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Github\RWD_Lineage_Tool\LineageExcel\"/>
    </mc:Choice>
  </mc:AlternateContent>
  <xr:revisionPtr revIDLastSave="0" documentId="8_{E07FF7F5-B353-4AD2-BA5D-45411A95A0D4}" xr6:coauthVersionLast="47" xr6:coauthVersionMax="47" xr10:uidLastSave="{00000000-0000-0000-0000-000000000000}"/>
  <bookViews>
    <workbookView xWindow="-33030" yWindow="-21210" windowWidth="20475" windowHeight="14415" xr2:uid="{00000000-000D-0000-FFFF-FFFF00000000}"/>
  </bookViews>
  <sheets>
    <sheet name="Dataset" sheetId="1" r:id="rId1"/>
    <sheet name="DatasetLink" sheetId="4" r:id="rId2"/>
    <sheet name="Variables" sheetId="6" r:id="rId3"/>
    <sheet name="Input Mapping" sheetId="8" r:id="rId4"/>
    <sheet name="Recode" sheetId="12" r:id="rId5"/>
    <sheet name="MappingConcepts" sheetId="11" r:id="rId6"/>
    <sheet name="CodeMap" sheetId="3" r:id="rId7"/>
    <sheet name="ExternalCodeMaps" sheetId="13" r:id="rId8"/>
    <sheet name="Codes" sheetId="7" r:id="rId9"/>
    <sheet name="Development" sheetId="5" r:id="rId10"/>
    <sheet name="Reference lists" sheetId="10" r:id="rId11"/>
    <sheet name="MappingConceptsOld" sheetId="2" r:id="rId12"/>
  </sheets>
  <definedNames>
    <definedName name="_xlnm._FilterDatabase" localSheetId="8" hidden="1">Codes!$A$1:$F$45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8" l="1"/>
  <c r="X4" i="8"/>
  <c r="X5" i="8"/>
  <c r="X6" i="8"/>
  <c r="X7" i="8"/>
  <c r="X8" i="8"/>
  <c r="X9" i="8"/>
  <c r="X10" i="8"/>
  <c r="X11" i="8"/>
  <c r="X12" i="8"/>
  <c r="X13" i="8"/>
  <c r="X14" i="8"/>
  <c r="X15" i="8"/>
  <c r="X16" i="8"/>
  <c r="X17" i="8"/>
  <c r="X18" i="8"/>
  <c r="X19" i="8"/>
  <c r="X22" i="8"/>
  <c r="X23" i="8"/>
  <c r="X24" i="8"/>
  <c r="X26" i="8"/>
  <c r="X29" i="8"/>
  <c r="X30" i="8"/>
  <c r="X31" i="8"/>
  <c r="X35" i="8"/>
  <c r="X36" i="8"/>
  <c r="X38" i="8"/>
  <c r="X39" i="8"/>
  <c r="X40" i="8"/>
  <c r="X41" i="8"/>
  <c r="X42" i="8"/>
  <c r="X43" i="8"/>
  <c r="X44" i="8"/>
  <c r="X46" i="8"/>
  <c r="X56"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98" i="8"/>
  <c r="X99" i="8"/>
  <c r="X100" i="8"/>
  <c r="X101" i="8"/>
  <c r="X102" i="8"/>
  <c r="X103" i="8"/>
  <c r="X104" i="8"/>
  <c r="X105" i="8"/>
  <c r="X106" i="8"/>
  <c r="X107" i="8"/>
  <c r="X108" i="8"/>
  <c r="X109" i="8"/>
  <c r="X110" i="8"/>
  <c r="X111" i="8"/>
  <c r="X112" i="8"/>
  <c r="X113" i="8"/>
  <c r="X114" i="8"/>
  <c r="X115" i="8"/>
  <c r="X116" i="8"/>
  <c r="X117" i="8"/>
  <c r="X118" i="8"/>
  <c r="X119" i="8"/>
  <c r="X120" i="8"/>
  <c r="X121" i="8"/>
  <c r="X122" i="8"/>
  <c r="X123" i="8"/>
  <c r="X124" i="8"/>
  <c r="X125" i="8"/>
  <c r="X126" i="8"/>
  <c r="X127" i="8"/>
  <c r="X128" i="8"/>
  <c r="X129" i="8"/>
  <c r="X130" i="8"/>
  <c r="X131" i="8"/>
  <c r="X132" i="8"/>
  <c r="X133" i="8"/>
  <c r="X134" i="8"/>
  <c r="X135" i="8"/>
  <c r="X136" i="8"/>
  <c r="X137" i="8"/>
  <c r="X138" i="8"/>
  <c r="X139" i="8"/>
  <c r="X140" i="8"/>
  <c r="X141" i="8"/>
  <c r="X142" i="8"/>
  <c r="X143" i="8"/>
  <c r="X144" i="8"/>
  <c r="X145" i="8"/>
  <c r="X146" i="8"/>
  <c r="X147" i="8"/>
  <c r="X148" i="8"/>
  <c r="X149" i="8"/>
  <c r="X150" i="8"/>
  <c r="X151" i="8"/>
  <c r="X152" i="8"/>
  <c r="X153" i="8"/>
  <c r="X154" i="8"/>
  <c r="X155" i="8"/>
  <c r="X156" i="8"/>
  <c r="X157" i="8"/>
  <c r="X158" i="8"/>
  <c r="X159" i="8"/>
  <c r="X160" i="8"/>
  <c r="X161" i="8"/>
  <c r="X162" i="8"/>
  <c r="X163" i="8"/>
  <c r="X164" i="8"/>
  <c r="X165" i="8"/>
  <c r="X166" i="8"/>
  <c r="X167" i="8"/>
  <c r="X168" i="8"/>
  <c r="X169" i="8"/>
  <c r="X170" i="8"/>
  <c r="X171" i="8"/>
  <c r="X172" i="8"/>
  <c r="X173" i="8"/>
  <c r="X174" i="8"/>
  <c r="X175" i="8"/>
  <c r="X176" i="8"/>
  <c r="X177" i="8"/>
  <c r="X178" i="8"/>
  <c r="X179" i="8"/>
  <c r="X180" i="8"/>
  <c r="X181" i="8"/>
  <c r="X182" i="8"/>
  <c r="X183" i="8"/>
  <c r="X184" i="8"/>
  <c r="X185" i="8"/>
  <c r="X186" i="8"/>
  <c r="X187" i="8"/>
  <c r="X188" i="8"/>
  <c r="X189" i="8"/>
  <c r="X190" i="8"/>
  <c r="X191" i="8"/>
  <c r="X192" i="8"/>
  <c r="X193" i="8"/>
  <c r="X194" i="8"/>
  <c r="X195" i="8"/>
  <c r="X196" i="8"/>
  <c r="X197" i="8"/>
  <c r="X198" i="8"/>
  <c r="X199" i="8"/>
  <c r="X200" i="8"/>
  <c r="X201" i="8"/>
  <c r="X202" i="8"/>
  <c r="X203" i="8"/>
  <c r="X204" i="8"/>
  <c r="X205" i="8"/>
  <c r="X206" i="8"/>
  <c r="X207" i="8"/>
  <c r="X208" i="8"/>
  <c r="X209" i="8"/>
  <c r="X210" i="8"/>
  <c r="X211" i="8"/>
  <c r="X212" i="8"/>
  <c r="X213" i="8"/>
  <c r="X214" i="8"/>
  <c r="X215" i="8"/>
  <c r="X216" i="8"/>
  <c r="X217" i="8"/>
  <c r="X218" i="8"/>
  <c r="X219" i="8"/>
  <c r="X220" i="8"/>
  <c r="X221" i="8"/>
  <c r="X222" i="8"/>
  <c r="X223" i="8"/>
  <c r="X224" i="8"/>
  <c r="X225" i="8"/>
  <c r="X226" i="8"/>
  <c r="X227" i="8"/>
  <c r="X228" i="8"/>
  <c r="X229" i="8"/>
  <c r="X230" i="8"/>
  <c r="X231" i="8"/>
  <c r="X232" i="8"/>
  <c r="X233" i="8"/>
  <c r="X234" i="8"/>
  <c r="X235" i="8"/>
  <c r="X236" i="8"/>
  <c r="X237" i="8"/>
  <c r="X238" i="8"/>
  <c r="X239" i="8"/>
  <c r="X240" i="8"/>
  <c r="X241" i="8"/>
  <c r="X242" i="8"/>
  <c r="X243" i="8"/>
  <c r="X244" i="8"/>
  <c r="X245" i="8"/>
  <c r="X246" i="8"/>
  <c r="X247" i="8"/>
  <c r="X248" i="8"/>
  <c r="X249" i="8"/>
  <c r="X250" i="8"/>
  <c r="X251" i="8"/>
  <c r="X252" i="8"/>
  <c r="X253" i="8"/>
  <c r="X254" i="8"/>
  <c r="X255" i="8"/>
  <c r="X256" i="8"/>
  <c r="X257" i="8"/>
  <c r="X258" i="8"/>
  <c r="X259" i="8"/>
  <c r="X260" i="8"/>
  <c r="X261" i="8"/>
  <c r="X262" i="8"/>
  <c r="X263" i="8"/>
  <c r="X264" i="8"/>
  <c r="X265" i="8"/>
  <c r="X266" i="8"/>
  <c r="X267" i="8"/>
  <c r="X268" i="8"/>
  <c r="X269" i="8"/>
  <c r="X270" i="8"/>
  <c r="X271" i="8"/>
  <c r="X272" i="8"/>
  <c r="X273" i="8"/>
  <c r="X274" i="8"/>
  <c r="X275" i="8"/>
  <c r="X276" i="8"/>
  <c r="X277" i="8"/>
  <c r="X278" i="8"/>
  <c r="X279" i="8"/>
  <c r="X280" i="8"/>
  <c r="X281" i="8"/>
  <c r="X282" i="8"/>
  <c r="X283" i="8"/>
  <c r="X284" i="8"/>
  <c r="X285" i="8"/>
  <c r="X286" i="8"/>
  <c r="X287" i="8"/>
  <c r="X288" i="8"/>
  <c r="X289" i="8"/>
  <c r="X290" i="8"/>
  <c r="X291" i="8"/>
  <c r="X292" i="8"/>
  <c r="X293" i="8"/>
  <c r="X294" i="8"/>
  <c r="X295" i="8"/>
  <c r="X296" i="8"/>
  <c r="X297" i="8"/>
  <c r="X298" i="8"/>
  <c r="X299" i="8"/>
  <c r="X300" i="8"/>
  <c r="X301" i="8"/>
  <c r="X302" i="8"/>
  <c r="X303" i="8"/>
  <c r="X304" i="8"/>
  <c r="X305" i="8"/>
  <c r="X306" i="8"/>
  <c r="X307" i="8"/>
  <c r="X308" i="8"/>
  <c r="X309" i="8"/>
  <c r="X310" i="8"/>
  <c r="X311" i="8"/>
  <c r="X312" i="8"/>
  <c r="X313" i="8"/>
  <c r="X314" i="8"/>
  <c r="X315" i="8"/>
  <c r="X316" i="8"/>
  <c r="X317" i="8"/>
  <c r="X318" i="8"/>
  <c r="X319" i="8"/>
  <c r="X320" i="8"/>
  <c r="X321" i="8"/>
  <c r="X322" i="8"/>
  <c r="X323" i="8"/>
  <c r="X324" i="8"/>
  <c r="X325" i="8"/>
  <c r="X326" i="8"/>
  <c r="X327" i="8"/>
  <c r="X328" i="8"/>
  <c r="X329" i="8"/>
  <c r="X330" i="8"/>
  <c r="X331" i="8"/>
  <c r="X332" i="8"/>
  <c r="X333" i="8"/>
  <c r="X334" i="8"/>
  <c r="X335" i="8"/>
  <c r="X336" i="8"/>
  <c r="X337" i="8"/>
  <c r="X338" i="8"/>
  <c r="X339" i="8"/>
  <c r="X340" i="8"/>
  <c r="X341" i="8"/>
  <c r="X342" i="8"/>
  <c r="X343" i="8"/>
  <c r="X344" i="8"/>
  <c r="X345" i="8"/>
  <c r="X346" i="8"/>
  <c r="X347" i="8"/>
  <c r="X348" i="8"/>
  <c r="X349" i="8"/>
  <c r="X350" i="8"/>
  <c r="X351" i="8"/>
  <c r="X352" i="8"/>
  <c r="X353" i="8"/>
  <c r="X354" i="8"/>
  <c r="X355" i="8"/>
  <c r="X356" i="8"/>
  <c r="X357" i="8"/>
  <c r="X358" i="8"/>
  <c r="X359" i="8"/>
  <c r="X360" i="8"/>
  <c r="X361" i="8"/>
  <c r="X362" i="8"/>
  <c r="X363" i="8"/>
  <c r="X364" i="8"/>
  <c r="X365" i="8"/>
  <c r="X366" i="8"/>
  <c r="X367" i="8"/>
  <c r="X368" i="8"/>
  <c r="X369" i="8"/>
  <c r="X370" i="8"/>
  <c r="X371" i="8"/>
  <c r="X372" i="8"/>
  <c r="X373" i="8"/>
  <c r="X374" i="8"/>
  <c r="X375" i="8"/>
  <c r="X376" i="8"/>
  <c r="X377" i="8"/>
  <c r="X378" i="8"/>
  <c r="X379" i="8"/>
  <c r="X380" i="8"/>
  <c r="X381" i="8"/>
  <c r="X382" i="8"/>
  <c r="X383" i="8"/>
  <c r="X384" i="8"/>
  <c r="X385" i="8"/>
  <c r="X386" i="8"/>
  <c r="X387" i="8"/>
  <c r="X388" i="8"/>
  <c r="X389" i="8"/>
  <c r="X390" i="8"/>
  <c r="X391" i="8"/>
  <c r="X392" i="8"/>
  <c r="X393" i="8"/>
  <c r="X394" i="8"/>
  <c r="X395" i="8"/>
  <c r="X396" i="8"/>
  <c r="X397" i="8"/>
  <c r="X398" i="8"/>
  <c r="X399" i="8"/>
  <c r="X400" i="8"/>
  <c r="X401" i="8"/>
  <c r="X402" i="8"/>
  <c r="X403" i="8"/>
  <c r="X404" i="8"/>
  <c r="X405" i="8"/>
  <c r="X406" i="8"/>
  <c r="X407" i="8"/>
  <c r="X408" i="8"/>
  <c r="X409" i="8"/>
  <c r="X410" i="8"/>
  <c r="X411" i="8"/>
  <c r="X412" i="8"/>
  <c r="X413" i="8"/>
  <c r="X414" i="8"/>
  <c r="X415" i="8"/>
  <c r="X416" i="8"/>
  <c r="X417" i="8"/>
  <c r="X418" i="8"/>
  <c r="X419" i="8"/>
  <c r="X420" i="8"/>
  <c r="X421" i="8"/>
  <c r="X422" i="8"/>
  <c r="X423" i="8"/>
  <c r="X424" i="8"/>
  <c r="X425" i="8"/>
  <c r="X426" i="8"/>
  <c r="X427" i="8"/>
  <c r="X428" i="8"/>
  <c r="X429" i="8"/>
  <c r="X430" i="8"/>
  <c r="X431" i="8"/>
  <c r="X432" i="8"/>
  <c r="X433" i="8"/>
  <c r="X434" i="8"/>
  <c r="X435" i="8"/>
  <c r="X436" i="8"/>
  <c r="X437" i="8"/>
  <c r="X438" i="8"/>
  <c r="X439" i="8"/>
  <c r="X440" i="8"/>
  <c r="X441" i="8"/>
  <c r="X442" i="8"/>
  <c r="X443" i="8"/>
  <c r="X444" i="8"/>
  <c r="X445" i="8"/>
  <c r="X446" i="8"/>
  <c r="X447" i="8"/>
  <c r="X448" i="8"/>
  <c r="X449" i="8"/>
  <c r="X450" i="8"/>
  <c r="X451" i="8"/>
  <c r="X452" i="8"/>
  <c r="X453" i="8"/>
  <c r="X454" i="8"/>
  <c r="X455" i="8"/>
  <c r="X456" i="8"/>
  <c r="X457" i="8"/>
  <c r="X458" i="8"/>
  <c r="X459" i="8"/>
  <c r="X460" i="8"/>
  <c r="X461" i="8"/>
  <c r="X462" i="8"/>
  <c r="X463" i="8"/>
  <c r="X464" i="8"/>
  <c r="X465" i="8"/>
  <c r="X466" i="8"/>
  <c r="X467" i="8"/>
  <c r="X468" i="8"/>
  <c r="X469" i="8"/>
  <c r="X470" i="8"/>
  <c r="X471" i="8"/>
  <c r="X472" i="8"/>
  <c r="X473" i="8"/>
  <c r="X474" i="8"/>
  <c r="X475" i="8"/>
  <c r="X476" i="8"/>
  <c r="X477" i="8"/>
  <c r="X478" i="8"/>
  <c r="X479" i="8"/>
  <c r="X480" i="8"/>
  <c r="X481" i="8"/>
  <c r="X482" i="8"/>
  <c r="X483" i="8"/>
  <c r="X484" i="8"/>
  <c r="X485" i="8"/>
  <c r="X486" i="8"/>
  <c r="X487" i="8"/>
  <c r="X488" i="8"/>
  <c r="X489" i="8"/>
  <c r="X490" i="8"/>
  <c r="X491" i="8"/>
  <c r="X492" i="8"/>
  <c r="X493" i="8"/>
  <c r="X494" i="8"/>
  <c r="X495" i="8"/>
  <c r="X496" i="8"/>
  <c r="X497" i="8"/>
  <c r="X498" i="8"/>
  <c r="X499" i="8"/>
  <c r="X500" i="8"/>
  <c r="X501" i="8"/>
  <c r="X502" i="8"/>
  <c r="X503" i="8"/>
  <c r="X504" i="8"/>
  <c r="X505" i="8"/>
  <c r="X506" i="8"/>
  <c r="X507" i="8"/>
  <c r="X508" i="8"/>
  <c r="X509" i="8"/>
  <c r="X510" i="8"/>
  <c r="X511" i="8"/>
  <c r="X512" i="8"/>
  <c r="X513" i="8"/>
  <c r="X2" i="8"/>
  <c r="E87" i="8"/>
  <c r="D87" i="8"/>
  <c r="E86" i="8"/>
  <c r="D86" i="8"/>
  <c r="E85" i="8"/>
  <c r="D85" i="8"/>
  <c r="E84" i="8"/>
  <c r="D84" i="8"/>
  <c r="J82" i="8"/>
  <c r="I82" i="8"/>
  <c r="J81" i="8"/>
  <c r="I81" i="8"/>
  <c r="J80" i="8"/>
  <c r="I80" i="8"/>
  <c r="J79" i="8"/>
  <c r="I79" i="8"/>
  <c r="J78" i="8"/>
  <c r="I78" i="8"/>
  <c r="J77" i="8"/>
  <c r="I77" i="8"/>
  <c r="J76" i="8"/>
  <c r="I76" i="8"/>
  <c r="J75" i="8"/>
  <c r="I75" i="8"/>
  <c r="J74" i="8"/>
  <c r="I74" i="8"/>
  <c r="E74" i="8"/>
  <c r="D74" i="8"/>
  <c r="J73" i="8"/>
  <c r="I73" i="8"/>
  <c r="D46" i="8"/>
  <c r="E46" i="8"/>
  <c r="D58" i="8"/>
  <c r="E58" i="8"/>
  <c r="W35" i="8"/>
  <c r="AA35" i="8"/>
  <c r="W36" i="8"/>
  <c r="AA36" i="8"/>
  <c r="W37" i="8"/>
  <c r="AA37" i="8"/>
  <c r="W38" i="8"/>
  <c r="AA38" i="8"/>
  <c r="W39" i="8"/>
  <c r="AA39" i="8"/>
  <c r="W40" i="8"/>
  <c r="AA40" i="8"/>
  <c r="W41" i="8"/>
  <c r="AA41" i="8"/>
  <c r="W42" i="8"/>
  <c r="AA42" i="8"/>
  <c r="W43" i="8"/>
  <c r="AA43" i="8"/>
  <c r="W44" i="8"/>
  <c r="AA44" i="8"/>
  <c r="W45" i="8"/>
  <c r="AA45" i="8"/>
  <c r="W46" i="8"/>
  <c r="AA46" i="8"/>
  <c r="W47" i="8"/>
  <c r="AA47" i="8"/>
  <c r="W48" i="8"/>
  <c r="AA48" i="8"/>
  <c r="W49" i="8"/>
  <c r="AA49" i="8"/>
  <c r="W50" i="8"/>
  <c r="AA50" i="8"/>
  <c r="W51" i="8"/>
  <c r="AA51" i="8"/>
  <c r="W52" i="8"/>
  <c r="AA52" i="8"/>
  <c r="W53" i="8"/>
  <c r="AA53" i="8"/>
  <c r="W54" i="8"/>
  <c r="AA54" i="8"/>
  <c r="W55" i="8"/>
  <c r="AA55" i="8"/>
  <c r="W56" i="8"/>
  <c r="AA56" i="8"/>
  <c r="W57" i="8"/>
  <c r="AA57" i="8"/>
  <c r="W58" i="8"/>
  <c r="AA58" i="8"/>
  <c r="W59" i="8"/>
  <c r="AA59" i="8"/>
  <c r="W60" i="8"/>
  <c r="AA60" i="8"/>
  <c r="W61" i="8"/>
  <c r="AA61" i="8"/>
  <c r="W62" i="8"/>
  <c r="AA62" i="8"/>
  <c r="W63" i="8"/>
  <c r="AA63" i="8"/>
  <c r="W64" i="8"/>
  <c r="AA64" i="8"/>
  <c r="W65" i="8"/>
  <c r="AA65" i="8"/>
  <c r="W66" i="8"/>
  <c r="AA66" i="8"/>
  <c r="W67" i="8"/>
  <c r="AA67" i="8"/>
  <c r="W68" i="8"/>
  <c r="AA68" i="8"/>
  <c r="W69" i="8"/>
  <c r="AA69" i="8"/>
  <c r="W70" i="8"/>
  <c r="AA70" i="8"/>
  <c r="W71" i="8"/>
  <c r="AA71" i="8"/>
  <c r="W72" i="8"/>
  <c r="AA72" i="8"/>
  <c r="W73" i="8"/>
  <c r="AA73" i="8"/>
  <c r="W74" i="8"/>
  <c r="AA74" i="8"/>
  <c r="W75" i="8"/>
  <c r="AA75" i="8"/>
  <c r="W76" i="8"/>
  <c r="AA76" i="8"/>
  <c r="W77" i="8"/>
  <c r="AA77" i="8"/>
  <c r="W78" i="8"/>
  <c r="AA78" i="8"/>
  <c r="W79" i="8"/>
  <c r="AA79" i="8"/>
  <c r="W80" i="8"/>
  <c r="AA80" i="8"/>
  <c r="W81" i="8"/>
  <c r="AA81" i="8"/>
  <c r="W82" i="8"/>
  <c r="AA82" i="8"/>
  <c r="W83" i="8"/>
  <c r="AA83" i="8"/>
  <c r="W84" i="8"/>
  <c r="AA84" i="8"/>
  <c r="W85" i="8"/>
  <c r="AA85" i="8"/>
  <c r="W86" i="8"/>
  <c r="AA86" i="8"/>
  <c r="W87" i="8"/>
  <c r="AA87" i="8"/>
  <c r="W88" i="8"/>
  <c r="AA88" i="8"/>
  <c r="W89" i="8"/>
  <c r="AA89" i="8"/>
  <c r="W90" i="8"/>
  <c r="AA90" i="8"/>
  <c r="W91" i="8"/>
  <c r="AA91" i="8"/>
  <c r="W92" i="8"/>
  <c r="AA92" i="8"/>
  <c r="W93" i="8"/>
  <c r="AA93" i="8"/>
  <c r="W94" i="8"/>
  <c r="AA94" i="8"/>
  <c r="W95" i="8"/>
  <c r="AA95" i="8"/>
  <c r="W96" i="8"/>
  <c r="AA96" i="8"/>
  <c r="W97" i="8"/>
  <c r="AA97" i="8"/>
  <c r="W98" i="8"/>
  <c r="AA98" i="8"/>
  <c r="D38" i="8"/>
  <c r="E38" i="8"/>
  <c r="D39" i="8"/>
  <c r="E39" i="8"/>
  <c r="D40" i="8"/>
  <c r="E40" i="8"/>
  <c r="D41" i="8"/>
  <c r="E41" i="8"/>
  <c r="D42" i="8"/>
  <c r="E42" i="8"/>
  <c r="D44" i="8"/>
  <c r="E44" i="8"/>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F2" i="12"/>
  <c r="E2" i="12"/>
  <c r="E1370" i="12"/>
  <c r="E1615" i="12"/>
  <c r="E1697" i="12"/>
  <c r="E1770" i="12"/>
  <c r="E1842" i="12"/>
  <c r="E1914" i="12"/>
  <c r="E1986" i="12"/>
  <c r="E2058" i="12"/>
  <c r="E2130" i="12"/>
  <c r="E2202" i="12"/>
  <c r="E2274" i="12"/>
  <c r="E2334" i="12"/>
  <c r="E2346" i="12"/>
  <c r="H2" i="7"/>
  <c r="H3" i="7"/>
  <c r="E1286" i="12" s="1"/>
  <c r="H4" i="7"/>
  <c r="E2298" i="12" s="1"/>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J87" i="8" l="1"/>
  <c r="J83" i="8"/>
  <c r="D78" i="8"/>
  <c r="D75" i="8"/>
  <c r="D76" i="8"/>
  <c r="D79" i="8"/>
  <c r="D82" i="8"/>
  <c r="E73" i="8"/>
  <c r="E76" i="8"/>
  <c r="E79" i="8"/>
  <c r="E82" i="8"/>
  <c r="I85" i="8"/>
  <c r="J85" i="8"/>
  <c r="D77" i="8"/>
  <c r="D80" i="8"/>
  <c r="D83" i="8"/>
  <c r="E77" i="8"/>
  <c r="E80" i="8"/>
  <c r="E83" i="8"/>
  <c r="I83" i="8"/>
  <c r="I86" i="8"/>
  <c r="J86" i="8"/>
  <c r="D81" i="8"/>
  <c r="E75" i="8"/>
  <c r="E78" i="8"/>
  <c r="E81" i="8"/>
  <c r="I84" i="8"/>
  <c r="I87" i="8"/>
  <c r="J84" i="8"/>
  <c r="E43" i="8"/>
  <c r="E2340" i="12"/>
  <c r="E2268" i="12"/>
  <c r="E2196" i="12"/>
  <c r="E2124" i="12"/>
  <c r="E2052" i="12"/>
  <c r="E1980" i="12"/>
  <c r="E1908" i="12"/>
  <c r="E1836" i="12"/>
  <c r="E1764" i="12"/>
  <c r="F1690" i="12"/>
  <c r="E1608" i="12"/>
  <c r="E1298" i="12"/>
  <c r="E2262" i="12"/>
  <c r="E2190" i="12"/>
  <c r="E2118" i="12"/>
  <c r="E2046" i="12"/>
  <c r="E1974" i="12"/>
  <c r="E1902" i="12"/>
  <c r="E1830" i="12"/>
  <c r="E1758" i="12"/>
  <c r="E1684" i="12"/>
  <c r="E1599" i="12"/>
  <c r="E2328" i="12"/>
  <c r="E2256" i="12"/>
  <c r="E2184" i="12"/>
  <c r="E2112" i="12"/>
  <c r="E2040" i="12"/>
  <c r="E1968" i="12"/>
  <c r="E1896" i="12"/>
  <c r="E1824" i="12"/>
  <c r="E1752" i="12"/>
  <c r="E1677" i="12"/>
  <c r="E1591" i="12"/>
  <c r="E2322" i="12"/>
  <c r="E2250" i="12"/>
  <c r="E2178" i="12"/>
  <c r="E2106" i="12"/>
  <c r="E2034" i="12"/>
  <c r="E1962" i="12"/>
  <c r="E1890" i="12"/>
  <c r="E1818" i="12"/>
  <c r="E1746" i="12"/>
  <c r="F1670" i="12"/>
  <c r="E1580" i="12"/>
  <c r="E2316" i="12"/>
  <c r="E2244" i="12"/>
  <c r="E2172" i="12"/>
  <c r="E2100" i="12"/>
  <c r="E2028" i="12"/>
  <c r="E1956" i="12"/>
  <c r="E1884" i="12"/>
  <c r="E1812" i="12"/>
  <c r="E1740" i="12"/>
  <c r="E1664" i="12"/>
  <c r="F1571" i="12"/>
  <c r="E2310" i="12"/>
  <c r="E2238" i="12"/>
  <c r="E2166" i="12"/>
  <c r="E2094" i="12"/>
  <c r="E2022" i="12"/>
  <c r="E1950" i="12"/>
  <c r="E1878" i="12"/>
  <c r="E1806" i="12"/>
  <c r="E1734" i="12"/>
  <c r="F1657" i="12"/>
  <c r="F1560" i="12"/>
  <c r="E2304" i="12"/>
  <c r="E2232" i="12"/>
  <c r="E2160" i="12"/>
  <c r="E2088" i="12"/>
  <c r="E2016" i="12"/>
  <c r="E1944" i="12"/>
  <c r="E1872" i="12"/>
  <c r="E1800" i="12"/>
  <c r="E1728" i="12"/>
  <c r="E1651" i="12"/>
  <c r="F1549" i="12"/>
  <c r="E2226" i="12"/>
  <c r="E2154" i="12"/>
  <c r="E2082" i="12"/>
  <c r="E2010" i="12"/>
  <c r="E1938" i="12"/>
  <c r="E1866" i="12"/>
  <c r="E1794" i="12"/>
  <c r="E1722" i="12"/>
  <c r="E1644" i="12"/>
  <c r="F1536" i="12"/>
  <c r="E2364" i="12"/>
  <c r="E2292" i="12"/>
  <c r="E2220" i="12"/>
  <c r="E2148" i="12"/>
  <c r="E2076" i="12"/>
  <c r="E2004" i="12"/>
  <c r="E1932" i="12"/>
  <c r="E1860" i="12"/>
  <c r="E1788" i="12"/>
  <c r="E1716" i="12"/>
  <c r="E1637" i="12"/>
  <c r="F1523" i="12"/>
  <c r="E2358" i="12"/>
  <c r="E2286" i="12"/>
  <c r="E2214" i="12"/>
  <c r="E2142" i="12"/>
  <c r="E2070" i="12"/>
  <c r="E1998" i="12"/>
  <c r="E1926" i="12"/>
  <c r="E1854" i="12"/>
  <c r="E1782" i="12"/>
  <c r="E1710" i="12"/>
  <c r="E1629" i="12"/>
  <c r="E1502" i="12"/>
  <c r="E2352" i="12"/>
  <c r="E2280" i="12"/>
  <c r="E2208" i="12"/>
  <c r="E2136" i="12"/>
  <c r="E2064" i="12"/>
  <c r="E1992" i="12"/>
  <c r="E1920" i="12"/>
  <c r="E1848" i="12"/>
  <c r="E1776" i="12"/>
  <c r="F1703" i="12"/>
  <c r="E1622" i="12"/>
  <c r="E1442" i="12"/>
  <c r="F2363" i="12"/>
  <c r="F2357" i="12"/>
  <c r="F2351" i="12"/>
  <c r="F2345" i="12"/>
  <c r="F2339" i="12"/>
  <c r="F2333" i="12"/>
  <c r="F2327" i="12"/>
  <c r="F2321" i="12"/>
  <c r="F2315" i="12"/>
  <c r="F2309" i="12"/>
  <c r="F2303" i="12"/>
  <c r="F2297" i="12"/>
  <c r="F2291" i="12"/>
  <c r="F2285" i="12"/>
  <c r="F2279" i="12"/>
  <c r="F2273" i="12"/>
  <c r="F2267" i="12"/>
  <c r="F2261" i="12"/>
  <c r="F2255" i="12"/>
  <c r="F2249" i="12"/>
  <c r="F2243" i="12"/>
  <c r="F2237" i="12"/>
  <c r="F2231" i="12"/>
  <c r="F2225" i="12"/>
  <c r="F2219" i="12"/>
  <c r="F2213" i="12"/>
  <c r="F2207" i="12"/>
  <c r="F2201" i="12"/>
  <c r="F2195" i="12"/>
  <c r="F2189" i="12"/>
  <c r="F2183" i="12"/>
  <c r="F2177" i="12"/>
  <c r="F2171" i="12"/>
  <c r="F2165" i="12"/>
  <c r="F2159" i="12"/>
  <c r="F2153" i="12"/>
  <c r="F2147" i="12"/>
  <c r="F2141" i="12"/>
  <c r="F2135" i="12"/>
  <c r="F2129" i="12"/>
  <c r="F2123" i="12"/>
  <c r="F2117" i="12"/>
  <c r="F2111" i="12"/>
  <c r="F2105" i="12"/>
  <c r="F2099" i="12"/>
  <c r="F2093" i="12"/>
  <c r="F2087" i="12"/>
  <c r="F2081" i="12"/>
  <c r="F2075" i="12"/>
  <c r="F2069" i="12"/>
  <c r="F2063" i="12"/>
  <c r="F2057" i="12"/>
  <c r="F2051" i="12"/>
  <c r="F2045" i="12"/>
  <c r="F2039" i="12"/>
  <c r="F2033" i="12"/>
  <c r="F2027" i="12"/>
  <c r="F2021" i="12"/>
  <c r="F2015" i="12"/>
  <c r="F2009" i="12"/>
  <c r="F2003" i="12"/>
  <c r="F1997" i="12"/>
  <c r="F1991" i="12"/>
  <c r="F1985" i="12"/>
  <c r="F1979" i="12"/>
  <c r="F1973" i="12"/>
  <c r="F1967" i="12"/>
  <c r="F1961" i="12"/>
  <c r="F1955" i="12"/>
  <c r="F1949" i="12"/>
  <c r="F1943" i="12"/>
  <c r="F1937" i="12"/>
  <c r="F1931" i="12"/>
  <c r="F1925" i="12"/>
  <c r="F1919" i="12"/>
  <c r="F1913" i="12"/>
  <c r="F1907" i="12"/>
  <c r="F1901" i="12"/>
  <c r="F1895" i="12"/>
  <c r="F1889" i="12"/>
  <c r="F1883" i="12"/>
  <c r="F1877" i="12"/>
  <c r="F1871" i="12"/>
  <c r="F1865" i="12"/>
  <c r="F1859" i="12"/>
  <c r="F1853" i="12"/>
  <c r="F1847" i="12"/>
  <c r="F1841" i="12"/>
  <c r="F1835" i="12"/>
  <c r="F1829" i="12"/>
  <c r="F1823" i="12"/>
  <c r="F1817" i="12"/>
  <c r="F1811" i="12"/>
  <c r="F1805" i="12"/>
  <c r="F1799" i="12"/>
  <c r="F1793" i="12"/>
  <c r="F1787" i="12"/>
  <c r="F1781" i="12"/>
  <c r="F1775" i="12"/>
  <c r="F1769" i="12"/>
  <c r="F1763" i="12"/>
  <c r="F1757" i="12"/>
  <c r="F1751" i="12"/>
  <c r="F1745" i="12"/>
  <c r="F1739" i="12"/>
  <c r="F1733" i="12"/>
  <c r="F1727" i="12"/>
  <c r="F1721" i="12"/>
  <c r="F1715" i="12"/>
  <c r="F1709" i="12"/>
  <c r="E1703" i="12"/>
  <c r="F1696" i="12"/>
  <c r="E1690" i="12"/>
  <c r="E1683" i="12"/>
  <c r="F1676" i="12"/>
  <c r="E1670" i="12"/>
  <c r="F1663" i="12"/>
  <c r="E1657" i="12"/>
  <c r="F1650" i="12"/>
  <c r="F1643" i="12"/>
  <c r="F1636" i="12"/>
  <c r="F1628" i="12"/>
  <c r="F1621" i="12"/>
  <c r="F1614" i="12"/>
  <c r="F1607" i="12"/>
  <c r="F1598" i="12"/>
  <c r="F1590" i="12"/>
  <c r="F1579" i="12"/>
  <c r="F1568" i="12"/>
  <c r="E1560" i="12"/>
  <c r="E1549" i="12"/>
  <c r="E1536" i="12"/>
  <c r="E1520" i="12"/>
  <c r="F1499" i="12"/>
  <c r="E1436" i="12"/>
  <c r="E1364" i="12"/>
  <c r="E1292" i="12"/>
  <c r="E2363" i="12"/>
  <c r="E2357" i="12"/>
  <c r="E2351" i="12"/>
  <c r="E2345" i="12"/>
  <c r="E2339" i="12"/>
  <c r="E2333" i="12"/>
  <c r="E2327" i="12"/>
  <c r="E2321" i="12"/>
  <c r="E2315" i="12"/>
  <c r="E2309" i="12"/>
  <c r="E2303" i="12"/>
  <c r="E2297" i="12"/>
  <c r="E2291" i="12"/>
  <c r="E2285" i="12"/>
  <c r="E2279" i="12"/>
  <c r="E2273" i="12"/>
  <c r="E2267" i="12"/>
  <c r="E2261" i="12"/>
  <c r="E2255" i="12"/>
  <c r="E2249" i="12"/>
  <c r="E2243" i="12"/>
  <c r="E2237" i="12"/>
  <c r="E2231" i="12"/>
  <c r="E2225" i="12"/>
  <c r="E2219" i="12"/>
  <c r="E2213" i="12"/>
  <c r="E2207" i="12"/>
  <c r="E2201" i="12"/>
  <c r="E2195" i="12"/>
  <c r="E2189" i="12"/>
  <c r="E2183" i="12"/>
  <c r="E2177" i="12"/>
  <c r="E2171" i="12"/>
  <c r="E2165" i="12"/>
  <c r="E2159" i="12"/>
  <c r="E2153" i="12"/>
  <c r="E2147" i="12"/>
  <c r="E2141" i="12"/>
  <c r="E2135" i="12"/>
  <c r="E2129" i="12"/>
  <c r="E2123" i="12"/>
  <c r="E2117" i="12"/>
  <c r="E2111" i="12"/>
  <c r="E2105" i="12"/>
  <c r="E2099" i="12"/>
  <c r="E2093" i="12"/>
  <c r="E2087" i="12"/>
  <c r="E2081" i="12"/>
  <c r="E2075" i="12"/>
  <c r="E2069" i="12"/>
  <c r="E2063" i="12"/>
  <c r="E2057" i="12"/>
  <c r="E2051" i="12"/>
  <c r="E2045" i="12"/>
  <c r="E2039" i="12"/>
  <c r="E2033" i="12"/>
  <c r="E2027" i="12"/>
  <c r="E2021" i="12"/>
  <c r="E2015" i="12"/>
  <c r="E2009" i="12"/>
  <c r="E2003" i="12"/>
  <c r="E1997" i="12"/>
  <c r="E1991" i="12"/>
  <c r="E1985" i="12"/>
  <c r="E1979" i="12"/>
  <c r="E1973" i="12"/>
  <c r="E1967" i="12"/>
  <c r="E1961" i="12"/>
  <c r="E1955" i="12"/>
  <c r="E1949" i="12"/>
  <c r="E1943" i="12"/>
  <c r="E1937" i="12"/>
  <c r="E1931" i="12"/>
  <c r="E1925" i="12"/>
  <c r="E1919" i="12"/>
  <c r="E1913" i="12"/>
  <c r="E1907" i="12"/>
  <c r="E1901" i="12"/>
  <c r="E1895" i="12"/>
  <c r="E1889" i="12"/>
  <c r="E1883" i="12"/>
  <c r="E1877" i="12"/>
  <c r="E1871" i="12"/>
  <c r="E1865" i="12"/>
  <c r="E1859" i="12"/>
  <c r="E1853" i="12"/>
  <c r="E1847" i="12"/>
  <c r="E1841" i="12"/>
  <c r="E1835" i="12"/>
  <c r="E1829" i="12"/>
  <c r="E1823" i="12"/>
  <c r="E1817" i="12"/>
  <c r="E1811" i="12"/>
  <c r="E1805" i="12"/>
  <c r="E1799" i="12"/>
  <c r="E1793" i="12"/>
  <c r="E1787" i="12"/>
  <c r="E1781" i="12"/>
  <c r="E1775" i="12"/>
  <c r="E1769" i="12"/>
  <c r="E1763" i="12"/>
  <c r="E1757" i="12"/>
  <c r="E1751" i="12"/>
  <c r="E1745" i="12"/>
  <c r="E1739" i="12"/>
  <c r="E1733" i="12"/>
  <c r="E1727" i="12"/>
  <c r="E1721" i="12"/>
  <c r="E1715" i="12"/>
  <c r="E1709" i="12"/>
  <c r="F1702" i="12"/>
  <c r="E1696" i="12"/>
  <c r="E1689" i="12"/>
  <c r="F1682" i="12"/>
  <c r="E1676" i="12"/>
  <c r="F1669" i="12"/>
  <c r="E1663" i="12"/>
  <c r="F1656" i="12"/>
  <c r="E1650" i="12"/>
  <c r="E1643" i="12"/>
  <c r="E1635" i="12"/>
  <c r="E1628" i="12"/>
  <c r="E1621" i="12"/>
  <c r="E1614" i="12"/>
  <c r="E1607" i="12"/>
  <c r="E1598" i="12"/>
  <c r="E1590" i="12"/>
  <c r="E1579" i="12"/>
  <c r="E1568" i="12"/>
  <c r="F1559" i="12"/>
  <c r="F1548" i="12"/>
  <c r="F1535" i="12"/>
  <c r="E1519" i="12"/>
  <c r="E1496" i="12"/>
  <c r="E1430" i="12"/>
  <c r="E1358" i="12"/>
  <c r="I3" i="12"/>
  <c r="I14" i="12"/>
  <c r="I20" i="12"/>
  <c r="I26" i="12"/>
  <c r="I32" i="12"/>
  <c r="I38" i="12"/>
  <c r="I44" i="12"/>
  <c r="I50" i="12"/>
  <c r="I56" i="12"/>
  <c r="I62" i="12"/>
  <c r="I68" i="12"/>
  <c r="I74" i="12"/>
  <c r="I80" i="12"/>
  <c r="I86" i="12"/>
  <c r="I92" i="12"/>
  <c r="I98" i="12"/>
  <c r="I104" i="12"/>
  <c r="I110" i="12"/>
  <c r="I116" i="12"/>
  <c r="I122" i="12"/>
  <c r="I128" i="12"/>
  <c r="I134" i="12"/>
  <c r="I140" i="12"/>
  <c r="I146" i="12"/>
  <c r="I152" i="12"/>
  <c r="I158" i="12"/>
  <c r="I164" i="12"/>
  <c r="I170" i="12"/>
  <c r="I176" i="12"/>
  <c r="I182" i="12"/>
  <c r="I188" i="12"/>
  <c r="I194" i="12"/>
  <c r="I200" i="12"/>
  <c r="I206" i="12"/>
  <c r="I212" i="12"/>
  <c r="I218" i="12"/>
  <c r="I224" i="12"/>
  <c r="I230" i="12"/>
  <c r="I236" i="12"/>
  <c r="I242" i="12"/>
  <c r="I248" i="12"/>
  <c r="I254" i="12"/>
  <c r="I260" i="12"/>
  <c r="I266" i="12"/>
  <c r="I272" i="12"/>
  <c r="I278" i="12"/>
  <c r="I284" i="12"/>
  <c r="I290" i="12"/>
  <c r="I296" i="12"/>
  <c r="I302" i="12"/>
  <c r="I308" i="12"/>
  <c r="I314" i="12"/>
  <c r="I320" i="12"/>
  <c r="I326" i="12"/>
  <c r="I332" i="12"/>
  <c r="I338" i="12"/>
  <c r="I344" i="12"/>
  <c r="I350" i="12"/>
  <c r="I356" i="12"/>
  <c r="I362" i="12"/>
  <c r="I368" i="12"/>
  <c r="I374" i="12"/>
  <c r="I380" i="12"/>
  <c r="I386" i="12"/>
  <c r="I392" i="12"/>
  <c r="I398" i="12"/>
  <c r="I404" i="12"/>
  <c r="I410" i="12"/>
  <c r="I416" i="12"/>
  <c r="I422" i="12"/>
  <c r="I428" i="12"/>
  <c r="I434" i="12"/>
  <c r="I440" i="12"/>
  <c r="I446" i="12"/>
  <c r="I452" i="12"/>
  <c r="I458" i="12"/>
  <c r="I464" i="12"/>
  <c r="I470" i="12"/>
  <c r="I476" i="12"/>
  <c r="I482" i="12"/>
  <c r="I488" i="12"/>
  <c r="I494" i="12"/>
  <c r="I500" i="12"/>
  <c r="I506" i="12"/>
  <c r="I512" i="12"/>
  <c r="J3" i="12"/>
  <c r="J14" i="12"/>
  <c r="J20" i="12"/>
  <c r="J26" i="12"/>
  <c r="J32" i="12"/>
  <c r="J38" i="12"/>
  <c r="J44" i="12"/>
  <c r="I4" i="12"/>
  <c r="I15" i="12"/>
  <c r="I21" i="12"/>
  <c r="I27" i="12"/>
  <c r="I33" i="12"/>
  <c r="I39" i="12"/>
  <c r="I45" i="12"/>
  <c r="I51" i="12"/>
  <c r="I57" i="12"/>
  <c r="I63" i="12"/>
  <c r="I69" i="12"/>
  <c r="I75" i="12"/>
  <c r="I81" i="12"/>
  <c r="I87" i="12"/>
  <c r="I93" i="12"/>
  <c r="I99" i="12"/>
  <c r="I105" i="12"/>
  <c r="I111" i="12"/>
  <c r="I117" i="12"/>
  <c r="I123" i="12"/>
  <c r="I129" i="12"/>
  <c r="I135" i="12"/>
  <c r="I141" i="12"/>
  <c r="I147" i="12"/>
  <c r="I153" i="12"/>
  <c r="I159" i="12"/>
  <c r="I165" i="12"/>
  <c r="I171" i="12"/>
  <c r="I177" i="12"/>
  <c r="I183" i="12"/>
  <c r="I189" i="12"/>
  <c r="I195" i="12"/>
  <c r="I201" i="12"/>
  <c r="I207" i="12"/>
  <c r="I213" i="12"/>
  <c r="I219" i="12"/>
  <c r="I225" i="12"/>
  <c r="I231" i="12"/>
  <c r="I237" i="12"/>
  <c r="I243" i="12"/>
  <c r="I249" i="12"/>
  <c r="I255" i="12"/>
  <c r="I261" i="12"/>
  <c r="I267" i="12"/>
  <c r="I273" i="12"/>
  <c r="I279" i="12"/>
  <c r="I285" i="12"/>
  <c r="I291" i="12"/>
  <c r="I297" i="12"/>
  <c r="I303" i="12"/>
  <c r="I309" i="12"/>
  <c r="I315" i="12"/>
  <c r="I321" i="12"/>
  <c r="I327" i="12"/>
  <c r="I333" i="12"/>
  <c r="I339" i="12"/>
  <c r="I345" i="12"/>
  <c r="I351" i="12"/>
  <c r="I357" i="12"/>
  <c r="I363" i="12"/>
  <c r="I369" i="12"/>
  <c r="I375" i="12"/>
  <c r="I381" i="12"/>
  <c r="I387" i="12"/>
  <c r="I393" i="12"/>
  <c r="I399" i="12"/>
  <c r="I405" i="12"/>
  <c r="I411" i="12"/>
  <c r="I417" i="12"/>
  <c r="I423" i="12"/>
  <c r="I429" i="12"/>
  <c r="I435" i="12"/>
  <c r="I441" i="12"/>
  <c r="I447" i="12"/>
  <c r="I453" i="12"/>
  <c r="I459" i="12"/>
  <c r="I465" i="12"/>
  <c r="I471" i="12"/>
  <c r="I477" i="12"/>
  <c r="I483" i="12"/>
  <c r="I489" i="12"/>
  <c r="I495" i="12"/>
  <c r="I501" i="12"/>
  <c r="I507" i="12"/>
  <c r="I513" i="12"/>
  <c r="J4" i="12"/>
  <c r="J15" i="12"/>
  <c r="J21" i="12"/>
  <c r="J27" i="12"/>
  <c r="J33" i="12"/>
  <c r="J39" i="12"/>
  <c r="J45" i="12"/>
  <c r="J51" i="12"/>
  <c r="J57" i="12"/>
  <c r="J63" i="12"/>
  <c r="J69" i="12"/>
  <c r="J75" i="12"/>
  <c r="J81" i="12"/>
  <c r="J87" i="12"/>
  <c r="J93" i="12"/>
  <c r="J99" i="12"/>
  <c r="J105" i="12"/>
  <c r="J111" i="12"/>
  <c r="J117" i="12"/>
  <c r="J123" i="12"/>
  <c r="J129" i="12"/>
  <c r="J135" i="12"/>
  <c r="J141" i="12"/>
  <c r="J147" i="12"/>
  <c r="J153" i="12"/>
  <c r="J159" i="12"/>
  <c r="J165" i="12"/>
  <c r="J171" i="12"/>
  <c r="J177" i="12"/>
  <c r="J183" i="12"/>
  <c r="J189" i="12"/>
  <c r="J195" i="12"/>
  <c r="J201" i="12"/>
  <c r="J207" i="12"/>
  <c r="J213" i="12"/>
  <c r="J219" i="12"/>
  <c r="J225" i="12"/>
  <c r="J231" i="12"/>
  <c r="J237" i="12"/>
  <c r="J243" i="12"/>
  <c r="J249" i="12"/>
  <c r="J255" i="12"/>
  <c r="J261" i="12"/>
  <c r="J267" i="12"/>
  <c r="J273" i="12"/>
  <c r="J279" i="12"/>
  <c r="J285" i="12"/>
  <c r="J291" i="12"/>
  <c r="J297" i="12"/>
  <c r="J303" i="12"/>
  <c r="J309" i="12"/>
  <c r="J315" i="12"/>
  <c r="J321" i="12"/>
  <c r="J327" i="12"/>
  <c r="J333" i="12"/>
  <c r="J339" i="12"/>
  <c r="J345" i="12"/>
  <c r="J351" i="12"/>
  <c r="J357" i="12"/>
  <c r="J363" i="12"/>
  <c r="J369" i="12"/>
  <c r="J375" i="12"/>
  <c r="J381" i="12"/>
  <c r="J387" i="12"/>
  <c r="J393" i="12"/>
  <c r="J399" i="12"/>
  <c r="J405" i="12"/>
  <c r="J411" i="12"/>
  <c r="J417" i="12"/>
  <c r="J423" i="12"/>
  <c r="J429" i="12"/>
  <c r="J435" i="12"/>
  <c r="J441" i="12"/>
  <c r="J447" i="12"/>
  <c r="J453" i="12"/>
  <c r="J459" i="12"/>
  <c r="J465" i="12"/>
  <c r="J471" i="12"/>
  <c r="J477" i="12"/>
  <c r="J483" i="12"/>
  <c r="J489" i="12"/>
  <c r="I5" i="12"/>
  <c r="J5" i="12"/>
  <c r="I11" i="12"/>
  <c r="I17" i="12"/>
  <c r="I23" i="12"/>
  <c r="I29" i="12"/>
  <c r="I35" i="12"/>
  <c r="I41" i="12"/>
  <c r="I47" i="12"/>
  <c r="I53" i="12"/>
  <c r="I59" i="12"/>
  <c r="I65" i="12"/>
  <c r="I71" i="12"/>
  <c r="I77" i="12"/>
  <c r="I83" i="12"/>
  <c r="I89" i="12"/>
  <c r="I95" i="12"/>
  <c r="I101" i="12"/>
  <c r="I107" i="12"/>
  <c r="I113" i="12"/>
  <c r="I119" i="12"/>
  <c r="I125" i="12"/>
  <c r="I131" i="12"/>
  <c r="I137" i="12"/>
  <c r="I143" i="12"/>
  <c r="I149" i="12"/>
  <c r="I155" i="12"/>
  <c r="I161" i="12"/>
  <c r="I167" i="12"/>
  <c r="I173" i="12"/>
  <c r="I179" i="12"/>
  <c r="I185" i="12"/>
  <c r="I191" i="12"/>
  <c r="I197" i="12"/>
  <c r="I203" i="12"/>
  <c r="I209" i="12"/>
  <c r="I215" i="12"/>
  <c r="I221" i="12"/>
  <c r="I227" i="12"/>
  <c r="I233" i="12"/>
  <c r="I239" i="12"/>
  <c r="I245" i="12"/>
  <c r="I251" i="12"/>
  <c r="I257" i="12"/>
  <c r="I263" i="12"/>
  <c r="I269" i="12"/>
  <c r="I275" i="12"/>
  <c r="I281" i="12"/>
  <c r="I287" i="12"/>
  <c r="I293" i="12"/>
  <c r="I299" i="12"/>
  <c r="I305" i="12"/>
  <c r="I311" i="12"/>
  <c r="I317" i="12"/>
  <c r="I323" i="12"/>
  <c r="I329" i="12"/>
  <c r="I335" i="12"/>
  <c r="I341" i="12"/>
  <c r="I347" i="12"/>
  <c r="I353" i="12"/>
  <c r="I359" i="12"/>
  <c r="I365" i="12"/>
  <c r="I371" i="12"/>
  <c r="I377" i="12"/>
  <c r="I383" i="12"/>
  <c r="I389" i="12"/>
  <c r="I395" i="12"/>
  <c r="I401" i="12"/>
  <c r="I407" i="12"/>
  <c r="I413" i="12"/>
  <c r="I419" i="12"/>
  <c r="I425" i="12"/>
  <c r="I431" i="12"/>
  <c r="I437" i="12"/>
  <c r="I443" i="12"/>
  <c r="I449" i="12"/>
  <c r="I455" i="12"/>
  <c r="I461" i="12"/>
  <c r="I467" i="12"/>
  <c r="I473" i="12"/>
  <c r="I479" i="12"/>
  <c r="I485" i="12"/>
  <c r="I491" i="12"/>
  <c r="I497" i="12"/>
  <c r="I503" i="12"/>
  <c r="J11" i="12"/>
  <c r="J17" i="12"/>
  <c r="J23" i="12"/>
  <c r="J29" i="12"/>
  <c r="J35" i="12"/>
  <c r="J41" i="12"/>
  <c r="J47" i="12"/>
  <c r="J53" i="12"/>
  <c r="J59" i="12"/>
  <c r="J65" i="12"/>
  <c r="J71" i="12"/>
  <c r="J77" i="12"/>
  <c r="J83" i="12"/>
  <c r="J89" i="12"/>
  <c r="J95" i="12"/>
  <c r="J101" i="12"/>
  <c r="J107" i="12"/>
  <c r="J113" i="12"/>
  <c r="J119" i="12"/>
  <c r="J125" i="12"/>
  <c r="J131" i="12"/>
  <c r="J137" i="12"/>
  <c r="J143" i="12"/>
  <c r="J149" i="12"/>
  <c r="J155" i="12"/>
  <c r="J161" i="12"/>
  <c r="J167" i="12"/>
  <c r="J173" i="12"/>
  <c r="J179" i="12"/>
  <c r="J185" i="12"/>
  <c r="J191" i="12"/>
  <c r="J197" i="12"/>
  <c r="J203" i="12"/>
  <c r="J209" i="12"/>
  <c r="J215" i="12"/>
  <c r="J221" i="12"/>
  <c r="J227" i="12"/>
  <c r="J233" i="12"/>
  <c r="J239" i="12"/>
  <c r="J245" i="12"/>
  <c r="J251" i="12"/>
  <c r="J257" i="12"/>
  <c r="J263" i="12"/>
  <c r="J269" i="12"/>
  <c r="J275" i="12"/>
  <c r="J281" i="12"/>
  <c r="J287" i="12"/>
  <c r="J293" i="12"/>
  <c r="J299" i="12"/>
  <c r="J305" i="12"/>
  <c r="J311" i="12"/>
  <c r="J317" i="12"/>
  <c r="J323" i="12"/>
  <c r="J329" i="12"/>
  <c r="J335" i="12"/>
  <c r="J341" i="12"/>
  <c r="J347" i="12"/>
  <c r="J353" i="12"/>
  <c r="J359" i="12"/>
  <c r="J365" i="12"/>
  <c r="J371" i="12"/>
  <c r="J377" i="12"/>
  <c r="J383" i="12"/>
  <c r="J389" i="12"/>
  <c r="J395" i="12"/>
  <c r="J401" i="12"/>
  <c r="J407" i="12"/>
  <c r="J413" i="12"/>
  <c r="J419" i="12"/>
  <c r="J425" i="12"/>
  <c r="J431" i="12"/>
  <c r="J437" i="12"/>
  <c r="J443" i="12"/>
  <c r="J449" i="12"/>
  <c r="J455" i="12"/>
  <c r="J461" i="12"/>
  <c r="J467" i="12"/>
  <c r="J473" i="12"/>
  <c r="I12" i="12"/>
  <c r="I18" i="12"/>
  <c r="I24" i="12"/>
  <c r="I30" i="12"/>
  <c r="I36" i="12"/>
  <c r="I42" i="12"/>
  <c r="I48" i="12"/>
  <c r="I54" i="12"/>
  <c r="I60" i="12"/>
  <c r="I66" i="12"/>
  <c r="I72" i="12"/>
  <c r="I78" i="12"/>
  <c r="I84" i="12"/>
  <c r="I90" i="12"/>
  <c r="I96" i="12"/>
  <c r="I102" i="12"/>
  <c r="I108" i="12"/>
  <c r="I114" i="12"/>
  <c r="I120" i="12"/>
  <c r="I126" i="12"/>
  <c r="I132" i="12"/>
  <c r="I138" i="12"/>
  <c r="I144" i="12"/>
  <c r="I150" i="12"/>
  <c r="I156" i="12"/>
  <c r="I162" i="12"/>
  <c r="I168" i="12"/>
  <c r="I174" i="12"/>
  <c r="I180" i="12"/>
  <c r="I186" i="12"/>
  <c r="I192" i="12"/>
  <c r="I198" i="12"/>
  <c r="I204" i="12"/>
  <c r="I210" i="12"/>
  <c r="I216" i="12"/>
  <c r="I222" i="12"/>
  <c r="I228" i="12"/>
  <c r="I234" i="12"/>
  <c r="I240" i="12"/>
  <c r="I246" i="12"/>
  <c r="I252" i="12"/>
  <c r="I258" i="12"/>
  <c r="I264" i="12"/>
  <c r="I270" i="12"/>
  <c r="I276" i="12"/>
  <c r="I282" i="12"/>
  <c r="I288" i="12"/>
  <c r="I294" i="12"/>
  <c r="I300" i="12"/>
  <c r="I306" i="12"/>
  <c r="I312" i="12"/>
  <c r="I318" i="12"/>
  <c r="I324" i="12"/>
  <c r="I330" i="12"/>
  <c r="I336" i="12"/>
  <c r="I342" i="12"/>
  <c r="I348" i="12"/>
  <c r="I354" i="12"/>
  <c r="I360" i="12"/>
  <c r="I366" i="12"/>
  <c r="I372" i="12"/>
  <c r="I378" i="12"/>
  <c r="I384" i="12"/>
  <c r="I390" i="12"/>
  <c r="I396" i="12"/>
  <c r="I402" i="12"/>
  <c r="I408" i="12"/>
  <c r="I414" i="12"/>
  <c r="I420" i="12"/>
  <c r="I426" i="12"/>
  <c r="I432" i="12"/>
  <c r="I438" i="12"/>
  <c r="I444" i="12"/>
  <c r="I450" i="12"/>
  <c r="I456" i="12"/>
  <c r="I462" i="12"/>
  <c r="I468" i="12"/>
  <c r="I474" i="12"/>
  <c r="I480" i="12"/>
  <c r="I486" i="12"/>
  <c r="I492" i="12"/>
  <c r="I498" i="12"/>
  <c r="I504" i="12"/>
  <c r="I510" i="12"/>
  <c r="J12" i="12"/>
  <c r="J18" i="12"/>
  <c r="J24" i="12"/>
  <c r="J30" i="12"/>
  <c r="J36" i="12"/>
  <c r="J42" i="12"/>
  <c r="J48" i="12"/>
  <c r="J54" i="12"/>
  <c r="J60" i="12"/>
  <c r="J66" i="12"/>
  <c r="J72" i="12"/>
  <c r="J78" i="12"/>
  <c r="J84" i="12"/>
  <c r="J90" i="12"/>
  <c r="J96" i="12"/>
  <c r="J102" i="12"/>
  <c r="J108" i="12"/>
  <c r="J114" i="12"/>
  <c r="J120" i="12"/>
  <c r="J126" i="12"/>
  <c r="J132" i="12"/>
  <c r="J138" i="12"/>
  <c r="J144" i="12"/>
  <c r="J150" i="12"/>
  <c r="J156" i="12"/>
  <c r="J162" i="12"/>
  <c r="J168" i="12"/>
  <c r="J174" i="12"/>
  <c r="J180" i="12"/>
  <c r="J186" i="12"/>
  <c r="J192" i="12"/>
  <c r="J198" i="12"/>
  <c r="J204" i="12"/>
  <c r="J210" i="12"/>
  <c r="J216" i="12"/>
  <c r="J222" i="12"/>
  <c r="J228" i="12"/>
  <c r="J234" i="12"/>
  <c r="J240" i="12"/>
  <c r="J246" i="12"/>
  <c r="J252" i="12"/>
  <c r="J258" i="12"/>
  <c r="J264" i="12"/>
  <c r="J270" i="12"/>
  <c r="J276" i="12"/>
  <c r="J282" i="12"/>
  <c r="J288" i="12"/>
  <c r="J294" i="12"/>
  <c r="J300" i="12"/>
  <c r="J306" i="12"/>
  <c r="J312" i="12"/>
  <c r="J318" i="12"/>
  <c r="J324" i="12"/>
  <c r="J330" i="12"/>
  <c r="I13" i="12"/>
  <c r="I19" i="12"/>
  <c r="I25" i="12"/>
  <c r="I31" i="12"/>
  <c r="I37" i="12"/>
  <c r="I43" i="12"/>
  <c r="I49" i="12"/>
  <c r="I55" i="12"/>
  <c r="I61" i="12"/>
  <c r="I67" i="12"/>
  <c r="I73" i="12"/>
  <c r="I79" i="12"/>
  <c r="I85" i="12"/>
  <c r="I91" i="12"/>
  <c r="I97" i="12"/>
  <c r="I103" i="12"/>
  <c r="I109" i="12"/>
  <c r="I115" i="12"/>
  <c r="I121" i="12"/>
  <c r="I127" i="12"/>
  <c r="I133" i="12"/>
  <c r="I139" i="12"/>
  <c r="I145" i="12"/>
  <c r="I151" i="12"/>
  <c r="I157" i="12"/>
  <c r="I163" i="12"/>
  <c r="I169" i="12"/>
  <c r="I175" i="12"/>
  <c r="I181" i="12"/>
  <c r="I187" i="12"/>
  <c r="I193" i="12"/>
  <c r="I199" i="12"/>
  <c r="I205" i="12"/>
  <c r="I211" i="12"/>
  <c r="I217" i="12"/>
  <c r="I223" i="12"/>
  <c r="I229" i="12"/>
  <c r="I235" i="12"/>
  <c r="I241" i="12"/>
  <c r="I247" i="12"/>
  <c r="I253" i="12"/>
  <c r="I259" i="12"/>
  <c r="I265" i="12"/>
  <c r="I271" i="12"/>
  <c r="I277" i="12"/>
  <c r="I283" i="12"/>
  <c r="I289" i="12"/>
  <c r="I295" i="12"/>
  <c r="I301" i="12"/>
  <c r="I307" i="12"/>
  <c r="I313" i="12"/>
  <c r="I319" i="12"/>
  <c r="I325" i="12"/>
  <c r="I331" i="12"/>
  <c r="I337" i="12"/>
  <c r="I343" i="12"/>
  <c r="I349" i="12"/>
  <c r="I355" i="12"/>
  <c r="I361" i="12"/>
  <c r="I367" i="12"/>
  <c r="I373" i="12"/>
  <c r="I379" i="12"/>
  <c r="I385" i="12"/>
  <c r="I391" i="12"/>
  <c r="I397" i="12"/>
  <c r="I403" i="12"/>
  <c r="I409" i="12"/>
  <c r="I415" i="12"/>
  <c r="I421" i="12"/>
  <c r="I427" i="12"/>
  <c r="I433" i="12"/>
  <c r="I439" i="12"/>
  <c r="I445" i="12"/>
  <c r="I451" i="12"/>
  <c r="I457" i="12"/>
  <c r="I463" i="12"/>
  <c r="I469" i="12"/>
  <c r="J13" i="12"/>
  <c r="J37" i="12"/>
  <c r="I58" i="12"/>
  <c r="I76" i="12"/>
  <c r="I94" i="12"/>
  <c r="I112" i="12"/>
  <c r="I130" i="12"/>
  <c r="I148" i="12"/>
  <c r="I166" i="12"/>
  <c r="I184" i="12"/>
  <c r="I202" i="12"/>
  <c r="I220" i="12"/>
  <c r="I238" i="12"/>
  <c r="I256" i="12"/>
  <c r="I274" i="12"/>
  <c r="I292" i="12"/>
  <c r="I310" i="12"/>
  <c r="I328" i="12"/>
  <c r="J343" i="12"/>
  <c r="I358" i="12"/>
  <c r="J372" i="12"/>
  <c r="J386" i="12"/>
  <c r="J400" i="12"/>
  <c r="J415" i="12"/>
  <c r="I430" i="12"/>
  <c r="J444" i="12"/>
  <c r="J458" i="12"/>
  <c r="J472" i="12"/>
  <c r="I484" i="12"/>
  <c r="J493" i="12"/>
  <c r="J502" i="12"/>
  <c r="I511" i="12"/>
  <c r="I518" i="12"/>
  <c r="I524" i="12"/>
  <c r="I530" i="12"/>
  <c r="I536" i="12"/>
  <c r="I542" i="12"/>
  <c r="I548" i="12"/>
  <c r="I554" i="12"/>
  <c r="I560" i="12"/>
  <c r="I566" i="12"/>
  <c r="I572" i="12"/>
  <c r="I578" i="12"/>
  <c r="I584" i="12"/>
  <c r="I590" i="12"/>
  <c r="I596" i="12"/>
  <c r="I602" i="12"/>
  <c r="I608" i="12"/>
  <c r="I614" i="12"/>
  <c r="I620" i="12"/>
  <c r="I626" i="12"/>
  <c r="I632" i="12"/>
  <c r="I638" i="12"/>
  <c r="I644" i="12"/>
  <c r="I650" i="12"/>
  <c r="I656" i="12"/>
  <c r="I662" i="12"/>
  <c r="I668" i="12"/>
  <c r="I674" i="12"/>
  <c r="I680" i="12"/>
  <c r="I686" i="12"/>
  <c r="I692" i="12"/>
  <c r="I698" i="12"/>
  <c r="I704" i="12"/>
  <c r="I710" i="12"/>
  <c r="I716" i="12"/>
  <c r="I722" i="12"/>
  <c r="I728" i="12"/>
  <c r="I734" i="12"/>
  <c r="I740" i="12"/>
  <c r="I746" i="12"/>
  <c r="I752" i="12"/>
  <c r="I16" i="12"/>
  <c r="I40" i="12"/>
  <c r="J58" i="12"/>
  <c r="J76" i="12"/>
  <c r="J94" i="12"/>
  <c r="J112" i="12"/>
  <c r="J130" i="12"/>
  <c r="J148" i="12"/>
  <c r="J166" i="12"/>
  <c r="J184" i="12"/>
  <c r="J202" i="12"/>
  <c r="J220" i="12"/>
  <c r="J238" i="12"/>
  <c r="J256" i="12"/>
  <c r="J274" i="12"/>
  <c r="J292" i="12"/>
  <c r="J310" i="12"/>
  <c r="J328" i="12"/>
  <c r="J344" i="12"/>
  <c r="J358" i="12"/>
  <c r="J373" i="12"/>
  <c r="I388" i="12"/>
  <c r="J402" i="12"/>
  <c r="J416" i="12"/>
  <c r="J430" i="12"/>
  <c r="J445" i="12"/>
  <c r="I460" i="12"/>
  <c r="J474" i="12"/>
  <c r="J484" i="12"/>
  <c r="J494" i="12"/>
  <c r="J503" i="12"/>
  <c r="J511" i="12"/>
  <c r="J518" i="12"/>
  <c r="J524" i="12"/>
  <c r="J530" i="12"/>
  <c r="J536" i="12"/>
  <c r="J542" i="12"/>
  <c r="J548" i="12"/>
  <c r="J554" i="12"/>
  <c r="J560" i="12"/>
  <c r="J566" i="12"/>
  <c r="J572" i="12"/>
  <c r="J578" i="12"/>
  <c r="J584" i="12"/>
  <c r="J590" i="12"/>
  <c r="J596" i="12"/>
  <c r="J602" i="12"/>
  <c r="J608" i="12"/>
  <c r="J614" i="12"/>
  <c r="J620" i="12"/>
  <c r="J626" i="12"/>
  <c r="J632" i="12"/>
  <c r="J638" i="12"/>
  <c r="J644" i="12"/>
  <c r="J650" i="12"/>
  <c r="J656" i="12"/>
  <c r="J662" i="12"/>
  <c r="J668" i="12"/>
  <c r="J674" i="12"/>
  <c r="J680" i="12"/>
  <c r="J686" i="12"/>
  <c r="J692" i="12"/>
  <c r="J698" i="12"/>
  <c r="J704" i="12"/>
  <c r="J710" i="12"/>
  <c r="J716" i="12"/>
  <c r="J722" i="12"/>
  <c r="J728" i="12"/>
  <c r="J734" i="12"/>
  <c r="J740" i="12"/>
  <c r="J746" i="12"/>
  <c r="J752" i="12"/>
  <c r="J758" i="12"/>
  <c r="J764" i="12"/>
  <c r="J770" i="12"/>
  <c r="J776" i="12"/>
  <c r="J782" i="12"/>
  <c r="J788" i="12"/>
  <c r="J794" i="12"/>
  <c r="J800" i="12"/>
  <c r="J806" i="12"/>
  <c r="J812" i="12"/>
  <c r="J818" i="12"/>
  <c r="J16" i="12"/>
  <c r="J40" i="12"/>
  <c r="J61" i="12"/>
  <c r="J79" i="12"/>
  <c r="J97" i="12"/>
  <c r="J115" i="12"/>
  <c r="J133" i="12"/>
  <c r="J151" i="12"/>
  <c r="J169" i="12"/>
  <c r="J187" i="12"/>
  <c r="J205" i="12"/>
  <c r="J223" i="12"/>
  <c r="J241" i="12"/>
  <c r="J259" i="12"/>
  <c r="J277" i="12"/>
  <c r="J295" i="12"/>
  <c r="J313" i="12"/>
  <c r="J331" i="12"/>
  <c r="I346" i="12"/>
  <c r="J360" i="12"/>
  <c r="J374" i="12"/>
  <c r="J388" i="12"/>
  <c r="J403" i="12"/>
  <c r="I418" i="12"/>
  <c r="J432" i="12"/>
  <c r="J446" i="12"/>
  <c r="J460" i="12"/>
  <c r="I475" i="12"/>
  <c r="J485" i="12"/>
  <c r="J495" i="12"/>
  <c r="J504" i="12"/>
  <c r="J512" i="12"/>
  <c r="I519" i="12"/>
  <c r="I525" i="12"/>
  <c r="I531" i="12"/>
  <c r="I537" i="12"/>
  <c r="I543" i="12"/>
  <c r="I549" i="12"/>
  <c r="I555" i="12"/>
  <c r="I561" i="12"/>
  <c r="I567" i="12"/>
  <c r="I573" i="12"/>
  <c r="I579" i="12"/>
  <c r="I585" i="12"/>
  <c r="I591" i="12"/>
  <c r="I597" i="12"/>
  <c r="I603" i="12"/>
  <c r="I609" i="12"/>
  <c r="I615" i="12"/>
  <c r="I621" i="12"/>
  <c r="J19" i="12"/>
  <c r="J43" i="12"/>
  <c r="J62" i="12"/>
  <c r="J80" i="12"/>
  <c r="J98" i="12"/>
  <c r="J116" i="12"/>
  <c r="J134" i="12"/>
  <c r="J152" i="12"/>
  <c r="J170" i="12"/>
  <c r="J188" i="12"/>
  <c r="J206" i="12"/>
  <c r="J224" i="12"/>
  <c r="J242" i="12"/>
  <c r="J260" i="12"/>
  <c r="J278" i="12"/>
  <c r="J296" i="12"/>
  <c r="J314" i="12"/>
  <c r="J332" i="12"/>
  <c r="J346" i="12"/>
  <c r="J361" i="12"/>
  <c r="I376" i="12"/>
  <c r="J390" i="12"/>
  <c r="J404" i="12"/>
  <c r="J418" i="12"/>
  <c r="J433" i="12"/>
  <c r="I448" i="12"/>
  <c r="J462" i="12"/>
  <c r="J475" i="12"/>
  <c r="J486" i="12"/>
  <c r="I496" i="12"/>
  <c r="I505" i="12"/>
  <c r="J513" i="12"/>
  <c r="J519" i="12"/>
  <c r="J525" i="12"/>
  <c r="J531" i="12"/>
  <c r="J537" i="12"/>
  <c r="J543" i="12"/>
  <c r="J549" i="12"/>
  <c r="J555" i="12"/>
  <c r="J561" i="12"/>
  <c r="J567" i="12"/>
  <c r="J573" i="12"/>
  <c r="J579" i="12"/>
  <c r="J585" i="12"/>
  <c r="J591" i="12"/>
  <c r="J597" i="12"/>
  <c r="J603" i="12"/>
  <c r="J609" i="12"/>
  <c r="J615" i="12"/>
  <c r="J621" i="12"/>
  <c r="J627" i="12"/>
  <c r="J633" i="12"/>
  <c r="J639" i="12"/>
  <c r="J645" i="12"/>
  <c r="J651" i="12"/>
  <c r="J657" i="12"/>
  <c r="J663" i="12"/>
  <c r="J669" i="12"/>
  <c r="J675" i="12"/>
  <c r="J681" i="12"/>
  <c r="J687" i="12"/>
  <c r="J693" i="12"/>
  <c r="J699" i="12"/>
  <c r="J705" i="12"/>
  <c r="J711" i="12"/>
  <c r="J717" i="12"/>
  <c r="J723" i="12"/>
  <c r="J729" i="12"/>
  <c r="J735" i="12"/>
  <c r="J741" i="12"/>
  <c r="J747" i="12"/>
  <c r="J753" i="12"/>
  <c r="J759" i="12"/>
  <c r="J765" i="12"/>
  <c r="J771" i="12"/>
  <c r="J777" i="12"/>
  <c r="J783" i="12"/>
  <c r="J789" i="12"/>
  <c r="J795" i="12"/>
  <c r="J801" i="12"/>
  <c r="J807" i="12"/>
  <c r="J813" i="12"/>
  <c r="J819" i="12"/>
  <c r="J825" i="12"/>
  <c r="J831" i="12"/>
  <c r="I22" i="12"/>
  <c r="I46" i="12"/>
  <c r="I64" i="12"/>
  <c r="I82" i="12"/>
  <c r="I100" i="12"/>
  <c r="I118" i="12"/>
  <c r="I136" i="12"/>
  <c r="I154" i="12"/>
  <c r="I172" i="12"/>
  <c r="I190" i="12"/>
  <c r="I208" i="12"/>
  <c r="I226" i="12"/>
  <c r="I244" i="12"/>
  <c r="I262" i="12"/>
  <c r="I280" i="12"/>
  <c r="I298" i="12"/>
  <c r="I316" i="12"/>
  <c r="I334" i="12"/>
  <c r="J348" i="12"/>
  <c r="J362" i="12"/>
  <c r="J376" i="12"/>
  <c r="J391" i="12"/>
  <c r="I406" i="12"/>
  <c r="J420" i="12"/>
  <c r="J434" i="12"/>
  <c r="J448" i="12"/>
  <c r="J463" i="12"/>
  <c r="J476" i="12"/>
  <c r="I487" i="12"/>
  <c r="J496" i="12"/>
  <c r="J505" i="12"/>
  <c r="I514" i="12"/>
  <c r="I520" i="12"/>
  <c r="I526" i="12"/>
  <c r="I532" i="12"/>
  <c r="I538" i="12"/>
  <c r="I544" i="12"/>
  <c r="I550" i="12"/>
  <c r="I556" i="12"/>
  <c r="I562" i="12"/>
  <c r="I568" i="12"/>
  <c r="I574" i="12"/>
  <c r="I580" i="12"/>
  <c r="I586" i="12"/>
  <c r="I592" i="12"/>
  <c r="I598" i="12"/>
  <c r="I604" i="12"/>
  <c r="I610" i="12"/>
  <c r="I616" i="12"/>
  <c r="I622" i="12"/>
  <c r="I628" i="12"/>
  <c r="I634" i="12"/>
  <c r="I640" i="12"/>
  <c r="I646" i="12"/>
  <c r="I652" i="12"/>
  <c r="I658" i="12"/>
  <c r="I664" i="12"/>
  <c r="I670" i="12"/>
  <c r="I676" i="12"/>
  <c r="I682" i="12"/>
  <c r="I688" i="12"/>
  <c r="I694" i="12"/>
  <c r="I700" i="12"/>
  <c r="I706" i="12"/>
  <c r="I712" i="12"/>
  <c r="I718" i="12"/>
  <c r="I724" i="12"/>
  <c r="I730" i="12"/>
  <c r="I736" i="12"/>
  <c r="I742" i="12"/>
  <c r="I748" i="12"/>
  <c r="I754" i="12"/>
  <c r="I760" i="12"/>
  <c r="I766" i="12"/>
  <c r="I772" i="12"/>
  <c r="I778" i="12"/>
  <c r="I784" i="12"/>
  <c r="I790" i="12"/>
  <c r="I796" i="12"/>
  <c r="I802" i="12"/>
  <c r="I808" i="12"/>
  <c r="I814" i="12"/>
  <c r="I820" i="12"/>
  <c r="I826" i="12"/>
  <c r="I832" i="12"/>
  <c r="J22" i="12"/>
  <c r="J46" i="12"/>
  <c r="J64" i="12"/>
  <c r="J82" i="12"/>
  <c r="J100" i="12"/>
  <c r="J118" i="12"/>
  <c r="J136" i="12"/>
  <c r="J154" i="12"/>
  <c r="J172" i="12"/>
  <c r="J190" i="12"/>
  <c r="J208" i="12"/>
  <c r="J226" i="12"/>
  <c r="J244" i="12"/>
  <c r="J262" i="12"/>
  <c r="J280" i="12"/>
  <c r="J298" i="12"/>
  <c r="J316" i="12"/>
  <c r="J334" i="12"/>
  <c r="J349" i="12"/>
  <c r="I364" i="12"/>
  <c r="J378" i="12"/>
  <c r="J392" i="12"/>
  <c r="J406" i="12"/>
  <c r="J421" i="12"/>
  <c r="I436" i="12"/>
  <c r="J450" i="12"/>
  <c r="J464" i="12"/>
  <c r="I478" i="12"/>
  <c r="J487" i="12"/>
  <c r="J497" i="12"/>
  <c r="J506" i="12"/>
  <c r="J514" i="12"/>
  <c r="J520" i="12"/>
  <c r="J526" i="12"/>
  <c r="J532" i="12"/>
  <c r="J538" i="12"/>
  <c r="J544" i="12"/>
  <c r="J550" i="12"/>
  <c r="J556" i="12"/>
  <c r="J562" i="12"/>
  <c r="J568" i="12"/>
  <c r="J574" i="12"/>
  <c r="J580" i="12"/>
  <c r="J586" i="12"/>
  <c r="J592" i="12"/>
  <c r="J598" i="12"/>
  <c r="J604" i="12"/>
  <c r="J610" i="12"/>
  <c r="J616" i="12"/>
  <c r="J622" i="12"/>
  <c r="J628" i="12"/>
  <c r="J634" i="12"/>
  <c r="J640" i="12"/>
  <c r="J646" i="12"/>
  <c r="J652" i="12"/>
  <c r="J658" i="12"/>
  <c r="J664" i="12"/>
  <c r="J670" i="12"/>
  <c r="J676" i="12"/>
  <c r="J682" i="12"/>
  <c r="J688" i="12"/>
  <c r="J694" i="12"/>
  <c r="J700" i="12"/>
  <c r="J706" i="12"/>
  <c r="J712" i="12"/>
  <c r="J718" i="12"/>
  <c r="J724" i="12"/>
  <c r="J730" i="12"/>
  <c r="J736" i="12"/>
  <c r="J742" i="12"/>
  <c r="J748" i="12"/>
  <c r="J754" i="12"/>
  <c r="J760" i="12"/>
  <c r="J766" i="12"/>
  <c r="J772" i="12"/>
  <c r="J778" i="12"/>
  <c r="J25" i="12"/>
  <c r="J49" i="12"/>
  <c r="J67" i="12"/>
  <c r="J85" i="12"/>
  <c r="J103" i="12"/>
  <c r="J121" i="12"/>
  <c r="J139" i="12"/>
  <c r="J157" i="12"/>
  <c r="J175" i="12"/>
  <c r="J193" i="12"/>
  <c r="J211" i="12"/>
  <c r="J229" i="12"/>
  <c r="J247" i="12"/>
  <c r="J265" i="12"/>
  <c r="J283" i="12"/>
  <c r="J301" i="12"/>
  <c r="J319" i="12"/>
  <c r="J336" i="12"/>
  <c r="J350" i="12"/>
  <c r="J364" i="12"/>
  <c r="J379" i="12"/>
  <c r="I394" i="12"/>
  <c r="J408" i="12"/>
  <c r="J422" i="12"/>
  <c r="J436" i="12"/>
  <c r="J451" i="12"/>
  <c r="I466" i="12"/>
  <c r="J478" i="12"/>
  <c r="J488" i="12"/>
  <c r="J498" i="12"/>
  <c r="J507" i="12"/>
  <c r="I515" i="12"/>
  <c r="I521" i="12"/>
  <c r="I527" i="12"/>
  <c r="I533" i="12"/>
  <c r="I539" i="12"/>
  <c r="I545" i="12"/>
  <c r="I551" i="12"/>
  <c r="I557" i="12"/>
  <c r="I563" i="12"/>
  <c r="I569" i="12"/>
  <c r="I575" i="12"/>
  <c r="I581" i="12"/>
  <c r="I587" i="12"/>
  <c r="I593" i="12"/>
  <c r="I599" i="12"/>
  <c r="I605" i="12"/>
  <c r="I611" i="12"/>
  <c r="I617" i="12"/>
  <c r="I623" i="12"/>
  <c r="I629" i="12"/>
  <c r="I635" i="12"/>
  <c r="I641" i="12"/>
  <c r="I647" i="12"/>
  <c r="I653" i="12"/>
  <c r="I659" i="12"/>
  <c r="I665" i="12"/>
  <c r="I671" i="12"/>
  <c r="I677" i="12"/>
  <c r="I683" i="12"/>
  <c r="I689" i="12"/>
  <c r="I695" i="12"/>
  <c r="I701" i="12"/>
  <c r="I707" i="12"/>
  <c r="I28" i="12"/>
  <c r="J50" i="12"/>
  <c r="J68" i="12"/>
  <c r="J86" i="12"/>
  <c r="J104" i="12"/>
  <c r="J122" i="12"/>
  <c r="J140" i="12"/>
  <c r="J158" i="12"/>
  <c r="J176" i="12"/>
  <c r="J194" i="12"/>
  <c r="J212" i="12"/>
  <c r="J230" i="12"/>
  <c r="J248" i="12"/>
  <c r="J266" i="12"/>
  <c r="J284" i="12"/>
  <c r="J302" i="12"/>
  <c r="J320" i="12"/>
  <c r="J337" i="12"/>
  <c r="I352" i="12"/>
  <c r="J366" i="12"/>
  <c r="J380" i="12"/>
  <c r="J394" i="12"/>
  <c r="J409" i="12"/>
  <c r="I424" i="12"/>
  <c r="J438" i="12"/>
  <c r="J452" i="12"/>
  <c r="J466" i="12"/>
  <c r="J479" i="12"/>
  <c r="I490" i="12"/>
  <c r="I499" i="12"/>
  <c r="I508" i="12"/>
  <c r="J515" i="12"/>
  <c r="J521" i="12"/>
  <c r="J527" i="12"/>
  <c r="J533" i="12"/>
  <c r="J539" i="12"/>
  <c r="J545" i="12"/>
  <c r="J551" i="12"/>
  <c r="J557" i="12"/>
  <c r="J563" i="12"/>
  <c r="J569" i="12"/>
  <c r="J575" i="12"/>
  <c r="J581" i="12"/>
  <c r="J587" i="12"/>
  <c r="J593" i="12"/>
  <c r="J599" i="12"/>
  <c r="J605" i="12"/>
  <c r="J611" i="12"/>
  <c r="J617" i="12"/>
  <c r="J623" i="12"/>
  <c r="J629" i="12"/>
  <c r="J635" i="12"/>
  <c r="J641" i="12"/>
  <c r="J647" i="12"/>
  <c r="J653" i="12"/>
  <c r="J659" i="12"/>
  <c r="J665" i="12"/>
  <c r="J671" i="12"/>
  <c r="J677" i="12"/>
  <c r="J683" i="12"/>
  <c r="J689" i="12"/>
  <c r="J695" i="12"/>
  <c r="J701" i="12"/>
  <c r="J707" i="12"/>
  <c r="J713" i="12"/>
  <c r="J719" i="12"/>
  <c r="J725" i="12"/>
  <c r="J731" i="12"/>
  <c r="J737" i="12"/>
  <c r="J743" i="12"/>
  <c r="J749" i="12"/>
  <c r="J755" i="12"/>
  <c r="J761" i="12"/>
  <c r="J767" i="12"/>
  <c r="J773" i="12"/>
  <c r="J779" i="12"/>
  <c r="J785" i="12"/>
  <c r="J791" i="12"/>
  <c r="J797" i="12"/>
  <c r="J28" i="12"/>
  <c r="I52" i="12"/>
  <c r="I70" i="12"/>
  <c r="I88" i="12"/>
  <c r="I106" i="12"/>
  <c r="I124" i="12"/>
  <c r="I142" i="12"/>
  <c r="I160" i="12"/>
  <c r="I178" i="12"/>
  <c r="I196" i="12"/>
  <c r="I214" i="12"/>
  <c r="I232" i="12"/>
  <c r="I250" i="12"/>
  <c r="I268" i="12"/>
  <c r="I286" i="12"/>
  <c r="I304" i="12"/>
  <c r="I322" i="12"/>
  <c r="J338" i="12"/>
  <c r="J352" i="12"/>
  <c r="J367" i="12"/>
  <c r="I382" i="12"/>
  <c r="J396" i="12"/>
  <c r="J410" i="12"/>
  <c r="J424" i="12"/>
  <c r="J439" i="12"/>
  <c r="I454" i="12"/>
  <c r="J468" i="12"/>
  <c r="J480" i="12"/>
  <c r="J490" i="12"/>
  <c r="J499" i="12"/>
  <c r="J508" i="12"/>
  <c r="I516" i="12"/>
  <c r="I522" i="12"/>
  <c r="I528" i="12"/>
  <c r="I534" i="12"/>
  <c r="I540" i="12"/>
  <c r="I546" i="12"/>
  <c r="I552" i="12"/>
  <c r="I558" i="12"/>
  <c r="I564" i="12"/>
  <c r="I570" i="12"/>
  <c r="I576" i="12"/>
  <c r="I582" i="12"/>
  <c r="I588" i="12"/>
  <c r="I594" i="12"/>
  <c r="I600" i="12"/>
  <c r="I606" i="12"/>
  <c r="I612" i="12"/>
  <c r="I618" i="12"/>
  <c r="I624" i="12"/>
  <c r="I630" i="12"/>
  <c r="I636" i="12"/>
  <c r="I642" i="12"/>
  <c r="I648" i="12"/>
  <c r="I654" i="12"/>
  <c r="I660" i="12"/>
  <c r="I666" i="12"/>
  <c r="I672" i="12"/>
  <c r="I678" i="12"/>
  <c r="I684" i="12"/>
  <c r="I690" i="12"/>
  <c r="I696" i="12"/>
  <c r="I702" i="12"/>
  <c r="I708" i="12"/>
  <c r="I714" i="12"/>
  <c r="I720" i="12"/>
  <c r="I726" i="12"/>
  <c r="I732" i="12"/>
  <c r="I738" i="12"/>
  <c r="I744" i="12"/>
  <c r="I750" i="12"/>
  <c r="I756" i="12"/>
  <c r="I762" i="12"/>
  <c r="I768" i="12"/>
  <c r="I774" i="12"/>
  <c r="I780" i="12"/>
  <c r="I786" i="12"/>
  <c r="I792" i="12"/>
  <c r="I798" i="12"/>
  <c r="I804" i="12"/>
  <c r="I810" i="12"/>
  <c r="J31" i="12"/>
  <c r="J52" i="12"/>
  <c r="J70" i="12"/>
  <c r="J88" i="12"/>
  <c r="J106" i="12"/>
  <c r="J124" i="12"/>
  <c r="J142" i="12"/>
  <c r="J160" i="12"/>
  <c r="J178" i="12"/>
  <c r="J196" i="12"/>
  <c r="J214" i="12"/>
  <c r="J232" i="12"/>
  <c r="J250" i="12"/>
  <c r="J268" i="12"/>
  <c r="J286" i="12"/>
  <c r="J304" i="12"/>
  <c r="J322" i="12"/>
  <c r="I340" i="12"/>
  <c r="J354" i="12"/>
  <c r="J368" i="12"/>
  <c r="J382" i="12"/>
  <c r="J397" i="12"/>
  <c r="I412" i="12"/>
  <c r="J426" i="12"/>
  <c r="J440" i="12"/>
  <c r="I34" i="12"/>
  <c r="J55" i="12"/>
  <c r="J73" i="12"/>
  <c r="J91" i="12"/>
  <c r="J109" i="12"/>
  <c r="J127" i="12"/>
  <c r="J145" i="12"/>
  <c r="J163" i="12"/>
  <c r="J181" i="12"/>
  <c r="J199" i="12"/>
  <c r="J217" i="12"/>
  <c r="J235" i="12"/>
  <c r="J253" i="12"/>
  <c r="J271" i="12"/>
  <c r="J289" i="12"/>
  <c r="J307" i="12"/>
  <c r="J325" i="12"/>
  <c r="J340" i="12"/>
  <c r="J355" i="12"/>
  <c r="I370" i="12"/>
  <c r="J384" i="12"/>
  <c r="J398" i="12"/>
  <c r="J412" i="12"/>
  <c r="J427" i="12"/>
  <c r="I442" i="12"/>
  <c r="J456" i="12"/>
  <c r="J470" i="12"/>
  <c r="J481" i="12"/>
  <c r="J492" i="12"/>
  <c r="J501" i="12"/>
  <c r="J509" i="12"/>
  <c r="I517" i="12"/>
  <c r="I523" i="12"/>
  <c r="I529" i="12"/>
  <c r="I535" i="12"/>
  <c r="I541" i="12"/>
  <c r="I547" i="12"/>
  <c r="I553" i="12"/>
  <c r="I559" i="12"/>
  <c r="I565" i="12"/>
  <c r="I571" i="12"/>
  <c r="I577" i="12"/>
  <c r="I583" i="12"/>
  <c r="I589" i="12"/>
  <c r="I595" i="12"/>
  <c r="I601" i="12"/>
  <c r="I607" i="12"/>
  <c r="I613" i="12"/>
  <c r="I619" i="12"/>
  <c r="I625" i="12"/>
  <c r="I631" i="12"/>
  <c r="I637" i="12"/>
  <c r="I643" i="12"/>
  <c r="I649" i="12"/>
  <c r="I655" i="12"/>
  <c r="I661" i="12"/>
  <c r="I667" i="12"/>
  <c r="I673" i="12"/>
  <c r="I679" i="12"/>
  <c r="I685" i="12"/>
  <c r="I691" i="12"/>
  <c r="I697" i="12"/>
  <c r="I703" i="12"/>
  <c r="I709" i="12"/>
  <c r="I715" i="12"/>
  <c r="I721" i="12"/>
  <c r="I727" i="12"/>
  <c r="I733" i="12"/>
  <c r="I739" i="12"/>
  <c r="I745" i="12"/>
  <c r="I751" i="12"/>
  <c r="I757" i="12"/>
  <c r="I763" i="12"/>
  <c r="I769" i="12"/>
  <c r="I775" i="12"/>
  <c r="I781" i="12"/>
  <c r="I787" i="12"/>
  <c r="I793" i="12"/>
  <c r="I799" i="12"/>
  <c r="I805" i="12"/>
  <c r="I811" i="12"/>
  <c r="I817" i="12"/>
  <c r="I823" i="12"/>
  <c r="I829" i="12"/>
  <c r="I835" i="12"/>
  <c r="J34" i="12"/>
  <c r="J56" i="12"/>
  <c r="J74" i="12"/>
  <c r="J92" i="12"/>
  <c r="J110" i="12"/>
  <c r="J128" i="12"/>
  <c r="J146" i="12"/>
  <c r="J164" i="12"/>
  <c r="J182" i="12"/>
  <c r="J200" i="12"/>
  <c r="J218" i="12"/>
  <c r="J236" i="12"/>
  <c r="J254" i="12"/>
  <c r="J272" i="12"/>
  <c r="J290" i="12"/>
  <c r="J308" i="12"/>
  <c r="J326" i="12"/>
  <c r="J342" i="12"/>
  <c r="J356" i="12"/>
  <c r="J370" i="12"/>
  <c r="J385" i="12"/>
  <c r="I400" i="12"/>
  <c r="J414" i="12"/>
  <c r="J428" i="12"/>
  <c r="J442" i="12"/>
  <c r="J457" i="12"/>
  <c r="I472" i="12"/>
  <c r="J482" i="12"/>
  <c r="I493" i="12"/>
  <c r="I502" i="12"/>
  <c r="J510" i="12"/>
  <c r="J517" i="12"/>
  <c r="J523" i="12"/>
  <c r="J529" i="12"/>
  <c r="J535" i="12"/>
  <c r="J541" i="12"/>
  <c r="J547" i="12"/>
  <c r="J553" i="12"/>
  <c r="J559" i="12"/>
  <c r="J565" i="12"/>
  <c r="J571" i="12"/>
  <c r="J577" i="12"/>
  <c r="J583" i="12"/>
  <c r="J589" i="12"/>
  <c r="J595" i="12"/>
  <c r="J601" i="12"/>
  <c r="J607" i="12"/>
  <c r="J613" i="12"/>
  <c r="J619" i="12"/>
  <c r="J625" i="12"/>
  <c r="J631" i="12"/>
  <c r="J637" i="12"/>
  <c r="J643" i="12"/>
  <c r="J649" i="12"/>
  <c r="J655" i="12"/>
  <c r="J661" i="12"/>
  <c r="J667" i="12"/>
  <c r="J673" i="12"/>
  <c r="J679" i="12"/>
  <c r="J685" i="12"/>
  <c r="J691" i="12"/>
  <c r="J697" i="12"/>
  <c r="J703" i="12"/>
  <c r="J709" i="12"/>
  <c r="J715" i="12"/>
  <c r="J721" i="12"/>
  <c r="J727" i="12"/>
  <c r="J733" i="12"/>
  <c r="J739" i="12"/>
  <c r="J745" i="12"/>
  <c r="J751" i="12"/>
  <c r="J757" i="12"/>
  <c r="J763" i="12"/>
  <c r="J769" i="12"/>
  <c r="J775" i="12"/>
  <c r="J781" i="12"/>
  <c r="J454" i="12"/>
  <c r="J552" i="12"/>
  <c r="J624" i="12"/>
  <c r="J660" i="12"/>
  <c r="J696" i="12"/>
  <c r="I725" i="12"/>
  <c r="I749" i="12"/>
  <c r="J768" i="12"/>
  <c r="I785" i="12"/>
  <c r="I797" i="12"/>
  <c r="J808" i="12"/>
  <c r="J817" i="12"/>
  <c r="J826" i="12"/>
  <c r="I834" i="12"/>
  <c r="J840" i="12"/>
  <c r="J846" i="12"/>
  <c r="J852" i="12"/>
  <c r="J858" i="12"/>
  <c r="J864" i="12"/>
  <c r="J870" i="12"/>
  <c r="J876" i="12"/>
  <c r="J882" i="12"/>
  <c r="J888" i="12"/>
  <c r="J894" i="12"/>
  <c r="J900" i="12"/>
  <c r="J906" i="12"/>
  <c r="J912" i="12"/>
  <c r="J918" i="12"/>
  <c r="J924" i="12"/>
  <c r="J930" i="12"/>
  <c r="J936" i="12"/>
  <c r="J942" i="12"/>
  <c r="J948" i="12"/>
  <c r="J954" i="12"/>
  <c r="J960" i="12"/>
  <c r="J966" i="12"/>
  <c r="J972" i="12"/>
  <c r="J978" i="12"/>
  <c r="J984" i="12"/>
  <c r="J990" i="12"/>
  <c r="J996" i="12"/>
  <c r="J1002" i="12"/>
  <c r="J1008" i="12"/>
  <c r="J1014" i="12"/>
  <c r="J1020" i="12"/>
  <c r="J1026" i="12"/>
  <c r="J1032" i="12"/>
  <c r="J1038" i="12"/>
  <c r="J1044" i="12"/>
  <c r="J1050" i="12"/>
  <c r="J1056" i="12"/>
  <c r="J1062" i="12"/>
  <c r="J1068" i="12"/>
  <c r="J1074" i="12"/>
  <c r="J1080" i="12"/>
  <c r="J1086" i="12"/>
  <c r="J1092" i="12"/>
  <c r="J1098" i="12"/>
  <c r="J1104" i="12"/>
  <c r="J1110" i="12"/>
  <c r="J1116" i="12"/>
  <c r="J1122" i="12"/>
  <c r="J1128" i="12"/>
  <c r="J1134" i="12"/>
  <c r="J1140" i="12"/>
  <c r="J1146" i="12"/>
  <c r="J1152" i="12"/>
  <c r="J1158" i="12"/>
  <c r="J1164" i="12"/>
  <c r="J1170" i="12"/>
  <c r="J1176" i="12"/>
  <c r="J1182" i="12"/>
  <c r="J1188" i="12"/>
  <c r="J1194" i="12"/>
  <c r="J1200" i="12"/>
  <c r="J1206" i="12"/>
  <c r="J1212" i="12"/>
  <c r="J1218" i="12"/>
  <c r="J1224" i="12"/>
  <c r="J1230" i="12"/>
  <c r="J1236" i="12"/>
  <c r="J1242" i="12"/>
  <c r="J1248" i="12"/>
  <c r="J1254" i="12"/>
  <c r="J1260" i="12"/>
  <c r="J469" i="12"/>
  <c r="J558" i="12"/>
  <c r="I627" i="12"/>
  <c r="I663" i="12"/>
  <c r="I699" i="12"/>
  <c r="J726" i="12"/>
  <c r="J750" i="12"/>
  <c r="I770" i="12"/>
  <c r="J786" i="12"/>
  <c r="J798" i="12"/>
  <c r="I809" i="12"/>
  <c r="I818" i="12"/>
  <c r="I827" i="12"/>
  <c r="J834" i="12"/>
  <c r="I841" i="12"/>
  <c r="I847" i="12"/>
  <c r="I853" i="12"/>
  <c r="I859" i="12"/>
  <c r="I865" i="12"/>
  <c r="I871" i="12"/>
  <c r="I877" i="12"/>
  <c r="I883" i="12"/>
  <c r="I889" i="12"/>
  <c r="I895" i="12"/>
  <c r="I901" i="12"/>
  <c r="I907" i="12"/>
  <c r="I913" i="12"/>
  <c r="I919" i="12"/>
  <c r="I925" i="12"/>
  <c r="I931" i="12"/>
  <c r="I937" i="12"/>
  <c r="I943" i="12"/>
  <c r="I949" i="12"/>
  <c r="I955" i="12"/>
  <c r="I961" i="12"/>
  <c r="I967" i="12"/>
  <c r="I973" i="12"/>
  <c r="I979" i="12"/>
  <c r="I985" i="12"/>
  <c r="I991" i="12"/>
  <c r="I997" i="12"/>
  <c r="I1003" i="12"/>
  <c r="I1009" i="12"/>
  <c r="I1015" i="12"/>
  <c r="I1021" i="12"/>
  <c r="I1027" i="12"/>
  <c r="I1033" i="12"/>
  <c r="I1039" i="12"/>
  <c r="I1045" i="12"/>
  <c r="I1051" i="12"/>
  <c r="I1057" i="12"/>
  <c r="I1063" i="12"/>
  <c r="I1069" i="12"/>
  <c r="I1075" i="12"/>
  <c r="I1081" i="12"/>
  <c r="I1087" i="12"/>
  <c r="I1093" i="12"/>
  <c r="I1099" i="12"/>
  <c r="I1105" i="12"/>
  <c r="I1111" i="12"/>
  <c r="I1117" i="12"/>
  <c r="I1123" i="12"/>
  <c r="I1129" i="12"/>
  <c r="I1135" i="12"/>
  <c r="I1141" i="12"/>
  <c r="I1147" i="12"/>
  <c r="I1153" i="12"/>
  <c r="I1159" i="12"/>
  <c r="I1165" i="12"/>
  <c r="I1171" i="12"/>
  <c r="I1177" i="12"/>
  <c r="I1183" i="12"/>
  <c r="I1189" i="12"/>
  <c r="I1195" i="12"/>
  <c r="I1201" i="12"/>
  <c r="I1207" i="12"/>
  <c r="I1213" i="12"/>
  <c r="I1219" i="12"/>
  <c r="I1225" i="12"/>
  <c r="I1231" i="12"/>
  <c r="I1237" i="12"/>
  <c r="I1243" i="12"/>
  <c r="I1249" i="12"/>
  <c r="I1255" i="12"/>
  <c r="I1261" i="12"/>
  <c r="I481" i="12"/>
  <c r="J564" i="12"/>
  <c r="J630" i="12"/>
  <c r="J666" i="12"/>
  <c r="J702" i="12"/>
  <c r="I729" i="12"/>
  <c r="I753" i="12"/>
  <c r="I771" i="12"/>
  <c r="J787" i="12"/>
  <c r="J799" i="12"/>
  <c r="J809" i="12"/>
  <c r="I819" i="12"/>
  <c r="J827" i="12"/>
  <c r="J835" i="12"/>
  <c r="J841" i="12"/>
  <c r="J847" i="12"/>
  <c r="J853" i="12"/>
  <c r="J859" i="12"/>
  <c r="J865" i="12"/>
  <c r="J871" i="12"/>
  <c r="J877" i="12"/>
  <c r="J883" i="12"/>
  <c r="J889" i="12"/>
  <c r="J895" i="12"/>
  <c r="J901" i="12"/>
  <c r="J907" i="12"/>
  <c r="J913" i="12"/>
  <c r="J919" i="12"/>
  <c r="J925" i="12"/>
  <c r="J931" i="12"/>
  <c r="J937" i="12"/>
  <c r="J943" i="12"/>
  <c r="J949" i="12"/>
  <c r="J955" i="12"/>
  <c r="J961" i="12"/>
  <c r="J967" i="12"/>
  <c r="J973" i="12"/>
  <c r="J979" i="12"/>
  <c r="J985" i="12"/>
  <c r="J991" i="12"/>
  <c r="J997" i="12"/>
  <c r="J1003" i="12"/>
  <c r="J1009" i="12"/>
  <c r="J1015" i="12"/>
  <c r="J1021" i="12"/>
  <c r="J1027" i="12"/>
  <c r="J1033" i="12"/>
  <c r="J1039" i="12"/>
  <c r="J1045" i="12"/>
  <c r="J1051" i="12"/>
  <c r="J1057" i="12"/>
  <c r="J1063" i="12"/>
  <c r="J1069" i="12"/>
  <c r="J1075" i="12"/>
  <c r="J1081" i="12"/>
  <c r="J1087" i="12"/>
  <c r="J1093" i="12"/>
  <c r="J1099" i="12"/>
  <c r="J1105" i="12"/>
  <c r="J1111" i="12"/>
  <c r="J1117" i="12"/>
  <c r="J1123" i="12"/>
  <c r="J1129" i="12"/>
  <c r="J1135" i="12"/>
  <c r="J1141" i="12"/>
  <c r="J1147" i="12"/>
  <c r="J1153" i="12"/>
  <c r="J1159" i="12"/>
  <c r="J1165" i="12"/>
  <c r="J1171" i="12"/>
  <c r="J1177" i="12"/>
  <c r="J1183" i="12"/>
  <c r="J1189" i="12"/>
  <c r="J1195" i="12"/>
  <c r="J1201" i="12"/>
  <c r="J1207" i="12"/>
  <c r="J1213" i="12"/>
  <c r="J1219" i="12"/>
  <c r="J1225" i="12"/>
  <c r="J1231" i="12"/>
  <c r="J1237" i="12"/>
  <c r="J1243" i="12"/>
  <c r="J1249" i="12"/>
  <c r="J1255" i="12"/>
  <c r="J491" i="12"/>
  <c r="J570" i="12"/>
  <c r="I633" i="12"/>
  <c r="I669" i="12"/>
  <c r="I705" i="12"/>
  <c r="I731" i="12"/>
  <c r="I755" i="12"/>
  <c r="I773" i="12"/>
  <c r="I788" i="12"/>
  <c r="I800" i="12"/>
  <c r="J810" i="12"/>
  <c r="J820" i="12"/>
  <c r="I828" i="12"/>
  <c r="I836" i="12"/>
  <c r="I842" i="12"/>
  <c r="I848" i="12"/>
  <c r="I854" i="12"/>
  <c r="I860" i="12"/>
  <c r="I866" i="12"/>
  <c r="I872" i="12"/>
  <c r="I878" i="12"/>
  <c r="I884" i="12"/>
  <c r="I890" i="12"/>
  <c r="I896" i="12"/>
  <c r="I902" i="12"/>
  <c r="I908" i="12"/>
  <c r="I914" i="12"/>
  <c r="I920" i="12"/>
  <c r="I926" i="12"/>
  <c r="I932" i="12"/>
  <c r="I938" i="12"/>
  <c r="I944" i="12"/>
  <c r="I950" i="12"/>
  <c r="I956" i="12"/>
  <c r="I962" i="12"/>
  <c r="I968" i="12"/>
  <c r="I974" i="12"/>
  <c r="I980" i="12"/>
  <c r="I986" i="12"/>
  <c r="I992" i="12"/>
  <c r="I998" i="12"/>
  <c r="I1004" i="12"/>
  <c r="I1010" i="12"/>
  <c r="I1016" i="12"/>
  <c r="I1022" i="12"/>
  <c r="I1028" i="12"/>
  <c r="I1034" i="12"/>
  <c r="I1040" i="12"/>
  <c r="I1046" i="12"/>
  <c r="I1052" i="12"/>
  <c r="I1058" i="12"/>
  <c r="I1064" i="12"/>
  <c r="I1070" i="12"/>
  <c r="I1076" i="12"/>
  <c r="I1082" i="12"/>
  <c r="I1088" i="12"/>
  <c r="I1094" i="12"/>
  <c r="I1100" i="12"/>
  <c r="I1106" i="12"/>
  <c r="I1112" i="12"/>
  <c r="I1118" i="12"/>
  <c r="I1124" i="12"/>
  <c r="I1130" i="12"/>
  <c r="I1136" i="12"/>
  <c r="I1142" i="12"/>
  <c r="I1148" i="12"/>
  <c r="I1154" i="12"/>
  <c r="I1160" i="12"/>
  <c r="I1166" i="12"/>
  <c r="I1172" i="12"/>
  <c r="I1178" i="12"/>
  <c r="I1184" i="12"/>
  <c r="I1190" i="12"/>
  <c r="I1196" i="12"/>
  <c r="I1202" i="12"/>
  <c r="J500" i="12"/>
  <c r="J576" i="12"/>
  <c r="J636" i="12"/>
  <c r="J672" i="12"/>
  <c r="J708" i="12"/>
  <c r="J732" i="12"/>
  <c r="J756" i="12"/>
  <c r="J774" i="12"/>
  <c r="I789" i="12"/>
  <c r="I801" i="12"/>
  <c r="J811" i="12"/>
  <c r="I821" i="12"/>
  <c r="J828" i="12"/>
  <c r="J836" i="12"/>
  <c r="J842" i="12"/>
  <c r="J848" i="12"/>
  <c r="J854" i="12"/>
  <c r="J860" i="12"/>
  <c r="J866" i="12"/>
  <c r="J872" i="12"/>
  <c r="J878" i="12"/>
  <c r="J884" i="12"/>
  <c r="J890" i="12"/>
  <c r="J896" i="12"/>
  <c r="J902" i="12"/>
  <c r="J908" i="12"/>
  <c r="J914" i="12"/>
  <c r="J920" i="12"/>
  <c r="J926" i="12"/>
  <c r="J932" i="12"/>
  <c r="J938" i="12"/>
  <c r="J944" i="12"/>
  <c r="J950" i="12"/>
  <c r="J956" i="12"/>
  <c r="J962" i="12"/>
  <c r="J968" i="12"/>
  <c r="J974" i="12"/>
  <c r="J980" i="12"/>
  <c r="J986" i="12"/>
  <c r="J992" i="12"/>
  <c r="J998" i="12"/>
  <c r="J1004" i="12"/>
  <c r="J1010" i="12"/>
  <c r="J1016" i="12"/>
  <c r="J1022" i="12"/>
  <c r="J1028" i="12"/>
  <c r="J1034" i="12"/>
  <c r="J1040" i="12"/>
  <c r="J1046" i="12"/>
  <c r="J1052" i="12"/>
  <c r="J1058" i="12"/>
  <c r="J1064" i="12"/>
  <c r="J1070" i="12"/>
  <c r="J1076" i="12"/>
  <c r="J1082" i="12"/>
  <c r="J1088" i="12"/>
  <c r="J1094" i="12"/>
  <c r="J1100" i="12"/>
  <c r="J1106" i="12"/>
  <c r="J1112" i="12"/>
  <c r="J1118" i="12"/>
  <c r="J1124" i="12"/>
  <c r="J1130" i="12"/>
  <c r="J1136" i="12"/>
  <c r="J1142" i="12"/>
  <c r="J1148" i="12"/>
  <c r="J1154" i="12"/>
  <c r="J1160" i="12"/>
  <c r="J1166" i="12"/>
  <c r="J1172" i="12"/>
  <c r="J1178" i="12"/>
  <c r="J1184" i="12"/>
  <c r="J1190" i="12"/>
  <c r="J1196" i="12"/>
  <c r="J1202" i="12"/>
  <c r="I509" i="12"/>
  <c r="J582" i="12"/>
  <c r="I639" i="12"/>
  <c r="I675" i="12"/>
  <c r="I711" i="12"/>
  <c r="I735" i="12"/>
  <c r="I758" i="12"/>
  <c r="I776" i="12"/>
  <c r="J790" i="12"/>
  <c r="J802" i="12"/>
  <c r="I812" i="12"/>
  <c r="J821" i="12"/>
  <c r="J829" i="12"/>
  <c r="I837" i="12"/>
  <c r="I843" i="12"/>
  <c r="I849" i="12"/>
  <c r="I855" i="12"/>
  <c r="I861" i="12"/>
  <c r="I867" i="12"/>
  <c r="I873" i="12"/>
  <c r="I879" i="12"/>
  <c r="I885" i="12"/>
  <c r="I891" i="12"/>
  <c r="I897" i="12"/>
  <c r="I903" i="12"/>
  <c r="I909" i="12"/>
  <c r="I915" i="12"/>
  <c r="I921" i="12"/>
  <c r="I927" i="12"/>
  <c r="I933" i="12"/>
  <c r="I939" i="12"/>
  <c r="I945" i="12"/>
  <c r="I951" i="12"/>
  <c r="I957" i="12"/>
  <c r="I963" i="12"/>
  <c r="I969" i="12"/>
  <c r="I975" i="12"/>
  <c r="I981" i="12"/>
  <c r="I987" i="12"/>
  <c r="I993" i="12"/>
  <c r="I999" i="12"/>
  <c r="I1005" i="12"/>
  <c r="I1011" i="12"/>
  <c r="I1017" i="12"/>
  <c r="I1023" i="12"/>
  <c r="I1029" i="12"/>
  <c r="I1035" i="12"/>
  <c r="I1041" i="12"/>
  <c r="I1047" i="12"/>
  <c r="I1053" i="12"/>
  <c r="I1059" i="12"/>
  <c r="I1065" i="12"/>
  <c r="I1071" i="12"/>
  <c r="I1077" i="12"/>
  <c r="I1083" i="12"/>
  <c r="I1089" i="12"/>
  <c r="I1095" i="12"/>
  <c r="I1101" i="12"/>
  <c r="I1107" i="12"/>
  <c r="I1113" i="12"/>
  <c r="I1119" i="12"/>
  <c r="I1125" i="12"/>
  <c r="I1131" i="12"/>
  <c r="I1137" i="12"/>
  <c r="I1143" i="12"/>
  <c r="I1149" i="12"/>
  <c r="I1155" i="12"/>
  <c r="I1161" i="12"/>
  <c r="I1167" i="12"/>
  <c r="I1173" i="12"/>
  <c r="I1179" i="12"/>
  <c r="I1185" i="12"/>
  <c r="I1191" i="12"/>
  <c r="I1197" i="12"/>
  <c r="I1203" i="12"/>
  <c r="I1209" i="12"/>
  <c r="I1215" i="12"/>
  <c r="I1221" i="12"/>
  <c r="I1227" i="12"/>
  <c r="I1233" i="12"/>
  <c r="I1239" i="12"/>
  <c r="I1245" i="12"/>
  <c r="J516" i="12"/>
  <c r="J588" i="12"/>
  <c r="J642" i="12"/>
  <c r="J678" i="12"/>
  <c r="I713" i="12"/>
  <c r="I737" i="12"/>
  <c r="I759" i="12"/>
  <c r="I777" i="12"/>
  <c r="I791" i="12"/>
  <c r="I803" i="12"/>
  <c r="I813" i="12"/>
  <c r="I822" i="12"/>
  <c r="I830" i="12"/>
  <c r="J837" i="12"/>
  <c r="J843" i="12"/>
  <c r="J849" i="12"/>
  <c r="J855" i="12"/>
  <c r="J861" i="12"/>
  <c r="J867" i="12"/>
  <c r="J873" i="12"/>
  <c r="J879" i="12"/>
  <c r="J885" i="12"/>
  <c r="J891" i="12"/>
  <c r="J897" i="12"/>
  <c r="J903" i="12"/>
  <c r="J909" i="12"/>
  <c r="J915" i="12"/>
  <c r="J921" i="12"/>
  <c r="J927" i="12"/>
  <c r="J933" i="12"/>
  <c r="J939" i="12"/>
  <c r="J945" i="12"/>
  <c r="J951" i="12"/>
  <c r="J957" i="12"/>
  <c r="J963" i="12"/>
  <c r="J969" i="12"/>
  <c r="J975" i="12"/>
  <c r="J981" i="12"/>
  <c r="J987" i="12"/>
  <c r="J993" i="12"/>
  <c r="J999" i="12"/>
  <c r="J1005" i="12"/>
  <c r="J1011" i="12"/>
  <c r="J1017" i="12"/>
  <c r="J1023" i="12"/>
  <c r="J1029" i="12"/>
  <c r="J1035" i="12"/>
  <c r="J1041" i="12"/>
  <c r="J1047" i="12"/>
  <c r="J1053" i="12"/>
  <c r="J1059" i="12"/>
  <c r="J1065" i="12"/>
  <c r="J1071" i="12"/>
  <c r="J1077" i="12"/>
  <c r="J1083" i="12"/>
  <c r="J1089" i="12"/>
  <c r="J1095" i="12"/>
  <c r="J1101" i="12"/>
  <c r="J1107" i="12"/>
  <c r="J1113" i="12"/>
  <c r="J1119" i="12"/>
  <c r="J1125" i="12"/>
  <c r="J1131" i="12"/>
  <c r="J1137" i="12"/>
  <c r="J1143" i="12"/>
  <c r="J1149" i="12"/>
  <c r="J1155" i="12"/>
  <c r="J1161" i="12"/>
  <c r="J1167" i="12"/>
  <c r="J1173" i="12"/>
  <c r="J1179" i="12"/>
  <c r="J1185" i="12"/>
  <c r="J1191" i="12"/>
  <c r="J1197" i="12"/>
  <c r="J1203" i="12"/>
  <c r="J1209" i="12"/>
  <c r="J1215" i="12"/>
  <c r="J1221" i="12"/>
  <c r="J1227" i="12"/>
  <c r="J1233" i="12"/>
  <c r="J1239" i="12"/>
  <c r="J1245" i="12"/>
  <c r="J1251" i="12"/>
  <c r="J1257" i="12"/>
  <c r="J522" i="12"/>
  <c r="J594" i="12"/>
  <c r="I645" i="12"/>
  <c r="I681" i="12"/>
  <c r="J714" i="12"/>
  <c r="J738" i="12"/>
  <c r="I761" i="12"/>
  <c r="I779" i="12"/>
  <c r="J792" i="12"/>
  <c r="J803" i="12"/>
  <c r="J814" i="12"/>
  <c r="J822" i="12"/>
  <c r="J830" i="12"/>
  <c r="I838" i="12"/>
  <c r="I844" i="12"/>
  <c r="I850" i="12"/>
  <c r="I856" i="12"/>
  <c r="I862" i="12"/>
  <c r="I868" i="12"/>
  <c r="I874" i="12"/>
  <c r="I880" i="12"/>
  <c r="I886" i="12"/>
  <c r="I892" i="12"/>
  <c r="I898" i="12"/>
  <c r="I904" i="12"/>
  <c r="I910" i="12"/>
  <c r="I916" i="12"/>
  <c r="I922" i="12"/>
  <c r="I928" i="12"/>
  <c r="I934" i="12"/>
  <c r="I940" i="12"/>
  <c r="I946" i="12"/>
  <c r="I952" i="12"/>
  <c r="I958" i="12"/>
  <c r="I964" i="12"/>
  <c r="I970" i="12"/>
  <c r="I976" i="12"/>
  <c r="I982" i="12"/>
  <c r="I988" i="12"/>
  <c r="I994" i="12"/>
  <c r="I1000" i="12"/>
  <c r="I1006" i="12"/>
  <c r="I1012" i="12"/>
  <c r="I1018" i="12"/>
  <c r="I1024" i="12"/>
  <c r="I1030" i="12"/>
  <c r="I1036" i="12"/>
  <c r="I1042" i="12"/>
  <c r="I1048" i="12"/>
  <c r="I1054" i="12"/>
  <c r="I1060" i="12"/>
  <c r="I1066" i="12"/>
  <c r="I1072" i="12"/>
  <c r="I1078" i="12"/>
  <c r="I1084" i="12"/>
  <c r="I1090" i="12"/>
  <c r="I1096" i="12"/>
  <c r="I1102" i="12"/>
  <c r="I1108" i="12"/>
  <c r="I1114" i="12"/>
  <c r="I1120" i="12"/>
  <c r="I1126" i="12"/>
  <c r="I1132" i="12"/>
  <c r="I1138" i="12"/>
  <c r="I1144" i="12"/>
  <c r="I1150" i="12"/>
  <c r="I1156" i="12"/>
  <c r="I1162" i="12"/>
  <c r="I1168" i="12"/>
  <c r="I1174" i="12"/>
  <c r="I1180" i="12"/>
  <c r="I1186" i="12"/>
  <c r="I1192" i="12"/>
  <c r="I1198" i="12"/>
  <c r="I1204" i="12"/>
  <c r="I1210" i="12"/>
  <c r="I1216" i="12"/>
  <c r="I1222" i="12"/>
  <c r="I1228" i="12"/>
  <c r="J528" i="12"/>
  <c r="J600" i="12"/>
  <c r="J648" i="12"/>
  <c r="J684" i="12"/>
  <c r="I717" i="12"/>
  <c r="I741" i="12"/>
  <c r="J762" i="12"/>
  <c r="J780" i="12"/>
  <c r="J793" i="12"/>
  <c r="J804" i="12"/>
  <c r="I815" i="12"/>
  <c r="J823" i="12"/>
  <c r="I831" i="12"/>
  <c r="J838" i="12"/>
  <c r="J844" i="12"/>
  <c r="J850" i="12"/>
  <c r="J856" i="12"/>
  <c r="J862" i="12"/>
  <c r="J868" i="12"/>
  <c r="J874" i="12"/>
  <c r="J880" i="12"/>
  <c r="J886" i="12"/>
  <c r="J892" i="12"/>
  <c r="J898" i="12"/>
  <c r="J904" i="12"/>
  <c r="J910" i="12"/>
  <c r="J916" i="12"/>
  <c r="J922" i="12"/>
  <c r="J928" i="12"/>
  <c r="J934" i="12"/>
  <c r="J940" i="12"/>
  <c r="J946" i="12"/>
  <c r="J952" i="12"/>
  <c r="J958" i="12"/>
  <c r="J964" i="12"/>
  <c r="J970" i="12"/>
  <c r="J976" i="12"/>
  <c r="J982" i="12"/>
  <c r="J988" i="12"/>
  <c r="J994" i="12"/>
  <c r="J1000" i="12"/>
  <c r="J1006" i="12"/>
  <c r="J1012" i="12"/>
  <c r="J1018" i="12"/>
  <c r="J1024" i="12"/>
  <c r="J1030" i="12"/>
  <c r="J1036" i="12"/>
  <c r="J1042" i="12"/>
  <c r="J1048" i="12"/>
  <c r="J1054" i="12"/>
  <c r="J1060" i="12"/>
  <c r="J1066" i="12"/>
  <c r="J1072" i="12"/>
  <c r="J1078" i="12"/>
  <c r="J1084" i="12"/>
  <c r="J1090" i="12"/>
  <c r="J1096" i="12"/>
  <c r="J1102" i="12"/>
  <c r="J1108" i="12"/>
  <c r="J1114" i="12"/>
  <c r="J1120" i="12"/>
  <c r="J1126" i="12"/>
  <c r="J1132" i="12"/>
  <c r="J1138" i="12"/>
  <c r="J1144" i="12"/>
  <c r="J1150" i="12"/>
  <c r="J1156" i="12"/>
  <c r="J1162" i="12"/>
  <c r="J1168" i="12"/>
  <c r="J1174" i="12"/>
  <c r="J1180" i="12"/>
  <c r="J1186" i="12"/>
  <c r="J1192" i="12"/>
  <c r="J1198" i="12"/>
  <c r="J1204" i="12"/>
  <c r="J1210" i="12"/>
  <c r="J1216" i="12"/>
  <c r="J1222" i="12"/>
  <c r="J1228" i="12"/>
  <c r="J1234" i="12"/>
  <c r="J1240" i="12"/>
  <c r="J1246" i="12"/>
  <c r="J1252" i="12"/>
  <c r="J534" i="12"/>
  <c r="J606" i="12"/>
  <c r="I651" i="12"/>
  <c r="I687" i="12"/>
  <c r="I719" i="12"/>
  <c r="I743" i="12"/>
  <c r="I764" i="12"/>
  <c r="I782" i="12"/>
  <c r="I794" i="12"/>
  <c r="J805" i="12"/>
  <c r="J815" i="12"/>
  <c r="I824" i="12"/>
  <c r="J832" i="12"/>
  <c r="I839" i="12"/>
  <c r="I845" i="12"/>
  <c r="I851" i="12"/>
  <c r="I857" i="12"/>
  <c r="I863" i="12"/>
  <c r="I869" i="12"/>
  <c r="I875" i="12"/>
  <c r="I881" i="12"/>
  <c r="I887" i="12"/>
  <c r="I893" i="12"/>
  <c r="I899" i="12"/>
  <c r="I905" i="12"/>
  <c r="I911" i="12"/>
  <c r="I917" i="12"/>
  <c r="I923" i="12"/>
  <c r="I929" i="12"/>
  <c r="I935" i="12"/>
  <c r="I941" i="12"/>
  <c r="I947" i="12"/>
  <c r="I953" i="12"/>
  <c r="I959" i="12"/>
  <c r="I965" i="12"/>
  <c r="I971" i="12"/>
  <c r="I977" i="12"/>
  <c r="I983" i="12"/>
  <c r="I989" i="12"/>
  <c r="I995" i="12"/>
  <c r="I1001" i="12"/>
  <c r="I1007" i="12"/>
  <c r="I1013" i="12"/>
  <c r="I1019" i="12"/>
  <c r="I1025" i="12"/>
  <c r="I1031" i="12"/>
  <c r="I1037" i="12"/>
  <c r="I1043" i="12"/>
  <c r="I1049" i="12"/>
  <c r="I1055" i="12"/>
  <c r="I1061" i="12"/>
  <c r="I1067" i="12"/>
  <c r="I1073" i="12"/>
  <c r="I1079" i="12"/>
  <c r="I1085" i="12"/>
  <c r="I1091" i="12"/>
  <c r="I1097" i="12"/>
  <c r="I1103" i="12"/>
  <c r="I1109" i="12"/>
  <c r="I1115" i="12"/>
  <c r="I1121" i="12"/>
  <c r="I1127" i="12"/>
  <c r="I1133" i="12"/>
  <c r="I1139" i="12"/>
  <c r="I1145" i="12"/>
  <c r="I1151" i="12"/>
  <c r="I1157" i="12"/>
  <c r="I1163" i="12"/>
  <c r="I1169" i="12"/>
  <c r="I1175" i="12"/>
  <c r="I1181" i="12"/>
  <c r="I1187" i="12"/>
  <c r="J540" i="12"/>
  <c r="J612" i="12"/>
  <c r="J654" i="12"/>
  <c r="J690" i="12"/>
  <c r="J720" i="12"/>
  <c r="J744" i="12"/>
  <c r="I765" i="12"/>
  <c r="I783" i="12"/>
  <c r="I795" i="12"/>
  <c r="I806" i="12"/>
  <c r="I816" i="12"/>
  <c r="J824" i="12"/>
  <c r="I833" i="12"/>
  <c r="J839" i="12"/>
  <c r="J845" i="12"/>
  <c r="J851" i="12"/>
  <c r="J857" i="12"/>
  <c r="J863" i="12"/>
  <c r="J869" i="12"/>
  <c r="J875" i="12"/>
  <c r="J881" i="12"/>
  <c r="J887" i="12"/>
  <c r="J893" i="12"/>
  <c r="J899" i="12"/>
  <c r="J905" i="12"/>
  <c r="J911" i="12"/>
  <c r="J917" i="12"/>
  <c r="J923" i="12"/>
  <c r="J929" i="12"/>
  <c r="J935" i="12"/>
  <c r="J941" i="12"/>
  <c r="J947" i="12"/>
  <c r="J953" i="12"/>
  <c r="J959" i="12"/>
  <c r="J965" i="12"/>
  <c r="J971" i="12"/>
  <c r="J977" i="12"/>
  <c r="J983" i="12"/>
  <c r="J989" i="12"/>
  <c r="J995" i="12"/>
  <c r="J1001" i="12"/>
  <c r="J1007" i="12"/>
  <c r="J1013" i="12"/>
  <c r="J1019" i="12"/>
  <c r="J1025" i="12"/>
  <c r="J1031" i="12"/>
  <c r="J1037" i="12"/>
  <c r="J1043" i="12"/>
  <c r="J1049" i="12"/>
  <c r="J1055" i="12"/>
  <c r="J1061" i="12"/>
  <c r="J1067" i="12"/>
  <c r="J1073" i="12"/>
  <c r="J1079" i="12"/>
  <c r="J1085" i="12"/>
  <c r="J1091" i="12"/>
  <c r="J1097" i="12"/>
  <c r="J1103" i="12"/>
  <c r="J1109" i="12"/>
  <c r="J1115" i="12"/>
  <c r="J1121" i="12"/>
  <c r="J1127" i="12"/>
  <c r="J1133" i="12"/>
  <c r="J1139" i="12"/>
  <c r="J1145" i="12"/>
  <c r="J1151" i="12"/>
  <c r="J1157" i="12"/>
  <c r="J1163" i="12"/>
  <c r="J1169" i="12"/>
  <c r="J1175" i="12"/>
  <c r="J1181" i="12"/>
  <c r="J1187" i="12"/>
  <c r="J1193" i="12"/>
  <c r="J546" i="12"/>
  <c r="J618" i="12"/>
  <c r="I657" i="12"/>
  <c r="I693" i="12"/>
  <c r="I723" i="12"/>
  <c r="I747" i="12"/>
  <c r="I767" i="12"/>
  <c r="J784" i="12"/>
  <c r="J796" i="12"/>
  <c r="I807" i="12"/>
  <c r="J816" i="12"/>
  <c r="I825" i="12"/>
  <c r="J833" i="12"/>
  <c r="I840" i="12"/>
  <c r="I846" i="12"/>
  <c r="I852" i="12"/>
  <c r="I858" i="12"/>
  <c r="I864" i="12"/>
  <c r="I870" i="12"/>
  <c r="I876" i="12"/>
  <c r="I882" i="12"/>
  <c r="I888" i="12"/>
  <c r="I894" i="12"/>
  <c r="I900" i="12"/>
  <c r="I906" i="12"/>
  <c r="I912" i="12"/>
  <c r="I918" i="12"/>
  <c r="I924" i="12"/>
  <c r="I930" i="12"/>
  <c r="I936" i="12"/>
  <c r="I942" i="12"/>
  <c r="I948" i="12"/>
  <c r="I954" i="12"/>
  <c r="I960" i="12"/>
  <c r="I966" i="12"/>
  <c r="I972" i="12"/>
  <c r="I978" i="12"/>
  <c r="I984" i="12"/>
  <c r="I990" i="12"/>
  <c r="I996" i="12"/>
  <c r="I1002" i="12"/>
  <c r="I1008" i="12"/>
  <c r="I1014" i="12"/>
  <c r="I1020" i="12"/>
  <c r="I1026" i="12"/>
  <c r="I1032" i="12"/>
  <c r="I1038" i="12"/>
  <c r="I1044" i="12"/>
  <c r="I1050" i="12"/>
  <c r="I1056" i="12"/>
  <c r="I1062" i="12"/>
  <c r="I1068" i="12"/>
  <c r="I1074" i="12"/>
  <c r="I1080" i="12"/>
  <c r="I1086" i="12"/>
  <c r="I1092" i="12"/>
  <c r="I1098" i="12"/>
  <c r="I1104" i="12"/>
  <c r="I1110" i="12"/>
  <c r="I1116" i="12"/>
  <c r="I1122" i="12"/>
  <c r="I1128" i="12"/>
  <c r="I1134" i="12"/>
  <c r="I1140" i="12"/>
  <c r="I1146" i="12"/>
  <c r="I1152" i="12"/>
  <c r="I1158" i="12"/>
  <c r="I1164" i="12"/>
  <c r="I1170" i="12"/>
  <c r="I1176" i="12"/>
  <c r="I1182" i="12"/>
  <c r="I1188" i="12"/>
  <c r="I1194" i="12"/>
  <c r="I1200" i="12"/>
  <c r="I1206" i="12"/>
  <c r="I1212" i="12"/>
  <c r="I1218" i="12"/>
  <c r="I1224" i="12"/>
  <c r="I1230" i="12"/>
  <c r="I1236" i="12"/>
  <c r="I1242" i="12"/>
  <c r="I1248" i="12"/>
  <c r="I1254" i="12"/>
  <c r="I1260" i="12"/>
  <c r="I1193" i="12"/>
  <c r="J1217" i="12"/>
  <c r="I1235" i="12"/>
  <c r="I1250" i="12"/>
  <c r="J1259" i="12"/>
  <c r="I1267" i="12"/>
  <c r="I1273" i="12"/>
  <c r="I1279" i="12"/>
  <c r="I1285" i="12"/>
  <c r="I1291" i="12"/>
  <c r="I1297" i="12"/>
  <c r="I1303" i="12"/>
  <c r="I1309" i="12"/>
  <c r="I1315" i="12"/>
  <c r="I1321" i="12"/>
  <c r="I1327" i="12"/>
  <c r="I1333" i="12"/>
  <c r="I1339" i="12"/>
  <c r="I1345" i="12"/>
  <c r="I1351" i="12"/>
  <c r="I1357" i="12"/>
  <c r="I1363" i="12"/>
  <c r="I1369" i="12"/>
  <c r="I1375" i="12"/>
  <c r="I1381" i="12"/>
  <c r="I1387" i="12"/>
  <c r="I1393" i="12"/>
  <c r="I1399" i="12"/>
  <c r="I1405" i="12"/>
  <c r="I1411" i="12"/>
  <c r="I1417" i="12"/>
  <c r="I1423" i="12"/>
  <c r="I1429" i="12"/>
  <c r="I1435" i="12"/>
  <c r="I1441" i="12"/>
  <c r="I1447" i="12"/>
  <c r="I1453" i="12"/>
  <c r="I1459" i="12"/>
  <c r="I1465" i="12"/>
  <c r="I1471" i="12"/>
  <c r="I1477" i="12"/>
  <c r="I1483" i="12"/>
  <c r="I1489" i="12"/>
  <c r="I1495" i="12"/>
  <c r="I1501" i="12"/>
  <c r="I1507" i="12"/>
  <c r="I1513" i="12"/>
  <c r="I1519" i="12"/>
  <c r="I1525" i="12"/>
  <c r="I1531" i="12"/>
  <c r="I1537" i="12"/>
  <c r="I1543" i="12"/>
  <c r="I1549" i="12"/>
  <c r="I1555" i="12"/>
  <c r="I1561" i="12"/>
  <c r="I1567" i="12"/>
  <c r="I1573" i="12"/>
  <c r="I1579" i="12"/>
  <c r="I1585" i="12"/>
  <c r="I1591" i="12"/>
  <c r="I1597" i="12"/>
  <c r="I1603" i="12"/>
  <c r="I1609" i="12"/>
  <c r="I1615" i="12"/>
  <c r="I1621" i="12"/>
  <c r="I1627" i="12"/>
  <c r="I1633" i="12"/>
  <c r="I1639" i="12"/>
  <c r="I1645" i="12"/>
  <c r="I1651" i="12"/>
  <c r="I1657" i="12"/>
  <c r="I1663" i="12"/>
  <c r="I1669" i="12"/>
  <c r="I1675" i="12"/>
  <c r="I1681" i="12"/>
  <c r="I1687" i="12"/>
  <c r="I1693" i="12"/>
  <c r="I1699" i="12"/>
  <c r="I1705" i="12"/>
  <c r="I1711" i="12"/>
  <c r="I1199" i="12"/>
  <c r="I1220" i="12"/>
  <c r="J1235" i="12"/>
  <c r="J1250" i="12"/>
  <c r="J1261" i="12"/>
  <c r="J1267" i="12"/>
  <c r="J1273" i="12"/>
  <c r="J1279" i="12"/>
  <c r="J1285" i="12"/>
  <c r="J1291" i="12"/>
  <c r="J1297" i="12"/>
  <c r="J1303" i="12"/>
  <c r="J1309" i="12"/>
  <c r="J1315" i="12"/>
  <c r="J1321" i="12"/>
  <c r="J1327" i="12"/>
  <c r="J1333" i="12"/>
  <c r="J1339" i="12"/>
  <c r="J1345" i="12"/>
  <c r="J1351" i="12"/>
  <c r="J1357" i="12"/>
  <c r="J1363" i="12"/>
  <c r="J1369" i="12"/>
  <c r="J1375" i="12"/>
  <c r="J1381" i="12"/>
  <c r="J1387" i="12"/>
  <c r="J1393" i="12"/>
  <c r="J1399" i="12"/>
  <c r="J1405" i="12"/>
  <c r="J1411" i="12"/>
  <c r="J1417" i="12"/>
  <c r="J1423" i="12"/>
  <c r="J1429" i="12"/>
  <c r="J1435" i="12"/>
  <c r="J1441" i="12"/>
  <c r="J1447" i="12"/>
  <c r="J1453" i="12"/>
  <c r="J1459" i="12"/>
  <c r="J1465" i="12"/>
  <c r="J1471" i="12"/>
  <c r="J1477" i="12"/>
  <c r="J1483" i="12"/>
  <c r="J1489" i="12"/>
  <c r="J1495" i="12"/>
  <c r="J1501" i="12"/>
  <c r="J1507" i="12"/>
  <c r="J1513" i="12"/>
  <c r="J1519" i="12"/>
  <c r="J1525" i="12"/>
  <c r="J1531" i="12"/>
  <c r="J1537" i="12"/>
  <c r="J1543" i="12"/>
  <c r="J1549" i="12"/>
  <c r="J1555" i="12"/>
  <c r="J1561" i="12"/>
  <c r="J1567" i="12"/>
  <c r="J1573" i="12"/>
  <c r="J1579" i="12"/>
  <c r="J1585" i="12"/>
  <c r="J1591" i="12"/>
  <c r="J1597" i="12"/>
  <c r="J1603" i="12"/>
  <c r="J1609" i="12"/>
  <c r="J1615" i="12"/>
  <c r="J1621" i="12"/>
  <c r="J1627" i="12"/>
  <c r="J1633" i="12"/>
  <c r="J1639" i="12"/>
  <c r="J1645" i="12"/>
  <c r="J1651" i="12"/>
  <c r="J1657" i="12"/>
  <c r="J1663" i="12"/>
  <c r="J1669" i="12"/>
  <c r="J1675" i="12"/>
  <c r="J1681" i="12"/>
  <c r="J1687" i="12"/>
  <c r="J1693" i="12"/>
  <c r="J1699" i="12"/>
  <c r="J1705" i="12"/>
  <c r="J1711" i="12"/>
  <c r="J1717" i="12"/>
  <c r="J1199" i="12"/>
  <c r="J1220" i="12"/>
  <c r="I1238" i="12"/>
  <c r="I1251" i="12"/>
  <c r="I1262" i="12"/>
  <c r="I1268" i="12"/>
  <c r="I1274" i="12"/>
  <c r="I1280" i="12"/>
  <c r="I1286" i="12"/>
  <c r="I1292" i="12"/>
  <c r="I1298" i="12"/>
  <c r="I1304" i="12"/>
  <c r="I1310" i="12"/>
  <c r="I1316" i="12"/>
  <c r="I1322" i="12"/>
  <c r="I1328" i="12"/>
  <c r="I1334" i="12"/>
  <c r="I1340" i="12"/>
  <c r="I1346" i="12"/>
  <c r="I1352" i="12"/>
  <c r="I1358" i="12"/>
  <c r="I1364" i="12"/>
  <c r="I1370" i="12"/>
  <c r="I1376" i="12"/>
  <c r="I1382" i="12"/>
  <c r="I1388" i="12"/>
  <c r="I1394" i="12"/>
  <c r="I1400" i="12"/>
  <c r="I1406" i="12"/>
  <c r="I1412" i="12"/>
  <c r="I1418" i="12"/>
  <c r="I1424" i="12"/>
  <c r="I1430" i="12"/>
  <c r="I1436" i="12"/>
  <c r="I1442" i="12"/>
  <c r="I1448" i="12"/>
  <c r="I1454" i="12"/>
  <c r="I1460" i="12"/>
  <c r="I1466" i="12"/>
  <c r="I1472" i="12"/>
  <c r="I1478" i="12"/>
  <c r="I1484" i="12"/>
  <c r="I1490" i="12"/>
  <c r="I1496" i="12"/>
  <c r="I1502" i="12"/>
  <c r="I1508" i="12"/>
  <c r="I1514" i="12"/>
  <c r="I1520" i="12"/>
  <c r="I1526" i="12"/>
  <c r="I1532" i="12"/>
  <c r="I1538" i="12"/>
  <c r="I1544" i="12"/>
  <c r="I1550" i="12"/>
  <c r="I1556" i="12"/>
  <c r="I1562" i="12"/>
  <c r="I1568" i="12"/>
  <c r="I1574" i="12"/>
  <c r="I1580" i="12"/>
  <c r="I1586" i="12"/>
  <c r="I1592" i="12"/>
  <c r="I1598" i="12"/>
  <c r="I1604" i="12"/>
  <c r="I1610" i="12"/>
  <c r="I1616" i="12"/>
  <c r="I1622" i="12"/>
  <c r="I1628" i="12"/>
  <c r="I1634" i="12"/>
  <c r="I1640" i="12"/>
  <c r="I1646" i="12"/>
  <c r="I1652" i="12"/>
  <c r="I1658" i="12"/>
  <c r="I1664" i="12"/>
  <c r="I1670" i="12"/>
  <c r="I1676" i="12"/>
  <c r="I1682" i="12"/>
  <c r="I1688" i="12"/>
  <c r="I1694" i="12"/>
  <c r="I1700" i="12"/>
  <c r="I1706" i="12"/>
  <c r="I1712" i="12"/>
  <c r="I1205" i="12"/>
  <c r="I1223" i="12"/>
  <c r="J1238" i="12"/>
  <c r="I1252" i="12"/>
  <c r="J1262" i="12"/>
  <c r="J1268" i="12"/>
  <c r="J1274" i="12"/>
  <c r="J1280" i="12"/>
  <c r="J1286" i="12"/>
  <c r="J1292" i="12"/>
  <c r="J1298" i="12"/>
  <c r="J1304" i="12"/>
  <c r="J1310" i="12"/>
  <c r="J1316" i="12"/>
  <c r="J1322" i="12"/>
  <c r="J1328" i="12"/>
  <c r="J1334" i="12"/>
  <c r="J1340" i="12"/>
  <c r="J1346" i="12"/>
  <c r="J1352" i="12"/>
  <c r="J1358" i="12"/>
  <c r="J1364" i="12"/>
  <c r="J1370" i="12"/>
  <c r="J1376" i="12"/>
  <c r="J1382" i="12"/>
  <c r="J1388" i="12"/>
  <c r="J1394" i="12"/>
  <c r="J1400" i="12"/>
  <c r="J1406" i="12"/>
  <c r="J1412" i="12"/>
  <c r="J1418" i="12"/>
  <c r="J1424" i="12"/>
  <c r="J1430" i="12"/>
  <c r="J1436" i="12"/>
  <c r="J1442" i="12"/>
  <c r="J1448" i="12"/>
  <c r="J1454" i="12"/>
  <c r="J1460" i="12"/>
  <c r="J1466" i="12"/>
  <c r="J1472" i="12"/>
  <c r="J1478" i="12"/>
  <c r="J1484" i="12"/>
  <c r="J1490" i="12"/>
  <c r="J1496" i="12"/>
  <c r="J1502" i="12"/>
  <c r="J1508" i="12"/>
  <c r="J1514" i="12"/>
  <c r="J1520" i="12"/>
  <c r="J1526" i="12"/>
  <c r="J1532" i="12"/>
  <c r="J1538" i="12"/>
  <c r="J1544" i="12"/>
  <c r="J1550" i="12"/>
  <c r="J1556" i="12"/>
  <c r="J1562" i="12"/>
  <c r="J1568" i="12"/>
  <c r="J1574" i="12"/>
  <c r="J1580" i="12"/>
  <c r="J1586" i="12"/>
  <c r="J1592" i="12"/>
  <c r="J1598" i="12"/>
  <c r="J1604" i="12"/>
  <c r="J1610" i="12"/>
  <c r="J1616" i="12"/>
  <c r="J1622" i="12"/>
  <c r="J1628" i="12"/>
  <c r="J1634" i="12"/>
  <c r="J1640" i="12"/>
  <c r="J1646" i="12"/>
  <c r="J1652" i="12"/>
  <c r="J1658" i="12"/>
  <c r="J1664" i="12"/>
  <c r="J1670" i="12"/>
  <c r="J1676" i="12"/>
  <c r="J1682" i="12"/>
  <c r="J1688" i="12"/>
  <c r="J1694" i="12"/>
  <c r="J1700" i="12"/>
  <c r="J1706" i="12"/>
  <c r="J1712" i="12"/>
  <c r="J1718" i="12"/>
  <c r="J1205" i="12"/>
  <c r="J1223" i="12"/>
  <c r="I1240" i="12"/>
  <c r="I1253" i="12"/>
  <c r="I1263" i="12"/>
  <c r="I1269" i="12"/>
  <c r="I1275" i="12"/>
  <c r="I1281" i="12"/>
  <c r="I1287" i="12"/>
  <c r="I1293" i="12"/>
  <c r="I1299" i="12"/>
  <c r="I1305" i="12"/>
  <c r="I1311" i="12"/>
  <c r="I1317" i="12"/>
  <c r="I1323" i="12"/>
  <c r="I1329" i="12"/>
  <c r="I1335" i="12"/>
  <c r="I1341" i="12"/>
  <c r="I1347" i="12"/>
  <c r="I1353" i="12"/>
  <c r="I1359" i="12"/>
  <c r="I1365" i="12"/>
  <c r="I1371" i="12"/>
  <c r="I1377" i="12"/>
  <c r="I1383" i="12"/>
  <c r="I1389" i="12"/>
  <c r="I1395" i="12"/>
  <c r="I1401" i="12"/>
  <c r="I1407" i="12"/>
  <c r="I1413" i="12"/>
  <c r="I1419" i="12"/>
  <c r="I1425" i="12"/>
  <c r="I1431" i="12"/>
  <c r="I1437" i="12"/>
  <c r="I1443" i="12"/>
  <c r="I1449" i="12"/>
  <c r="I1455" i="12"/>
  <c r="I1461" i="12"/>
  <c r="I1467" i="12"/>
  <c r="I1473" i="12"/>
  <c r="I1479" i="12"/>
  <c r="I1485" i="12"/>
  <c r="I1491" i="12"/>
  <c r="I1497" i="12"/>
  <c r="I1503" i="12"/>
  <c r="I1509" i="12"/>
  <c r="I1515" i="12"/>
  <c r="I1521" i="12"/>
  <c r="I1527" i="12"/>
  <c r="I1533" i="12"/>
  <c r="I1539" i="12"/>
  <c r="I1545" i="12"/>
  <c r="I1551" i="12"/>
  <c r="I1557" i="12"/>
  <c r="I1563" i="12"/>
  <c r="I1569" i="12"/>
  <c r="I1575" i="12"/>
  <c r="I1581" i="12"/>
  <c r="I1587" i="12"/>
  <c r="I1593" i="12"/>
  <c r="I1599" i="12"/>
  <c r="I1605" i="12"/>
  <c r="I1611" i="12"/>
  <c r="I1617" i="12"/>
  <c r="I1623" i="12"/>
  <c r="I1629" i="12"/>
  <c r="I1635" i="12"/>
  <c r="I1641" i="12"/>
  <c r="I1647" i="12"/>
  <c r="I1653" i="12"/>
  <c r="I1659" i="12"/>
  <c r="I1665" i="12"/>
  <c r="I1671" i="12"/>
  <c r="I1677" i="12"/>
  <c r="I1683" i="12"/>
  <c r="I1689" i="12"/>
  <c r="I1695" i="12"/>
  <c r="I1701" i="12"/>
  <c r="I1707" i="12"/>
  <c r="I1713" i="12"/>
  <c r="I1719" i="12"/>
  <c r="I1725" i="12"/>
  <c r="I1731" i="12"/>
  <c r="I1737" i="12"/>
  <c r="I1743" i="12"/>
  <c r="I1749" i="12"/>
  <c r="I1208" i="12"/>
  <c r="I1226" i="12"/>
  <c r="I1241" i="12"/>
  <c r="J1253" i="12"/>
  <c r="J1263" i="12"/>
  <c r="J1269" i="12"/>
  <c r="J1275" i="12"/>
  <c r="J1281" i="12"/>
  <c r="J1287" i="12"/>
  <c r="J1293" i="12"/>
  <c r="J1299" i="12"/>
  <c r="J1305" i="12"/>
  <c r="J1311" i="12"/>
  <c r="J1317" i="12"/>
  <c r="J1323" i="12"/>
  <c r="J1329" i="12"/>
  <c r="J1335" i="12"/>
  <c r="J1341" i="12"/>
  <c r="J1347" i="12"/>
  <c r="J1353" i="12"/>
  <c r="J1359" i="12"/>
  <c r="J1365" i="12"/>
  <c r="J1371" i="12"/>
  <c r="J1377" i="12"/>
  <c r="J1383" i="12"/>
  <c r="J1389" i="12"/>
  <c r="J1395" i="12"/>
  <c r="J1401" i="12"/>
  <c r="J1407" i="12"/>
  <c r="J1413" i="12"/>
  <c r="J1419" i="12"/>
  <c r="J1425" i="12"/>
  <c r="J1431" i="12"/>
  <c r="J1437" i="12"/>
  <c r="J1443" i="12"/>
  <c r="J1449" i="12"/>
  <c r="J1455" i="12"/>
  <c r="J1461" i="12"/>
  <c r="J1467" i="12"/>
  <c r="J1473" i="12"/>
  <c r="J1479" i="12"/>
  <c r="J1485" i="12"/>
  <c r="J1491" i="12"/>
  <c r="J1497" i="12"/>
  <c r="J1503" i="12"/>
  <c r="J1509" i="12"/>
  <c r="J1515" i="12"/>
  <c r="J1521" i="12"/>
  <c r="J1527" i="12"/>
  <c r="J1533" i="12"/>
  <c r="J1539" i="12"/>
  <c r="J1545" i="12"/>
  <c r="J1551" i="12"/>
  <c r="J1557" i="12"/>
  <c r="J1563" i="12"/>
  <c r="J1569" i="12"/>
  <c r="J1575" i="12"/>
  <c r="J1581" i="12"/>
  <c r="J1587" i="12"/>
  <c r="J1593" i="12"/>
  <c r="J1599" i="12"/>
  <c r="J1605" i="12"/>
  <c r="J1611" i="12"/>
  <c r="J1617" i="12"/>
  <c r="J1623" i="12"/>
  <c r="J1629" i="12"/>
  <c r="J1635" i="12"/>
  <c r="J1641" i="12"/>
  <c r="J1647" i="12"/>
  <c r="J1653" i="12"/>
  <c r="J1659" i="12"/>
  <c r="J1665" i="12"/>
  <c r="J1671" i="12"/>
  <c r="J1677" i="12"/>
  <c r="J1683" i="12"/>
  <c r="J1689" i="12"/>
  <c r="J1695" i="12"/>
  <c r="J1701" i="12"/>
  <c r="J1707" i="12"/>
  <c r="J1713" i="12"/>
  <c r="J1208" i="12"/>
  <c r="J1226" i="12"/>
  <c r="J1241" i="12"/>
  <c r="I1256" i="12"/>
  <c r="I1264" i="12"/>
  <c r="I1270" i="12"/>
  <c r="I1276" i="12"/>
  <c r="I1282" i="12"/>
  <c r="I1288" i="12"/>
  <c r="I1294" i="12"/>
  <c r="I1300" i="12"/>
  <c r="I1306" i="12"/>
  <c r="I1312" i="12"/>
  <c r="I1318" i="12"/>
  <c r="I1324" i="12"/>
  <c r="I1330" i="12"/>
  <c r="I1336" i="12"/>
  <c r="I1342" i="12"/>
  <c r="I1348" i="12"/>
  <c r="I1354" i="12"/>
  <c r="I1360" i="12"/>
  <c r="I1366" i="12"/>
  <c r="I1372" i="12"/>
  <c r="I1378" i="12"/>
  <c r="I1384" i="12"/>
  <c r="I1390" i="12"/>
  <c r="I1396" i="12"/>
  <c r="I1402" i="12"/>
  <c r="I1408" i="12"/>
  <c r="I1414" i="12"/>
  <c r="I1420" i="12"/>
  <c r="I1426" i="12"/>
  <c r="I1432" i="12"/>
  <c r="I1438" i="12"/>
  <c r="I1444" i="12"/>
  <c r="I1450" i="12"/>
  <c r="I1456" i="12"/>
  <c r="I1462" i="12"/>
  <c r="I1468" i="12"/>
  <c r="I1474" i="12"/>
  <c r="I1480" i="12"/>
  <c r="I1486" i="12"/>
  <c r="I1492" i="12"/>
  <c r="I1498" i="12"/>
  <c r="I1504" i="12"/>
  <c r="I1510" i="12"/>
  <c r="I1516" i="12"/>
  <c r="I1522" i="12"/>
  <c r="I1528" i="12"/>
  <c r="I1534" i="12"/>
  <c r="I1540" i="12"/>
  <c r="I1546" i="12"/>
  <c r="I1552" i="12"/>
  <c r="I1558" i="12"/>
  <c r="I1564" i="12"/>
  <c r="I1570" i="12"/>
  <c r="I1576" i="12"/>
  <c r="I1582" i="12"/>
  <c r="I1588" i="12"/>
  <c r="I1594" i="12"/>
  <c r="I1600" i="12"/>
  <c r="I1606" i="12"/>
  <c r="I1612" i="12"/>
  <c r="I1618" i="12"/>
  <c r="I1624" i="12"/>
  <c r="I1630" i="12"/>
  <c r="I1636" i="12"/>
  <c r="I1642" i="12"/>
  <c r="I1648" i="12"/>
  <c r="I1654" i="12"/>
  <c r="I1660" i="12"/>
  <c r="I1666" i="12"/>
  <c r="I1672" i="12"/>
  <c r="I1678" i="12"/>
  <c r="I1684" i="12"/>
  <c r="I1690" i="12"/>
  <c r="I1696" i="12"/>
  <c r="I1702" i="12"/>
  <c r="I1708" i="12"/>
  <c r="I1714" i="12"/>
  <c r="I1720" i="12"/>
  <c r="I1726" i="12"/>
  <c r="I1732" i="12"/>
  <c r="I1738" i="12"/>
  <c r="I1211" i="12"/>
  <c r="I1229" i="12"/>
  <c r="I1244" i="12"/>
  <c r="J1256" i="12"/>
  <c r="J1264" i="12"/>
  <c r="J1270" i="12"/>
  <c r="J1276" i="12"/>
  <c r="J1282" i="12"/>
  <c r="J1288" i="12"/>
  <c r="J1294" i="12"/>
  <c r="J1300" i="12"/>
  <c r="J1306" i="12"/>
  <c r="J1312" i="12"/>
  <c r="J1318" i="12"/>
  <c r="J1324" i="12"/>
  <c r="J1330" i="12"/>
  <c r="J1336" i="12"/>
  <c r="J1342" i="12"/>
  <c r="J1348" i="12"/>
  <c r="J1354" i="12"/>
  <c r="J1360" i="12"/>
  <c r="J1366" i="12"/>
  <c r="J1372" i="12"/>
  <c r="J1378" i="12"/>
  <c r="J1384" i="12"/>
  <c r="J1390" i="12"/>
  <c r="J1396" i="12"/>
  <c r="J1402" i="12"/>
  <c r="J1408" i="12"/>
  <c r="J1414" i="12"/>
  <c r="J1420" i="12"/>
  <c r="J1426" i="12"/>
  <c r="J1432" i="12"/>
  <c r="J1438" i="12"/>
  <c r="J1444" i="12"/>
  <c r="J1450" i="12"/>
  <c r="J1456" i="12"/>
  <c r="J1462" i="12"/>
  <c r="J1468" i="12"/>
  <c r="J1474" i="12"/>
  <c r="J1480" i="12"/>
  <c r="J1486" i="12"/>
  <c r="J1492" i="12"/>
  <c r="J1498" i="12"/>
  <c r="J1504" i="12"/>
  <c r="J1510" i="12"/>
  <c r="J1516" i="12"/>
  <c r="J1522" i="12"/>
  <c r="J1528" i="12"/>
  <c r="J1534" i="12"/>
  <c r="J1540" i="12"/>
  <c r="J1546" i="12"/>
  <c r="J1552" i="12"/>
  <c r="J1558" i="12"/>
  <c r="J1564" i="12"/>
  <c r="J1570" i="12"/>
  <c r="J1576" i="12"/>
  <c r="J1582" i="12"/>
  <c r="J1588" i="12"/>
  <c r="J1594" i="12"/>
  <c r="J1600" i="12"/>
  <c r="J1606" i="12"/>
  <c r="J1612" i="12"/>
  <c r="J1618" i="12"/>
  <c r="J1624" i="12"/>
  <c r="J1630" i="12"/>
  <c r="J1636" i="12"/>
  <c r="J1642" i="12"/>
  <c r="J1648" i="12"/>
  <c r="J1654" i="12"/>
  <c r="J1660" i="12"/>
  <c r="J1666" i="12"/>
  <c r="J1672" i="12"/>
  <c r="J1678" i="12"/>
  <c r="J1684" i="12"/>
  <c r="J1690" i="12"/>
  <c r="J1696" i="12"/>
  <c r="J1702" i="12"/>
  <c r="J1708" i="12"/>
  <c r="J1714" i="12"/>
  <c r="J1720" i="12"/>
  <c r="J1726" i="12"/>
  <c r="J1732" i="12"/>
  <c r="J1211" i="12"/>
  <c r="J1229" i="12"/>
  <c r="J1244" i="12"/>
  <c r="I1257" i="12"/>
  <c r="I1265" i="12"/>
  <c r="I1271" i="12"/>
  <c r="I1277" i="12"/>
  <c r="I1283" i="12"/>
  <c r="I1289" i="12"/>
  <c r="I1295" i="12"/>
  <c r="I1301" i="12"/>
  <c r="I1307" i="12"/>
  <c r="I1313" i="12"/>
  <c r="I1319" i="12"/>
  <c r="I1325" i="12"/>
  <c r="I1331" i="12"/>
  <c r="I1337" i="12"/>
  <c r="I1343" i="12"/>
  <c r="I1349" i="12"/>
  <c r="I1355" i="12"/>
  <c r="I1361" i="12"/>
  <c r="I1367" i="12"/>
  <c r="I1373" i="12"/>
  <c r="I1379" i="12"/>
  <c r="I1385" i="12"/>
  <c r="I1391" i="12"/>
  <c r="I1397" i="12"/>
  <c r="I1403" i="12"/>
  <c r="I1409" i="12"/>
  <c r="I1415" i="12"/>
  <c r="I1421" i="12"/>
  <c r="I1427" i="12"/>
  <c r="I1433" i="12"/>
  <c r="I1439" i="12"/>
  <c r="I1445" i="12"/>
  <c r="I1451" i="12"/>
  <c r="I1457" i="12"/>
  <c r="I1463" i="12"/>
  <c r="I1469" i="12"/>
  <c r="I1475" i="12"/>
  <c r="I1481" i="12"/>
  <c r="I1487" i="12"/>
  <c r="I1493" i="12"/>
  <c r="I1499" i="12"/>
  <c r="I1505" i="12"/>
  <c r="I1511" i="12"/>
  <c r="I1517" i="12"/>
  <c r="I1523" i="12"/>
  <c r="I1529" i="12"/>
  <c r="I1535" i="12"/>
  <c r="I1541" i="12"/>
  <c r="I1547" i="12"/>
  <c r="I1553" i="12"/>
  <c r="I1559" i="12"/>
  <c r="I1565" i="12"/>
  <c r="I1571" i="12"/>
  <c r="I1577" i="12"/>
  <c r="I1583" i="12"/>
  <c r="I1589" i="12"/>
  <c r="I1595" i="12"/>
  <c r="I1601" i="12"/>
  <c r="I1607" i="12"/>
  <c r="I1613" i="12"/>
  <c r="I1619" i="12"/>
  <c r="I1625" i="12"/>
  <c r="I1631" i="12"/>
  <c r="I1637" i="12"/>
  <c r="I1643" i="12"/>
  <c r="I1649" i="12"/>
  <c r="I1655" i="12"/>
  <c r="I1661" i="12"/>
  <c r="I1667" i="12"/>
  <c r="I1673" i="12"/>
  <c r="I1679" i="12"/>
  <c r="I1685" i="12"/>
  <c r="I1691" i="12"/>
  <c r="I1697" i="12"/>
  <c r="I1703" i="12"/>
  <c r="I1214" i="12"/>
  <c r="I1232" i="12"/>
  <c r="I1246" i="12"/>
  <c r="I1258" i="12"/>
  <c r="J1265" i="12"/>
  <c r="J1271" i="12"/>
  <c r="J1277" i="12"/>
  <c r="J1283" i="12"/>
  <c r="J1289" i="12"/>
  <c r="J1295" i="12"/>
  <c r="J1301" i="12"/>
  <c r="J1307" i="12"/>
  <c r="J1313" i="12"/>
  <c r="J1319" i="12"/>
  <c r="J1325" i="12"/>
  <c r="J1331" i="12"/>
  <c r="J1337" i="12"/>
  <c r="J1343" i="12"/>
  <c r="J1349" i="12"/>
  <c r="J1355" i="12"/>
  <c r="J1361" i="12"/>
  <c r="J1367" i="12"/>
  <c r="J1373" i="12"/>
  <c r="J1379" i="12"/>
  <c r="J1385" i="12"/>
  <c r="J1391" i="12"/>
  <c r="J1397" i="12"/>
  <c r="J1403" i="12"/>
  <c r="J1409" i="12"/>
  <c r="J1415" i="12"/>
  <c r="J1421" i="12"/>
  <c r="J1427" i="12"/>
  <c r="J1433" i="12"/>
  <c r="J1439" i="12"/>
  <c r="J1445" i="12"/>
  <c r="J1451" i="12"/>
  <c r="J1457" i="12"/>
  <c r="J1463" i="12"/>
  <c r="J1469" i="12"/>
  <c r="J1475" i="12"/>
  <c r="J1481" i="12"/>
  <c r="J1487" i="12"/>
  <c r="J1493" i="12"/>
  <c r="J1499" i="12"/>
  <c r="J1505" i="12"/>
  <c r="J1511" i="12"/>
  <c r="J1517" i="12"/>
  <c r="J1523" i="12"/>
  <c r="J1529" i="12"/>
  <c r="J1535" i="12"/>
  <c r="J1541" i="12"/>
  <c r="J1547" i="12"/>
  <c r="J1553" i="12"/>
  <c r="J1559" i="12"/>
  <c r="J1565" i="12"/>
  <c r="J1571" i="12"/>
  <c r="J1577" i="12"/>
  <c r="J1583" i="12"/>
  <c r="J1589" i="12"/>
  <c r="J1595" i="12"/>
  <c r="J1601" i="12"/>
  <c r="J1607" i="12"/>
  <c r="J1613" i="12"/>
  <c r="J1619" i="12"/>
  <c r="J1625" i="12"/>
  <c r="J1631" i="12"/>
  <c r="J1637" i="12"/>
  <c r="J1643" i="12"/>
  <c r="J1649" i="12"/>
  <c r="J1655" i="12"/>
  <c r="J1661" i="12"/>
  <c r="J1667" i="12"/>
  <c r="J1673" i="12"/>
  <c r="J1679" i="12"/>
  <c r="J1685" i="12"/>
  <c r="J1691" i="12"/>
  <c r="J1697" i="12"/>
  <c r="J1703" i="12"/>
  <c r="J1709" i="12"/>
  <c r="J1715" i="12"/>
  <c r="J1214" i="12"/>
  <c r="J1232" i="12"/>
  <c r="I1247" i="12"/>
  <c r="J1258" i="12"/>
  <c r="I1266" i="12"/>
  <c r="I1272" i="12"/>
  <c r="I1278" i="12"/>
  <c r="I1284" i="12"/>
  <c r="I1290" i="12"/>
  <c r="I1296" i="12"/>
  <c r="I1302" i="12"/>
  <c r="I1308" i="12"/>
  <c r="I1314" i="12"/>
  <c r="I1320" i="12"/>
  <c r="I1326" i="12"/>
  <c r="I1332" i="12"/>
  <c r="I1338" i="12"/>
  <c r="I1344" i="12"/>
  <c r="I1350" i="12"/>
  <c r="I1356" i="12"/>
  <c r="I1362" i="12"/>
  <c r="I1368" i="12"/>
  <c r="I1374" i="12"/>
  <c r="I1380" i="12"/>
  <c r="I1386" i="12"/>
  <c r="I1392" i="12"/>
  <c r="I1398" i="12"/>
  <c r="I1404" i="12"/>
  <c r="I1410" i="12"/>
  <c r="I1416" i="12"/>
  <c r="I1422" i="12"/>
  <c r="I1428" i="12"/>
  <c r="I1434" i="12"/>
  <c r="I1440" i="12"/>
  <c r="I1446" i="12"/>
  <c r="I1452" i="12"/>
  <c r="I1458" i="12"/>
  <c r="I1464" i="12"/>
  <c r="I1470" i="12"/>
  <c r="I1476" i="12"/>
  <c r="I1482" i="12"/>
  <c r="I1488" i="12"/>
  <c r="I1494" i="12"/>
  <c r="I1500" i="12"/>
  <c r="I1506" i="12"/>
  <c r="I1512" i="12"/>
  <c r="I1518" i="12"/>
  <c r="I1524" i="12"/>
  <c r="I1530" i="12"/>
  <c r="I1536" i="12"/>
  <c r="I1542" i="12"/>
  <c r="I1548" i="12"/>
  <c r="I1554" i="12"/>
  <c r="I1560" i="12"/>
  <c r="I1566" i="12"/>
  <c r="I1572" i="12"/>
  <c r="I1578" i="12"/>
  <c r="I1584" i="12"/>
  <c r="I1590" i="12"/>
  <c r="I1596" i="12"/>
  <c r="I1602" i="12"/>
  <c r="I1608" i="12"/>
  <c r="I1614" i="12"/>
  <c r="I1620" i="12"/>
  <c r="I1626" i="12"/>
  <c r="I1632" i="12"/>
  <c r="I1638" i="12"/>
  <c r="I1644" i="12"/>
  <c r="I1650" i="12"/>
  <c r="I1656" i="12"/>
  <c r="I1662" i="12"/>
  <c r="I1668" i="12"/>
  <c r="I1674" i="12"/>
  <c r="I1680" i="12"/>
  <c r="I1686" i="12"/>
  <c r="I1692" i="12"/>
  <c r="I1698" i="12"/>
  <c r="I1704" i="12"/>
  <c r="I1710" i="12"/>
  <c r="I1716" i="12"/>
  <c r="I1722" i="12"/>
  <c r="I1728" i="12"/>
  <c r="I1734" i="12"/>
  <c r="I1740" i="12"/>
  <c r="I1746" i="12"/>
  <c r="I1752" i="12"/>
  <c r="I1217" i="12"/>
  <c r="I1234" i="12"/>
  <c r="J1247" i="12"/>
  <c r="I1259" i="12"/>
  <c r="J1266" i="12"/>
  <c r="J1272" i="12"/>
  <c r="J1278" i="12"/>
  <c r="J1284" i="12"/>
  <c r="J1290" i="12"/>
  <c r="J1296" i="12"/>
  <c r="J1302" i="12"/>
  <c r="J1308" i="12"/>
  <c r="J1314" i="12"/>
  <c r="J1320" i="12"/>
  <c r="J1326" i="12"/>
  <c r="J1332" i="12"/>
  <c r="J1338" i="12"/>
  <c r="J1344" i="12"/>
  <c r="J1350" i="12"/>
  <c r="J1356" i="12"/>
  <c r="J1362" i="12"/>
  <c r="J1368" i="12"/>
  <c r="J1374" i="12"/>
  <c r="J1380" i="12"/>
  <c r="J1386" i="12"/>
  <c r="J1392" i="12"/>
  <c r="J1398" i="12"/>
  <c r="J1404" i="12"/>
  <c r="J1410" i="12"/>
  <c r="J1416" i="12"/>
  <c r="J1422" i="12"/>
  <c r="J1428" i="12"/>
  <c r="J1434" i="12"/>
  <c r="J1440" i="12"/>
  <c r="J1446" i="12"/>
  <c r="J1452" i="12"/>
  <c r="J1458" i="12"/>
  <c r="J1464" i="12"/>
  <c r="J1470" i="12"/>
  <c r="J1476" i="12"/>
  <c r="J1482" i="12"/>
  <c r="J1488" i="12"/>
  <c r="J1494" i="12"/>
  <c r="J1500" i="12"/>
  <c r="J1506" i="12"/>
  <c r="J1512" i="12"/>
  <c r="J1518" i="12"/>
  <c r="J1524" i="12"/>
  <c r="J1530" i="12"/>
  <c r="J1536" i="12"/>
  <c r="J1542" i="12"/>
  <c r="J1548" i="12"/>
  <c r="J1554" i="12"/>
  <c r="J1560" i="12"/>
  <c r="J1566" i="12"/>
  <c r="J1572" i="12"/>
  <c r="J1578" i="12"/>
  <c r="J1584" i="12"/>
  <c r="J1590" i="12"/>
  <c r="J1596" i="12"/>
  <c r="J1602" i="12"/>
  <c r="J1608" i="12"/>
  <c r="J1614" i="12"/>
  <c r="J1620" i="12"/>
  <c r="J1626" i="12"/>
  <c r="J1632" i="12"/>
  <c r="J1638" i="12"/>
  <c r="J1644" i="12"/>
  <c r="J1650" i="12"/>
  <c r="J1656" i="12"/>
  <c r="J1662" i="12"/>
  <c r="J1668" i="12"/>
  <c r="J1674" i="12"/>
  <c r="J1680" i="12"/>
  <c r="J1686" i="12"/>
  <c r="J1692" i="12"/>
  <c r="J1698" i="12"/>
  <c r="J1704" i="12"/>
  <c r="J1710" i="12"/>
  <c r="J1716" i="12"/>
  <c r="J1722" i="12"/>
  <c r="J1728" i="12"/>
  <c r="J1734" i="12"/>
  <c r="J1740" i="12"/>
  <c r="J1746" i="12"/>
  <c r="I1709" i="12"/>
  <c r="I1727" i="12"/>
  <c r="J1736" i="12"/>
  <c r="I1745" i="12"/>
  <c r="I1753" i="12"/>
  <c r="I1759" i="12"/>
  <c r="I1765" i="12"/>
  <c r="I1771" i="12"/>
  <c r="I1777" i="12"/>
  <c r="I1783" i="12"/>
  <c r="I1789" i="12"/>
  <c r="I1795" i="12"/>
  <c r="I1801" i="12"/>
  <c r="I1807" i="12"/>
  <c r="I1813" i="12"/>
  <c r="I1819" i="12"/>
  <c r="I1825" i="12"/>
  <c r="I1831" i="12"/>
  <c r="I1837" i="12"/>
  <c r="I1843" i="12"/>
  <c r="I1849" i="12"/>
  <c r="I1855" i="12"/>
  <c r="I1861" i="12"/>
  <c r="I1867" i="12"/>
  <c r="I1873" i="12"/>
  <c r="I1879" i="12"/>
  <c r="I1885" i="12"/>
  <c r="I1891" i="12"/>
  <c r="I1897" i="12"/>
  <c r="I1903" i="12"/>
  <c r="I1909" i="12"/>
  <c r="I1915" i="12"/>
  <c r="I1921" i="12"/>
  <c r="I1927" i="12"/>
  <c r="I1933" i="12"/>
  <c r="I1939" i="12"/>
  <c r="I1945" i="12"/>
  <c r="I1951" i="12"/>
  <c r="I1957" i="12"/>
  <c r="I1963" i="12"/>
  <c r="I1969" i="12"/>
  <c r="I1975" i="12"/>
  <c r="I1981" i="12"/>
  <c r="I1987" i="12"/>
  <c r="I1993" i="12"/>
  <c r="I1999" i="12"/>
  <c r="I2005" i="12"/>
  <c r="I2011" i="12"/>
  <c r="I2017" i="12"/>
  <c r="I2023" i="12"/>
  <c r="I2029" i="12"/>
  <c r="I2035" i="12"/>
  <c r="I2041" i="12"/>
  <c r="I2047" i="12"/>
  <c r="I2053" i="12"/>
  <c r="I2059" i="12"/>
  <c r="I2065" i="12"/>
  <c r="I2071" i="12"/>
  <c r="I2077" i="12"/>
  <c r="I2083" i="12"/>
  <c r="I2089" i="12"/>
  <c r="I2095" i="12"/>
  <c r="I2101" i="12"/>
  <c r="I2107" i="12"/>
  <c r="I2113" i="12"/>
  <c r="I2119" i="12"/>
  <c r="I2125" i="12"/>
  <c r="I2131" i="12"/>
  <c r="I2137" i="12"/>
  <c r="I2143" i="12"/>
  <c r="I2149" i="12"/>
  <c r="I2155" i="12"/>
  <c r="I2161" i="12"/>
  <c r="I2167" i="12"/>
  <c r="I2173" i="12"/>
  <c r="I2179" i="12"/>
  <c r="I2185" i="12"/>
  <c r="I2191" i="12"/>
  <c r="I2197" i="12"/>
  <c r="I2203" i="12"/>
  <c r="I2209" i="12"/>
  <c r="I2215" i="12"/>
  <c r="I2221" i="12"/>
  <c r="I2227" i="12"/>
  <c r="I2233" i="12"/>
  <c r="I2239" i="12"/>
  <c r="I2245" i="12"/>
  <c r="I2251" i="12"/>
  <c r="I2257" i="12"/>
  <c r="I2263" i="12"/>
  <c r="I1715" i="12"/>
  <c r="J1727" i="12"/>
  <c r="J1737" i="12"/>
  <c r="J1745" i="12"/>
  <c r="J1753" i="12"/>
  <c r="J1759" i="12"/>
  <c r="J1765" i="12"/>
  <c r="J1771" i="12"/>
  <c r="J1777" i="12"/>
  <c r="J1783" i="12"/>
  <c r="J1789" i="12"/>
  <c r="J1795" i="12"/>
  <c r="J1801" i="12"/>
  <c r="J1807" i="12"/>
  <c r="J1813" i="12"/>
  <c r="J1819" i="12"/>
  <c r="J1825" i="12"/>
  <c r="J1831" i="12"/>
  <c r="J1837" i="12"/>
  <c r="J1843" i="12"/>
  <c r="J1849" i="12"/>
  <c r="J1855" i="12"/>
  <c r="J1861" i="12"/>
  <c r="J1867" i="12"/>
  <c r="J1873" i="12"/>
  <c r="J1879" i="12"/>
  <c r="J1885" i="12"/>
  <c r="J1891" i="12"/>
  <c r="J1897" i="12"/>
  <c r="J1903" i="12"/>
  <c r="J1909" i="12"/>
  <c r="J1915" i="12"/>
  <c r="J1921" i="12"/>
  <c r="J1927" i="12"/>
  <c r="J1933" i="12"/>
  <c r="J1939" i="12"/>
  <c r="J1945" i="12"/>
  <c r="J1951" i="12"/>
  <c r="J1957" i="12"/>
  <c r="J1963" i="12"/>
  <c r="J1969" i="12"/>
  <c r="J1975" i="12"/>
  <c r="J1981" i="12"/>
  <c r="J1987" i="12"/>
  <c r="J1993" i="12"/>
  <c r="J1999" i="12"/>
  <c r="J2005" i="12"/>
  <c r="J2011" i="12"/>
  <c r="J2017" i="12"/>
  <c r="J2023" i="12"/>
  <c r="J2029" i="12"/>
  <c r="J2035" i="12"/>
  <c r="J2041" i="12"/>
  <c r="J2047" i="12"/>
  <c r="J2053" i="12"/>
  <c r="J2059" i="12"/>
  <c r="J2065" i="12"/>
  <c r="J2071" i="12"/>
  <c r="J2077" i="12"/>
  <c r="J2083" i="12"/>
  <c r="J2089" i="12"/>
  <c r="J2095" i="12"/>
  <c r="J2101" i="12"/>
  <c r="J2107" i="12"/>
  <c r="J2113" i="12"/>
  <c r="J2119" i="12"/>
  <c r="J2125" i="12"/>
  <c r="J2131" i="12"/>
  <c r="J2137" i="12"/>
  <c r="J2143" i="12"/>
  <c r="J2149" i="12"/>
  <c r="J2155" i="12"/>
  <c r="J2161" i="12"/>
  <c r="J2167" i="12"/>
  <c r="J2173" i="12"/>
  <c r="J2179" i="12"/>
  <c r="J2185" i="12"/>
  <c r="J2191" i="12"/>
  <c r="J2197" i="12"/>
  <c r="J2203" i="12"/>
  <c r="J2209" i="12"/>
  <c r="J2215" i="12"/>
  <c r="J2221" i="12"/>
  <c r="J2227" i="12"/>
  <c r="J2233" i="12"/>
  <c r="J2239" i="12"/>
  <c r="J2245" i="12"/>
  <c r="J2251" i="12"/>
  <c r="J2257" i="12"/>
  <c r="I1717" i="12"/>
  <c r="I1729" i="12"/>
  <c r="J1738" i="12"/>
  <c r="I1747" i="12"/>
  <c r="I1754" i="12"/>
  <c r="I1760" i="12"/>
  <c r="I1766" i="12"/>
  <c r="I1772" i="12"/>
  <c r="I1778" i="12"/>
  <c r="I1784" i="12"/>
  <c r="I1790" i="12"/>
  <c r="I1796" i="12"/>
  <c r="I1802" i="12"/>
  <c r="I1808" i="12"/>
  <c r="I1814" i="12"/>
  <c r="I1820" i="12"/>
  <c r="I1826" i="12"/>
  <c r="I1832" i="12"/>
  <c r="I1838" i="12"/>
  <c r="I1844" i="12"/>
  <c r="I1850" i="12"/>
  <c r="I1856" i="12"/>
  <c r="I1862" i="12"/>
  <c r="I1868" i="12"/>
  <c r="I1874" i="12"/>
  <c r="I1880" i="12"/>
  <c r="I1886" i="12"/>
  <c r="I1892" i="12"/>
  <c r="I1898" i="12"/>
  <c r="I1904" i="12"/>
  <c r="I1910" i="12"/>
  <c r="I1916" i="12"/>
  <c r="I1922" i="12"/>
  <c r="I1928" i="12"/>
  <c r="I1934" i="12"/>
  <c r="I1940" i="12"/>
  <c r="I1946" i="12"/>
  <c r="I1952" i="12"/>
  <c r="I1958" i="12"/>
  <c r="I1964" i="12"/>
  <c r="I1970" i="12"/>
  <c r="I1976" i="12"/>
  <c r="I1982" i="12"/>
  <c r="I1988" i="12"/>
  <c r="I1994" i="12"/>
  <c r="I2000" i="12"/>
  <c r="I2006" i="12"/>
  <c r="I2012" i="12"/>
  <c r="I2018" i="12"/>
  <c r="I2024" i="12"/>
  <c r="I2030" i="12"/>
  <c r="I2036" i="12"/>
  <c r="I2042" i="12"/>
  <c r="I2048" i="12"/>
  <c r="I2054" i="12"/>
  <c r="I2060" i="12"/>
  <c r="I2066" i="12"/>
  <c r="I2072" i="12"/>
  <c r="I2078" i="12"/>
  <c r="I2084" i="12"/>
  <c r="I2090" i="12"/>
  <c r="I2096" i="12"/>
  <c r="I2102" i="12"/>
  <c r="I2108" i="12"/>
  <c r="I2114" i="12"/>
  <c r="I2120" i="12"/>
  <c r="I2126" i="12"/>
  <c r="I2132" i="12"/>
  <c r="I2138" i="12"/>
  <c r="I2144" i="12"/>
  <c r="I2150" i="12"/>
  <c r="I2156" i="12"/>
  <c r="I2162" i="12"/>
  <c r="I2168" i="12"/>
  <c r="I2174" i="12"/>
  <c r="I2180" i="12"/>
  <c r="I2186" i="12"/>
  <c r="I2192" i="12"/>
  <c r="I2198" i="12"/>
  <c r="I2204" i="12"/>
  <c r="I2210" i="12"/>
  <c r="I2216" i="12"/>
  <c r="I2222" i="12"/>
  <c r="I2228" i="12"/>
  <c r="I2234" i="12"/>
  <c r="I2240" i="12"/>
  <c r="I2246" i="12"/>
  <c r="I1718" i="12"/>
  <c r="J1729" i="12"/>
  <c r="I1739" i="12"/>
  <c r="J1747" i="12"/>
  <c r="J1754" i="12"/>
  <c r="J1760" i="12"/>
  <c r="J1766" i="12"/>
  <c r="J1772" i="12"/>
  <c r="J1778" i="12"/>
  <c r="J1784" i="12"/>
  <c r="J1790" i="12"/>
  <c r="J1796" i="12"/>
  <c r="J1802" i="12"/>
  <c r="J1808" i="12"/>
  <c r="J1814" i="12"/>
  <c r="J1820" i="12"/>
  <c r="J1826" i="12"/>
  <c r="J1832" i="12"/>
  <c r="J1838" i="12"/>
  <c r="J1844" i="12"/>
  <c r="J1850" i="12"/>
  <c r="J1856" i="12"/>
  <c r="J1862" i="12"/>
  <c r="J1868" i="12"/>
  <c r="J1874" i="12"/>
  <c r="J1880" i="12"/>
  <c r="J1886" i="12"/>
  <c r="J1892" i="12"/>
  <c r="J1898" i="12"/>
  <c r="J1904" i="12"/>
  <c r="J1910" i="12"/>
  <c r="J1916" i="12"/>
  <c r="J1922" i="12"/>
  <c r="J1928" i="12"/>
  <c r="J1934" i="12"/>
  <c r="J1940" i="12"/>
  <c r="J1946" i="12"/>
  <c r="J1952" i="12"/>
  <c r="J1958" i="12"/>
  <c r="J1964" i="12"/>
  <c r="J1970" i="12"/>
  <c r="J1976" i="12"/>
  <c r="J1982" i="12"/>
  <c r="J1988" i="12"/>
  <c r="J1994" i="12"/>
  <c r="J2000" i="12"/>
  <c r="J2006" i="12"/>
  <c r="J2012" i="12"/>
  <c r="J2018" i="12"/>
  <c r="J2024" i="12"/>
  <c r="J2030" i="12"/>
  <c r="J2036" i="12"/>
  <c r="J2042" i="12"/>
  <c r="J2048" i="12"/>
  <c r="J2054" i="12"/>
  <c r="J2060" i="12"/>
  <c r="J2066" i="12"/>
  <c r="J2072" i="12"/>
  <c r="J2078" i="12"/>
  <c r="J2084" i="12"/>
  <c r="J2090" i="12"/>
  <c r="J2096" i="12"/>
  <c r="J2102" i="12"/>
  <c r="J2108" i="12"/>
  <c r="J2114" i="12"/>
  <c r="J2120" i="12"/>
  <c r="J2126" i="12"/>
  <c r="J2132" i="12"/>
  <c r="J2138" i="12"/>
  <c r="J2144" i="12"/>
  <c r="J2150" i="12"/>
  <c r="J2156" i="12"/>
  <c r="J2162" i="12"/>
  <c r="J2168" i="12"/>
  <c r="J2174" i="12"/>
  <c r="J2180" i="12"/>
  <c r="J2186" i="12"/>
  <c r="J2192" i="12"/>
  <c r="J2198" i="12"/>
  <c r="J2204" i="12"/>
  <c r="J2210" i="12"/>
  <c r="J2216" i="12"/>
  <c r="J2222" i="12"/>
  <c r="J2228" i="12"/>
  <c r="J2234" i="12"/>
  <c r="J2240" i="12"/>
  <c r="J2246" i="12"/>
  <c r="J2252" i="12"/>
  <c r="J1719" i="12"/>
  <c r="I1730" i="12"/>
  <c r="J1739" i="12"/>
  <c r="I1748" i="12"/>
  <c r="I1755" i="12"/>
  <c r="I1761" i="12"/>
  <c r="I1767" i="12"/>
  <c r="I1773" i="12"/>
  <c r="I1779" i="12"/>
  <c r="I1785" i="12"/>
  <c r="I1791" i="12"/>
  <c r="I1797" i="12"/>
  <c r="I1803" i="12"/>
  <c r="I1809" i="12"/>
  <c r="I1815" i="12"/>
  <c r="I1821" i="12"/>
  <c r="I1827" i="12"/>
  <c r="I1833" i="12"/>
  <c r="I1839" i="12"/>
  <c r="I1845" i="12"/>
  <c r="I1851" i="12"/>
  <c r="I1857" i="12"/>
  <c r="I1863" i="12"/>
  <c r="I1869" i="12"/>
  <c r="I1875" i="12"/>
  <c r="I1881" i="12"/>
  <c r="I1887" i="12"/>
  <c r="I1893" i="12"/>
  <c r="I1899" i="12"/>
  <c r="I1905" i="12"/>
  <c r="I1911" i="12"/>
  <c r="I1917" i="12"/>
  <c r="I1923" i="12"/>
  <c r="I1929" i="12"/>
  <c r="I1935" i="12"/>
  <c r="I1941" i="12"/>
  <c r="I1947" i="12"/>
  <c r="I1953" i="12"/>
  <c r="I1959" i="12"/>
  <c r="I1965" i="12"/>
  <c r="I1971" i="12"/>
  <c r="I1977" i="12"/>
  <c r="I1983" i="12"/>
  <c r="I1989" i="12"/>
  <c r="I1995" i="12"/>
  <c r="I2001" i="12"/>
  <c r="I2007" i="12"/>
  <c r="I2013" i="12"/>
  <c r="I2019" i="12"/>
  <c r="I2025" i="12"/>
  <c r="I2031" i="12"/>
  <c r="I2037" i="12"/>
  <c r="I2043" i="12"/>
  <c r="I2049" i="12"/>
  <c r="I2055" i="12"/>
  <c r="I2061" i="12"/>
  <c r="I2067" i="12"/>
  <c r="I2073" i="12"/>
  <c r="I2079" i="12"/>
  <c r="I2085" i="12"/>
  <c r="I2091" i="12"/>
  <c r="I2097" i="12"/>
  <c r="I2103" i="12"/>
  <c r="I2109" i="12"/>
  <c r="I2115" i="12"/>
  <c r="I2121" i="12"/>
  <c r="I2127" i="12"/>
  <c r="I2133" i="12"/>
  <c r="I2139" i="12"/>
  <c r="I2145" i="12"/>
  <c r="I2151" i="12"/>
  <c r="I2157" i="12"/>
  <c r="I2163" i="12"/>
  <c r="I2169" i="12"/>
  <c r="I2175" i="12"/>
  <c r="I2181" i="12"/>
  <c r="I2187" i="12"/>
  <c r="I2193" i="12"/>
  <c r="I2199" i="12"/>
  <c r="I2205" i="12"/>
  <c r="I2211" i="12"/>
  <c r="I2217" i="12"/>
  <c r="I2223" i="12"/>
  <c r="I2229" i="12"/>
  <c r="I2235" i="12"/>
  <c r="I2241" i="12"/>
  <c r="I2247" i="12"/>
  <c r="I2253" i="12"/>
  <c r="I2259" i="12"/>
  <c r="I2265" i="12"/>
  <c r="I2271" i="12"/>
  <c r="I2277" i="12"/>
  <c r="I1721" i="12"/>
  <c r="J1730" i="12"/>
  <c r="I1741" i="12"/>
  <c r="J1748" i="12"/>
  <c r="J1755" i="12"/>
  <c r="J1761" i="12"/>
  <c r="J1767" i="12"/>
  <c r="J1773" i="12"/>
  <c r="J1779" i="12"/>
  <c r="J1785" i="12"/>
  <c r="J1791" i="12"/>
  <c r="J1797" i="12"/>
  <c r="J1803" i="12"/>
  <c r="J1809" i="12"/>
  <c r="J1815" i="12"/>
  <c r="J1821" i="12"/>
  <c r="J1827" i="12"/>
  <c r="J1833" i="12"/>
  <c r="J1839" i="12"/>
  <c r="J1845" i="12"/>
  <c r="J1851" i="12"/>
  <c r="J1857" i="12"/>
  <c r="J1863" i="12"/>
  <c r="J1869" i="12"/>
  <c r="J1875" i="12"/>
  <c r="J1881" i="12"/>
  <c r="J1887" i="12"/>
  <c r="J1893" i="12"/>
  <c r="J1899" i="12"/>
  <c r="J1905" i="12"/>
  <c r="J1911" i="12"/>
  <c r="J1917" i="12"/>
  <c r="J1923" i="12"/>
  <c r="J1929" i="12"/>
  <c r="J1935" i="12"/>
  <c r="J1941" i="12"/>
  <c r="J1947" i="12"/>
  <c r="J1953" i="12"/>
  <c r="J1959" i="12"/>
  <c r="J1965" i="12"/>
  <c r="J1971" i="12"/>
  <c r="J1977" i="12"/>
  <c r="J1983" i="12"/>
  <c r="J1989" i="12"/>
  <c r="J1995" i="12"/>
  <c r="J2001" i="12"/>
  <c r="J2007" i="12"/>
  <c r="J2013" i="12"/>
  <c r="J2019" i="12"/>
  <c r="J2025" i="12"/>
  <c r="J2031" i="12"/>
  <c r="J2037" i="12"/>
  <c r="J2043" i="12"/>
  <c r="J2049" i="12"/>
  <c r="J2055" i="12"/>
  <c r="J2061" i="12"/>
  <c r="J2067" i="12"/>
  <c r="J2073" i="12"/>
  <c r="J2079" i="12"/>
  <c r="J2085" i="12"/>
  <c r="J2091" i="12"/>
  <c r="J2097" i="12"/>
  <c r="J2103" i="12"/>
  <c r="J2109" i="12"/>
  <c r="J2115" i="12"/>
  <c r="J2121" i="12"/>
  <c r="J2127" i="12"/>
  <c r="J2133" i="12"/>
  <c r="J2139" i="12"/>
  <c r="J2145" i="12"/>
  <c r="J2151" i="12"/>
  <c r="J2157" i="12"/>
  <c r="J2163" i="12"/>
  <c r="J2169" i="12"/>
  <c r="J2175" i="12"/>
  <c r="J2181" i="12"/>
  <c r="J2187" i="12"/>
  <c r="J2193" i="12"/>
  <c r="J2199" i="12"/>
  <c r="J2205" i="12"/>
  <c r="J2211" i="12"/>
  <c r="J2217" i="12"/>
  <c r="J2223" i="12"/>
  <c r="J2229" i="12"/>
  <c r="J1721" i="12"/>
  <c r="J1731" i="12"/>
  <c r="J1741" i="12"/>
  <c r="J1749" i="12"/>
  <c r="I1756" i="12"/>
  <c r="I1762" i="12"/>
  <c r="I1768" i="12"/>
  <c r="I1774" i="12"/>
  <c r="I1780" i="12"/>
  <c r="I1786" i="12"/>
  <c r="I1792" i="12"/>
  <c r="I1798" i="12"/>
  <c r="I1804" i="12"/>
  <c r="I1810" i="12"/>
  <c r="I1816" i="12"/>
  <c r="I1822" i="12"/>
  <c r="I1828" i="12"/>
  <c r="I1834" i="12"/>
  <c r="I1840" i="12"/>
  <c r="I1846" i="12"/>
  <c r="I1852" i="12"/>
  <c r="I1858" i="12"/>
  <c r="I1864" i="12"/>
  <c r="I1870" i="12"/>
  <c r="I1876" i="12"/>
  <c r="I1882" i="12"/>
  <c r="I1888" i="12"/>
  <c r="I1894" i="12"/>
  <c r="I1900" i="12"/>
  <c r="I1906" i="12"/>
  <c r="I1912" i="12"/>
  <c r="I1918" i="12"/>
  <c r="I1924" i="12"/>
  <c r="I1930" i="12"/>
  <c r="I1936" i="12"/>
  <c r="I1942" i="12"/>
  <c r="I1948" i="12"/>
  <c r="I1954" i="12"/>
  <c r="I1960" i="12"/>
  <c r="I1966" i="12"/>
  <c r="I1972" i="12"/>
  <c r="I1978" i="12"/>
  <c r="I1984" i="12"/>
  <c r="I1990" i="12"/>
  <c r="I1996" i="12"/>
  <c r="I2002" i="12"/>
  <c r="I2008" i="12"/>
  <c r="I2014" i="12"/>
  <c r="I2020" i="12"/>
  <c r="I2026" i="12"/>
  <c r="I2032" i="12"/>
  <c r="I2038" i="12"/>
  <c r="I2044" i="12"/>
  <c r="I2050" i="12"/>
  <c r="I2056" i="12"/>
  <c r="I2062" i="12"/>
  <c r="I2068" i="12"/>
  <c r="I2074" i="12"/>
  <c r="I2080" i="12"/>
  <c r="I2086" i="12"/>
  <c r="I2092" i="12"/>
  <c r="I2098" i="12"/>
  <c r="I2104" i="12"/>
  <c r="I2110" i="12"/>
  <c r="I2116" i="12"/>
  <c r="I2122" i="12"/>
  <c r="I2128" i="12"/>
  <c r="I2134" i="12"/>
  <c r="I2140" i="12"/>
  <c r="I2146" i="12"/>
  <c r="I2152" i="12"/>
  <c r="I2158" i="12"/>
  <c r="I2164" i="12"/>
  <c r="I2170" i="12"/>
  <c r="I2176" i="12"/>
  <c r="I2182" i="12"/>
  <c r="I2188" i="12"/>
  <c r="I2194" i="12"/>
  <c r="I2200" i="12"/>
  <c r="I2206" i="12"/>
  <c r="I2212" i="12"/>
  <c r="I2218" i="12"/>
  <c r="I2224" i="12"/>
  <c r="I2230" i="12"/>
  <c r="I2236" i="12"/>
  <c r="I1723" i="12"/>
  <c r="I1733" i="12"/>
  <c r="I1742" i="12"/>
  <c r="I1750" i="12"/>
  <c r="J1756" i="12"/>
  <c r="J1762" i="12"/>
  <c r="J1768" i="12"/>
  <c r="J1774" i="12"/>
  <c r="J1780" i="12"/>
  <c r="J1786" i="12"/>
  <c r="J1792" i="12"/>
  <c r="J1798" i="12"/>
  <c r="J1804" i="12"/>
  <c r="J1810" i="12"/>
  <c r="J1816" i="12"/>
  <c r="J1822" i="12"/>
  <c r="J1828" i="12"/>
  <c r="J1834" i="12"/>
  <c r="J1840" i="12"/>
  <c r="J1846" i="12"/>
  <c r="J1852" i="12"/>
  <c r="J1858" i="12"/>
  <c r="J1864" i="12"/>
  <c r="J1870" i="12"/>
  <c r="J1876" i="12"/>
  <c r="J1882" i="12"/>
  <c r="J1888" i="12"/>
  <c r="J1894" i="12"/>
  <c r="J1900" i="12"/>
  <c r="J1906" i="12"/>
  <c r="J1912" i="12"/>
  <c r="J1918" i="12"/>
  <c r="J1924" i="12"/>
  <c r="J1930" i="12"/>
  <c r="J1936" i="12"/>
  <c r="J1942" i="12"/>
  <c r="J1948" i="12"/>
  <c r="J1954" i="12"/>
  <c r="J1960" i="12"/>
  <c r="J1966" i="12"/>
  <c r="J1972" i="12"/>
  <c r="J1978" i="12"/>
  <c r="J1984" i="12"/>
  <c r="J1990" i="12"/>
  <c r="J1996" i="12"/>
  <c r="J2002" i="12"/>
  <c r="J2008" i="12"/>
  <c r="J2014" i="12"/>
  <c r="J2020" i="12"/>
  <c r="J2026" i="12"/>
  <c r="J2032" i="12"/>
  <c r="J2038" i="12"/>
  <c r="J2044" i="12"/>
  <c r="J2050" i="12"/>
  <c r="J2056" i="12"/>
  <c r="J2062" i="12"/>
  <c r="J2068" i="12"/>
  <c r="J2074" i="12"/>
  <c r="J2080" i="12"/>
  <c r="J2086" i="12"/>
  <c r="J2092" i="12"/>
  <c r="J2098" i="12"/>
  <c r="J2104" i="12"/>
  <c r="J2110" i="12"/>
  <c r="J2116" i="12"/>
  <c r="J2122" i="12"/>
  <c r="J2128" i="12"/>
  <c r="J2134" i="12"/>
  <c r="J2140" i="12"/>
  <c r="J2146" i="12"/>
  <c r="J2152" i="12"/>
  <c r="J2158" i="12"/>
  <c r="J2164" i="12"/>
  <c r="J2170" i="12"/>
  <c r="J2176" i="12"/>
  <c r="J2182" i="12"/>
  <c r="J2188" i="12"/>
  <c r="J2194" i="12"/>
  <c r="J2200" i="12"/>
  <c r="J2206" i="12"/>
  <c r="J2212" i="12"/>
  <c r="J2218" i="12"/>
  <c r="J2224" i="12"/>
  <c r="J2230" i="12"/>
  <c r="J2236" i="12"/>
  <c r="J1723" i="12"/>
  <c r="J1733" i="12"/>
  <c r="J1742" i="12"/>
  <c r="J1750" i="12"/>
  <c r="I1757" i="12"/>
  <c r="I1763" i="12"/>
  <c r="I1769" i="12"/>
  <c r="I1775" i="12"/>
  <c r="I1781" i="12"/>
  <c r="I1787" i="12"/>
  <c r="I1793" i="12"/>
  <c r="I1799" i="12"/>
  <c r="I1805" i="12"/>
  <c r="I1811" i="12"/>
  <c r="I1817" i="12"/>
  <c r="I1823" i="12"/>
  <c r="I1829" i="12"/>
  <c r="I1835" i="12"/>
  <c r="I1841" i="12"/>
  <c r="I1847" i="12"/>
  <c r="I1853" i="12"/>
  <c r="I1859" i="12"/>
  <c r="I1865" i="12"/>
  <c r="I1871" i="12"/>
  <c r="I1877" i="12"/>
  <c r="I1883" i="12"/>
  <c r="I1889" i="12"/>
  <c r="I1895" i="12"/>
  <c r="I1901" i="12"/>
  <c r="I1907" i="12"/>
  <c r="I1913" i="12"/>
  <c r="I1919" i="12"/>
  <c r="I1925" i="12"/>
  <c r="I1931" i="12"/>
  <c r="I1937" i="12"/>
  <c r="I1943" i="12"/>
  <c r="I1949" i="12"/>
  <c r="I1955" i="12"/>
  <c r="I1961" i="12"/>
  <c r="I1967" i="12"/>
  <c r="I1973" i="12"/>
  <c r="I1979" i="12"/>
  <c r="I1985" i="12"/>
  <c r="I1991" i="12"/>
  <c r="I1997" i="12"/>
  <c r="I2003" i="12"/>
  <c r="I2009" i="12"/>
  <c r="I2015" i="12"/>
  <c r="I2021" i="12"/>
  <c r="I2027" i="12"/>
  <c r="I2033" i="12"/>
  <c r="I2039" i="12"/>
  <c r="I2045" i="12"/>
  <c r="I2051" i="12"/>
  <c r="I2057" i="12"/>
  <c r="I2063" i="12"/>
  <c r="I2069" i="12"/>
  <c r="I2075" i="12"/>
  <c r="I2081" i="12"/>
  <c r="I2087" i="12"/>
  <c r="I2093" i="12"/>
  <c r="I2099" i="12"/>
  <c r="I2105" i="12"/>
  <c r="I2111" i="12"/>
  <c r="I2117" i="12"/>
  <c r="I2123" i="12"/>
  <c r="I2129" i="12"/>
  <c r="I2135" i="12"/>
  <c r="I2141" i="12"/>
  <c r="I2147" i="12"/>
  <c r="I2153" i="12"/>
  <c r="I2159" i="12"/>
  <c r="I2165" i="12"/>
  <c r="I2171" i="12"/>
  <c r="I2177" i="12"/>
  <c r="I2183" i="12"/>
  <c r="I2189" i="12"/>
  <c r="I2195" i="12"/>
  <c r="I2201" i="12"/>
  <c r="I2207" i="12"/>
  <c r="I2213" i="12"/>
  <c r="I2219" i="12"/>
  <c r="I2225" i="12"/>
  <c r="I2231" i="12"/>
  <c r="I1724" i="12"/>
  <c r="I1735" i="12"/>
  <c r="J1743" i="12"/>
  <c r="I1751" i="12"/>
  <c r="J1757" i="12"/>
  <c r="J1763" i="12"/>
  <c r="J1769" i="12"/>
  <c r="J1775" i="12"/>
  <c r="J1781" i="12"/>
  <c r="J1787" i="12"/>
  <c r="J1793" i="12"/>
  <c r="J1799" i="12"/>
  <c r="J1805" i="12"/>
  <c r="J1811" i="12"/>
  <c r="J1817" i="12"/>
  <c r="J1823" i="12"/>
  <c r="J1829" i="12"/>
  <c r="J1835" i="12"/>
  <c r="J1841" i="12"/>
  <c r="J1847" i="12"/>
  <c r="J1853" i="12"/>
  <c r="J1859" i="12"/>
  <c r="J1865" i="12"/>
  <c r="J1871" i="12"/>
  <c r="J1877" i="12"/>
  <c r="J1883" i="12"/>
  <c r="J1889" i="12"/>
  <c r="J1895" i="12"/>
  <c r="J1901" i="12"/>
  <c r="J1907" i="12"/>
  <c r="J1913" i="12"/>
  <c r="J1919" i="12"/>
  <c r="J1925" i="12"/>
  <c r="J1931" i="12"/>
  <c r="J1937" i="12"/>
  <c r="J1943" i="12"/>
  <c r="J1949" i="12"/>
  <c r="J1955" i="12"/>
  <c r="J1961" i="12"/>
  <c r="J1967" i="12"/>
  <c r="J1973" i="12"/>
  <c r="J1979" i="12"/>
  <c r="J1985" i="12"/>
  <c r="J1991" i="12"/>
  <c r="J1997" i="12"/>
  <c r="J2003" i="12"/>
  <c r="J2009" i="12"/>
  <c r="J2015" i="12"/>
  <c r="J2021" i="12"/>
  <c r="J2027" i="12"/>
  <c r="J2033" i="12"/>
  <c r="J2039" i="12"/>
  <c r="J2045" i="12"/>
  <c r="J2051" i="12"/>
  <c r="J2057" i="12"/>
  <c r="J2063" i="12"/>
  <c r="J2069" i="12"/>
  <c r="J2075" i="12"/>
  <c r="J2081" i="12"/>
  <c r="J2087" i="12"/>
  <c r="J2093" i="12"/>
  <c r="J2099" i="12"/>
  <c r="J2105" i="12"/>
  <c r="J2111" i="12"/>
  <c r="J2117" i="12"/>
  <c r="J2123" i="12"/>
  <c r="J2129" i="12"/>
  <c r="J2135" i="12"/>
  <c r="J2141" i="12"/>
  <c r="J2147" i="12"/>
  <c r="J2153" i="12"/>
  <c r="J2159" i="12"/>
  <c r="J2165" i="12"/>
  <c r="J2171" i="12"/>
  <c r="J2177" i="12"/>
  <c r="J2183" i="12"/>
  <c r="J2189" i="12"/>
  <c r="J2195" i="12"/>
  <c r="J2201" i="12"/>
  <c r="J2207" i="12"/>
  <c r="J2213" i="12"/>
  <c r="J2219" i="12"/>
  <c r="J2225" i="12"/>
  <c r="J2231" i="12"/>
  <c r="J1724" i="12"/>
  <c r="J1735" i="12"/>
  <c r="I1744" i="12"/>
  <c r="J1751" i="12"/>
  <c r="I1758" i="12"/>
  <c r="I1764" i="12"/>
  <c r="I1770" i="12"/>
  <c r="I1776" i="12"/>
  <c r="I1782" i="12"/>
  <c r="I1788" i="12"/>
  <c r="I1794" i="12"/>
  <c r="I1800" i="12"/>
  <c r="I1806" i="12"/>
  <c r="I1812" i="12"/>
  <c r="I1818" i="12"/>
  <c r="I1824" i="12"/>
  <c r="I1830" i="12"/>
  <c r="I1836" i="12"/>
  <c r="I1842" i="12"/>
  <c r="I1848" i="12"/>
  <c r="I1854" i="12"/>
  <c r="I1860" i="12"/>
  <c r="I1866" i="12"/>
  <c r="I1872" i="12"/>
  <c r="I1878" i="12"/>
  <c r="I1884" i="12"/>
  <c r="I1890" i="12"/>
  <c r="I1896" i="12"/>
  <c r="I1902" i="12"/>
  <c r="I1908" i="12"/>
  <c r="I1914" i="12"/>
  <c r="I1920" i="12"/>
  <c r="I1926" i="12"/>
  <c r="I1932" i="12"/>
  <c r="I1938" i="12"/>
  <c r="I1944" i="12"/>
  <c r="I1950" i="12"/>
  <c r="I1956" i="12"/>
  <c r="I1962" i="12"/>
  <c r="I1968" i="12"/>
  <c r="I1974" i="12"/>
  <c r="I1980" i="12"/>
  <c r="I1986" i="12"/>
  <c r="I1992" i="12"/>
  <c r="I1998" i="12"/>
  <c r="I2004" i="12"/>
  <c r="I2010" i="12"/>
  <c r="I2016" i="12"/>
  <c r="I2022" i="12"/>
  <c r="I2028" i="12"/>
  <c r="I2034" i="12"/>
  <c r="I2040" i="12"/>
  <c r="I2046" i="12"/>
  <c r="I2052" i="12"/>
  <c r="I2058" i="12"/>
  <c r="I2064" i="12"/>
  <c r="I2070" i="12"/>
  <c r="I2076" i="12"/>
  <c r="I2082" i="12"/>
  <c r="I2088" i="12"/>
  <c r="I2094" i="12"/>
  <c r="I2100" i="12"/>
  <c r="I2106" i="12"/>
  <c r="I2112" i="12"/>
  <c r="I2118" i="12"/>
  <c r="I2124" i="12"/>
  <c r="I2130" i="12"/>
  <c r="I2136" i="12"/>
  <c r="I2142" i="12"/>
  <c r="I2148" i="12"/>
  <c r="I2154" i="12"/>
  <c r="I2160" i="12"/>
  <c r="I2166" i="12"/>
  <c r="I2172" i="12"/>
  <c r="I2178" i="12"/>
  <c r="I2184" i="12"/>
  <c r="I2190" i="12"/>
  <c r="I2196" i="12"/>
  <c r="I2202" i="12"/>
  <c r="I2208" i="12"/>
  <c r="I2214" i="12"/>
  <c r="I2220" i="12"/>
  <c r="I2226" i="12"/>
  <c r="I2232" i="12"/>
  <c r="I2238" i="12"/>
  <c r="I2244" i="12"/>
  <c r="I2250" i="12"/>
  <c r="I2256" i="12"/>
  <c r="I2262" i="12"/>
  <c r="I2268" i="12"/>
  <c r="I2274" i="12"/>
  <c r="I2280" i="12"/>
  <c r="J1725" i="12"/>
  <c r="I1736" i="12"/>
  <c r="J1744" i="12"/>
  <c r="J1752" i="12"/>
  <c r="J1758" i="12"/>
  <c r="J1764" i="12"/>
  <c r="J1770" i="12"/>
  <c r="J1776" i="12"/>
  <c r="J1782" i="12"/>
  <c r="J1788" i="12"/>
  <c r="J1794" i="12"/>
  <c r="J1800" i="12"/>
  <c r="J1806" i="12"/>
  <c r="J1812" i="12"/>
  <c r="J1818" i="12"/>
  <c r="J1824" i="12"/>
  <c r="J1830" i="12"/>
  <c r="J1836" i="12"/>
  <c r="J1842" i="12"/>
  <c r="J1848" i="12"/>
  <c r="J1854" i="12"/>
  <c r="J1860" i="12"/>
  <c r="J1866" i="12"/>
  <c r="J1872" i="12"/>
  <c r="J1878" i="12"/>
  <c r="J1884" i="12"/>
  <c r="J1890" i="12"/>
  <c r="J1896" i="12"/>
  <c r="J1902" i="12"/>
  <c r="J1908" i="12"/>
  <c r="J1914" i="12"/>
  <c r="J1920" i="12"/>
  <c r="J1926" i="12"/>
  <c r="J1932" i="12"/>
  <c r="J1938" i="12"/>
  <c r="J1944" i="12"/>
  <c r="J1950" i="12"/>
  <c r="J1956" i="12"/>
  <c r="J1962" i="12"/>
  <c r="J1968" i="12"/>
  <c r="J1974" i="12"/>
  <c r="J1980" i="12"/>
  <c r="J1986" i="12"/>
  <c r="J1992" i="12"/>
  <c r="J1998" i="12"/>
  <c r="J2004" i="12"/>
  <c r="J2010" i="12"/>
  <c r="J2016" i="12"/>
  <c r="J2022" i="12"/>
  <c r="J2028" i="12"/>
  <c r="J2034" i="12"/>
  <c r="J2040" i="12"/>
  <c r="J2046" i="12"/>
  <c r="J2052" i="12"/>
  <c r="J2058" i="12"/>
  <c r="J2064" i="12"/>
  <c r="J2070" i="12"/>
  <c r="J2076" i="12"/>
  <c r="J2082" i="12"/>
  <c r="J2088" i="12"/>
  <c r="J2094" i="12"/>
  <c r="J2100" i="12"/>
  <c r="J2106" i="12"/>
  <c r="J2112" i="12"/>
  <c r="J2118" i="12"/>
  <c r="J2124" i="12"/>
  <c r="J2130" i="12"/>
  <c r="J2136" i="12"/>
  <c r="J2142" i="12"/>
  <c r="J2148" i="12"/>
  <c r="J2154" i="12"/>
  <c r="J2160" i="12"/>
  <c r="J2166" i="12"/>
  <c r="J2172" i="12"/>
  <c r="J2178" i="12"/>
  <c r="J2184" i="12"/>
  <c r="J2190" i="12"/>
  <c r="J2196" i="12"/>
  <c r="J2202" i="12"/>
  <c r="J2208" i="12"/>
  <c r="J2214" i="12"/>
  <c r="J2220" i="12"/>
  <c r="J2226" i="12"/>
  <c r="J2232" i="12"/>
  <c r="I2248" i="12"/>
  <c r="I2258" i="12"/>
  <c r="I2266" i="12"/>
  <c r="I2273" i="12"/>
  <c r="J2280" i="12"/>
  <c r="J2286" i="12"/>
  <c r="J2292" i="12"/>
  <c r="J2298" i="12"/>
  <c r="J2304" i="12"/>
  <c r="J2310" i="12"/>
  <c r="J2316" i="12"/>
  <c r="J2322" i="12"/>
  <c r="J2328" i="12"/>
  <c r="J2334" i="12"/>
  <c r="J2340" i="12"/>
  <c r="J2346" i="12"/>
  <c r="J2352" i="12"/>
  <c r="J2358" i="12"/>
  <c r="J2364" i="12"/>
  <c r="J2370" i="12"/>
  <c r="J2376" i="12"/>
  <c r="J2382" i="12"/>
  <c r="J2388" i="12"/>
  <c r="J2394" i="12"/>
  <c r="J2400" i="12"/>
  <c r="J2406" i="12"/>
  <c r="J2412" i="12"/>
  <c r="J2418" i="12"/>
  <c r="J2424" i="12"/>
  <c r="J2430" i="12"/>
  <c r="J2436" i="12"/>
  <c r="J2442" i="12"/>
  <c r="J2448" i="12"/>
  <c r="J2454" i="12"/>
  <c r="J2460" i="12"/>
  <c r="J2466" i="12"/>
  <c r="J2472" i="12"/>
  <c r="J2478" i="12"/>
  <c r="J2484" i="12"/>
  <c r="J2490" i="12"/>
  <c r="J2496" i="12"/>
  <c r="J2502" i="12"/>
  <c r="J2508" i="12"/>
  <c r="J2514" i="12"/>
  <c r="J2520" i="12"/>
  <c r="J2526" i="12"/>
  <c r="J2532" i="12"/>
  <c r="J2538" i="12"/>
  <c r="J2544" i="12"/>
  <c r="J2550" i="12"/>
  <c r="J2556" i="12"/>
  <c r="J2562" i="12"/>
  <c r="J2568" i="12"/>
  <c r="J2574" i="12"/>
  <c r="J2580" i="12"/>
  <c r="J2586" i="12"/>
  <c r="J2592" i="12"/>
  <c r="J2598" i="12"/>
  <c r="J2604" i="12"/>
  <c r="J2610" i="12"/>
  <c r="J2616" i="12"/>
  <c r="J2622" i="12"/>
  <c r="J2628" i="12"/>
  <c r="J2634" i="12"/>
  <c r="J2640" i="12"/>
  <c r="J2646" i="12"/>
  <c r="J2652" i="12"/>
  <c r="J2658" i="12"/>
  <c r="J2664" i="12"/>
  <c r="J2670" i="12"/>
  <c r="J2676" i="12"/>
  <c r="J2682" i="12"/>
  <c r="J2688" i="12"/>
  <c r="J2694" i="12"/>
  <c r="J2700" i="12"/>
  <c r="J2706" i="12"/>
  <c r="J2712" i="12"/>
  <c r="J2718" i="12"/>
  <c r="J2724" i="12"/>
  <c r="J2730" i="12"/>
  <c r="J2736" i="12"/>
  <c r="J2742" i="12"/>
  <c r="J2748" i="12"/>
  <c r="J2754" i="12"/>
  <c r="J2760" i="12"/>
  <c r="J2766" i="12"/>
  <c r="J2772" i="12"/>
  <c r="J2235" i="12"/>
  <c r="J2248" i="12"/>
  <c r="J2258" i="12"/>
  <c r="J2266" i="12"/>
  <c r="J2273" i="12"/>
  <c r="I2281" i="12"/>
  <c r="I2287" i="12"/>
  <c r="I2293" i="12"/>
  <c r="I2299" i="12"/>
  <c r="I2305" i="12"/>
  <c r="I2311" i="12"/>
  <c r="I2317" i="12"/>
  <c r="I2323" i="12"/>
  <c r="I2329" i="12"/>
  <c r="I2335" i="12"/>
  <c r="I2341" i="12"/>
  <c r="I2347" i="12"/>
  <c r="I2353" i="12"/>
  <c r="I2359" i="12"/>
  <c r="I2365" i="12"/>
  <c r="I2371" i="12"/>
  <c r="I2377" i="12"/>
  <c r="I2383" i="12"/>
  <c r="I2389" i="12"/>
  <c r="I2395" i="12"/>
  <c r="I2401" i="12"/>
  <c r="I2407" i="12"/>
  <c r="I2413" i="12"/>
  <c r="I2419" i="12"/>
  <c r="I2425" i="12"/>
  <c r="I2431" i="12"/>
  <c r="I2437" i="12"/>
  <c r="I2443" i="12"/>
  <c r="I2449" i="12"/>
  <c r="I2455" i="12"/>
  <c r="I2461" i="12"/>
  <c r="I2467" i="12"/>
  <c r="I2473" i="12"/>
  <c r="I2479" i="12"/>
  <c r="I2485" i="12"/>
  <c r="I2491" i="12"/>
  <c r="I2497" i="12"/>
  <c r="I2503" i="12"/>
  <c r="I2509" i="12"/>
  <c r="I2515" i="12"/>
  <c r="I2521" i="12"/>
  <c r="I2527" i="12"/>
  <c r="I2533" i="12"/>
  <c r="I2539" i="12"/>
  <c r="I2545" i="12"/>
  <c r="I2551" i="12"/>
  <c r="I2557" i="12"/>
  <c r="I2563" i="12"/>
  <c r="I2569" i="12"/>
  <c r="I2575" i="12"/>
  <c r="I2581" i="12"/>
  <c r="I2587" i="12"/>
  <c r="I2593" i="12"/>
  <c r="I2599" i="12"/>
  <c r="I2605" i="12"/>
  <c r="I2611" i="12"/>
  <c r="I2617" i="12"/>
  <c r="I2623" i="12"/>
  <c r="I2629" i="12"/>
  <c r="I2635" i="12"/>
  <c r="I2641" i="12"/>
  <c r="I2647" i="12"/>
  <c r="I2653" i="12"/>
  <c r="I2659" i="12"/>
  <c r="I2665" i="12"/>
  <c r="I2671" i="12"/>
  <c r="I2677" i="12"/>
  <c r="I2683" i="12"/>
  <c r="I2689" i="12"/>
  <c r="I2695" i="12"/>
  <c r="I2701" i="12"/>
  <c r="I2237" i="12"/>
  <c r="I2249" i="12"/>
  <c r="J2259" i="12"/>
  <c r="I2267" i="12"/>
  <c r="J2274" i="12"/>
  <c r="J2281" i="12"/>
  <c r="J2287" i="12"/>
  <c r="J2293" i="12"/>
  <c r="J2299" i="12"/>
  <c r="J2305" i="12"/>
  <c r="J2311" i="12"/>
  <c r="J2317" i="12"/>
  <c r="J2323" i="12"/>
  <c r="J2329" i="12"/>
  <c r="J2335" i="12"/>
  <c r="J2341" i="12"/>
  <c r="J2347" i="12"/>
  <c r="J2353" i="12"/>
  <c r="J2359" i="12"/>
  <c r="J2365" i="12"/>
  <c r="J2371" i="12"/>
  <c r="J2377" i="12"/>
  <c r="J2383" i="12"/>
  <c r="J2389" i="12"/>
  <c r="J2395" i="12"/>
  <c r="J2401" i="12"/>
  <c r="J2407" i="12"/>
  <c r="J2413" i="12"/>
  <c r="J2419" i="12"/>
  <c r="J2425" i="12"/>
  <c r="J2431" i="12"/>
  <c r="J2437" i="12"/>
  <c r="J2443" i="12"/>
  <c r="J2449" i="12"/>
  <c r="J2455" i="12"/>
  <c r="J2461" i="12"/>
  <c r="J2467" i="12"/>
  <c r="J2473" i="12"/>
  <c r="J2479" i="12"/>
  <c r="J2485" i="12"/>
  <c r="J2491" i="12"/>
  <c r="J2497" i="12"/>
  <c r="J2503" i="12"/>
  <c r="J2509" i="12"/>
  <c r="J2515" i="12"/>
  <c r="J2521" i="12"/>
  <c r="J2527" i="12"/>
  <c r="J2533" i="12"/>
  <c r="J2539" i="12"/>
  <c r="J2545" i="12"/>
  <c r="J2551" i="12"/>
  <c r="J2557" i="12"/>
  <c r="J2563" i="12"/>
  <c r="J2569" i="12"/>
  <c r="J2575" i="12"/>
  <c r="J2581" i="12"/>
  <c r="J2587" i="12"/>
  <c r="J2593" i="12"/>
  <c r="J2599" i="12"/>
  <c r="J2605" i="12"/>
  <c r="J2611" i="12"/>
  <c r="J2617" i="12"/>
  <c r="J2623" i="12"/>
  <c r="J2629" i="12"/>
  <c r="J2635" i="12"/>
  <c r="J2641" i="12"/>
  <c r="J2647" i="12"/>
  <c r="J2653" i="12"/>
  <c r="J2659" i="12"/>
  <c r="J2665" i="12"/>
  <c r="J2671" i="12"/>
  <c r="J2677" i="12"/>
  <c r="J2683" i="12"/>
  <c r="J2689" i="12"/>
  <c r="J2695" i="12"/>
  <c r="J2701" i="12"/>
  <c r="J2707" i="12"/>
  <c r="J2713" i="12"/>
  <c r="J2719" i="12"/>
  <c r="J2725" i="12"/>
  <c r="J2731" i="12"/>
  <c r="J2737" i="12"/>
  <c r="J2743" i="12"/>
  <c r="J2749" i="12"/>
  <c r="J2755" i="12"/>
  <c r="J2761" i="12"/>
  <c r="J2767" i="12"/>
  <c r="J2773" i="12"/>
  <c r="J2237" i="12"/>
  <c r="J2249" i="12"/>
  <c r="I2260" i="12"/>
  <c r="J2267" i="12"/>
  <c r="I2275" i="12"/>
  <c r="I2282" i="12"/>
  <c r="I2288" i="12"/>
  <c r="I2294" i="12"/>
  <c r="I2300" i="12"/>
  <c r="I2306" i="12"/>
  <c r="I2312" i="12"/>
  <c r="I2318" i="12"/>
  <c r="I2324" i="12"/>
  <c r="I2330" i="12"/>
  <c r="I2336" i="12"/>
  <c r="I2342" i="12"/>
  <c r="I2348" i="12"/>
  <c r="I2354" i="12"/>
  <c r="I2360" i="12"/>
  <c r="I2366" i="12"/>
  <c r="I2372" i="12"/>
  <c r="I2378" i="12"/>
  <c r="I2384" i="12"/>
  <c r="I2390" i="12"/>
  <c r="I2396" i="12"/>
  <c r="I2402" i="12"/>
  <c r="I2408" i="12"/>
  <c r="I2414" i="12"/>
  <c r="I2420" i="12"/>
  <c r="I2426" i="12"/>
  <c r="I2432" i="12"/>
  <c r="I2438" i="12"/>
  <c r="I2444" i="12"/>
  <c r="I2450" i="12"/>
  <c r="I2456" i="12"/>
  <c r="I2462" i="12"/>
  <c r="I2468" i="12"/>
  <c r="I2474" i="12"/>
  <c r="I2480" i="12"/>
  <c r="I2486" i="12"/>
  <c r="I2492" i="12"/>
  <c r="I2498" i="12"/>
  <c r="I2504" i="12"/>
  <c r="I2510" i="12"/>
  <c r="I2516" i="12"/>
  <c r="I2522" i="12"/>
  <c r="I2528" i="12"/>
  <c r="I2534" i="12"/>
  <c r="I2540" i="12"/>
  <c r="I2546" i="12"/>
  <c r="I2552" i="12"/>
  <c r="I2558" i="12"/>
  <c r="I2564" i="12"/>
  <c r="I2570" i="12"/>
  <c r="I2576" i="12"/>
  <c r="I2582" i="12"/>
  <c r="I2588" i="12"/>
  <c r="I2594" i="12"/>
  <c r="I2600" i="12"/>
  <c r="I2606" i="12"/>
  <c r="I2612" i="12"/>
  <c r="I2618" i="12"/>
  <c r="I2624" i="12"/>
  <c r="I2630" i="12"/>
  <c r="I2636" i="12"/>
  <c r="I2642" i="12"/>
  <c r="I2648" i="12"/>
  <c r="I2654" i="12"/>
  <c r="I2660" i="12"/>
  <c r="I2666" i="12"/>
  <c r="I2672" i="12"/>
  <c r="I2678" i="12"/>
  <c r="I2684" i="12"/>
  <c r="I2690" i="12"/>
  <c r="I2696" i="12"/>
  <c r="I2702" i="12"/>
  <c r="I2708" i="12"/>
  <c r="I2714" i="12"/>
  <c r="I2720" i="12"/>
  <c r="I2726" i="12"/>
  <c r="I2732" i="12"/>
  <c r="I2738" i="12"/>
  <c r="I2744" i="12"/>
  <c r="I2750" i="12"/>
  <c r="I2756" i="12"/>
  <c r="I2762" i="12"/>
  <c r="I2768" i="12"/>
  <c r="I2774" i="12"/>
  <c r="J2238" i="12"/>
  <c r="J2250" i="12"/>
  <c r="J2260" i="12"/>
  <c r="J2268" i="12"/>
  <c r="J2275" i="12"/>
  <c r="J2282" i="12"/>
  <c r="J2288" i="12"/>
  <c r="J2294" i="12"/>
  <c r="J2300" i="12"/>
  <c r="J2306" i="12"/>
  <c r="J2312" i="12"/>
  <c r="J2318" i="12"/>
  <c r="J2324" i="12"/>
  <c r="J2330" i="12"/>
  <c r="J2336" i="12"/>
  <c r="J2342" i="12"/>
  <c r="J2348" i="12"/>
  <c r="J2354" i="12"/>
  <c r="J2360" i="12"/>
  <c r="J2366" i="12"/>
  <c r="J2372" i="12"/>
  <c r="J2378" i="12"/>
  <c r="J2384" i="12"/>
  <c r="J2390" i="12"/>
  <c r="J2396" i="12"/>
  <c r="J2402" i="12"/>
  <c r="J2408" i="12"/>
  <c r="J2414" i="12"/>
  <c r="J2420" i="12"/>
  <c r="J2426" i="12"/>
  <c r="J2432" i="12"/>
  <c r="J2438" i="12"/>
  <c r="J2444" i="12"/>
  <c r="J2450" i="12"/>
  <c r="J2456" i="12"/>
  <c r="J2462" i="12"/>
  <c r="J2468" i="12"/>
  <c r="J2474" i="12"/>
  <c r="J2480" i="12"/>
  <c r="J2486" i="12"/>
  <c r="J2492" i="12"/>
  <c r="J2498" i="12"/>
  <c r="J2504" i="12"/>
  <c r="J2510" i="12"/>
  <c r="J2516" i="12"/>
  <c r="J2522" i="12"/>
  <c r="J2528" i="12"/>
  <c r="J2534" i="12"/>
  <c r="J2540" i="12"/>
  <c r="J2546" i="12"/>
  <c r="J2552" i="12"/>
  <c r="J2558" i="12"/>
  <c r="J2564" i="12"/>
  <c r="J2570" i="12"/>
  <c r="J2576" i="12"/>
  <c r="J2582" i="12"/>
  <c r="J2588" i="12"/>
  <c r="J2594" i="12"/>
  <c r="J2600" i="12"/>
  <c r="J2606" i="12"/>
  <c r="J2612" i="12"/>
  <c r="J2618" i="12"/>
  <c r="J2624" i="12"/>
  <c r="J2630" i="12"/>
  <c r="J2636" i="12"/>
  <c r="J2642" i="12"/>
  <c r="J2648" i="12"/>
  <c r="J2654" i="12"/>
  <c r="J2660" i="12"/>
  <c r="J2666" i="12"/>
  <c r="J2672" i="12"/>
  <c r="J2678" i="12"/>
  <c r="J2684" i="12"/>
  <c r="J2690" i="12"/>
  <c r="J2696" i="12"/>
  <c r="J2702" i="12"/>
  <c r="J2708" i="12"/>
  <c r="J2714" i="12"/>
  <c r="J2720" i="12"/>
  <c r="J2726" i="12"/>
  <c r="J2732" i="12"/>
  <c r="J2738" i="12"/>
  <c r="J2744" i="12"/>
  <c r="J2750" i="12"/>
  <c r="J2756" i="12"/>
  <c r="J2762" i="12"/>
  <c r="J2768" i="12"/>
  <c r="J2774" i="12"/>
  <c r="J2780" i="12"/>
  <c r="J2786" i="12"/>
  <c r="J2792" i="12"/>
  <c r="J2798" i="12"/>
  <c r="J2804" i="12"/>
  <c r="J2241" i="12"/>
  <c r="I2252" i="12"/>
  <c r="I2261" i="12"/>
  <c r="I2269" i="12"/>
  <c r="I2276" i="12"/>
  <c r="I2283" i="12"/>
  <c r="I2289" i="12"/>
  <c r="I2295" i="12"/>
  <c r="I2301" i="12"/>
  <c r="I2307" i="12"/>
  <c r="I2313" i="12"/>
  <c r="I2319" i="12"/>
  <c r="I2325" i="12"/>
  <c r="I2331" i="12"/>
  <c r="I2337" i="12"/>
  <c r="I2343" i="12"/>
  <c r="I2349" i="12"/>
  <c r="I2355" i="12"/>
  <c r="I2361" i="12"/>
  <c r="I2367" i="12"/>
  <c r="I2373" i="12"/>
  <c r="I2379" i="12"/>
  <c r="I2385" i="12"/>
  <c r="I2391" i="12"/>
  <c r="I2397" i="12"/>
  <c r="I2403" i="12"/>
  <c r="I2409" i="12"/>
  <c r="I2415" i="12"/>
  <c r="I2421" i="12"/>
  <c r="I2427" i="12"/>
  <c r="I2433" i="12"/>
  <c r="I2439" i="12"/>
  <c r="I2445" i="12"/>
  <c r="I2451" i="12"/>
  <c r="I2457" i="12"/>
  <c r="I2463" i="12"/>
  <c r="I2469" i="12"/>
  <c r="I2475" i="12"/>
  <c r="I2481" i="12"/>
  <c r="I2487" i="12"/>
  <c r="I2493" i="12"/>
  <c r="I2499" i="12"/>
  <c r="I2505" i="12"/>
  <c r="I2511" i="12"/>
  <c r="I2517" i="12"/>
  <c r="I2523" i="12"/>
  <c r="I2529" i="12"/>
  <c r="I2535" i="12"/>
  <c r="I2541" i="12"/>
  <c r="I2547" i="12"/>
  <c r="I2553" i="12"/>
  <c r="I2559" i="12"/>
  <c r="I2565" i="12"/>
  <c r="I2571" i="12"/>
  <c r="I2577" i="12"/>
  <c r="I2583" i="12"/>
  <c r="I2589" i="12"/>
  <c r="I2595" i="12"/>
  <c r="I2601" i="12"/>
  <c r="I2607" i="12"/>
  <c r="I2613" i="12"/>
  <c r="I2619" i="12"/>
  <c r="I2625" i="12"/>
  <c r="I2631" i="12"/>
  <c r="I2637" i="12"/>
  <c r="I2643" i="12"/>
  <c r="I2649" i="12"/>
  <c r="I2655" i="12"/>
  <c r="I2661" i="12"/>
  <c r="I2667" i="12"/>
  <c r="I2673" i="12"/>
  <c r="I2679" i="12"/>
  <c r="I2685" i="12"/>
  <c r="I2691" i="12"/>
  <c r="I2697" i="12"/>
  <c r="I2703" i="12"/>
  <c r="I2709" i="12"/>
  <c r="I2715" i="12"/>
  <c r="I2721" i="12"/>
  <c r="I2727" i="12"/>
  <c r="I2733" i="12"/>
  <c r="I2739" i="12"/>
  <c r="I2745" i="12"/>
  <c r="I2751" i="12"/>
  <c r="I2757" i="12"/>
  <c r="I2242" i="12"/>
  <c r="J2253" i="12"/>
  <c r="J2261" i="12"/>
  <c r="J2269" i="12"/>
  <c r="J2276" i="12"/>
  <c r="J2283" i="12"/>
  <c r="J2289" i="12"/>
  <c r="J2295" i="12"/>
  <c r="J2301" i="12"/>
  <c r="J2307" i="12"/>
  <c r="J2313" i="12"/>
  <c r="J2319" i="12"/>
  <c r="J2325" i="12"/>
  <c r="J2331" i="12"/>
  <c r="J2337" i="12"/>
  <c r="J2343" i="12"/>
  <c r="J2349" i="12"/>
  <c r="J2355" i="12"/>
  <c r="J2361" i="12"/>
  <c r="J2367" i="12"/>
  <c r="J2373" i="12"/>
  <c r="J2379" i="12"/>
  <c r="J2385" i="12"/>
  <c r="J2391" i="12"/>
  <c r="J2397" i="12"/>
  <c r="J2403" i="12"/>
  <c r="J2409" i="12"/>
  <c r="J2415" i="12"/>
  <c r="J2421" i="12"/>
  <c r="J2427" i="12"/>
  <c r="J2433" i="12"/>
  <c r="J2439" i="12"/>
  <c r="J2445" i="12"/>
  <c r="J2451" i="12"/>
  <c r="J2457" i="12"/>
  <c r="J2463" i="12"/>
  <c r="J2469" i="12"/>
  <c r="J2475" i="12"/>
  <c r="J2481" i="12"/>
  <c r="J2487" i="12"/>
  <c r="J2493" i="12"/>
  <c r="J2499" i="12"/>
  <c r="J2505" i="12"/>
  <c r="J2511" i="12"/>
  <c r="J2517" i="12"/>
  <c r="J2523" i="12"/>
  <c r="J2529" i="12"/>
  <c r="J2535" i="12"/>
  <c r="J2541" i="12"/>
  <c r="J2547" i="12"/>
  <c r="J2553" i="12"/>
  <c r="J2559" i="12"/>
  <c r="J2565" i="12"/>
  <c r="J2571" i="12"/>
  <c r="J2577" i="12"/>
  <c r="J2583" i="12"/>
  <c r="J2589" i="12"/>
  <c r="J2595" i="12"/>
  <c r="J2601" i="12"/>
  <c r="J2607" i="12"/>
  <c r="J2613" i="12"/>
  <c r="J2619" i="12"/>
  <c r="J2625" i="12"/>
  <c r="J2631" i="12"/>
  <c r="J2637" i="12"/>
  <c r="J2643" i="12"/>
  <c r="J2649" i="12"/>
  <c r="J2655" i="12"/>
  <c r="J2661" i="12"/>
  <c r="J2667" i="12"/>
  <c r="J2673" i="12"/>
  <c r="J2679" i="12"/>
  <c r="J2685" i="12"/>
  <c r="J2691" i="12"/>
  <c r="J2697" i="12"/>
  <c r="J2703" i="12"/>
  <c r="J2709" i="12"/>
  <c r="J2715" i="12"/>
  <c r="J2721" i="12"/>
  <c r="J2727" i="12"/>
  <c r="J2733" i="12"/>
  <c r="J2739" i="12"/>
  <c r="J2745" i="12"/>
  <c r="J2242" i="12"/>
  <c r="I2254" i="12"/>
  <c r="J2262" i="12"/>
  <c r="I2270" i="12"/>
  <c r="J2277" i="12"/>
  <c r="I2284" i="12"/>
  <c r="I2290" i="12"/>
  <c r="I2296" i="12"/>
  <c r="I2302" i="12"/>
  <c r="I2308" i="12"/>
  <c r="I2314" i="12"/>
  <c r="I2320" i="12"/>
  <c r="I2326" i="12"/>
  <c r="I2332" i="12"/>
  <c r="I2338" i="12"/>
  <c r="I2344" i="12"/>
  <c r="I2350" i="12"/>
  <c r="I2356" i="12"/>
  <c r="I2362" i="12"/>
  <c r="I2368" i="12"/>
  <c r="I2374" i="12"/>
  <c r="I2380" i="12"/>
  <c r="I2386" i="12"/>
  <c r="I2392" i="12"/>
  <c r="I2398" i="12"/>
  <c r="I2404" i="12"/>
  <c r="I2410" i="12"/>
  <c r="I2416" i="12"/>
  <c r="I2422" i="12"/>
  <c r="I2428" i="12"/>
  <c r="I2434" i="12"/>
  <c r="I2440" i="12"/>
  <c r="I2446" i="12"/>
  <c r="I2452" i="12"/>
  <c r="I2458" i="12"/>
  <c r="I2464" i="12"/>
  <c r="I2470" i="12"/>
  <c r="I2476" i="12"/>
  <c r="I2482" i="12"/>
  <c r="I2488" i="12"/>
  <c r="I2494" i="12"/>
  <c r="I2500" i="12"/>
  <c r="I2506" i="12"/>
  <c r="I2512" i="12"/>
  <c r="I2518" i="12"/>
  <c r="I2524" i="12"/>
  <c r="I2530" i="12"/>
  <c r="I2536" i="12"/>
  <c r="I2542" i="12"/>
  <c r="I2548" i="12"/>
  <c r="I2554" i="12"/>
  <c r="I2560" i="12"/>
  <c r="I2566" i="12"/>
  <c r="I2572" i="12"/>
  <c r="I2578" i="12"/>
  <c r="I2584" i="12"/>
  <c r="I2590" i="12"/>
  <c r="I2596" i="12"/>
  <c r="I2602" i="12"/>
  <c r="I2608" i="12"/>
  <c r="I2614" i="12"/>
  <c r="I2620" i="12"/>
  <c r="I2626" i="12"/>
  <c r="I2632" i="12"/>
  <c r="I2638" i="12"/>
  <c r="I2644" i="12"/>
  <c r="I2650" i="12"/>
  <c r="I2656" i="12"/>
  <c r="I2662" i="12"/>
  <c r="I2668" i="12"/>
  <c r="I2674" i="12"/>
  <c r="I2680" i="12"/>
  <c r="I2686" i="12"/>
  <c r="I2692" i="12"/>
  <c r="I2698" i="12"/>
  <c r="I2704" i="12"/>
  <c r="I2710" i="12"/>
  <c r="I2716" i="12"/>
  <c r="I2722" i="12"/>
  <c r="I2728" i="12"/>
  <c r="I2734" i="12"/>
  <c r="I2740" i="12"/>
  <c r="I2746" i="12"/>
  <c r="I2752" i="12"/>
  <c r="I2243" i="12"/>
  <c r="J2254" i="12"/>
  <c r="J2263" i="12"/>
  <c r="J2270" i="12"/>
  <c r="I2278" i="12"/>
  <c r="J2284" i="12"/>
  <c r="J2290" i="12"/>
  <c r="J2296" i="12"/>
  <c r="J2302" i="12"/>
  <c r="J2308" i="12"/>
  <c r="J2314" i="12"/>
  <c r="J2320" i="12"/>
  <c r="J2326" i="12"/>
  <c r="J2332" i="12"/>
  <c r="J2338" i="12"/>
  <c r="J2344" i="12"/>
  <c r="J2350" i="12"/>
  <c r="J2356" i="12"/>
  <c r="J2362" i="12"/>
  <c r="J2368" i="12"/>
  <c r="J2374" i="12"/>
  <c r="J2380" i="12"/>
  <c r="J2386" i="12"/>
  <c r="J2392" i="12"/>
  <c r="J2398" i="12"/>
  <c r="J2404" i="12"/>
  <c r="J2410" i="12"/>
  <c r="J2416" i="12"/>
  <c r="J2422" i="12"/>
  <c r="J2428" i="12"/>
  <c r="J2434" i="12"/>
  <c r="J2440" i="12"/>
  <c r="J2446" i="12"/>
  <c r="J2452" i="12"/>
  <c r="J2458" i="12"/>
  <c r="J2464" i="12"/>
  <c r="J2470" i="12"/>
  <c r="J2476" i="12"/>
  <c r="J2482" i="12"/>
  <c r="J2488" i="12"/>
  <c r="J2494" i="12"/>
  <c r="J2500" i="12"/>
  <c r="J2506" i="12"/>
  <c r="J2512" i="12"/>
  <c r="J2518" i="12"/>
  <c r="J2524" i="12"/>
  <c r="J2530" i="12"/>
  <c r="J2536" i="12"/>
  <c r="J2542" i="12"/>
  <c r="J2548" i="12"/>
  <c r="J2554" i="12"/>
  <c r="J2560" i="12"/>
  <c r="J2566" i="12"/>
  <c r="J2572" i="12"/>
  <c r="J2578" i="12"/>
  <c r="J2584" i="12"/>
  <c r="J2590" i="12"/>
  <c r="J2596" i="12"/>
  <c r="J2602" i="12"/>
  <c r="J2608" i="12"/>
  <c r="J2614" i="12"/>
  <c r="J2620" i="12"/>
  <c r="J2626" i="12"/>
  <c r="J2632" i="12"/>
  <c r="J2638" i="12"/>
  <c r="J2644" i="12"/>
  <c r="J2650" i="12"/>
  <c r="J2656" i="12"/>
  <c r="J2662" i="12"/>
  <c r="J2668" i="12"/>
  <c r="J2674" i="12"/>
  <c r="J2680" i="12"/>
  <c r="J2686" i="12"/>
  <c r="J2692" i="12"/>
  <c r="J2698" i="12"/>
  <c r="J2704" i="12"/>
  <c r="J2710" i="12"/>
  <c r="J2716" i="12"/>
  <c r="J2722" i="12"/>
  <c r="J2728" i="12"/>
  <c r="J2734" i="12"/>
  <c r="J2740" i="12"/>
  <c r="J2746" i="12"/>
  <c r="J2752" i="12"/>
  <c r="J2243" i="12"/>
  <c r="I2255" i="12"/>
  <c r="I2264" i="12"/>
  <c r="J2271" i="12"/>
  <c r="J2278" i="12"/>
  <c r="I2285" i="12"/>
  <c r="I2291" i="12"/>
  <c r="I2297" i="12"/>
  <c r="I2303" i="12"/>
  <c r="I2309" i="12"/>
  <c r="I2315" i="12"/>
  <c r="I2321" i="12"/>
  <c r="I2327" i="12"/>
  <c r="I2333" i="12"/>
  <c r="I2339" i="12"/>
  <c r="I2345" i="12"/>
  <c r="I2351" i="12"/>
  <c r="I2357" i="12"/>
  <c r="I2363" i="12"/>
  <c r="I2369" i="12"/>
  <c r="I2375" i="12"/>
  <c r="I2381" i="12"/>
  <c r="I2387" i="12"/>
  <c r="I2393" i="12"/>
  <c r="I2399" i="12"/>
  <c r="I2405" i="12"/>
  <c r="I2411" i="12"/>
  <c r="I2417" i="12"/>
  <c r="I2423" i="12"/>
  <c r="I2429" i="12"/>
  <c r="I2435" i="12"/>
  <c r="I2441" i="12"/>
  <c r="I2447" i="12"/>
  <c r="I2453" i="12"/>
  <c r="I2459" i="12"/>
  <c r="I2465" i="12"/>
  <c r="I2471" i="12"/>
  <c r="I2477" i="12"/>
  <c r="I2483" i="12"/>
  <c r="I2489" i="12"/>
  <c r="I2495" i="12"/>
  <c r="I2501" i="12"/>
  <c r="I2507" i="12"/>
  <c r="I2513" i="12"/>
  <c r="I2519" i="12"/>
  <c r="I2525" i="12"/>
  <c r="I2531" i="12"/>
  <c r="I2537" i="12"/>
  <c r="I2543" i="12"/>
  <c r="I2549" i="12"/>
  <c r="I2555" i="12"/>
  <c r="I2561" i="12"/>
  <c r="I2567" i="12"/>
  <c r="I2573" i="12"/>
  <c r="I2579" i="12"/>
  <c r="I2585" i="12"/>
  <c r="I2591" i="12"/>
  <c r="I2597" i="12"/>
  <c r="I2603" i="12"/>
  <c r="I2609" i="12"/>
  <c r="I2615" i="12"/>
  <c r="I2621" i="12"/>
  <c r="I2627" i="12"/>
  <c r="I2633" i="12"/>
  <c r="I2639" i="12"/>
  <c r="I2645" i="12"/>
  <c r="I2651" i="12"/>
  <c r="I2657" i="12"/>
  <c r="I2663" i="12"/>
  <c r="I2669" i="12"/>
  <c r="I2675" i="12"/>
  <c r="I2681" i="12"/>
  <c r="I2687" i="12"/>
  <c r="I2693" i="12"/>
  <c r="I2699" i="12"/>
  <c r="I2705" i="12"/>
  <c r="I2711" i="12"/>
  <c r="I2717" i="12"/>
  <c r="I2723" i="12"/>
  <c r="I2729" i="12"/>
  <c r="I2735" i="12"/>
  <c r="I2741" i="12"/>
  <c r="J2244" i="12"/>
  <c r="J2255" i="12"/>
  <c r="J2264" i="12"/>
  <c r="I2272" i="12"/>
  <c r="I2279" i="12"/>
  <c r="J2285" i="12"/>
  <c r="J2291" i="12"/>
  <c r="J2297" i="12"/>
  <c r="J2303" i="12"/>
  <c r="J2309" i="12"/>
  <c r="J2315" i="12"/>
  <c r="J2321" i="12"/>
  <c r="J2327" i="12"/>
  <c r="J2333" i="12"/>
  <c r="J2339" i="12"/>
  <c r="J2345" i="12"/>
  <c r="J2351" i="12"/>
  <c r="J2357" i="12"/>
  <c r="J2363" i="12"/>
  <c r="J2369" i="12"/>
  <c r="J2375" i="12"/>
  <c r="J2381" i="12"/>
  <c r="J2387" i="12"/>
  <c r="J2393" i="12"/>
  <c r="J2399" i="12"/>
  <c r="J2405" i="12"/>
  <c r="J2411" i="12"/>
  <c r="J2417" i="12"/>
  <c r="J2423" i="12"/>
  <c r="J2429" i="12"/>
  <c r="J2435" i="12"/>
  <c r="J2441" i="12"/>
  <c r="J2447" i="12"/>
  <c r="J2453" i="12"/>
  <c r="J2459" i="12"/>
  <c r="J2465" i="12"/>
  <c r="J2471" i="12"/>
  <c r="J2477" i="12"/>
  <c r="J2483" i="12"/>
  <c r="J2489" i="12"/>
  <c r="J2495" i="12"/>
  <c r="J2501" i="12"/>
  <c r="J2507" i="12"/>
  <c r="J2513" i="12"/>
  <c r="J2519" i="12"/>
  <c r="J2525" i="12"/>
  <c r="J2531" i="12"/>
  <c r="J2537" i="12"/>
  <c r="J2543" i="12"/>
  <c r="J2549" i="12"/>
  <c r="J2555" i="12"/>
  <c r="J2561" i="12"/>
  <c r="J2567" i="12"/>
  <c r="J2573" i="12"/>
  <c r="J2579" i="12"/>
  <c r="J2585" i="12"/>
  <c r="J2591" i="12"/>
  <c r="J2597" i="12"/>
  <c r="J2603" i="12"/>
  <c r="J2609" i="12"/>
  <c r="J2615" i="12"/>
  <c r="J2621" i="12"/>
  <c r="J2627" i="12"/>
  <c r="J2633" i="12"/>
  <c r="J2639" i="12"/>
  <c r="J2645" i="12"/>
  <c r="J2651" i="12"/>
  <c r="J2657" i="12"/>
  <c r="J2663" i="12"/>
  <c r="J2669" i="12"/>
  <c r="J2675" i="12"/>
  <c r="J2681" i="12"/>
  <c r="J2687" i="12"/>
  <c r="J2693" i="12"/>
  <c r="J2699" i="12"/>
  <c r="J2705" i="12"/>
  <c r="J2711" i="12"/>
  <c r="J2717" i="12"/>
  <c r="J2723" i="12"/>
  <c r="J2729" i="12"/>
  <c r="J2735" i="12"/>
  <c r="J2741" i="12"/>
  <c r="J2747" i="12"/>
  <c r="J2753" i="12"/>
  <c r="J2759" i="12"/>
  <c r="J2765" i="12"/>
  <c r="J2771" i="12"/>
  <c r="J2777" i="12"/>
  <c r="J2783" i="12"/>
  <c r="J2789" i="12"/>
  <c r="J2795" i="12"/>
  <c r="J2801" i="12"/>
  <c r="J2247" i="12"/>
  <c r="J2256" i="12"/>
  <c r="J2265" i="12"/>
  <c r="J2272" i="12"/>
  <c r="J2279" i="12"/>
  <c r="I2286" i="12"/>
  <c r="I2292" i="12"/>
  <c r="I2298" i="12"/>
  <c r="I2304" i="12"/>
  <c r="I2310" i="12"/>
  <c r="I2316" i="12"/>
  <c r="I2322" i="12"/>
  <c r="I2328" i="12"/>
  <c r="I2334" i="12"/>
  <c r="I2340" i="12"/>
  <c r="I2346" i="12"/>
  <c r="I2352" i="12"/>
  <c r="I2358" i="12"/>
  <c r="I2364" i="12"/>
  <c r="I2370" i="12"/>
  <c r="I2376" i="12"/>
  <c r="I2382" i="12"/>
  <c r="I2388" i="12"/>
  <c r="I2394" i="12"/>
  <c r="I2400" i="12"/>
  <c r="I2406" i="12"/>
  <c r="I2412" i="12"/>
  <c r="I2418" i="12"/>
  <c r="I2424" i="12"/>
  <c r="I2430" i="12"/>
  <c r="I2436" i="12"/>
  <c r="I2442" i="12"/>
  <c r="I2448" i="12"/>
  <c r="I2454" i="12"/>
  <c r="I2460" i="12"/>
  <c r="I2466" i="12"/>
  <c r="I2472" i="12"/>
  <c r="I2478" i="12"/>
  <c r="I2484" i="12"/>
  <c r="I2490" i="12"/>
  <c r="I2496" i="12"/>
  <c r="I2502" i="12"/>
  <c r="I2508" i="12"/>
  <c r="I2514" i="12"/>
  <c r="I2520" i="12"/>
  <c r="I2526" i="12"/>
  <c r="I2532" i="12"/>
  <c r="I2538" i="12"/>
  <c r="I2544" i="12"/>
  <c r="I2550" i="12"/>
  <c r="I2556" i="12"/>
  <c r="I2562" i="12"/>
  <c r="I2568" i="12"/>
  <c r="I2574" i="12"/>
  <c r="I2580" i="12"/>
  <c r="I2586" i="12"/>
  <c r="I2592" i="12"/>
  <c r="I2598" i="12"/>
  <c r="I2604" i="12"/>
  <c r="I2610" i="12"/>
  <c r="I2616" i="12"/>
  <c r="I2622" i="12"/>
  <c r="I2628" i="12"/>
  <c r="I2634" i="12"/>
  <c r="I2640" i="12"/>
  <c r="I2646" i="12"/>
  <c r="I2652" i="12"/>
  <c r="I2658" i="12"/>
  <c r="I2664" i="12"/>
  <c r="I2670" i="12"/>
  <c r="I2676" i="12"/>
  <c r="I2682" i="12"/>
  <c r="I2688" i="12"/>
  <c r="I2694" i="12"/>
  <c r="I2700" i="12"/>
  <c r="I2706" i="12"/>
  <c r="I2712" i="12"/>
  <c r="I2718" i="12"/>
  <c r="I2707" i="12"/>
  <c r="I2748" i="12"/>
  <c r="I2763" i="12"/>
  <c r="I2772" i="12"/>
  <c r="I2781" i="12"/>
  <c r="I2788" i="12"/>
  <c r="I2795" i="12"/>
  <c r="J2802" i="12"/>
  <c r="I2809" i="12"/>
  <c r="I2815" i="12"/>
  <c r="I2821" i="12"/>
  <c r="I2827" i="12"/>
  <c r="I2833" i="12"/>
  <c r="I2839" i="12"/>
  <c r="I2845" i="12"/>
  <c r="I2851" i="12"/>
  <c r="I2857" i="12"/>
  <c r="I2863" i="12"/>
  <c r="I2869" i="12"/>
  <c r="I2875" i="12"/>
  <c r="I2881" i="12"/>
  <c r="I2887" i="12"/>
  <c r="I2893" i="12"/>
  <c r="I2899" i="12"/>
  <c r="I2905" i="12"/>
  <c r="I2911" i="12"/>
  <c r="I2917" i="12"/>
  <c r="I2923" i="12"/>
  <c r="I2929" i="12"/>
  <c r="I2935" i="12"/>
  <c r="I2941" i="12"/>
  <c r="I2947" i="12"/>
  <c r="I2953" i="12"/>
  <c r="I2959" i="12"/>
  <c r="I2965" i="12"/>
  <c r="I2971" i="12"/>
  <c r="I2977" i="12"/>
  <c r="I2983" i="12"/>
  <c r="I2989" i="12"/>
  <c r="I2995" i="12"/>
  <c r="I3001" i="12"/>
  <c r="I3007" i="12"/>
  <c r="I3013" i="12"/>
  <c r="I3019" i="12"/>
  <c r="I3025" i="12"/>
  <c r="I3031" i="12"/>
  <c r="I3037" i="12"/>
  <c r="I3043" i="12"/>
  <c r="I3049" i="12"/>
  <c r="I3055" i="12"/>
  <c r="I3061" i="12"/>
  <c r="I3067" i="12"/>
  <c r="I3073" i="12"/>
  <c r="I3079" i="12"/>
  <c r="I3085" i="12"/>
  <c r="I3091" i="12"/>
  <c r="I3097" i="12"/>
  <c r="I3103" i="12"/>
  <c r="I3109" i="12"/>
  <c r="I3115" i="12"/>
  <c r="I3121" i="12"/>
  <c r="I3127" i="12"/>
  <c r="I3133" i="12"/>
  <c r="I3139" i="12"/>
  <c r="I3145" i="12"/>
  <c r="I3151" i="12"/>
  <c r="E4" i="12"/>
  <c r="E15" i="12"/>
  <c r="E21" i="12"/>
  <c r="E27" i="12"/>
  <c r="E33" i="12"/>
  <c r="E39" i="12"/>
  <c r="E45" i="12"/>
  <c r="E51" i="12"/>
  <c r="E57" i="12"/>
  <c r="E63" i="12"/>
  <c r="E69" i="12"/>
  <c r="E75" i="12"/>
  <c r="E81" i="12"/>
  <c r="E87" i="12"/>
  <c r="E93" i="12"/>
  <c r="E99" i="12"/>
  <c r="E105" i="12"/>
  <c r="E111" i="12"/>
  <c r="E117" i="12"/>
  <c r="E123" i="12"/>
  <c r="E129" i="12"/>
  <c r="E135" i="12"/>
  <c r="E141" i="12"/>
  <c r="E147" i="12"/>
  <c r="E153" i="12"/>
  <c r="E159" i="12"/>
  <c r="E165" i="12"/>
  <c r="E171" i="12"/>
  <c r="I2713" i="12"/>
  <c r="I2749" i="12"/>
  <c r="J2763" i="12"/>
  <c r="I2773" i="12"/>
  <c r="J2781" i="12"/>
  <c r="J2788" i="12"/>
  <c r="I2796" i="12"/>
  <c r="I2803" i="12"/>
  <c r="J2809" i="12"/>
  <c r="J2815" i="12"/>
  <c r="J2821" i="12"/>
  <c r="J2827" i="12"/>
  <c r="J2833" i="12"/>
  <c r="J2839" i="12"/>
  <c r="J2845" i="12"/>
  <c r="J2851" i="12"/>
  <c r="J2857" i="12"/>
  <c r="J2863" i="12"/>
  <c r="J2869" i="12"/>
  <c r="J2875" i="12"/>
  <c r="J2881" i="12"/>
  <c r="J2887" i="12"/>
  <c r="J2893" i="12"/>
  <c r="J2899" i="12"/>
  <c r="J2905" i="12"/>
  <c r="J2911" i="12"/>
  <c r="J2917" i="12"/>
  <c r="J2923" i="12"/>
  <c r="J2929" i="12"/>
  <c r="J2935" i="12"/>
  <c r="J2941" i="12"/>
  <c r="J2947" i="12"/>
  <c r="J2953" i="12"/>
  <c r="J2959" i="12"/>
  <c r="J2965" i="12"/>
  <c r="J2971" i="12"/>
  <c r="J2977" i="12"/>
  <c r="J2983" i="12"/>
  <c r="J2989" i="12"/>
  <c r="J2995" i="12"/>
  <c r="J3001" i="12"/>
  <c r="J3007" i="12"/>
  <c r="J3013" i="12"/>
  <c r="J3019" i="12"/>
  <c r="J3025" i="12"/>
  <c r="J3031" i="12"/>
  <c r="J3037" i="12"/>
  <c r="J3043" i="12"/>
  <c r="J3049" i="12"/>
  <c r="J3055" i="12"/>
  <c r="J3061" i="12"/>
  <c r="J3067" i="12"/>
  <c r="J3073" i="12"/>
  <c r="J3079" i="12"/>
  <c r="J3085" i="12"/>
  <c r="J3091" i="12"/>
  <c r="J3097" i="12"/>
  <c r="J3103" i="12"/>
  <c r="J3109" i="12"/>
  <c r="J3115" i="12"/>
  <c r="J3121" i="12"/>
  <c r="J3127" i="12"/>
  <c r="J3133" i="12"/>
  <c r="J3139" i="12"/>
  <c r="J3145" i="12"/>
  <c r="J3151" i="12"/>
  <c r="F4" i="12"/>
  <c r="F15" i="12"/>
  <c r="F21" i="12"/>
  <c r="F27" i="12"/>
  <c r="F33" i="12"/>
  <c r="F39" i="12"/>
  <c r="F45" i="12"/>
  <c r="F51" i="12"/>
  <c r="F57" i="12"/>
  <c r="F63" i="12"/>
  <c r="F69" i="12"/>
  <c r="F75" i="12"/>
  <c r="F81" i="12"/>
  <c r="F87" i="12"/>
  <c r="F93" i="12"/>
  <c r="F99" i="12"/>
  <c r="F105" i="12"/>
  <c r="F111" i="12"/>
  <c r="F117" i="12"/>
  <c r="F123" i="12"/>
  <c r="F129" i="12"/>
  <c r="F135" i="12"/>
  <c r="F141" i="12"/>
  <c r="F147" i="12"/>
  <c r="F153" i="12"/>
  <c r="F159" i="12"/>
  <c r="F165" i="12"/>
  <c r="F171" i="12"/>
  <c r="I2719" i="12"/>
  <c r="J2751" i="12"/>
  <c r="I2764" i="12"/>
  <c r="I2775" i="12"/>
  <c r="I2782" i="12"/>
  <c r="I2789" i="12"/>
  <c r="J2796" i="12"/>
  <c r="J2803" i="12"/>
  <c r="I2810" i="12"/>
  <c r="I2816" i="12"/>
  <c r="I2822" i="12"/>
  <c r="I2828" i="12"/>
  <c r="I2834" i="12"/>
  <c r="I2840" i="12"/>
  <c r="I2846" i="12"/>
  <c r="I2852" i="12"/>
  <c r="I2858" i="12"/>
  <c r="I2864" i="12"/>
  <c r="I2870" i="12"/>
  <c r="I2876" i="12"/>
  <c r="I2882" i="12"/>
  <c r="I2888" i="12"/>
  <c r="I2894" i="12"/>
  <c r="I2900" i="12"/>
  <c r="I2906" i="12"/>
  <c r="I2912" i="12"/>
  <c r="I2918" i="12"/>
  <c r="I2924" i="12"/>
  <c r="I2930" i="12"/>
  <c r="I2936" i="12"/>
  <c r="I2942" i="12"/>
  <c r="I2948" i="12"/>
  <c r="I2954" i="12"/>
  <c r="I2960" i="12"/>
  <c r="I2966" i="12"/>
  <c r="I2972" i="12"/>
  <c r="I2978" i="12"/>
  <c r="I2984" i="12"/>
  <c r="I2990" i="12"/>
  <c r="I2996" i="12"/>
  <c r="I3002" i="12"/>
  <c r="I3008" i="12"/>
  <c r="I3014" i="12"/>
  <c r="I3020" i="12"/>
  <c r="I3026" i="12"/>
  <c r="I3032" i="12"/>
  <c r="I3038" i="12"/>
  <c r="I3044" i="12"/>
  <c r="I3050" i="12"/>
  <c r="I3056" i="12"/>
  <c r="I3062" i="12"/>
  <c r="I3068" i="12"/>
  <c r="I3074" i="12"/>
  <c r="I3080" i="12"/>
  <c r="I3086" i="12"/>
  <c r="I3092" i="12"/>
  <c r="I3098" i="12"/>
  <c r="I3104" i="12"/>
  <c r="I3110" i="12"/>
  <c r="I3116" i="12"/>
  <c r="I3122" i="12"/>
  <c r="I3128" i="12"/>
  <c r="I3134" i="12"/>
  <c r="I3140" i="12"/>
  <c r="I3146" i="12"/>
  <c r="I3152" i="12"/>
  <c r="E5" i="12"/>
  <c r="E16" i="12"/>
  <c r="E22" i="12"/>
  <c r="E28" i="12"/>
  <c r="E34" i="12"/>
  <c r="E40" i="12"/>
  <c r="E46" i="12"/>
  <c r="E52" i="12"/>
  <c r="E58" i="12"/>
  <c r="E64" i="12"/>
  <c r="E70" i="12"/>
  <c r="E76" i="12"/>
  <c r="E82" i="12"/>
  <c r="E88" i="12"/>
  <c r="E94" i="12"/>
  <c r="E100" i="12"/>
  <c r="E106" i="12"/>
  <c r="E112" i="12"/>
  <c r="E118" i="12"/>
  <c r="E124" i="12"/>
  <c r="E130" i="12"/>
  <c r="E136" i="12"/>
  <c r="E142" i="12"/>
  <c r="E148" i="12"/>
  <c r="E154" i="12"/>
  <c r="E160" i="12"/>
  <c r="E166" i="12"/>
  <c r="E172" i="12"/>
  <c r="E178" i="12"/>
  <c r="I2724" i="12"/>
  <c r="I2753" i="12"/>
  <c r="J2764" i="12"/>
  <c r="J2775" i="12"/>
  <c r="J2782" i="12"/>
  <c r="I2790" i="12"/>
  <c r="I2797" i="12"/>
  <c r="I2804" i="12"/>
  <c r="J2810" i="12"/>
  <c r="J2816" i="12"/>
  <c r="J2822" i="12"/>
  <c r="J2828" i="12"/>
  <c r="J2834" i="12"/>
  <c r="J2840" i="12"/>
  <c r="J2846" i="12"/>
  <c r="J2852" i="12"/>
  <c r="J2858" i="12"/>
  <c r="J2864" i="12"/>
  <c r="J2870" i="12"/>
  <c r="J2876" i="12"/>
  <c r="J2882" i="12"/>
  <c r="J2888" i="12"/>
  <c r="J2894" i="12"/>
  <c r="J2900" i="12"/>
  <c r="J2906" i="12"/>
  <c r="J2912" i="12"/>
  <c r="J2918" i="12"/>
  <c r="J2924" i="12"/>
  <c r="J2930" i="12"/>
  <c r="J2936" i="12"/>
  <c r="J2942" i="12"/>
  <c r="J2948" i="12"/>
  <c r="J2954" i="12"/>
  <c r="J2960" i="12"/>
  <c r="J2966" i="12"/>
  <c r="J2972" i="12"/>
  <c r="J2978" i="12"/>
  <c r="J2984" i="12"/>
  <c r="J2990" i="12"/>
  <c r="J2996" i="12"/>
  <c r="J3002" i="12"/>
  <c r="J3008" i="12"/>
  <c r="J3014" i="12"/>
  <c r="J3020" i="12"/>
  <c r="J3026" i="12"/>
  <c r="J3032" i="12"/>
  <c r="J3038" i="12"/>
  <c r="J3044" i="12"/>
  <c r="J3050" i="12"/>
  <c r="J3056" i="12"/>
  <c r="J3062" i="12"/>
  <c r="J3068" i="12"/>
  <c r="J3074" i="12"/>
  <c r="J3080" i="12"/>
  <c r="J3086" i="12"/>
  <c r="J3092" i="12"/>
  <c r="J3098" i="12"/>
  <c r="J3104" i="12"/>
  <c r="J3110" i="12"/>
  <c r="J3116" i="12"/>
  <c r="J3122" i="12"/>
  <c r="J3128" i="12"/>
  <c r="J3134" i="12"/>
  <c r="J3140" i="12"/>
  <c r="J3146" i="12"/>
  <c r="J3152" i="12"/>
  <c r="F5" i="12"/>
  <c r="F16" i="12"/>
  <c r="F22" i="12"/>
  <c r="F28" i="12"/>
  <c r="F34" i="12"/>
  <c r="F40" i="12"/>
  <c r="F46" i="12"/>
  <c r="F52" i="12"/>
  <c r="F58" i="12"/>
  <c r="F64" i="12"/>
  <c r="F70" i="12"/>
  <c r="F76" i="12"/>
  <c r="F82" i="12"/>
  <c r="F88" i="12"/>
  <c r="F94" i="12"/>
  <c r="F100" i="12"/>
  <c r="F106" i="12"/>
  <c r="F112" i="12"/>
  <c r="F118" i="12"/>
  <c r="F124" i="12"/>
  <c r="F130" i="12"/>
  <c r="F136" i="12"/>
  <c r="F142" i="12"/>
  <c r="F148" i="12"/>
  <c r="F154" i="12"/>
  <c r="F160" i="12"/>
  <c r="F166" i="12"/>
  <c r="F172" i="12"/>
  <c r="I2725" i="12"/>
  <c r="I2754" i="12"/>
  <c r="I2765" i="12"/>
  <c r="I2776" i="12"/>
  <c r="I2783" i="12"/>
  <c r="J2790" i="12"/>
  <c r="J2797" i="12"/>
  <c r="I2805" i="12"/>
  <c r="I2811" i="12"/>
  <c r="I2817" i="12"/>
  <c r="I2823" i="12"/>
  <c r="I2829" i="12"/>
  <c r="I2835" i="12"/>
  <c r="I2841" i="12"/>
  <c r="I2847" i="12"/>
  <c r="I2853" i="12"/>
  <c r="I2859" i="12"/>
  <c r="I2865" i="12"/>
  <c r="I2871" i="12"/>
  <c r="I2877" i="12"/>
  <c r="I2883" i="12"/>
  <c r="I2889" i="12"/>
  <c r="I2895" i="12"/>
  <c r="I2901" i="12"/>
  <c r="I2907" i="12"/>
  <c r="I2913" i="12"/>
  <c r="I2919" i="12"/>
  <c r="I2925" i="12"/>
  <c r="I2931" i="12"/>
  <c r="I2937" i="12"/>
  <c r="I2943" i="12"/>
  <c r="I2949" i="12"/>
  <c r="I2955" i="12"/>
  <c r="I2961" i="12"/>
  <c r="I2967" i="12"/>
  <c r="I2973" i="12"/>
  <c r="I2979" i="12"/>
  <c r="I2985" i="12"/>
  <c r="I2991" i="12"/>
  <c r="I2997" i="12"/>
  <c r="I3003" i="12"/>
  <c r="I3009" i="12"/>
  <c r="I3015" i="12"/>
  <c r="I3021" i="12"/>
  <c r="I3027" i="12"/>
  <c r="I3033" i="12"/>
  <c r="I3039" i="12"/>
  <c r="I3045" i="12"/>
  <c r="I3051" i="12"/>
  <c r="I3057" i="12"/>
  <c r="I3063" i="12"/>
  <c r="I3069" i="12"/>
  <c r="I3075" i="12"/>
  <c r="I3081" i="12"/>
  <c r="I3087" i="12"/>
  <c r="I3093" i="12"/>
  <c r="I3099" i="12"/>
  <c r="I3105" i="12"/>
  <c r="I3111" i="12"/>
  <c r="I3117" i="12"/>
  <c r="I3123" i="12"/>
  <c r="I3129" i="12"/>
  <c r="I3135" i="12"/>
  <c r="I3141" i="12"/>
  <c r="I3147" i="12"/>
  <c r="I3153" i="12"/>
  <c r="E6" i="12"/>
  <c r="E17" i="12"/>
  <c r="E23" i="12"/>
  <c r="E29" i="12"/>
  <c r="E35" i="12"/>
  <c r="E41" i="12"/>
  <c r="E47" i="12"/>
  <c r="E53" i="12"/>
  <c r="E59" i="12"/>
  <c r="E65" i="12"/>
  <c r="E71" i="12"/>
  <c r="E77" i="12"/>
  <c r="E83" i="12"/>
  <c r="E89" i="12"/>
  <c r="E95" i="12"/>
  <c r="E101" i="12"/>
  <c r="E107" i="12"/>
  <c r="E113" i="12"/>
  <c r="E119" i="12"/>
  <c r="E125" i="12"/>
  <c r="E131" i="12"/>
  <c r="E137" i="12"/>
  <c r="E143" i="12"/>
  <c r="E149" i="12"/>
  <c r="E155" i="12"/>
  <c r="E161" i="12"/>
  <c r="E167" i="12"/>
  <c r="E173" i="12"/>
  <c r="E179" i="12"/>
  <c r="E185" i="12"/>
  <c r="E191" i="12"/>
  <c r="E197" i="12"/>
  <c r="E203" i="12"/>
  <c r="E209" i="12"/>
  <c r="I2730" i="12"/>
  <c r="I2755" i="12"/>
  <c r="I2766" i="12"/>
  <c r="J2776" i="12"/>
  <c r="I2784" i="12"/>
  <c r="I2791" i="12"/>
  <c r="I2798" i="12"/>
  <c r="J2805" i="12"/>
  <c r="J2811" i="12"/>
  <c r="J2817" i="12"/>
  <c r="J2823" i="12"/>
  <c r="J2829" i="12"/>
  <c r="J2835" i="12"/>
  <c r="J2841" i="12"/>
  <c r="J2847" i="12"/>
  <c r="J2853" i="12"/>
  <c r="J2859" i="12"/>
  <c r="J2865" i="12"/>
  <c r="J2871" i="12"/>
  <c r="J2877" i="12"/>
  <c r="J2883" i="12"/>
  <c r="J2889" i="12"/>
  <c r="J2895" i="12"/>
  <c r="J2901" i="12"/>
  <c r="J2907" i="12"/>
  <c r="J2913" i="12"/>
  <c r="J2919" i="12"/>
  <c r="J2925" i="12"/>
  <c r="J2931" i="12"/>
  <c r="J2937" i="12"/>
  <c r="J2943" i="12"/>
  <c r="J2949" i="12"/>
  <c r="J2955" i="12"/>
  <c r="J2961" i="12"/>
  <c r="J2967" i="12"/>
  <c r="J2973" i="12"/>
  <c r="J2979" i="12"/>
  <c r="J2985" i="12"/>
  <c r="J2991" i="12"/>
  <c r="J2997" i="12"/>
  <c r="J3003" i="12"/>
  <c r="J3009" i="12"/>
  <c r="J3015" i="12"/>
  <c r="J3021" i="12"/>
  <c r="J3027" i="12"/>
  <c r="J3033" i="12"/>
  <c r="J3039" i="12"/>
  <c r="J3045" i="12"/>
  <c r="J3051" i="12"/>
  <c r="J3057" i="12"/>
  <c r="J3063" i="12"/>
  <c r="J3069" i="12"/>
  <c r="J3075" i="12"/>
  <c r="J3081" i="12"/>
  <c r="J3087" i="12"/>
  <c r="J3093" i="12"/>
  <c r="J3099" i="12"/>
  <c r="J3105" i="12"/>
  <c r="J3111" i="12"/>
  <c r="J3117" i="12"/>
  <c r="J3123" i="12"/>
  <c r="J3129" i="12"/>
  <c r="J3135" i="12"/>
  <c r="J3141" i="12"/>
  <c r="J3147" i="12"/>
  <c r="J3153" i="12"/>
  <c r="F6" i="12"/>
  <c r="F17" i="12"/>
  <c r="F23" i="12"/>
  <c r="F29" i="12"/>
  <c r="F35" i="12"/>
  <c r="F41" i="12"/>
  <c r="F47" i="12"/>
  <c r="F53" i="12"/>
  <c r="F59" i="12"/>
  <c r="F65" i="12"/>
  <c r="F71" i="12"/>
  <c r="F77" i="12"/>
  <c r="F83" i="12"/>
  <c r="F89" i="12"/>
  <c r="F95" i="12"/>
  <c r="F101" i="12"/>
  <c r="F107" i="12"/>
  <c r="F113" i="12"/>
  <c r="F119" i="12"/>
  <c r="F125" i="12"/>
  <c r="F131" i="12"/>
  <c r="F137" i="12"/>
  <c r="F143" i="12"/>
  <c r="F149" i="12"/>
  <c r="F155" i="12"/>
  <c r="I2731" i="12"/>
  <c r="J2757" i="12"/>
  <c r="I2767" i="12"/>
  <c r="I2777" i="12"/>
  <c r="J2784" i="12"/>
  <c r="J2791" i="12"/>
  <c r="I2799" i="12"/>
  <c r="I2806" i="12"/>
  <c r="I2812" i="12"/>
  <c r="I2818" i="12"/>
  <c r="I2824" i="12"/>
  <c r="I2830" i="12"/>
  <c r="I2836" i="12"/>
  <c r="I2842" i="12"/>
  <c r="I2848" i="12"/>
  <c r="I2854" i="12"/>
  <c r="I2860" i="12"/>
  <c r="I2866" i="12"/>
  <c r="I2872" i="12"/>
  <c r="I2878" i="12"/>
  <c r="I2884" i="12"/>
  <c r="I2890" i="12"/>
  <c r="I2896" i="12"/>
  <c r="I2902" i="12"/>
  <c r="I2908" i="12"/>
  <c r="I2914" i="12"/>
  <c r="I2920" i="12"/>
  <c r="I2926" i="12"/>
  <c r="I2932" i="12"/>
  <c r="I2938" i="12"/>
  <c r="I2944" i="12"/>
  <c r="I2950" i="12"/>
  <c r="I2956" i="12"/>
  <c r="I2962" i="12"/>
  <c r="I2968" i="12"/>
  <c r="I2974" i="12"/>
  <c r="I2980" i="12"/>
  <c r="I2986" i="12"/>
  <c r="I2992" i="12"/>
  <c r="I2998" i="12"/>
  <c r="I3004" i="12"/>
  <c r="I3010" i="12"/>
  <c r="I3016" i="12"/>
  <c r="I3022" i="12"/>
  <c r="I3028" i="12"/>
  <c r="I3034" i="12"/>
  <c r="I3040" i="12"/>
  <c r="I3046" i="12"/>
  <c r="I3052" i="12"/>
  <c r="I3058" i="12"/>
  <c r="I3064" i="12"/>
  <c r="I3070" i="12"/>
  <c r="I3076" i="12"/>
  <c r="I3082" i="12"/>
  <c r="I3088" i="12"/>
  <c r="I3094" i="12"/>
  <c r="I3100" i="12"/>
  <c r="I3106" i="12"/>
  <c r="I3112" i="12"/>
  <c r="I3118" i="12"/>
  <c r="I3124" i="12"/>
  <c r="I3130" i="12"/>
  <c r="I3136" i="12"/>
  <c r="I3142" i="12"/>
  <c r="I3148" i="12"/>
  <c r="J2" i="12"/>
  <c r="E8" i="12"/>
  <c r="E18" i="12"/>
  <c r="E24" i="12"/>
  <c r="E30" i="12"/>
  <c r="E36" i="12"/>
  <c r="E42" i="12"/>
  <c r="E48" i="12"/>
  <c r="E54" i="12"/>
  <c r="E60" i="12"/>
  <c r="E66" i="12"/>
  <c r="E72" i="12"/>
  <c r="E78" i="12"/>
  <c r="E84" i="12"/>
  <c r="E90" i="12"/>
  <c r="E96" i="12"/>
  <c r="E102" i="12"/>
  <c r="E108" i="12"/>
  <c r="E114" i="12"/>
  <c r="E120" i="12"/>
  <c r="E126" i="12"/>
  <c r="E132" i="12"/>
  <c r="I2736" i="12"/>
  <c r="I2758" i="12"/>
  <c r="I2769" i="12"/>
  <c r="I2778" i="12"/>
  <c r="I2785" i="12"/>
  <c r="I2792" i="12"/>
  <c r="J2799" i="12"/>
  <c r="J2806" i="12"/>
  <c r="J2812" i="12"/>
  <c r="J2818" i="12"/>
  <c r="J2824" i="12"/>
  <c r="J2830" i="12"/>
  <c r="J2836" i="12"/>
  <c r="J2842" i="12"/>
  <c r="J2848" i="12"/>
  <c r="J2854" i="12"/>
  <c r="J2860" i="12"/>
  <c r="J2866" i="12"/>
  <c r="J2872" i="12"/>
  <c r="J2878" i="12"/>
  <c r="J2884" i="12"/>
  <c r="J2890" i="12"/>
  <c r="J2896" i="12"/>
  <c r="J2902" i="12"/>
  <c r="J2908" i="12"/>
  <c r="J2914" i="12"/>
  <c r="J2920" i="12"/>
  <c r="J2926" i="12"/>
  <c r="J2932" i="12"/>
  <c r="J2938" i="12"/>
  <c r="J2944" i="12"/>
  <c r="J2950" i="12"/>
  <c r="J2956" i="12"/>
  <c r="J2962" i="12"/>
  <c r="J2968" i="12"/>
  <c r="J2974" i="12"/>
  <c r="J2980" i="12"/>
  <c r="J2986" i="12"/>
  <c r="J2992" i="12"/>
  <c r="J2998" i="12"/>
  <c r="J3004" i="12"/>
  <c r="J3010" i="12"/>
  <c r="J3016" i="12"/>
  <c r="J3022" i="12"/>
  <c r="J3028" i="12"/>
  <c r="J3034" i="12"/>
  <c r="J3040" i="12"/>
  <c r="J3046" i="12"/>
  <c r="J3052" i="12"/>
  <c r="J3058" i="12"/>
  <c r="J3064" i="12"/>
  <c r="J3070" i="12"/>
  <c r="J3076" i="12"/>
  <c r="J3082" i="12"/>
  <c r="J3088" i="12"/>
  <c r="J3094" i="12"/>
  <c r="J3100" i="12"/>
  <c r="J3106" i="12"/>
  <c r="J3112" i="12"/>
  <c r="J3118" i="12"/>
  <c r="J3124" i="12"/>
  <c r="J3130" i="12"/>
  <c r="J3136" i="12"/>
  <c r="J3142" i="12"/>
  <c r="J3148" i="12"/>
  <c r="I2" i="12"/>
  <c r="F8" i="12"/>
  <c r="F18" i="12"/>
  <c r="F24" i="12"/>
  <c r="F30" i="12"/>
  <c r="F36" i="12"/>
  <c r="F42" i="12"/>
  <c r="F48" i="12"/>
  <c r="F54" i="12"/>
  <c r="F60" i="12"/>
  <c r="F66" i="12"/>
  <c r="F72" i="12"/>
  <c r="F78" i="12"/>
  <c r="F84" i="12"/>
  <c r="F90" i="12"/>
  <c r="F96" i="12"/>
  <c r="F102" i="12"/>
  <c r="F108" i="12"/>
  <c r="F114" i="12"/>
  <c r="F120" i="12"/>
  <c r="F126" i="12"/>
  <c r="F132" i="12"/>
  <c r="F138" i="12"/>
  <c r="I2737" i="12"/>
  <c r="J2758" i="12"/>
  <c r="J2769" i="12"/>
  <c r="J2778" i="12"/>
  <c r="J2785" i="12"/>
  <c r="I2793" i="12"/>
  <c r="I2800" i="12"/>
  <c r="I2807" i="12"/>
  <c r="I2813" i="12"/>
  <c r="I2819" i="12"/>
  <c r="I2825" i="12"/>
  <c r="I2831" i="12"/>
  <c r="I2837" i="12"/>
  <c r="I2843" i="12"/>
  <c r="I2849" i="12"/>
  <c r="I2855" i="12"/>
  <c r="I2861" i="12"/>
  <c r="I2867" i="12"/>
  <c r="I2873" i="12"/>
  <c r="I2879" i="12"/>
  <c r="I2885" i="12"/>
  <c r="I2891" i="12"/>
  <c r="I2897" i="12"/>
  <c r="I2903" i="12"/>
  <c r="I2909" i="12"/>
  <c r="I2915" i="12"/>
  <c r="I2921" i="12"/>
  <c r="I2927" i="12"/>
  <c r="I2933" i="12"/>
  <c r="I2939" i="12"/>
  <c r="I2945" i="12"/>
  <c r="I2951" i="12"/>
  <c r="I2957" i="12"/>
  <c r="I2963" i="12"/>
  <c r="I2969" i="12"/>
  <c r="I2975" i="12"/>
  <c r="I2981" i="12"/>
  <c r="I2987" i="12"/>
  <c r="I2993" i="12"/>
  <c r="I2999" i="12"/>
  <c r="I3005" i="12"/>
  <c r="I3011" i="12"/>
  <c r="I3017" i="12"/>
  <c r="I3023" i="12"/>
  <c r="I3029" i="12"/>
  <c r="I3035" i="12"/>
  <c r="I3041" i="12"/>
  <c r="I3047" i="12"/>
  <c r="I3053" i="12"/>
  <c r="I3059" i="12"/>
  <c r="I3065" i="12"/>
  <c r="I3071" i="12"/>
  <c r="I3077" i="12"/>
  <c r="I3083" i="12"/>
  <c r="I3089" i="12"/>
  <c r="I3095" i="12"/>
  <c r="I3101" i="12"/>
  <c r="I3107" i="12"/>
  <c r="I3113" i="12"/>
  <c r="I3119" i="12"/>
  <c r="I3125" i="12"/>
  <c r="I3131" i="12"/>
  <c r="I3137" i="12"/>
  <c r="I3143" i="12"/>
  <c r="I3149" i="12"/>
  <c r="E11" i="12"/>
  <c r="E19" i="12"/>
  <c r="E25" i="12"/>
  <c r="E31" i="12"/>
  <c r="E37" i="12"/>
  <c r="E43" i="12"/>
  <c r="E49" i="12"/>
  <c r="E55" i="12"/>
  <c r="E61" i="12"/>
  <c r="E67" i="12"/>
  <c r="E73" i="12"/>
  <c r="E79" i="12"/>
  <c r="E85" i="12"/>
  <c r="E91" i="12"/>
  <c r="E97" i="12"/>
  <c r="I2742" i="12"/>
  <c r="I2759" i="12"/>
  <c r="I2770" i="12"/>
  <c r="I2779" i="12"/>
  <c r="I2786" i="12"/>
  <c r="J2793" i="12"/>
  <c r="J2800" i="12"/>
  <c r="J2807" i="12"/>
  <c r="J2813" i="12"/>
  <c r="J2819" i="12"/>
  <c r="J2825" i="12"/>
  <c r="J2831" i="12"/>
  <c r="J2837" i="12"/>
  <c r="J2843" i="12"/>
  <c r="J2849" i="12"/>
  <c r="J2855" i="12"/>
  <c r="J2861" i="12"/>
  <c r="J2867" i="12"/>
  <c r="J2873" i="12"/>
  <c r="J2879" i="12"/>
  <c r="J2885" i="12"/>
  <c r="J2891" i="12"/>
  <c r="J2897" i="12"/>
  <c r="J2903" i="12"/>
  <c r="J2909" i="12"/>
  <c r="J2915" i="12"/>
  <c r="J2921" i="12"/>
  <c r="J2927" i="12"/>
  <c r="J2933" i="12"/>
  <c r="J2939" i="12"/>
  <c r="J2945" i="12"/>
  <c r="J2951" i="12"/>
  <c r="J2957" i="12"/>
  <c r="J2963" i="12"/>
  <c r="J2969" i="12"/>
  <c r="J2975" i="12"/>
  <c r="J2981" i="12"/>
  <c r="J2987" i="12"/>
  <c r="J2993" i="12"/>
  <c r="J2999" i="12"/>
  <c r="J3005" i="12"/>
  <c r="J3011" i="12"/>
  <c r="J3017" i="12"/>
  <c r="J3023" i="12"/>
  <c r="J3029" i="12"/>
  <c r="J3035" i="12"/>
  <c r="J3041" i="12"/>
  <c r="J3047" i="12"/>
  <c r="J3053" i="12"/>
  <c r="J3059" i="12"/>
  <c r="J3065" i="12"/>
  <c r="J3071" i="12"/>
  <c r="J3077" i="12"/>
  <c r="J3083" i="12"/>
  <c r="J3089" i="12"/>
  <c r="J3095" i="12"/>
  <c r="J3101" i="12"/>
  <c r="J3107" i="12"/>
  <c r="J3113" i="12"/>
  <c r="J3119" i="12"/>
  <c r="J3125" i="12"/>
  <c r="J3131" i="12"/>
  <c r="J3137" i="12"/>
  <c r="J3143" i="12"/>
  <c r="J3149" i="12"/>
  <c r="F11" i="12"/>
  <c r="F19" i="12"/>
  <c r="F25" i="12"/>
  <c r="F31" i="12"/>
  <c r="F37" i="12"/>
  <c r="F43" i="12"/>
  <c r="F49" i="12"/>
  <c r="F55" i="12"/>
  <c r="F61" i="12"/>
  <c r="F67" i="12"/>
  <c r="F73" i="12"/>
  <c r="F79" i="12"/>
  <c r="F85" i="12"/>
  <c r="F91" i="12"/>
  <c r="F97" i="12"/>
  <c r="F103" i="12"/>
  <c r="F109" i="12"/>
  <c r="F115" i="12"/>
  <c r="F121" i="12"/>
  <c r="F127" i="12"/>
  <c r="I2743" i="12"/>
  <c r="I2760" i="12"/>
  <c r="J2770" i="12"/>
  <c r="J2779" i="12"/>
  <c r="I2787" i="12"/>
  <c r="I2794" i="12"/>
  <c r="I2801" i="12"/>
  <c r="I2808" i="12"/>
  <c r="I2814" i="12"/>
  <c r="I2820" i="12"/>
  <c r="I2826" i="12"/>
  <c r="I2832" i="12"/>
  <c r="I2838" i="12"/>
  <c r="I2844" i="12"/>
  <c r="I2850" i="12"/>
  <c r="I2856" i="12"/>
  <c r="I2862" i="12"/>
  <c r="I2868" i="12"/>
  <c r="I2874" i="12"/>
  <c r="I2880" i="12"/>
  <c r="I2886" i="12"/>
  <c r="I2892" i="12"/>
  <c r="I2898" i="12"/>
  <c r="I2904" i="12"/>
  <c r="I2910" i="12"/>
  <c r="I2916" i="12"/>
  <c r="I2922" i="12"/>
  <c r="I2928" i="12"/>
  <c r="I2934" i="12"/>
  <c r="I2940" i="12"/>
  <c r="I2946" i="12"/>
  <c r="I2952" i="12"/>
  <c r="I2958" i="12"/>
  <c r="I2964" i="12"/>
  <c r="I2970" i="12"/>
  <c r="I2976" i="12"/>
  <c r="I2982" i="12"/>
  <c r="I2988" i="12"/>
  <c r="I2994" i="12"/>
  <c r="I3000" i="12"/>
  <c r="I3006" i="12"/>
  <c r="I3012" i="12"/>
  <c r="I3018" i="12"/>
  <c r="I3024" i="12"/>
  <c r="I3030" i="12"/>
  <c r="I3036" i="12"/>
  <c r="I3042" i="12"/>
  <c r="I3048" i="12"/>
  <c r="I3054" i="12"/>
  <c r="I3060" i="12"/>
  <c r="I3066" i="12"/>
  <c r="I3072" i="12"/>
  <c r="I3078" i="12"/>
  <c r="I3084" i="12"/>
  <c r="I3090" i="12"/>
  <c r="I3096" i="12"/>
  <c r="I3102" i="12"/>
  <c r="I3108" i="12"/>
  <c r="I3114" i="12"/>
  <c r="I3120" i="12"/>
  <c r="I3126" i="12"/>
  <c r="I3132" i="12"/>
  <c r="I3138" i="12"/>
  <c r="I3144" i="12"/>
  <c r="I3150" i="12"/>
  <c r="E3" i="12"/>
  <c r="E14" i="12"/>
  <c r="E20" i="12"/>
  <c r="E26" i="12"/>
  <c r="E32" i="12"/>
  <c r="E38" i="12"/>
  <c r="E44" i="12"/>
  <c r="E50" i="12"/>
  <c r="E56" i="12"/>
  <c r="E62" i="12"/>
  <c r="E68" i="12"/>
  <c r="E74" i="12"/>
  <c r="E80" i="12"/>
  <c r="E86" i="12"/>
  <c r="E92" i="12"/>
  <c r="E98" i="12"/>
  <c r="E104" i="12"/>
  <c r="E110" i="12"/>
  <c r="E116" i="12"/>
  <c r="E122" i="12"/>
  <c r="E128" i="12"/>
  <c r="E134" i="12"/>
  <c r="E140" i="12"/>
  <c r="E146" i="12"/>
  <c r="E152" i="12"/>
  <c r="E158" i="12"/>
  <c r="E164" i="12"/>
  <c r="E170" i="12"/>
  <c r="E176" i="12"/>
  <c r="E182" i="12"/>
  <c r="E188" i="12"/>
  <c r="E194" i="12"/>
  <c r="E200" i="12"/>
  <c r="E206" i="12"/>
  <c r="E212" i="12"/>
  <c r="I2747" i="12"/>
  <c r="I2761" i="12"/>
  <c r="I2771" i="12"/>
  <c r="I2780" i="12"/>
  <c r="J2787" i="12"/>
  <c r="J2794" i="12"/>
  <c r="I2802" i="12"/>
  <c r="J2808" i="12"/>
  <c r="J2814" i="12"/>
  <c r="J2820" i="12"/>
  <c r="J2826" i="12"/>
  <c r="J2832" i="12"/>
  <c r="J2838" i="12"/>
  <c r="J2844" i="12"/>
  <c r="J2850" i="12"/>
  <c r="J2856" i="12"/>
  <c r="J2862" i="12"/>
  <c r="J2868" i="12"/>
  <c r="J2874" i="12"/>
  <c r="J2880" i="12"/>
  <c r="J2886" i="12"/>
  <c r="J2892" i="12"/>
  <c r="J2898" i="12"/>
  <c r="J2904" i="12"/>
  <c r="J2910" i="12"/>
  <c r="J2916" i="12"/>
  <c r="J2922" i="12"/>
  <c r="J2928" i="12"/>
  <c r="J2934" i="12"/>
  <c r="J2940" i="12"/>
  <c r="J2946" i="12"/>
  <c r="J2952" i="12"/>
  <c r="J2958" i="12"/>
  <c r="J2964" i="12"/>
  <c r="J2970" i="12"/>
  <c r="J2976" i="12"/>
  <c r="J2982" i="12"/>
  <c r="J2988" i="12"/>
  <c r="J2994" i="12"/>
  <c r="J3000" i="12"/>
  <c r="J3006" i="12"/>
  <c r="J3012" i="12"/>
  <c r="J3018" i="12"/>
  <c r="J3024" i="12"/>
  <c r="J3030" i="12"/>
  <c r="J3036" i="12"/>
  <c r="J3042" i="12"/>
  <c r="J3048" i="12"/>
  <c r="J3054" i="12"/>
  <c r="J3060" i="12"/>
  <c r="J3066" i="12"/>
  <c r="J3072" i="12"/>
  <c r="J3078" i="12"/>
  <c r="J3084" i="12"/>
  <c r="J3090" i="12"/>
  <c r="J3096" i="12"/>
  <c r="J3102" i="12"/>
  <c r="J3108" i="12"/>
  <c r="J3114" i="12"/>
  <c r="J3120" i="12"/>
  <c r="J3126" i="12"/>
  <c r="J3132" i="12"/>
  <c r="J3138" i="12"/>
  <c r="J3144" i="12"/>
  <c r="J3150" i="12"/>
  <c r="F3" i="12"/>
  <c r="F14" i="12"/>
  <c r="F20" i="12"/>
  <c r="F26" i="12"/>
  <c r="F32" i="12"/>
  <c r="F38" i="12"/>
  <c r="F44" i="12"/>
  <c r="F50" i="12"/>
  <c r="F56" i="12"/>
  <c r="F62" i="12"/>
  <c r="F68" i="12"/>
  <c r="F74" i="12"/>
  <c r="F80" i="12"/>
  <c r="F86" i="12"/>
  <c r="F92" i="12"/>
  <c r="F98" i="12"/>
  <c r="F104" i="12"/>
  <c r="F110" i="12"/>
  <c r="F116" i="12"/>
  <c r="F122" i="12"/>
  <c r="F128" i="12"/>
  <c r="F134" i="12"/>
  <c r="F140" i="12"/>
  <c r="E144" i="12"/>
  <c r="E157" i="12"/>
  <c r="E169" i="12"/>
  <c r="F179" i="12"/>
  <c r="F186" i="12"/>
  <c r="F193" i="12"/>
  <c r="E201" i="12"/>
  <c r="E208" i="12"/>
  <c r="E215" i="12"/>
  <c r="E221" i="12"/>
  <c r="E227" i="12"/>
  <c r="E233" i="12"/>
  <c r="E239" i="12"/>
  <c r="E245" i="12"/>
  <c r="E251" i="12"/>
  <c r="E257" i="12"/>
  <c r="E263" i="12"/>
  <c r="E269" i="12"/>
  <c r="E275" i="12"/>
  <c r="E281" i="12"/>
  <c r="E287" i="12"/>
  <c r="E293" i="12"/>
  <c r="E299" i="12"/>
  <c r="E305" i="12"/>
  <c r="E311" i="12"/>
  <c r="E317" i="12"/>
  <c r="E323" i="12"/>
  <c r="E329" i="12"/>
  <c r="E335" i="12"/>
  <c r="E341" i="12"/>
  <c r="E347" i="12"/>
  <c r="E353" i="12"/>
  <c r="E359" i="12"/>
  <c r="E365" i="12"/>
  <c r="E371" i="12"/>
  <c r="E377" i="12"/>
  <c r="E383" i="12"/>
  <c r="E389" i="12"/>
  <c r="E395" i="12"/>
  <c r="E401" i="12"/>
  <c r="E407" i="12"/>
  <c r="E413" i="12"/>
  <c r="E419" i="12"/>
  <c r="E425" i="12"/>
  <c r="E431" i="12"/>
  <c r="E437" i="12"/>
  <c r="E443" i="12"/>
  <c r="E449" i="12"/>
  <c r="E455" i="12"/>
  <c r="E461" i="12"/>
  <c r="E467" i="12"/>
  <c r="E473" i="12"/>
  <c r="E479" i="12"/>
  <c r="E485" i="12"/>
  <c r="E491" i="12"/>
  <c r="E497" i="12"/>
  <c r="E503" i="12"/>
  <c r="E509" i="12"/>
  <c r="E515" i="12"/>
  <c r="E521" i="12"/>
  <c r="E527" i="12"/>
  <c r="E533" i="12"/>
  <c r="E539" i="12"/>
  <c r="E545" i="12"/>
  <c r="E551" i="12"/>
  <c r="E557" i="12"/>
  <c r="E563" i="12"/>
  <c r="E569" i="12"/>
  <c r="E575" i="12"/>
  <c r="E581" i="12"/>
  <c r="E587" i="12"/>
  <c r="E593" i="12"/>
  <c r="E599" i="12"/>
  <c r="E605" i="12"/>
  <c r="E611" i="12"/>
  <c r="E617" i="12"/>
  <c r="E623" i="12"/>
  <c r="E629" i="12"/>
  <c r="E635" i="12"/>
  <c r="E641" i="12"/>
  <c r="E647" i="12"/>
  <c r="E653" i="12"/>
  <c r="E659" i="12"/>
  <c r="E665" i="12"/>
  <c r="E671" i="12"/>
  <c r="E677" i="12"/>
  <c r="E683" i="12"/>
  <c r="E689" i="12"/>
  <c r="E695" i="12"/>
  <c r="E701" i="12"/>
  <c r="E707" i="12"/>
  <c r="F144" i="12"/>
  <c r="F157" i="12"/>
  <c r="F169" i="12"/>
  <c r="E180" i="12"/>
  <c r="E187" i="12"/>
  <c r="F194" i="12"/>
  <c r="F201" i="12"/>
  <c r="F208" i="12"/>
  <c r="F215" i="12"/>
  <c r="F221" i="12"/>
  <c r="F227" i="12"/>
  <c r="F233" i="12"/>
  <c r="F239" i="12"/>
  <c r="F245" i="12"/>
  <c r="F251" i="12"/>
  <c r="F257" i="12"/>
  <c r="F263" i="12"/>
  <c r="F269" i="12"/>
  <c r="F275" i="12"/>
  <c r="F281" i="12"/>
  <c r="F287" i="12"/>
  <c r="F293" i="12"/>
  <c r="F299" i="12"/>
  <c r="F305" i="12"/>
  <c r="F311" i="12"/>
  <c r="F317" i="12"/>
  <c r="F323" i="12"/>
  <c r="F329" i="12"/>
  <c r="F335" i="12"/>
  <c r="F341" i="12"/>
  <c r="F347" i="12"/>
  <c r="F353" i="12"/>
  <c r="F359" i="12"/>
  <c r="F365" i="12"/>
  <c r="F371" i="12"/>
  <c r="F377" i="12"/>
  <c r="F383" i="12"/>
  <c r="F389" i="12"/>
  <c r="F395" i="12"/>
  <c r="F401" i="12"/>
  <c r="F407" i="12"/>
  <c r="F413" i="12"/>
  <c r="F419" i="12"/>
  <c r="F425" i="12"/>
  <c r="F431" i="12"/>
  <c r="F437" i="12"/>
  <c r="F443" i="12"/>
  <c r="F449" i="12"/>
  <c r="F455" i="12"/>
  <c r="F461" i="12"/>
  <c r="F467" i="12"/>
  <c r="F473" i="12"/>
  <c r="F479" i="12"/>
  <c r="F485" i="12"/>
  <c r="F491" i="12"/>
  <c r="F497" i="12"/>
  <c r="F503" i="12"/>
  <c r="F509" i="12"/>
  <c r="F515" i="12"/>
  <c r="F521" i="12"/>
  <c r="F527" i="12"/>
  <c r="F533" i="12"/>
  <c r="F539" i="12"/>
  <c r="F545" i="12"/>
  <c r="F551" i="12"/>
  <c r="F557" i="12"/>
  <c r="F563" i="12"/>
  <c r="F569" i="12"/>
  <c r="F575" i="12"/>
  <c r="F581" i="12"/>
  <c r="F587" i="12"/>
  <c r="F593" i="12"/>
  <c r="F599" i="12"/>
  <c r="F605" i="12"/>
  <c r="F611" i="12"/>
  <c r="F617" i="12"/>
  <c r="F623" i="12"/>
  <c r="F629" i="12"/>
  <c r="F635" i="12"/>
  <c r="F641" i="12"/>
  <c r="F647" i="12"/>
  <c r="F653" i="12"/>
  <c r="F659" i="12"/>
  <c r="F665" i="12"/>
  <c r="F671" i="12"/>
  <c r="F677" i="12"/>
  <c r="F683" i="12"/>
  <c r="F689" i="12"/>
  <c r="F695" i="12"/>
  <c r="F701" i="12"/>
  <c r="F707" i="12"/>
  <c r="F713" i="12"/>
  <c r="F719" i="12"/>
  <c r="E103" i="12"/>
  <c r="E145" i="12"/>
  <c r="F158" i="12"/>
  <c r="F170" i="12"/>
  <c r="F180" i="12"/>
  <c r="F187" i="12"/>
  <c r="E195" i="12"/>
  <c r="E202" i="12"/>
  <c r="F209" i="12"/>
  <c r="E216" i="12"/>
  <c r="E222" i="12"/>
  <c r="E228" i="12"/>
  <c r="E234" i="12"/>
  <c r="E240" i="12"/>
  <c r="E246" i="12"/>
  <c r="E252" i="12"/>
  <c r="E258" i="12"/>
  <c r="E264" i="12"/>
  <c r="E270" i="12"/>
  <c r="E276" i="12"/>
  <c r="E282" i="12"/>
  <c r="E288" i="12"/>
  <c r="E294" i="12"/>
  <c r="E300" i="12"/>
  <c r="E306" i="12"/>
  <c r="E312" i="12"/>
  <c r="E318" i="12"/>
  <c r="E324" i="12"/>
  <c r="E330" i="12"/>
  <c r="E336" i="12"/>
  <c r="E342" i="12"/>
  <c r="E348" i="12"/>
  <c r="E354" i="12"/>
  <c r="E360" i="12"/>
  <c r="E366" i="12"/>
  <c r="E372" i="12"/>
  <c r="E378" i="12"/>
  <c r="E384" i="12"/>
  <c r="E390" i="12"/>
  <c r="E396" i="12"/>
  <c r="E402" i="12"/>
  <c r="E408" i="12"/>
  <c r="E414" i="12"/>
  <c r="E420" i="12"/>
  <c r="E426" i="12"/>
  <c r="E432" i="12"/>
  <c r="E438" i="12"/>
  <c r="E444" i="12"/>
  <c r="E450" i="12"/>
  <c r="E456" i="12"/>
  <c r="E462" i="12"/>
  <c r="E468" i="12"/>
  <c r="E474" i="12"/>
  <c r="E480" i="12"/>
  <c r="E486" i="12"/>
  <c r="E492" i="12"/>
  <c r="E498" i="12"/>
  <c r="E504" i="12"/>
  <c r="E510" i="12"/>
  <c r="E516" i="12"/>
  <c r="E522" i="12"/>
  <c r="E528" i="12"/>
  <c r="E534" i="12"/>
  <c r="E540" i="12"/>
  <c r="E546" i="12"/>
  <c r="E552" i="12"/>
  <c r="E558" i="12"/>
  <c r="E564" i="12"/>
  <c r="E570" i="12"/>
  <c r="E576" i="12"/>
  <c r="E582" i="12"/>
  <c r="E588" i="12"/>
  <c r="E594" i="12"/>
  <c r="E600" i="12"/>
  <c r="E606" i="12"/>
  <c r="E612" i="12"/>
  <c r="E618" i="12"/>
  <c r="E624" i="12"/>
  <c r="E630" i="12"/>
  <c r="E636" i="12"/>
  <c r="E642" i="12"/>
  <c r="E648" i="12"/>
  <c r="E654" i="12"/>
  <c r="E660" i="12"/>
  <c r="E666" i="12"/>
  <c r="E672" i="12"/>
  <c r="E678" i="12"/>
  <c r="E684" i="12"/>
  <c r="E690" i="12"/>
  <c r="E696" i="12"/>
  <c r="E702" i="12"/>
  <c r="E708" i="12"/>
  <c r="E109" i="12"/>
  <c r="F145" i="12"/>
  <c r="F161" i="12"/>
  <c r="F173" i="12"/>
  <c r="E181" i="12"/>
  <c r="F188" i="12"/>
  <c r="F195" i="12"/>
  <c r="F202" i="12"/>
  <c r="E210" i="12"/>
  <c r="F216" i="12"/>
  <c r="F222" i="12"/>
  <c r="F228" i="12"/>
  <c r="F234" i="12"/>
  <c r="F240" i="12"/>
  <c r="F246" i="12"/>
  <c r="F252" i="12"/>
  <c r="F258" i="12"/>
  <c r="F264" i="12"/>
  <c r="F270" i="12"/>
  <c r="F276" i="12"/>
  <c r="F282" i="12"/>
  <c r="F288" i="12"/>
  <c r="F294" i="12"/>
  <c r="F300" i="12"/>
  <c r="F306" i="12"/>
  <c r="F312" i="12"/>
  <c r="F318" i="12"/>
  <c r="F324" i="12"/>
  <c r="F330" i="12"/>
  <c r="F336" i="12"/>
  <c r="F342" i="12"/>
  <c r="F348" i="12"/>
  <c r="F354" i="12"/>
  <c r="F360" i="12"/>
  <c r="F366" i="12"/>
  <c r="F372" i="12"/>
  <c r="F378" i="12"/>
  <c r="F384" i="12"/>
  <c r="F390" i="12"/>
  <c r="F396" i="12"/>
  <c r="F402" i="12"/>
  <c r="F408" i="12"/>
  <c r="F414" i="12"/>
  <c r="F420" i="12"/>
  <c r="F426" i="12"/>
  <c r="F432" i="12"/>
  <c r="F438" i="12"/>
  <c r="F444" i="12"/>
  <c r="F450" i="12"/>
  <c r="F456" i="12"/>
  <c r="F462" i="12"/>
  <c r="F468" i="12"/>
  <c r="F474" i="12"/>
  <c r="F480" i="12"/>
  <c r="F486" i="12"/>
  <c r="F492" i="12"/>
  <c r="F498" i="12"/>
  <c r="F504" i="12"/>
  <c r="F510" i="12"/>
  <c r="F516" i="12"/>
  <c r="F522" i="12"/>
  <c r="F528" i="12"/>
  <c r="F534" i="12"/>
  <c r="F540" i="12"/>
  <c r="F546" i="12"/>
  <c r="F552" i="12"/>
  <c r="F558" i="12"/>
  <c r="F564" i="12"/>
  <c r="F570" i="12"/>
  <c r="F576" i="12"/>
  <c r="F582" i="12"/>
  <c r="F588" i="12"/>
  <c r="F594" i="12"/>
  <c r="F600" i="12"/>
  <c r="F606" i="12"/>
  <c r="F612" i="12"/>
  <c r="F618" i="12"/>
  <c r="F624" i="12"/>
  <c r="F630" i="12"/>
  <c r="F636" i="12"/>
  <c r="F642" i="12"/>
  <c r="F648" i="12"/>
  <c r="F654" i="12"/>
  <c r="F660" i="12"/>
  <c r="F666" i="12"/>
  <c r="F672" i="12"/>
  <c r="F678" i="12"/>
  <c r="F684" i="12"/>
  <c r="F690" i="12"/>
  <c r="E115" i="12"/>
  <c r="F146" i="12"/>
  <c r="E162" i="12"/>
  <c r="E174" i="12"/>
  <c r="F181" i="12"/>
  <c r="E189" i="12"/>
  <c r="E196" i="12"/>
  <c r="F203" i="12"/>
  <c r="F210" i="12"/>
  <c r="E217" i="12"/>
  <c r="E223" i="12"/>
  <c r="E229" i="12"/>
  <c r="E235" i="12"/>
  <c r="E241" i="12"/>
  <c r="E247" i="12"/>
  <c r="E253" i="12"/>
  <c r="E259" i="12"/>
  <c r="E265" i="12"/>
  <c r="E271" i="12"/>
  <c r="E277" i="12"/>
  <c r="E283" i="12"/>
  <c r="E289" i="12"/>
  <c r="E295" i="12"/>
  <c r="E301" i="12"/>
  <c r="E307" i="12"/>
  <c r="E313" i="12"/>
  <c r="E319" i="12"/>
  <c r="E325" i="12"/>
  <c r="E331" i="12"/>
  <c r="E337" i="12"/>
  <c r="E343" i="12"/>
  <c r="E349" i="12"/>
  <c r="E355" i="12"/>
  <c r="E361" i="12"/>
  <c r="E367" i="12"/>
  <c r="E373" i="12"/>
  <c r="E379" i="12"/>
  <c r="E385" i="12"/>
  <c r="E391" i="12"/>
  <c r="E397" i="12"/>
  <c r="E403" i="12"/>
  <c r="E409" i="12"/>
  <c r="E415" i="12"/>
  <c r="E421" i="12"/>
  <c r="E427" i="12"/>
  <c r="E433" i="12"/>
  <c r="E439" i="12"/>
  <c r="E445" i="12"/>
  <c r="E451" i="12"/>
  <c r="E457" i="12"/>
  <c r="E463" i="12"/>
  <c r="E469" i="12"/>
  <c r="E475" i="12"/>
  <c r="E481" i="12"/>
  <c r="E487" i="12"/>
  <c r="E493" i="12"/>
  <c r="E499" i="12"/>
  <c r="E505" i="12"/>
  <c r="E511" i="12"/>
  <c r="E517" i="12"/>
  <c r="E523" i="12"/>
  <c r="E529" i="12"/>
  <c r="E535" i="12"/>
  <c r="E541" i="12"/>
  <c r="E547" i="12"/>
  <c r="E553" i="12"/>
  <c r="E559" i="12"/>
  <c r="E565" i="12"/>
  <c r="E571" i="12"/>
  <c r="E577" i="12"/>
  <c r="E583" i="12"/>
  <c r="E589" i="12"/>
  <c r="E595" i="12"/>
  <c r="E601" i="12"/>
  <c r="E607" i="12"/>
  <c r="E613" i="12"/>
  <c r="E619" i="12"/>
  <c r="E625" i="12"/>
  <c r="E631" i="12"/>
  <c r="E637" i="12"/>
  <c r="E643" i="12"/>
  <c r="E649" i="12"/>
  <c r="E655" i="12"/>
  <c r="E661" i="12"/>
  <c r="E667" i="12"/>
  <c r="E673" i="12"/>
  <c r="E679" i="12"/>
  <c r="E685" i="12"/>
  <c r="E691" i="12"/>
  <c r="E697" i="12"/>
  <c r="E703" i="12"/>
  <c r="E709" i="12"/>
  <c r="E715" i="12"/>
  <c r="E721" i="12"/>
  <c r="E727" i="12"/>
  <c r="E733" i="12"/>
  <c r="E739" i="12"/>
  <c r="E745" i="12"/>
  <c r="E751" i="12"/>
  <c r="E757" i="12"/>
  <c r="E121" i="12"/>
  <c r="E150" i="12"/>
  <c r="F162" i="12"/>
  <c r="F174" i="12"/>
  <c r="F182" i="12"/>
  <c r="F189" i="12"/>
  <c r="F196" i="12"/>
  <c r="E204" i="12"/>
  <c r="E211" i="12"/>
  <c r="F217" i="12"/>
  <c r="F223" i="12"/>
  <c r="F229" i="12"/>
  <c r="F235" i="12"/>
  <c r="F241" i="12"/>
  <c r="F247" i="12"/>
  <c r="F253" i="12"/>
  <c r="F259" i="12"/>
  <c r="F265" i="12"/>
  <c r="F271" i="12"/>
  <c r="F277" i="12"/>
  <c r="F283" i="12"/>
  <c r="F289" i="12"/>
  <c r="F295" i="12"/>
  <c r="F301" i="12"/>
  <c r="F307" i="12"/>
  <c r="F313" i="12"/>
  <c r="F319" i="12"/>
  <c r="F325" i="12"/>
  <c r="F331" i="12"/>
  <c r="F337" i="12"/>
  <c r="F343" i="12"/>
  <c r="F349" i="12"/>
  <c r="F355" i="12"/>
  <c r="F361" i="12"/>
  <c r="F367" i="12"/>
  <c r="F373" i="12"/>
  <c r="F379" i="12"/>
  <c r="F385" i="12"/>
  <c r="F391" i="12"/>
  <c r="F397" i="12"/>
  <c r="F403" i="12"/>
  <c r="F409" i="12"/>
  <c r="F415" i="12"/>
  <c r="F421" i="12"/>
  <c r="F427" i="12"/>
  <c r="F433" i="12"/>
  <c r="F439" i="12"/>
  <c r="F445" i="12"/>
  <c r="F451" i="12"/>
  <c r="F457" i="12"/>
  <c r="F463" i="12"/>
  <c r="F469" i="12"/>
  <c r="F475" i="12"/>
  <c r="F481" i="12"/>
  <c r="F487" i="12"/>
  <c r="F493" i="12"/>
  <c r="F499" i="12"/>
  <c r="F505" i="12"/>
  <c r="F511" i="12"/>
  <c r="F517" i="12"/>
  <c r="F523" i="12"/>
  <c r="F529" i="12"/>
  <c r="F535" i="12"/>
  <c r="F541" i="12"/>
  <c r="F547" i="12"/>
  <c r="F553" i="12"/>
  <c r="F559" i="12"/>
  <c r="F565" i="12"/>
  <c r="F571" i="12"/>
  <c r="F577" i="12"/>
  <c r="F583" i="12"/>
  <c r="F589" i="12"/>
  <c r="F595" i="12"/>
  <c r="F601" i="12"/>
  <c r="F607" i="12"/>
  <c r="F613" i="12"/>
  <c r="F619" i="12"/>
  <c r="F625" i="12"/>
  <c r="F631" i="12"/>
  <c r="F637" i="12"/>
  <c r="F643" i="12"/>
  <c r="F649" i="12"/>
  <c r="F655" i="12"/>
  <c r="F661" i="12"/>
  <c r="F667" i="12"/>
  <c r="F673" i="12"/>
  <c r="F679" i="12"/>
  <c r="F685" i="12"/>
  <c r="E127" i="12"/>
  <c r="F150" i="12"/>
  <c r="E163" i="12"/>
  <c r="E175" i="12"/>
  <c r="E183" i="12"/>
  <c r="E190" i="12"/>
  <c r="F197" i="12"/>
  <c r="F204" i="12"/>
  <c r="F211" i="12"/>
  <c r="E218" i="12"/>
  <c r="E224" i="12"/>
  <c r="E230" i="12"/>
  <c r="E236" i="12"/>
  <c r="E242" i="12"/>
  <c r="E248" i="12"/>
  <c r="E254" i="12"/>
  <c r="E260" i="12"/>
  <c r="E266" i="12"/>
  <c r="E272" i="12"/>
  <c r="E278" i="12"/>
  <c r="E284" i="12"/>
  <c r="E290" i="12"/>
  <c r="E296" i="12"/>
  <c r="E302" i="12"/>
  <c r="E308" i="12"/>
  <c r="E314" i="12"/>
  <c r="E320" i="12"/>
  <c r="E326" i="12"/>
  <c r="E332" i="12"/>
  <c r="E338" i="12"/>
  <c r="E344" i="12"/>
  <c r="E350" i="12"/>
  <c r="E356" i="12"/>
  <c r="E362" i="12"/>
  <c r="E368" i="12"/>
  <c r="E374" i="12"/>
  <c r="E380" i="12"/>
  <c r="E386" i="12"/>
  <c r="E392" i="12"/>
  <c r="E398" i="12"/>
  <c r="E404" i="12"/>
  <c r="E410" i="12"/>
  <c r="E416" i="12"/>
  <c r="E422" i="12"/>
  <c r="E428" i="12"/>
  <c r="E434" i="12"/>
  <c r="E440" i="12"/>
  <c r="E446" i="12"/>
  <c r="E452" i="12"/>
  <c r="E458" i="12"/>
  <c r="E464" i="12"/>
  <c r="E470" i="12"/>
  <c r="E476" i="12"/>
  <c r="E482" i="12"/>
  <c r="E488" i="12"/>
  <c r="E494" i="12"/>
  <c r="E500" i="12"/>
  <c r="E506" i="12"/>
  <c r="E512" i="12"/>
  <c r="E518" i="12"/>
  <c r="E524" i="12"/>
  <c r="E530" i="12"/>
  <c r="E536" i="12"/>
  <c r="E542" i="12"/>
  <c r="E548" i="12"/>
  <c r="E554" i="12"/>
  <c r="E560" i="12"/>
  <c r="E566" i="12"/>
  <c r="E572" i="12"/>
  <c r="E578" i="12"/>
  <c r="E584" i="12"/>
  <c r="E590" i="12"/>
  <c r="E596" i="12"/>
  <c r="E602" i="12"/>
  <c r="E608" i="12"/>
  <c r="E614" i="12"/>
  <c r="E620" i="12"/>
  <c r="E626" i="12"/>
  <c r="E632" i="12"/>
  <c r="E638" i="12"/>
  <c r="E644" i="12"/>
  <c r="E650" i="12"/>
  <c r="E656" i="12"/>
  <c r="E662" i="12"/>
  <c r="E668" i="12"/>
  <c r="E133" i="12"/>
  <c r="E151" i="12"/>
  <c r="F163" i="12"/>
  <c r="F175" i="12"/>
  <c r="F183" i="12"/>
  <c r="F190" i="12"/>
  <c r="E198" i="12"/>
  <c r="E205" i="12"/>
  <c r="F212" i="12"/>
  <c r="F218" i="12"/>
  <c r="F224" i="12"/>
  <c r="F230" i="12"/>
  <c r="F236" i="12"/>
  <c r="F242" i="12"/>
  <c r="F248" i="12"/>
  <c r="F254" i="12"/>
  <c r="F260" i="12"/>
  <c r="F266" i="12"/>
  <c r="F272" i="12"/>
  <c r="F278" i="12"/>
  <c r="F284" i="12"/>
  <c r="F290" i="12"/>
  <c r="F296" i="12"/>
  <c r="F302" i="12"/>
  <c r="F308" i="12"/>
  <c r="F314" i="12"/>
  <c r="F320" i="12"/>
  <c r="F326" i="12"/>
  <c r="F332" i="12"/>
  <c r="F338" i="12"/>
  <c r="F344" i="12"/>
  <c r="F350" i="12"/>
  <c r="F356" i="12"/>
  <c r="F362" i="12"/>
  <c r="F368" i="12"/>
  <c r="F374" i="12"/>
  <c r="F380" i="12"/>
  <c r="F386" i="12"/>
  <c r="F392" i="12"/>
  <c r="F398" i="12"/>
  <c r="F404" i="12"/>
  <c r="F410" i="12"/>
  <c r="F416" i="12"/>
  <c r="F422" i="12"/>
  <c r="F428" i="12"/>
  <c r="F434" i="12"/>
  <c r="F440" i="12"/>
  <c r="F446" i="12"/>
  <c r="F452" i="12"/>
  <c r="F458" i="12"/>
  <c r="F464" i="12"/>
  <c r="F470" i="12"/>
  <c r="F476" i="12"/>
  <c r="F482" i="12"/>
  <c r="F488" i="12"/>
  <c r="F494" i="12"/>
  <c r="F500" i="12"/>
  <c r="F506" i="12"/>
  <c r="F512" i="12"/>
  <c r="F518" i="12"/>
  <c r="F524" i="12"/>
  <c r="F530" i="12"/>
  <c r="F536" i="12"/>
  <c r="F542" i="12"/>
  <c r="F548" i="12"/>
  <c r="F554" i="12"/>
  <c r="F560" i="12"/>
  <c r="F566" i="12"/>
  <c r="F572" i="12"/>
  <c r="F578" i="12"/>
  <c r="F584" i="12"/>
  <c r="F590" i="12"/>
  <c r="F596" i="12"/>
  <c r="F602" i="12"/>
  <c r="F608" i="12"/>
  <c r="F614" i="12"/>
  <c r="F620" i="12"/>
  <c r="F626" i="12"/>
  <c r="F632" i="12"/>
  <c r="F638" i="12"/>
  <c r="F644" i="12"/>
  <c r="F650" i="12"/>
  <c r="F656" i="12"/>
  <c r="F662" i="12"/>
  <c r="F668" i="12"/>
  <c r="F674" i="12"/>
  <c r="F680" i="12"/>
  <c r="F686" i="12"/>
  <c r="F133" i="12"/>
  <c r="F151" i="12"/>
  <c r="F164" i="12"/>
  <c r="F176" i="12"/>
  <c r="E184" i="12"/>
  <c r="F191" i="12"/>
  <c r="F198" i="12"/>
  <c r="F205" i="12"/>
  <c r="E213" i="12"/>
  <c r="E219" i="12"/>
  <c r="E225" i="12"/>
  <c r="E231" i="12"/>
  <c r="E237" i="12"/>
  <c r="E243" i="12"/>
  <c r="E249" i="12"/>
  <c r="E255" i="12"/>
  <c r="E261" i="12"/>
  <c r="E267" i="12"/>
  <c r="E273" i="12"/>
  <c r="E279" i="12"/>
  <c r="E285" i="12"/>
  <c r="E291" i="12"/>
  <c r="E297" i="12"/>
  <c r="E303" i="12"/>
  <c r="E309" i="12"/>
  <c r="E315" i="12"/>
  <c r="E321" i="12"/>
  <c r="E327" i="12"/>
  <c r="E333" i="12"/>
  <c r="E339" i="12"/>
  <c r="E345" i="12"/>
  <c r="E351" i="12"/>
  <c r="E357" i="12"/>
  <c r="E363" i="12"/>
  <c r="E369" i="12"/>
  <c r="E375" i="12"/>
  <c r="E381" i="12"/>
  <c r="E387" i="12"/>
  <c r="E393" i="12"/>
  <c r="E399" i="12"/>
  <c r="E405" i="12"/>
  <c r="E411" i="12"/>
  <c r="E417" i="12"/>
  <c r="E423" i="12"/>
  <c r="E429" i="12"/>
  <c r="E435" i="12"/>
  <c r="E441" i="12"/>
  <c r="E447" i="12"/>
  <c r="E453" i="12"/>
  <c r="E459" i="12"/>
  <c r="E465" i="12"/>
  <c r="E471" i="12"/>
  <c r="E477" i="12"/>
  <c r="E483" i="12"/>
  <c r="E489" i="12"/>
  <c r="E495" i="12"/>
  <c r="E501" i="12"/>
  <c r="E507" i="12"/>
  <c r="E513" i="12"/>
  <c r="E519" i="12"/>
  <c r="E525" i="12"/>
  <c r="E531" i="12"/>
  <c r="E537" i="12"/>
  <c r="E543" i="12"/>
  <c r="E549" i="12"/>
  <c r="E555" i="12"/>
  <c r="E561" i="12"/>
  <c r="E567" i="12"/>
  <c r="E573" i="12"/>
  <c r="E579" i="12"/>
  <c r="E585" i="12"/>
  <c r="E591" i="12"/>
  <c r="E597" i="12"/>
  <c r="E603" i="12"/>
  <c r="E609" i="12"/>
  <c r="E615" i="12"/>
  <c r="E621" i="12"/>
  <c r="E627" i="12"/>
  <c r="E633" i="12"/>
  <c r="E639" i="12"/>
  <c r="E645" i="12"/>
  <c r="E651" i="12"/>
  <c r="E657" i="12"/>
  <c r="E663" i="12"/>
  <c r="E669" i="12"/>
  <c r="E138" i="12"/>
  <c r="F152" i="12"/>
  <c r="F167" i="12"/>
  <c r="E177" i="12"/>
  <c r="F184" i="12"/>
  <c r="E192" i="12"/>
  <c r="E199" i="12"/>
  <c r="F206" i="12"/>
  <c r="F213" i="12"/>
  <c r="F219" i="12"/>
  <c r="F225" i="12"/>
  <c r="F231" i="12"/>
  <c r="F237" i="12"/>
  <c r="F243" i="12"/>
  <c r="F249" i="12"/>
  <c r="F255" i="12"/>
  <c r="F261" i="12"/>
  <c r="F267" i="12"/>
  <c r="F273" i="12"/>
  <c r="F279" i="12"/>
  <c r="F285" i="12"/>
  <c r="F291" i="12"/>
  <c r="F297" i="12"/>
  <c r="F303" i="12"/>
  <c r="F309" i="12"/>
  <c r="F315" i="12"/>
  <c r="F321" i="12"/>
  <c r="F327" i="12"/>
  <c r="F333" i="12"/>
  <c r="F339" i="12"/>
  <c r="F345" i="12"/>
  <c r="F351" i="12"/>
  <c r="F357" i="12"/>
  <c r="F363" i="12"/>
  <c r="F369" i="12"/>
  <c r="F375" i="12"/>
  <c r="F381" i="12"/>
  <c r="F387" i="12"/>
  <c r="F393" i="12"/>
  <c r="F399" i="12"/>
  <c r="F405" i="12"/>
  <c r="F411" i="12"/>
  <c r="F417" i="12"/>
  <c r="F423" i="12"/>
  <c r="F429" i="12"/>
  <c r="F435" i="12"/>
  <c r="F441" i="12"/>
  <c r="F447" i="12"/>
  <c r="F453" i="12"/>
  <c r="F459" i="12"/>
  <c r="F465" i="12"/>
  <c r="F471" i="12"/>
  <c r="F477" i="12"/>
  <c r="F483" i="12"/>
  <c r="F489" i="12"/>
  <c r="F495" i="12"/>
  <c r="F501" i="12"/>
  <c r="F507" i="12"/>
  <c r="F513" i="12"/>
  <c r="F519" i="12"/>
  <c r="F525" i="12"/>
  <c r="F531" i="12"/>
  <c r="F537" i="12"/>
  <c r="F543" i="12"/>
  <c r="F549" i="12"/>
  <c r="F555" i="12"/>
  <c r="F561" i="12"/>
  <c r="F567" i="12"/>
  <c r="F573" i="12"/>
  <c r="F579" i="12"/>
  <c r="F585" i="12"/>
  <c r="F591" i="12"/>
  <c r="F597" i="12"/>
  <c r="F603" i="12"/>
  <c r="F609" i="12"/>
  <c r="F615" i="12"/>
  <c r="F621" i="12"/>
  <c r="F627" i="12"/>
  <c r="F633" i="12"/>
  <c r="F639" i="12"/>
  <c r="F645" i="12"/>
  <c r="F651" i="12"/>
  <c r="F657" i="12"/>
  <c r="F663" i="12"/>
  <c r="F669" i="12"/>
  <c r="E139" i="12"/>
  <c r="E156" i="12"/>
  <c r="E168" i="12"/>
  <c r="F177" i="12"/>
  <c r="F185" i="12"/>
  <c r="F192" i="12"/>
  <c r="F199" i="12"/>
  <c r="E207" i="12"/>
  <c r="E214" i="12"/>
  <c r="E220" i="12"/>
  <c r="E226" i="12"/>
  <c r="E232" i="12"/>
  <c r="E238" i="12"/>
  <c r="E244" i="12"/>
  <c r="E250" i="12"/>
  <c r="E256" i="12"/>
  <c r="E262" i="12"/>
  <c r="E268" i="12"/>
  <c r="E274" i="12"/>
  <c r="E280" i="12"/>
  <c r="E286" i="12"/>
  <c r="E292" i="12"/>
  <c r="E298" i="12"/>
  <c r="E304" i="12"/>
  <c r="E310" i="12"/>
  <c r="E316" i="12"/>
  <c r="E322" i="12"/>
  <c r="E328" i="12"/>
  <c r="E334" i="12"/>
  <c r="E340" i="12"/>
  <c r="E346" i="12"/>
  <c r="E352" i="12"/>
  <c r="E358" i="12"/>
  <c r="E364" i="12"/>
  <c r="E370" i="12"/>
  <c r="E376" i="12"/>
  <c r="E382" i="12"/>
  <c r="E388" i="12"/>
  <c r="E394" i="12"/>
  <c r="E400" i="12"/>
  <c r="E406" i="12"/>
  <c r="E412" i="12"/>
  <c r="E418" i="12"/>
  <c r="E424" i="12"/>
  <c r="E430" i="12"/>
  <c r="E436" i="12"/>
  <c r="E442" i="12"/>
  <c r="E448" i="12"/>
  <c r="E454" i="12"/>
  <c r="E460" i="12"/>
  <c r="E466" i="12"/>
  <c r="E472" i="12"/>
  <c r="E478" i="12"/>
  <c r="E484" i="12"/>
  <c r="E490" i="12"/>
  <c r="E496" i="12"/>
  <c r="E502" i="12"/>
  <c r="E508" i="12"/>
  <c r="E514" i="12"/>
  <c r="E520" i="12"/>
  <c r="E526" i="12"/>
  <c r="E532" i="12"/>
  <c r="E538" i="12"/>
  <c r="E544" i="12"/>
  <c r="E550" i="12"/>
  <c r="E556" i="12"/>
  <c r="E562" i="12"/>
  <c r="E568" i="12"/>
  <c r="E574" i="12"/>
  <c r="E580" i="12"/>
  <c r="E586" i="12"/>
  <c r="E592" i="12"/>
  <c r="E598" i="12"/>
  <c r="E604" i="12"/>
  <c r="E610" i="12"/>
  <c r="E616" i="12"/>
  <c r="E622" i="12"/>
  <c r="E628" i="12"/>
  <c r="E634" i="12"/>
  <c r="E640" i="12"/>
  <c r="F139" i="12"/>
  <c r="F156" i="12"/>
  <c r="F168" i="12"/>
  <c r="F178" i="12"/>
  <c r="E186" i="12"/>
  <c r="E193" i="12"/>
  <c r="F200" i="12"/>
  <c r="F207" i="12"/>
  <c r="F214" i="12"/>
  <c r="F220" i="12"/>
  <c r="F226" i="12"/>
  <c r="F232" i="12"/>
  <c r="F238" i="12"/>
  <c r="F244" i="12"/>
  <c r="F250" i="12"/>
  <c r="F256" i="12"/>
  <c r="F262" i="12"/>
  <c r="F268" i="12"/>
  <c r="F274" i="12"/>
  <c r="F280" i="12"/>
  <c r="F286" i="12"/>
  <c r="F292" i="12"/>
  <c r="F298" i="12"/>
  <c r="F304" i="12"/>
  <c r="F310" i="12"/>
  <c r="F316" i="12"/>
  <c r="F322" i="12"/>
  <c r="F328" i="12"/>
  <c r="F334" i="12"/>
  <c r="F340" i="12"/>
  <c r="F346" i="12"/>
  <c r="F352" i="12"/>
  <c r="F358" i="12"/>
  <c r="F364" i="12"/>
  <c r="F370" i="12"/>
  <c r="F376" i="12"/>
  <c r="F382" i="12"/>
  <c r="F388" i="12"/>
  <c r="F394" i="12"/>
  <c r="F400" i="12"/>
  <c r="F406" i="12"/>
  <c r="F412" i="12"/>
  <c r="F418" i="12"/>
  <c r="F424" i="12"/>
  <c r="F430" i="12"/>
  <c r="F436" i="12"/>
  <c r="F442" i="12"/>
  <c r="F448" i="12"/>
  <c r="F454" i="12"/>
  <c r="F460" i="12"/>
  <c r="F466" i="12"/>
  <c r="F472" i="12"/>
  <c r="F478" i="12"/>
  <c r="F484" i="12"/>
  <c r="F490" i="12"/>
  <c r="F496" i="12"/>
  <c r="F502" i="12"/>
  <c r="F508" i="12"/>
  <c r="F514" i="12"/>
  <c r="F520" i="12"/>
  <c r="F526" i="12"/>
  <c r="F532" i="12"/>
  <c r="F538" i="12"/>
  <c r="F544" i="12"/>
  <c r="F550" i="12"/>
  <c r="F556" i="12"/>
  <c r="F562" i="12"/>
  <c r="F568" i="12"/>
  <c r="F574" i="12"/>
  <c r="F580" i="12"/>
  <c r="F586" i="12"/>
  <c r="F592" i="12"/>
  <c r="F598" i="12"/>
  <c r="F604" i="12"/>
  <c r="F610" i="12"/>
  <c r="F616" i="12"/>
  <c r="F622" i="12"/>
  <c r="F628" i="12"/>
  <c r="F634" i="12"/>
  <c r="F640" i="12"/>
  <c r="F646" i="12"/>
  <c r="F652" i="12"/>
  <c r="F658" i="12"/>
  <c r="F664" i="12"/>
  <c r="F670" i="12"/>
  <c r="F676" i="12"/>
  <c r="F682" i="12"/>
  <c r="E681" i="12"/>
  <c r="F693" i="12"/>
  <c r="F703" i="12"/>
  <c r="F711" i="12"/>
  <c r="F718" i="12"/>
  <c r="F725" i="12"/>
  <c r="E732" i="12"/>
  <c r="F738" i="12"/>
  <c r="F745" i="12"/>
  <c r="E752" i="12"/>
  <c r="F758" i="12"/>
  <c r="F764" i="12"/>
  <c r="F770" i="12"/>
  <c r="F776" i="12"/>
  <c r="F782" i="12"/>
  <c r="F788" i="12"/>
  <c r="F794" i="12"/>
  <c r="F800" i="12"/>
  <c r="F806" i="12"/>
  <c r="F812" i="12"/>
  <c r="F818" i="12"/>
  <c r="F824" i="12"/>
  <c r="F830" i="12"/>
  <c r="F836" i="12"/>
  <c r="F842" i="12"/>
  <c r="F848" i="12"/>
  <c r="F854" i="12"/>
  <c r="F860" i="12"/>
  <c r="F866" i="12"/>
  <c r="F872" i="12"/>
  <c r="F878" i="12"/>
  <c r="F884" i="12"/>
  <c r="F890" i="12"/>
  <c r="F896" i="12"/>
  <c r="F902" i="12"/>
  <c r="F908" i="12"/>
  <c r="F914" i="12"/>
  <c r="F920" i="12"/>
  <c r="F926" i="12"/>
  <c r="F932" i="12"/>
  <c r="F938" i="12"/>
  <c r="F944" i="12"/>
  <c r="F950" i="12"/>
  <c r="F956" i="12"/>
  <c r="F962" i="12"/>
  <c r="F968" i="12"/>
  <c r="F974" i="12"/>
  <c r="F980" i="12"/>
  <c r="F986" i="12"/>
  <c r="F992" i="12"/>
  <c r="F998" i="12"/>
  <c r="F1004" i="12"/>
  <c r="F1010" i="12"/>
  <c r="F1016" i="12"/>
  <c r="F1022" i="12"/>
  <c r="F1028" i="12"/>
  <c r="F1034" i="12"/>
  <c r="F1040" i="12"/>
  <c r="F1046" i="12"/>
  <c r="F1052" i="12"/>
  <c r="F1058" i="12"/>
  <c r="F1064" i="12"/>
  <c r="F1070" i="12"/>
  <c r="F1076" i="12"/>
  <c r="F1082" i="12"/>
  <c r="F1088" i="12"/>
  <c r="F1094" i="12"/>
  <c r="F1100" i="12"/>
  <c r="F1106" i="12"/>
  <c r="F1112" i="12"/>
  <c r="F1118" i="12"/>
  <c r="F1124" i="12"/>
  <c r="F1130" i="12"/>
  <c r="F1136" i="12"/>
  <c r="F1142" i="12"/>
  <c r="F1148" i="12"/>
  <c r="F1154" i="12"/>
  <c r="F1160" i="12"/>
  <c r="F1166" i="12"/>
  <c r="F1172" i="12"/>
  <c r="F1178" i="12"/>
  <c r="F1184" i="12"/>
  <c r="F1190" i="12"/>
  <c r="F1196" i="12"/>
  <c r="F1202" i="12"/>
  <c r="F1208" i="12"/>
  <c r="F1214" i="12"/>
  <c r="F1220" i="12"/>
  <c r="F1226" i="12"/>
  <c r="F1232" i="12"/>
  <c r="F1238" i="12"/>
  <c r="F1244" i="12"/>
  <c r="F1250" i="12"/>
  <c r="F1256" i="12"/>
  <c r="F1262" i="12"/>
  <c r="F1268" i="12"/>
  <c r="F1274" i="12"/>
  <c r="F1280" i="12"/>
  <c r="F1286" i="12"/>
  <c r="F1292" i="12"/>
  <c r="F1298" i="12"/>
  <c r="F1304" i="12"/>
  <c r="F1310" i="12"/>
  <c r="F1316" i="12"/>
  <c r="F1322" i="12"/>
  <c r="F1328" i="12"/>
  <c r="F1334" i="12"/>
  <c r="F1340" i="12"/>
  <c r="F1346" i="12"/>
  <c r="F1352" i="12"/>
  <c r="F1358" i="12"/>
  <c r="F1364" i="12"/>
  <c r="F1370" i="12"/>
  <c r="F1376" i="12"/>
  <c r="F1382" i="12"/>
  <c r="F1388" i="12"/>
  <c r="F1394" i="12"/>
  <c r="F1400" i="12"/>
  <c r="F1406" i="12"/>
  <c r="F1412" i="12"/>
  <c r="F1418" i="12"/>
  <c r="F1424" i="12"/>
  <c r="F1430" i="12"/>
  <c r="F1436" i="12"/>
  <c r="F1442" i="12"/>
  <c r="F1448" i="12"/>
  <c r="F1454" i="12"/>
  <c r="F1460" i="12"/>
  <c r="F1466" i="12"/>
  <c r="F1472" i="12"/>
  <c r="F1478" i="12"/>
  <c r="F1484" i="12"/>
  <c r="F1490" i="12"/>
  <c r="F1496" i="12"/>
  <c r="F1502" i="12"/>
  <c r="F1508" i="12"/>
  <c r="F1514" i="12"/>
  <c r="F1520" i="12"/>
  <c r="F1526" i="12"/>
  <c r="F1532" i="12"/>
  <c r="F1538" i="12"/>
  <c r="F1544" i="12"/>
  <c r="F681" i="12"/>
  <c r="E694" i="12"/>
  <c r="E704" i="12"/>
  <c r="E712" i="12"/>
  <c r="E719" i="12"/>
  <c r="E726" i="12"/>
  <c r="F732" i="12"/>
  <c r="F739" i="12"/>
  <c r="E746" i="12"/>
  <c r="F752" i="12"/>
  <c r="E759" i="12"/>
  <c r="E765" i="12"/>
  <c r="E771" i="12"/>
  <c r="E777" i="12"/>
  <c r="E783" i="12"/>
  <c r="E789" i="12"/>
  <c r="E795" i="12"/>
  <c r="E801" i="12"/>
  <c r="E807" i="12"/>
  <c r="E813" i="12"/>
  <c r="E819" i="12"/>
  <c r="E825" i="12"/>
  <c r="E831" i="12"/>
  <c r="E837" i="12"/>
  <c r="E843" i="12"/>
  <c r="E849" i="12"/>
  <c r="E855" i="12"/>
  <c r="E861" i="12"/>
  <c r="E867" i="12"/>
  <c r="E873" i="12"/>
  <c r="E879" i="12"/>
  <c r="E885" i="12"/>
  <c r="E891" i="12"/>
  <c r="E897" i="12"/>
  <c r="E903" i="12"/>
  <c r="E909" i="12"/>
  <c r="E915" i="12"/>
  <c r="E921" i="12"/>
  <c r="E927" i="12"/>
  <c r="E933" i="12"/>
  <c r="E939" i="12"/>
  <c r="E945" i="12"/>
  <c r="E951" i="12"/>
  <c r="E957" i="12"/>
  <c r="E963" i="12"/>
  <c r="E969" i="12"/>
  <c r="E975" i="12"/>
  <c r="E981" i="12"/>
  <c r="E987" i="12"/>
  <c r="E993" i="12"/>
  <c r="E999" i="12"/>
  <c r="E1005" i="12"/>
  <c r="E1011" i="12"/>
  <c r="E1017" i="12"/>
  <c r="E1023" i="12"/>
  <c r="E1029" i="12"/>
  <c r="E1035" i="12"/>
  <c r="E1041" i="12"/>
  <c r="E1047" i="12"/>
  <c r="E1053" i="12"/>
  <c r="E1059" i="12"/>
  <c r="E1065" i="12"/>
  <c r="E1071" i="12"/>
  <c r="E1077" i="12"/>
  <c r="E1083" i="12"/>
  <c r="E1089" i="12"/>
  <c r="E1095" i="12"/>
  <c r="E1101" i="12"/>
  <c r="E1107" i="12"/>
  <c r="E1113" i="12"/>
  <c r="E1119" i="12"/>
  <c r="E1125" i="12"/>
  <c r="E1131" i="12"/>
  <c r="E1137" i="12"/>
  <c r="E1143" i="12"/>
  <c r="E1149" i="12"/>
  <c r="E1155" i="12"/>
  <c r="E1161" i="12"/>
  <c r="E1167" i="12"/>
  <c r="E1173" i="12"/>
  <c r="E1179" i="12"/>
  <c r="E1185" i="12"/>
  <c r="E1191" i="12"/>
  <c r="E1197" i="12"/>
  <c r="E1203" i="12"/>
  <c r="E1209" i="12"/>
  <c r="E1215" i="12"/>
  <c r="E1221" i="12"/>
  <c r="E1227" i="12"/>
  <c r="E1233" i="12"/>
  <c r="E1239" i="12"/>
  <c r="E1245" i="12"/>
  <c r="E1251" i="12"/>
  <c r="E1257" i="12"/>
  <c r="E1263" i="12"/>
  <c r="E1269" i="12"/>
  <c r="E1275" i="12"/>
  <c r="E1281" i="12"/>
  <c r="E1287" i="12"/>
  <c r="E1293" i="12"/>
  <c r="E1299" i="12"/>
  <c r="E1305" i="12"/>
  <c r="E1311" i="12"/>
  <c r="E1317" i="12"/>
  <c r="E1323" i="12"/>
  <c r="E1329" i="12"/>
  <c r="E1335" i="12"/>
  <c r="E1341" i="12"/>
  <c r="E1347" i="12"/>
  <c r="E1353" i="12"/>
  <c r="E1359" i="12"/>
  <c r="E1365" i="12"/>
  <c r="E1371" i="12"/>
  <c r="E1377" i="12"/>
  <c r="E1383" i="12"/>
  <c r="E1389" i="12"/>
  <c r="E1395" i="12"/>
  <c r="E1401" i="12"/>
  <c r="E1407" i="12"/>
  <c r="E1413" i="12"/>
  <c r="E1419" i="12"/>
  <c r="E1425" i="12"/>
  <c r="E1431" i="12"/>
  <c r="E1437" i="12"/>
  <c r="E1443" i="12"/>
  <c r="E1449" i="12"/>
  <c r="E1455" i="12"/>
  <c r="E1461" i="12"/>
  <c r="E1467" i="12"/>
  <c r="E1473" i="12"/>
  <c r="E1479" i="12"/>
  <c r="E1485" i="12"/>
  <c r="E1491" i="12"/>
  <c r="E1497" i="12"/>
  <c r="E1503" i="12"/>
  <c r="E1509" i="12"/>
  <c r="E1515" i="12"/>
  <c r="E1521" i="12"/>
  <c r="E1527" i="12"/>
  <c r="E1533" i="12"/>
  <c r="E1539" i="12"/>
  <c r="E1545" i="12"/>
  <c r="E1551" i="12"/>
  <c r="E1557" i="12"/>
  <c r="E1563" i="12"/>
  <c r="E1569" i="12"/>
  <c r="E1575" i="12"/>
  <c r="E1581" i="12"/>
  <c r="E1587" i="12"/>
  <c r="E1593" i="12"/>
  <c r="E646" i="12"/>
  <c r="E682" i="12"/>
  <c r="F694" i="12"/>
  <c r="F704" i="12"/>
  <c r="F712" i="12"/>
  <c r="E720" i="12"/>
  <c r="F726" i="12"/>
  <c r="F733" i="12"/>
  <c r="E740" i="12"/>
  <c r="F746" i="12"/>
  <c r="E753" i="12"/>
  <c r="F759" i="12"/>
  <c r="F765" i="12"/>
  <c r="F771" i="12"/>
  <c r="F777" i="12"/>
  <c r="F783" i="12"/>
  <c r="F789" i="12"/>
  <c r="F795" i="12"/>
  <c r="F801" i="12"/>
  <c r="F807" i="12"/>
  <c r="F813" i="12"/>
  <c r="F819" i="12"/>
  <c r="F825" i="12"/>
  <c r="F831" i="12"/>
  <c r="F837" i="12"/>
  <c r="F843" i="12"/>
  <c r="F849" i="12"/>
  <c r="F855" i="12"/>
  <c r="F861" i="12"/>
  <c r="F867" i="12"/>
  <c r="F873" i="12"/>
  <c r="F879" i="12"/>
  <c r="F885" i="12"/>
  <c r="F891" i="12"/>
  <c r="F897" i="12"/>
  <c r="F903" i="12"/>
  <c r="F909" i="12"/>
  <c r="F915" i="12"/>
  <c r="F921" i="12"/>
  <c r="F927" i="12"/>
  <c r="F933" i="12"/>
  <c r="F939" i="12"/>
  <c r="F945" i="12"/>
  <c r="F951" i="12"/>
  <c r="F957" i="12"/>
  <c r="F963" i="12"/>
  <c r="F969" i="12"/>
  <c r="F975" i="12"/>
  <c r="F981" i="12"/>
  <c r="F987" i="12"/>
  <c r="F993" i="12"/>
  <c r="F999" i="12"/>
  <c r="F1005" i="12"/>
  <c r="F1011" i="12"/>
  <c r="F1017" i="12"/>
  <c r="F1023" i="12"/>
  <c r="F1029" i="12"/>
  <c r="F1035" i="12"/>
  <c r="F1041" i="12"/>
  <c r="F1047" i="12"/>
  <c r="F1053" i="12"/>
  <c r="F1059" i="12"/>
  <c r="F1065" i="12"/>
  <c r="F1071" i="12"/>
  <c r="F1077" i="12"/>
  <c r="F1083" i="12"/>
  <c r="F1089" i="12"/>
  <c r="F1095" i="12"/>
  <c r="F1101" i="12"/>
  <c r="F1107" i="12"/>
  <c r="F1113" i="12"/>
  <c r="F1119" i="12"/>
  <c r="F1125" i="12"/>
  <c r="F1131" i="12"/>
  <c r="F1137" i="12"/>
  <c r="F1143" i="12"/>
  <c r="F1149" i="12"/>
  <c r="F1155" i="12"/>
  <c r="F1161" i="12"/>
  <c r="F1167" i="12"/>
  <c r="F1173" i="12"/>
  <c r="F1179" i="12"/>
  <c r="F1185" i="12"/>
  <c r="F1191" i="12"/>
  <c r="F1197" i="12"/>
  <c r="F1203" i="12"/>
  <c r="F1209" i="12"/>
  <c r="F1215" i="12"/>
  <c r="F1221" i="12"/>
  <c r="F1227" i="12"/>
  <c r="F1233" i="12"/>
  <c r="F1239" i="12"/>
  <c r="F1245" i="12"/>
  <c r="F1251" i="12"/>
  <c r="F1257" i="12"/>
  <c r="F1263" i="12"/>
  <c r="F1269" i="12"/>
  <c r="F1275" i="12"/>
  <c r="F1281" i="12"/>
  <c r="F1287" i="12"/>
  <c r="F1293" i="12"/>
  <c r="F1299" i="12"/>
  <c r="F1305" i="12"/>
  <c r="F1311" i="12"/>
  <c r="F1317" i="12"/>
  <c r="F1323" i="12"/>
  <c r="F1329" i="12"/>
  <c r="F1335" i="12"/>
  <c r="F1341" i="12"/>
  <c r="F1347" i="12"/>
  <c r="F1353" i="12"/>
  <c r="F1359" i="12"/>
  <c r="F1365" i="12"/>
  <c r="F1371" i="12"/>
  <c r="F1377" i="12"/>
  <c r="F1383" i="12"/>
  <c r="F1389" i="12"/>
  <c r="F1395" i="12"/>
  <c r="F1401" i="12"/>
  <c r="F1407" i="12"/>
  <c r="F1413" i="12"/>
  <c r="F1419" i="12"/>
  <c r="F1425" i="12"/>
  <c r="F1431" i="12"/>
  <c r="F1437" i="12"/>
  <c r="F1443" i="12"/>
  <c r="F1449" i="12"/>
  <c r="F1455" i="12"/>
  <c r="F1461" i="12"/>
  <c r="F1467" i="12"/>
  <c r="F1473" i="12"/>
  <c r="F1479" i="12"/>
  <c r="F1485" i="12"/>
  <c r="F1491" i="12"/>
  <c r="F1497" i="12"/>
  <c r="F1503" i="12"/>
  <c r="F1509" i="12"/>
  <c r="F1515" i="12"/>
  <c r="F1521" i="12"/>
  <c r="F1527" i="12"/>
  <c r="F1533" i="12"/>
  <c r="F1539" i="12"/>
  <c r="F1545" i="12"/>
  <c r="F1551" i="12"/>
  <c r="F1557" i="12"/>
  <c r="F1563" i="12"/>
  <c r="F1569" i="12"/>
  <c r="F1575" i="12"/>
  <c r="F1581" i="12"/>
  <c r="F1587" i="12"/>
  <c r="F1593" i="12"/>
  <c r="F1599" i="12"/>
  <c r="F1605" i="12"/>
  <c r="F1611" i="12"/>
  <c r="F1617" i="12"/>
  <c r="F1623" i="12"/>
  <c r="F1629" i="12"/>
  <c r="F1635" i="12"/>
  <c r="F1641" i="12"/>
  <c r="F1647" i="12"/>
  <c r="F1653" i="12"/>
  <c r="F1659" i="12"/>
  <c r="F1665" i="12"/>
  <c r="F1671" i="12"/>
  <c r="F1677" i="12"/>
  <c r="F1683" i="12"/>
  <c r="F1689" i="12"/>
  <c r="F1695" i="12"/>
  <c r="F1701" i="12"/>
  <c r="F1707" i="12"/>
  <c r="E652" i="12"/>
  <c r="E686" i="12"/>
  <c r="F696" i="12"/>
  <c r="E705" i="12"/>
  <c r="E713" i="12"/>
  <c r="F720" i="12"/>
  <c r="F727" i="12"/>
  <c r="E734" i="12"/>
  <c r="F740" i="12"/>
  <c r="E747" i="12"/>
  <c r="F753" i="12"/>
  <c r="E760" i="12"/>
  <c r="E766" i="12"/>
  <c r="E772" i="12"/>
  <c r="E778" i="12"/>
  <c r="E784" i="12"/>
  <c r="E790" i="12"/>
  <c r="E796" i="12"/>
  <c r="E802" i="12"/>
  <c r="E808" i="12"/>
  <c r="E814" i="12"/>
  <c r="E820" i="12"/>
  <c r="E826" i="12"/>
  <c r="E832" i="12"/>
  <c r="E838" i="12"/>
  <c r="E844" i="12"/>
  <c r="E850" i="12"/>
  <c r="E856" i="12"/>
  <c r="E862" i="12"/>
  <c r="E868" i="12"/>
  <c r="E874" i="12"/>
  <c r="E880" i="12"/>
  <c r="E886" i="12"/>
  <c r="E892" i="12"/>
  <c r="E898" i="12"/>
  <c r="E904" i="12"/>
  <c r="E910" i="12"/>
  <c r="E916" i="12"/>
  <c r="E922" i="12"/>
  <c r="E928" i="12"/>
  <c r="E934" i="12"/>
  <c r="E940" i="12"/>
  <c r="E946" i="12"/>
  <c r="E952" i="12"/>
  <c r="E958" i="12"/>
  <c r="E964" i="12"/>
  <c r="E970" i="12"/>
  <c r="E976" i="12"/>
  <c r="E982" i="12"/>
  <c r="E988" i="12"/>
  <c r="E994" i="12"/>
  <c r="E1000" i="12"/>
  <c r="E1006" i="12"/>
  <c r="E1012" i="12"/>
  <c r="E1018" i="12"/>
  <c r="E1024" i="12"/>
  <c r="E1030" i="12"/>
  <c r="E1036" i="12"/>
  <c r="E1042" i="12"/>
  <c r="E1048" i="12"/>
  <c r="E1054" i="12"/>
  <c r="E1060" i="12"/>
  <c r="E1066" i="12"/>
  <c r="E1072" i="12"/>
  <c r="E1078" i="12"/>
  <c r="E1084" i="12"/>
  <c r="E1090" i="12"/>
  <c r="E1096" i="12"/>
  <c r="E1102" i="12"/>
  <c r="E1108" i="12"/>
  <c r="E1114" i="12"/>
  <c r="E1120" i="12"/>
  <c r="E1126" i="12"/>
  <c r="E1132" i="12"/>
  <c r="E1138" i="12"/>
  <c r="E1144" i="12"/>
  <c r="E1150" i="12"/>
  <c r="E1156" i="12"/>
  <c r="E1162" i="12"/>
  <c r="E1168" i="12"/>
  <c r="E1174" i="12"/>
  <c r="E1180" i="12"/>
  <c r="E1186" i="12"/>
  <c r="E1192" i="12"/>
  <c r="E1198" i="12"/>
  <c r="E1204" i="12"/>
  <c r="E1210" i="12"/>
  <c r="E1216" i="12"/>
  <c r="E1222" i="12"/>
  <c r="E1228" i="12"/>
  <c r="E1234" i="12"/>
  <c r="E1240" i="12"/>
  <c r="E1246" i="12"/>
  <c r="E1252" i="12"/>
  <c r="E1258" i="12"/>
  <c r="E1264" i="12"/>
  <c r="E1270" i="12"/>
  <c r="E1276" i="12"/>
  <c r="E1282" i="12"/>
  <c r="E1288" i="12"/>
  <c r="E1294" i="12"/>
  <c r="E1300" i="12"/>
  <c r="E1306" i="12"/>
  <c r="E1312" i="12"/>
  <c r="E1318" i="12"/>
  <c r="E1324" i="12"/>
  <c r="E1330" i="12"/>
  <c r="E1336" i="12"/>
  <c r="E1342" i="12"/>
  <c r="E1348" i="12"/>
  <c r="E1354" i="12"/>
  <c r="E1360" i="12"/>
  <c r="E1366" i="12"/>
  <c r="E1372" i="12"/>
  <c r="E1378" i="12"/>
  <c r="E1384" i="12"/>
  <c r="E1390" i="12"/>
  <c r="E1396" i="12"/>
  <c r="E1402" i="12"/>
  <c r="E1408" i="12"/>
  <c r="E1414" i="12"/>
  <c r="E1420" i="12"/>
  <c r="E1426" i="12"/>
  <c r="E1432" i="12"/>
  <c r="E1438" i="12"/>
  <c r="E1444" i="12"/>
  <c r="E1450" i="12"/>
  <c r="E1456" i="12"/>
  <c r="E1462" i="12"/>
  <c r="E1468" i="12"/>
  <c r="E1474" i="12"/>
  <c r="E1480" i="12"/>
  <c r="E1486" i="12"/>
  <c r="E1492" i="12"/>
  <c r="E1498" i="12"/>
  <c r="E1504" i="12"/>
  <c r="E1510" i="12"/>
  <c r="E1516" i="12"/>
  <c r="E1522" i="12"/>
  <c r="E1528" i="12"/>
  <c r="E1534" i="12"/>
  <c r="E1540" i="12"/>
  <c r="E1546" i="12"/>
  <c r="E1552" i="12"/>
  <c r="E1558" i="12"/>
  <c r="E1564" i="12"/>
  <c r="E1570" i="12"/>
  <c r="E1576" i="12"/>
  <c r="E1582" i="12"/>
  <c r="E1588" i="12"/>
  <c r="E1594" i="12"/>
  <c r="E1600" i="12"/>
  <c r="E1606" i="12"/>
  <c r="E1612" i="12"/>
  <c r="E1618" i="12"/>
  <c r="E1624" i="12"/>
  <c r="E1630" i="12"/>
  <c r="E1636" i="12"/>
  <c r="E1642" i="12"/>
  <c r="E1648" i="12"/>
  <c r="E658" i="12"/>
  <c r="E687" i="12"/>
  <c r="F697" i="12"/>
  <c r="F705" i="12"/>
  <c r="E714" i="12"/>
  <c r="F721" i="12"/>
  <c r="E728" i="12"/>
  <c r="F734" i="12"/>
  <c r="E741" i="12"/>
  <c r="F747" i="12"/>
  <c r="E754" i="12"/>
  <c r="F760" i="12"/>
  <c r="F766" i="12"/>
  <c r="F772" i="12"/>
  <c r="F778" i="12"/>
  <c r="F784" i="12"/>
  <c r="F790" i="12"/>
  <c r="F796" i="12"/>
  <c r="F802" i="12"/>
  <c r="F808" i="12"/>
  <c r="F814" i="12"/>
  <c r="F820" i="12"/>
  <c r="F826" i="12"/>
  <c r="F832" i="12"/>
  <c r="F838" i="12"/>
  <c r="F844" i="12"/>
  <c r="F850" i="12"/>
  <c r="F856" i="12"/>
  <c r="F862" i="12"/>
  <c r="F868" i="12"/>
  <c r="F874" i="12"/>
  <c r="F880" i="12"/>
  <c r="F886" i="12"/>
  <c r="F892" i="12"/>
  <c r="F898" i="12"/>
  <c r="F904" i="12"/>
  <c r="F910" i="12"/>
  <c r="F916" i="12"/>
  <c r="F922" i="12"/>
  <c r="F928" i="12"/>
  <c r="F934" i="12"/>
  <c r="F940" i="12"/>
  <c r="F946" i="12"/>
  <c r="F952" i="12"/>
  <c r="F958" i="12"/>
  <c r="F964" i="12"/>
  <c r="F970" i="12"/>
  <c r="F976" i="12"/>
  <c r="F982" i="12"/>
  <c r="F988" i="12"/>
  <c r="F994" i="12"/>
  <c r="F1000" i="12"/>
  <c r="F1006" i="12"/>
  <c r="F1012" i="12"/>
  <c r="F1018" i="12"/>
  <c r="F1024" i="12"/>
  <c r="F1030" i="12"/>
  <c r="F1036" i="12"/>
  <c r="F1042" i="12"/>
  <c r="F1048" i="12"/>
  <c r="F1054" i="12"/>
  <c r="F1060" i="12"/>
  <c r="F1066" i="12"/>
  <c r="F1072" i="12"/>
  <c r="F1078" i="12"/>
  <c r="F1084" i="12"/>
  <c r="F1090" i="12"/>
  <c r="F1096" i="12"/>
  <c r="F1102" i="12"/>
  <c r="F1108" i="12"/>
  <c r="F1114" i="12"/>
  <c r="F1120" i="12"/>
  <c r="F1126" i="12"/>
  <c r="F1132" i="12"/>
  <c r="F1138" i="12"/>
  <c r="F1144" i="12"/>
  <c r="F1150" i="12"/>
  <c r="F1156" i="12"/>
  <c r="F1162" i="12"/>
  <c r="F1168" i="12"/>
  <c r="F1174" i="12"/>
  <c r="F1180" i="12"/>
  <c r="F1186" i="12"/>
  <c r="F1192" i="12"/>
  <c r="F1198" i="12"/>
  <c r="F1204" i="12"/>
  <c r="F1210" i="12"/>
  <c r="F1216" i="12"/>
  <c r="F1222" i="12"/>
  <c r="F1228" i="12"/>
  <c r="F1234" i="12"/>
  <c r="F1240" i="12"/>
  <c r="F1246" i="12"/>
  <c r="F1252" i="12"/>
  <c r="F1258" i="12"/>
  <c r="F1264" i="12"/>
  <c r="F1270" i="12"/>
  <c r="F1276" i="12"/>
  <c r="F1282" i="12"/>
  <c r="F1288" i="12"/>
  <c r="F1294" i="12"/>
  <c r="F1300" i="12"/>
  <c r="F1306" i="12"/>
  <c r="F1312" i="12"/>
  <c r="F1318" i="12"/>
  <c r="F1324" i="12"/>
  <c r="F1330" i="12"/>
  <c r="F1336" i="12"/>
  <c r="F1342" i="12"/>
  <c r="F1348" i="12"/>
  <c r="F1354" i="12"/>
  <c r="F1360" i="12"/>
  <c r="F1366" i="12"/>
  <c r="F1372" i="12"/>
  <c r="F1378" i="12"/>
  <c r="F1384" i="12"/>
  <c r="F1390" i="12"/>
  <c r="F1396" i="12"/>
  <c r="F1402" i="12"/>
  <c r="F1408" i="12"/>
  <c r="F1414" i="12"/>
  <c r="F1420" i="12"/>
  <c r="F1426" i="12"/>
  <c r="F1432" i="12"/>
  <c r="F1438" i="12"/>
  <c r="F1444" i="12"/>
  <c r="F1450" i="12"/>
  <c r="F1456" i="12"/>
  <c r="F1462" i="12"/>
  <c r="F1468" i="12"/>
  <c r="F1474" i="12"/>
  <c r="F1480" i="12"/>
  <c r="F1486" i="12"/>
  <c r="F1492" i="12"/>
  <c r="F1498" i="12"/>
  <c r="F1504" i="12"/>
  <c r="F1510" i="12"/>
  <c r="F1516" i="12"/>
  <c r="F1522" i="12"/>
  <c r="F1528" i="12"/>
  <c r="F1534" i="12"/>
  <c r="F1540" i="12"/>
  <c r="F1546" i="12"/>
  <c r="F1552" i="12"/>
  <c r="F1558" i="12"/>
  <c r="F1564" i="12"/>
  <c r="F1570" i="12"/>
  <c r="F1576" i="12"/>
  <c r="F1582" i="12"/>
  <c r="F1588" i="12"/>
  <c r="F1594" i="12"/>
  <c r="F1600" i="12"/>
  <c r="F1606" i="12"/>
  <c r="E664" i="12"/>
  <c r="F687" i="12"/>
  <c r="E698" i="12"/>
  <c r="E706" i="12"/>
  <c r="F714" i="12"/>
  <c r="E722" i="12"/>
  <c r="F728" i="12"/>
  <c r="E735" i="12"/>
  <c r="F741" i="12"/>
  <c r="E748" i="12"/>
  <c r="F754" i="12"/>
  <c r="E761" i="12"/>
  <c r="E767" i="12"/>
  <c r="E773" i="12"/>
  <c r="E779" i="12"/>
  <c r="E785" i="12"/>
  <c r="E791" i="12"/>
  <c r="E797" i="12"/>
  <c r="E803" i="12"/>
  <c r="E809" i="12"/>
  <c r="E815" i="12"/>
  <c r="E821" i="12"/>
  <c r="E827" i="12"/>
  <c r="E833" i="12"/>
  <c r="E839" i="12"/>
  <c r="E845" i="12"/>
  <c r="E851" i="12"/>
  <c r="E857" i="12"/>
  <c r="E863" i="12"/>
  <c r="E869" i="12"/>
  <c r="E875" i="12"/>
  <c r="E881" i="12"/>
  <c r="E887" i="12"/>
  <c r="E893" i="12"/>
  <c r="E899" i="12"/>
  <c r="E905" i="12"/>
  <c r="E911" i="12"/>
  <c r="E917" i="12"/>
  <c r="E923" i="12"/>
  <c r="E929" i="12"/>
  <c r="E935" i="12"/>
  <c r="E941" i="12"/>
  <c r="E947" i="12"/>
  <c r="E953" i="12"/>
  <c r="E959" i="12"/>
  <c r="E965" i="12"/>
  <c r="E971" i="12"/>
  <c r="E977" i="12"/>
  <c r="E983" i="12"/>
  <c r="E989" i="12"/>
  <c r="E995" i="12"/>
  <c r="E1001" i="12"/>
  <c r="E1007" i="12"/>
  <c r="E1013" i="12"/>
  <c r="E1019" i="12"/>
  <c r="E1025" i="12"/>
  <c r="E1031" i="12"/>
  <c r="E1037" i="12"/>
  <c r="E1043" i="12"/>
  <c r="E1049" i="12"/>
  <c r="E1055" i="12"/>
  <c r="E1061" i="12"/>
  <c r="E1067" i="12"/>
  <c r="E1073" i="12"/>
  <c r="E1079" i="12"/>
  <c r="E1085" i="12"/>
  <c r="E1091" i="12"/>
  <c r="E1097" i="12"/>
  <c r="E1103" i="12"/>
  <c r="E1109" i="12"/>
  <c r="E1115" i="12"/>
  <c r="E1121" i="12"/>
  <c r="E1127" i="12"/>
  <c r="E1133" i="12"/>
  <c r="E1139" i="12"/>
  <c r="E1145" i="12"/>
  <c r="E1151" i="12"/>
  <c r="E1157" i="12"/>
  <c r="E1163" i="12"/>
  <c r="E1169" i="12"/>
  <c r="E1175" i="12"/>
  <c r="E1181" i="12"/>
  <c r="E1187" i="12"/>
  <c r="E1193" i="12"/>
  <c r="E1199" i="12"/>
  <c r="E1205" i="12"/>
  <c r="E1211" i="12"/>
  <c r="E1217" i="12"/>
  <c r="E1223" i="12"/>
  <c r="E1229" i="12"/>
  <c r="E1235" i="12"/>
  <c r="E1241" i="12"/>
  <c r="E1247" i="12"/>
  <c r="E1253" i="12"/>
  <c r="E1259" i="12"/>
  <c r="E1265" i="12"/>
  <c r="E1271" i="12"/>
  <c r="E1277" i="12"/>
  <c r="E1283" i="12"/>
  <c r="E1289" i="12"/>
  <c r="E1295" i="12"/>
  <c r="E1301" i="12"/>
  <c r="E1307" i="12"/>
  <c r="E1313" i="12"/>
  <c r="E1319" i="12"/>
  <c r="E1325" i="12"/>
  <c r="E1331" i="12"/>
  <c r="E1337" i="12"/>
  <c r="E1343" i="12"/>
  <c r="E1349" i="12"/>
  <c r="E1355" i="12"/>
  <c r="E1361" i="12"/>
  <c r="E1367" i="12"/>
  <c r="E1373" i="12"/>
  <c r="E1379" i="12"/>
  <c r="E1385" i="12"/>
  <c r="E1391" i="12"/>
  <c r="E1397" i="12"/>
  <c r="E1403" i="12"/>
  <c r="E1409" i="12"/>
  <c r="E1415" i="12"/>
  <c r="E1421" i="12"/>
  <c r="E1427" i="12"/>
  <c r="E1433" i="12"/>
  <c r="E1439" i="12"/>
  <c r="E1445" i="12"/>
  <c r="E1451" i="12"/>
  <c r="E1457" i="12"/>
  <c r="E1463" i="12"/>
  <c r="E1469" i="12"/>
  <c r="E1475" i="12"/>
  <c r="E1481" i="12"/>
  <c r="E1487" i="12"/>
  <c r="E1493" i="12"/>
  <c r="E1499" i="12"/>
  <c r="E1505" i="12"/>
  <c r="E1511" i="12"/>
  <c r="E1517" i="12"/>
  <c r="E1523" i="12"/>
  <c r="E1529" i="12"/>
  <c r="E1535" i="12"/>
  <c r="E1541" i="12"/>
  <c r="E1547" i="12"/>
  <c r="E1553" i="12"/>
  <c r="E1559" i="12"/>
  <c r="E1565" i="12"/>
  <c r="E1571" i="12"/>
  <c r="E1577" i="12"/>
  <c r="E1583" i="12"/>
  <c r="E1589" i="12"/>
  <c r="E670" i="12"/>
  <c r="E688" i="12"/>
  <c r="F698" i="12"/>
  <c r="F706" i="12"/>
  <c r="F715" i="12"/>
  <c r="F722" i="12"/>
  <c r="E729" i="12"/>
  <c r="F735" i="12"/>
  <c r="E742" i="12"/>
  <c r="F748" i="12"/>
  <c r="E755" i="12"/>
  <c r="F761" i="12"/>
  <c r="F767" i="12"/>
  <c r="F773" i="12"/>
  <c r="F779" i="12"/>
  <c r="F785" i="12"/>
  <c r="F791" i="12"/>
  <c r="F797" i="12"/>
  <c r="F803" i="12"/>
  <c r="F809" i="12"/>
  <c r="F815" i="12"/>
  <c r="F821" i="12"/>
  <c r="F827" i="12"/>
  <c r="F833" i="12"/>
  <c r="F839" i="12"/>
  <c r="F845" i="12"/>
  <c r="F851" i="12"/>
  <c r="F857" i="12"/>
  <c r="F863" i="12"/>
  <c r="F869" i="12"/>
  <c r="F875" i="12"/>
  <c r="F881" i="12"/>
  <c r="F887" i="12"/>
  <c r="F893" i="12"/>
  <c r="F899" i="12"/>
  <c r="F905" i="12"/>
  <c r="F911" i="12"/>
  <c r="F917" i="12"/>
  <c r="F923" i="12"/>
  <c r="F929" i="12"/>
  <c r="F935" i="12"/>
  <c r="F941" i="12"/>
  <c r="F947" i="12"/>
  <c r="F953" i="12"/>
  <c r="F959" i="12"/>
  <c r="F965" i="12"/>
  <c r="F971" i="12"/>
  <c r="F977" i="12"/>
  <c r="F983" i="12"/>
  <c r="F989" i="12"/>
  <c r="F995" i="12"/>
  <c r="F1001" i="12"/>
  <c r="F1007" i="12"/>
  <c r="F1013" i="12"/>
  <c r="F1019" i="12"/>
  <c r="F1025" i="12"/>
  <c r="F1031" i="12"/>
  <c r="F1037" i="12"/>
  <c r="F1043" i="12"/>
  <c r="F1049" i="12"/>
  <c r="F1055" i="12"/>
  <c r="F1061" i="12"/>
  <c r="F1067" i="12"/>
  <c r="F1073" i="12"/>
  <c r="F1079" i="12"/>
  <c r="F1085" i="12"/>
  <c r="F1091" i="12"/>
  <c r="F1097" i="12"/>
  <c r="F1103" i="12"/>
  <c r="F1109" i="12"/>
  <c r="F1115" i="12"/>
  <c r="F1121" i="12"/>
  <c r="F1127" i="12"/>
  <c r="F1133" i="12"/>
  <c r="F1139" i="12"/>
  <c r="F1145" i="12"/>
  <c r="F1151" i="12"/>
  <c r="F1157" i="12"/>
  <c r="F1163" i="12"/>
  <c r="F1169" i="12"/>
  <c r="F1175" i="12"/>
  <c r="F1181" i="12"/>
  <c r="F1187" i="12"/>
  <c r="F1193" i="12"/>
  <c r="F1199" i="12"/>
  <c r="F1205" i="12"/>
  <c r="F1211" i="12"/>
  <c r="F1217" i="12"/>
  <c r="F1223" i="12"/>
  <c r="F1229" i="12"/>
  <c r="F1235" i="12"/>
  <c r="F1241" i="12"/>
  <c r="F1247" i="12"/>
  <c r="F1253" i="12"/>
  <c r="F1259" i="12"/>
  <c r="F1265" i="12"/>
  <c r="F1271" i="12"/>
  <c r="F1277" i="12"/>
  <c r="F1283" i="12"/>
  <c r="F1289" i="12"/>
  <c r="F1295" i="12"/>
  <c r="F1301" i="12"/>
  <c r="F1307" i="12"/>
  <c r="F1313" i="12"/>
  <c r="F1319" i="12"/>
  <c r="F1325" i="12"/>
  <c r="F1331" i="12"/>
  <c r="F1337" i="12"/>
  <c r="F1343" i="12"/>
  <c r="F1349" i="12"/>
  <c r="F1355" i="12"/>
  <c r="F1361" i="12"/>
  <c r="F1367" i="12"/>
  <c r="F1373" i="12"/>
  <c r="F1379" i="12"/>
  <c r="F1385" i="12"/>
  <c r="F1391" i="12"/>
  <c r="F1397" i="12"/>
  <c r="F1403" i="12"/>
  <c r="F1409" i="12"/>
  <c r="F1415" i="12"/>
  <c r="F1421" i="12"/>
  <c r="F1427" i="12"/>
  <c r="F1433" i="12"/>
  <c r="F1439" i="12"/>
  <c r="F1445" i="12"/>
  <c r="F1451" i="12"/>
  <c r="F1457" i="12"/>
  <c r="F1463" i="12"/>
  <c r="F1469" i="12"/>
  <c r="F1475" i="12"/>
  <c r="F1481" i="12"/>
  <c r="F1487" i="12"/>
  <c r="E674" i="12"/>
  <c r="F688" i="12"/>
  <c r="E699" i="12"/>
  <c r="F708" i="12"/>
  <c r="E716" i="12"/>
  <c r="E723" i="12"/>
  <c r="F729" i="12"/>
  <c r="E736" i="12"/>
  <c r="F742" i="12"/>
  <c r="E749" i="12"/>
  <c r="F755" i="12"/>
  <c r="E762" i="12"/>
  <c r="E768" i="12"/>
  <c r="E774" i="12"/>
  <c r="E780" i="12"/>
  <c r="E786" i="12"/>
  <c r="E792" i="12"/>
  <c r="E798" i="12"/>
  <c r="E804" i="12"/>
  <c r="E810" i="12"/>
  <c r="E816" i="12"/>
  <c r="E822" i="12"/>
  <c r="E828" i="12"/>
  <c r="E834" i="12"/>
  <c r="E840" i="12"/>
  <c r="E846" i="12"/>
  <c r="E852" i="12"/>
  <c r="E858" i="12"/>
  <c r="E864" i="12"/>
  <c r="E870" i="12"/>
  <c r="E876" i="12"/>
  <c r="E882" i="12"/>
  <c r="E888" i="12"/>
  <c r="E894" i="12"/>
  <c r="E900" i="12"/>
  <c r="E906" i="12"/>
  <c r="E912" i="12"/>
  <c r="E918" i="12"/>
  <c r="E924" i="12"/>
  <c r="E930" i="12"/>
  <c r="E936" i="12"/>
  <c r="E942" i="12"/>
  <c r="E948" i="12"/>
  <c r="E954" i="12"/>
  <c r="E960" i="12"/>
  <c r="E966" i="12"/>
  <c r="E972" i="12"/>
  <c r="E978" i="12"/>
  <c r="E984" i="12"/>
  <c r="E990" i="12"/>
  <c r="E996" i="12"/>
  <c r="E1002" i="12"/>
  <c r="E1008" i="12"/>
  <c r="E1014" i="12"/>
  <c r="E1020" i="12"/>
  <c r="E1026" i="12"/>
  <c r="E1032" i="12"/>
  <c r="E1038" i="12"/>
  <c r="E1044" i="12"/>
  <c r="E1050" i="12"/>
  <c r="E1056" i="12"/>
  <c r="E1062" i="12"/>
  <c r="E1068" i="12"/>
  <c r="E1074" i="12"/>
  <c r="E1080" i="12"/>
  <c r="E1086" i="12"/>
  <c r="E1092" i="12"/>
  <c r="E1098" i="12"/>
  <c r="E1104" i="12"/>
  <c r="E1110" i="12"/>
  <c r="E1116" i="12"/>
  <c r="E1122" i="12"/>
  <c r="E1128" i="12"/>
  <c r="E1134" i="12"/>
  <c r="E1140" i="12"/>
  <c r="E1146" i="12"/>
  <c r="E1152" i="12"/>
  <c r="E1158" i="12"/>
  <c r="E1164" i="12"/>
  <c r="E1170" i="12"/>
  <c r="E1176" i="12"/>
  <c r="E1182" i="12"/>
  <c r="E1188" i="12"/>
  <c r="E1194" i="12"/>
  <c r="E1200" i="12"/>
  <c r="E1206" i="12"/>
  <c r="E1212" i="12"/>
  <c r="E1218" i="12"/>
  <c r="E1224" i="12"/>
  <c r="E1230" i="12"/>
  <c r="E1236" i="12"/>
  <c r="E1242" i="12"/>
  <c r="E1248" i="12"/>
  <c r="E1254" i="12"/>
  <c r="E1260" i="12"/>
  <c r="E1266" i="12"/>
  <c r="E1272" i="12"/>
  <c r="E1278" i="12"/>
  <c r="E1284" i="12"/>
  <c r="E1290" i="12"/>
  <c r="E1296" i="12"/>
  <c r="E1302" i="12"/>
  <c r="E1308" i="12"/>
  <c r="E1314" i="12"/>
  <c r="E1320" i="12"/>
  <c r="E1326" i="12"/>
  <c r="E1332" i="12"/>
  <c r="E1338" i="12"/>
  <c r="E1344" i="12"/>
  <c r="E1350" i="12"/>
  <c r="E1356" i="12"/>
  <c r="E1362" i="12"/>
  <c r="E1368" i="12"/>
  <c r="E1374" i="12"/>
  <c r="E1380" i="12"/>
  <c r="E1386" i="12"/>
  <c r="E1392" i="12"/>
  <c r="E1398" i="12"/>
  <c r="E1404" i="12"/>
  <c r="E1410" i="12"/>
  <c r="E1416" i="12"/>
  <c r="E1422" i="12"/>
  <c r="E1428" i="12"/>
  <c r="E1434" i="12"/>
  <c r="E1440" i="12"/>
  <c r="E1446" i="12"/>
  <c r="E1452" i="12"/>
  <c r="E1458" i="12"/>
  <c r="E1464" i="12"/>
  <c r="E1470" i="12"/>
  <c r="E1476" i="12"/>
  <c r="E1482" i="12"/>
  <c r="E1488" i="12"/>
  <c r="E1494" i="12"/>
  <c r="E1500" i="12"/>
  <c r="E1506" i="12"/>
  <c r="E675" i="12"/>
  <c r="F691" i="12"/>
  <c r="F699" i="12"/>
  <c r="F709" i="12"/>
  <c r="F716" i="12"/>
  <c r="F723" i="12"/>
  <c r="E730" i="12"/>
  <c r="F736" i="12"/>
  <c r="E743" i="12"/>
  <c r="F749" i="12"/>
  <c r="E756" i="12"/>
  <c r="F762" i="12"/>
  <c r="F768" i="12"/>
  <c r="F774" i="12"/>
  <c r="F780" i="12"/>
  <c r="F786" i="12"/>
  <c r="F792" i="12"/>
  <c r="F798" i="12"/>
  <c r="F804" i="12"/>
  <c r="F810" i="12"/>
  <c r="F816" i="12"/>
  <c r="F822" i="12"/>
  <c r="F828" i="12"/>
  <c r="F834" i="12"/>
  <c r="F840" i="12"/>
  <c r="F846" i="12"/>
  <c r="F852" i="12"/>
  <c r="F858" i="12"/>
  <c r="F864" i="12"/>
  <c r="F870" i="12"/>
  <c r="F876" i="12"/>
  <c r="F882" i="12"/>
  <c r="F888" i="12"/>
  <c r="F894" i="12"/>
  <c r="F900" i="12"/>
  <c r="F906" i="12"/>
  <c r="F912" i="12"/>
  <c r="F918" i="12"/>
  <c r="F924" i="12"/>
  <c r="F930" i="12"/>
  <c r="F936" i="12"/>
  <c r="F942" i="12"/>
  <c r="F948" i="12"/>
  <c r="F954" i="12"/>
  <c r="F960" i="12"/>
  <c r="F966" i="12"/>
  <c r="F972" i="12"/>
  <c r="F978" i="12"/>
  <c r="F984" i="12"/>
  <c r="F990" i="12"/>
  <c r="F996" i="12"/>
  <c r="F1002" i="12"/>
  <c r="F1008" i="12"/>
  <c r="F1014" i="12"/>
  <c r="F1020" i="12"/>
  <c r="F1026" i="12"/>
  <c r="F1032" i="12"/>
  <c r="F1038" i="12"/>
  <c r="F1044" i="12"/>
  <c r="F1050" i="12"/>
  <c r="F1056" i="12"/>
  <c r="F1062" i="12"/>
  <c r="F1068" i="12"/>
  <c r="F1074" i="12"/>
  <c r="F1080" i="12"/>
  <c r="F1086" i="12"/>
  <c r="F1092" i="12"/>
  <c r="F1098" i="12"/>
  <c r="F1104" i="12"/>
  <c r="F1110" i="12"/>
  <c r="F1116" i="12"/>
  <c r="F1122" i="12"/>
  <c r="F1128" i="12"/>
  <c r="F1134" i="12"/>
  <c r="F1140" i="12"/>
  <c r="F1146" i="12"/>
  <c r="F1152" i="12"/>
  <c r="F1158" i="12"/>
  <c r="F1164" i="12"/>
  <c r="F1170" i="12"/>
  <c r="F1176" i="12"/>
  <c r="F1182" i="12"/>
  <c r="F1188" i="12"/>
  <c r="F1194" i="12"/>
  <c r="F1200" i="12"/>
  <c r="F1206" i="12"/>
  <c r="F1212" i="12"/>
  <c r="F1218" i="12"/>
  <c r="F1224" i="12"/>
  <c r="F1230" i="12"/>
  <c r="F1236" i="12"/>
  <c r="F1242" i="12"/>
  <c r="F1248" i="12"/>
  <c r="F1254" i="12"/>
  <c r="F1260" i="12"/>
  <c r="F1266" i="12"/>
  <c r="F1272" i="12"/>
  <c r="F1278" i="12"/>
  <c r="F1284" i="12"/>
  <c r="F1290" i="12"/>
  <c r="F1296" i="12"/>
  <c r="F1302" i="12"/>
  <c r="F1308" i="12"/>
  <c r="F1314" i="12"/>
  <c r="F1320" i="12"/>
  <c r="F1326" i="12"/>
  <c r="F1332" i="12"/>
  <c r="F1338" i="12"/>
  <c r="F1344" i="12"/>
  <c r="F1350" i="12"/>
  <c r="F1356" i="12"/>
  <c r="F1362" i="12"/>
  <c r="F1368" i="12"/>
  <c r="F1374" i="12"/>
  <c r="F1380" i="12"/>
  <c r="F1386" i="12"/>
  <c r="F1392" i="12"/>
  <c r="F1398" i="12"/>
  <c r="F1404" i="12"/>
  <c r="F1410" i="12"/>
  <c r="F1416" i="12"/>
  <c r="F1422" i="12"/>
  <c r="F1428" i="12"/>
  <c r="F1434" i="12"/>
  <c r="F1440" i="12"/>
  <c r="F1446" i="12"/>
  <c r="F1452" i="12"/>
  <c r="F1458" i="12"/>
  <c r="F1464" i="12"/>
  <c r="F1470" i="12"/>
  <c r="F1476" i="12"/>
  <c r="F1482" i="12"/>
  <c r="F1488" i="12"/>
  <c r="F1494" i="12"/>
  <c r="F1500" i="12"/>
  <c r="F1506" i="12"/>
  <c r="F675" i="12"/>
  <c r="E692" i="12"/>
  <c r="E700" i="12"/>
  <c r="E710" i="12"/>
  <c r="E717" i="12"/>
  <c r="E724" i="12"/>
  <c r="F730" i="12"/>
  <c r="E737" i="12"/>
  <c r="F743" i="12"/>
  <c r="E750" i="12"/>
  <c r="F756" i="12"/>
  <c r="E763" i="12"/>
  <c r="E769" i="12"/>
  <c r="E775" i="12"/>
  <c r="E781" i="12"/>
  <c r="E787" i="12"/>
  <c r="E793" i="12"/>
  <c r="E799" i="12"/>
  <c r="E805" i="12"/>
  <c r="E811" i="12"/>
  <c r="E817" i="12"/>
  <c r="E823" i="12"/>
  <c r="E829" i="12"/>
  <c r="E835" i="12"/>
  <c r="E841" i="12"/>
  <c r="E847" i="12"/>
  <c r="E853" i="12"/>
  <c r="E859" i="12"/>
  <c r="E865" i="12"/>
  <c r="E871" i="12"/>
  <c r="E877" i="12"/>
  <c r="E883" i="12"/>
  <c r="E889" i="12"/>
  <c r="E895" i="12"/>
  <c r="E901" i="12"/>
  <c r="E907" i="12"/>
  <c r="E913" i="12"/>
  <c r="E919" i="12"/>
  <c r="E925" i="12"/>
  <c r="E931" i="12"/>
  <c r="E937" i="12"/>
  <c r="E943" i="12"/>
  <c r="E949" i="12"/>
  <c r="E955" i="12"/>
  <c r="E961" i="12"/>
  <c r="E967" i="12"/>
  <c r="E973" i="12"/>
  <c r="E979" i="12"/>
  <c r="E985" i="12"/>
  <c r="E991" i="12"/>
  <c r="E997" i="12"/>
  <c r="E1003" i="12"/>
  <c r="E1009" i="12"/>
  <c r="E1015" i="12"/>
  <c r="E1021" i="12"/>
  <c r="E1027" i="12"/>
  <c r="E1033" i="12"/>
  <c r="E1039" i="12"/>
  <c r="E1045" i="12"/>
  <c r="E1051" i="12"/>
  <c r="E1057" i="12"/>
  <c r="E1063" i="12"/>
  <c r="E1069" i="12"/>
  <c r="E1075" i="12"/>
  <c r="E1081" i="12"/>
  <c r="E1087" i="12"/>
  <c r="E1093" i="12"/>
  <c r="E1099" i="12"/>
  <c r="E1105" i="12"/>
  <c r="E1111" i="12"/>
  <c r="E1117" i="12"/>
  <c r="E1123" i="12"/>
  <c r="E1129" i="12"/>
  <c r="E1135" i="12"/>
  <c r="E1141" i="12"/>
  <c r="E1147" i="12"/>
  <c r="E1153" i="12"/>
  <c r="E1159" i="12"/>
  <c r="E1165" i="12"/>
  <c r="E1171" i="12"/>
  <c r="E1177" i="12"/>
  <c r="E1183" i="12"/>
  <c r="E1189" i="12"/>
  <c r="E1195" i="12"/>
  <c r="E1201" i="12"/>
  <c r="E1207" i="12"/>
  <c r="E1213" i="12"/>
  <c r="E1219" i="12"/>
  <c r="E1225" i="12"/>
  <c r="E1231" i="12"/>
  <c r="E1237" i="12"/>
  <c r="E1243" i="12"/>
  <c r="E1249" i="12"/>
  <c r="E1255" i="12"/>
  <c r="E1261" i="12"/>
  <c r="E1267" i="12"/>
  <c r="E1273" i="12"/>
  <c r="E1279" i="12"/>
  <c r="E1285" i="12"/>
  <c r="E1291" i="12"/>
  <c r="E1297" i="12"/>
  <c r="E1303" i="12"/>
  <c r="E1309" i="12"/>
  <c r="E1315" i="12"/>
  <c r="E1321" i="12"/>
  <c r="E1327" i="12"/>
  <c r="E1333" i="12"/>
  <c r="E1339" i="12"/>
  <c r="E1345" i="12"/>
  <c r="E1351" i="12"/>
  <c r="E1357" i="12"/>
  <c r="E1363" i="12"/>
  <c r="E1369" i="12"/>
  <c r="E1375" i="12"/>
  <c r="E1381" i="12"/>
  <c r="E1387" i="12"/>
  <c r="E1393" i="12"/>
  <c r="E1399" i="12"/>
  <c r="E1405" i="12"/>
  <c r="E1411" i="12"/>
  <c r="E1417" i="12"/>
  <c r="E1423" i="12"/>
  <c r="E1429" i="12"/>
  <c r="E1435" i="12"/>
  <c r="E1441" i="12"/>
  <c r="E1447" i="12"/>
  <c r="E1453" i="12"/>
  <c r="E1459" i="12"/>
  <c r="E1465" i="12"/>
  <c r="E1471" i="12"/>
  <c r="E1477" i="12"/>
  <c r="E1483" i="12"/>
  <c r="E1489" i="12"/>
  <c r="E1495" i="12"/>
  <c r="E1501" i="12"/>
  <c r="E1507" i="12"/>
  <c r="E1513" i="12"/>
  <c r="E676" i="12"/>
  <c r="F692" i="12"/>
  <c r="F700" i="12"/>
  <c r="F710" i="12"/>
  <c r="F717" i="12"/>
  <c r="F724" i="12"/>
  <c r="E731" i="12"/>
  <c r="F737" i="12"/>
  <c r="E744" i="12"/>
  <c r="F750" i="12"/>
  <c r="F757" i="12"/>
  <c r="F763" i="12"/>
  <c r="F769" i="12"/>
  <c r="F775" i="12"/>
  <c r="F781" i="12"/>
  <c r="F787" i="12"/>
  <c r="F793" i="12"/>
  <c r="F799" i="12"/>
  <c r="F805" i="12"/>
  <c r="F811" i="12"/>
  <c r="F817" i="12"/>
  <c r="F823" i="12"/>
  <c r="F829" i="12"/>
  <c r="F835" i="12"/>
  <c r="F841" i="12"/>
  <c r="F847" i="12"/>
  <c r="F853" i="12"/>
  <c r="F859" i="12"/>
  <c r="F865" i="12"/>
  <c r="F871" i="12"/>
  <c r="F877" i="12"/>
  <c r="F883" i="12"/>
  <c r="F889" i="12"/>
  <c r="F895" i="12"/>
  <c r="F901" i="12"/>
  <c r="F907" i="12"/>
  <c r="F913" i="12"/>
  <c r="F919" i="12"/>
  <c r="F925" i="12"/>
  <c r="F931" i="12"/>
  <c r="F937" i="12"/>
  <c r="F943" i="12"/>
  <c r="F949" i="12"/>
  <c r="F955" i="12"/>
  <c r="F961" i="12"/>
  <c r="F967" i="12"/>
  <c r="F973" i="12"/>
  <c r="F979" i="12"/>
  <c r="F985" i="12"/>
  <c r="F991" i="12"/>
  <c r="F997" i="12"/>
  <c r="F1003" i="12"/>
  <c r="F1009" i="12"/>
  <c r="F1015" i="12"/>
  <c r="F1021" i="12"/>
  <c r="F1027" i="12"/>
  <c r="F1033" i="12"/>
  <c r="F1039" i="12"/>
  <c r="F1045" i="12"/>
  <c r="F1051" i="12"/>
  <c r="F1057" i="12"/>
  <c r="F1063" i="12"/>
  <c r="F1069" i="12"/>
  <c r="F1075" i="12"/>
  <c r="F1081" i="12"/>
  <c r="F1087" i="12"/>
  <c r="F1093" i="12"/>
  <c r="F1099" i="12"/>
  <c r="F1105" i="12"/>
  <c r="F1111" i="12"/>
  <c r="F1117" i="12"/>
  <c r="F1123" i="12"/>
  <c r="F1129" i="12"/>
  <c r="F1135" i="12"/>
  <c r="F1141" i="12"/>
  <c r="F1147" i="12"/>
  <c r="F1153" i="12"/>
  <c r="F1159" i="12"/>
  <c r="F1165" i="12"/>
  <c r="F1171" i="12"/>
  <c r="F1177" i="12"/>
  <c r="F1183" i="12"/>
  <c r="F1189" i="12"/>
  <c r="F1195" i="12"/>
  <c r="F1201" i="12"/>
  <c r="F1207" i="12"/>
  <c r="F1213" i="12"/>
  <c r="F1219" i="12"/>
  <c r="F1225" i="12"/>
  <c r="F1231" i="12"/>
  <c r="F1237" i="12"/>
  <c r="F1243" i="12"/>
  <c r="F1249" i="12"/>
  <c r="F1255" i="12"/>
  <c r="F1261" i="12"/>
  <c r="F1267" i="12"/>
  <c r="F1273" i="12"/>
  <c r="F1279" i="12"/>
  <c r="F1285" i="12"/>
  <c r="F1291" i="12"/>
  <c r="F1297" i="12"/>
  <c r="F1303" i="12"/>
  <c r="F1309" i="12"/>
  <c r="F1315" i="12"/>
  <c r="F1321" i="12"/>
  <c r="F1327" i="12"/>
  <c r="F1333" i="12"/>
  <c r="F1339" i="12"/>
  <c r="F1345" i="12"/>
  <c r="F1351" i="12"/>
  <c r="F1357" i="12"/>
  <c r="F1363" i="12"/>
  <c r="F1369" i="12"/>
  <c r="F1375" i="12"/>
  <c r="F1381" i="12"/>
  <c r="F1387" i="12"/>
  <c r="F1393" i="12"/>
  <c r="F1399" i="12"/>
  <c r="F1405" i="12"/>
  <c r="F1411" i="12"/>
  <c r="F1417" i="12"/>
  <c r="F1423" i="12"/>
  <c r="F1429" i="12"/>
  <c r="F1435" i="12"/>
  <c r="F1441" i="12"/>
  <c r="F1447" i="12"/>
  <c r="F1453" i="12"/>
  <c r="F1459" i="12"/>
  <c r="F1465" i="12"/>
  <c r="F1471" i="12"/>
  <c r="F1477" i="12"/>
  <c r="F1483" i="12"/>
  <c r="F1489" i="12"/>
  <c r="F1495" i="12"/>
  <c r="F1501" i="12"/>
  <c r="F1507" i="12"/>
  <c r="F1513" i="12"/>
  <c r="F1519" i="12"/>
  <c r="F1525" i="12"/>
  <c r="F1531" i="12"/>
  <c r="F1537" i="12"/>
  <c r="F1543" i="12"/>
  <c r="E680" i="12"/>
  <c r="E693" i="12"/>
  <c r="F702" i="12"/>
  <c r="E711" i="12"/>
  <c r="E718" i="12"/>
  <c r="E725" i="12"/>
  <c r="F731" i="12"/>
  <c r="E738" i="12"/>
  <c r="F744" i="12"/>
  <c r="F751" i="12"/>
  <c r="E758" i="12"/>
  <c r="E764" i="12"/>
  <c r="E770" i="12"/>
  <c r="E776" i="12"/>
  <c r="E782" i="12"/>
  <c r="E788" i="12"/>
  <c r="E794" i="12"/>
  <c r="E800" i="12"/>
  <c r="E806" i="12"/>
  <c r="E812" i="12"/>
  <c r="E818" i="12"/>
  <c r="E824" i="12"/>
  <c r="E830" i="12"/>
  <c r="E836" i="12"/>
  <c r="E842" i="12"/>
  <c r="E848" i="12"/>
  <c r="E854" i="12"/>
  <c r="E860" i="12"/>
  <c r="E866" i="12"/>
  <c r="E872" i="12"/>
  <c r="E878" i="12"/>
  <c r="E884" i="12"/>
  <c r="E890" i="12"/>
  <c r="E896" i="12"/>
  <c r="E902" i="12"/>
  <c r="E908" i="12"/>
  <c r="E914" i="12"/>
  <c r="E920" i="12"/>
  <c r="E926" i="12"/>
  <c r="E932" i="12"/>
  <c r="E938" i="12"/>
  <c r="E944" i="12"/>
  <c r="E950" i="12"/>
  <c r="E956" i="12"/>
  <c r="E962" i="12"/>
  <c r="E968" i="12"/>
  <c r="E974" i="12"/>
  <c r="E980" i="12"/>
  <c r="E986" i="12"/>
  <c r="E992" i="12"/>
  <c r="E998" i="12"/>
  <c r="E1004" i="12"/>
  <c r="E1010" i="12"/>
  <c r="E1016" i="12"/>
  <c r="E1022" i="12"/>
  <c r="E1028" i="12"/>
  <c r="E1034" i="12"/>
  <c r="E1040" i="12"/>
  <c r="E1046" i="12"/>
  <c r="E1052" i="12"/>
  <c r="E1058" i="12"/>
  <c r="E1064" i="12"/>
  <c r="E1070" i="12"/>
  <c r="E1076" i="12"/>
  <c r="E1082" i="12"/>
  <c r="E1088" i="12"/>
  <c r="E1094" i="12"/>
  <c r="E1100" i="12"/>
  <c r="E1106" i="12"/>
  <c r="E1112" i="12"/>
  <c r="E1118" i="12"/>
  <c r="E1124" i="12"/>
  <c r="E1130" i="12"/>
  <c r="E1136" i="12"/>
  <c r="E1142" i="12"/>
  <c r="E1148" i="12"/>
  <c r="E1154" i="12"/>
  <c r="E1160" i="12"/>
  <c r="E1166" i="12"/>
  <c r="E1172" i="12"/>
  <c r="E1178" i="12"/>
  <c r="E1184" i="12"/>
  <c r="E1190" i="12"/>
  <c r="E1196" i="12"/>
  <c r="E1202" i="12"/>
  <c r="E1208" i="12"/>
  <c r="E1214" i="12"/>
  <c r="E1220" i="12"/>
  <c r="E1226" i="12"/>
  <c r="E1232" i="12"/>
  <c r="E1238" i="12"/>
  <c r="F2362" i="12"/>
  <c r="F2356" i="12"/>
  <c r="F2350" i="12"/>
  <c r="F2344" i="12"/>
  <c r="F2338" i="12"/>
  <c r="F2332" i="12"/>
  <c r="F2326" i="12"/>
  <c r="F2320" i="12"/>
  <c r="F2314" i="12"/>
  <c r="F2308" i="12"/>
  <c r="F2302" i="12"/>
  <c r="F2296" i="12"/>
  <c r="F2290" i="12"/>
  <c r="F2284" i="12"/>
  <c r="F2278" i="12"/>
  <c r="F2272" i="12"/>
  <c r="F2266" i="12"/>
  <c r="F2260" i="12"/>
  <c r="F2254" i="12"/>
  <c r="F2248" i="12"/>
  <c r="F2242" i="12"/>
  <c r="F2236" i="12"/>
  <c r="F2230" i="12"/>
  <c r="F2224" i="12"/>
  <c r="F2218" i="12"/>
  <c r="F2212" i="12"/>
  <c r="F2206" i="12"/>
  <c r="F2200" i="12"/>
  <c r="F2194" i="12"/>
  <c r="F2188" i="12"/>
  <c r="F2182" i="12"/>
  <c r="F2176" i="12"/>
  <c r="F2170" i="12"/>
  <c r="F2164" i="12"/>
  <c r="F2158" i="12"/>
  <c r="F2152" i="12"/>
  <c r="F2146" i="12"/>
  <c r="F2140" i="12"/>
  <c r="F2134" i="12"/>
  <c r="F2128" i="12"/>
  <c r="F2122" i="12"/>
  <c r="F2116" i="12"/>
  <c r="F2110" i="12"/>
  <c r="F2104" i="12"/>
  <c r="F2098" i="12"/>
  <c r="F2092" i="12"/>
  <c r="F2086" i="12"/>
  <c r="F2080" i="12"/>
  <c r="F2074" i="12"/>
  <c r="F2068" i="12"/>
  <c r="F2062" i="12"/>
  <c r="F2056" i="12"/>
  <c r="F2050" i="12"/>
  <c r="F2044" i="12"/>
  <c r="F2038" i="12"/>
  <c r="F2032" i="12"/>
  <c r="F2026" i="12"/>
  <c r="F2020" i="12"/>
  <c r="F2014" i="12"/>
  <c r="F2008" i="12"/>
  <c r="F2002" i="12"/>
  <c r="F1996" i="12"/>
  <c r="F1990" i="12"/>
  <c r="F1984" i="12"/>
  <c r="F1978" i="12"/>
  <c r="F1972" i="12"/>
  <c r="F1966" i="12"/>
  <c r="F1960" i="12"/>
  <c r="F1954" i="12"/>
  <c r="F1948" i="12"/>
  <c r="F1942" i="12"/>
  <c r="F1936" i="12"/>
  <c r="F1930" i="12"/>
  <c r="F1924" i="12"/>
  <c r="F1918" i="12"/>
  <c r="F1912" i="12"/>
  <c r="F1906" i="12"/>
  <c r="F1900" i="12"/>
  <c r="F1894" i="12"/>
  <c r="F1888" i="12"/>
  <c r="F1882" i="12"/>
  <c r="F1876" i="12"/>
  <c r="F1870" i="12"/>
  <c r="F1864" i="12"/>
  <c r="F1858" i="12"/>
  <c r="F1852" i="12"/>
  <c r="F1846" i="12"/>
  <c r="F1840" i="12"/>
  <c r="F1834" i="12"/>
  <c r="F1828" i="12"/>
  <c r="F1822" i="12"/>
  <c r="F1816" i="12"/>
  <c r="F1810" i="12"/>
  <c r="F1804" i="12"/>
  <c r="F1798" i="12"/>
  <c r="F1792" i="12"/>
  <c r="F1786" i="12"/>
  <c r="F1780" i="12"/>
  <c r="F1774" i="12"/>
  <c r="F1768" i="12"/>
  <c r="F1762" i="12"/>
  <c r="F1756" i="12"/>
  <c r="F1750" i="12"/>
  <c r="F1744" i="12"/>
  <c r="F1738" i="12"/>
  <c r="F1732" i="12"/>
  <c r="F1726" i="12"/>
  <c r="F1720" i="12"/>
  <c r="F1714" i="12"/>
  <c r="F1708" i="12"/>
  <c r="E1702" i="12"/>
  <c r="E1695" i="12"/>
  <c r="F1688" i="12"/>
  <c r="E1682" i="12"/>
  <c r="F1675" i="12"/>
  <c r="E1669" i="12"/>
  <c r="F1662" i="12"/>
  <c r="E1656" i="12"/>
  <c r="F1649" i="12"/>
  <c r="F1642" i="12"/>
  <c r="F1634" i="12"/>
  <c r="F1627" i="12"/>
  <c r="F1620" i="12"/>
  <c r="F1613" i="12"/>
  <c r="E1605" i="12"/>
  <c r="F1597" i="12"/>
  <c r="F1589" i="12"/>
  <c r="F1578" i="12"/>
  <c r="F1567" i="12"/>
  <c r="F1556" i="12"/>
  <c r="E1548" i="12"/>
  <c r="E1532" i="12"/>
  <c r="F1518" i="12"/>
  <c r="F1493" i="12"/>
  <c r="E1424" i="12"/>
  <c r="E1352" i="12"/>
  <c r="E1280" i="12"/>
  <c r="E2362" i="12"/>
  <c r="E2356" i="12"/>
  <c r="E2350" i="12"/>
  <c r="E2344" i="12"/>
  <c r="E2338" i="12"/>
  <c r="E2332" i="12"/>
  <c r="E2326" i="12"/>
  <c r="E2320" i="12"/>
  <c r="E2314" i="12"/>
  <c r="E2308" i="12"/>
  <c r="E2302" i="12"/>
  <c r="E2296" i="12"/>
  <c r="E2290" i="12"/>
  <c r="E2284" i="12"/>
  <c r="E2278" i="12"/>
  <c r="E2272" i="12"/>
  <c r="E2266" i="12"/>
  <c r="E2260" i="12"/>
  <c r="E2254" i="12"/>
  <c r="E2248" i="12"/>
  <c r="E2242" i="12"/>
  <c r="E2236" i="12"/>
  <c r="E2230" i="12"/>
  <c r="E2224" i="12"/>
  <c r="E2218" i="12"/>
  <c r="E2212" i="12"/>
  <c r="E2206" i="12"/>
  <c r="E2200" i="12"/>
  <c r="E2194" i="12"/>
  <c r="E2188" i="12"/>
  <c r="E2182" i="12"/>
  <c r="E2176" i="12"/>
  <c r="E2170" i="12"/>
  <c r="E2164" i="12"/>
  <c r="E2158" i="12"/>
  <c r="E2152" i="12"/>
  <c r="E2146" i="12"/>
  <c r="E2140" i="12"/>
  <c r="E2134" i="12"/>
  <c r="E2128" i="12"/>
  <c r="E2122" i="12"/>
  <c r="E2116" i="12"/>
  <c r="E2110" i="12"/>
  <c r="E2104" i="12"/>
  <c r="E2098" i="12"/>
  <c r="E2092" i="12"/>
  <c r="E2086" i="12"/>
  <c r="E2080" i="12"/>
  <c r="E2074" i="12"/>
  <c r="E2068" i="12"/>
  <c r="E2062" i="12"/>
  <c r="E2056" i="12"/>
  <c r="E2050" i="12"/>
  <c r="E2044" i="12"/>
  <c r="E2038" i="12"/>
  <c r="E2032" i="12"/>
  <c r="E2026" i="12"/>
  <c r="E2020" i="12"/>
  <c r="E2014" i="12"/>
  <c r="E2008" i="12"/>
  <c r="E2002" i="12"/>
  <c r="E1996" i="12"/>
  <c r="E1990" i="12"/>
  <c r="E1984" i="12"/>
  <c r="E1978" i="12"/>
  <c r="E1972" i="12"/>
  <c r="E1966" i="12"/>
  <c r="E1960" i="12"/>
  <c r="E1954" i="12"/>
  <c r="E1948" i="12"/>
  <c r="E1942" i="12"/>
  <c r="E1936" i="12"/>
  <c r="E1930" i="12"/>
  <c r="E1924" i="12"/>
  <c r="E1918" i="12"/>
  <c r="E1912" i="12"/>
  <c r="E1906" i="12"/>
  <c r="E1900" i="12"/>
  <c r="E1894" i="12"/>
  <c r="E1888" i="12"/>
  <c r="E1882" i="12"/>
  <c r="E1876" i="12"/>
  <c r="E1870" i="12"/>
  <c r="E1864" i="12"/>
  <c r="E1858" i="12"/>
  <c r="E1852" i="12"/>
  <c r="E1846" i="12"/>
  <c r="E1840" i="12"/>
  <c r="E1834" i="12"/>
  <c r="E1828" i="12"/>
  <c r="E1822" i="12"/>
  <c r="E1816" i="12"/>
  <c r="E1810" i="12"/>
  <c r="E1804" i="12"/>
  <c r="E1798" i="12"/>
  <c r="E1792" i="12"/>
  <c r="E1786" i="12"/>
  <c r="E1780" i="12"/>
  <c r="E1774" i="12"/>
  <c r="E1768" i="12"/>
  <c r="E1762" i="12"/>
  <c r="E1756" i="12"/>
  <c r="E1750" i="12"/>
  <c r="E1744" i="12"/>
  <c r="E1738" i="12"/>
  <c r="E1732" i="12"/>
  <c r="E1726" i="12"/>
  <c r="E1720" i="12"/>
  <c r="E1714" i="12"/>
  <c r="E1708" i="12"/>
  <c r="E1701" i="12"/>
  <c r="F1694" i="12"/>
  <c r="E1688" i="12"/>
  <c r="F1681" i="12"/>
  <c r="E1675" i="12"/>
  <c r="F1668" i="12"/>
  <c r="E1662" i="12"/>
  <c r="F1655" i="12"/>
  <c r="E1649" i="12"/>
  <c r="E1641" i="12"/>
  <c r="E1634" i="12"/>
  <c r="E1627" i="12"/>
  <c r="E1620" i="12"/>
  <c r="E1613" i="12"/>
  <c r="F1604" i="12"/>
  <c r="E1597" i="12"/>
  <c r="F1586" i="12"/>
  <c r="E1578" i="12"/>
  <c r="E1567" i="12"/>
  <c r="E1556" i="12"/>
  <c r="F1547" i="12"/>
  <c r="E1531" i="12"/>
  <c r="E1518" i="12"/>
  <c r="E1490" i="12"/>
  <c r="E1418" i="12"/>
  <c r="E1346" i="12"/>
  <c r="E1274" i="12"/>
  <c r="I9" i="12"/>
  <c r="F2367" i="12"/>
  <c r="F2361" i="12"/>
  <c r="F2355" i="12"/>
  <c r="F2349" i="12"/>
  <c r="F2343" i="12"/>
  <c r="F2337" i="12"/>
  <c r="F2331" i="12"/>
  <c r="F2325" i="12"/>
  <c r="F2319" i="12"/>
  <c r="F2313" i="12"/>
  <c r="F2307" i="12"/>
  <c r="F2301" i="12"/>
  <c r="F2295" i="12"/>
  <c r="F2289" i="12"/>
  <c r="F2283" i="12"/>
  <c r="F2277" i="12"/>
  <c r="F2271" i="12"/>
  <c r="F2265" i="12"/>
  <c r="F2259" i="12"/>
  <c r="F2253" i="12"/>
  <c r="F2247" i="12"/>
  <c r="F2241" i="12"/>
  <c r="F2235" i="12"/>
  <c r="F2229" i="12"/>
  <c r="F2223" i="12"/>
  <c r="F2217" i="12"/>
  <c r="F2211" i="12"/>
  <c r="F2205" i="12"/>
  <c r="F2199" i="12"/>
  <c r="F2193" i="12"/>
  <c r="F2187" i="12"/>
  <c r="F2181" i="12"/>
  <c r="F2175" i="12"/>
  <c r="F2169" i="12"/>
  <c r="F2163" i="12"/>
  <c r="F2157" i="12"/>
  <c r="F2151" i="12"/>
  <c r="F2145" i="12"/>
  <c r="F2139" i="12"/>
  <c r="F2133" i="12"/>
  <c r="F2127" i="12"/>
  <c r="F2121" i="12"/>
  <c r="F2115" i="12"/>
  <c r="F2109" i="12"/>
  <c r="F2103" i="12"/>
  <c r="F2097" i="12"/>
  <c r="F2091" i="12"/>
  <c r="F2085" i="12"/>
  <c r="F2079" i="12"/>
  <c r="F2073" i="12"/>
  <c r="F2067" i="12"/>
  <c r="F2061" i="12"/>
  <c r="F2055" i="12"/>
  <c r="F2049" i="12"/>
  <c r="F2043" i="12"/>
  <c r="F2037" i="12"/>
  <c r="F2031" i="12"/>
  <c r="F2025" i="12"/>
  <c r="F2019" i="12"/>
  <c r="F2013" i="12"/>
  <c r="F2007" i="12"/>
  <c r="F2001" i="12"/>
  <c r="F1995" i="12"/>
  <c r="F1989" i="12"/>
  <c r="F1983" i="12"/>
  <c r="F1977" i="12"/>
  <c r="F1971" i="12"/>
  <c r="F1965" i="12"/>
  <c r="F1959" i="12"/>
  <c r="F1953" i="12"/>
  <c r="F1947" i="12"/>
  <c r="F1941" i="12"/>
  <c r="F1935" i="12"/>
  <c r="F1929" i="12"/>
  <c r="F1923" i="12"/>
  <c r="F1917" i="12"/>
  <c r="F1911" i="12"/>
  <c r="F1905" i="12"/>
  <c r="F1899" i="12"/>
  <c r="F1893" i="12"/>
  <c r="F1887" i="12"/>
  <c r="F1881" i="12"/>
  <c r="F1875" i="12"/>
  <c r="F1869" i="12"/>
  <c r="F1863" i="12"/>
  <c r="F1857" i="12"/>
  <c r="F1851" i="12"/>
  <c r="F1845" i="12"/>
  <c r="F1839" i="12"/>
  <c r="F1833" i="12"/>
  <c r="F1827" i="12"/>
  <c r="F1821" i="12"/>
  <c r="F1815" i="12"/>
  <c r="F1809" i="12"/>
  <c r="F1803" i="12"/>
  <c r="F1797" i="12"/>
  <c r="F1791" i="12"/>
  <c r="F1785" i="12"/>
  <c r="F1779" i="12"/>
  <c r="F1773" i="12"/>
  <c r="F1767" i="12"/>
  <c r="F1761" i="12"/>
  <c r="F1755" i="12"/>
  <c r="F1749" i="12"/>
  <c r="F1743" i="12"/>
  <c r="F1737" i="12"/>
  <c r="F1731" i="12"/>
  <c r="F1725" i="12"/>
  <c r="F1719" i="12"/>
  <c r="F1713" i="12"/>
  <c r="E1707" i="12"/>
  <c r="F1700" i="12"/>
  <c r="E1694" i="12"/>
  <c r="F1687" i="12"/>
  <c r="E1681" i="12"/>
  <c r="F1674" i="12"/>
  <c r="E1668" i="12"/>
  <c r="F1661" i="12"/>
  <c r="E1655" i="12"/>
  <c r="F1648" i="12"/>
  <c r="F1640" i="12"/>
  <c r="F1633" i="12"/>
  <c r="F1626" i="12"/>
  <c r="F1619" i="12"/>
  <c r="F1612" i="12"/>
  <c r="E1604" i="12"/>
  <c r="F1596" i="12"/>
  <c r="E1586" i="12"/>
  <c r="F1577" i="12"/>
  <c r="F1566" i="12"/>
  <c r="F1555" i="12"/>
  <c r="E1544" i="12"/>
  <c r="F1530" i="12"/>
  <c r="F1517" i="12"/>
  <c r="E1484" i="12"/>
  <c r="E1412" i="12"/>
  <c r="E1340" i="12"/>
  <c r="E1268" i="12"/>
  <c r="E2367" i="12"/>
  <c r="E2361" i="12"/>
  <c r="E2355" i="12"/>
  <c r="E2349" i="12"/>
  <c r="E2343" i="12"/>
  <c r="E2337" i="12"/>
  <c r="E2331" i="12"/>
  <c r="E2325" i="12"/>
  <c r="E2319" i="12"/>
  <c r="E2313" i="12"/>
  <c r="E2307" i="12"/>
  <c r="E2301" i="12"/>
  <c r="E2295" i="12"/>
  <c r="E2289" i="12"/>
  <c r="E2283" i="12"/>
  <c r="E2277" i="12"/>
  <c r="E2271" i="12"/>
  <c r="E2265" i="12"/>
  <c r="E2259" i="12"/>
  <c r="E2253" i="12"/>
  <c r="E2247" i="12"/>
  <c r="E2241" i="12"/>
  <c r="E2235" i="12"/>
  <c r="E2229" i="12"/>
  <c r="E2223" i="12"/>
  <c r="E2217" i="12"/>
  <c r="E2211" i="12"/>
  <c r="E2205" i="12"/>
  <c r="E2199" i="12"/>
  <c r="E2193" i="12"/>
  <c r="E2187" i="12"/>
  <c r="E2181" i="12"/>
  <c r="E2175" i="12"/>
  <c r="E2169" i="12"/>
  <c r="E2163" i="12"/>
  <c r="E2157" i="12"/>
  <c r="E2151" i="12"/>
  <c r="E2145" i="12"/>
  <c r="E2139" i="12"/>
  <c r="E2133" i="12"/>
  <c r="E2127" i="12"/>
  <c r="E2121" i="12"/>
  <c r="E2115" i="12"/>
  <c r="E2109" i="12"/>
  <c r="E2103" i="12"/>
  <c r="E2097" i="12"/>
  <c r="E2091" i="12"/>
  <c r="E2085" i="12"/>
  <c r="E2079" i="12"/>
  <c r="E2073" i="12"/>
  <c r="E2067" i="12"/>
  <c r="E2061" i="12"/>
  <c r="E2055" i="12"/>
  <c r="E2049" i="12"/>
  <c r="E2043" i="12"/>
  <c r="E2037" i="12"/>
  <c r="E2031" i="12"/>
  <c r="E2025" i="12"/>
  <c r="E2019" i="12"/>
  <c r="E2013" i="12"/>
  <c r="E2007" i="12"/>
  <c r="E2001" i="12"/>
  <c r="E1995" i="12"/>
  <c r="E1989" i="12"/>
  <c r="E1983" i="12"/>
  <c r="E1977" i="12"/>
  <c r="E1971" i="12"/>
  <c r="E1965" i="12"/>
  <c r="E1959" i="12"/>
  <c r="E1953" i="12"/>
  <c r="E1947" i="12"/>
  <c r="E1941" i="12"/>
  <c r="E1935" i="12"/>
  <c r="E1929" i="12"/>
  <c r="E1923" i="12"/>
  <c r="E1917" i="12"/>
  <c r="E1911" i="12"/>
  <c r="E1905" i="12"/>
  <c r="E1899" i="12"/>
  <c r="E1893" i="12"/>
  <c r="E1887" i="12"/>
  <c r="E1881" i="12"/>
  <c r="E1875" i="12"/>
  <c r="E1869" i="12"/>
  <c r="E1863" i="12"/>
  <c r="E1857" i="12"/>
  <c r="E1851" i="12"/>
  <c r="E1845" i="12"/>
  <c r="E1839" i="12"/>
  <c r="E1833" i="12"/>
  <c r="E1827" i="12"/>
  <c r="E1821" i="12"/>
  <c r="E1815" i="12"/>
  <c r="E1809" i="12"/>
  <c r="E1803" i="12"/>
  <c r="E1797" i="12"/>
  <c r="E1791" i="12"/>
  <c r="E1785" i="12"/>
  <c r="E1779" i="12"/>
  <c r="E1773" i="12"/>
  <c r="E1767" i="12"/>
  <c r="E1761" i="12"/>
  <c r="E1755" i="12"/>
  <c r="E1749" i="12"/>
  <c r="E1743" i="12"/>
  <c r="E1737" i="12"/>
  <c r="E1731" i="12"/>
  <c r="E1725" i="12"/>
  <c r="E1719" i="12"/>
  <c r="E1713" i="12"/>
  <c r="F1706" i="12"/>
  <c r="E1700" i="12"/>
  <c r="F1693" i="12"/>
  <c r="E1687" i="12"/>
  <c r="F1680" i="12"/>
  <c r="E1674" i="12"/>
  <c r="F1667" i="12"/>
  <c r="E1661" i="12"/>
  <c r="F1654" i="12"/>
  <c r="E1647" i="12"/>
  <c r="E1640" i="12"/>
  <c r="E1633" i="12"/>
  <c r="E1626" i="12"/>
  <c r="E1619" i="12"/>
  <c r="E1611" i="12"/>
  <c r="F1603" i="12"/>
  <c r="E1596" i="12"/>
  <c r="F1585" i="12"/>
  <c r="F1574" i="12"/>
  <c r="E1566" i="12"/>
  <c r="E1555" i="12"/>
  <c r="E1543" i="12"/>
  <c r="E1530" i="12"/>
  <c r="E1514" i="12"/>
  <c r="E1478" i="12"/>
  <c r="E1406" i="12"/>
  <c r="E1334" i="12"/>
  <c r="E1262" i="12"/>
  <c r="F2366" i="12"/>
  <c r="F2360" i="12"/>
  <c r="F2354" i="12"/>
  <c r="F2348" i="12"/>
  <c r="F2342" i="12"/>
  <c r="F2336" i="12"/>
  <c r="F2330" i="12"/>
  <c r="F2324" i="12"/>
  <c r="F2318" i="12"/>
  <c r="F2312" i="12"/>
  <c r="F2306" i="12"/>
  <c r="F2300" i="12"/>
  <c r="F2294" i="12"/>
  <c r="F2288" i="12"/>
  <c r="F2282" i="12"/>
  <c r="F2276" i="12"/>
  <c r="F2270" i="12"/>
  <c r="F2264" i="12"/>
  <c r="F2258" i="12"/>
  <c r="F2252" i="12"/>
  <c r="F2246" i="12"/>
  <c r="F2240" i="12"/>
  <c r="F2234" i="12"/>
  <c r="F2228" i="12"/>
  <c r="F2222" i="12"/>
  <c r="F2216" i="12"/>
  <c r="F2210" i="12"/>
  <c r="F2204" i="12"/>
  <c r="F2198" i="12"/>
  <c r="F2192" i="12"/>
  <c r="F2186" i="12"/>
  <c r="F2180" i="12"/>
  <c r="F2174" i="12"/>
  <c r="F2168" i="12"/>
  <c r="F2162" i="12"/>
  <c r="F2156" i="12"/>
  <c r="F2150" i="12"/>
  <c r="F2144" i="12"/>
  <c r="F2138" i="12"/>
  <c r="F2132" i="12"/>
  <c r="F2126" i="12"/>
  <c r="F2120" i="12"/>
  <c r="F2114" i="12"/>
  <c r="F2108" i="12"/>
  <c r="F2102" i="12"/>
  <c r="F2096" i="12"/>
  <c r="F2090" i="12"/>
  <c r="F2084" i="12"/>
  <c r="F2078" i="12"/>
  <c r="F2072" i="12"/>
  <c r="F2066" i="12"/>
  <c r="F2060" i="12"/>
  <c r="F2054" i="12"/>
  <c r="F2048" i="12"/>
  <c r="F2042" i="12"/>
  <c r="F2036" i="12"/>
  <c r="F2030" i="12"/>
  <c r="F2024" i="12"/>
  <c r="F2018" i="12"/>
  <c r="F2012" i="12"/>
  <c r="F2006" i="12"/>
  <c r="F2000" i="12"/>
  <c r="F1994" i="12"/>
  <c r="F1988" i="12"/>
  <c r="F1982" i="12"/>
  <c r="F1976" i="12"/>
  <c r="F1970" i="12"/>
  <c r="F1964" i="12"/>
  <c r="F1958" i="12"/>
  <c r="F1952" i="12"/>
  <c r="F1946" i="12"/>
  <c r="F1940" i="12"/>
  <c r="F1934" i="12"/>
  <c r="F1928" i="12"/>
  <c r="F1922" i="12"/>
  <c r="F1916" i="12"/>
  <c r="F1910" i="12"/>
  <c r="F1904" i="12"/>
  <c r="F1898" i="12"/>
  <c r="F1892" i="12"/>
  <c r="F1886" i="12"/>
  <c r="F1880" i="12"/>
  <c r="F1874" i="12"/>
  <c r="F1868" i="12"/>
  <c r="F1862" i="12"/>
  <c r="F1856" i="12"/>
  <c r="F1850" i="12"/>
  <c r="F1844" i="12"/>
  <c r="F1838" i="12"/>
  <c r="F1832" i="12"/>
  <c r="F1826" i="12"/>
  <c r="F1820" i="12"/>
  <c r="F1814" i="12"/>
  <c r="F1808" i="12"/>
  <c r="F1802" i="12"/>
  <c r="F1796" i="12"/>
  <c r="F1790" i="12"/>
  <c r="F1784" i="12"/>
  <c r="F1778" i="12"/>
  <c r="F1772" i="12"/>
  <c r="F1766" i="12"/>
  <c r="F1760" i="12"/>
  <c r="F1754" i="12"/>
  <c r="F1748" i="12"/>
  <c r="F1742" i="12"/>
  <c r="F1736" i="12"/>
  <c r="F1730" i="12"/>
  <c r="F1724" i="12"/>
  <c r="F1718" i="12"/>
  <c r="F1712" i="12"/>
  <c r="E1706" i="12"/>
  <c r="F1699" i="12"/>
  <c r="E1693" i="12"/>
  <c r="F1686" i="12"/>
  <c r="E1680" i="12"/>
  <c r="F1673" i="12"/>
  <c r="E1667" i="12"/>
  <c r="F1660" i="12"/>
  <c r="E1654" i="12"/>
  <c r="F1646" i="12"/>
  <c r="F1639" i="12"/>
  <c r="F1632" i="12"/>
  <c r="F1625" i="12"/>
  <c r="F1618" i="12"/>
  <c r="F1610" i="12"/>
  <c r="E1603" i="12"/>
  <c r="F1595" i="12"/>
  <c r="E1585" i="12"/>
  <c r="E1574" i="12"/>
  <c r="F1565" i="12"/>
  <c r="F1554" i="12"/>
  <c r="F1542" i="12"/>
  <c r="F1529" i="12"/>
  <c r="F1512" i="12"/>
  <c r="E1472" i="12"/>
  <c r="E1400" i="12"/>
  <c r="E1328" i="12"/>
  <c r="E1256" i="12"/>
  <c r="E2366" i="12"/>
  <c r="E2360" i="12"/>
  <c r="E2354" i="12"/>
  <c r="E2348" i="12"/>
  <c r="E2342" i="12"/>
  <c r="E2336" i="12"/>
  <c r="E2330" i="12"/>
  <c r="E2324" i="12"/>
  <c r="E2318" i="12"/>
  <c r="E2312" i="12"/>
  <c r="E2306" i="12"/>
  <c r="E2300" i="12"/>
  <c r="E2294" i="12"/>
  <c r="E2288" i="12"/>
  <c r="E2282" i="12"/>
  <c r="E2276" i="12"/>
  <c r="E2270" i="12"/>
  <c r="E2264" i="12"/>
  <c r="E2258" i="12"/>
  <c r="E2252" i="12"/>
  <c r="E2246" i="12"/>
  <c r="E2240" i="12"/>
  <c r="E2234" i="12"/>
  <c r="E2228" i="12"/>
  <c r="E2222" i="12"/>
  <c r="E2216" i="12"/>
  <c r="E2210" i="12"/>
  <c r="E2204" i="12"/>
  <c r="E2198" i="12"/>
  <c r="E2192" i="12"/>
  <c r="E2186" i="12"/>
  <c r="E2180" i="12"/>
  <c r="E2174" i="12"/>
  <c r="E2168" i="12"/>
  <c r="E2162" i="12"/>
  <c r="E2156" i="12"/>
  <c r="E2150" i="12"/>
  <c r="E2144" i="12"/>
  <c r="E2138" i="12"/>
  <c r="E2132" i="12"/>
  <c r="E2126" i="12"/>
  <c r="E2120" i="12"/>
  <c r="E2114" i="12"/>
  <c r="E2108" i="12"/>
  <c r="E2102" i="12"/>
  <c r="E2096" i="12"/>
  <c r="E2090" i="12"/>
  <c r="E2084" i="12"/>
  <c r="E2078" i="12"/>
  <c r="E2072" i="12"/>
  <c r="E2066" i="12"/>
  <c r="E2060" i="12"/>
  <c r="E2054" i="12"/>
  <c r="E2048" i="12"/>
  <c r="E2042" i="12"/>
  <c r="E2036" i="12"/>
  <c r="E2030" i="12"/>
  <c r="E2024" i="12"/>
  <c r="E2018" i="12"/>
  <c r="E2012" i="12"/>
  <c r="E2006" i="12"/>
  <c r="E2000" i="12"/>
  <c r="E1994" i="12"/>
  <c r="E1988" i="12"/>
  <c r="E1982" i="12"/>
  <c r="E1976" i="12"/>
  <c r="E1970" i="12"/>
  <c r="E1964" i="12"/>
  <c r="E1958" i="12"/>
  <c r="E1952" i="12"/>
  <c r="E1946" i="12"/>
  <c r="E1940" i="12"/>
  <c r="E1934" i="12"/>
  <c r="E1928" i="12"/>
  <c r="E1922" i="12"/>
  <c r="E1916" i="12"/>
  <c r="E1910" i="12"/>
  <c r="E1904" i="12"/>
  <c r="E1898" i="12"/>
  <c r="E1892" i="12"/>
  <c r="E1886" i="12"/>
  <c r="E1880" i="12"/>
  <c r="E1874" i="12"/>
  <c r="E1868" i="12"/>
  <c r="E1862" i="12"/>
  <c r="E1856" i="12"/>
  <c r="E1850" i="12"/>
  <c r="E1844" i="12"/>
  <c r="E1838" i="12"/>
  <c r="E1832" i="12"/>
  <c r="E1826" i="12"/>
  <c r="E1820" i="12"/>
  <c r="E1814" i="12"/>
  <c r="E1808" i="12"/>
  <c r="E1802" i="12"/>
  <c r="E1796" i="12"/>
  <c r="E1790" i="12"/>
  <c r="E1784" i="12"/>
  <c r="E1778" i="12"/>
  <c r="E1772" i="12"/>
  <c r="E1766" i="12"/>
  <c r="E1760" i="12"/>
  <c r="E1754" i="12"/>
  <c r="E1748" i="12"/>
  <c r="E1742" i="12"/>
  <c r="E1736" i="12"/>
  <c r="E1730" i="12"/>
  <c r="E1724" i="12"/>
  <c r="E1718" i="12"/>
  <c r="E1712" i="12"/>
  <c r="F1705" i="12"/>
  <c r="E1699" i="12"/>
  <c r="F1692" i="12"/>
  <c r="E1686" i="12"/>
  <c r="F1679" i="12"/>
  <c r="E1673" i="12"/>
  <c r="F1666" i="12"/>
  <c r="E1660" i="12"/>
  <c r="E1653" i="12"/>
  <c r="E1646" i="12"/>
  <c r="E1639" i="12"/>
  <c r="E1632" i="12"/>
  <c r="E1625" i="12"/>
  <c r="E1617" i="12"/>
  <c r="E1610" i="12"/>
  <c r="F1602" i="12"/>
  <c r="E1595" i="12"/>
  <c r="F1584" i="12"/>
  <c r="F1573" i="12"/>
  <c r="F1562" i="12"/>
  <c r="E1554" i="12"/>
  <c r="E1542" i="12"/>
  <c r="E1526" i="12"/>
  <c r="E1512" i="12"/>
  <c r="E1466" i="12"/>
  <c r="E1394" i="12"/>
  <c r="E1322" i="12"/>
  <c r="E1250" i="12"/>
  <c r="F2365" i="12"/>
  <c r="F2359" i="12"/>
  <c r="F2353" i="12"/>
  <c r="F2347" i="12"/>
  <c r="F2341" i="12"/>
  <c r="F2335" i="12"/>
  <c r="F2329" i="12"/>
  <c r="F2323" i="12"/>
  <c r="F2317" i="12"/>
  <c r="F2311" i="12"/>
  <c r="F2305" i="12"/>
  <c r="F2299" i="12"/>
  <c r="F2293" i="12"/>
  <c r="F2287" i="12"/>
  <c r="F2281" i="12"/>
  <c r="F2275" i="12"/>
  <c r="F2269" i="12"/>
  <c r="F2263" i="12"/>
  <c r="F2257" i="12"/>
  <c r="F2251" i="12"/>
  <c r="F2245" i="12"/>
  <c r="F2239" i="12"/>
  <c r="F2233" i="12"/>
  <c r="F2227" i="12"/>
  <c r="F2221" i="12"/>
  <c r="F2215" i="12"/>
  <c r="F2209" i="12"/>
  <c r="F2203" i="12"/>
  <c r="F2197" i="12"/>
  <c r="F2191" i="12"/>
  <c r="F2185" i="12"/>
  <c r="F2179" i="12"/>
  <c r="F2173" i="12"/>
  <c r="F2167" i="12"/>
  <c r="F2161" i="12"/>
  <c r="F2155" i="12"/>
  <c r="F2149" i="12"/>
  <c r="F2143" i="12"/>
  <c r="F2137" i="12"/>
  <c r="F2131" i="12"/>
  <c r="F2125" i="12"/>
  <c r="F2119" i="12"/>
  <c r="F2113" i="12"/>
  <c r="F2107" i="12"/>
  <c r="F2101" i="12"/>
  <c r="F2095" i="12"/>
  <c r="F2089" i="12"/>
  <c r="F2083" i="12"/>
  <c r="F2077" i="12"/>
  <c r="F2071" i="12"/>
  <c r="F2065" i="12"/>
  <c r="F2059" i="12"/>
  <c r="F2053" i="12"/>
  <c r="F2047" i="12"/>
  <c r="F2041" i="12"/>
  <c r="F2035" i="12"/>
  <c r="F2029" i="12"/>
  <c r="F2023" i="12"/>
  <c r="F2017" i="12"/>
  <c r="F2011" i="12"/>
  <c r="F2005" i="12"/>
  <c r="F1999" i="12"/>
  <c r="F1993" i="12"/>
  <c r="F1987" i="12"/>
  <c r="F1981" i="12"/>
  <c r="F1975" i="12"/>
  <c r="F1969" i="12"/>
  <c r="F1963" i="12"/>
  <c r="F1957" i="12"/>
  <c r="F1951" i="12"/>
  <c r="F1945" i="12"/>
  <c r="F1939" i="12"/>
  <c r="F1933" i="12"/>
  <c r="F1927" i="12"/>
  <c r="F1921" i="12"/>
  <c r="F1915" i="12"/>
  <c r="F1909" i="12"/>
  <c r="F1903" i="12"/>
  <c r="F1897" i="12"/>
  <c r="F1891" i="12"/>
  <c r="F1885" i="12"/>
  <c r="F1879" i="12"/>
  <c r="F1873" i="12"/>
  <c r="F1867" i="12"/>
  <c r="F1861" i="12"/>
  <c r="F1855" i="12"/>
  <c r="F1849" i="12"/>
  <c r="F1843" i="12"/>
  <c r="F1837" i="12"/>
  <c r="F1831" i="12"/>
  <c r="F1825" i="12"/>
  <c r="F1819" i="12"/>
  <c r="F1813" i="12"/>
  <c r="F1807" i="12"/>
  <c r="F1801" i="12"/>
  <c r="F1795" i="12"/>
  <c r="F1789" i="12"/>
  <c r="F1783" i="12"/>
  <c r="F1777" i="12"/>
  <c r="F1771" i="12"/>
  <c r="F1765" i="12"/>
  <c r="F1759" i="12"/>
  <c r="F1753" i="12"/>
  <c r="F1747" i="12"/>
  <c r="F1741" i="12"/>
  <c r="F1735" i="12"/>
  <c r="F1729" i="12"/>
  <c r="F1723" i="12"/>
  <c r="F1717" i="12"/>
  <c r="F1711" i="12"/>
  <c r="E1705" i="12"/>
  <c r="F1698" i="12"/>
  <c r="E1692" i="12"/>
  <c r="F1685" i="12"/>
  <c r="E1679" i="12"/>
  <c r="F1672" i="12"/>
  <c r="E1666" i="12"/>
  <c r="E1659" i="12"/>
  <c r="F1652" i="12"/>
  <c r="F1645" i="12"/>
  <c r="F1638" i="12"/>
  <c r="F1631" i="12"/>
  <c r="F1624" i="12"/>
  <c r="F1616" i="12"/>
  <c r="F1609" i="12"/>
  <c r="E1602" i="12"/>
  <c r="F1592" i="12"/>
  <c r="E1584" i="12"/>
  <c r="E1573" i="12"/>
  <c r="E1562" i="12"/>
  <c r="F1553" i="12"/>
  <c r="F1541" i="12"/>
  <c r="E1525" i="12"/>
  <c r="F1511" i="12"/>
  <c r="E1460" i="12"/>
  <c r="E1388" i="12"/>
  <c r="E1316" i="12"/>
  <c r="E1244" i="12"/>
  <c r="E2365" i="12"/>
  <c r="E2359" i="12"/>
  <c r="E2353" i="12"/>
  <c r="E2347" i="12"/>
  <c r="E2341" i="12"/>
  <c r="E2335" i="12"/>
  <c r="E2329" i="12"/>
  <c r="E2323" i="12"/>
  <c r="E2317" i="12"/>
  <c r="E2311" i="12"/>
  <c r="E2305" i="12"/>
  <c r="E2299" i="12"/>
  <c r="E2293" i="12"/>
  <c r="E2287" i="12"/>
  <c r="E2281" i="12"/>
  <c r="E2275" i="12"/>
  <c r="E2269" i="12"/>
  <c r="E2263" i="12"/>
  <c r="E2257" i="12"/>
  <c r="E2251" i="12"/>
  <c r="E2245" i="12"/>
  <c r="E2239" i="12"/>
  <c r="E2233" i="12"/>
  <c r="E2227" i="12"/>
  <c r="E2221" i="12"/>
  <c r="E2215" i="12"/>
  <c r="E2209" i="12"/>
  <c r="E2203" i="12"/>
  <c r="E2197" i="12"/>
  <c r="E2191" i="12"/>
  <c r="E2185" i="12"/>
  <c r="E2179" i="12"/>
  <c r="E2173" i="12"/>
  <c r="E2167" i="12"/>
  <c r="E2161" i="12"/>
  <c r="E2155" i="12"/>
  <c r="E2149" i="12"/>
  <c r="E2143" i="12"/>
  <c r="E2137" i="12"/>
  <c r="E2131" i="12"/>
  <c r="E2125" i="12"/>
  <c r="E2119" i="12"/>
  <c r="E2113" i="12"/>
  <c r="E2107" i="12"/>
  <c r="E2101" i="12"/>
  <c r="E2095" i="12"/>
  <c r="E2089" i="12"/>
  <c r="E2083" i="12"/>
  <c r="E2077" i="12"/>
  <c r="E2071" i="12"/>
  <c r="E2065" i="12"/>
  <c r="E2059" i="12"/>
  <c r="E2053" i="12"/>
  <c r="E2047" i="12"/>
  <c r="E2041" i="12"/>
  <c r="E2035" i="12"/>
  <c r="E2029" i="12"/>
  <c r="E2023" i="12"/>
  <c r="E2017" i="12"/>
  <c r="E2011" i="12"/>
  <c r="E2005" i="12"/>
  <c r="E1999" i="12"/>
  <c r="E1993" i="12"/>
  <c r="E1987" i="12"/>
  <c r="E1981" i="12"/>
  <c r="E1975" i="12"/>
  <c r="E1969" i="12"/>
  <c r="E1963" i="12"/>
  <c r="E1957" i="12"/>
  <c r="E1951" i="12"/>
  <c r="E1945" i="12"/>
  <c r="E1939" i="12"/>
  <c r="E1933" i="12"/>
  <c r="E1927" i="12"/>
  <c r="E1921" i="12"/>
  <c r="E1915" i="12"/>
  <c r="E1909" i="12"/>
  <c r="E1903" i="12"/>
  <c r="E1897" i="12"/>
  <c r="E1891" i="12"/>
  <c r="E1885" i="12"/>
  <c r="E1879" i="12"/>
  <c r="E1873" i="12"/>
  <c r="E1867" i="12"/>
  <c r="E1861" i="12"/>
  <c r="E1855" i="12"/>
  <c r="E1849" i="12"/>
  <c r="E1843" i="12"/>
  <c r="E1837" i="12"/>
  <c r="E1831" i="12"/>
  <c r="E1825" i="12"/>
  <c r="E1819" i="12"/>
  <c r="E1813" i="12"/>
  <c r="E1807" i="12"/>
  <c r="E1801" i="12"/>
  <c r="E1795" i="12"/>
  <c r="E1789" i="12"/>
  <c r="E1783" i="12"/>
  <c r="E1777" i="12"/>
  <c r="E1771" i="12"/>
  <c r="E1765" i="12"/>
  <c r="E1759" i="12"/>
  <c r="E1753" i="12"/>
  <c r="E1747" i="12"/>
  <c r="E1741" i="12"/>
  <c r="E1735" i="12"/>
  <c r="E1729" i="12"/>
  <c r="E1723" i="12"/>
  <c r="E1717" i="12"/>
  <c r="E1711" i="12"/>
  <c r="F1704" i="12"/>
  <c r="E1698" i="12"/>
  <c r="F1691" i="12"/>
  <c r="E1685" i="12"/>
  <c r="F1678" i="12"/>
  <c r="E1672" i="12"/>
  <c r="E1665" i="12"/>
  <c r="F1658" i="12"/>
  <c r="E1652" i="12"/>
  <c r="E1645" i="12"/>
  <c r="E1638" i="12"/>
  <c r="E1631" i="12"/>
  <c r="E1623" i="12"/>
  <c r="E1616" i="12"/>
  <c r="E1609" i="12"/>
  <c r="F1601" i="12"/>
  <c r="E1592" i="12"/>
  <c r="F1583" i="12"/>
  <c r="F1572" i="12"/>
  <c r="F1561" i="12"/>
  <c r="F1550" i="12"/>
  <c r="E1538" i="12"/>
  <c r="F1524" i="12"/>
  <c r="E1508" i="12"/>
  <c r="E1454" i="12"/>
  <c r="E1382" i="12"/>
  <c r="E1310" i="12"/>
  <c r="F2364" i="12"/>
  <c r="F2358" i="12"/>
  <c r="F2352" i="12"/>
  <c r="F2346" i="12"/>
  <c r="F2340" i="12"/>
  <c r="F2334" i="12"/>
  <c r="F2328" i="12"/>
  <c r="F2322" i="12"/>
  <c r="F2316" i="12"/>
  <c r="F2310" i="12"/>
  <c r="F2304" i="12"/>
  <c r="F2298" i="12"/>
  <c r="F2292" i="12"/>
  <c r="F2286" i="12"/>
  <c r="F2280" i="12"/>
  <c r="F2274" i="12"/>
  <c r="F2268" i="12"/>
  <c r="F2262" i="12"/>
  <c r="F2256" i="12"/>
  <c r="F2250" i="12"/>
  <c r="F2244" i="12"/>
  <c r="F2238" i="12"/>
  <c r="F2232" i="12"/>
  <c r="F2226" i="12"/>
  <c r="F2220" i="12"/>
  <c r="F2214" i="12"/>
  <c r="F2208" i="12"/>
  <c r="F2202" i="12"/>
  <c r="F2196" i="12"/>
  <c r="F2190" i="12"/>
  <c r="F2184" i="12"/>
  <c r="F2178" i="12"/>
  <c r="F2172" i="12"/>
  <c r="F2166" i="12"/>
  <c r="F2160" i="12"/>
  <c r="F2154" i="12"/>
  <c r="F2148" i="12"/>
  <c r="F2142" i="12"/>
  <c r="F2136" i="12"/>
  <c r="F2130" i="12"/>
  <c r="F2124" i="12"/>
  <c r="F2118" i="12"/>
  <c r="F2112" i="12"/>
  <c r="F2106" i="12"/>
  <c r="F2100" i="12"/>
  <c r="F2094" i="12"/>
  <c r="F2088" i="12"/>
  <c r="F2082" i="12"/>
  <c r="F2076" i="12"/>
  <c r="F2070" i="12"/>
  <c r="F2064" i="12"/>
  <c r="F2058" i="12"/>
  <c r="F2052" i="12"/>
  <c r="F2046" i="12"/>
  <c r="F2040" i="12"/>
  <c r="F2034" i="12"/>
  <c r="F2028" i="12"/>
  <c r="F2022" i="12"/>
  <c r="F2016" i="12"/>
  <c r="F2010" i="12"/>
  <c r="F2004" i="12"/>
  <c r="F1998" i="12"/>
  <c r="F1992" i="12"/>
  <c r="F1986" i="12"/>
  <c r="F1980" i="12"/>
  <c r="F1974" i="12"/>
  <c r="F1968" i="12"/>
  <c r="F1962" i="12"/>
  <c r="F1956" i="12"/>
  <c r="F1950" i="12"/>
  <c r="F1944" i="12"/>
  <c r="F1938" i="12"/>
  <c r="F1932" i="12"/>
  <c r="F1926" i="12"/>
  <c r="F1920" i="12"/>
  <c r="F1914" i="12"/>
  <c r="F1908" i="12"/>
  <c r="F1902" i="12"/>
  <c r="F1896" i="12"/>
  <c r="F1890" i="12"/>
  <c r="F1884" i="12"/>
  <c r="F1878" i="12"/>
  <c r="F1872" i="12"/>
  <c r="F1866" i="12"/>
  <c r="F1860" i="12"/>
  <c r="F1854" i="12"/>
  <c r="F1848" i="12"/>
  <c r="F1842" i="12"/>
  <c r="F1836" i="12"/>
  <c r="F1830" i="12"/>
  <c r="F1824" i="12"/>
  <c r="F1818" i="12"/>
  <c r="F1812" i="12"/>
  <c r="F1806" i="12"/>
  <c r="F1800" i="12"/>
  <c r="F1794" i="12"/>
  <c r="F1788" i="12"/>
  <c r="F1782" i="12"/>
  <c r="F1776" i="12"/>
  <c r="F1770" i="12"/>
  <c r="F1764" i="12"/>
  <c r="F1758" i="12"/>
  <c r="F1752" i="12"/>
  <c r="F1746" i="12"/>
  <c r="F1740" i="12"/>
  <c r="F1734" i="12"/>
  <c r="F1728" i="12"/>
  <c r="F1722" i="12"/>
  <c r="F1716" i="12"/>
  <c r="F1710" i="12"/>
  <c r="E1704" i="12"/>
  <c r="F1697" i="12"/>
  <c r="E1691" i="12"/>
  <c r="F1684" i="12"/>
  <c r="E1678" i="12"/>
  <c r="E1671" i="12"/>
  <c r="F1664" i="12"/>
  <c r="E1658" i="12"/>
  <c r="F1651" i="12"/>
  <c r="F1644" i="12"/>
  <c r="F1637" i="12"/>
  <c r="F1630" i="12"/>
  <c r="F1622" i="12"/>
  <c r="F1615" i="12"/>
  <c r="F1608" i="12"/>
  <c r="E1601" i="12"/>
  <c r="F1591" i="12"/>
  <c r="F1580" i="12"/>
  <c r="E1572" i="12"/>
  <c r="E1561" i="12"/>
  <c r="E1550" i="12"/>
  <c r="E1537" i="12"/>
  <c r="E1524" i="12"/>
  <c r="F1505" i="12"/>
  <c r="E1448" i="12"/>
  <c r="E1376" i="12"/>
  <c r="E1304" i="12"/>
  <c r="J8" i="12"/>
  <c r="I8" i="12"/>
  <c r="F10" i="12"/>
  <c r="J7" i="12"/>
  <c r="E10" i="12"/>
  <c r="I7" i="12"/>
  <c r="F9" i="12"/>
  <c r="J6" i="12"/>
  <c r="E9" i="12"/>
  <c r="I6" i="12"/>
  <c r="F13" i="12"/>
  <c r="F7" i="12"/>
  <c r="J10" i="12"/>
  <c r="E13" i="12"/>
  <c r="E7" i="12"/>
  <c r="I10" i="12"/>
  <c r="F12" i="12"/>
  <c r="J9" i="12"/>
  <c r="E12" i="12"/>
  <c r="O3" i="12" l="1"/>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2" i="12"/>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99" i="8"/>
  <c r="AA100" i="8"/>
  <c r="AA101" i="8"/>
  <c r="AA102" i="8"/>
  <c r="AA103" i="8"/>
  <c r="AA104" i="8"/>
  <c r="AA105" i="8"/>
  <c r="AA106" i="8"/>
  <c r="AA107" i="8"/>
  <c r="AA108" i="8"/>
  <c r="AA109" i="8"/>
  <c r="AA110" i="8"/>
  <c r="AA111" i="8"/>
  <c r="AA112" i="8"/>
  <c r="AA113" i="8"/>
  <c r="AA114" i="8"/>
  <c r="AA115" i="8"/>
  <c r="AA116" i="8"/>
  <c r="AA117" i="8"/>
  <c r="AA118" i="8"/>
  <c r="AA119" i="8"/>
  <c r="AA120" i="8"/>
  <c r="AA121" i="8"/>
  <c r="AA122" i="8"/>
  <c r="AA123" i="8"/>
  <c r="AA124" i="8"/>
  <c r="AA125" i="8"/>
  <c r="AA126" i="8"/>
  <c r="AA127" i="8"/>
  <c r="AA128" i="8"/>
  <c r="AA129" i="8"/>
  <c r="AA130" i="8"/>
  <c r="AA131" i="8"/>
  <c r="AA132" i="8"/>
  <c r="AA133" i="8"/>
  <c r="AA134" i="8"/>
  <c r="AA135" i="8"/>
  <c r="AA136" i="8"/>
  <c r="AA137" i="8"/>
  <c r="AA138" i="8"/>
  <c r="AA139" i="8"/>
  <c r="AA140" i="8"/>
  <c r="AA141" i="8"/>
  <c r="AA142" i="8"/>
  <c r="AA143" i="8"/>
  <c r="AA144" i="8"/>
  <c r="AA145" i="8"/>
  <c r="AA146" i="8"/>
  <c r="AA147" i="8"/>
  <c r="AA148" i="8"/>
  <c r="AA149" i="8"/>
  <c r="AA150" i="8"/>
  <c r="AA151" i="8"/>
  <c r="AA152" i="8"/>
  <c r="AA153" i="8"/>
  <c r="AA154" i="8"/>
  <c r="AA155" i="8"/>
  <c r="AA156" i="8"/>
  <c r="AA157" i="8"/>
  <c r="AA158" i="8"/>
  <c r="AA159" i="8"/>
  <c r="AA160" i="8"/>
  <c r="AA161" i="8"/>
  <c r="AA162" i="8"/>
  <c r="AA163" i="8"/>
  <c r="AA164" i="8"/>
  <c r="AA165" i="8"/>
  <c r="AA166" i="8"/>
  <c r="AA167" i="8"/>
  <c r="AA168" i="8"/>
  <c r="AA169" i="8"/>
  <c r="AA170" i="8"/>
  <c r="AA171" i="8"/>
  <c r="AA172" i="8"/>
  <c r="AA173" i="8"/>
  <c r="AA174" i="8"/>
  <c r="AA175" i="8"/>
  <c r="AA176" i="8"/>
  <c r="AA177" i="8"/>
  <c r="AA178" i="8"/>
  <c r="AA179" i="8"/>
  <c r="AA180" i="8"/>
  <c r="AA181" i="8"/>
  <c r="AA182" i="8"/>
  <c r="AA183" i="8"/>
  <c r="AA184" i="8"/>
  <c r="AA185" i="8"/>
  <c r="AA186" i="8"/>
  <c r="AA187" i="8"/>
  <c r="AA188" i="8"/>
  <c r="AA189" i="8"/>
  <c r="AA190" i="8"/>
  <c r="AA191" i="8"/>
  <c r="AA192" i="8"/>
  <c r="AA193" i="8"/>
  <c r="AA194" i="8"/>
  <c r="AA195" i="8"/>
  <c r="AA196" i="8"/>
  <c r="AA197" i="8"/>
  <c r="AA198" i="8"/>
  <c r="AA199" i="8"/>
  <c r="AA200" i="8"/>
  <c r="AA201" i="8"/>
  <c r="AA202" i="8"/>
  <c r="AA203" i="8"/>
  <c r="AA204" i="8"/>
  <c r="AA205" i="8"/>
  <c r="AA206" i="8"/>
  <c r="AA207" i="8"/>
  <c r="AA208" i="8"/>
  <c r="AA209" i="8"/>
  <c r="AA210" i="8"/>
  <c r="AA211" i="8"/>
  <c r="AA212" i="8"/>
  <c r="AA213" i="8"/>
  <c r="AA214" i="8"/>
  <c r="AA215" i="8"/>
  <c r="AA216" i="8"/>
  <c r="AA217" i="8"/>
  <c r="AA218" i="8"/>
  <c r="AA219" i="8"/>
  <c r="AA220" i="8"/>
  <c r="AA221" i="8"/>
  <c r="AA222" i="8"/>
  <c r="AA223" i="8"/>
  <c r="AA224" i="8"/>
  <c r="AA225" i="8"/>
  <c r="AA226" i="8"/>
  <c r="AA227" i="8"/>
  <c r="AA228" i="8"/>
  <c r="AA229" i="8"/>
  <c r="AA230" i="8"/>
  <c r="AA231" i="8"/>
  <c r="AA232" i="8"/>
  <c r="AA233" i="8"/>
  <c r="AA234" i="8"/>
  <c r="AA235" i="8"/>
  <c r="AA236" i="8"/>
  <c r="AA237" i="8"/>
  <c r="AA238" i="8"/>
  <c r="AA239" i="8"/>
  <c r="AA240" i="8"/>
  <c r="AA241" i="8"/>
  <c r="AA242" i="8"/>
  <c r="AA243" i="8"/>
  <c r="AA244" i="8"/>
  <c r="AA245" i="8"/>
  <c r="AA246" i="8"/>
  <c r="AA247" i="8"/>
  <c r="AA248" i="8"/>
  <c r="AA249" i="8"/>
  <c r="AA250" i="8"/>
  <c r="AA251" i="8"/>
  <c r="AA252" i="8"/>
  <c r="AA253" i="8"/>
  <c r="AA254" i="8"/>
  <c r="AA255" i="8"/>
  <c r="AA256" i="8"/>
  <c r="AA257" i="8"/>
  <c r="AA258" i="8"/>
  <c r="AA259" i="8"/>
  <c r="AA260" i="8"/>
  <c r="AA261" i="8"/>
  <c r="AA262" i="8"/>
  <c r="AA263" i="8"/>
  <c r="AA264" i="8"/>
  <c r="AA265" i="8"/>
  <c r="AA266" i="8"/>
  <c r="AA267" i="8"/>
  <c r="AA268" i="8"/>
  <c r="AA269" i="8"/>
  <c r="AA270" i="8"/>
  <c r="AA271" i="8"/>
  <c r="AA272" i="8"/>
  <c r="AA273" i="8"/>
  <c r="AA274" i="8"/>
  <c r="AA275" i="8"/>
  <c r="AA276" i="8"/>
  <c r="AA277" i="8"/>
  <c r="AA278" i="8"/>
  <c r="AA279" i="8"/>
  <c r="AA280" i="8"/>
  <c r="AA281" i="8"/>
  <c r="AA282" i="8"/>
  <c r="AA283" i="8"/>
  <c r="AA284" i="8"/>
  <c r="AA285" i="8"/>
  <c r="AA286" i="8"/>
  <c r="AA287" i="8"/>
  <c r="AA288" i="8"/>
  <c r="AA289" i="8"/>
  <c r="AA290" i="8"/>
  <c r="AA291" i="8"/>
  <c r="AA292" i="8"/>
  <c r="AA293" i="8"/>
  <c r="AA294" i="8"/>
  <c r="AA295" i="8"/>
  <c r="AA296" i="8"/>
  <c r="AA297" i="8"/>
  <c r="AA298" i="8"/>
  <c r="AA299" i="8"/>
  <c r="AA300" i="8"/>
  <c r="AA301" i="8"/>
  <c r="AA302" i="8"/>
  <c r="AA303" i="8"/>
  <c r="AA304" i="8"/>
  <c r="AA305" i="8"/>
  <c r="AA306" i="8"/>
  <c r="AA307" i="8"/>
  <c r="AA308" i="8"/>
  <c r="AA309" i="8"/>
  <c r="AA310" i="8"/>
  <c r="AA311" i="8"/>
  <c r="AA312" i="8"/>
  <c r="AA313" i="8"/>
  <c r="AA314" i="8"/>
  <c r="AA315" i="8"/>
  <c r="AA316" i="8"/>
  <c r="AA317" i="8"/>
  <c r="AA318" i="8"/>
  <c r="AA319" i="8"/>
  <c r="AA320" i="8"/>
  <c r="AA321" i="8"/>
  <c r="AA322" i="8"/>
  <c r="AA323" i="8"/>
  <c r="AA324" i="8"/>
  <c r="AA325" i="8"/>
  <c r="AA326" i="8"/>
  <c r="AA327" i="8"/>
  <c r="AA328" i="8"/>
  <c r="AA329" i="8"/>
  <c r="AA330" i="8"/>
  <c r="AA331" i="8"/>
  <c r="AA332" i="8"/>
  <c r="AA333" i="8"/>
  <c r="AA334" i="8"/>
  <c r="AA335" i="8"/>
  <c r="AA336" i="8"/>
  <c r="AA337" i="8"/>
  <c r="AA338" i="8"/>
  <c r="AA339" i="8"/>
  <c r="AA340" i="8"/>
  <c r="AA341" i="8"/>
  <c r="AA342" i="8"/>
  <c r="AA343" i="8"/>
  <c r="AA344" i="8"/>
  <c r="AA345" i="8"/>
  <c r="AA346" i="8"/>
  <c r="AA347" i="8"/>
  <c r="AA348" i="8"/>
  <c r="AA349" i="8"/>
  <c r="AA350" i="8"/>
  <c r="AA351" i="8"/>
  <c r="AA352" i="8"/>
  <c r="AA353" i="8"/>
  <c r="AA354" i="8"/>
  <c r="AA355" i="8"/>
  <c r="AA356" i="8"/>
  <c r="AA357" i="8"/>
  <c r="AA358" i="8"/>
  <c r="AA359" i="8"/>
  <c r="AA360" i="8"/>
  <c r="AA361" i="8"/>
  <c r="AA362" i="8"/>
  <c r="AA363" i="8"/>
  <c r="AA364" i="8"/>
  <c r="AA365" i="8"/>
  <c r="AA366" i="8"/>
  <c r="AA367" i="8"/>
  <c r="AA368" i="8"/>
  <c r="AA369" i="8"/>
  <c r="AA370" i="8"/>
  <c r="AA371" i="8"/>
  <c r="AA372" i="8"/>
  <c r="AA373" i="8"/>
  <c r="AA374" i="8"/>
  <c r="AA375" i="8"/>
  <c r="AA376" i="8"/>
  <c r="AA377" i="8"/>
  <c r="AA378" i="8"/>
  <c r="AA379" i="8"/>
  <c r="AA380" i="8"/>
  <c r="AA381" i="8"/>
  <c r="AA382" i="8"/>
  <c r="AA383" i="8"/>
  <c r="AA384" i="8"/>
  <c r="AA385" i="8"/>
  <c r="AA386" i="8"/>
  <c r="AA387" i="8"/>
  <c r="AA388" i="8"/>
  <c r="AA389" i="8"/>
  <c r="AA390" i="8"/>
  <c r="AA391" i="8"/>
  <c r="AA392" i="8"/>
  <c r="AA393" i="8"/>
  <c r="AA394" i="8"/>
  <c r="AA395" i="8"/>
  <c r="AA396" i="8"/>
  <c r="AA397" i="8"/>
  <c r="AA398" i="8"/>
  <c r="AA399" i="8"/>
  <c r="AA400" i="8"/>
  <c r="AA401" i="8"/>
  <c r="AA402" i="8"/>
  <c r="AA403" i="8"/>
  <c r="AA404" i="8"/>
  <c r="AA405" i="8"/>
  <c r="AA406" i="8"/>
  <c r="AA407" i="8"/>
  <c r="AA408" i="8"/>
  <c r="AA409" i="8"/>
  <c r="AA410" i="8"/>
  <c r="AA411" i="8"/>
  <c r="AA412" i="8"/>
  <c r="AA413" i="8"/>
  <c r="AA414" i="8"/>
  <c r="AA415" i="8"/>
  <c r="AA416" i="8"/>
  <c r="AA417" i="8"/>
  <c r="AA418" i="8"/>
  <c r="AA419" i="8"/>
  <c r="AA420" i="8"/>
  <c r="AA421" i="8"/>
  <c r="AA422" i="8"/>
  <c r="AA423" i="8"/>
  <c r="AA424" i="8"/>
  <c r="AA425" i="8"/>
  <c r="AA426" i="8"/>
  <c r="AA427" i="8"/>
  <c r="AA428" i="8"/>
  <c r="AA429" i="8"/>
  <c r="AA430" i="8"/>
  <c r="AA431" i="8"/>
  <c r="AA432" i="8"/>
  <c r="AA433" i="8"/>
  <c r="AA434" i="8"/>
  <c r="AA435" i="8"/>
  <c r="AA436" i="8"/>
  <c r="AA437" i="8"/>
  <c r="AA438" i="8"/>
  <c r="AA439" i="8"/>
  <c r="AA440" i="8"/>
  <c r="AA441" i="8"/>
  <c r="AA442" i="8"/>
  <c r="AA443" i="8"/>
  <c r="AA444" i="8"/>
  <c r="AA445" i="8"/>
  <c r="AA446" i="8"/>
  <c r="AA447" i="8"/>
  <c r="AA448" i="8"/>
  <c r="AA449" i="8"/>
  <c r="AA450" i="8"/>
  <c r="AA451" i="8"/>
  <c r="AA452" i="8"/>
  <c r="AA453" i="8"/>
  <c r="AA454" i="8"/>
  <c r="AA455" i="8"/>
  <c r="AA456" i="8"/>
  <c r="AA457" i="8"/>
  <c r="AA458" i="8"/>
  <c r="AA459" i="8"/>
  <c r="AA460" i="8"/>
  <c r="AA461" i="8"/>
  <c r="AA462" i="8"/>
  <c r="AA463" i="8"/>
  <c r="AA464" i="8"/>
  <c r="AA465" i="8"/>
  <c r="AA466" i="8"/>
  <c r="AA467" i="8"/>
  <c r="AA468" i="8"/>
  <c r="AA469" i="8"/>
  <c r="AA470" i="8"/>
  <c r="AA471" i="8"/>
  <c r="AA472" i="8"/>
  <c r="AA473" i="8"/>
  <c r="AA474" i="8"/>
  <c r="AA475" i="8"/>
  <c r="AA476" i="8"/>
  <c r="AA477" i="8"/>
  <c r="AA478" i="8"/>
  <c r="AA479" i="8"/>
  <c r="AA480" i="8"/>
  <c r="AA481" i="8"/>
  <c r="AA482" i="8"/>
  <c r="AA483" i="8"/>
  <c r="AA484" i="8"/>
  <c r="AA485" i="8"/>
  <c r="AA486" i="8"/>
  <c r="AA487" i="8"/>
  <c r="AA488" i="8"/>
  <c r="AA489" i="8"/>
  <c r="AA490" i="8"/>
  <c r="AA491" i="8"/>
  <c r="AA492" i="8"/>
  <c r="AA493" i="8"/>
  <c r="AA494" i="8"/>
  <c r="AA495" i="8"/>
  <c r="AA496" i="8"/>
  <c r="AA497" i="8"/>
  <c r="AA498" i="8"/>
  <c r="AA499" i="8"/>
  <c r="AA500" i="8"/>
  <c r="AA501" i="8"/>
  <c r="AA502" i="8"/>
  <c r="AA503" i="8"/>
  <c r="AA504" i="8"/>
  <c r="AA505" i="8"/>
  <c r="AA506" i="8"/>
  <c r="AA507" i="8"/>
  <c r="AA508" i="8"/>
  <c r="AA509" i="8"/>
  <c r="AA510" i="8"/>
  <c r="AA511" i="8"/>
  <c r="AA512" i="8"/>
  <c r="AA513" i="8"/>
  <c r="AA514" i="8"/>
  <c r="AA515" i="8"/>
  <c r="AA516" i="8"/>
  <c r="AA517" i="8"/>
  <c r="AA518" i="8"/>
  <c r="AA519" i="8"/>
  <c r="AA520" i="8"/>
  <c r="AA521" i="8"/>
  <c r="AA522" i="8"/>
  <c r="AA523" i="8"/>
  <c r="AA524" i="8"/>
  <c r="AA525" i="8"/>
  <c r="AA526" i="8"/>
  <c r="AA527" i="8"/>
  <c r="AA528" i="8"/>
  <c r="AA529" i="8"/>
  <c r="AA530" i="8"/>
  <c r="AA531" i="8"/>
  <c r="AA532" i="8"/>
  <c r="AA533" i="8"/>
  <c r="AA534" i="8"/>
  <c r="AA535" i="8"/>
  <c r="AA536" i="8"/>
  <c r="AA537" i="8"/>
  <c r="AA538" i="8"/>
  <c r="AA539" i="8"/>
  <c r="AA540" i="8"/>
  <c r="AA541" i="8"/>
  <c r="AA542" i="8"/>
  <c r="AA543" i="8"/>
  <c r="AA544" i="8"/>
  <c r="AA545" i="8"/>
  <c r="AA546" i="8"/>
  <c r="AA547" i="8"/>
  <c r="AA548" i="8"/>
  <c r="AA549" i="8"/>
  <c r="AA550" i="8"/>
  <c r="AA551" i="8"/>
  <c r="AA552" i="8"/>
  <c r="AA553" i="8"/>
  <c r="AA554" i="8"/>
  <c r="AA555" i="8"/>
  <c r="AA556" i="8"/>
  <c r="AA557" i="8"/>
  <c r="AA558" i="8"/>
  <c r="AA559" i="8"/>
  <c r="AA560" i="8"/>
  <c r="AA561" i="8"/>
  <c r="AA562" i="8"/>
  <c r="AA563" i="8"/>
  <c r="AA564" i="8"/>
  <c r="AA565" i="8"/>
  <c r="AA566" i="8"/>
  <c r="AA567" i="8"/>
  <c r="AA568" i="8"/>
  <c r="AA569" i="8"/>
  <c r="AA570" i="8"/>
  <c r="AA571" i="8"/>
  <c r="AA572" i="8"/>
  <c r="AA573" i="8"/>
  <c r="AA574" i="8"/>
  <c r="AA575" i="8"/>
  <c r="AA576" i="8"/>
  <c r="AA577" i="8"/>
  <c r="AA578" i="8"/>
  <c r="AA579" i="8"/>
  <c r="AA580" i="8"/>
  <c r="AA581" i="8"/>
  <c r="AA582" i="8"/>
  <c r="AA583" i="8"/>
  <c r="AA584" i="8"/>
  <c r="AA585" i="8"/>
  <c r="AA586" i="8"/>
  <c r="AA587" i="8"/>
  <c r="AA588" i="8"/>
  <c r="AA589" i="8"/>
  <c r="AA590" i="8"/>
  <c r="AA591" i="8"/>
  <c r="AA592" i="8"/>
  <c r="AA593" i="8"/>
  <c r="AA594" i="8"/>
  <c r="AA595" i="8"/>
  <c r="AA596" i="8"/>
  <c r="AA597" i="8"/>
  <c r="AA598" i="8"/>
  <c r="AA599" i="8"/>
  <c r="AA600" i="8"/>
  <c r="AA601" i="8"/>
  <c r="AA602" i="8"/>
  <c r="AA603" i="8"/>
  <c r="AA604" i="8"/>
  <c r="AA605" i="8"/>
  <c r="AA606" i="8"/>
  <c r="AA607" i="8"/>
  <c r="AA608" i="8"/>
  <c r="AA609" i="8"/>
  <c r="AA610" i="8"/>
  <c r="AA611" i="8"/>
  <c r="AA612" i="8"/>
  <c r="AA613" i="8"/>
  <c r="AA614" i="8"/>
  <c r="AA615" i="8"/>
  <c r="AA616" i="8"/>
  <c r="AA617" i="8"/>
  <c r="AA618" i="8"/>
  <c r="AA619" i="8"/>
  <c r="AA620" i="8"/>
  <c r="AA621" i="8"/>
  <c r="AA622" i="8"/>
  <c r="AA623" i="8"/>
  <c r="AA624" i="8"/>
  <c r="AA625" i="8"/>
  <c r="AA626" i="8"/>
  <c r="AA627" i="8"/>
  <c r="AA628" i="8"/>
  <c r="AA629" i="8"/>
  <c r="AA630" i="8"/>
  <c r="AA631" i="8"/>
  <c r="AA632" i="8"/>
  <c r="AA633" i="8"/>
  <c r="AA634" i="8"/>
  <c r="AA635" i="8"/>
  <c r="AA636" i="8"/>
  <c r="AA637" i="8"/>
  <c r="AA638" i="8"/>
  <c r="AA639" i="8"/>
  <c r="AA640" i="8"/>
  <c r="AA641" i="8"/>
  <c r="AA642" i="8"/>
  <c r="AA643" i="8"/>
  <c r="AA644" i="8"/>
  <c r="AA645" i="8"/>
  <c r="AA646" i="8"/>
  <c r="AA647" i="8"/>
  <c r="AA648" i="8"/>
  <c r="AA649" i="8"/>
  <c r="AA650" i="8"/>
  <c r="AA651" i="8"/>
  <c r="AA652" i="8"/>
  <c r="AA653" i="8"/>
  <c r="AA654" i="8"/>
  <c r="AA655" i="8"/>
  <c r="AA656" i="8"/>
  <c r="AA657" i="8"/>
  <c r="AA658" i="8"/>
  <c r="AA659" i="8"/>
  <c r="AA660" i="8"/>
  <c r="AA661" i="8"/>
  <c r="AA662" i="8"/>
  <c r="AA663" i="8"/>
  <c r="AA664" i="8"/>
  <c r="AA665" i="8"/>
  <c r="AA666" i="8"/>
  <c r="AA667" i="8"/>
  <c r="AA668" i="8"/>
  <c r="AA669" i="8"/>
  <c r="AA670" i="8"/>
  <c r="AA671" i="8"/>
  <c r="AA672" i="8"/>
  <c r="AA673" i="8"/>
  <c r="AA674" i="8"/>
  <c r="AA675" i="8"/>
  <c r="AA676" i="8"/>
  <c r="AA677" i="8"/>
  <c r="AA678" i="8"/>
  <c r="AA679" i="8"/>
  <c r="AA680" i="8"/>
  <c r="AA681" i="8"/>
  <c r="AA682" i="8"/>
  <c r="AA683" i="8"/>
  <c r="AA684" i="8"/>
  <c r="AA685" i="8"/>
  <c r="AA686" i="8"/>
  <c r="AA687" i="8"/>
  <c r="AA688" i="8"/>
  <c r="AA689" i="8"/>
  <c r="AA690" i="8"/>
  <c r="AA691" i="8"/>
  <c r="AA692" i="8"/>
  <c r="AA693" i="8"/>
  <c r="AA694" i="8"/>
  <c r="AA695" i="8"/>
  <c r="AA696" i="8"/>
  <c r="AA697" i="8"/>
  <c r="AA698" i="8"/>
  <c r="AA699" i="8"/>
  <c r="AA700" i="8"/>
  <c r="AA701" i="8"/>
  <c r="AA702" i="8"/>
  <c r="AA703" i="8"/>
  <c r="AA704" i="8"/>
  <c r="AA705" i="8"/>
  <c r="AA706" i="8"/>
  <c r="AA707" i="8"/>
  <c r="AA708" i="8"/>
  <c r="AA709" i="8"/>
  <c r="AA710" i="8"/>
  <c r="AA711" i="8"/>
  <c r="AA712" i="8"/>
  <c r="AA713" i="8"/>
  <c r="AA714" i="8"/>
  <c r="AA715" i="8"/>
  <c r="AA716" i="8"/>
  <c r="AA717" i="8"/>
  <c r="AA718" i="8"/>
  <c r="AA719" i="8"/>
  <c r="AA720" i="8"/>
  <c r="AA721" i="8"/>
  <c r="AA722" i="8"/>
  <c r="AA723" i="8"/>
  <c r="AA724" i="8"/>
  <c r="AA725" i="8"/>
  <c r="AA726" i="8"/>
  <c r="AA727" i="8"/>
  <c r="AA728" i="8"/>
  <c r="AA729" i="8"/>
  <c r="AA730" i="8"/>
  <c r="AA731" i="8"/>
  <c r="AA732" i="8"/>
  <c r="AA733" i="8"/>
  <c r="AA734" i="8"/>
  <c r="AA735" i="8"/>
  <c r="AA736" i="8"/>
  <c r="AA737" i="8"/>
  <c r="AA738" i="8"/>
  <c r="AA739" i="8"/>
  <c r="AA740" i="8"/>
  <c r="AA741" i="8"/>
  <c r="AA742" i="8"/>
  <c r="AA743" i="8"/>
  <c r="AA744" i="8"/>
  <c r="AA745" i="8"/>
  <c r="AA746" i="8"/>
  <c r="AA747" i="8"/>
  <c r="AA748" i="8"/>
  <c r="AA749" i="8"/>
  <c r="AA750" i="8"/>
  <c r="AA751" i="8"/>
  <c r="AA752" i="8"/>
  <c r="AA753" i="8"/>
  <c r="AA754" i="8"/>
  <c r="AA755" i="8"/>
  <c r="AA756" i="8"/>
  <c r="AA757" i="8"/>
  <c r="AA758" i="8"/>
  <c r="AA759" i="8"/>
  <c r="AA760" i="8"/>
  <c r="AA761" i="8"/>
  <c r="AA762" i="8"/>
  <c r="AA763" i="8"/>
  <c r="AA764" i="8"/>
  <c r="AA765" i="8"/>
  <c r="AA766" i="8"/>
  <c r="AA767" i="8"/>
  <c r="AA768" i="8"/>
  <c r="AA769" i="8"/>
  <c r="AA770" i="8"/>
  <c r="AA771" i="8"/>
  <c r="AA772" i="8"/>
  <c r="AA773" i="8"/>
  <c r="AA774" i="8"/>
  <c r="AA775" i="8"/>
  <c r="AA776" i="8"/>
  <c r="AA777" i="8"/>
  <c r="AA778" i="8"/>
  <c r="AA779" i="8"/>
  <c r="AA780" i="8"/>
  <c r="AA781" i="8"/>
  <c r="AA782" i="8"/>
  <c r="AA783" i="8"/>
  <c r="AA784" i="8"/>
  <c r="AA785" i="8"/>
  <c r="AA786" i="8"/>
  <c r="AA787" i="8"/>
  <c r="AA788" i="8"/>
  <c r="AA789" i="8"/>
  <c r="AA790" i="8"/>
  <c r="AA791" i="8"/>
  <c r="AA792" i="8"/>
  <c r="AA793" i="8"/>
  <c r="AA794" i="8"/>
  <c r="AA795" i="8"/>
  <c r="AA796" i="8"/>
  <c r="AA797" i="8"/>
  <c r="AA798" i="8"/>
  <c r="AA799" i="8"/>
  <c r="AA800" i="8"/>
  <c r="AA801" i="8"/>
  <c r="AA802" i="8"/>
  <c r="AA803" i="8"/>
  <c r="AA804" i="8"/>
  <c r="AA805" i="8"/>
  <c r="AA806" i="8"/>
  <c r="AA807" i="8"/>
  <c r="AA808" i="8"/>
  <c r="AA809" i="8"/>
  <c r="AA810" i="8"/>
  <c r="AA811" i="8"/>
  <c r="AA812" i="8"/>
  <c r="AA813" i="8"/>
  <c r="AA814" i="8"/>
  <c r="AA815" i="8"/>
  <c r="AA816" i="8"/>
  <c r="AA817" i="8"/>
  <c r="AA818" i="8"/>
  <c r="AA819" i="8"/>
  <c r="AA820" i="8"/>
  <c r="AA821" i="8"/>
  <c r="AA822" i="8"/>
  <c r="AA823" i="8"/>
  <c r="AA824" i="8"/>
  <c r="AA825" i="8"/>
  <c r="AA826" i="8"/>
  <c r="AA827" i="8"/>
  <c r="AA828" i="8"/>
  <c r="AA829" i="8"/>
  <c r="AA830" i="8"/>
  <c r="AA831" i="8"/>
  <c r="AA832" i="8"/>
  <c r="AA833" i="8"/>
  <c r="AA834" i="8"/>
  <c r="AA835" i="8"/>
  <c r="AA836" i="8"/>
  <c r="AA837" i="8"/>
  <c r="AA838" i="8"/>
  <c r="AA839" i="8"/>
  <c r="AA840" i="8"/>
  <c r="AA841" i="8"/>
  <c r="AA842" i="8"/>
  <c r="AA843" i="8"/>
  <c r="AA844" i="8"/>
  <c r="AA845" i="8"/>
  <c r="AA846" i="8"/>
  <c r="AA847" i="8"/>
  <c r="AA848" i="8"/>
  <c r="AA849" i="8"/>
  <c r="AA850" i="8"/>
  <c r="AA851" i="8"/>
  <c r="AA852" i="8"/>
  <c r="AA853" i="8"/>
  <c r="AA854" i="8"/>
  <c r="AA855" i="8"/>
  <c r="AA856" i="8"/>
  <c r="AA857" i="8"/>
  <c r="AA858" i="8"/>
  <c r="AA859" i="8"/>
  <c r="AA860" i="8"/>
  <c r="AA861" i="8"/>
  <c r="AA862" i="8"/>
  <c r="AA863" i="8"/>
  <c r="AA864" i="8"/>
  <c r="AA865" i="8"/>
  <c r="AA866" i="8"/>
  <c r="AA867" i="8"/>
  <c r="AA868" i="8"/>
  <c r="AA869" i="8"/>
  <c r="AA870" i="8"/>
  <c r="AA871" i="8"/>
  <c r="AA872" i="8"/>
  <c r="AA873" i="8"/>
  <c r="AA874" i="8"/>
  <c r="AA875" i="8"/>
  <c r="AA876" i="8"/>
  <c r="AA877" i="8"/>
  <c r="AA878" i="8"/>
  <c r="AA879" i="8"/>
  <c r="AA880" i="8"/>
  <c r="AA881" i="8"/>
  <c r="AA882" i="8"/>
  <c r="AA883" i="8"/>
  <c r="AA2" i="8"/>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M20" i="12"/>
  <c r="D21" i="3" s="1"/>
  <c r="N20" i="12"/>
  <c r="E21" i="3" s="1"/>
  <c r="M21" i="12"/>
  <c r="D22" i="3" s="1"/>
  <c r="N21" i="12"/>
  <c r="E22" i="3" s="1"/>
  <c r="M22" i="12"/>
  <c r="D23" i="3" s="1"/>
  <c r="N22" i="12"/>
  <c r="E23" i="3" s="1"/>
  <c r="M23" i="12"/>
  <c r="D24" i="3" s="1"/>
  <c r="N23" i="12"/>
  <c r="E24" i="3" s="1"/>
  <c r="M24" i="12"/>
  <c r="D25" i="3" s="1"/>
  <c r="N24" i="12"/>
  <c r="E25" i="3" s="1"/>
  <c r="M25" i="12"/>
  <c r="D26" i="3" s="1"/>
  <c r="N25" i="12"/>
  <c r="E26" i="3" s="1"/>
  <c r="M26" i="12"/>
  <c r="D27" i="3" s="1"/>
  <c r="N26" i="12"/>
  <c r="E27" i="3" s="1"/>
  <c r="M27" i="12"/>
  <c r="D28" i="3" s="1"/>
  <c r="N27" i="12"/>
  <c r="E28" i="3" s="1"/>
  <c r="M28" i="12"/>
  <c r="D29" i="3" s="1"/>
  <c r="N28" i="12"/>
  <c r="E29" i="3" s="1"/>
  <c r="M29" i="12"/>
  <c r="D30" i="3" s="1"/>
  <c r="N29" i="12"/>
  <c r="E30" i="3" s="1"/>
  <c r="M30" i="12"/>
  <c r="D31" i="3" s="1"/>
  <c r="N30" i="12"/>
  <c r="E31" i="3" s="1"/>
  <c r="M31" i="12"/>
  <c r="N31" i="12"/>
  <c r="M32" i="12"/>
  <c r="N32" i="12"/>
  <c r="M33" i="12"/>
  <c r="N33" i="12"/>
  <c r="M34" i="12"/>
  <c r="N34" i="12"/>
  <c r="M35" i="12"/>
  <c r="N35" i="12"/>
  <c r="M36" i="12"/>
  <c r="N36" i="12"/>
  <c r="M37" i="12"/>
  <c r="N37" i="12"/>
  <c r="M38" i="12"/>
  <c r="N38" i="12"/>
  <c r="M39" i="12"/>
  <c r="N39" i="12"/>
  <c r="M40" i="12"/>
  <c r="N40" i="12"/>
  <c r="M41" i="12"/>
  <c r="N41" i="12"/>
  <c r="M42" i="12"/>
  <c r="N42" i="12"/>
  <c r="M43" i="12"/>
  <c r="N43" i="12"/>
  <c r="M44" i="12"/>
  <c r="N44" i="12"/>
  <c r="M45" i="12"/>
  <c r="N45" i="12"/>
  <c r="M46" i="12"/>
  <c r="N46" i="12"/>
  <c r="M47" i="12"/>
  <c r="N47" i="12"/>
  <c r="M48" i="12"/>
  <c r="N48" i="12"/>
  <c r="M49" i="12"/>
  <c r="N49" i="12"/>
  <c r="M50" i="12"/>
  <c r="N50" i="12"/>
  <c r="M51" i="12"/>
  <c r="N51" i="12"/>
  <c r="M52" i="12"/>
  <c r="N52" i="12"/>
  <c r="M53" i="12"/>
  <c r="N53" i="12"/>
  <c r="M54" i="12"/>
  <c r="N54" i="12"/>
  <c r="M55" i="12"/>
  <c r="N55" i="12"/>
  <c r="M56" i="12"/>
  <c r="N56" i="12"/>
  <c r="M57" i="12"/>
  <c r="N57" i="12"/>
  <c r="M58" i="12"/>
  <c r="N58" i="12"/>
  <c r="M59" i="12"/>
  <c r="N59" i="12"/>
  <c r="M60" i="12"/>
  <c r="N60" i="12"/>
  <c r="M61" i="12"/>
  <c r="N61" i="12"/>
  <c r="M62" i="12"/>
  <c r="N62" i="12"/>
  <c r="M63" i="12"/>
  <c r="N63" i="12"/>
  <c r="M64" i="12"/>
  <c r="N64" i="12"/>
  <c r="M65" i="12"/>
  <c r="N65" i="12"/>
  <c r="M66" i="12"/>
  <c r="N66" i="12"/>
  <c r="M67" i="12"/>
  <c r="N67" i="12"/>
  <c r="M68" i="12"/>
  <c r="N68" i="12"/>
  <c r="M69" i="12"/>
  <c r="N69" i="12"/>
  <c r="M70" i="12"/>
  <c r="N70" i="12"/>
  <c r="M71" i="12"/>
  <c r="N71" i="12"/>
  <c r="M72" i="12"/>
  <c r="N72" i="12"/>
  <c r="M73" i="12"/>
  <c r="N73" i="12"/>
  <c r="M74" i="12"/>
  <c r="N74" i="12"/>
  <c r="M75" i="12"/>
  <c r="N75" i="12"/>
  <c r="M76" i="12"/>
  <c r="N76" i="12"/>
  <c r="M77" i="12"/>
  <c r="N77" i="12"/>
  <c r="M78" i="12"/>
  <c r="N78" i="12"/>
  <c r="M79" i="12"/>
  <c r="N79" i="12"/>
  <c r="M80" i="12"/>
  <c r="N80" i="12"/>
  <c r="M81" i="12"/>
  <c r="N81" i="12"/>
  <c r="M82" i="12"/>
  <c r="N82" i="12"/>
  <c r="M83" i="12"/>
  <c r="N83" i="12"/>
  <c r="M84" i="12"/>
  <c r="N84" i="12"/>
  <c r="M85" i="12"/>
  <c r="N85" i="12"/>
  <c r="M86" i="12"/>
  <c r="N86" i="12"/>
  <c r="M87" i="12"/>
  <c r="N87" i="12"/>
  <c r="M88" i="12"/>
  <c r="N88" i="12"/>
  <c r="M89" i="12"/>
  <c r="N89" i="12"/>
  <c r="M90" i="12"/>
  <c r="N90" i="12"/>
  <c r="M91" i="12"/>
  <c r="N91" i="12"/>
  <c r="M92" i="12"/>
  <c r="N92" i="12"/>
  <c r="M93" i="12"/>
  <c r="N93" i="12"/>
  <c r="M94" i="12"/>
  <c r="N94" i="12"/>
  <c r="M95" i="12"/>
  <c r="N95" i="12"/>
  <c r="M96" i="12"/>
  <c r="N96" i="12"/>
  <c r="M97" i="12"/>
  <c r="N97" i="12"/>
  <c r="M98" i="12"/>
  <c r="N98" i="12"/>
  <c r="M99" i="12"/>
  <c r="N99" i="12"/>
  <c r="M100" i="12"/>
  <c r="N100" i="12"/>
  <c r="M101" i="12"/>
  <c r="N101" i="12"/>
  <c r="M102" i="12"/>
  <c r="N102" i="12"/>
  <c r="M103" i="12"/>
  <c r="N103" i="12"/>
  <c r="M104" i="12"/>
  <c r="N104" i="12"/>
  <c r="M105" i="12"/>
  <c r="N105" i="12"/>
  <c r="M106" i="12"/>
  <c r="N106" i="12"/>
  <c r="M107" i="12"/>
  <c r="N107" i="12"/>
  <c r="M108" i="12"/>
  <c r="N108" i="12"/>
  <c r="M109" i="12"/>
  <c r="N109" i="12"/>
  <c r="M110" i="12"/>
  <c r="N110" i="12"/>
  <c r="M111" i="12"/>
  <c r="N111" i="12"/>
  <c r="M112" i="12"/>
  <c r="N112" i="12"/>
  <c r="M113" i="12"/>
  <c r="N113" i="12"/>
  <c r="M114" i="12"/>
  <c r="N114" i="12"/>
  <c r="M115" i="12"/>
  <c r="N115" i="12"/>
  <c r="M116" i="12"/>
  <c r="N116" i="12"/>
  <c r="M117" i="12"/>
  <c r="N117" i="12"/>
  <c r="M118" i="12"/>
  <c r="N118" i="12"/>
  <c r="M119" i="12"/>
  <c r="N119" i="12"/>
  <c r="M120" i="12"/>
  <c r="N120" i="12"/>
  <c r="M121" i="12"/>
  <c r="N121" i="12"/>
  <c r="M122" i="12"/>
  <c r="N122" i="12"/>
  <c r="M123" i="12"/>
  <c r="N123" i="12"/>
  <c r="M124" i="12"/>
  <c r="N124" i="12"/>
  <c r="M125" i="12"/>
  <c r="N125" i="12"/>
  <c r="M126" i="12"/>
  <c r="N126" i="12"/>
  <c r="M127" i="12"/>
  <c r="N127" i="12"/>
  <c r="M128" i="12"/>
  <c r="N128" i="12"/>
  <c r="M129" i="12"/>
  <c r="N129" i="12"/>
  <c r="M130" i="12"/>
  <c r="N130" i="12"/>
  <c r="M131" i="12"/>
  <c r="N131" i="12"/>
  <c r="M132" i="12"/>
  <c r="N132" i="12"/>
  <c r="M133" i="12"/>
  <c r="N133" i="12"/>
  <c r="M134" i="12"/>
  <c r="N134" i="12"/>
  <c r="M135" i="12"/>
  <c r="N135" i="12"/>
  <c r="M136" i="12"/>
  <c r="N136" i="12"/>
  <c r="M137" i="12"/>
  <c r="N137" i="12"/>
  <c r="M138" i="12"/>
  <c r="N138" i="12"/>
  <c r="M139" i="12"/>
  <c r="N139" i="12"/>
  <c r="M140" i="12"/>
  <c r="N140" i="12"/>
  <c r="M141" i="12"/>
  <c r="N141" i="12"/>
  <c r="M142" i="12"/>
  <c r="N142" i="12"/>
  <c r="M143" i="12"/>
  <c r="N143" i="12"/>
  <c r="M144" i="12"/>
  <c r="N144" i="12"/>
  <c r="M145" i="12"/>
  <c r="N145" i="12"/>
  <c r="M146" i="12"/>
  <c r="N146" i="12"/>
  <c r="M147" i="12"/>
  <c r="N147" i="12"/>
  <c r="M148" i="12"/>
  <c r="N148" i="12"/>
  <c r="M149" i="12"/>
  <c r="N149" i="12"/>
  <c r="M150" i="12"/>
  <c r="N150" i="12"/>
  <c r="M151" i="12"/>
  <c r="N151" i="12"/>
  <c r="M152" i="12"/>
  <c r="N152" i="12"/>
  <c r="M153" i="12"/>
  <c r="N153" i="12"/>
  <c r="M154" i="12"/>
  <c r="N154" i="12"/>
  <c r="M155" i="12"/>
  <c r="N155" i="12"/>
  <c r="M156" i="12"/>
  <c r="N156" i="12"/>
  <c r="M157" i="12"/>
  <c r="N157" i="12"/>
  <c r="M158" i="12"/>
  <c r="N158" i="12"/>
  <c r="M159" i="12"/>
  <c r="N159" i="12"/>
  <c r="M160" i="12"/>
  <c r="N160" i="12"/>
  <c r="M161" i="12"/>
  <c r="N161" i="12"/>
  <c r="M162" i="12"/>
  <c r="N162" i="12"/>
  <c r="M163" i="12"/>
  <c r="N163" i="12"/>
  <c r="M164" i="12"/>
  <c r="N164" i="12"/>
  <c r="M165" i="12"/>
  <c r="N165" i="12"/>
  <c r="M166" i="12"/>
  <c r="N166" i="12"/>
  <c r="M167" i="12"/>
  <c r="N167" i="12"/>
  <c r="M168" i="12"/>
  <c r="N168" i="12"/>
  <c r="M169" i="12"/>
  <c r="N169" i="12"/>
  <c r="M170" i="12"/>
  <c r="N170" i="12"/>
  <c r="M171" i="12"/>
  <c r="N171" i="12"/>
  <c r="M172" i="12"/>
  <c r="N172" i="12"/>
  <c r="M173" i="12"/>
  <c r="N173" i="12"/>
  <c r="M174" i="12"/>
  <c r="N174" i="12"/>
  <c r="M175" i="12"/>
  <c r="N175" i="12"/>
  <c r="M176" i="12"/>
  <c r="N176" i="12"/>
  <c r="M177" i="12"/>
  <c r="N177" i="12"/>
  <c r="M178" i="12"/>
  <c r="N178" i="12"/>
  <c r="M179" i="12"/>
  <c r="N179" i="12"/>
  <c r="M180" i="12"/>
  <c r="N180" i="12"/>
  <c r="M181" i="12"/>
  <c r="N181" i="12"/>
  <c r="M182" i="12"/>
  <c r="N182" i="12"/>
  <c r="M183" i="12"/>
  <c r="N183" i="12"/>
  <c r="M184" i="12"/>
  <c r="N184" i="12"/>
  <c r="M185" i="12"/>
  <c r="N185" i="12"/>
  <c r="M186" i="12"/>
  <c r="N186" i="12"/>
  <c r="M187" i="12"/>
  <c r="N187" i="12"/>
  <c r="M188" i="12"/>
  <c r="N188" i="12"/>
  <c r="M189" i="12"/>
  <c r="N189" i="12"/>
  <c r="M190" i="12"/>
  <c r="N190" i="12"/>
  <c r="M191" i="12"/>
  <c r="N191" i="12"/>
  <c r="M192" i="12"/>
  <c r="N192" i="12"/>
  <c r="M193" i="12"/>
  <c r="N193" i="12"/>
  <c r="M194" i="12"/>
  <c r="N194" i="12"/>
  <c r="M195" i="12"/>
  <c r="N195" i="12"/>
  <c r="M196" i="12"/>
  <c r="N196" i="12"/>
  <c r="M197" i="12"/>
  <c r="N197" i="12"/>
  <c r="M198" i="12"/>
  <c r="N198" i="12"/>
  <c r="M199" i="12"/>
  <c r="N199" i="12"/>
  <c r="M200" i="12"/>
  <c r="N200" i="12"/>
  <c r="M201" i="12"/>
  <c r="N201" i="12"/>
  <c r="M202" i="12"/>
  <c r="N202" i="12"/>
  <c r="M203" i="12"/>
  <c r="N203" i="12"/>
  <c r="M204" i="12"/>
  <c r="N204" i="12"/>
  <c r="M205" i="12"/>
  <c r="N205" i="12"/>
  <c r="M206" i="12"/>
  <c r="N206" i="12"/>
  <c r="M207" i="12"/>
  <c r="N207" i="12"/>
  <c r="M208" i="12"/>
  <c r="N208" i="12"/>
  <c r="M209" i="12"/>
  <c r="N209" i="12"/>
  <c r="M210" i="12"/>
  <c r="N210" i="12"/>
  <c r="M211" i="12"/>
  <c r="N211" i="12"/>
  <c r="M212" i="12"/>
  <c r="N212" i="12"/>
  <c r="M213" i="12"/>
  <c r="N213" i="12"/>
  <c r="M214" i="12"/>
  <c r="N214" i="12"/>
  <c r="M215" i="12"/>
  <c r="N215" i="12"/>
  <c r="M216" i="12"/>
  <c r="N216" i="12"/>
  <c r="M217" i="12"/>
  <c r="N217" i="12"/>
  <c r="M218" i="12"/>
  <c r="N218" i="12"/>
  <c r="M219" i="12"/>
  <c r="N219" i="12"/>
  <c r="M220" i="12"/>
  <c r="N220" i="12"/>
  <c r="M221" i="12"/>
  <c r="N221" i="12"/>
  <c r="M222" i="12"/>
  <c r="N222" i="12"/>
  <c r="M223" i="12"/>
  <c r="N223" i="12"/>
  <c r="M224" i="12"/>
  <c r="N224" i="12"/>
  <c r="M225" i="12"/>
  <c r="N225" i="12"/>
  <c r="M226" i="12"/>
  <c r="N226" i="12"/>
  <c r="M227" i="12"/>
  <c r="N227" i="12"/>
  <c r="M228" i="12"/>
  <c r="N228" i="12"/>
  <c r="M229" i="12"/>
  <c r="N229" i="12"/>
  <c r="M230" i="12"/>
  <c r="N230" i="12"/>
  <c r="M231" i="12"/>
  <c r="N231" i="12"/>
  <c r="M232" i="12"/>
  <c r="N232" i="12"/>
  <c r="M233" i="12"/>
  <c r="N233" i="12"/>
  <c r="M234" i="12"/>
  <c r="N234" i="12"/>
  <c r="M235" i="12"/>
  <c r="N235" i="12"/>
  <c r="M236" i="12"/>
  <c r="N236" i="12"/>
  <c r="M237" i="12"/>
  <c r="N237" i="12"/>
  <c r="M238" i="12"/>
  <c r="N238" i="12"/>
  <c r="M239" i="12"/>
  <c r="N239" i="12"/>
  <c r="M240" i="12"/>
  <c r="N240" i="12"/>
  <c r="M241" i="12"/>
  <c r="N241" i="12"/>
  <c r="M242" i="12"/>
  <c r="N242" i="12"/>
  <c r="M243" i="12"/>
  <c r="N243" i="12"/>
  <c r="M244" i="12"/>
  <c r="N244" i="12"/>
  <c r="M245" i="12"/>
  <c r="N245" i="12"/>
  <c r="M246" i="12"/>
  <c r="N246" i="12"/>
  <c r="M247" i="12"/>
  <c r="N247" i="12"/>
  <c r="M248" i="12"/>
  <c r="N248" i="12"/>
  <c r="M249" i="12"/>
  <c r="N249" i="12"/>
  <c r="M250" i="12"/>
  <c r="N250" i="12"/>
  <c r="M251" i="12"/>
  <c r="N251" i="12"/>
  <c r="M252" i="12"/>
  <c r="N252" i="12"/>
  <c r="M253" i="12"/>
  <c r="N253" i="12"/>
  <c r="M254" i="12"/>
  <c r="N254" i="12"/>
  <c r="M255" i="12"/>
  <c r="N255" i="12"/>
  <c r="M256" i="12"/>
  <c r="N256" i="12"/>
  <c r="M257" i="12"/>
  <c r="N257" i="12"/>
  <c r="M258" i="12"/>
  <c r="N258" i="12"/>
  <c r="M259" i="12"/>
  <c r="N259" i="12"/>
  <c r="M260" i="12"/>
  <c r="N260" i="12"/>
  <c r="M261" i="12"/>
  <c r="N261" i="12"/>
  <c r="M262" i="12"/>
  <c r="N262" i="12"/>
  <c r="M263" i="12"/>
  <c r="N263" i="12"/>
  <c r="M264" i="12"/>
  <c r="N264" i="12"/>
  <c r="M265" i="12"/>
  <c r="N265" i="12"/>
  <c r="M266" i="12"/>
  <c r="N266" i="12"/>
  <c r="M267" i="12"/>
  <c r="N267" i="12"/>
  <c r="M268" i="12"/>
  <c r="N268" i="12"/>
  <c r="M269" i="12"/>
  <c r="N269" i="12"/>
  <c r="M270" i="12"/>
  <c r="N270" i="12"/>
  <c r="M271" i="12"/>
  <c r="N271" i="12"/>
  <c r="M272" i="12"/>
  <c r="N272" i="12"/>
  <c r="M273" i="12"/>
  <c r="N273" i="12"/>
  <c r="M274" i="12"/>
  <c r="N274" i="12"/>
  <c r="M275" i="12"/>
  <c r="N275" i="12"/>
  <c r="M276" i="12"/>
  <c r="N276" i="12"/>
  <c r="M277" i="12"/>
  <c r="N277" i="12"/>
  <c r="M278" i="12"/>
  <c r="N278" i="12"/>
  <c r="M279" i="12"/>
  <c r="N279" i="12"/>
  <c r="M280" i="12"/>
  <c r="N280" i="12"/>
  <c r="M281" i="12"/>
  <c r="N281" i="12"/>
  <c r="M282" i="12"/>
  <c r="N282" i="12"/>
  <c r="M283" i="12"/>
  <c r="N283" i="12"/>
  <c r="M284" i="12"/>
  <c r="N284" i="12"/>
  <c r="M285" i="12"/>
  <c r="N285" i="12"/>
  <c r="M286" i="12"/>
  <c r="N286" i="12"/>
  <c r="M287" i="12"/>
  <c r="N287" i="12"/>
  <c r="M288" i="12"/>
  <c r="N288" i="12"/>
  <c r="M289" i="12"/>
  <c r="N289" i="12"/>
  <c r="M290" i="12"/>
  <c r="N290" i="12"/>
  <c r="M291" i="12"/>
  <c r="N291" i="12"/>
  <c r="M292" i="12"/>
  <c r="N292" i="12"/>
  <c r="M293" i="12"/>
  <c r="N293" i="12"/>
  <c r="M294" i="12"/>
  <c r="N294" i="12"/>
  <c r="M295" i="12"/>
  <c r="N295" i="12"/>
  <c r="M296" i="12"/>
  <c r="N296" i="12"/>
  <c r="M297" i="12"/>
  <c r="N297" i="12"/>
  <c r="M298" i="12"/>
  <c r="N298" i="12"/>
  <c r="M299" i="12"/>
  <c r="N299" i="12"/>
  <c r="M300" i="12"/>
  <c r="N300" i="12"/>
  <c r="M301" i="12"/>
  <c r="N301" i="12"/>
  <c r="M302" i="12"/>
  <c r="N302" i="12"/>
  <c r="M303" i="12"/>
  <c r="N303" i="12"/>
  <c r="M304" i="12"/>
  <c r="N304" i="12"/>
  <c r="M305" i="12"/>
  <c r="N305" i="12"/>
  <c r="M306" i="12"/>
  <c r="N306" i="12"/>
  <c r="M307" i="12"/>
  <c r="N307" i="12"/>
  <c r="M308" i="12"/>
  <c r="N308" i="12"/>
  <c r="M309" i="12"/>
  <c r="N309" i="12"/>
  <c r="M310" i="12"/>
  <c r="N310" i="12"/>
  <c r="M311" i="12"/>
  <c r="N311" i="12"/>
  <c r="M312" i="12"/>
  <c r="N312" i="12"/>
  <c r="M313" i="12"/>
  <c r="N313" i="12"/>
  <c r="M314" i="12"/>
  <c r="N314" i="12"/>
  <c r="M315" i="12"/>
  <c r="N315" i="12"/>
  <c r="M316" i="12"/>
  <c r="N316" i="12"/>
  <c r="M317" i="12"/>
  <c r="N317" i="12"/>
  <c r="M318" i="12"/>
  <c r="N318" i="12"/>
  <c r="M319" i="12"/>
  <c r="N319" i="12"/>
  <c r="M320" i="12"/>
  <c r="N320" i="12"/>
  <c r="M321" i="12"/>
  <c r="N321" i="12"/>
  <c r="M322" i="12"/>
  <c r="N322" i="12"/>
  <c r="M323" i="12"/>
  <c r="N323" i="12"/>
  <c r="M324" i="12"/>
  <c r="N324" i="12"/>
  <c r="M325" i="12"/>
  <c r="N325" i="12"/>
  <c r="M326" i="12"/>
  <c r="N326" i="12"/>
  <c r="M327" i="12"/>
  <c r="N327" i="12"/>
  <c r="M328" i="12"/>
  <c r="N328" i="12"/>
  <c r="M329" i="12"/>
  <c r="N329" i="12"/>
  <c r="M330" i="12"/>
  <c r="N330" i="12"/>
  <c r="M331" i="12"/>
  <c r="N331" i="12"/>
  <c r="M332" i="12"/>
  <c r="N332" i="12"/>
  <c r="M333" i="12"/>
  <c r="N333" i="12"/>
  <c r="M334" i="12"/>
  <c r="N334" i="12"/>
  <c r="M335" i="12"/>
  <c r="N335" i="12"/>
  <c r="M336" i="12"/>
  <c r="N336" i="12"/>
  <c r="M337" i="12"/>
  <c r="N337" i="12"/>
  <c r="M338" i="12"/>
  <c r="N338" i="12"/>
  <c r="M339" i="12"/>
  <c r="N339" i="12"/>
  <c r="M340" i="12"/>
  <c r="N340" i="12"/>
  <c r="M341" i="12"/>
  <c r="N341" i="12"/>
  <c r="M342" i="12"/>
  <c r="N342" i="12"/>
  <c r="M343" i="12"/>
  <c r="N343" i="12"/>
  <c r="M344" i="12"/>
  <c r="N344" i="12"/>
  <c r="M345" i="12"/>
  <c r="N345" i="12"/>
  <c r="M346" i="12"/>
  <c r="N346" i="12"/>
  <c r="M347" i="12"/>
  <c r="N347" i="12"/>
  <c r="M348" i="12"/>
  <c r="N348" i="12"/>
  <c r="M349" i="12"/>
  <c r="N349" i="12"/>
  <c r="M350" i="12"/>
  <c r="N350" i="12"/>
  <c r="M351" i="12"/>
  <c r="N351" i="12"/>
  <c r="M352" i="12"/>
  <c r="N352" i="12"/>
  <c r="M353" i="12"/>
  <c r="N353" i="12"/>
  <c r="M354" i="12"/>
  <c r="N354" i="12"/>
  <c r="M355" i="12"/>
  <c r="N355" i="12"/>
  <c r="M356" i="12"/>
  <c r="N356" i="12"/>
  <c r="M357" i="12"/>
  <c r="N357" i="12"/>
  <c r="M358" i="12"/>
  <c r="N358" i="12"/>
  <c r="M359" i="12"/>
  <c r="N359" i="12"/>
  <c r="M360" i="12"/>
  <c r="N360" i="12"/>
  <c r="M361" i="12"/>
  <c r="N361" i="12"/>
  <c r="M362" i="12"/>
  <c r="N362" i="12"/>
  <c r="M363" i="12"/>
  <c r="N363" i="12"/>
  <c r="M364" i="12"/>
  <c r="N364" i="12"/>
  <c r="M365" i="12"/>
  <c r="N365" i="12"/>
  <c r="M366" i="12"/>
  <c r="N366" i="12"/>
  <c r="M367" i="12"/>
  <c r="N367" i="12"/>
  <c r="M368" i="12"/>
  <c r="N368" i="12"/>
  <c r="M369" i="12"/>
  <c r="N369" i="12"/>
  <c r="M370" i="12"/>
  <c r="N370" i="12"/>
  <c r="M371" i="12"/>
  <c r="N371" i="12"/>
  <c r="M372" i="12"/>
  <c r="N372" i="12"/>
  <c r="M373" i="12"/>
  <c r="N373" i="12"/>
  <c r="M374" i="12"/>
  <c r="N374" i="12"/>
  <c r="M375" i="12"/>
  <c r="N375" i="12"/>
  <c r="M376" i="12"/>
  <c r="N376" i="12"/>
  <c r="M377" i="12"/>
  <c r="N377" i="12"/>
  <c r="M378" i="12"/>
  <c r="N378" i="12"/>
  <c r="M379" i="12"/>
  <c r="N379" i="12"/>
  <c r="M380" i="12"/>
  <c r="N380" i="12"/>
  <c r="M381" i="12"/>
  <c r="N381" i="12"/>
  <c r="M382" i="12"/>
  <c r="N382" i="12"/>
  <c r="M383" i="12"/>
  <c r="N383" i="12"/>
  <c r="M384" i="12"/>
  <c r="N384" i="12"/>
  <c r="M385" i="12"/>
  <c r="N385" i="12"/>
  <c r="M386" i="12"/>
  <c r="N386" i="12"/>
  <c r="M387" i="12"/>
  <c r="N387" i="12"/>
  <c r="M388" i="12"/>
  <c r="N388" i="12"/>
  <c r="M389" i="12"/>
  <c r="N389" i="12"/>
  <c r="M390" i="12"/>
  <c r="N390" i="12"/>
  <c r="M391" i="12"/>
  <c r="N391" i="12"/>
  <c r="M392" i="12"/>
  <c r="N392" i="12"/>
  <c r="M393" i="12"/>
  <c r="N393" i="12"/>
  <c r="M394" i="12"/>
  <c r="N394" i="12"/>
  <c r="M395" i="12"/>
  <c r="N395" i="12"/>
  <c r="M396" i="12"/>
  <c r="N396" i="12"/>
  <c r="M397" i="12"/>
  <c r="N397" i="12"/>
  <c r="M398" i="12"/>
  <c r="N398" i="12"/>
  <c r="M399" i="12"/>
  <c r="N399" i="12"/>
  <c r="M400" i="12"/>
  <c r="N400" i="12"/>
  <c r="M401" i="12"/>
  <c r="N401" i="12"/>
  <c r="M402" i="12"/>
  <c r="N402" i="12"/>
  <c r="M403" i="12"/>
  <c r="N403" i="12"/>
  <c r="M404" i="12"/>
  <c r="N404" i="12"/>
  <c r="M405" i="12"/>
  <c r="N405" i="12"/>
  <c r="M406" i="12"/>
  <c r="N406" i="12"/>
  <c r="M407" i="12"/>
  <c r="N407" i="12"/>
  <c r="M408" i="12"/>
  <c r="N408" i="12"/>
  <c r="M409" i="12"/>
  <c r="N409" i="12"/>
  <c r="M410" i="12"/>
  <c r="N410" i="12"/>
  <c r="M411" i="12"/>
  <c r="N411" i="12"/>
  <c r="M412" i="12"/>
  <c r="N412" i="12"/>
  <c r="M413" i="12"/>
  <c r="N413" i="12"/>
  <c r="M414" i="12"/>
  <c r="N414" i="12"/>
  <c r="M415" i="12"/>
  <c r="N415" i="12"/>
  <c r="M416" i="12"/>
  <c r="N416" i="12"/>
  <c r="M417" i="12"/>
  <c r="N417" i="12"/>
  <c r="M418" i="12"/>
  <c r="N418" i="12"/>
  <c r="M419" i="12"/>
  <c r="N419" i="12"/>
  <c r="M420" i="12"/>
  <c r="N420" i="12"/>
  <c r="M421" i="12"/>
  <c r="N421" i="12"/>
  <c r="M422" i="12"/>
  <c r="N422" i="12"/>
  <c r="M423" i="12"/>
  <c r="N423" i="12"/>
  <c r="M424" i="12"/>
  <c r="N424" i="12"/>
  <c r="M425" i="12"/>
  <c r="N425" i="12"/>
  <c r="M426" i="12"/>
  <c r="N426" i="12"/>
  <c r="M427" i="12"/>
  <c r="N427" i="12"/>
  <c r="M428" i="12"/>
  <c r="N428" i="12"/>
  <c r="M429" i="12"/>
  <c r="N429" i="12"/>
  <c r="M430" i="12"/>
  <c r="N430" i="12"/>
  <c r="M431" i="12"/>
  <c r="N431" i="12"/>
  <c r="M432" i="12"/>
  <c r="N432" i="12"/>
  <c r="M433" i="12"/>
  <c r="N433" i="12"/>
  <c r="M434" i="12"/>
  <c r="N434" i="12"/>
  <c r="M435" i="12"/>
  <c r="N435" i="12"/>
  <c r="M436" i="12"/>
  <c r="N436" i="12"/>
  <c r="M437" i="12"/>
  <c r="N437" i="12"/>
  <c r="M438" i="12"/>
  <c r="N438" i="12"/>
  <c r="M439" i="12"/>
  <c r="N439" i="12"/>
  <c r="M440" i="12"/>
  <c r="N440" i="12"/>
  <c r="M441" i="12"/>
  <c r="N441" i="12"/>
  <c r="M442" i="12"/>
  <c r="N442" i="12"/>
  <c r="M443" i="12"/>
  <c r="N443" i="12"/>
  <c r="M444" i="12"/>
  <c r="N444" i="12"/>
  <c r="M445" i="12"/>
  <c r="N445" i="12"/>
  <c r="M446" i="12"/>
  <c r="N446" i="12"/>
  <c r="M447" i="12"/>
  <c r="N447" i="12"/>
  <c r="M448" i="12"/>
  <c r="N448" i="12"/>
  <c r="M449" i="12"/>
  <c r="N449" i="12"/>
  <c r="M450" i="12"/>
  <c r="N450" i="12"/>
  <c r="M451" i="12"/>
  <c r="N451" i="12"/>
  <c r="M452" i="12"/>
  <c r="N452" i="12"/>
  <c r="M453" i="12"/>
  <c r="N453" i="12"/>
  <c r="M454" i="12"/>
  <c r="N454" i="12"/>
  <c r="M455" i="12"/>
  <c r="N455" i="12"/>
  <c r="M456" i="12"/>
  <c r="N456" i="12"/>
  <c r="M457" i="12"/>
  <c r="N457" i="12"/>
  <c r="M458" i="12"/>
  <c r="N458" i="12"/>
  <c r="M459" i="12"/>
  <c r="N459" i="12"/>
  <c r="M460" i="12"/>
  <c r="N460" i="12"/>
  <c r="M461" i="12"/>
  <c r="N461" i="12"/>
  <c r="M462" i="12"/>
  <c r="N462" i="12"/>
  <c r="M463" i="12"/>
  <c r="N463" i="12"/>
  <c r="M464" i="12"/>
  <c r="N464" i="12"/>
  <c r="M465" i="12"/>
  <c r="N465" i="12"/>
  <c r="M466" i="12"/>
  <c r="N466" i="12"/>
  <c r="M467" i="12"/>
  <c r="N467" i="12"/>
  <c r="M468" i="12"/>
  <c r="N468" i="12"/>
  <c r="M469" i="12"/>
  <c r="N469" i="12"/>
  <c r="M470" i="12"/>
  <c r="N470" i="12"/>
  <c r="M471" i="12"/>
  <c r="N471" i="12"/>
  <c r="M472" i="12"/>
  <c r="N472" i="12"/>
  <c r="M473" i="12"/>
  <c r="N473" i="12"/>
  <c r="M474" i="12"/>
  <c r="N474" i="12"/>
  <c r="M475" i="12"/>
  <c r="N475" i="12"/>
  <c r="M476" i="12"/>
  <c r="N476" i="12"/>
  <c r="M477" i="12"/>
  <c r="N477" i="12"/>
  <c r="M478" i="12"/>
  <c r="N478" i="12"/>
  <c r="M479" i="12"/>
  <c r="N479" i="12"/>
  <c r="M480" i="12"/>
  <c r="N480" i="12"/>
  <c r="M481" i="12"/>
  <c r="N481" i="12"/>
  <c r="M482" i="12"/>
  <c r="N482" i="12"/>
  <c r="M483" i="12"/>
  <c r="N483" i="12"/>
  <c r="M484" i="12"/>
  <c r="N484" i="12"/>
  <c r="M485" i="12"/>
  <c r="N485" i="12"/>
  <c r="M486" i="12"/>
  <c r="N486" i="12"/>
  <c r="M487" i="12"/>
  <c r="N487" i="12"/>
  <c r="M488" i="12"/>
  <c r="N488" i="12"/>
  <c r="M489" i="12"/>
  <c r="N489" i="12"/>
  <c r="M490" i="12"/>
  <c r="N490" i="12"/>
  <c r="M491" i="12"/>
  <c r="N491" i="12"/>
  <c r="M492" i="12"/>
  <c r="N492" i="12"/>
  <c r="M493" i="12"/>
  <c r="N493" i="12"/>
  <c r="M494" i="12"/>
  <c r="N494" i="12"/>
  <c r="M495" i="12"/>
  <c r="N495" i="12"/>
  <c r="M496" i="12"/>
  <c r="N496" i="12"/>
  <c r="M497" i="12"/>
  <c r="N497" i="12"/>
  <c r="M498" i="12"/>
  <c r="N498" i="12"/>
  <c r="M499" i="12"/>
  <c r="N499" i="12"/>
  <c r="M500" i="12"/>
  <c r="N500" i="12"/>
  <c r="M501" i="12"/>
  <c r="N501" i="12"/>
  <c r="M502" i="12"/>
  <c r="N502" i="12"/>
  <c r="M503" i="12"/>
  <c r="N503" i="12"/>
  <c r="M504" i="12"/>
  <c r="N504" i="12"/>
  <c r="M505" i="12"/>
  <c r="N505" i="12"/>
  <c r="M506" i="12"/>
  <c r="N506" i="12"/>
  <c r="M507" i="12"/>
  <c r="N507" i="12"/>
  <c r="M508" i="12"/>
  <c r="N508" i="12"/>
  <c r="M509" i="12"/>
  <c r="N509" i="12"/>
  <c r="M510" i="12"/>
  <c r="N510" i="12"/>
  <c r="M511" i="12"/>
  <c r="N511" i="12"/>
  <c r="M512" i="12"/>
  <c r="N512" i="12"/>
  <c r="M513" i="12"/>
  <c r="N513" i="12"/>
  <c r="M514" i="12"/>
  <c r="N514" i="12"/>
  <c r="M515" i="12"/>
  <c r="N515" i="12"/>
  <c r="M516" i="12"/>
  <c r="N516" i="12"/>
  <c r="M517" i="12"/>
  <c r="N517" i="12"/>
  <c r="M518" i="12"/>
  <c r="N518" i="12"/>
  <c r="M519" i="12"/>
  <c r="N519" i="12"/>
  <c r="M520" i="12"/>
  <c r="N520" i="12"/>
  <c r="M521" i="12"/>
  <c r="N521" i="12"/>
  <c r="M522" i="12"/>
  <c r="N522" i="12"/>
  <c r="M523" i="12"/>
  <c r="N523" i="12"/>
  <c r="M524" i="12"/>
  <c r="N524" i="12"/>
  <c r="M525" i="12"/>
  <c r="N525" i="12"/>
  <c r="M526" i="12"/>
  <c r="N526" i="12"/>
  <c r="M527" i="12"/>
  <c r="N527" i="12"/>
  <c r="M528" i="12"/>
  <c r="N528" i="12"/>
  <c r="M529" i="12"/>
  <c r="N529" i="12"/>
  <c r="M530" i="12"/>
  <c r="N530" i="12"/>
  <c r="M531" i="12"/>
  <c r="N531" i="12"/>
  <c r="M532" i="12"/>
  <c r="N532" i="12"/>
  <c r="M533" i="12"/>
  <c r="N533" i="12"/>
  <c r="M534" i="12"/>
  <c r="N534" i="12"/>
  <c r="M535" i="12"/>
  <c r="N535" i="12"/>
  <c r="M536" i="12"/>
  <c r="N536" i="12"/>
  <c r="M537" i="12"/>
  <c r="N537" i="12"/>
  <c r="M538" i="12"/>
  <c r="N538" i="12"/>
  <c r="M539" i="12"/>
  <c r="N539" i="12"/>
  <c r="M540" i="12"/>
  <c r="N540" i="12"/>
  <c r="M541" i="12"/>
  <c r="N541" i="12"/>
  <c r="M542" i="12"/>
  <c r="N542" i="12"/>
  <c r="M543" i="12"/>
  <c r="N543" i="12"/>
  <c r="M544" i="12"/>
  <c r="N544" i="12"/>
  <c r="M545" i="12"/>
  <c r="N545" i="12"/>
  <c r="M546" i="12"/>
  <c r="N546" i="12"/>
  <c r="M547" i="12"/>
  <c r="N547" i="12"/>
  <c r="M548" i="12"/>
  <c r="N548" i="12"/>
  <c r="M549" i="12"/>
  <c r="N549" i="12"/>
  <c r="M550" i="12"/>
  <c r="N550" i="12"/>
  <c r="M551" i="12"/>
  <c r="N551" i="12"/>
  <c r="M552" i="12"/>
  <c r="N552" i="12"/>
  <c r="M553" i="12"/>
  <c r="N553" i="12"/>
  <c r="M554" i="12"/>
  <c r="N554" i="12"/>
  <c r="M555" i="12"/>
  <c r="N555" i="12"/>
  <c r="M556" i="12"/>
  <c r="N556" i="12"/>
  <c r="M557" i="12"/>
  <c r="N557" i="12"/>
  <c r="M558" i="12"/>
  <c r="N558" i="12"/>
  <c r="M559" i="12"/>
  <c r="N559" i="12"/>
  <c r="M560" i="12"/>
  <c r="N560" i="12"/>
  <c r="M561" i="12"/>
  <c r="N561" i="12"/>
  <c r="M562" i="12"/>
  <c r="N562" i="12"/>
  <c r="M563" i="12"/>
  <c r="N563" i="12"/>
  <c r="M564" i="12"/>
  <c r="N564" i="12"/>
  <c r="M565" i="12"/>
  <c r="N565" i="12"/>
  <c r="M566" i="12"/>
  <c r="N566" i="12"/>
  <c r="M567" i="12"/>
  <c r="N567" i="12"/>
  <c r="M568" i="12"/>
  <c r="N568" i="12"/>
  <c r="M569" i="12"/>
  <c r="N569" i="12"/>
  <c r="M570" i="12"/>
  <c r="N570" i="12"/>
  <c r="M571" i="12"/>
  <c r="N571" i="12"/>
  <c r="M572" i="12"/>
  <c r="N572" i="12"/>
  <c r="M573" i="12"/>
  <c r="N573" i="12"/>
  <c r="M574" i="12"/>
  <c r="N574" i="12"/>
  <c r="M575" i="12"/>
  <c r="N575" i="12"/>
  <c r="M576" i="12"/>
  <c r="N576" i="12"/>
  <c r="M577" i="12"/>
  <c r="N577" i="12"/>
  <c r="M578" i="12"/>
  <c r="N578" i="12"/>
  <c r="M579" i="12"/>
  <c r="N579" i="12"/>
  <c r="M580" i="12"/>
  <c r="N580" i="12"/>
  <c r="M581" i="12"/>
  <c r="N581" i="12"/>
  <c r="M582" i="12"/>
  <c r="N582" i="12"/>
  <c r="M583" i="12"/>
  <c r="N583" i="12"/>
  <c r="M584" i="12"/>
  <c r="N584" i="12"/>
  <c r="M585" i="12"/>
  <c r="N585" i="12"/>
  <c r="M586" i="12"/>
  <c r="N586" i="12"/>
  <c r="M587" i="12"/>
  <c r="N587" i="12"/>
  <c r="M588" i="12"/>
  <c r="N588" i="12"/>
  <c r="M589" i="12"/>
  <c r="N589" i="12"/>
  <c r="M590" i="12"/>
  <c r="N590" i="12"/>
  <c r="M591" i="12"/>
  <c r="N591" i="12"/>
  <c r="M592" i="12"/>
  <c r="N592" i="12"/>
  <c r="M593" i="12"/>
  <c r="N593" i="12"/>
  <c r="M594" i="12"/>
  <c r="N594" i="12"/>
  <c r="M595" i="12"/>
  <c r="N595" i="12"/>
  <c r="M596" i="12"/>
  <c r="N596" i="12"/>
  <c r="M597" i="12"/>
  <c r="N597" i="12"/>
  <c r="M598" i="12"/>
  <c r="N598" i="12"/>
  <c r="M599" i="12"/>
  <c r="N599" i="12"/>
  <c r="M600" i="12"/>
  <c r="N600" i="12"/>
  <c r="M601" i="12"/>
  <c r="N601" i="12"/>
  <c r="M602" i="12"/>
  <c r="N602" i="12"/>
  <c r="M603" i="12"/>
  <c r="N603" i="12"/>
  <c r="M604" i="12"/>
  <c r="N604" i="12"/>
  <c r="M605" i="12"/>
  <c r="N605" i="12"/>
  <c r="M606" i="12"/>
  <c r="N606" i="12"/>
  <c r="M607" i="12"/>
  <c r="N607" i="12"/>
  <c r="M608" i="12"/>
  <c r="N608" i="12"/>
  <c r="M609" i="12"/>
  <c r="N609" i="12"/>
  <c r="M610" i="12"/>
  <c r="N610" i="12"/>
  <c r="M611" i="12"/>
  <c r="N611" i="12"/>
  <c r="M612" i="12"/>
  <c r="N612" i="12"/>
  <c r="M613" i="12"/>
  <c r="N613" i="12"/>
  <c r="M614" i="12"/>
  <c r="N614" i="12"/>
  <c r="M615" i="12"/>
  <c r="N615" i="12"/>
  <c r="M616" i="12"/>
  <c r="N616" i="12"/>
  <c r="M617" i="12"/>
  <c r="N617" i="12"/>
  <c r="M618" i="12"/>
  <c r="N618" i="12"/>
  <c r="M619" i="12"/>
  <c r="N619" i="12"/>
  <c r="M620" i="12"/>
  <c r="N620" i="12"/>
  <c r="M621" i="12"/>
  <c r="N621" i="12"/>
  <c r="M622" i="12"/>
  <c r="N622" i="12"/>
  <c r="M623" i="12"/>
  <c r="N623" i="12"/>
  <c r="M624" i="12"/>
  <c r="N624" i="12"/>
  <c r="M625" i="12"/>
  <c r="N625" i="12"/>
  <c r="M626" i="12"/>
  <c r="N626" i="12"/>
  <c r="M627" i="12"/>
  <c r="N627" i="12"/>
  <c r="M628" i="12"/>
  <c r="N628" i="12"/>
  <c r="M629" i="12"/>
  <c r="N629" i="12"/>
  <c r="M630" i="12"/>
  <c r="N630" i="12"/>
  <c r="M631" i="12"/>
  <c r="N631" i="12"/>
  <c r="M632" i="12"/>
  <c r="N632" i="12"/>
  <c r="M633" i="12"/>
  <c r="N633" i="12"/>
  <c r="M634" i="12"/>
  <c r="N634" i="12"/>
  <c r="M635" i="12"/>
  <c r="N635" i="12"/>
  <c r="M636" i="12"/>
  <c r="N636" i="12"/>
  <c r="M637" i="12"/>
  <c r="N637" i="12"/>
  <c r="M638" i="12"/>
  <c r="N638" i="12"/>
  <c r="M639" i="12"/>
  <c r="N639" i="12"/>
  <c r="M640" i="12"/>
  <c r="N640" i="12"/>
  <c r="M641" i="12"/>
  <c r="N641" i="12"/>
  <c r="M642" i="12"/>
  <c r="N642" i="12"/>
  <c r="M643" i="12"/>
  <c r="N643" i="12"/>
  <c r="M644" i="12"/>
  <c r="N644" i="12"/>
  <c r="M645" i="12"/>
  <c r="N645" i="12"/>
  <c r="M646" i="12"/>
  <c r="N646" i="12"/>
  <c r="M647" i="12"/>
  <c r="N647" i="12"/>
  <c r="M648" i="12"/>
  <c r="N648" i="12"/>
  <c r="M649" i="12"/>
  <c r="N649" i="12"/>
  <c r="M650" i="12"/>
  <c r="N650" i="12"/>
  <c r="M651" i="12"/>
  <c r="N651" i="12"/>
  <c r="M652" i="12"/>
  <c r="N652" i="12"/>
  <c r="M653" i="12"/>
  <c r="N653" i="12"/>
  <c r="M654" i="12"/>
  <c r="N654" i="12"/>
  <c r="M655" i="12"/>
  <c r="N655" i="12"/>
  <c r="M656" i="12"/>
  <c r="N656" i="12"/>
  <c r="M657" i="12"/>
  <c r="N657" i="12"/>
  <c r="M658" i="12"/>
  <c r="N658" i="12"/>
  <c r="M659" i="12"/>
  <c r="N659" i="12"/>
  <c r="M660" i="12"/>
  <c r="N660" i="12"/>
  <c r="M661" i="12"/>
  <c r="N661" i="12"/>
  <c r="M662" i="12"/>
  <c r="N662" i="12"/>
  <c r="M663" i="12"/>
  <c r="N663" i="12"/>
  <c r="M664" i="12"/>
  <c r="N664" i="12"/>
  <c r="M665" i="12"/>
  <c r="N665" i="12"/>
  <c r="M666" i="12"/>
  <c r="N666" i="12"/>
  <c r="M667" i="12"/>
  <c r="N667" i="12"/>
  <c r="M668" i="12"/>
  <c r="N668" i="12"/>
  <c r="M669" i="12"/>
  <c r="N669" i="12"/>
  <c r="M670" i="12"/>
  <c r="N670" i="12"/>
  <c r="M671" i="12"/>
  <c r="N671" i="12"/>
  <c r="M672" i="12"/>
  <c r="N672" i="12"/>
  <c r="M673" i="12"/>
  <c r="N673" i="12"/>
  <c r="M674" i="12"/>
  <c r="N674" i="12"/>
  <c r="M675" i="12"/>
  <c r="N675" i="12"/>
  <c r="M676" i="12"/>
  <c r="N676" i="12"/>
  <c r="M677" i="12"/>
  <c r="N677" i="12"/>
  <c r="M678" i="12"/>
  <c r="N678" i="12"/>
  <c r="M679" i="12"/>
  <c r="N679" i="12"/>
  <c r="M680" i="12"/>
  <c r="N680" i="12"/>
  <c r="M681" i="12"/>
  <c r="N681" i="12"/>
  <c r="M682" i="12"/>
  <c r="N682" i="12"/>
  <c r="M683" i="12"/>
  <c r="N683" i="12"/>
  <c r="M684" i="12"/>
  <c r="N684" i="12"/>
  <c r="M685" i="12"/>
  <c r="N685" i="12"/>
  <c r="M686" i="12"/>
  <c r="N686" i="12"/>
  <c r="M687" i="12"/>
  <c r="N687" i="12"/>
  <c r="M688" i="12"/>
  <c r="N688" i="12"/>
  <c r="M689" i="12"/>
  <c r="N689" i="12"/>
  <c r="M690" i="12"/>
  <c r="N690" i="12"/>
  <c r="M691" i="12"/>
  <c r="N691" i="12"/>
  <c r="M692" i="12"/>
  <c r="N692" i="12"/>
  <c r="M693" i="12"/>
  <c r="N693" i="12"/>
  <c r="M694" i="12"/>
  <c r="N694" i="12"/>
  <c r="M695" i="12"/>
  <c r="N695" i="12"/>
  <c r="M696" i="12"/>
  <c r="N696" i="12"/>
  <c r="M697" i="12"/>
  <c r="N697" i="12"/>
  <c r="M698" i="12"/>
  <c r="N698" i="12"/>
  <c r="M699" i="12"/>
  <c r="N699" i="12"/>
  <c r="M700" i="12"/>
  <c r="N700" i="12"/>
  <c r="M701" i="12"/>
  <c r="N701" i="12"/>
  <c r="M702" i="12"/>
  <c r="N702" i="12"/>
  <c r="M703" i="12"/>
  <c r="N703" i="12"/>
  <c r="M704" i="12"/>
  <c r="N704" i="12"/>
  <c r="M705" i="12"/>
  <c r="N705" i="12"/>
  <c r="M706" i="12"/>
  <c r="N706" i="12"/>
  <c r="M707" i="12"/>
  <c r="N707" i="12"/>
  <c r="M708" i="12"/>
  <c r="N708" i="12"/>
  <c r="M709" i="12"/>
  <c r="N709" i="12"/>
  <c r="M710" i="12"/>
  <c r="N710" i="12"/>
  <c r="M711" i="12"/>
  <c r="N711" i="12"/>
  <c r="M712" i="12"/>
  <c r="N712" i="12"/>
  <c r="M713" i="12"/>
  <c r="N713" i="12"/>
  <c r="M714" i="12"/>
  <c r="N714" i="12"/>
  <c r="M715" i="12"/>
  <c r="N715" i="12"/>
  <c r="M716" i="12"/>
  <c r="N716" i="12"/>
  <c r="M717" i="12"/>
  <c r="N717" i="12"/>
  <c r="M718" i="12"/>
  <c r="N718" i="12"/>
  <c r="M719" i="12"/>
  <c r="N719" i="12"/>
  <c r="M720" i="12"/>
  <c r="N720" i="12"/>
  <c r="M721" i="12"/>
  <c r="N721" i="12"/>
  <c r="M722" i="12"/>
  <c r="N722" i="12"/>
  <c r="M723" i="12"/>
  <c r="N723" i="12"/>
  <c r="M724" i="12"/>
  <c r="N724" i="12"/>
  <c r="M725" i="12"/>
  <c r="N725" i="12"/>
  <c r="M726" i="12"/>
  <c r="N726" i="12"/>
  <c r="M727" i="12"/>
  <c r="N727" i="12"/>
  <c r="M728" i="12"/>
  <c r="N728" i="12"/>
  <c r="M729" i="12"/>
  <c r="N729" i="12"/>
  <c r="M730" i="12"/>
  <c r="N730" i="12"/>
  <c r="M731" i="12"/>
  <c r="N731" i="12"/>
  <c r="M732" i="12"/>
  <c r="N732" i="12"/>
  <c r="M733" i="12"/>
  <c r="N733" i="12"/>
  <c r="M734" i="12"/>
  <c r="N734" i="12"/>
  <c r="M735" i="12"/>
  <c r="N735" i="12"/>
  <c r="M736" i="12"/>
  <c r="N736" i="12"/>
  <c r="M737" i="12"/>
  <c r="N737" i="12"/>
  <c r="M738" i="12"/>
  <c r="N738" i="12"/>
  <c r="M739" i="12"/>
  <c r="N739" i="12"/>
  <c r="M740" i="12"/>
  <c r="N740" i="12"/>
  <c r="M741" i="12"/>
  <c r="N741" i="12"/>
  <c r="M742" i="12"/>
  <c r="N742" i="12"/>
  <c r="M743" i="12"/>
  <c r="N743" i="12"/>
  <c r="M744" i="12"/>
  <c r="N744" i="12"/>
  <c r="M745" i="12"/>
  <c r="N745" i="12"/>
  <c r="M746" i="12"/>
  <c r="N746" i="12"/>
  <c r="M747" i="12"/>
  <c r="N747" i="12"/>
  <c r="M748" i="12"/>
  <c r="N748" i="12"/>
  <c r="M749" i="12"/>
  <c r="N749" i="12"/>
  <c r="M750" i="12"/>
  <c r="N750" i="12"/>
  <c r="M751" i="12"/>
  <c r="N751" i="12"/>
  <c r="M752" i="12"/>
  <c r="N752" i="12"/>
  <c r="M753" i="12"/>
  <c r="N753" i="12"/>
  <c r="M754" i="12"/>
  <c r="N754" i="12"/>
  <c r="M755" i="12"/>
  <c r="N755" i="12"/>
  <c r="M756" i="12"/>
  <c r="N756" i="12"/>
  <c r="M757" i="12"/>
  <c r="N757" i="12"/>
  <c r="M758" i="12"/>
  <c r="N758" i="12"/>
  <c r="M759" i="12"/>
  <c r="N759" i="12"/>
  <c r="M760" i="12"/>
  <c r="N760" i="12"/>
  <c r="M761" i="12"/>
  <c r="N761" i="12"/>
  <c r="M762" i="12"/>
  <c r="N762" i="12"/>
  <c r="M763" i="12"/>
  <c r="N763" i="12"/>
  <c r="M764" i="12"/>
  <c r="N764" i="12"/>
  <c r="M765" i="12"/>
  <c r="N765" i="12"/>
  <c r="M766" i="12"/>
  <c r="N766" i="12"/>
  <c r="M767" i="12"/>
  <c r="N767" i="12"/>
  <c r="M768" i="12"/>
  <c r="N768" i="12"/>
  <c r="M769" i="12"/>
  <c r="N769" i="12"/>
  <c r="M770" i="12"/>
  <c r="N770" i="12"/>
  <c r="M771" i="12"/>
  <c r="N771" i="12"/>
  <c r="M772" i="12"/>
  <c r="N772" i="12"/>
  <c r="M773" i="12"/>
  <c r="N773" i="12"/>
  <c r="M774" i="12"/>
  <c r="N774" i="12"/>
  <c r="M775" i="12"/>
  <c r="N775" i="12"/>
  <c r="M776" i="12"/>
  <c r="N776" i="12"/>
  <c r="M777" i="12"/>
  <c r="N777" i="12"/>
  <c r="M778" i="12"/>
  <c r="N778" i="12"/>
  <c r="M779" i="12"/>
  <c r="N779" i="12"/>
  <c r="M780" i="12"/>
  <c r="N780" i="12"/>
  <c r="M781" i="12"/>
  <c r="N781" i="12"/>
  <c r="M782" i="12"/>
  <c r="N782" i="12"/>
  <c r="M783" i="12"/>
  <c r="N783" i="12"/>
  <c r="M784" i="12"/>
  <c r="N784" i="12"/>
  <c r="M785" i="12"/>
  <c r="N785" i="12"/>
  <c r="M786" i="12"/>
  <c r="N786" i="12"/>
  <c r="M787" i="12"/>
  <c r="N787" i="12"/>
  <c r="M788" i="12"/>
  <c r="N788" i="12"/>
  <c r="M789" i="12"/>
  <c r="N789" i="12"/>
  <c r="M790" i="12"/>
  <c r="N790" i="12"/>
  <c r="M791" i="12"/>
  <c r="N791" i="12"/>
  <c r="M792" i="12"/>
  <c r="N792" i="12"/>
  <c r="M793" i="12"/>
  <c r="N793" i="12"/>
  <c r="M794" i="12"/>
  <c r="N794" i="12"/>
  <c r="M795" i="12"/>
  <c r="N795" i="12"/>
  <c r="M796" i="12"/>
  <c r="N796" i="12"/>
  <c r="M797" i="12"/>
  <c r="N797" i="12"/>
  <c r="M798" i="12"/>
  <c r="N798" i="12"/>
  <c r="M799" i="12"/>
  <c r="N799" i="12"/>
  <c r="M800" i="12"/>
  <c r="N800" i="12"/>
  <c r="M801" i="12"/>
  <c r="N801" i="12"/>
  <c r="M802" i="12"/>
  <c r="N802" i="12"/>
  <c r="M803" i="12"/>
  <c r="N803" i="12"/>
  <c r="M804" i="12"/>
  <c r="N804" i="12"/>
  <c r="M805" i="12"/>
  <c r="N805" i="12"/>
  <c r="M806" i="12"/>
  <c r="N806" i="12"/>
  <c r="M807" i="12"/>
  <c r="N807" i="12"/>
  <c r="M808" i="12"/>
  <c r="N808" i="12"/>
  <c r="M809" i="12"/>
  <c r="N809" i="12"/>
  <c r="M810" i="12"/>
  <c r="N810" i="12"/>
  <c r="M811" i="12"/>
  <c r="N811" i="12"/>
  <c r="M812" i="12"/>
  <c r="N812" i="12"/>
  <c r="M813" i="12"/>
  <c r="N813" i="12"/>
  <c r="M814" i="12"/>
  <c r="N814" i="12"/>
  <c r="M815" i="12"/>
  <c r="N815" i="12"/>
  <c r="M816" i="12"/>
  <c r="N816" i="12"/>
  <c r="M817" i="12"/>
  <c r="N817" i="12"/>
  <c r="M818" i="12"/>
  <c r="N818" i="12"/>
  <c r="M819" i="12"/>
  <c r="N819" i="12"/>
  <c r="M820" i="12"/>
  <c r="N820" i="12"/>
  <c r="M821" i="12"/>
  <c r="N821" i="12"/>
  <c r="M822" i="12"/>
  <c r="N822" i="12"/>
  <c r="M823" i="12"/>
  <c r="N823" i="12"/>
  <c r="M824" i="12"/>
  <c r="N824" i="12"/>
  <c r="M825" i="12"/>
  <c r="N825" i="12"/>
  <c r="M826" i="12"/>
  <c r="N826" i="12"/>
  <c r="M827" i="12"/>
  <c r="N827" i="12"/>
  <c r="M828" i="12"/>
  <c r="N828" i="12"/>
  <c r="M829" i="12"/>
  <c r="N829" i="12"/>
  <c r="M830" i="12"/>
  <c r="N830" i="12"/>
  <c r="M831" i="12"/>
  <c r="N831" i="12"/>
  <c r="M832" i="12"/>
  <c r="N832" i="12"/>
  <c r="M833" i="12"/>
  <c r="N833" i="12"/>
  <c r="M834" i="12"/>
  <c r="N834" i="12"/>
  <c r="M835" i="12"/>
  <c r="N835" i="12"/>
  <c r="M836" i="12"/>
  <c r="N836" i="12"/>
  <c r="M837" i="12"/>
  <c r="N837" i="12"/>
  <c r="M838" i="12"/>
  <c r="N838" i="12"/>
  <c r="M839" i="12"/>
  <c r="N839" i="12"/>
  <c r="M840" i="12"/>
  <c r="N840" i="12"/>
  <c r="M841" i="12"/>
  <c r="N841" i="12"/>
  <c r="M842" i="12"/>
  <c r="N842" i="12"/>
  <c r="M843" i="12"/>
  <c r="N843" i="12"/>
  <c r="M844" i="12"/>
  <c r="N844" i="12"/>
  <c r="M845" i="12"/>
  <c r="N845" i="12"/>
  <c r="M846" i="12"/>
  <c r="N846" i="12"/>
  <c r="M847" i="12"/>
  <c r="N847" i="12"/>
  <c r="M848" i="12"/>
  <c r="N848" i="12"/>
  <c r="M849" i="12"/>
  <c r="N849" i="12"/>
  <c r="M850" i="12"/>
  <c r="N850" i="12"/>
  <c r="M851" i="12"/>
  <c r="N851" i="12"/>
  <c r="M852" i="12"/>
  <c r="N852" i="12"/>
  <c r="M853" i="12"/>
  <c r="N853" i="12"/>
  <c r="M854" i="12"/>
  <c r="N854" i="12"/>
  <c r="M855" i="12"/>
  <c r="N855" i="12"/>
  <c r="M856" i="12"/>
  <c r="N856" i="12"/>
  <c r="M857" i="12"/>
  <c r="N857" i="12"/>
  <c r="M858" i="12"/>
  <c r="N858" i="12"/>
  <c r="M859" i="12"/>
  <c r="N859" i="12"/>
  <c r="M860" i="12"/>
  <c r="N860" i="12"/>
  <c r="M861" i="12"/>
  <c r="N861" i="12"/>
  <c r="M862" i="12"/>
  <c r="N862" i="12"/>
  <c r="M863" i="12"/>
  <c r="N863" i="12"/>
  <c r="M864" i="12"/>
  <c r="N864" i="12"/>
  <c r="M865" i="12"/>
  <c r="N865" i="12"/>
  <c r="M866" i="12"/>
  <c r="N866" i="12"/>
  <c r="M867" i="12"/>
  <c r="N867" i="12"/>
  <c r="M868" i="12"/>
  <c r="N868" i="12"/>
  <c r="M869" i="12"/>
  <c r="N869" i="12"/>
  <c r="M870" i="12"/>
  <c r="N870" i="12"/>
  <c r="M871" i="12"/>
  <c r="N871" i="12"/>
  <c r="M872" i="12"/>
  <c r="N872" i="12"/>
  <c r="M873" i="12"/>
  <c r="N873" i="12"/>
  <c r="M874" i="12"/>
  <c r="N874" i="12"/>
  <c r="M875" i="12"/>
  <c r="N875" i="12"/>
  <c r="M876" i="12"/>
  <c r="N876" i="12"/>
  <c r="M877" i="12"/>
  <c r="N877" i="12"/>
  <c r="M878" i="12"/>
  <c r="N878" i="12"/>
  <c r="M879" i="12"/>
  <c r="N879" i="12"/>
  <c r="M880" i="12"/>
  <c r="N880" i="12"/>
  <c r="M881" i="12"/>
  <c r="N881" i="12"/>
  <c r="M882" i="12"/>
  <c r="N882" i="12"/>
  <c r="M883" i="12"/>
  <c r="N883" i="12"/>
  <c r="M884" i="12"/>
  <c r="N884" i="12"/>
  <c r="M885" i="12"/>
  <c r="N885" i="12"/>
  <c r="M886" i="12"/>
  <c r="N886" i="12"/>
  <c r="M887" i="12"/>
  <c r="N887" i="12"/>
  <c r="M888" i="12"/>
  <c r="N888" i="12"/>
  <c r="M889" i="12"/>
  <c r="N889" i="12"/>
  <c r="M890" i="12"/>
  <c r="N890" i="12"/>
  <c r="M891" i="12"/>
  <c r="N891" i="12"/>
  <c r="M892" i="12"/>
  <c r="N892" i="12"/>
  <c r="M893" i="12"/>
  <c r="N893" i="12"/>
  <c r="M894" i="12"/>
  <c r="N894" i="12"/>
  <c r="M895" i="12"/>
  <c r="N895" i="12"/>
  <c r="M896" i="12"/>
  <c r="N896" i="12"/>
  <c r="M897" i="12"/>
  <c r="N897" i="12"/>
  <c r="M898" i="12"/>
  <c r="N898" i="12"/>
  <c r="M899" i="12"/>
  <c r="N899" i="12"/>
  <c r="M900" i="12"/>
  <c r="N900" i="12"/>
  <c r="M901" i="12"/>
  <c r="N901" i="12"/>
  <c r="M902" i="12"/>
  <c r="N902" i="12"/>
  <c r="M903" i="12"/>
  <c r="N903" i="12"/>
  <c r="M904" i="12"/>
  <c r="N904" i="12"/>
  <c r="M905" i="12"/>
  <c r="N905" i="12"/>
  <c r="M906" i="12"/>
  <c r="N906" i="12"/>
  <c r="M907" i="12"/>
  <c r="N907" i="12"/>
  <c r="M908" i="12"/>
  <c r="N908" i="12"/>
  <c r="M909" i="12"/>
  <c r="N909" i="12"/>
  <c r="M910" i="12"/>
  <c r="N910" i="12"/>
  <c r="M911" i="12"/>
  <c r="N911" i="12"/>
  <c r="M912" i="12"/>
  <c r="N912" i="12"/>
  <c r="M913" i="12"/>
  <c r="N913" i="12"/>
  <c r="M914" i="12"/>
  <c r="N914" i="12"/>
  <c r="M915" i="12"/>
  <c r="N915" i="12"/>
  <c r="M916" i="12"/>
  <c r="N916" i="12"/>
  <c r="M917" i="12"/>
  <c r="N917" i="12"/>
  <c r="M918" i="12"/>
  <c r="N918" i="12"/>
  <c r="M919" i="12"/>
  <c r="N919" i="12"/>
  <c r="M920" i="12"/>
  <c r="N920" i="12"/>
  <c r="M921" i="12"/>
  <c r="N921" i="12"/>
  <c r="M922" i="12"/>
  <c r="N922" i="12"/>
  <c r="M923" i="12"/>
  <c r="N923" i="12"/>
  <c r="M924" i="12"/>
  <c r="N924" i="12"/>
  <c r="M925" i="12"/>
  <c r="N925" i="12"/>
  <c r="M926" i="12"/>
  <c r="N926" i="12"/>
  <c r="M927" i="12"/>
  <c r="N927" i="12"/>
  <c r="M928" i="12"/>
  <c r="N928" i="12"/>
  <c r="M929" i="12"/>
  <c r="N929" i="12"/>
  <c r="M930" i="12"/>
  <c r="N930" i="12"/>
  <c r="M931" i="12"/>
  <c r="N931" i="12"/>
  <c r="M932" i="12"/>
  <c r="N932" i="12"/>
  <c r="M933" i="12"/>
  <c r="N933" i="12"/>
  <c r="M934" i="12"/>
  <c r="N934" i="12"/>
  <c r="M935" i="12"/>
  <c r="N935" i="12"/>
  <c r="M936" i="12"/>
  <c r="N936" i="12"/>
  <c r="M937" i="12"/>
  <c r="N937" i="12"/>
  <c r="M938" i="12"/>
  <c r="N938" i="12"/>
  <c r="M939" i="12"/>
  <c r="N939" i="12"/>
  <c r="M940" i="12"/>
  <c r="N940" i="12"/>
  <c r="M941" i="12"/>
  <c r="N941" i="12"/>
  <c r="M942" i="12"/>
  <c r="N942" i="12"/>
  <c r="M943" i="12"/>
  <c r="N943" i="12"/>
  <c r="M944" i="12"/>
  <c r="N944" i="12"/>
  <c r="M945" i="12"/>
  <c r="N945" i="12"/>
  <c r="M946" i="12"/>
  <c r="N946" i="12"/>
  <c r="M947" i="12"/>
  <c r="N947" i="12"/>
  <c r="M948" i="12"/>
  <c r="N948" i="12"/>
  <c r="M949" i="12"/>
  <c r="N949" i="12"/>
  <c r="M950" i="12"/>
  <c r="N950" i="12"/>
  <c r="M951" i="12"/>
  <c r="N951" i="12"/>
  <c r="M952" i="12"/>
  <c r="N952" i="12"/>
  <c r="M953" i="12"/>
  <c r="N953" i="12"/>
  <c r="M954" i="12"/>
  <c r="N954" i="12"/>
  <c r="M955" i="12"/>
  <c r="N955" i="12"/>
  <c r="M956" i="12"/>
  <c r="N956" i="12"/>
  <c r="M957" i="12"/>
  <c r="N957" i="12"/>
  <c r="M958" i="12"/>
  <c r="N958" i="12"/>
  <c r="M959" i="12"/>
  <c r="N959" i="12"/>
  <c r="M960" i="12"/>
  <c r="N960" i="12"/>
  <c r="M961" i="12"/>
  <c r="N961" i="12"/>
  <c r="M962" i="12"/>
  <c r="N962" i="12"/>
  <c r="M963" i="12"/>
  <c r="N963" i="12"/>
  <c r="M964" i="12"/>
  <c r="N964" i="12"/>
  <c r="M965" i="12"/>
  <c r="N965" i="12"/>
  <c r="M966" i="12"/>
  <c r="N966" i="12"/>
  <c r="M967" i="12"/>
  <c r="N967" i="12"/>
  <c r="M968" i="12"/>
  <c r="N968" i="12"/>
  <c r="M969" i="12"/>
  <c r="N969" i="12"/>
  <c r="M970" i="12"/>
  <c r="N970" i="12"/>
  <c r="M971" i="12"/>
  <c r="N971" i="12"/>
  <c r="M972" i="12"/>
  <c r="N972" i="12"/>
  <c r="M973" i="12"/>
  <c r="N973" i="12"/>
  <c r="M974" i="12"/>
  <c r="N974" i="12"/>
  <c r="M975" i="12"/>
  <c r="N975" i="12"/>
  <c r="M976" i="12"/>
  <c r="N976" i="12"/>
  <c r="M977" i="12"/>
  <c r="N977" i="12"/>
  <c r="M978" i="12"/>
  <c r="N978" i="12"/>
  <c r="M979" i="12"/>
  <c r="N979" i="12"/>
  <c r="M980" i="12"/>
  <c r="N980" i="12"/>
  <c r="M981" i="12"/>
  <c r="N981" i="12"/>
  <c r="M982" i="12"/>
  <c r="N982" i="12"/>
  <c r="M983" i="12"/>
  <c r="N983" i="12"/>
  <c r="M984" i="12"/>
  <c r="N984" i="12"/>
  <c r="M985" i="12"/>
  <c r="N985" i="12"/>
  <c r="M986" i="12"/>
  <c r="N986" i="12"/>
  <c r="M987" i="12"/>
  <c r="N987" i="12"/>
  <c r="M988" i="12"/>
  <c r="N988" i="12"/>
  <c r="M989" i="12"/>
  <c r="N989" i="12"/>
  <c r="M990" i="12"/>
  <c r="N990" i="12"/>
  <c r="M991" i="12"/>
  <c r="N991" i="12"/>
  <c r="M992" i="12"/>
  <c r="N992" i="12"/>
  <c r="M993" i="12"/>
  <c r="N993" i="12"/>
  <c r="M994" i="12"/>
  <c r="N994" i="12"/>
  <c r="M995" i="12"/>
  <c r="N995" i="12"/>
  <c r="M996" i="12"/>
  <c r="N996" i="12"/>
  <c r="M997" i="12"/>
  <c r="N997" i="12"/>
  <c r="M998" i="12"/>
  <c r="N998" i="12"/>
  <c r="M999" i="12"/>
  <c r="N999" i="12"/>
  <c r="M1000" i="12"/>
  <c r="N1000" i="12"/>
  <c r="M1001" i="12"/>
  <c r="N1001" i="12"/>
  <c r="M1002" i="12"/>
  <c r="N1002" i="12"/>
  <c r="M1003" i="12"/>
  <c r="N1003" i="12"/>
  <c r="M1004" i="12"/>
  <c r="N1004" i="12"/>
  <c r="M1005" i="12"/>
  <c r="N1005" i="12"/>
  <c r="M1006" i="12"/>
  <c r="N1006" i="12"/>
  <c r="M1007" i="12"/>
  <c r="N1007" i="12"/>
  <c r="M1008" i="12"/>
  <c r="N1008" i="12"/>
  <c r="M1009" i="12"/>
  <c r="N1009" i="12"/>
  <c r="M1010" i="12"/>
  <c r="N1010" i="12"/>
  <c r="M1011" i="12"/>
  <c r="N1011" i="12"/>
  <c r="M1012" i="12"/>
  <c r="N1012" i="12"/>
  <c r="M1013" i="12"/>
  <c r="N1013" i="12"/>
  <c r="M1014" i="12"/>
  <c r="N1014" i="12"/>
  <c r="M1015" i="12"/>
  <c r="N1015" i="12"/>
  <c r="M1016" i="12"/>
  <c r="N1016" i="12"/>
  <c r="M1017" i="12"/>
  <c r="N1017" i="12"/>
  <c r="M1018" i="12"/>
  <c r="N1018" i="12"/>
  <c r="M1019" i="12"/>
  <c r="N1019" i="12"/>
  <c r="M1020" i="12"/>
  <c r="N1020" i="12"/>
  <c r="M1021" i="12"/>
  <c r="N1021" i="12"/>
  <c r="M1022" i="12"/>
  <c r="N1022" i="12"/>
  <c r="M1023" i="12"/>
  <c r="N1023" i="12"/>
  <c r="M1024" i="12"/>
  <c r="N1024" i="12"/>
  <c r="M1025" i="12"/>
  <c r="N1025" i="12"/>
  <c r="M1026" i="12"/>
  <c r="N1026" i="12"/>
  <c r="M1027" i="12"/>
  <c r="N1027" i="12"/>
  <c r="M1028" i="12"/>
  <c r="N1028" i="12"/>
  <c r="M1029" i="12"/>
  <c r="N1029" i="12"/>
  <c r="M1030" i="12"/>
  <c r="N1030" i="12"/>
  <c r="M1031" i="12"/>
  <c r="N1031" i="12"/>
  <c r="M1032" i="12"/>
  <c r="N1032" i="12"/>
  <c r="M1033" i="12"/>
  <c r="N1033" i="12"/>
  <c r="M1034" i="12"/>
  <c r="N1034" i="12"/>
  <c r="M1035" i="12"/>
  <c r="N1035" i="12"/>
  <c r="M1036" i="12"/>
  <c r="N1036" i="12"/>
  <c r="M1037" i="12"/>
  <c r="N1037" i="12"/>
  <c r="M1038" i="12"/>
  <c r="N1038" i="12"/>
  <c r="M1039" i="12"/>
  <c r="N1039" i="12"/>
  <c r="M1040" i="12"/>
  <c r="N1040" i="12"/>
  <c r="M1041" i="12"/>
  <c r="N1041" i="12"/>
  <c r="M1042" i="12"/>
  <c r="N1042" i="12"/>
  <c r="M1043" i="12"/>
  <c r="N1043" i="12"/>
  <c r="M1044" i="12"/>
  <c r="N1044" i="12"/>
  <c r="M1045" i="12"/>
  <c r="N1045" i="12"/>
  <c r="M1046" i="12"/>
  <c r="N1046" i="12"/>
  <c r="M1047" i="12"/>
  <c r="N1047" i="12"/>
  <c r="M1048" i="12"/>
  <c r="N1048" i="12"/>
  <c r="M1049" i="12"/>
  <c r="N1049" i="12"/>
  <c r="M1050" i="12"/>
  <c r="N1050" i="12"/>
  <c r="M1051" i="12"/>
  <c r="N1051" i="12"/>
  <c r="M1052" i="12"/>
  <c r="N1052" i="12"/>
  <c r="M1053" i="12"/>
  <c r="N1053" i="12"/>
  <c r="M1054" i="12"/>
  <c r="N1054" i="12"/>
  <c r="M1055" i="12"/>
  <c r="N1055" i="12"/>
  <c r="M1056" i="12"/>
  <c r="N1056" i="12"/>
  <c r="M1057" i="12"/>
  <c r="N1057" i="12"/>
  <c r="M1058" i="12"/>
  <c r="N1058" i="12"/>
  <c r="M1059" i="12"/>
  <c r="N1059" i="12"/>
  <c r="M1060" i="12"/>
  <c r="N1060" i="12"/>
  <c r="M1061" i="12"/>
  <c r="N1061" i="12"/>
  <c r="M1062" i="12"/>
  <c r="N1062" i="12"/>
  <c r="M1063" i="12"/>
  <c r="N1063" i="12"/>
  <c r="M1064" i="12"/>
  <c r="N1064" i="12"/>
  <c r="M1065" i="12"/>
  <c r="N1065" i="12"/>
  <c r="M1066" i="12"/>
  <c r="N1066" i="12"/>
  <c r="M1067" i="12"/>
  <c r="N1067" i="12"/>
  <c r="M1068" i="12"/>
  <c r="N1068" i="12"/>
  <c r="M1069" i="12"/>
  <c r="N1069" i="12"/>
  <c r="M1070" i="12"/>
  <c r="N1070" i="12"/>
  <c r="M1071" i="12"/>
  <c r="N1071" i="12"/>
  <c r="M1072" i="12"/>
  <c r="N1072" i="12"/>
  <c r="M1073" i="12"/>
  <c r="N1073" i="12"/>
  <c r="M1074" i="12"/>
  <c r="N1074" i="12"/>
  <c r="M1075" i="12"/>
  <c r="N1075" i="12"/>
  <c r="M1076" i="12"/>
  <c r="N1076" i="12"/>
  <c r="M1077" i="12"/>
  <c r="N1077" i="12"/>
  <c r="M1078" i="12"/>
  <c r="N1078" i="12"/>
  <c r="M1079" i="12"/>
  <c r="N1079" i="12"/>
  <c r="M1080" i="12"/>
  <c r="N1080" i="12"/>
  <c r="M1081" i="12"/>
  <c r="N1081" i="12"/>
  <c r="M1082" i="12"/>
  <c r="N1082" i="12"/>
  <c r="M1083" i="12"/>
  <c r="N1083" i="12"/>
  <c r="M1084" i="12"/>
  <c r="N1084" i="12"/>
  <c r="M1085" i="12"/>
  <c r="N1085" i="12"/>
  <c r="M1086" i="12"/>
  <c r="N1086" i="12"/>
  <c r="M1087" i="12"/>
  <c r="N1087" i="12"/>
  <c r="M1088" i="12"/>
  <c r="N1088" i="12"/>
  <c r="M1089" i="12"/>
  <c r="N1089" i="12"/>
  <c r="M1090" i="12"/>
  <c r="N1090" i="12"/>
  <c r="M1091" i="12"/>
  <c r="N1091" i="12"/>
  <c r="M1092" i="12"/>
  <c r="N1092" i="12"/>
  <c r="M1093" i="12"/>
  <c r="N1093" i="12"/>
  <c r="M1094" i="12"/>
  <c r="N1094" i="12"/>
  <c r="M1095" i="12"/>
  <c r="N1095" i="12"/>
  <c r="M1096" i="12"/>
  <c r="N1096" i="12"/>
  <c r="M1097" i="12"/>
  <c r="N1097" i="12"/>
  <c r="M1098" i="12"/>
  <c r="N1098" i="12"/>
  <c r="M1099" i="12"/>
  <c r="N1099" i="12"/>
  <c r="M1100" i="12"/>
  <c r="N1100" i="12"/>
  <c r="M1101" i="12"/>
  <c r="N1101" i="12"/>
  <c r="M1102" i="12"/>
  <c r="N1102" i="12"/>
  <c r="M1103" i="12"/>
  <c r="N1103" i="12"/>
  <c r="M1104" i="12"/>
  <c r="N1104" i="12"/>
  <c r="M1105" i="12"/>
  <c r="N1105" i="12"/>
  <c r="M1106" i="12"/>
  <c r="N1106" i="12"/>
  <c r="M1107" i="12"/>
  <c r="N1107" i="12"/>
  <c r="M1108" i="12"/>
  <c r="N1108" i="12"/>
  <c r="M1109" i="12"/>
  <c r="N1109" i="12"/>
  <c r="M1110" i="12"/>
  <c r="N1110" i="12"/>
  <c r="M1111" i="12"/>
  <c r="N1111" i="12"/>
  <c r="M1112" i="12"/>
  <c r="N1112" i="12"/>
  <c r="M1113" i="12"/>
  <c r="N1113" i="12"/>
  <c r="M1114" i="12"/>
  <c r="N1114" i="12"/>
  <c r="M1115" i="12"/>
  <c r="N1115" i="12"/>
  <c r="M1116" i="12"/>
  <c r="N1116" i="12"/>
  <c r="M1117" i="12"/>
  <c r="N1117" i="12"/>
  <c r="M1118" i="12"/>
  <c r="N1118" i="12"/>
  <c r="M1119" i="12"/>
  <c r="N1119" i="12"/>
  <c r="M1120" i="12"/>
  <c r="N1120" i="12"/>
  <c r="M1121" i="12"/>
  <c r="N1121" i="12"/>
  <c r="M1122" i="12"/>
  <c r="N1122" i="12"/>
  <c r="M1123" i="12"/>
  <c r="N1123" i="12"/>
  <c r="M1124" i="12"/>
  <c r="N1124" i="12"/>
  <c r="M1125" i="12"/>
  <c r="N1125" i="12"/>
  <c r="M1126" i="12"/>
  <c r="N1126" i="12"/>
  <c r="M1127" i="12"/>
  <c r="N1127" i="12"/>
  <c r="M1128" i="12"/>
  <c r="N1128" i="12"/>
  <c r="M1129" i="12"/>
  <c r="N1129" i="12"/>
  <c r="M1130" i="12"/>
  <c r="N1130" i="12"/>
  <c r="M1131" i="12"/>
  <c r="N1131" i="12"/>
  <c r="M1132" i="12"/>
  <c r="N1132" i="12"/>
  <c r="M1133" i="12"/>
  <c r="N1133" i="12"/>
  <c r="M1134" i="12"/>
  <c r="N1134" i="12"/>
  <c r="M1135" i="12"/>
  <c r="N1135" i="12"/>
  <c r="M1136" i="12"/>
  <c r="N1136" i="12"/>
  <c r="M1137" i="12"/>
  <c r="N1137" i="12"/>
  <c r="M1138" i="12"/>
  <c r="N1138" i="12"/>
  <c r="M1139" i="12"/>
  <c r="N1139" i="12"/>
  <c r="M1140" i="12"/>
  <c r="N1140" i="12"/>
  <c r="M1141" i="12"/>
  <c r="N1141" i="12"/>
  <c r="M1142" i="12"/>
  <c r="N1142" i="12"/>
  <c r="M1143" i="12"/>
  <c r="N1143" i="12"/>
  <c r="M1144" i="12"/>
  <c r="N1144" i="12"/>
  <c r="M1145" i="12"/>
  <c r="N1145" i="12"/>
  <c r="M1146" i="12"/>
  <c r="N1146" i="12"/>
  <c r="M1147" i="12"/>
  <c r="N1147" i="12"/>
  <c r="M1148" i="12"/>
  <c r="N1148" i="12"/>
  <c r="M1149" i="12"/>
  <c r="N1149" i="12"/>
  <c r="M1150" i="12"/>
  <c r="N1150" i="12"/>
  <c r="M1151" i="12"/>
  <c r="N1151" i="12"/>
  <c r="M1152" i="12"/>
  <c r="N1152" i="12"/>
  <c r="M1153" i="12"/>
  <c r="N1153" i="12"/>
  <c r="M1154" i="12"/>
  <c r="N1154" i="12"/>
  <c r="M1155" i="12"/>
  <c r="N1155" i="12"/>
  <c r="M1156" i="12"/>
  <c r="N1156" i="12"/>
  <c r="M1157" i="12"/>
  <c r="N1157" i="12"/>
  <c r="M1158" i="12"/>
  <c r="N1158" i="12"/>
  <c r="M1159" i="12"/>
  <c r="N1159" i="12"/>
  <c r="M1160" i="12"/>
  <c r="N1160" i="12"/>
  <c r="M1161" i="12"/>
  <c r="N1161" i="12"/>
  <c r="M1162" i="12"/>
  <c r="N1162" i="12"/>
  <c r="M1163" i="12"/>
  <c r="N1163" i="12"/>
  <c r="M1164" i="12"/>
  <c r="N1164" i="12"/>
  <c r="M1165" i="12"/>
  <c r="N1165" i="12"/>
  <c r="M1166" i="12"/>
  <c r="N1166" i="12"/>
  <c r="M1167" i="12"/>
  <c r="N1167" i="12"/>
  <c r="M1168" i="12"/>
  <c r="N1168" i="12"/>
  <c r="M1169" i="12"/>
  <c r="N1169" i="12"/>
  <c r="M1170" i="12"/>
  <c r="N1170" i="12"/>
  <c r="M1171" i="12"/>
  <c r="N1171" i="12"/>
  <c r="M1172" i="12"/>
  <c r="N1172" i="12"/>
  <c r="M1173" i="12"/>
  <c r="N1173" i="12"/>
  <c r="M1174" i="12"/>
  <c r="N1174" i="12"/>
  <c r="M1175" i="12"/>
  <c r="N1175" i="12"/>
  <c r="M1176" i="12"/>
  <c r="N1176" i="12"/>
  <c r="M1177" i="12"/>
  <c r="N1177" i="12"/>
  <c r="M1178" i="12"/>
  <c r="N1178" i="12"/>
  <c r="M1179" i="12"/>
  <c r="N1179" i="12"/>
  <c r="M1180" i="12"/>
  <c r="N1180" i="12"/>
  <c r="M1181" i="12"/>
  <c r="N1181" i="12"/>
  <c r="M1182" i="12"/>
  <c r="N1182" i="12"/>
  <c r="M1183" i="12"/>
  <c r="N1183" i="12"/>
  <c r="M1184" i="12"/>
  <c r="N1184" i="12"/>
  <c r="M1185" i="12"/>
  <c r="N1185" i="12"/>
  <c r="M1186" i="12"/>
  <c r="N1186" i="12"/>
  <c r="M1187" i="12"/>
  <c r="N1187" i="12"/>
  <c r="M1188" i="12"/>
  <c r="N1188" i="12"/>
  <c r="M1189" i="12"/>
  <c r="N1189" i="12"/>
  <c r="M1190" i="12"/>
  <c r="N1190" i="12"/>
  <c r="M1191" i="12"/>
  <c r="N1191" i="12"/>
  <c r="M1192" i="12"/>
  <c r="N1192" i="12"/>
  <c r="M1193" i="12"/>
  <c r="N1193" i="12"/>
  <c r="M1194" i="12"/>
  <c r="N1194" i="12"/>
  <c r="M1195" i="12"/>
  <c r="N1195" i="12"/>
  <c r="M1196" i="12"/>
  <c r="N1196" i="12"/>
  <c r="M1197" i="12"/>
  <c r="N1197" i="12"/>
  <c r="M1198" i="12"/>
  <c r="N1198" i="12"/>
  <c r="M1199" i="12"/>
  <c r="N1199" i="12"/>
  <c r="M1200" i="12"/>
  <c r="N1200" i="12"/>
  <c r="M1201" i="12"/>
  <c r="N1201" i="12"/>
  <c r="M1202" i="12"/>
  <c r="N1202" i="12"/>
  <c r="M1203" i="12"/>
  <c r="N1203" i="12"/>
  <c r="M1204" i="12"/>
  <c r="N1204" i="12"/>
  <c r="M1205" i="12"/>
  <c r="N1205" i="12"/>
  <c r="M1206" i="12"/>
  <c r="N1206" i="12"/>
  <c r="M1207" i="12"/>
  <c r="N1207" i="12"/>
  <c r="M1208" i="12"/>
  <c r="N1208" i="12"/>
  <c r="M1209" i="12"/>
  <c r="N1209" i="12"/>
  <c r="M1210" i="12"/>
  <c r="N1210" i="12"/>
  <c r="M1211" i="12"/>
  <c r="N1211" i="12"/>
  <c r="M1212" i="12"/>
  <c r="N1212" i="12"/>
  <c r="M1213" i="12"/>
  <c r="N1213" i="12"/>
  <c r="M1214" i="12"/>
  <c r="N1214" i="12"/>
  <c r="M1215" i="12"/>
  <c r="N1215" i="12"/>
  <c r="M1216" i="12"/>
  <c r="N1216" i="12"/>
  <c r="M1217" i="12"/>
  <c r="N1217" i="12"/>
  <c r="M1218" i="12"/>
  <c r="N1218" i="12"/>
  <c r="M1219" i="12"/>
  <c r="N1219" i="12"/>
  <c r="M1220" i="12"/>
  <c r="N1220" i="12"/>
  <c r="M1221" i="12"/>
  <c r="N1221" i="12"/>
  <c r="M1222" i="12"/>
  <c r="N1222" i="12"/>
  <c r="M1223" i="12"/>
  <c r="N1223" i="12"/>
  <c r="M1224" i="12"/>
  <c r="N1224" i="12"/>
  <c r="M1225" i="12"/>
  <c r="N1225" i="12"/>
  <c r="M1226" i="12"/>
  <c r="N1226" i="12"/>
  <c r="M1227" i="12"/>
  <c r="N1227" i="12"/>
  <c r="M1228" i="12"/>
  <c r="N1228" i="12"/>
  <c r="M1229" i="12"/>
  <c r="N1229" i="12"/>
  <c r="M1230" i="12"/>
  <c r="N1230" i="12"/>
  <c r="M1231" i="12"/>
  <c r="N1231" i="12"/>
  <c r="M1232" i="12"/>
  <c r="N1232" i="12"/>
  <c r="M1233" i="12"/>
  <c r="N1233" i="12"/>
  <c r="M1234" i="12"/>
  <c r="N1234" i="12"/>
  <c r="M1235" i="12"/>
  <c r="N1235" i="12"/>
  <c r="M1236" i="12"/>
  <c r="N1236" i="12"/>
  <c r="M1237" i="12"/>
  <c r="N1237" i="12"/>
  <c r="M1238" i="12"/>
  <c r="N1238" i="12"/>
  <c r="M1239" i="12"/>
  <c r="N1239" i="12"/>
  <c r="M1240" i="12"/>
  <c r="N1240" i="12"/>
  <c r="M1241" i="12"/>
  <c r="N1241" i="12"/>
  <c r="M1242" i="12"/>
  <c r="N1242" i="12"/>
  <c r="M1243" i="12"/>
  <c r="N1243" i="12"/>
  <c r="M1244" i="12"/>
  <c r="N1244" i="12"/>
  <c r="M1245" i="12"/>
  <c r="N1245" i="12"/>
  <c r="M1246" i="12"/>
  <c r="N1246" i="12"/>
  <c r="M1247" i="12"/>
  <c r="N1247" i="12"/>
  <c r="M1248" i="12"/>
  <c r="N1248" i="12"/>
  <c r="M1249" i="12"/>
  <c r="N1249" i="12"/>
  <c r="M1250" i="12"/>
  <c r="N1250" i="12"/>
  <c r="M1251" i="12"/>
  <c r="N1251" i="12"/>
  <c r="M1252" i="12"/>
  <c r="N1252" i="12"/>
  <c r="M1253" i="12"/>
  <c r="N1253" i="12"/>
  <c r="M1254" i="12"/>
  <c r="N1254" i="12"/>
  <c r="M1255" i="12"/>
  <c r="N1255" i="12"/>
  <c r="M1256" i="12"/>
  <c r="N1256" i="12"/>
  <c r="M1257" i="12"/>
  <c r="N1257" i="12"/>
  <c r="M1258" i="12"/>
  <c r="N1258" i="12"/>
  <c r="M1259" i="12"/>
  <c r="N1259" i="12"/>
  <c r="M1260" i="12"/>
  <c r="N1260" i="12"/>
  <c r="M1261" i="12"/>
  <c r="N1261" i="12"/>
  <c r="M1262" i="12"/>
  <c r="N1262" i="12"/>
  <c r="M1263" i="12"/>
  <c r="N1263" i="12"/>
  <c r="M1264" i="12"/>
  <c r="N1264" i="12"/>
  <c r="M1265" i="12"/>
  <c r="N1265" i="12"/>
  <c r="M1266" i="12"/>
  <c r="N1266" i="12"/>
  <c r="M1267" i="12"/>
  <c r="N1267" i="12"/>
  <c r="M1268" i="12"/>
  <c r="N1268" i="12"/>
  <c r="M1269" i="12"/>
  <c r="N1269" i="12"/>
  <c r="M1270" i="12"/>
  <c r="N1270" i="12"/>
  <c r="M1271" i="12"/>
  <c r="N1271" i="12"/>
  <c r="M1272" i="12"/>
  <c r="N1272" i="12"/>
  <c r="M1273" i="12"/>
  <c r="N1273" i="12"/>
  <c r="M1274" i="12"/>
  <c r="N1274" i="12"/>
  <c r="M1275" i="12"/>
  <c r="N1275" i="12"/>
  <c r="M1276" i="12"/>
  <c r="N1276" i="12"/>
  <c r="M1277" i="12"/>
  <c r="N1277" i="12"/>
  <c r="M1278" i="12"/>
  <c r="N1278" i="12"/>
  <c r="M1279" i="12"/>
  <c r="N1279" i="12"/>
  <c r="M1280" i="12"/>
  <c r="N1280" i="12"/>
  <c r="M1281" i="12"/>
  <c r="N1281" i="12"/>
  <c r="M1282" i="12"/>
  <c r="N1282" i="12"/>
  <c r="M1283" i="12"/>
  <c r="N1283" i="12"/>
  <c r="M1284" i="12"/>
  <c r="N1284" i="12"/>
  <c r="M1285" i="12"/>
  <c r="N1285" i="12"/>
  <c r="M1286" i="12"/>
  <c r="N1286" i="12"/>
  <c r="M1287" i="12"/>
  <c r="N1287" i="12"/>
  <c r="M1288" i="12"/>
  <c r="N1288" i="12"/>
  <c r="M1289" i="12"/>
  <c r="N1289" i="12"/>
  <c r="M1290" i="12"/>
  <c r="N1290" i="12"/>
  <c r="M1291" i="12"/>
  <c r="N1291" i="12"/>
  <c r="M1292" i="12"/>
  <c r="N1292" i="12"/>
  <c r="M1293" i="12"/>
  <c r="N1293" i="12"/>
  <c r="M1294" i="12"/>
  <c r="N1294" i="12"/>
  <c r="M1295" i="12"/>
  <c r="N1295" i="12"/>
  <c r="M1296" i="12"/>
  <c r="N1296" i="12"/>
  <c r="M1297" i="12"/>
  <c r="N1297" i="12"/>
  <c r="M1298" i="12"/>
  <c r="N1298" i="12"/>
  <c r="M1299" i="12"/>
  <c r="N1299" i="12"/>
  <c r="M1300" i="12"/>
  <c r="N1300" i="12"/>
  <c r="M1301" i="12"/>
  <c r="N1301" i="12"/>
  <c r="M1302" i="12"/>
  <c r="N1302" i="12"/>
  <c r="M1303" i="12"/>
  <c r="N1303" i="12"/>
  <c r="M1304" i="12"/>
  <c r="N1304" i="12"/>
  <c r="M1305" i="12"/>
  <c r="N1305" i="12"/>
  <c r="M1306" i="12"/>
  <c r="N1306" i="12"/>
  <c r="M1307" i="12"/>
  <c r="N1307" i="12"/>
  <c r="M1308" i="12"/>
  <c r="N1308" i="12"/>
  <c r="M1309" i="12"/>
  <c r="N1309" i="12"/>
  <c r="M1310" i="12"/>
  <c r="N1310" i="12"/>
  <c r="M1311" i="12"/>
  <c r="N1311" i="12"/>
  <c r="M1312" i="12"/>
  <c r="N1312" i="12"/>
  <c r="M1313" i="12"/>
  <c r="N1313" i="12"/>
  <c r="M1314" i="12"/>
  <c r="N1314" i="12"/>
  <c r="M1315" i="12"/>
  <c r="N1315" i="12"/>
  <c r="M1316" i="12"/>
  <c r="N1316" i="12"/>
  <c r="M1317" i="12"/>
  <c r="N1317" i="12"/>
  <c r="M1318" i="12"/>
  <c r="N1318" i="12"/>
  <c r="M1319" i="12"/>
  <c r="N1319" i="12"/>
  <c r="M1320" i="12"/>
  <c r="N1320" i="12"/>
  <c r="M1321" i="12"/>
  <c r="N1321" i="12"/>
  <c r="M1322" i="12"/>
  <c r="N1322" i="12"/>
  <c r="M1323" i="12"/>
  <c r="N1323" i="12"/>
  <c r="M1324" i="12"/>
  <c r="N1324" i="12"/>
  <c r="M1325" i="12"/>
  <c r="N1325" i="12"/>
  <c r="M1326" i="12"/>
  <c r="N1326" i="12"/>
  <c r="M1327" i="12"/>
  <c r="N1327" i="12"/>
  <c r="M1328" i="12"/>
  <c r="N1328" i="12"/>
  <c r="M1329" i="12"/>
  <c r="N1329" i="12"/>
  <c r="M1330" i="12"/>
  <c r="N1330" i="12"/>
  <c r="M1331" i="12"/>
  <c r="N1331" i="12"/>
  <c r="M1332" i="12"/>
  <c r="N1332" i="12"/>
  <c r="M1333" i="12"/>
  <c r="N1333" i="12"/>
  <c r="M1334" i="12"/>
  <c r="N1334" i="12"/>
  <c r="M1335" i="12"/>
  <c r="N1335" i="12"/>
  <c r="M1336" i="12"/>
  <c r="N1336" i="12"/>
  <c r="M1337" i="12"/>
  <c r="N1337" i="12"/>
  <c r="M1338" i="12"/>
  <c r="N1338" i="12"/>
  <c r="M1339" i="12"/>
  <c r="N1339" i="12"/>
  <c r="M1340" i="12"/>
  <c r="N1340" i="12"/>
  <c r="M1341" i="12"/>
  <c r="N1341" i="12"/>
  <c r="M1342" i="12"/>
  <c r="N1342" i="12"/>
  <c r="M1343" i="12"/>
  <c r="N1343" i="12"/>
  <c r="M1344" i="12"/>
  <c r="N1344" i="12"/>
  <c r="M1345" i="12"/>
  <c r="N1345" i="12"/>
  <c r="M1346" i="12"/>
  <c r="N1346" i="12"/>
  <c r="M1347" i="12"/>
  <c r="N1347" i="12"/>
  <c r="M1348" i="12"/>
  <c r="N1348" i="12"/>
  <c r="M1349" i="12"/>
  <c r="N1349" i="12"/>
  <c r="M1350" i="12"/>
  <c r="N1350" i="12"/>
  <c r="M1351" i="12"/>
  <c r="N1351" i="12"/>
  <c r="M1352" i="12"/>
  <c r="N1352" i="12"/>
  <c r="M1353" i="12"/>
  <c r="N1353" i="12"/>
  <c r="M1354" i="12"/>
  <c r="N1354" i="12"/>
  <c r="M1355" i="12"/>
  <c r="N1355" i="12"/>
  <c r="M1356" i="12"/>
  <c r="N1356" i="12"/>
  <c r="M1357" i="12"/>
  <c r="N1357" i="12"/>
  <c r="M1358" i="12"/>
  <c r="N1358" i="12"/>
  <c r="M1359" i="12"/>
  <c r="N1359" i="12"/>
  <c r="M1360" i="12"/>
  <c r="N1360" i="12"/>
  <c r="M1361" i="12"/>
  <c r="N1361" i="12"/>
  <c r="M1362" i="12"/>
  <c r="N1362" i="12"/>
  <c r="M1363" i="12"/>
  <c r="N1363" i="12"/>
  <c r="M1364" i="12"/>
  <c r="N1364" i="12"/>
  <c r="M1365" i="12"/>
  <c r="N1365" i="12"/>
  <c r="M1366" i="12"/>
  <c r="N1366" i="12"/>
  <c r="M1367" i="12"/>
  <c r="N1367" i="12"/>
  <c r="M1368" i="12"/>
  <c r="N1368" i="12"/>
  <c r="M1369" i="12"/>
  <c r="N1369" i="12"/>
  <c r="M1370" i="12"/>
  <c r="N1370" i="12"/>
  <c r="M1371" i="12"/>
  <c r="N1371" i="12"/>
  <c r="M1372" i="12"/>
  <c r="N1372" i="12"/>
  <c r="M1373" i="12"/>
  <c r="N1373" i="12"/>
  <c r="M1374" i="12"/>
  <c r="N1374" i="12"/>
  <c r="M1375" i="12"/>
  <c r="N1375" i="12"/>
  <c r="M1376" i="12"/>
  <c r="N1376" i="12"/>
  <c r="M1377" i="12"/>
  <c r="N1377" i="12"/>
  <c r="M1378" i="12"/>
  <c r="N1378" i="12"/>
  <c r="M1379" i="12"/>
  <c r="N1379" i="12"/>
  <c r="M1380" i="12"/>
  <c r="N1380" i="12"/>
  <c r="M1381" i="12"/>
  <c r="N1381" i="12"/>
  <c r="M1382" i="12"/>
  <c r="N1382" i="12"/>
  <c r="M1383" i="12"/>
  <c r="N1383" i="12"/>
  <c r="M1384" i="12"/>
  <c r="N1384" i="12"/>
  <c r="M1385" i="12"/>
  <c r="N1385" i="12"/>
  <c r="M1386" i="12"/>
  <c r="N1386" i="12"/>
  <c r="M1387" i="12"/>
  <c r="N1387" i="12"/>
  <c r="M1388" i="12"/>
  <c r="N1388" i="12"/>
  <c r="M1389" i="12"/>
  <c r="N1389" i="12"/>
  <c r="M1390" i="12"/>
  <c r="N1390" i="12"/>
  <c r="M1391" i="12"/>
  <c r="N1391" i="12"/>
  <c r="M1392" i="12"/>
  <c r="N1392" i="12"/>
  <c r="M1393" i="12"/>
  <c r="N1393" i="12"/>
  <c r="M1394" i="12"/>
  <c r="N1394" i="12"/>
  <c r="M1395" i="12"/>
  <c r="N1395" i="12"/>
  <c r="M1396" i="12"/>
  <c r="N1396" i="12"/>
  <c r="M1397" i="12"/>
  <c r="N1397" i="12"/>
  <c r="M1398" i="12"/>
  <c r="N1398" i="12"/>
  <c r="M1399" i="12"/>
  <c r="N1399" i="12"/>
  <c r="M1400" i="12"/>
  <c r="N1400" i="12"/>
  <c r="M1401" i="12"/>
  <c r="N1401" i="12"/>
  <c r="M1402" i="12"/>
  <c r="N1402" i="12"/>
  <c r="M1403" i="12"/>
  <c r="N1403" i="12"/>
  <c r="M1404" i="12"/>
  <c r="N1404" i="12"/>
  <c r="M1405" i="12"/>
  <c r="N1405" i="12"/>
  <c r="M1406" i="12"/>
  <c r="N1406" i="12"/>
  <c r="M1407" i="12"/>
  <c r="N1407" i="12"/>
  <c r="M1408" i="12"/>
  <c r="N1408" i="12"/>
  <c r="M1409" i="12"/>
  <c r="N1409" i="12"/>
  <c r="M1410" i="12"/>
  <c r="N1410" i="12"/>
  <c r="M1411" i="12"/>
  <c r="N1411" i="12"/>
  <c r="M1412" i="12"/>
  <c r="N1412" i="12"/>
  <c r="M1413" i="12"/>
  <c r="N1413" i="12"/>
  <c r="M1414" i="12"/>
  <c r="N1414" i="12"/>
  <c r="M1415" i="12"/>
  <c r="N1415" i="12"/>
  <c r="M1416" i="12"/>
  <c r="N1416" i="12"/>
  <c r="M1417" i="12"/>
  <c r="N1417" i="12"/>
  <c r="M1418" i="12"/>
  <c r="N1418" i="12"/>
  <c r="M1419" i="12"/>
  <c r="N1419" i="12"/>
  <c r="M1420" i="12"/>
  <c r="N1420" i="12"/>
  <c r="M1421" i="12"/>
  <c r="N1421" i="12"/>
  <c r="M1422" i="12"/>
  <c r="N1422" i="12"/>
  <c r="M1423" i="12"/>
  <c r="N1423" i="12"/>
  <c r="M1424" i="12"/>
  <c r="N1424" i="12"/>
  <c r="M1425" i="12"/>
  <c r="N1425" i="12"/>
  <c r="M1426" i="12"/>
  <c r="N1426" i="12"/>
  <c r="M1427" i="12"/>
  <c r="N1427" i="12"/>
  <c r="M1428" i="12"/>
  <c r="N1428" i="12"/>
  <c r="M1429" i="12"/>
  <c r="N1429" i="12"/>
  <c r="M1430" i="12"/>
  <c r="N1430" i="12"/>
  <c r="M1431" i="12"/>
  <c r="N1431" i="12"/>
  <c r="M1432" i="12"/>
  <c r="N1432" i="12"/>
  <c r="M1433" i="12"/>
  <c r="N1433" i="12"/>
  <c r="M1434" i="12"/>
  <c r="N1434" i="12"/>
  <c r="M1435" i="12"/>
  <c r="N1435" i="12"/>
  <c r="M1436" i="12"/>
  <c r="N1436" i="12"/>
  <c r="M1437" i="12"/>
  <c r="N1437" i="12"/>
  <c r="M1438" i="12"/>
  <c r="N1438" i="12"/>
  <c r="M1439" i="12"/>
  <c r="N1439" i="12"/>
  <c r="M1440" i="12"/>
  <c r="N1440" i="12"/>
  <c r="M1441" i="12"/>
  <c r="N1441" i="12"/>
  <c r="M1442" i="12"/>
  <c r="N1442" i="12"/>
  <c r="M1443" i="12"/>
  <c r="N1443" i="12"/>
  <c r="M1444" i="12"/>
  <c r="N1444" i="12"/>
  <c r="M1445" i="12"/>
  <c r="N1445" i="12"/>
  <c r="M1446" i="12"/>
  <c r="N1446" i="12"/>
  <c r="M1447" i="12"/>
  <c r="N1447" i="12"/>
  <c r="M1448" i="12"/>
  <c r="N1448" i="12"/>
  <c r="M1449" i="12"/>
  <c r="N1449" i="12"/>
  <c r="M1450" i="12"/>
  <c r="N1450" i="12"/>
  <c r="M1451" i="12"/>
  <c r="N1451" i="12"/>
  <c r="M1452" i="12"/>
  <c r="N1452" i="12"/>
  <c r="M1453" i="12"/>
  <c r="N1453" i="12"/>
  <c r="M1454" i="12"/>
  <c r="N1454" i="12"/>
  <c r="M1455" i="12"/>
  <c r="N1455" i="12"/>
  <c r="M1456" i="12"/>
  <c r="N1456" i="12"/>
  <c r="M1457" i="12"/>
  <c r="N1457" i="12"/>
  <c r="M1458" i="12"/>
  <c r="N1458" i="12"/>
  <c r="M1459" i="12"/>
  <c r="N1459" i="12"/>
  <c r="M1460" i="12"/>
  <c r="N1460" i="12"/>
  <c r="M1461" i="12"/>
  <c r="N1461" i="12"/>
  <c r="M1462" i="12"/>
  <c r="N1462" i="12"/>
  <c r="M1463" i="12"/>
  <c r="N1463" i="12"/>
  <c r="M1464" i="12"/>
  <c r="N1464" i="12"/>
  <c r="M1465" i="12"/>
  <c r="N1465" i="12"/>
  <c r="M1466" i="12"/>
  <c r="N1466" i="12"/>
  <c r="M1467" i="12"/>
  <c r="N1467" i="12"/>
  <c r="M1468" i="12"/>
  <c r="N1468" i="12"/>
  <c r="M1469" i="12"/>
  <c r="N1469" i="12"/>
  <c r="M1470" i="12"/>
  <c r="N1470" i="12"/>
  <c r="M1471" i="12"/>
  <c r="N1471" i="12"/>
  <c r="M1472" i="12"/>
  <c r="N1472" i="12"/>
  <c r="M1473" i="12"/>
  <c r="N1473" i="12"/>
  <c r="M1474" i="12"/>
  <c r="N1474" i="12"/>
  <c r="M1475" i="12"/>
  <c r="N1475" i="12"/>
  <c r="M1476" i="12"/>
  <c r="N1476" i="12"/>
  <c r="M1477" i="12"/>
  <c r="N1477" i="12"/>
  <c r="M1478" i="12"/>
  <c r="N1478" i="12"/>
  <c r="M1479" i="12"/>
  <c r="N1479" i="12"/>
  <c r="M1480" i="12"/>
  <c r="N1480" i="12"/>
  <c r="M1481" i="12"/>
  <c r="N1481" i="12"/>
  <c r="M1482" i="12"/>
  <c r="N1482" i="12"/>
  <c r="M1483" i="12"/>
  <c r="N1483" i="12"/>
  <c r="M1484" i="12"/>
  <c r="N1484" i="12"/>
  <c r="M1485" i="12"/>
  <c r="N1485" i="12"/>
  <c r="M1486" i="12"/>
  <c r="N1486" i="12"/>
  <c r="M1487" i="12"/>
  <c r="N1487" i="12"/>
  <c r="M1488" i="12"/>
  <c r="N1488" i="12"/>
  <c r="M1489" i="12"/>
  <c r="N1489" i="12"/>
  <c r="M1490" i="12"/>
  <c r="N1490" i="12"/>
  <c r="M1491" i="12"/>
  <c r="N1491" i="12"/>
  <c r="M1492" i="12"/>
  <c r="N1492" i="12"/>
  <c r="M1493" i="12"/>
  <c r="N1493" i="12"/>
  <c r="M1494" i="12"/>
  <c r="N1494" i="12"/>
  <c r="M1495" i="12"/>
  <c r="N1495" i="12"/>
  <c r="M1496" i="12"/>
  <c r="N1496" i="12"/>
  <c r="M1497" i="12"/>
  <c r="N1497" i="12"/>
  <c r="M1498" i="12"/>
  <c r="N1498" i="12"/>
  <c r="M1499" i="12"/>
  <c r="N1499" i="12"/>
  <c r="M1500" i="12"/>
  <c r="N1500" i="12"/>
  <c r="M1501" i="12"/>
  <c r="N1501" i="12"/>
  <c r="M1502" i="12"/>
  <c r="N1502" i="12"/>
  <c r="M1503" i="12"/>
  <c r="N1503" i="12"/>
  <c r="M1504" i="12"/>
  <c r="N1504" i="12"/>
  <c r="M1505" i="12"/>
  <c r="N1505" i="12"/>
  <c r="M1506" i="12"/>
  <c r="N1506" i="12"/>
  <c r="M1507" i="12"/>
  <c r="N1507" i="12"/>
  <c r="M1508" i="12"/>
  <c r="N1508" i="12"/>
  <c r="M1509" i="12"/>
  <c r="N1509" i="12"/>
  <c r="M1510" i="12"/>
  <c r="N1510" i="12"/>
  <c r="M1511" i="12"/>
  <c r="N1511" i="12"/>
  <c r="M1512" i="12"/>
  <c r="N1512" i="12"/>
  <c r="M1513" i="12"/>
  <c r="N1513" i="12"/>
  <c r="M1514" i="12"/>
  <c r="N1514" i="12"/>
  <c r="M1515" i="12"/>
  <c r="N1515" i="12"/>
  <c r="M1516" i="12"/>
  <c r="N1516" i="12"/>
  <c r="M1517" i="12"/>
  <c r="N1517" i="12"/>
  <c r="M1518" i="12"/>
  <c r="N1518" i="12"/>
  <c r="M1519" i="12"/>
  <c r="N1519" i="12"/>
  <c r="M1520" i="12"/>
  <c r="N1520" i="12"/>
  <c r="M1521" i="12"/>
  <c r="N1521" i="12"/>
  <c r="M1522" i="12"/>
  <c r="N1522" i="12"/>
  <c r="M1523" i="12"/>
  <c r="N1523" i="12"/>
  <c r="M1524" i="12"/>
  <c r="N1524" i="12"/>
  <c r="M1525" i="12"/>
  <c r="N1525" i="12"/>
  <c r="M1526" i="12"/>
  <c r="N1526" i="12"/>
  <c r="M1527" i="12"/>
  <c r="N1527" i="12"/>
  <c r="M1528" i="12"/>
  <c r="N1528" i="12"/>
  <c r="M1529" i="12"/>
  <c r="N1529" i="12"/>
  <c r="M1530" i="12"/>
  <c r="N1530" i="12"/>
  <c r="M1531" i="12"/>
  <c r="N1531" i="12"/>
  <c r="M1532" i="12"/>
  <c r="N1532" i="12"/>
  <c r="M1533" i="12"/>
  <c r="N1533" i="12"/>
  <c r="M1534" i="12"/>
  <c r="N1534" i="12"/>
  <c r="M1535" i="12"/>
  <c r="N1535" i="12"/>
  <c r="M1536" i="12"/>
  <c r="N1536" i="12"/>
  <c r="M1537" i="12"/>
  <c r="N1537" i="12"/>
  <c r="M1538" i="12"/>
  <c r="N1538" i="12"/>
  <c r="M1539" i="12"/>
  <c r="N1539" i="12"/>
  <c r="M1540" i="12"/>
  <c r="N1540" i="12"/>
  <c r="M1541" i="12"/>
  <c r="N1541" i="12"/>
  <c r="M1542" i="12"/>
  <c r="N1542" i="12"/>
  <c r="M1543" i="12"/>
  <c r="N1543" i="12"/>
  <c r="M1544" i="12"/>
  <c r="N1544" i="12"/>
  <c r="M1545" i="12"/>
  <c r="N1545" i="12"/>
  <c r="M1546" i="12"/>
  <c r="N1546" i="12"/>
  <c r="M1547" i="12"/>
  <c r="N1547" i="12"/>
  <c r="M1548" i="12"/>
  <c r="N1548" i="12"/>
  <c r="M1549" i="12"/>
  <c r="N1549" i="12"/>
  <c r="M1550" i="12"/>
  <c r="N1550" i="12"/>
  <c r="M1551" i="12"/>
  <c r="N1551" i="12"/>
  <c r="M1552" i="12"/>
  <c r="N1552" i="12"/>
  <c r="M1553" i="12"/>
  <c r="N1553" i="12"/>
  <c r="M1554" i="12"/>
  <c r="N1554" i="12"/>
  <c r="M1555" i="12"/>
  <c r="N1555" i="12"/>
  <c r="M1556" i="12"/>
  <c r="N1556" i="12"/>
  <c r="M1557" i="12"/>
  <c r="N1557" i="12"/>
  <c r="M1558" i="12"/>
  <c r="N1558" i="12"/>
  <c r="M1559" i="12"/>
  <c r="N1559" i="12"/>
  <c r="M1560" i="12"/>
  <c r="N1560" i="12"/>
  <c r="M1561" i="12"/>
  <c r="N1561" i="12"/>
  <c r="M1562" i="12"/>
  <c r="N1562" i="12"/>
  <c r="M1563" i="12"/>
  <c r="N1563" i="12"/>
  <c r="M1564" i="12"/>
  <c r="N1564" i="12"/>
  <c r="M1565" i="12"/>
  <c r="N1565" i="12"/>
  <c r="M1566" i="12"/>
  <c r="N1566" i="12"/>
  <c r="M1567" i="12"/>
  <c r="N1567" i="12"/>
  <c r="M1568" i="12"/>
  <c r="N1568" i="12"/>
  <c r="M1569" i="12"/>
  <c r="N1569" i="12"/>
  <c r="M1570" i="12"/>
  <c r="N1570" i="12"/>
  <c r="M1571" i="12"/>
  <c r="N1571" i="12"/>
  <c r="M1572" i="12"/>
  <c r="N1572" i="12"/>
  <c r="M1573" i="12"/>
  <c r="N1573" i="12"/>
  <c r="M1574" i="12"/>
  <c r="N1574" i="12"/>
  <c r="M1575" i="12"/>
  <c r="N1575" i="12"/>
  <c r="M1576" i="12"/>
  <c r="N1576" i="12"/>
  <c r="M1577" i="12"/>
  <c r="N1577" i="12"/>
  <c r="M1578" i="12"/>
  <c r="N1578" i="12"/>
  <c r="M1579" i="12"/>
  <c r="N1579" i="12"/>
  <c r="M1580" i="12"/>
  <c r="N1580" i="12"/>
  <c r="M1581" i="12"/>
  <c r="N1581" i="12"/>
  <c r="M1582" i="12"/>
  <c r="N1582" i="12"/>
  <c r="M1583" i="12"/>
  <c r="N1583" i="12"/>
  <c r="M1584" i="12"/>
  <c r="N1584" i="12"/>
  <c r="M1585" i="12"/>
  <c r="N1585" i="12"/>
  <c r="M1586" i="12"/>
  <c r="N1586" i="12"/>
  <c r="M1587" i="12"/>
  <c r="N1587" i="12"/>
  <c r="M1588" i="12"/>
  <c r="N1588" i="12"/>
  <c r="M1589" i="12"/>
  <c r="N1589" i="12"/>
  <c r="M1590" i="12"/>
  <c r="N1590" i="12"/>
  <c r="M1591" i="12"/>
  <c r="N1591" i="12"/>
  <c r="M1592" i="12"/>
  <c r="N1592" i="12"/>
  <c r="M1593" i="12"/>
  <c r="N1593" i="12"/>
  <c r="M1594" i="12"/>
  <c r="N1594" i="12"/>
  <c r="M1595" i="12"/>
  <c r="N1595" i="12"/>
  <c r="M1596" i="12"/>
  <c r="N1596" i="12"/>
  <c r="M1597" i="12"/>
  <c r="N1597" i="12"/>
  <c r="M1598" i="12"/>
  <c r="N1598" i="12"/>
  <c r="M1599" i="12"/>
  <c r="N1599" i="12"/>
  <c r="M1600" i="12"/>
  <c r="N1600" i="12"/>
  <c r="M1601" i="12"/>
  <c r="N1601" i="12"/>
  <c r="M1602" i="12"/>
  <c r="N1602" i="12"/>
  <c r="M1603" i="12"/>
  <c r="N1603" i="12"/>
  <c r="M1604" i="12"/>
  <c r="N1604" i="12"/>
  <c r="M1605" i="12"/>
  <c r="N1605" i="12"/>
  <c r="M1606" i="12"/>
  <c r="N1606" i="12"/>
  <c r="M1607" i="12"/>
  <c r="N1607" i="12"/>
  <c r="M1608" i="12"/>
  <c r="N1608" i="12"/>
  <c r="M1609" i="12"/>
  <c r="N1609" i="12"/>
  <c r="M1610" i="12"/>
  <c r="N1610" i="12"/>
  <c r="M1611" i="12"/>
  <c r="N1611" i="12"/>
  <c r="M1612" i="12"/>
  <c r="N1612" i="12"/>
  <c r="M1613" i="12"/>
  <c r="N1613" i="12"/>
  <c r="M1614" i="12"/>
  <c r="N1614" i="12"/>
  <c r="M1615" i="12"/>
  <c r="N1615" i="12"/>
  <c r="M1616" i="12"/>
  <c r="N1616" i="12"/>
  <c r="M1617" i="12"/>
  <c r="N1617" i="12"/>
  <c r="M1618" i="12"/>
  <c r="N1618" i="12"/>
  <c r="M1619" i="12"/>
  <c r="N1619" i="12"/>
  <c r="M1620" i="12"/>
  <c r="N1620" i="12"/>
  <c r="M1621" i="12"/>
  <c r="N1621" i="12"/>
  <c r="M1622" i="12"/>
  <c r="N1622" i="12"/>
  <c r="M1623" i="12"/>
  <c r="N1623" i="12"/>
  <c r="M1624" i="12"/>
  <c r="N1624" i="12"/>
  <c r="M1625" i="12"/>
  <c r="N1625" i="12"/>
  <c r="M1626" i="12"/>
  <c r="N1626" i="12"/>
  <c r="M1627" i="12"/>
  <c r="N1627" i="12"/>
  <c r="M1628" i="12"/>
  <c r="N1628" i="12"/>
  <c r="M1629" i="12"/>
  <c r="N1629" i="12"/>
  <c r="M1630" i="12"/>
  <c r="N1630" i="12"/>
  <c r="M1631" i="12"/>
  <c r="N1631" i="12"/>
  <c r="M1632" i="12"/>
  <c r="N1632" i="12"/>
  <c r="M1633" i="12"/>
  <c r="N1633" i="12"/>
  <c r="M1634" i="12"/>
  <c r="N1634" i="12"/>
  <c r="M1635" i="12"/>
  <c r="N1635" i="12"/>
  <c r="M1636" i="12"/>
  <c r="N1636" i="12"/>
  <c r="M1637" i="12"/>
  <c r="N1637" i="12"/>
  <c r="M1638" i="12"/>
  <c r="N1638" i="12"/>
  <c r="M1639" i="12"/>
  <c r="N1639" i="12"/>
  <c r="M1640" i="12"/>
  <c r="N1640" i="12"/>
  <c r="M1641" i="12"/>
  <c r="N1641" i="12"/>
  <c r="M1642" i="12"/>
  <c r="N1642" i="12"/>
  <c r="M1643" i="12"/>
  <c r="N1643" i="12"/>
  <c r="M1644" i="12"/>
  <c r="N1644" i="12"/>
  <c r="M1645" i="12"/>
  <c r="N1645" i="12"/>
  <c r="M1646" i="12"/>
  <c r="N1646" i="12"/>
  <c r="M1647" i="12"/>
  <c r="N1647" i="12"/>
  <c r="M1648" i="12"/>
  <c r="N1648" i="12"/>
  <c r="M1649" i="12"/>
  <c r="N1649" i="12"/>
  <c r="M1650" i="12"/>
  <c r="N1650" i="12"/>
  <c r="M1651" i="12"/>
  <c r="N1651" i="12"/>
  <c r="M1652" i="12"/>
  <c r="N1652" i="12"/>
  <c r="M1653" i="12"/>
  <c r="N1653" i="12"/>
  <c r="M1654" i="12"/>
  <c r="N1654" i="12"/>
  <c r="M1655" i="12"/>
  <c r="N1655" i="12"/>
  <c r="M1656" i="12"/>
  <c r="N1656" i="12"/>
  <c r="M1657" i="12"/>
  <c r="N1657" i="12"/>
  <c r="M1658" i="12"/>
  <c r="N1658" i="12"/>
  <c r="M1659" i="12"/>
  <c r="N1659" i="12"/>
  <c r="M1660" i="12"/>
  <c r="N1660" i="12"/>
  <c r="M1661" i="12"/>
  <c r="N1661" i="12"/>
  <c r="M1662" i="12"/>
  <c r="N1662" i="12"/>
  <c r="M1663" i="12"/>
  <c r="N1663" i="12"/>
  <c r="M1664" i="12"/>
  <c r="N1664" i="12"/>
  <c r="M1665" i="12"/>
  <c r="N1665" i="12"/>
  <c r="M1666" i="12"/>
  <c r="N1666" i="12"/>
  <c r="M1667" i="12"/>
  <c r="N1667" i="12"/>
  <c r="M1668" i="12"/>
  <c r="N1668" i="12"/>
  <c r="M1669" i="12"/>
  <c r="N1669" i="12"/>
  <c r="M1670" i="12"/>
  <c r="N1670" i="12"/>
  <c r="M1671" i="12"/>
  <c r="N1671" i="12"/>
  <c r="M1672" i="12"/>
  <c r="N1672" i="12"/>
  <c r="M1673" i="12"/>
  <c r="N1673" i="12"/>
  <c r="M1674" i="12"/>
  <c r="N1674" i="12"/>
  <c r="M1675" i="12"/>
  <c r="N1675" i="12"/>
  <c r="M1676" i="12"/>
  <c r="N1676" i="12"/>
  <c r="M1677" i="12"/>
  <c r="N1677" i="12"/>
  <c r="M1678" i="12"/>
  <c r="N1678" i="12"/>
  <c r="M1679" i="12"/>
  <c r="N1679" i="12"/>
  <c r="M1680" i="12"/>
  <c r="N1680" i="12"/>
  <c r="M1681" i="12"/>
  <c r="N1681" i="12"/>
  <c r="M1682" i="12"/>
  <c r="N1682" i="12"/>
  <c r="M1683" i="12"/>
  <c r="N1683" i="12"/>
  <c r="M1684" i="12"/>
  <c r="N1684" i="12"/>
  <c r="M1685" i="12"/>
  <c r="N1685" i="12"/>
  <c r="M1686" i="12"/>
  <c r="N1686" i="12"/>
  <c r="M1687" i="12"/>
  <c r="N1687" i="12"/>
  <c r="M1688" i="12"/>
  <c r="N1688" i="12"/>
  <c r="M1689" i="12"/>
  <c r="N1689" i="12"/>
  <c r="M1690" i="12"/>
  <c r="N1690" i="12"/>
  <c r="M1691" i="12"/>
  <c r="N1691" i="12"/>
  <c r="M1692" i="12"/>
  <c r="N1692" i="12"/>
  <c r="M1693" i="12"/>
  <c r="N1693" i="12"/>
  <c r="M1694" i="12"/>
  <c r="N1694" i="12"/>
  <c r="M1695" i="12"/>
  <c r="N1695" i="12"/>
  <c r="M1696" i="12"/>
  <c r="N1696" i="12"/>
  <c r="M1697" i="12"/>
  <c r="N1697" i="12"/>
  <c r="M1698" i="12"/>
  <c r="N1698" i="12"/>
  <c r="M1699" i="12"/>
  <c r="N1699" i="12"/>
  <c r="M1700" i="12"/>
  <c r="N1700" i="12"/>
  <c r="M1701" i="12"/>
  <c r="N1701" i="12"/>
  <c r="M1702" i="12"/>
  <c r="N1702" i="12"/>
  <c r="M1703" i="12"/>
  <c r="N1703" i="12"/>
  <c r="M1704" i="12"/>
  <c r="N1704" i="12"/>
  <c r="M1705" i="12"/>
  <c r="N1705" i="12"/>
  <c r="M1706" i="12"/>
  <c r="N1706" i="12"/>
  <c r="M1707" i="12"/>
  <c r="N1707" i="12"/>
  <c r="M1708" i="12"/>
  <c r="N1708" i="12"/>
  <c r="M1709" i="12"/>
  <c r="N1709" i="12"/>
  <c r="M1710" i="12"/>
  <c r="N1710" i="12"/>
  <c r="M1711" i="12"/>
  <c r="N1711" i="12"/>
  <c r="M1712" i="12"/>
  <c r="N1712" i="12"/>
  <c r="M1713" i="12"/>
  <c r="N1713" i="12"/>
  <c r="M1714" i="12"/>
  <c r="N1714" i="12"/>
  <c r="M1715" i="12"/>
  <c r="N1715" i="12"/>
  <c r="M1716" i="12"/>
  <c r="N1716" i="12"/>
  <c r="M1717" i="12"/>
  <c r="N1717" i="12"/>
  <c r="M1718" i="12"/>
  <c r="N1718" i="12"/>
  <c r="M1719" i="12"/>
  <c r="N1719" i="12"/>
  <c r="M1720" i="12"/>
  <c r="N1720" i="12"/>
  <c r="M1721" i="12"/>
  <c r="N1721" i="12"/>
  <c r="M1722" i="12"/>
  <c r="N1722" i="12"/>
  <c r="M1723" i="12"/>
  <c r="N1723" i="12"/>
  <c r="M1724" i="12"/>
  <c r="N1724" i="12"/>
  <c r="M1725" i="12"/>
  <c r="N1725" i="12"/>
  <c r="M1726" i="12"/>
  <c r="N1726" i="12"/>
  <c r="M1727" i="12"/>
  <c r="N1727" i="12"/>
  <c r="M1728" i="12"/>
  <c r="N1728" i="12"/>
  <c r="M1729" i="12"/>
  <c r="N1729" i="12"/>
  <c r="M1730" i="12"/>
  <c r="N1730" i="12"/>
  <c r="M1731" i="12"/>
  <c r="N1731" i="12"/>
  <c r="M1732" i="12"/>
  <c r="N1732" i="12"/>
  <c r="M1733" i="12"/>
  <c r="N1733" i="12"/>
  <c r="M1734" i="12"/>
  <c r="N1734" i="12"/>
  <c r="M1735" i="12"/>
  <c r="N1735" i="12"/>
  <c r="M1736" i="12"/>
  <c r="N1736" i="12"/>
  <c r="M1737" i="12"/>
  <c r="N1737" i="12"/>
  <c r="M1738" i="12"/>
  <c r="N1738" i="12"/>
  <c r="M1739" i="12"/>
  <c r="N1739" i="12"/>
  <c r="M1740" i="12"/>
  <c r="N1740" i="12"/>
  <c r="M1741" i="12"/>
  <c r="N1741" i="12"/>
  <c r="M1742" i="12"/>
  <c r="N1742" i="12"/>
  <c r="M1743" i="12"/>
  <c r="N1743" i="12"/>
  <c r="M1744" i="12"/>
  <c r="N1744" i="12"/>
  <c r="M1745" i="12"/>
  <c r="N1745" i="12"/>
  <c r="M1746" i="12"/>
  <c r="N1746" i="12"/>
  <c r="M1747" i="12"/>
  <c r="N1747" i="12"/>
  <c r="M1748" i="12"/>
  <c r="N1748" i="12"/>
  <c r="M1749" i="12"/>
  <c r="N1749" i="12"/>
  <c r="M1750" i="12"/>
  <c r="N1750" i="12"/>
  <c r="M1751" i="12"/>
  <c r="N1751" i="12"/>
  <c r="M1752" i="12"/>
  <c r="N1752" i="12"/>
  <c r="M1753" i="12"/>
  <c r="N1753" i="12"/>
  <c r="M1754" i="12"/>
  <c r="N1754" i="12"/>
  <c r="M1755" i="12"/>
  <c r="N1755" i="12"/>
  <c r="M1756" i="12"/>
  <c r="N1756" i="12"/>
  <c r="M1757" i="12"/>
  <c r="N1757" i="12"/>
  <c r="M1758" i="12"/>
  <c r="N1758" i="12"/>
  <c r="M1759" i="12"/>
  <c r="N1759" i="12"/>
  <c r="M1760" i="12"/>
  <c r="N1760" i="12"/>
  <c r="M1761" i="12"/>
  <c r="N1761" i="12"/>
  <c r="M1762" i="12"/>
  <c r="N1762" i="12"/>
  <c r="M1763" i="12"/>
  <c r="N1763" i="12"/>
  <c r="M1764" i="12"/>
  <c r="N1764" i="12"/>
  <c r="M1765" i="12"/>
  <c r="N1765" i="12"/>
  <c r="M1766" i="12"/>
  <c r="N1766" i="12"/>
  <c r="M1767" i="12"/>
  <c r="N1767" i="12"/>
  <c r="M1768" i="12"/>
  <c r="N1768" i="12"/>
  <c r="M1769" i="12"/>
  <c r="N1769" i="12"/>
  <c r="M1770" i="12"/>
  <c r="N1770" i="12"/>
  <c r="M1771" i="12"/>
  <c r="N1771" i="12"/>
  <c r="M1772" i="12"/>
  <c r="N1772" i="12"/>
  <c r="M1773" i="12"/>
  <c r="N1773" i="12"/>
  <c r="M1774" i="12"/>
  <c r="N1774" i="12"/>
  <c r="M1775" i="12"/>
  <c r="N1775" i="12"/>
  <c r="M1776" i="12"/>
  <c r="N1776" i="12"/>
  <c r="M1777" i="12"/>
  <c r="N1777" i="12"/>
  <c r="M1778" i="12"/>
  <c r="N1778" i="12"/>
  <c r="M1779" i="12"/>
  <c r="N1779" i="12"/>
  <c r="M1780" i="12"/>
  <c r="N1780" i="12"/>
  <c r="M1781" i="12"/>
  <c r="N1781" i="12"/>
  <c r="M1782" i="12"/>
  <c r="N1782" i="12"/>
  <c r="M1783" i="12"/>
  <c r="N1783" i="12"/>
  <c r="M1784" i="12"/>
  <c r="N1784" i="12"/>
  <c r="M1785" i="12"/>
  <c r="N1785" i="12"/>
  <c r="M1786" i="12"/>
  <c r="N1786" i="12"/>
  <c r="M1787" i="12"/>
  <c r="N1787" i="12"/>
  <c r="M1788" i="12"/>
  <c r="N1788" i="12"/>
  <c r="M1789" i="12"/>
  <c r="N1789" i="12"/>
  <c r="M1790" i="12"/>
  <c r="N1790" i="12"/>
  <c r="M1791" i="12"/>
  <c r="N1791" i="12"/>
  <c r="M1792" i="12"/>
  <c r="N1792" i="12"/>
  <c r="M1793" i="12"/>
  <c r="N1793" i="12"/>
  <c r="M1794" i="12"/>
  <c r="N1794" i="12"/>
  <c r="M1795" i="12"/>
  <c r="N1795" i="12"/>
  <c r="M1796" i="12"/>
  <c r="N1796" i="12"/>
  <c r="M1797" i="12"/>
  <c r="N1797" i="12"/>
  <c r="M1798" i="12"/>
  <c r="N1798" i="12"/>
  <c r="M1799" i="12"/>
  <c r="N1799" i="12"/>
  <c r="M1800" i="12"/>
  <c r="N1800" i="12"/>
  <c r="M1801" i="12"/>
  <c r="N1801" i="12"/>
  <c r="M1802" i="12"/>
  <c r="N1802" i="12"/>
  <c r="M1803" i="12"/>
  <c r="N1803" i="12"/>
  <c r="M1804" i="12"/>
  <c r="N1804" i="12"/>
  <c r="M1805" i="12"/>
  <c r="N1805" i="12"/>
  <c r="M1806" i="12"/>
  <c r="N1806" i="12"/>
  <c r="M1807" i="12"/>
  <c r="N1807" i="12"/>
  <c r="M1808" i="12"/>
  <c r="N1808" i="12"/>
  <c r="M1809" i="12"/>
  <c r="N1809" i="12"/>
  <c r="M1810" i="12"/>
  <c r="N1810" i="12"/>
  <c r="M1811" i="12"/>
  <c r="N1811" i="12"/>
  <c r="M1812" i="12"/>
  <c r="N1812" i="12"/>
  <c r="M1813" i="12"/>
  <c r="N1813" i="12"/>
  <c r="M1814" i="12"/>
  <c r="N1814" i="12"/>
  <c r="M1815" i="12"/>
  <c r="N1815" i="12"/>
  <c r="M1816" i="12"/>
  <c r="N1816" i="12"/>
  <c r="M1817" i="12"/>
  <c r="N1817" i="12"/>
  <c r="M1818" i="12"/>
  <c r="N1818" i="12"/>
  <c r="M1819" i="12"/>
  <c r="N1819" i="12"/>
  <c r="M1820" i="12"/>
  <c r="N1820" i="12"/>
  <c r="M1821" i="12"/>
  <c r="N1821" i="12"/>
  <c r="M1822" i="12"/>
  <c r="N1822" i="12"/>
  <c r="M1823" i="12"/>
  <c r="N1823" i="12"/>
  <c r="M1824" i="12"/>
  <c r="N1824" i="12"/>
  <c r="M1825" i="12"/>
  <c r="N1825" i="12"/>
  <c r="M1826" i="12"/>
  <c r="N1826" i="12"/>
  <c r="M1827" i="12"/>
  <c r="N1827" i="12"/>
  <c r="M1828" i="12"/>
  <c r="N1828" i="12"/>
  <c r="M1829" i="12"/>
  <c r="N1829" i="12"/>
  <c r="M1830" i="12"/>
  <c r="N1830" i="12"/>
  <c r="M1831" i="12"/>
  <c r="N1831" i="12"/>
  <c r="M1832" i="12"/>
  <c r="N1832" i="12"/>
  <c r="M1833" i="12"/>
  <c r="N1833" i="12"/>
  <c r="M1834" i="12"/>
  <c r="N1834" i="12"/>
  <c r="M1835" i="12"/>
  <c r="N1835" i="12"/>
  <c r="M1836" i="12"/>
  <c r="N1836" i="12"/>
  <c r="M1837" i="12"/>
  <c r="N1837" i="12"/>
  <c r="M1838" i="12"/>
  <c r="N1838" i="12"/>
  <c r="M1839" i="12"/>
  <c r="N1839" i="12"/>
  <c r="M1840" i="12"/>
  <c r="N1840" i="12"/>
  <c r="M1841" i="12"/>
  <c r="N1841" i="12"/>
  <c r="M1842" i="12"/>
  <c r="N1842" i="12"/>
  <c r="M1843" i="12"/>
  <c r="N1843" i="12"/>
  <c r="M1844" i="12"/>
  <c r="N1844" i="12"/>
  <c r="M1845" i="12"/>
  <c r="N1845" i="12"/>
  <c r="M1846" i="12"/>
  <c r="N1846" i="12"/>
  <c r="M1847" i="12"/>
  <c r="N1847" i="12"/>
  <c r="M1848" i="12"/>
  <c r="N1848" i="12"/>
  <c r="M1849" i="12"/>
  <c r="N1849" i="12"/>
  <c r="M1850" i="12"/>
  <c r="N1850" i="12"/>
  <c r="M1851" i="12"/>
  <c r="N1851" i="12"/>
  <c r="M1852" i="12"/>
  <c r="N1852" i="12"/>
  <c r="M1853" i="12"/>
  <c r="N1853" i="12"/>
  <c r="M1854" i="12"/>
  <c r="N1854" i="12"/>
  <c r="M1855" i="12"/>
  <c r="N1855" i="12"/>
  <c r="M1856" i="12"/>
  <c r="N1856" i="12"/>
  <c r="M1857" i="12"/>
  <c r="N1857" i="12"/>
  <c r="M1858" i="12"/>
  <c r="N1858" i="12"/>
  <c r="M1859" i="12"/>
  <c r="N1859" i="12"/>
  <c r="M1860" i="12"/>
  <c r="N1860" i="12"/>
  <c r="M1861" i="12"/>
  <c r="N1861" i="12"/>
  <c r="M1862" i="12"/>
  <c r="N1862" i="12"/>
  <c r="M1863" i="12"/>
  <c r="N1863" i="12"/>
  <c r="M1864" i="12"/>
  <c r="N1864" i="12"/>
  <c r="M1865" i="12"/>
  <c r="N1865" i="12"/>
  <c r="M1866" i="12"/>
  <c r="N1866" i="12"/>
  <c r="M1867" i="12"/>
  <c r="N1867" i="12"/>
  <c r="M1868" i="12"/>
  <c r="N1868" i="12"/>
  <c r="M1869" i="12"/>
  <c r="N1869" i="12"/>
  <c r="M1870" i="12"/>
  <c r="N1870" i="12"/>
  <c r="M1871" i="12"/>
  <c r="N1871" i="12"/>
  <c r="M1872" i="12"/>
  <c r="N1872" i="12"/>
  <c r="M1873" i="12"/>
  <c r="N1873" i="12"/>
  <c r="M1874" i="12"/>
  <c r="N1874" i="12"/>
  <c r="M1875" i="12"/>
  <c r="N1875" i="12"/>
  <c r="M1876" i="12"/>
  <c r="N1876" i="12"/>
  <c r="M1877" i="12"/>
  <c r="N1877" i="12"/>
  <c r="M1878" i="12"/>
  <c r="N1878" i="12"/>
  <c r="M1879" i="12"/>
  <c r="N1879" i="12"/>
  <c r="M1880" i="12"/>
  <c r="N1880" i="12"/>
  <c r="M1881" i="12"/>
  <c r="N1881" i="12"/>
  <c r="M1882" i="12"/>
  <c r="N1882" i="12"/>
  <c r="M1883" i="12"/>
  <c r="N1883" i="12"/>
  <c r="M1884" i="12"/>
  <c r="N1884" i="12"/>
  <c r="M1885" i="12"/>
  <c r="N1885" i="12"/>
  <c r="M1886" i="12"/>
  <c r="N1886" i="12"/>
  <c r="M1887" i="12"/>
  <c r="N1887" i="12"/>
  <c r="M1888" i="12"/>
  <c r="N1888" i="12"/>
  <c r="M1889" i="12"/>
  <c r="N1889" i="12"/>
  <c r="M1890" i="12"/>
  <c r="N1890" i="12"/>
  <c r="M1891" i="12"/>
  <c r="N1891" i="12"/>
  <c r="M1892" i="12"/>
  <c r="N1892" i="12"/>
  <c r="M1893" i="12"/>
  <c r="N1893" i="12"/>
  <c r="M1894" i="12"/>
  <c r="N1894" i="12"/>
  <c r="M1895" i="12"/>
  <c r="N1895" i="12"/>
  <c r="M1896" i="12"/>
  <c r="N1896" i="12"/>
  <c r="M1897" i="12"/>
  <c r="N1897" i="12"/>
  <c r="M1898" i="12"/>
  <c r="N1898" i="12"/>
  <c r="M1899" i="12"/>
  <c r="N1899" i="12"/>
  <c r="M1900" i="12"/>
  <c r="N1900" i="12"/>
  <c r="M1901" i="12"/>
  <c r="N1901" i="12"/>
  <c r="M1902" i="12"/>
  <c r="N1902" i="12"/>
  <c r="M1903" i="12"/>
  <c r="N1903" i="12"/>
  <c r="M1904" i="12"/>
  <c r="N1904" i="12"/>
  <c r="M1905" i="12"/>
  <c r="N1905" i="12"/>
  <c r="M1906" i="12"/>
  <c r="N1906" i="12"/>
  <c r="M1907" i="12"/>
  <c r="N1907" i="12"/>
  <c r="M1908" i="12"/>
  <c r="N1908" i="12"/>
  <c r="M1909" i="12"/>
  <c r="N1909" i="12"/>
  <c r="M1910" i="12"/>
  <c r="N1910" i="12"/>
  <c r="M1911" i="12"/>
  <c r="N1911" i="12"/>
  <c r="M1912" i="12"/>
  <c r="N1912" i="12"/>
  <c r="M1913" i="12"/>
  <c r="N1913" i="12"/>
  <c r="M1914" i="12"/>
  <c r="N1914" i="12"/>
  <c r="M1915" i="12"/>
  <c r="N1915" i="12"/>
  <c r="M1916" i="12"/>
  <c r="N1916" i="12"/>
  <c r="M1917" i="12"/>
  <c r="N1917" i="12"/>
  <c r="M1918" i="12"/>
  <c r="N1918" i="12"/>
  <c r="M1919" i="12"/>
  <c r="N1919" i="12"/>
  <c r="M1920" i="12"/>
  <c r="N1920" i="12"/>
  <c r="M1921" i="12"/>
  <c r="N1921" i="12"/>
  <c r="M1922" i="12"/>
  <c r="N1922" i="12"/>
  <c r="M1923" i="12"/>
  <c r="N1923" i="12"/>
  <c r="M1924" i="12"/>
  <c r="N1924" i="12"/>
  <c r="M1925" i="12"/>
  <c r="N1925" i="12"/>
  <c r="M1926" i="12"/>
  <c r="N1926" i="12"/>
  <c r="M1927" i="12"/>
  <c r="N1927" i="12"/>
  <c r="M1928" i="12"/>
  <c r="N1928" i="12"/>
  <c r="M1929" i="12"/>
  <c r="N1929" i="12"/>
  <c r="M1930" i="12"/>
  <c r="N1930" i="12"/>
  <c r="M1931" i="12"/>
  <c r="N1931" i="12"/>
  <c r="M1932" i="12"/>
  <c r="N1932" i="12"/>
  <c r="M1933" i="12"/>
  <c r="N1933" i="12"/>
  <c r="M1934" i="12"/>
  <c r="N1934" i="12"/>
  <c r="M1935" i="12"/>
  <c r="N1935" i="12"/>
  <c r="M1936" i="12"/>
  <c r="N1936" i="12"/>
  <c r="M1937" i="12"/>
  <c r="N1937" i="12"/>
  <c r="M1938" i="12"/>
  <c r="N1938" i="12"/>
  <c r="M1939" i="12"/>
  <c r="N1939" i="12"/>
  <c r="M1940" i="12"/>
  <c r="N1940" i="12"/>
  <c r="M1941" i="12"/>
  <c r="N1941" i="12"/>
  <c r="M1942" i="12"/>
  <c r="N1942" i="12"/>
  <c r="M1943" i="12"/>
  <c r="N1943" i="12"/>
  <c r="M1944" i="12"/>
  <c r="N1944" i="12"/>
  <c r="M1945" i="12"/>
  <c r="N1945" i="12"/>
  <c r="M1946" i="12"/>
  <c r="N1946" i="12"/>
  <c r="M1947" i="12"/>
  <c r="N1947" i="12"/>
  <c r="M1948" i="12"/>
  <c r="N1948" i="12"/>
  <c r="M1949" i="12"/>
  <c r="N1949" i="12"/>
  <c r="M1950" i="12"/>
  <c r="N1950" i="12"/>
  <c r="M1951" i="12"/>
  <c r="N1951" i="12"/>
  <c r="M1952" i="12"/>
  <c r="N1952" i="12"/>
  <c r="M1953" i="12"/>
  <c r="N1953" i="12"/>
  <c r="M1954" i="12"/>
  <c r="N1954" i="12"/>
  <c r="M1955" i="12"/>
  <c r="N1955" i="12"/>
  <c r="M1956" i="12"/>
  <c r="N1956" i="12"/>
  <c r="M1957" i="12"/>
  <c r="N1957" i="12"/>
  <c r="M1958" i="12"/>
  <c r="N1958" i="12"/>
  <c r="M1959" i="12"/>
  <c r="N1959" i="12"/>
  <c r="M1960" i="12"/>
  <c r="N1960" i="12"/>
  <c r="M1961" i="12"/>
  <c r="N1961" i="12"/>
  <c r="M1962" i="12"/>
  <c r="N1962" i="12"/>
  <c r="M1963" i="12"/>
  <c r="N1963" i="12"/>
  <c r="M1964" i="12"/>
  <c r="N1964" i="12"/>
  <c r="M1965" i="12"/>
  <c r="N1965" i="12"/>
  <c r="M1966" i="12"/>
  <c r="N1966" i="12"/>
  <c r="M1967" i="12"/>
  <c r="N1967" i="12"/>
  <c r="M1968" i="12"/>
  <c r="N1968" i="12"/>
  <c r="M1969" i="12"/>
  <c r="N1969" i="12"/>
  <c r="M1970" i="12"/>
  <c r="N1970" i="12"/>
  <c r="M1971" i="12"/>
  <c r="N1971" i="12"/>
  <c r="M1972" i="12"/>
  <c r="N1972" i="12"/>
  <c r="M1973" i="12"/>
  <c r="N1973" i="12"/>
  <c r="M1974" i="12"/>
  <c r="N1974" i="12"/>
  <c r="M1975" i="12"/>
  <c r="N1975" i="12"/>
  <c r="M1976" i="12"/>
  <c r="N1976" i="12"/>
  <c r="M1977" i="12"/>
  <c r="N1977" i="12"/>
  <c r="M1978" i="12"/>
  <c r="N1978" i="12"/>
  <c r="M1979" i="12"/>
  <c r="N1979" i="12"/>
  <c r="M1980" i="12"/>
  <c r="N1980" i="12"/>
  <c r="M1981" i="12"/>
  <c r="N1981" i="12"/>
  <c r="M1982" i="12"/>
  <c r="N1982" i="12"/>
  <c r="M1983" i="12"/>
  <c r="N1983" i="12"/>
  <c r="M1984" i="12"/>
  <c r="N1984" i="12"/>
  <c r="M1985" i="12"/>
  <c r="N1985" i="12"/>
  <c r="M1986" i="12"/>
  <c r="N1986" i="12"/>
  <c r="M1987" i="12"/>
  <c r="N1987" i="12"/>
  <c r="M1988" i="12"/>
  <c r="N1988" i="12"/>
  <c r="M1989" i="12"/>
  <c r="N1989" i="12"/>
  <c r="M1990" i="12"/>
  <c r="N1990" i="12"/>
  <c r="M1991" i="12"/>
  <c r="N1991" i="12"/>
  <c r="M1992" i="12"/>
  <c r="N1992" i="12"/>
  <c r="M1993" i="12"/>
  <c r="N1993" i="12"/>
  <c r="M1994" i="12"/>
  <c r="N1994" i="12"/>
  <c r="M1995" i="12"/>
  <c r="N1995" i="12"/>
  <c r="M1996" i="12"/>
  <c r="N1996" i="12"/>
  <c r="M1997" i="12"/>
  <c r="N1997" i="12"/>
  <c r="M1998" i="12"/>
  <c r="N1998" i="12"/>
  <c r="M1999" i="12"/>
  <c r="N1999" i="12"/>
  <c r="M2000" i="12"/>
  <c r="N2000" i="12"/>
  <c r="M2001" i="12"/>
  <c r="N2001" i="12"/>
  <c r="M2002" i="12"/>
  <c r="N2002" i="12"/>
  <c r="M2003" i="12"/>
  <c r="N2003" i="12"/>
  <c r="M2004" i="12"/>
  <c r="N2004" i="12"/>
  <c r="M2005" i="12"/>
  <c r="N2005" i="12"/>
  <c r="M2006" i="12"/>
  <c r="N2006" i="12"/>
  <c r="M2007" i="12"/>
  <c r="N2007" i="12"/>
  <c r="M2008" i="12"/>
  <c r="N2008" i="12"/>
  <c r="M2009" i="12"/>
  <c r="N2009" i="12"/>
  <c r="M2010" i="12"/>
  <c r="N2010" i="12"/>
  <c r="M2011" i="12"/>
  <c r="N2011" i="12"/>
  <c r="M2012" i="12"/>
  <c r="N2012" i="12"/>
  <c r="M2013" i="12"/>
  <c r="N2013" i="12"/>
  <c r="M2014" i="12"/>
  <c r="N2014" i="12"/>
  <c r="M2015" i="12"/>
  <c r="N2015" i="12"/>
  <c r="M2016" i="12"/>
  <c r="N2016" i="12"/>
  <c r="M2017" i="12"/>
  <c r="N2017" i="12"/>
  <c r="M2018" i="12"/>
  <c r="N2018" i="12"/>
  <c r="M2019" i="12"/>
  <c r="N2019" i="12"/>
  <c r="M2020" i="12"/>
  <c r="N2020" i="12"/>
  <c r="M2021" i="12"/>
  <c r="N2021" i="12"/>
  <c r="M2022" i="12"/>
  <c r="N2022" i="12"/>
  <c r="M2023" i="12"/>
  <c r="N2023" i="12"/>
  <c r="M2024" i="12"/>
  <c r="N2024" i="12"/>
  <c r="M2025" i="12"/>
  <c r="N2025" i="12"/>
  <c r="M2026" i="12"/>
  <c r="N2026" i="12"/>
  <c r="M2027" i="12"/>
  <c r="N2027" i="12"/>
  <c r="M2028" i="12"/>
  <c r="N2028" i="12"/>
  <c r="M2029" i="12"/>
  <c r="N2029" i="12"/>
  <c r="M2030" i="12"/>
  <c r="N2030" i="12"/>
  <c r="M2031" i="12"/>
  <c r="N2031" i="12"/>
  <c r="M2032" i="12"/>
  <c r="N2032" i="12"/>
  <c r="M2033" i="12"/>
  <c r="N2033" i="12"/>
  <c r="M2034" i="12"/>
  <c r="N2034" i="12"/>
  <c r="M2035" i="12"/>
  <c r="N2035" i="12"/>
  <c r="M2036" i="12"/>
  <c r="N2036" i="12"/>
  <c r="M2037" i="12"/>
  <c r="N2037" i="12"/>
  <c r="M2038" i="12"/>
  <c r="N2038" i="12"/>
  <c r="M2039" i="12"/>
  <c r="N2039" i="12"/>
  <c r="M2040" i="12"/>
  <c r="N2040" i="12"/>
  <c r="M2041" i="12"/>
  <c r="N2041" i="12"/>
  <c r="M2042" i="12"/>
  <c r="N2042" i="12"/>
  <c r="M2043" i="12"/>
  <c r="N2043" i="12"/>
  <c r="M2044" i="12"/>
  <c r="N2044" i="12"/>
  <c r="M2045" i="12"/>
  <c r="N2045" i="12"/>
  <c r="M2046" i="12"/>
  <c r="N2046" i="12"/>
  <c r="M2047" i="12"/>
  <c r="N2047" i="12"/>
  <c r="M2048" i="12"/>
  <c r="N2048" i="12"/>
  <c r="M2049" i="12"/>
  <c r="N2049" i="12"/>
  <c r="M2050" i="12"/>
  <c r="N2050" i="12"/>
  <c r="M2051" i="12"/>
  <c r="N2051" i="12"/>
  <c r="M2052" i="12"/>
  <c r="N2052" i="12"/>
  <c r="M2053" i="12"/>
  <c r="N2053" i="12"/>
  <c r="M2054" i="12"/>
  <c r="N2054" i="12"/>
  <c r="M2055" i="12"/>
  <c r="N2055" i="12"/>
  <c r="M2056" i="12"/>
  <c r="N2056" i="12"/>
  <c r="M2057" i="12"/>
  <c r="N2057" i="12"/>
  <c r="M2058" i="12"/>
  <c r="N2058" i="12"/>
  <c r="M2059" i="12"/>
  <c r="N2059" i="12"/>
  <c r="M2060" i="12"/>
  <c r="N2060" i="12"/>
  <c r="M2061" i="12"/>
  <c r="N2061" i="12"/>
  <c r="M2062" i="12"/>
  <c r="N2062" i="12"/>
  <c r="M2063" i="12"/>
  <c r="N2063" i="12"/>
  <c r="M2064" i="12"/>
  <c r="N2064" i="12"/>
  <c r="M2065" i="12"/>
  <c r="N2065" i="12"/>
  <c r="M2066" i="12"/>
  <c r="N2066" i="12"/>
  <c r="M2067" i="12"/>
  <c r="N2067" i="12"/>
  <c r="M2068" i="12"/>
  <c r="N2068" i="12"/>
  <c r="M2069" i="12"/>
  <c r="N2069" i="12"/>
  <c r="M2070" i="12"/>
  <c r="N2070" i="12"/>
  <c r="M2071" i="12"/>
  <c r="N2071" i="12"/>
  <c r="M2072" i="12"/>
  <c r="N2072" i="12"/>
  <c r="M2073" i="12"/>
  <c r="N2073" i="12"/>
  <c r="M2074" i="12"/>
  <c r="N2074" i="12"/>
  <c r="M2075" i="12"/>
  <c r="N2075" i="12"/>
  <c r="M2076" i="12"/>
  <c r="N2076" i="12"/>
  <c r="M2077" i="12"/>
  <c r="N2077" i="12"/>
  <c r="M2078" i="12"/>
  <c r="N2078" i="12"/>
  <c r="M2079" i="12"/>
  <c r="N2079" i="12"/>
  <c r="M2080" i="12"/>
  <c r="N2080" i="12"/>
  <c r="M2081" i="12"/>
  <c r="N2081" i="12"/>
  <c r="M2082" i="12"/>
  <c r="N2082" i="12"/>
  <c r="M2083" i="12"/>
  <c r="N2083" i="12"/>
  <c r="M2084" i="12"/>
  <c r="N2084" i="12"/>
  <c r="M2085" i="12"/>
  <c r="N2085" i="12"/>
  <c r="M2086" i="12"/>
  <c r="N2086" i="12"/>
  <c r="M2087" i="12"/>
  <c r="N2087" i="12"/>
  <c r="M2088" i="12"/>
  <c r="N2088" i="12"/>
  <c r="M2089" i="12"/>
  <c r="N2089" i="12"/>
  <c r="M2090" i="12"/>
  <c r="N2090" i="12"/>
  <c r="M2091" i="12"/>
  <c r="N2091" i="12"/>
  <c r="M2092" i="12"/>
  <c r="N2092" i="12"/>
  <c r="M2093" i="12"/>
  <c r="N2093" i="12"/>
  <c r="M2094" i="12"/>
  <c r="N2094" i="12"/>
  <c r="M2095" i="12"/>
  <c r="N2095" i="12"/>
  <c r="M2096" i="12"/>
  <c r="N2096" i="12"/>
  <c r="M2097" i="12"/>
  <c r="N2097" i="12"/>
  <c r="M2098" i="12"/>
  <c r="N2098" i="12"/>
  <c r="M2099" i="12"/>
  <c r="N2099" i="12"/>
  <c r="M2100" i="12"/>
  <c r="N2100" i="12"/>
  <c r="M2101" i="12"/>
  <c r="N2101" i="12"/>
  <c r="M2102" i="12"/>
  <c r="N2102" i="12"/>
  <c r="M2103" i="12"/>
  <c r="N2103" i="12"/>
  <c r="M2104" i="12"/>
  <c r="N2104" i="12"/>
  <c r="M2105" i="12"/>
  <c r="N2105" i="12"/>
  <c r="M2106" i="12"/>
  <c r="N2106" i="12"/>
  <c r="M2107" i="12"/>
  <c r="N2107" i="12"/>
  <c r="M2108" i="12"/>
  <c r="N2108" i="12"/>
  <c r="M2109" i="12"/>
  <c r="N2109" i="12"/>
  <c r="M2110" i="12"/>
  <c r="N2110" i="12"/>
  <c r="M2111" i="12"/>
  <c r="N2111" i="12"/>
  <c r="M2112" i="12"/>
  <c r="N2112" i="12"/>
  <c r="M2113" i="12"/>
  <c r="N2113" i="12"/>
  <c r="M2114" i="12"/>
  <c r="N2114" i="12"/>
  <c r="M2115" i="12"/>
  <c r="N2115" i="12"/>
  <c r="M2116" i="12"/>
  <c r="N2116" i="12"/>
  <c r="M2117" i="12"/>
  <c r="N2117" i="12"/>
  <c r="M2118" i="12"/>
  <c r="N2118" i="12"/>
  <c r="M2119" i="12"/>
  <c r="N2119" i="12"/>
  <c r="M2120" i="12"/>
  <c r="N2120" i="12"/>
  <c r="M2121" i="12"/>
  <c r="N2121" i="12"/>
  <c r="M2122" i="12"/>
  <c r="N2122" i="12"/>
  <c r="M2123" i="12"/>
  <c r="N2123" i="12"/>
  <c r="M2124" i="12"/>
  <c r="N2124" i="12"/>
  <c r="M2125" i="12"/>
  <c r="N2125" i="12"/>
  <c r="M2126" i="12"/>
  <c r="N2126" i="12"/>
  <c r="M2127" i="12"/>
  <c r="N2127" i="12"/>
  <c r="M2128" i="12"/>
  <c r="N2128" i="12"/>
  <c r="M2129" i="12"/>
  <c r="N2129" i="12"/>
  <c r="M2130" i="12"/>
  <c r="N2130" i="12"/>
  <c r="M2131" i="12"/>
  <c r="N2131" i="12"/>
  <c r="M2132" i="12"/>
  <c r="N2132" i="12"/>
  <c r="M2133" i="12"/>
  <c r="N2133" i="12"/>
  <c r="M2134" i="12"/>
  <c r="N2134" i="12"/>
  <c r="M2135" i="12"/>
  <c r="N2135" i="12"/>
  <c r="M2136" i="12"/>
  <c r="N2136" i="12"/>
  <c r="M2137" i="12"/>
  <c r="N2137" i="12"/>
  <c r="M2138" i="12"/>
  <c r="N2138" i="12"/>
  <c r="M2139" i="12"/>
  <c r="N2139" i="12"/>
  <c r="M2140" i="12"/>
  <c r="N2140" i="12"/>
  <c r="M2141" i="12"/>
  <c r="N2141" i="12"/>
  <c r="M2142" i="12"/>
  <c r="N2142" i="12"/>
  <c r="M2143" i="12"/>
  <c r="N2143" i="12"/>
  <c r="M2144" i="12"/>
  <c r="N2144" i="12"/>
  <c r="M2145" i="12"/>
  <c r="N2145" i="12"/>
  <c r="M2146" i="12"/>
  <c r="N2146" i="12"/>
  <c r="M2147" i="12"/>
  <c r="N2147" i="12"/>
  <c r="M2148" i="12"/>
  <c r="N2148" i="12"/>
  <c r="M2149" i="12"/>
  <c r="N2149" i="12"/>
  <c r="M2150" i="12"/>
  <c r="N2150" i="12"/>
  <c r="M2151" i="12"/>
  <c r="N2151" i="12"/>
  <c r="M2152" i="12"/>
  <c r="N2152" i="12"/>
  <c r="M2153" i="12"/>
  <c r="N2153" i="12"/>
  <c r="M2154" i="12"/>
  <c r="N2154" i="12"/>
  <c r="M2155" i="12"/>
  <c r="N2155" i="12"/>
  <c r="M2156" i="12"/>
  <c r="N2156" i="12"/>
  <c r="M2157" i="12"/>
  <c r="N2157" i="12"/>
  <c r="M2158" i="12"/>
  <c r="N2158" i="12"/>
  <c r="M2159" i="12"/>
  <c r="N2159" i="12"/>
  <c r="M2160" i="12"/>
  <c r="N2160" i="12"/>
  <c r="M2161" i="12"/>
  <c r="N2161" i="12"/>
  <c r="M2162" i="12"/>
  <c r="N2162" i="12"/>
  <c r="M2163" i="12"/>
  <c r="N2163" i="12"/>
  <c r="M2164" i="12"/>
  <c r="N2164" i="12"/>
  <c r="M2165" i="12"/>
  <c r="N2165" i="12"/>
  <c r="M2166" i="12"/>
  <c r="N2166" i="12"/>
  <c r="M2167" i="12"/>
  <c r="N2167" i="12"/>
  <c r="M2168" i="12"/>
  <c r="N2168" i="12"/>
  <c r="M2169" i="12"/>
  <c r="N2169" i="12"/>
  <c r="M2170" i="12"/>
  <c r="N2170" i="12"/>
  <c r="M2171" i="12"/>
  <c r="N2171" i="12"/>
  <c r="M2172" i="12"/>
  <c r="N2172" i="12"/>
  <c r="M2173" i="12"/>
  <c r="N2173" i="12"/>
  <c r="M2174" i="12"/>
  <c r="N2174" i="12"/>
  <c r="M2175" i="12"/>
  <c r="N2175" i="12"/>
  <c r="M2176" i="12"/>
  <c r="N2176" i="12"/>
  <c r="M2177" i="12"/>
  <c r="N2177" i="12"/>
  <c r="M2178" i="12"/>
  <c r="N2178" i="12"/>
  <c r="M2179" i="12"/>
  <c r="N2179" i="12"/>
  <c r="M2180" i="12"/>
  <c r="N2180" i="12"/>
  <c r="M2181" i="12"/>
  <c r="N2181" i="12"/>
  <c r="M2182" i="12"/>
  <c r="N2182" i="12"/>
  <c r="M2183" i="12"/>
  <c r="N2183" i="12"/>
  <c r="M2184" i="12"/>
  <c r="N2184" i="12"/>
  <c r="M2185" i="12"/>
  <c r="N2185" i="12"/>
  <c r="M2186" i="12"/>
  <c r="N2186" i="12"/>
  <c r="M2187" i="12"/>
  <c r="N2187" i="12"/>
  <c r="M2188" i="12"/>
  <c r="N2188" i="12"/>
  <c r="M2189" i="12"/>
  <c r="N2189" i="12"/>
  <c r="M2190" i="12"/>
  <c r="N2190" i="12"/>
  <c r="M2191" i="12"/>
  <c r="N2191" i="12"/>
  <c r="M2192" i="12"/>
  <c r="N2192" i="12"/>
  <c r="M2193" i="12"/>
  <c r="N2193" i="12"/>
  <c r="M2194" i="12"/>
  <c r="N2194" i="12"/>
  <c r="M2195" i="12"/>
  <c r="N2195" i="12"/>
  <c r="M2196" i="12"/>
  <c r="N2196" i="12"/>
  <c r="M2197" i="12"/>
  <c r="N2197" i="12"/>
  <c r="M2198" i="12"/>
  <c r="N2198" i="12"/>
  <c r="M2199" i="12"/>
  <c r="N2199" i="12"/>
  <c r="M2200" i="12"/>
  <c r="N2200" i="12"/>
  <c r="M2201" i="12"/>
  <c r="N2201" i="12"/>
  <c r="M2202" i="12"/>
  <c r="N2202" i="12"/>
  <c r="M2203" i="12"/>
  <c r="N2203" i="12"/>
  <c r="M2204" i="12"/>
  <c r="N2204" i="12"/>
  <c r="M2205" i="12"/>
  <c r="N2205" i="12"/>
  <c r="M2206" i="12"/>
  <c r="N2206" i="12"/>
  <c r="M2207" i="12"/>
  <c r="N2207" i="12"/>
  <c r="M2208" i="12"/>
  <c r="N2208" i="12"/>
  <c r="M2209" i="12"/>
  <c r="N2209" i="12"/>
  <c r="M2210" i="12"/>
  <c r="N2210" i="12"/>
  <c r="M2211" i="12"/>
  <c r="N2211" i="12"/>
  <c r="M2212" i="12"/>
  <c r="N2212" i="12"/>
  <c r="M2213" i="12"/>
  <c r="N2213" i="12"/>
  <c r="M2214" i="12"/>
  <c r="N2214" i="12"/>
  <c r="M2215" i="12"/>
  <c r="N2215" i="12"/>
  <c r="M2216" i="12"/>
  <c r="N2216" i="12"/>
  <c r="M2217" i="12"/>
  <c r="N2217" i="12"/>
  <c r="M2218" i="12"/>
  <c r="N2218" i="12"/>
  <c r="M2219" i="12"/>
  <c r="N2219" i="12"/>
  <c r="M2220" i="12"/>
  <c r="N2220" i="12"/>
  <c r="M2221" i="12"/>
  <c r="N2221" i="12"/>
  <c r="M2222" i="12"/>
  <c r="N2222" i="12"/>
  <c r="M2223" i="12"/>
  <c r="N2223" i="12"/>
  <c r="M2224" i="12"/>
  <c r="N2224" i="12"/>
  <c r="M2225" i="12"/>
  <c r="N2225" i="12"/>
  <c r="M2226" i="12"/>
  <c r="N2226" i="12"/>
  <c r="M2227" i="12"/>
  <c r="N2227" i="12"/>
  <c r="M2228" i="12"/>
  <c r="N2228" i="12"/>
  <c r="M2229" i="12"/>
  <c r="N2229" i="12"/>
  <c r="M2230" i="12"/>
  <c r="N2230" i="12"/>
  <c r="M2231" i="12"/>
  <c r="N2231" i="12"/>
  <c r="M2232" i="12"/>
  <c r="N2232" i="12"/>
  <c r="M2233" i="12"/>
  <c r="N2233" i="12"/>
  <c r="M2234" i="12"/>
  <c r="N2234" i="12"/>
  <c r="M2235" i="12"/>
  <c r="N2235" i="12"/>
  <c r="M2236" i="12"/>
  <c r="N2236" i="12"/>
  <c r="M2237" i="12"/>
  <c r="N2237" i="12"/>
  <c r="M2238" i="12"/>
  <c r="N2238" i="12"/>
  <c r="M2239" i="12"/>
  <c r="N2239" i="12"/>
  <c r="M2240" i="12"/>
  <c r="N2240" i="12"/>
  <c r="M2241" i="12"/>
  <c r="N2241" i="12"/>
  <c r="M2242" i="12"/>
  <c r="N2242" i="12"/>
  <c r="M2243" i="12"/>
  <c r="N2243" i="12"/>
  <c r="M2244" i="12"/>
  <c r="N2244" i="12"/>
  <c r="M2245" i="12"/>
  <c r="N2245" i="12"/>
  <c r="M2246" i="12"/>
  <c r="N2246" i="12"/>
  <c r="M2247" i="12"/>
  <c r="N2247" i="12"/>
  <c r="M2248" i="12"/>
  <c r="N2248" i="12"/>
  <c r="M2249" i="12"/>
  <c r="N2249" i="12"/>
  <c r="M2250" i="12"/>
  <c r="N2250" i="12"/>
  <c r="M2251" i="12"/>
  <c r="N2251" i="12"/>
  <c r="M2252" i="12"/>
  <c r="N2252" i="12"/>
  <c r="M2253" i="12"/>
  <c r="N2253" i="12"/>
  <c r="M2254" i="12"/>
  <c r="N2254" i="12"/>
  <c r="M2255" i="12"/>
  <c r="N2255" i="12"/>
  <c r="M2256" i="12"/>
  <c r="N2256" i="12"/>
  <c r="M2257" i="12"/>
  <c r="N2257" i="12"/>
  <c r="M2258" i="12"/>
  <c r="N2258" i="12"/>
  <c r="M2259" i="12"/>
  <c r="N2259" i="12"/>
  <c r="M2260" i="12"/>
  <c r="N2260" i="12"/>
  <c r="M2261" i="12"/>
  <c r="N2261" i="12"/>
  <c r="M2262" i="12"/>
  <c r="N2262" i="12"/>
  <c r="M2263" i="12"/>
  <c r="N2263" i="12"/>
  <c r="M2264" i="12"/>
  <c r="N2264" i="12"/>
  <c r="M2265" i="12"/>
  <c r="N2265" i="12"/>
  <c r="M2266" i="12"/>
  <c r="N2266" i="12"/>
  <c r="M2267" i="12"/>
  <c r="N2267" i="12"/>
  <c r="M2268" i="12"/>
  <c r="N2268" i="12"/>
  <c r="M2269" i="12"/>
  <c r="N2269" i="12"/>
  <c r="M2270" i="12"/>
  <c r="N2270" i="12"/>
  <c r="M2271" i="12"/>
  <c r="N2271" i="12"/>
  <c r="M2272" i="12"/>
  <c r="N2272" i="12"/>
  <c r="M2273" i="12"/>
  <c r="N2273" i="12"/>
  <c r="M2274" i="12"/>
  <c r="N2274" i="12"/>
  <c r="M2275" i="12"/>
  <c r="N2275" i="12"/>
  <c r="M2276" i="12"/>
  <c r="N2276" i="12"/>
  <c r="M2277" i="12"/>
  <c r="N2277" i="12"/>
  <c r="M2278" i="12"/>
  <c r="N2278" i="12"/>
  <c r="M2279" i="12"/>
  <c r="N2279" i="12"/>
  <c r="M2280" i="12"/>
  <c r="N2280" i="12"/>
  <c r="M2281" i="12"/>
  <c r="N2281" i="12"/>
  <c r="M2282" i="12"/>
  <c r="N2282" i="12"/>
  <c r="M2283" i="12"/>
  <c r="N2283" i="12"/>
  <c r="M2284" i="12"/>
  <c r="N2284" i="12"/>
  <c r="M2285" i="12"/>
  <c r="N2285" i="12"/>
  <c r="M2286" i="12"/>
  <c r="N2286" i="12"/>
  <c r="M2287" i="12"/>
  <c r="N2287" i="12"/>
  <c r="M2288" i="12"/>
  <c r="N2288" i="12"/>
  <c r="M2289" i="12"/>
  <c r="N2289" i="12"/>
  <c r="M2290" i="12"/>
  <c r="N2290" i="12"/>
  <c r="M2291" i="12"/>
  <c r="N2291" i="12"/>
  <c r="M2292" i="12"/>
  <c r="N2292" i="12"/>
  <c r="M2293" i="12"/>
  <c r="N2293" i="12"/>
  <c r="M2294" i="12"/>
  <c r="N2294" i="12"/>
  <c r="M2295" i="12"/>
  <c r="N2295" i="12"/>
  <c r="M2296" i="12"/>
  <c r="N2296" i="12"/>
  <c r="M2297" i="12"/>
  <c r="N2297" i="12"/>
  <c r="M2298" i="12"/>
  <c r="N2298" i="12"/>
  <c r="M2299" i="12"/>
  <c r="N2299" i="12"/>
  <c r="M2300" i="12"/>
  <c r="N2300" i="12"/>
  <c r="M2301" i="12"/>
  <c r="N2301" i="12"/>
  <c r="M2302" i="12"/>
  <c r="N2302" i="12"/>
  <c r="M2303" i="12"/>
  <c r="N2303" i="12"/>
  <c r="M2304" i="12"/>
  <c r="N2304" i="12"/>
  <c r="M2305" i="12"/>
  <c r="N2305" i="12"/>
  <c r="M2306" i="12"/>
  <c r="N2306" i="12"/>
  <c r="M2307" i="12"/>
  <c r="N2307" i="12"/>
  <c r="M2308" i="12"/>
  <c r="N2308" i="12"/>
  <c r="M2309" i="12"/>
  <c r="N2309" i="12"/>
  <c r="M2310" i="12"/>
  <c r="N2310" i="12"/>
  <c r="M2311" i="12"/>
  <c r="N2311" i="12"/>
  <c r="M2312" i="12"/>
  <c r="N2312" i="12"/>
  <c r="M2313" i="12"/>
  <c r="N2313" i="12"/>
  <c r="M2314" i="12"/>
  <c r="N2314" i="12"/>
  <c r="M2315" i="12"/>
  <c r="N2315" i="12"/>
  <c r="M2316" i="12"/>
  <c r="N2316" i="12"/>
  <c r="M2317" i="12"/>
  <c r="N2317" i="12"/>
  <c r="M2318" i="12"/>
  <c r="N2318" i="12"/>
  <c r="M2319" i="12"/>
  <c r="N2319" i="12"/>
  <c r="M2320" i="12"/>
  <c r="N2320" i="12"/>
  <c r="M2321" i="12"/>
  <c r="N2321" i="12"/>
  <c r="M2322" i="12"/>
  <c r="N2322" i="12"/>
  <c r="M2323" i="12"/>
  <c r="N2323" i="12"/>
  <c r="M2324" i="12"/>
  <c r="N2324" i="12"/>
  <c r="M2325" i="12"/>
  <c r="N2325" i="12"/>
  <c r="M2326" i="12"/>
  <c r="N2326" i="12"/>
  <c r="M2327" i="12"/>
  <c r="N2327" i="12"/>
  <c r="M2328" i="12"/>
  <c r="N2328" i="12"/>
  <c r="M2329" i="12"/>
  <c r="N2329" i="12"/>
  <c r="M2330" i="12"/>
  <c r="N2330" i="12"/>
  <c r="M2331" i="12"/>
  <c r="N2331" i="12"/>
  <c r="M2332" i="12"/>
  <c r="N2332" i="12"/>
  <c r="M2333" i="12"/>
  <c r="N2333" i="12"/>
  <c r="M2334" i="12"/>
  <c r="N2334" i="12"/>
  <c r="M2335" i="12"/>
  <c r="N2335" i="12"/>
  <c r="M2336" i="12"/>
  <c r="N2336" i="12"/>
  <c r="M2337" i="12"/>
  <c r="N2337" i="12"/>
  <c r="M2338" i="12"/>
  <c r="N2338" i="12"/>
  <c r="M2339" i="12"/>
  <c r="N2339" i="12"/>
  <c r="M2340" i="12"/>
  <c r="N2340" i="12"/>
  <c r="M2341" i="12"/>
  <c r="N2341" i="12"/>
  <c r="M2342" i="12"/>
  <c r="N2342" i="12"/>
  <c r="M2343" i="12"/>
  <c r="N2343" i="12"/>
  <c r="M2344" i="12"/>
  <c r="N2344" i="12"/>
  <c r="M2345" i="12"/>
  <c r="N2345" i="12"/>
  <c r="M2346" i="12"/>
  <c r="N2346" i="12"/>
  <c r="M2347" i="12"/>
  <c r="N2347" i="12"/>
  <c r="M2348" i="12"/>
  <c r="N2348" i="12"/>
  <c r="M2349" i="12"/>
  <c r="N2349" i="12"/>
  <c r="M2350" i="12"/>
  <c r="N2350" i="12"/>
  <c r="M2351" i="12"/>
  <c r="N2351" i="12"/>
  <c r="M2352" i="12"/>
  <c r="N2352" i="12"/>
  <c r="M2353" i="12"/>
  <c r="N2353" i="12"/>
  <c r="M2354" i="12"/>
  <c r="N2354" i="12"/>
  <c r="M2355" i="12"/>
  <c r="N2355" i="12"/>
  <c r="M2356" i="12"/>
  <c r="N2356" i="12"/>
  <c r="M2357" i="12"/>
  <c r="N2357" i="12"/>
  <c r="M2358" i="12"/>
  <c r="N2358" i="12"/>
  <c r="M2359" i="12"/>
  <c r="N2359" i="12"/>
  <c r="M2360" i="12"/>
  <c r="N2360" i="12"/>
  <c r="M2361" i="12"/>
  <c r="N2361" i="12"/>
  <c r="M2362" i="12"/>
  <c r="N2362" i="12"/>
  <c r="M2363" i="12"/>
  <c r="N2363" i="12"/>
  <c r="M2364" i="12"/>
  <c r="N2364" i="12"/>
  <c r="M2365" i="12"/>
  <c r="N2365" i="12"/>
  <c r="M2366" i="12"/>
  <c r="N2366" i="12"/>
  <c r="M2367" i="12"/>
  <c r="N2367" i="12"/>
  <c r="M2368" i="12"/>
  <c r="N2368" i="12"/>
  <c r="M2369" i="12"/>
  <c r="N2369" i="12"/>
  <c r="M2370" i="12"/>
  <c r="N2370" i="12"/>
  <c r="M2371" i="12"/>
  <c r="N2371" i="12"/>
  <c r="M2372" i="12"/>
  <c r="N2372" i="12"/>
  <c r="M2373" i="12"/>
  <c r="N2373" i="12"/>
  <c r="M2374" i="12"/>
  <c r="N2374" i="12"/>
  <c r="M2375" i="12"/>
  <c r="N2375" i="12"/>
  <c r="M2376" i="12"/>
  <c r="N2376" i="12"/>
  <c r="M2377" i="12"/>
  <c r="N2377" i="12"/>
  <c r="M2378" i="12"/>
  <c r="N2378" i="12"/>
  <c r="M2379" i="12"/>
  <c r="N2379" i="12"/>
  <c r="M2380" i="12"/>
  <c r="N2380" i="12"/>
  <c r="M2381" i="12"/>
  <c r="N2381" i="12"/>
  <c r="M2382" i="12"/>
  <c r="N2382" i="12"/>
  <c r="M2383" i="12"/>
  <c r="N2383" i="12"/>
  <c r="M2384" i="12"/>
  <c r="N2384" i="12"/>
  <c r="M2385" i="12"/>
  <c r="N2385" i="12"/>
  <c r="M2386" i="12"/>
  <c r="N2386" i="12"/>
  <c r="M2387" i="12"/>
  <c r="N2387" i="12"/>
  <c r="M2388" i="12"/>
  <c r="N2388" i="12"/>
  <c r="M2389" i="12"/>
  <c r="N2389" i="12"/>
  <c r="M2390" i="12"/>
  <c r="N2390" i="12"/>
  <c r="M2391" i="12"/>
  <c r="N2391" i="12"/>
  <c r="M2392" i="12"/>
  <c r="N2392" i="12"/>
  <c r="M2393" i="12"/>
  <c r="N2393" i="12"/>
  <c r="M2394" i="12"/>
  <c r="N2394" i="12"/>
  <c r="M2395" i="12"/>
  <c r="N2395" i="12"/>
  <c r="M2396" i="12"/>
  <c r="N2396" i="12"/>
  <c r="M2397" i="12"/>
  <c r="N2397" i="12"/>
  <c r="M2398" i="12"/>
  <c r="N2398" i="12"/>
  <c r="M2399" i="12"/>
  <c r="N2399" i="12"/>
  <c r="M2400" i="12"/>
  <c r="N2400" i="12"/>
  <c r="M2401" i="12"/>
  <c r="N2401" i="12"/>
  <c r="M2402" i="12"/>
  <c r="N2402" i="12"/>
  <c r="M2403" i="12"/>
  <c r="N2403" i="12"/>
  <c r="M2404" i="12"/>
  <c r="N2404" i="12"/>
  <c r="M2405" i="12"/>
  <c r="N2405" i="12"/>
  <c r="M2406" i="12"/>
  <c r="N2406" i="12"/>
  <c r="M2407" i="12"/>
  <c r="N2407" i="12"/>
  <c r="M2408" i="12"/>
  <c r="N2408" i="12"/>
  <c r="M2409" i="12"/>
  <c r="N2409" i="12"/>
  <c r="M2410" i="12"/>
  <c r="N2410" i="12"/>
  <c r="M2411" i="12"/>
  <c r="N2411" i="12"/>
  <c r="M2412" i="12"/>
  <c r="N2412" i="12"/>
  <c r="M2413" i="12"/>
  <c r="N2413" i="12"/>
  <c r="M2414" i="12"/>
  <c r="N2414" i="12"/>
  <c r="M2415" i="12"/>
  <c r="N2415" i="12"/>
  <c r="M2416" i="12"/>
  <c r="N2416" i="12"/>
  <c r="M2417" i="12"/>
  <c r="N2417" i="12"/>
  <c r="M2418" i="12"/>
  <c r="N2418" i="12"/>
  <c r="M2419" i="12"/>
  <c r="N2419" i="12"/>
  <c r="M2420" i="12"/>
  <c r="N2420" i="12"/>
  <c r="M2421" i="12"/>
  <c r="N2421" i="12"/>
  <c r="M2422" i="12"/>
  <c r="N2422" i="12"/>
  <c r="M2423" i="12"/>
  <c r="N2423" i="12"/>
  <c r="M2424" i="12"/>
  <c r="N2424" i="12"/>
  <c r="M2425" i="12"/>
  <c r="N2425" i="12"/>
  <c r="M2426" i="12"/>
  <c r="N2426" i="12"/>
  <c r="M2427" i="12"/>
  <c r="N2427" i="12"/>
  <c r="M2428" i="12"/>
  <c r="N2428" i="12"/>
  <c r="M2429" i="12"/>
  <c r="N2429" i="12"/>
  <c r="M2430" i="12"/>
  <c r="N2430" i="12"/>
  <c r="M2431" i="12"/>
  <c r="N2431" i="12"/>
  <c r="M2432" i="12"/>
  <c r="N2432" i="12"/>
  <c r="M2433" i="12"/>
  <c r="N2433" i="12"/>
  <c r="M2434" i="12"/>
  <c r="N2434" i="12"/>
  <c r="M2435" i="12"/>
  <c r="N2435" i="12"/>
  <c r="M2436" i="12"/>
  <c r="N2436" i="12"/>
  <c r="M2437" i="12"/>
  <c r="N2437" i="12"/>
  <c r="M2438" i="12"/>
  <c r="N2438" i="12"/>
  <c r="M2439" i="12"/>
  <c r="N2439" i="12"/>
  <c r="M2440" i="12"/>
  <c r="N2440" i="12"/>
  <c r="M2441" i="12"/>
  <c r="N2441" i="12"/>
  <c r="M2442" i="12"/>
  <c r="N2442" i="12"/>
  <c r="M2443" i="12"/>
  <c r="N2443" i="12"/>
  <c r="M2444" i="12"/>
  <c r="N2444" i="12"/>
  <c r="M2445" i="12"/>
  <c r="N2445" i="12"/>
  <c r="M2446" i="12"/>
  <c r="N2446" i="12"/>
  <c r="M2447" i="12"/>
  <c r="N2447" i="12"/>
  <c r="M2448" i="12"/>
  <c r="N2448" i="12"/>
  <c r="M2449" i="12"/>
  <c r="N2449" i="12"/>
  <c r="M2450" i="12"/>
  <c r="N2450" i="12"/>
  <c r="M2451" i="12"/>
  <c r="N2451" i="12"/>
  <c r="M2452" i="12"/>
  <c r="N2452" i="12"/>
  <c r="M2453" i="12"/>
  <c r="N2453" i="12"/>
  <c r="M2454" i="12"/>
  <c r="N2454" i="12"/>
  <c r="M2455" i="12"/>
  <c r="N2455" i="12"/>
  <c r="M2456" i="12"/>
  <c r="N2456" i="12"/>
  <c r="M2457" i="12"/>
  <c r="N2457" i="12"/>
  <c r="M2458" i="12"/>
  <c r="N2458" i="12"/>
  <c r="M2459" i="12"/>
  <c r="N2459" i="12"/>
  <c r="M2460" i="12"/>
  <c r="N2460" i="12"/>
  <c r="M2461" i="12"/>
  <c r="N2461" i="12"/>
  <c r="M2462" i="12"/>
  <c r="N2462" i="12"/>
  <c r="M2463" i="12"/>
  <c r="N2463" i="12"/>
  <c r="M2464" i="12"/>
  <c r="N2464" i="12"/>
  <c r="M2465" i="12"/>
  <c r="N2465" i="12"/>
  <c r="M2466" i="12"/>
  <c r="N2466" i="12"/>
  <c r="M2467" i="12"/>
  <c r="N2467" i="12"/>
  <c r="M2468" i="12"/>
  <c r="N2468" i="12"/>
  <c r="M2469" i="12"/>
  <c r="N2469" i="12"/>
  <c r="M2470" i="12"/>
  <c r="N2470" i="12"/>
  <c r="M2471" i="12"/>
  <c r="N2471" i="12"/>
  <c r="M2472" i="12"/>
  <c r="N2472" i="12"/>
  <c r="M2473" i="12"/>
  <c r="N2473" i="12"/>
  <c r="M2474" i="12"/>
  <c r="N2474" i="12"/>
  <c r="M2475" i="12"/>
  <c r="N2475" i="12"/>
  <c r="M2476" i="12"/>
  <c r="N2476" i="12"/>
  <c r="M2477" i="12"/>
  <c r="N2477" i="12"/>
  <c r="M2478" i="12"/>
  <c r="N2478" i="12"/>
  <c r="M2479" i="12"/>
  <c r="N2479" i="12"/>
  <c r="M2480" i="12"/>
  <c r="N2480" i="12"/>
  <c r="M2481" i="12"/>
  <c r="N2481" i="12"/>
  <c r="M2482" i="12"/>
  <c r="N2482" i="12"/>
  <c r="M2483" i="12"/>
  <c r="N2483" i="12"/>
  <c r="M2484" i="12"/>
  <c r="N2484" i="12"/>
  <c r="M2485" i="12"/>
  <c r="N2485" i="12"/>
  <c r="M2486" i="12"/>
  <c r="N2486" i="12"/>
  <c r="M2487" i="12"/>
  <c r="N2487" i="12"/>
  <c r="M2488" i="12"/>
  <c r="N2488" i="12"/>
  <c r="M2489" i="12"/>
  <c r="N2489" i="12"/>
  <c r="M2490" i="12"/>
  <c r="N2490" i="12"/>
  <c r="M2491" i="12"/>
  <c r="N2491" i="12"/>
  <c r="M2492" i="12"/>
  <c r="N2492" i="12"/>
  <c r="M2493" i="12"/>
  <c r="N2493" i="12"/>
  <c r="M2494" i="12"/>
  <c r="N2494" i="12"/>
  <c r="M2495" i="12"/>
  <c r="N2495" i="12"/>
  <c r="M2496" i="12"/>
  <c r="N2496" i="12"/>
  <c r="M2497" i="12"/>
  <c r="N2497" i="12"/>
  <c r="M2498" i="12"/>
  <c r="N2498" i="12"/>
  <c r="M2499" i="12"/>
  <c r="N2499" i="12"/>
  <c r="M2500" i="12"/>
  <c r="N2500" i="12"/>
  <c r="M2501" i="12"/>
  <c r="N2501" i="12"/>
  <c r="M2502" i="12"/>
  <c r="N2502" i="12"/>
  <c r="M2503" i="12"/>
  <c r="N2503" i="12"/>
  <c r="M2504" i="12"/>
  <c r="N2504" i="12"/>
  <c r="M2505" i="12"/>
  <c r="N2505" i="12"/>
  <c r="M2506" i="12"/>
  <c r="N2506" i="12"/>
  <c r="M2507" i="12"/>
  <c r="N2507" i="12"/>
  <c r="M2508" i="12"/>
  <c r="N2508" i="12"/>
  <c r="M2509" i="12"/>
  <c r="N2509" i="12"/>
  <c r="M2510" i="12"/>
  <c r="N2510" i="12"/>
  <c r="M2511" i="12"/>
  <c r="N2511" i="12"/>
  <c r="M2512" i="12"/>
  <c r="N2512" i="12"/>
  <c r="M2513" i="12"/>
  <c r="N2513" i="12"/>
  <c r="M2514" i="12"/>
  <c r="N2514" i="12"/>
  <c r="M2515" i="12"/>
  <c r="N2515" i="12"/>
  <c r="M2516" i="12"/>
  <c r="N2516" i="12"/>
  <c r="M2517" i="12"/>
  <c r="N2517" i="12"/>
  <c r="M2518" i="12"/>
  <c r="N2518" i="12"/>
  <c r="M2519" i="12"/>
  <c r="N2519" i="12"/>
  <c r="M2520" i="12"/>
  <c r="N2520" i="12"/>
  <c r="M2521" i="12"/>
  <c r="N2521" i="12"/>
  <c r="M2522" i="12"/>
  <c r="N2522" i="12"/>
  <c r="M2523" i="12"/>
  <c r="N2523" i="12"/>
  <c r="M2524" i="12"/>
  <c r="N2524" i="12"/>
  <c r="M2525" i="12"/>
  <c r="N2525" i="12"/>
  <c r="M2526" i="12"/>
  <c r="N2526" i="12"/>
  <c r="M2527" i="12"/>
  <c r="N2527" i="12"/>
  <c r="M2528" i="12"/>
  <c r="N2528" i="12"/>
  <c r="M2529" i="12"/>
  <c r="N2529" i="12"/>
  <c r="M2530" i="12"/>
  <c r="N2530" i="12"/>
  <c r="M2531" i="12"/>
  <c r="N2531" i="12"/>
  <c r="M2532" i="12"/>
  <c r="N2532" i="12"/>
  <c r="M2533" i="12"/>
  <c r="N2533" i="12"/>
  <c r="M2534" i="12"/>
  <c r="N2534" i="12"/>
  <c r="M2535" i="12"/>
  <c r="N2535" i="12"/>
  <c r="M2536" i="12"/>
  <c r="N2536" i="12"/>
  <c r="M2537" i="12"/>
  <c r="N2537" i="12"/>
  <c r="M2538" i="12"/>
  <c r="N2538" i="12"/>
  <c r="M2539" i="12"/>
  <c r="N2539" i="12"/>
  <c r="M2540" i="12"/>
  <c r="N2540" i="12"/>
  <c r="M2541" i="12"/>
  <c r="N2541" i="12"/>
  <c r="M2542" i="12"/>
  <c r="N2542" i="12"/>
  <c r="M2543" i="12"/>
  <c r="N2543" i="12"/>
  <c r="M2544" i="12"/>
  <c r="N2544" i="12"/>
  <c r="M2545" i="12"/>
  <c r="N2545" i="12"/>
  <c r="M2546" i="12"/>
  <c r="N2546" i="12"/>
  <c r="M2547" i="12"/>
  <c r="N2547" i="12"/>
  <c r="M2548" i="12"/>
  <c r="N2548" i="12"/>
  <c r="M2549" i="12"/>
  <c r="N2549" i="12"/>
  <c r="M2550" i="12"/>
  <c r="N2550" i="12"/>
  <c r="M2551" i="12"/>
  <c r="N2551" i="12"/>
  <c r="M2552" i="12"/>
  <c r="N2552" i="12"/>
  <c r="M2553" i="12"/>
  <c r="N2553" i="12"/>
  <c r="M2554" i="12"/>
  <c r="N2554" i="12"/>
  <c r="M2555" i="12"/>
  <c r="N2555" i="12"/>
  <c r="M2556" i="12"/>
  <c r="N2556" i="12"/>
  <c r="M2557" i="12"/>
  <c r="N2557" i="12"/>
  <c r="M2558" i="12"/>
  <c r="N2558" i="12"/>
  <c r="M2559" i="12"/>
  <c r="N2559" i="12"/>
  <c r="M2560" i="12"/>
  <c r="N2560" i="12"/>
  <c r="M2561" i="12"/>
  <c r="N2561" i="12"/>
  <c r="M2562" i="12"/>
  <c r="N2562" i="12"/>
  <c r="M2563" i="12"/>
  <c r="N2563" i="12"/>
  <c r="M2564" i="12"/>
  <c r="N2564" i="12"/>
  <c r="M2565" i="12"/>
  <c r="N2565" i="12"/>
  <c r="M2566" i="12"/>
  <c r="N2566" i="12"/>
  <c r="M2567" i="12"/>
  <c r="N2567" i="12"/>
  <c r="M2568" i="12"/>
  <c r="N2568" i="12"/>
  <c r="M2569" i="12"/>
  <c r="N2569" i="12"/>
  <c r="M2570" i="12"/>
  <c r="N2570" i="12"/>
  <c r="M2571" i="12"/>
  <c r="N2571" i="12"/>
  <c r="M2572" i="12"/>
  <c r="N2572" i="12"/>
  <c r="M2573" i="12"/>
  <c r="N2573" i="12"/>
  <c r="M2574" i="12"/>
  <c r="N2574" i="12"/>
  <c r="M2575" i="12"/>
  <c r="N2575" i="12"/>
  <c r="M2576" i="12"/>
  <c r="N2576" i="12"/>
  <c r="M2577" i="12"/>
  <c r="N2577" i="12"/>
  <c r="M2578" i="12"/>
  <c r="N2578" i="12"/>
  <c r="M2579" i="12"/>
  <c r="N2579" i="12"/>
  <c r="M2580" i="12"/>
  <c r="N2580" i="12"/>
  <c r="M2581" i="12"/>
  <c r="N2581" i="12"/>
  <c r="M2582" i="12"/>
  <c r="N2582" i="12"/>
  <c r="M2583" i="12"/>
  <c r="N2583" i="12"/>
  <c r="M2584" i="12"/>
  <c r="N2584" i="12"/>
  <c r="M2585" i="12"/>
  <c r="N2585" i="12"/>
  <c r="M2586" i="12"/>
  <c r="N2586" i="12"/>
  <c r="M2587" i="12"/>
  <c r="N2587" i="12"/>
  <c r="M2588" i="12"/>
  <c r="N2588" i="12"/>
  <c r="M2589" i="12"/>
  <c r="N2589" i="12"/>
  <c r="M2590" i="12"/>
  <c r="N2590" i="12"/>
  <c r="M2591" i="12"/>
  <c r="N2591" i="12"/>
  <c r="M2592" i="12"/>
  <c r="N2592" i="12"/>
  <c r="M2593" i="12"/>
  <c r="N2593" i="12"/>
  <c r="M2594" i="12"/>
  <c r="N2594" i="12"/>
  <c r="M2595" i="12"/>
  <c r="N2595" i="12"/>
  <c r="M2596" i="12"/>
  <c r="N2596" i="12"/>
  <c r="M2597" i="12"/>
  <c r="N2597" i="12"/>
  <c r="M2598" i="12"/>
  <c r="N2598" i="12"/>
  <c r="M2599" i="12"/>
  <c r="N2599" i="12"/>
  <c r="M2600" i="12"/>
  <c r="N2600" i="12"/>
  <c r="M2601" i="12"/>
  <c r="N2601" i="12"/>
  <c r="M2602" i="12"/>
  <c r="N2602" i="12"/>
  <c r="M2603" i="12"/>
  <c r="N2603" i="12"/>
  <c r="M2604" i="12"/>
  <c r="N2604" i="12"/>
  <c r="M2605" i="12"/>
  <c r="N2605" i="12"/>
  <c r="M2606" i="12"/>
  <c r="N2606" i="12"/>
  <c r="M2607" i="12"/>
  <c r="N2607" i="12"/>
  <c r="M2608" i="12"/>
  <c r="N2608" i="12"/>
  <c r="M2609" i="12"/>
  <c r="N2609" i="12"/>
  <c r="M2610" i="12"/>
  <c r="N2610" i="12"/>
  <c r="M2611" i="12"/>
  <c r="N2611" i="12"/>
  <c r="M2612" i="12"/>
  <c r="N2612" i="12"/>
  <c r="M2613" i="12"/>
  <c r="N2613" i="12"/>
  <c r="M2614" i="12"/>
  <c r="N2614" i="12"/>
  <c r="M2615" i="12"/>
  <c r="N2615" i="12"/>
  <c r="M2616" i="12"/>
  <c r="N2616" i="12"/>
  <c r="M2617" i="12"/>
  <c r="N2617" i="12"/>
  <c r="M2618" i="12"/>
  <c r="N2618" i="12"/>
  <c r="M2619" i="12"/>
  <c r="N2619" i="12"/>
  <c r="M2620" i="12"/>
  <c r="N2620" i="12"/>
  <c r="M2621" i="12"/>
  <c r="N2621" i="12"/>
  <c r="M2622" i="12"/>
  <c r="N2622" i="12"/>
  <c r="M2623" i="12"/>
  <c r="N2623" i="12"/>
  <c r="M2624" i="12"/>
  <c r="N2624" i="12"/>
  <c r="M2625" i="12"/>
  <c r="N2625" i="12"/>
  <c r="M2626" i="12"/>
  <c r="N2626" i="12"/>
  <c r="M2627" i="12"/>
  <c r="N2627" i="12"/>
  <c r="M2628" i="12"/>
  <c r="N2628" i="12"/>
  <c r="M2629" i="12"/>
  <c r="N2629" i="12"/>
  <c r="M2630" i="12"/>
  <c r="N2630" i="12"/>
  <c r="M2631" i="12"/>
  <c r="N2631" i="12"/>
  <c r="M2632" i="12"/>
  <c r="N2632" i="12"/>
  <c r="M2633" i="12"/>
  <c r="N2633" i="12"/>
  <c r="M2634" i="12"/>
  <c r="N2634" i="12"/>
  <c r="M2635" i="12"/>
  <c r="N2635" i="12"/>
  <c r="M2636" i="12"/>
  <c r="N2636" i="12"/>
  <c r="M2637" i="12"/>
  <c r="N2637" i="12"/>
  <c r="M2638" i="12"/>
  <c r="N2638" i="12"/>
  <c r="M2639" i="12"/>
  <c r="N2639" i="12"/>
  <c r="M2640" i="12"/>
  <c r="N2640" i="12"/>
  <c r="M2641" i="12"/>
  <c r="N2641" i="12"/>
  <c r="M2642" i="12"/>
  <c r="N2642" i="12"/>
  <c r="M2643" i="12"/>
  <c r="N2643" i="12"/>
  <c r="M2644" i="12"/>
  <c r="N2644" i="12"/>
  <c r="M2645" i="12"/>
  <c r="N2645" i="12"/>
  <c r="M2646" i="12"/>
  <c r="N2646" i="12"/>
  <c r="M2647" i="12"/>
  <c r="N2647" i="12"/>
  <c r="M2648" i="12"/>
  <c r="N2648" i="12"/>
  <c r="M2649" i="12"/>
  <c r="N2649" i="12"/>
  <c r="M2650" i="12"/>
  <c r="N2650" i="12"/>
  <c r="M2651" i="12"/>
  <c r="N2651" i="12"/>
  <c r="M2652" i="12"/>
  <c r="N2652" i="12"/>
  <c r="M2653" i="12"/>
  <c r="N2653" i="12"/>
  <c r="M2654" i="12"/>
  <c r="N2654" i="12"/>
  <c r="M2655" i="12"/>
  <c r="N2655" i="12"/>
  <c r="M2656" i="12"/>
  <c r="N2656" i="12"/>
  <c r="M2657" i="12"/>
  <c r="N2657" i="12"/>
  <c r="M2658" i="12"/>
  <c r="N2658" i="12"/>
  <c r="M2659" i="12"/>
  <c r="N2659" i="12"/>
  <c r="M2660" i="12"/>
  <c r="N2660" i="12"/>
  <c r="M2661" i="12"/>
  <c r="N2661" i="12"/>
  <c r="M2662" i="12"/>
  <c r="N2662" i="12"/>
  <c r="M2663" i="12"/>
  <c r="N2663" i="12"/>
  <c r="M2664" i="12"/>
  <c r="N2664" i="12"/>
  <c r="M2665" i="12"/>
  <c r="N2665" i="12"/>
  <c r="M2666" i="12"/>
  <c r="N2666" i="12"/>
  <c r="M2667" i="12"/>
  <c r="N2667" i="12"/>
  <c r="M2668" i="12"/>
  <c r="N2668" i="12"/>
  <c r="M2669" i="12"/>
  <c r="N2669" i="12"/>
  <c r="M2670" i="12"/>
  <c r="N2670" i="12"/>
  <c r="M2671" i="12"/>
  <c r="N2671" i="12"/>
  <c r="M2672" i="12"/>
  <c r="N2672" i="12"/>
  <c r="M2673" i="12"/>
  <c r="N2673" i="12"/>
  <c r="M2674" i="12"/>
  <c r="N2674" i="12"/>
  <c r="M2675" i="12"/>
  <c r="N2675" i="12"/>
  <c r="M2676" i="12"/>
  <c r="N2676" i="12"/>
  <c r="M2677" i="12"/>
  <c r="N2677" i="12"/>
  <c r="M2678" i="12"/>
  <c r="N2678" i="12"/>
  <c r="M2679" i="12"/>
  <c r="N2679" i="12"/>
  <c r="M2680" i="12"/>
  <c r="N2680" i="12"/>
  <c r="M2681" i="12"/>
  <c r="N2681" i="12"/>
  <c r="M2682" i="12"/>
  <c r="N2682" i="12"/>
  <c r="M2683" i="12"/>
  <c r="N2683" i="12"/>
  <c r="M2684" i="12"/>
  <c r="N2684" i="12"/>
  <c r="M2685" i="12"/>
  <c r="N2685" i="12"/>
  <c r="M2686" i="12"/>
  <c r="N2686" i="12"/>
  <c r="M2687" i="12"/>
  <c r="N2687" i="12"/>
  <c r="M2688" i="12"/>
  <c r="N2688" i="12"/>
  <c r="M2689" i="12"/>
  <c r="N2689" i="12"/>
  <c r="M2690" i="12"/>
  <c r="N2690" i="12"/>
  <c r="M2691" i="12"/>
  <c r="N2691" i="12"/>
  <c r="M2692" i="12"/>
  <c r="N2692" i="12"/>
  <c r="M2693" i="12"/>
  <c r="N2693" i="12"/>
  <c r="M2694" i="12"/>
  <c r="N2694" i="12"/>
  <c r="M2695" i="12"/>
  <c r="N2695" i="12"/>
  <c r="M2696" i="12"/>
  <c r="N2696" i="12"/>
  <c r="M2697" i="12"/>
  <c r="N2697" i="12"/>
  <c r="M2698" i="12"/>
  <c r="N2698" i="12"/>
  <c r="M2699" i="12"/>
  <c r="N2699" i="12"/>
  <c r="M2700" i="12"/>
  <c r="N2700" i="12"/>
  <c r="M2701" i="12"/>
  <c r="N2701" i="12"/>
  <c r="M2702" i="12"/>
  <c r="N2702" i="12"/>
  <c r="M2703" i="12"/>
  <c r="N2703" i="12"/>
  <c r="M2704" i="12"/>
  <c r="N2704" i="12"/>
  <c r="M2705" i="12"/>
  <c r="N2705" i="12"/>
  <c r="M2706" i="12"/>
  <c r="N2706" i="12"/>
  <c r="M2707" i="12"/>
  <c r="N2707" i="12"/>
  <c r="M2708" i="12"/>
  <c r="N2708" i="12"/>
  <c r="M2709" i="12"/>
  <c r="N2709" i="12"/>
  <c r="M2710" i="12"/>
  <c r="N2710" i="12"/>
  <c r="M2711" i="12"/>
  <c r="N2711" i="12"/>
  <c r="M2712" i="12"/>
  <c r="N2712" i="12"/>
  <c r="M2713" i="12"/>
  <c r="N2713" i="12"/>
  <c r="M2714" i="12"/>
  <c r="N2714" i="12"/>
  <c r="M2715" i="12"/>
  <c r="N2715" i="12"/>
  <c r="M2716" i="12"/>
  <c r="N2716" i="12"/>
  <c r="M2717" i="12"/>
  <c r="N2717" i="12"/>
  <c r="M2718" i="12"/>
  <c r="N2718" i="12"/>
  <c r="M2719" i="12"/>
  <c r="N2719" i="12"/>
  <c r="M2720" i="12"/>
  <c r="N2720" i="12"/>
  <c r="M2721" i="12"/>
  <c r="N2721" i="12"/>
  <c r="M2722" i="12"/>
  <c r="N2722" i="12"/>
  <c r="M2723" i="12"/>
  <c r="N2723" i="12"/>
  <c r="M2724" i="12"/>
  <c r="N2724" i="12"/>
  <c r="M2725" i="12"/>
  <c r="N2725" i="12"/>
  <c r="M2726" i="12"/>
  <c r="N2726" i="12"/>
  <c r="M2727" i="12"/>
  <c r="N2727" i="12"/>
  <c r="M2728" i="12"/>
  <c r="N2728" i="12"/>
  <c r="M2729" i="12"/>
  <c r="N2729" i="12"/>
  <c r="M2730" i="12"/>
  <c r="N2730" i="12"/>
  <c r="M2731" i="12"/>
  <c r="N2731" i="12"/>
  <c r="M2732" i="12"/>
  <c r="N2732" i="12"/>
  <c r="M2733" i="12"/>
  <c r="N2733" i="12"/>
  <c r="M2734" i="12"/>
  <c r="N2734" i="12"/>
  <c r="M2735" i="12"/>
  <c r="N2735" i="12"/>
  <c r="M2736" i="12"/>
  <c r="N2736" i="12"/>
  <c r="M2737" i="12"/>
  <c r="N2737" i="12"/>
  <c r="M2738" i="12"/>
  <c r="N2738" i="12"/>
  <c r="M2739" i="12"/>
  <c r="N2739" i="12"/>
  <c r="M2740" i="12"/>
  <c r="N2740" i="12"/>
  <c r="M2741" i="12"/>
  <c r="N2741" i="12"/>
  <c r="M2742" i="12"/>
  <c r="N2742" i="12"/>
  <c r="M2743" i="12"/>
  <c r="N2743" i="12"/>
  <c r="M2744" i="12"/>
  <c r="N2744" i="12"/>
  <c r="M2745" i="12"/>
  <c r="N2745" i="12"/>
  <c r="M2746" i="12"/>
  <c r="N2746" i="12"/>
  <c r="M2747" i="12"/>
  <c r="N2747" i="12"/>
  <c r="M2748" i="12"/>
  <c r="N2748" i="12"/>
  <c r="M2749" i="12"/>
  <c r="N2749" i="12"/>
  <c r="M2750" i="12"/>
  <c r="N2750" i="12"/>
  <c r="M2751" i="12"/>
  <c r="N2751" i="12"/>
  <c r="M2752" i="12"/>
  <c r="N2752" i="12"/>
  <c r="M2753" i="12"/>
  <c r="N2753" i="12"/>
  <c r="M2754" i="12"/>
  <c r="N2754" i="12"/>
  <c r="M2755" i="12"/>
  <c r="N2755" i="12"/>
  <c r="M2756" i="12"/>
  <c r="N2756" i="12"/>
  <c r="M2757" i="12"/>
  <c r="N2757" i="12"/>
  <c r="M2758" i="12"/>
  <c r="N2758" i="12"/>
  <c r="M2759" i="12"/>
  <c r="N2759" i="12"/>
  <c r="M2760" i="12"/>
  <c r="N2760" i="12"/>
  <c r="M2761" i="12"/>
  <c r="N2761" i="12"/>
  <c r="M2762" i="12"/>
  <c r="N2762" i="12"/>
  <c r="M2763" i="12"/>
  <c r="N2763" i="12"/>
  <c r="M2764" i="12"/>
  <c r="N2764" i="12"/>
  <c r="M2765" i="12"/>
  <c r="N2765" i="12"/>
  <c r="M2766" i="12"/>
  <c r="N2766" i="12"/>
  <c r="M2767" i="12"/>
  <c r="N2767" i="12"/>
  <c r="M2768" i="12"/>
  <c r="N2768" i="12"/>
  <c r="M2769" i="12"/>
  <c r="N2769" i="12"/>
  <c r="M2770" i="12"/>
  <c r="N2770" i="12"/>
  <c r="M2771" i="12"/>
  <c r="N2771" i="12"/>
  <c r="M2772" i="12"/>
  <c r="N2772" i="12"/>
  <c r="M2773" i="12"/>
  <c r="N2773" i="12"/>
  <c r="M2774" i="12"/>
  <c r="N2774" i="12"/>
  <c r="M2775" i="12"/>
  <c r="N2775" i="12"/>
  <c r="M2776" i="12"/>
  <c r="N2776" i="12"/>
  <c r="M2777" i="12"/>
  <c r="N2777" i="12"/>
  <c r="M2778" i="12"/>
  <c r="N2778" i="12"/>
  <c r="M2779" i="12"/>
  <c r="N2779" i="12"/>
  <c r="M2780" i="12"/>
  <c r="N2780" i="12"/>
  <c r="M2781" i="12"/>
  <c r="N2781" i="12"/>
  <c r="M2782" i="12"/>
  <c r="N2782" i="12"/>
  <c r="M2783" i="12"/>
  <c r="N2783" i="12"/>
  <c r="M2784" i="12"/>
  <c r="N2784" i="12"/>
  <c r="M2785" i="12"/>
  <c r="N2785" i="12"/>
  <c r="M2786" i="12"/>
  <c r="N2786" i="12"/>
  <c r="M2787" i="12"/>
  <c r="N2787" i="12"/>
  <c r="M2788" i="12"/>
  <c r="N2788" i="12"/>
  <c r="M2789" i="12"/>
  <c r="N2789" i="12"/>
  <c r="M2790" i="12"/>
  <c r="N2790" i="12"/>
  <c r="M2791" i="12"/>
  <c r="N2791" i="12"/>
  <c r="M2792" i="12"/>
  <c r="N2792" i="12"/>
  <c r="M2793" i="12"/>
  <c r="N2793" i="12"/>
  <c r="M2794" i="12"/>
  <c r="N2794" i="12"/>
  <c r="M2795" i="12"/>
  <c r="N2795" i="12"/>
  <c r="M2796" i="12"/>
  <c r="N2796" i="12"/>
  <c r="M2797" i="12"/>
  <c r="N2797" i="12"/>
  <c r="M2798" i="12"/>
  <c r="N2798" i="12"/>
  <c r="M2799" i="12"/>
  <c r="N2799" i="12"/>
  <c r="M2800" i="12"/>
  <c r="N2800" i="12"/>
  <c r="M2801" i="12"/>
  <c r="N2801" i="12"/>
  <c r="M2802" i="12"/>
  <c r="N2802" i="12"/>
  <c r="M2803" i="12"/>
  <c r="N2803" i="12"/>
  <c r="M2804" i="12"/>
  <c r="N2804" i="12"/>
  <c r="M2805" i="12"/>
  <c r="N2805" i="12"/>
  <c r="M2806" i="12"/>
  <c r="N2806" i="12"/>
  <c r="M2807" i="12"/>
  <c r="N2807" i="12"/>
  <c r="M2808" i="12"/>
  <c r="N2808" i="12"/>
  <c r="M2809" i="12"/>
  <c r="N2809" i="12"/>
  <c r="M2810" i="12"/>
  <c r="N2810" i="12"/>
  <c r="M2811" i="12"/>
  <c r="N2811" i="12"/>
  <c r="M2812" i="12"/>
  <c r="N2812" i="12"/>
  <c r="M2813" i="12"/>
  <c r="N2813" i="12"/>
  <c r="M2814" i="12"/>
  <c r="N2814" i="12"/>
  <c r="M2815" i="12"/>
  <c r="N2815" i="12"/>
  <c r="M2816" i="12"/>
  <c r="N2816" i="12"/>
  <c r="M2817" i="12"/>
  <c r="N2817" i="12"/>
  <c r="M2818" i="12"/>
  <c r="N2818" i="12"/>
  <c r="M2819" i="12"/>
  <c r="N2819" i="12"/>
  <c r="M2820" i="12"/>
  <c r="N2820" i="12"/>
  <c r="M2821" i="12"/>
  <c r="N2821" i="12"/>
  <c r="M2822" i="12"/>
  <c r="N2822" i="12"/>
  <c r="M2823" i="12"/>
  <c r="N2823" i="12"/>
  <c r="M2824" i="12"/>
  <c r="N2824" i="12"/>
  <c r="M2825" i="12"/>
  <c r="N2825" i="12"/>
  <c r="M2826" i="12"/>
  <c r="N2826" i="12"/>
  <c r="M2827" i="12"/>
  <c r="N2827" i="12"/>
  <c r="M2828" i="12"/>
  <c r="N2828" i="12"/>
  <c r="M2829" i="12"/>
  <c r="N2829" i="12"/>
  <c r="M2830" i="12"/>
  <c r="N2830" i="12"/>
  <c r="M2831" i="12"/>
  <c r="N2831" i="12"/>
  <c r="M2832" i="12"/>
  <c r="N2832" i="12"/>
  <c r="M2833" i="12"/>
  <c r="N2833" i="12"/>
  <c r="M2834" i="12"/>
  <c r="N2834" i="12"/>
  <c r="M2835" i="12"/>
  <c r="N2835" i="12"/>
  <c r="M2836" i="12"/>
  <c r="N2836" i="12"/>
  <c r="M2837" i="12"/>
  <c r="N2837" i="12"/>
  <c r="M2838" i="12"/>
  <c r="N2838" i="12"/>
  <c r="M2839" i="12"/>
  <c r="N2839" i="12"/>
  <c r="M2840" i="12"/>
  <c r="N2840" i="12"/>
  <c r="M2841" i="12"/>
  <c r="N2841" i="12"/>
  <c r="M2842" i="12"/>
  <c r="N2842" i="12"/>
  <c r="M2843" i="12"/>
  <c r="N2843" i="12"/>
  <c r="M2844" i="12"/>
  <c r="N2844" i="12"/>
  <c r="M2845" i="12"/>
  <c r="N2845" i="12"/>
  <c r="M2846" i="12"/>
  <c r="N2846" i="12"/>
  <c r="M2847" i="12"/>
  <c r="N2847" i="12"/>
  <c r="M2848" i="12"/>
  <c r="N2848" i="12"/>
  <c r="M2849" i="12"/>
  <c r="N2849" i="12"/>
  <c r="M2850" i="12"/>
  <c r="N2850" i="12"/>
  <c r="M2851" i="12"/>
  <c r="N2851" i="12"/>
  <c r="M2852" i="12"/>
  <c r="N2852" i="12"/>
  <c r="M2853" i="12"/>
  <c r="N2853" i="12"/>
  <c r="M2854" i="12"/>
  <c r="N2854" i="12"/>
  <c r="M2855" i="12"/>
  <c r="N2855" i="12"/>
  <c r="M2856" i="12"/>
  <c r="N2856" i="12"/>
  <c r="M2857" i="12"/>
  <c r="N2857" i="12"/>
  <c r="M2858" i="12"/>
  <c r="N2858" i="12"/>
  <c r="M2859" i="12"/>
  <c r="N2859" i="12"/>
  <c r="M2860" i="12"/>
  <c r="N2860" i="12"/>
  <c r="M2861" i="12"/>
  <c r="N2861" i="12"/>
  <c r="M2862" i="12"/>
  <c r="N2862" i="12"/>
  <c r="M2863" i="12"/>
  <c r="N2863" i="12"/>
  <c r="M2864" i="12"/>
  <c r="N2864" i="12"/>
  <c r="M2865" i="12"/>
  <c r="N2865" i="12"/>
  <c r="M2866" i="12"/>
  <c r="N2866" i="12"/>
  <c r="M2867" i="12"/>
  <c r="N2867" i="12"/>
  <c r="M2868" i="12"/>
  <c r="N2868" i="12"/>
  <c r="M2869" i="12"/>
  <c r="N2869" i="12"/>
  <c r="M2870" i="12"/>
  <c r="N2870" i="12"/>
  <c r="M2871" i="12"/>
  <c r="N2871" i="12"/>
  <c r="M2872" i="12"/>
  <c r="N2872" i="12"/>
  <c r="M2873" i="12"/>
  <c r="N2873" i="12"/>
  <c r="M2874" i="12"/>
  <c r="N2874" i="12"/>
  <c r="M2875" i="12"/>
  <c r="N2875" i="12"/>
  <c r="M2876" i="12"/>
  <c r="N2876" i="12"/>
  <c r="M2877" i="12"/>
  <c r="N2877" i="12"/>
  <c r="M2878" i="12"/>
  <c r="N2878" i="12"/>
  <c r="M2879" i="12"/>
  <c r="N2879" i="12"/>
  <c r="M2880" i="12"/>
  <c r="N2880" i="12"/>
  <c r="M2881" i="12"/>
  <c r="N2881" i="12"/>
  <c r="M2882" i="12"/>
  <c r="N2882" i="12"/>
  <c r="M2883" i="12"/>
  <c r="N2883" i="12"/>
  <c r="M2884" i="12"/>
  <c r="N2884" i="12"/>
  <c r="M2885" i="12"/>
  <c r="N2885" i="12"/>
  <c r="M2886" i="12"/>
  <c r="N2886" i="12"/>
  <c r="M2887" i="12"/>
  <c r="N2887" i="12"/>
  <c r="M2888" i="12"/>
  <c r="N2888" i="12"/>
  <c r="M2889" i="12"/>
  <c r="N2889" i="12"/>
  <c r="M2890" i="12"/>
  <c r="N2890" i="12"/>
  <c r="M2891" i="12"/>
  <c r="N2891" i="12"/>
  <c r="M2892" i="12"/>
  <c r="N2892" i="12"/>
  <c r="M2893" i="12"/>
  <c r="N2893" i="12"/>
  <c r="M2894" i="12"/>
  <c r="N2894" i="12"/>
  <c r="M2895" i="12"/>
  <c r="N2895" i="12"/>
  <c r="M2896" i="12"/>
  <c r="N2896" i="12"/>
  <c r="M2897" i="12"/>
  <c r="N2897" i="12"/>
  <c r="M2898" i="12"/>
  <c r="N2898" i="12"/>
  <c r="M2899" i="12"/>
  <c r="N2899" i="12"/>
  <c r="M2900" i="12"/>
  <c r="N2900" i="12"/>
  <c r="M2901" i="12"/>
  <c r="N2901" i="12"/>
  <c r="M2902" i="12"/>
  <c r="N2902" i="12"/>
  <c r="M2903" i="12"/>
  <c r="N2903" i="12"/>
  <c r="M2904" i="12"/>
  <c r="N2904" i="12"/>
  <c r="M2905" i="12"/>
  <c r="N2905" i="12"/>
  <c r="M2906" i="12"/>
  <c r="N2906" i="12"/>
  <c r="M2907" i="12"/>
  <c r="N2907" i="12"/>
  <c r="M2908" i="12"/>
  <c r="N2908" i="12"/>
  <c r="M2909" i="12"/>
  <c r="N2909" i="12"/>
  <c r="M2910" i="12"/>
  <c r="N2910" i="12"/>
  <c r="M2911" i="12"/>
  <c r="N2911" i="12"/>
  <c r="M2912" i="12"/>
  <c r="N2912" i="12"/>
  <c r="M2913" i="12"/>
  <c r="N2913" i="12"/>
  <c r="M2914" i="12"/>
  <c r="N2914" i="12"/>
  <c r="M2915" i="12"/>
  <c r="N2915" i="12"/>
  <c r="M2916" i="12"/>
  <c r="N2916" i="12"/>
  <c r="M2917" i="12"/>
  <c r="N2917" i="12"/>
  <c r="M2918" i="12"/>
  <c r="N2918" i="12"/>
  <c r="M2919" i="12"/>
  <c r="N2919" i="12"/>
  <c r="M2920" i="12"/>
  <c r="N2920" i="12"/>
  <c r="M2921" i="12"/>
  <c r="N2921" i="12"/>
  <c r="M2922" i="12"/>
  <c r="N2922" i="12"/>
  <c r="M2923" i="12"/>
  <c r="N2923" i="12"/>
  <c r="M2924" i="12"/>
  <c r="N2924" i="12"/>
  <c r="M2925" i="12"/>
  <c r="N2925" i="12"/>
  <c r="M2926" i="12"/>
  <c r="N2926" i="12"/>
  <c r="M2927" i="12"/>
  <c r="N2927" i="12"/>
  <c r="M2928" i="12"/>
  <c r="N2928" i="12"/>
  <c r="M2929" i="12"/>
  <c r="N2929" i="12"/>
  <c r="M2930" i="12"/>
  <c r="N2930" i="12"/>
  <c r="M2931" i="12"/>
  <c r="N2931" i="12"/>
  <c r="M2932" i="12"/>
  <c r="N2932" i="12"/>
  <c r="M2933" i="12"/>
  <c r="N2933" i="12"/>
  <c r="M2934" i="12"/>
  <c r="N2934" i="12"/>
  <c r="M2935" i="12"/>
  <c r="N2935" i="12"/>
  <c r="M2936" i="12"/>
  <c r="N2936" i="12"/>
  <c r="M2937" i="12"/>
  <c r="N2937" i="12"/>
  <c r="M2938" i="12"/>
  <c r="N2938" i="12"/>
  <c r="M2939" i="12"/>
  <c r="N2939" i="12"/>
  <c r="M2940" i="12"/>
  <c r="N2940" i="12"/>
  <c r="M2941" i="12"/>
  <c r="N2941" i="12"/>
  <c r="M2942" i="12"/>
  <c r="N2942" i="12"/>
  <c r="M2943" i="12"/>
  <c r="N2943" i="12"/>
  <c r="M2944" i="12"/>
  <c r="N2944" i="12"/>
  <c r="M2945" i="12"/>
  <c r="N2945" i="12"/>
  <c r="M2946" i="12"/>
  <c r="N2946" i="12"/>
  <c r="M2947" i="12"/>
  <c r="N2947" i="12"/>
  <c r="M2948" i="12"/>
  <c r="N2948" i="12"/>
  <c r="M2949" i="12"/>
  <c r="N2949" i="12"/>
  <c r="M2950" i="12"/>
  <c r="N2950" i="12"/>
  <c r="M2951" i="12"/>
  <c r="N2951" i="12"/>
  <c r="M2952" i="12"/>
  <c r="N2952" i="12"/>
  <c r="M2953" i="12"/>
  <c r="N2953" i="12"/>
  <c r="M2954" i="12"/>
  <c r="N2954" i="12"/>
  <c r="M2955" i="12"/>
  <c r="N2955" i="12"/>
  <c r="M2956" i="12"/>
  <c r="N2956" i="12"/>
  <c r="M2957" i="12"/>
  <c r="N2957" i="12"/>
  <c r="M2958" i="12"/>
  <c r="N2958" i="12"/>
  <c r="M2959" i="12"/>
  <c r="N2959" i="12"/>
  <c r="M2960" i="12"/>
  <c r="N2960" i="12"/>
  <c r="M2961" i="12"/>
  <c r="N2961" i="12"/>
  <c r="M2962" i="12"/>
  <c r="N2962" i="12"/>
  <c r="M2963" i="12"/>
  <c r="N2963" i="12"/>
  <c r="M2964" i="12"/>
  <c r="N2964" i="12"/>
  <c r="M2965" i="12"/>
  <c r="N2965" i="12"/>
  <c r="M2966" i="12"/>
  <c r="N2966" i="12"/>
  <c r="M2967" i="12"/>
  <c r="N2967" i="12"/>
  <c r="M2968" i="12"/>
  <c r="N2968" i="12"/>
  <c r="M2969" i="12"/>
  <c r="N2969" i="12"/>
  <c r="M2970" i="12"/>
  <c r="N2970" i="12"/>
  <c r="M2971" i="12"/>
  <c r="N2971" i="12"/>
  <c r="M2972" i="12"/>
  <c r="N2972" i="12"/>
  <c r="M2973" i="12"/>
  <c r="N2973" i="12"/>
  <c r="M2974" i="12"/>
  <c r="N2974" i="12"/>
  <c r="M2975" i="12"/>
  <c r="N2975" i="12"/>
  <c r="M2976" i="12"/>
  <c r="N2976" i="12"/>
  <c r="M2977" i="12"/>
  <c r="N2977" i="12"/>
  <c r="M2978" i="12"/>
  <c r="N2978" i="12"/>
  <c r="M2979" i="12"/>
  <c r="N2979" i="12"/>
  <c r="M2980" i="12"/>
  <c r="N2980" i="12"/>
  <c r="M2981" i="12"/>
  <c r="N2981" i="12"/>
  <c r="M2982" i="12"/>
  <c r="N2982" i="12"/>
  <c r="M2983" i="12"/>
  <c r="N2983" i="12"/>
  <c r="M2984" i="12"/>
  <c r="N2984" i="12"/>
  <c r="M2985" i="12"/>
  <c r="N2985" i="12"/>
  <c r="M2986" i="12"/>
  <c r="N2986" i="12"/>
  <c r="M2987" i="12"/>
  <c r="N2987" i="12"/>
  <c r="M2988" i="12"/>
  <c r="N2988" i="12"/>
  <c r="M2989" i="12"/>
  <c r="N2989" i="12"/>
  <c r="M2990" i="12"/>
  <c r="N2990" i="12"/>
  <c r="M2991" i="12"/>
  <c r="N2991" i="12"/>
  <c r="M2992" i="12"/>
  <c r="N2992" i="12"/>
  <c r="M2993" i="12"/>
  <c r="N2993" i="12"/>
  <c r="M2994" i="12"/>
  <c r="N2994" i="12"/>
  <c r="M2995" i="12"/>
  <c r="N2995" i="12"/>
  <c r="M2996" i="12"/>
  <c r="N2996" i="12"/>
  <c r="M2997" i="12"/>
  <c r="N2997" i="12"/>
  <c r="M2998" i="12"/>
  <c r="N2998" i="12"/>
  <c r="M2999" i="12"/>
  <c r="N2999" i="12"/>
  <c r="M3000" i="12"/>
  <c r="N3000" i="12"/>
  <c r="M3001" i="12"/>
  <c r="N3001" i="12"/>
  <c r="M3002" i="12"/>
  <c r="N3002" i="12"/>
  <c r="M3003" i="12"/>
  <c r="N3003" i="12"/>
  <c r="M3004" i="12"/>
  <c r="N3004" i="12"/>
  <c r="M3005" i="12"/>
  <c r="N3005" i="12"/>
  <c r="M3006" i="12"/>
  <c r="N3006" i="12"/>
  <c r="M3007" i="12"/>
  <c r="N3007" i="12"/>
  <c r="M3008" i="12"/>
  <c r="N3008" i="12"/>
  <c r="M3009" i="12"/>
  <c r="N3009" i="12"/>
  <c r="M3010" i="12"/>
  <c r="N3010" i="12"/>
  <c r="M3011" i="12"/>
  <c r="N3011" i="12"/>
  <c r="M3012" i="12"/>
  <c r="N3012" i="12"/>
  <c r="M3013" i="12"/>
  <c r="N3013" i="12"/>
  <c r="M3014" i="12"/>
  <c r="N3014" i="12"/>
  <c r="M3015" i="12"/>
  <c r="N3015" i="12"/>
  <c r="M3016" i="12"/>
  <c r="N3016" i="12"/>
  <c r="M3017" i="12"/>
  <c r="N3017" i="12"/>
  <c r="M3018" i="12"/>
  <c r="N3018" i="12"/>
  <c r="M3019" i="12"/>
  <c r="N3019" i="12"/>
  <c r="M3020" i="12"/>
  <c r="N3020" i="12"/>
  <c r="M3021" i="12"/>
  <c r="N3021" i="12"/>
  <c r="M3022" i="12"/>
  <c r="N3022" i="12"/>
  <c r="M3023" i="12"/>
  <c r="N3023" i="12"/>
  <c r="M3024" i="12"/>
  <c r="N3024" i="12"/>
  <c r="M3025" i="12"/>
  <c r="N3025" i="12"/>
  <c r="M3026" i="12"/>
  <c r="N3026" i="12"/>
  <c r="M3027" i="12"/>
  <c r="N3027" i="12"/>
  <c r="M3028" i="12"/>
  <c r="N3028" i="12"/>
  <c r="M3029" i="12"/>
  <c r="N3029" i="12"/>
  <c r="M3030" i="12"/>
  <c r="N3030" i="12"/>
  <c r="M3031" i="12"/>
  <c r="N3031" i="12"/>
  <c r="M3032" i="12"/>
  <c r="N3032" i="12"/>
  <c r="M3033" i="12"/>
  <c r="N3033" i="12"/>
  <c r="M3034" i="12"/>
  <c r="N3034" i="12"/>
  <c r="M3035" i="12"/>
  <c r="N3035" i="12"/>
  <c r="M3036" i="12"/>
  <c r="N3036" i="12"/>
  <c r="M3037" i="12"/>
  <c r="N3037" i="12"/>
  <c r="M3038" i="12"/>
  <c r="N3038" i="12"/>
  <c r="M3039" i="12"/>
  <c r="N3039" i="12"/>
  <c r="M3040" i="12"/>
  <c r="N3040" i="12"/>
  <c r="M3041" i="12"/>
  <c r="N3041" i="12"/>
  <c r="M3042" i="12"/>
  <c r="N3042" i="12"/>
  <c r="M3043" i="12"/>
  <c r="N3043" i="12"/>
  <c r="M3044" i="12"/>
  <c r="N3044" i="12"/>
  <c r="M3045" i="12"/>
  <c r="N3045" i="12"/>
  <c r="M3046" i="12"/>
  <c r="N3046" i="12"/>
  <c r="M3047" i="12"/>
  <c r="N3047" i="12"/>
  <c r="M3048" i="12"/>
  <c r="N3048" i="12"/>
  <c r="M3049" i="12"/>
  <c r="N3049" i="12"/>
  <c r="M3050" i="12"/>
  <c r="N3050" i="12"/>
  <c r="M3051" i="12"/>
  <c r="N3051" i="12"/>
  <c r="M3052" i="12"/>
  <c r="N3052" i="12"/>
  <c r="M3053" i="12"/>
  <c r="N3053" i="12"/>
  <c r="M3054" i="12"/>
  <c r="N3054" i="12"/>
  <c r="M3055" i="12"/>
  <c r="N3055" i="12"/>
  <c r="M3056" i="12"/>
  <c r="N3056" i="12"/>
  <c r="M3057" i="12"/>
  <c r="N3057" i="12"/>
  <c r="M3058" i="12"/>
  <c r="N3058" i="12"/>
  <c r="M3059" i="12"/>
  <c r="N3059" i="12"/>
  <c r="M3060" i="12"/>
  <c r="N3060" i="12"/>
  <c r="M3061" i="12"/>
  <c r="N3061" i="12"/>
  <c r="M3062" i="12"/>
  <c r="N3062" i="12"/>
  <c r="M3063" i="12"/>
  <c r="N3063" i="12"/>
  <c r="M3064" i="12"/>
  <c r="N3064" i="12"/>
  <c r="M3065" i="12"/>
  <c r="N3065" i="12"/>
  <c r="M3066" i="12"/>
  <c r="N3066" i="12"/>
  <c r="M3067" i="12"/>
  <c r="N3067" i="12"/>
  <c r="M3068" i="12"/>
  <c r="N3068" i="12"/>
  <c r="M3069" i="12"/>
  <c r="N3069" i="12"/>
  <c r="M3070" i="12"/>
  <c r="N3070" i="12"/>
  <c r="M3071" i="12"/>
  <c r="N3071" i="12"/>
  <c r="M3072" i="12"/>
  <c r="N3072" i="12"/>
  <c r="M3073" i="12"/>
  <c r="N3073" i="12"/>
  <c r="M3074" i="12"/>
  <c r="N3074" i="12"/>
  <c r="M3075" i="12"/>
  <c r="N3075" i="12"/>
  <c r="M3076" i="12"/>
  <c r="N3076" i="12"/>
  <c r="M3077" i="12"/>
  <c r="N3077" i="12"/>
  <c r="M3078" i="12"/>
  <c r="N3078" i="12"/>
  <c r="M3079" i="12"/>
  <c r="N3079" i="12"/>
  <c r="M3080" i="12"/>
  <c r="N3080" i="12"/>
  <c r="M3081" i="12"/>
  <c r="N3081" i="12"/>
  <c r="M3082" i="12"/>
  <c r="N3082" i="12"/>
  <c r="M3083" i="12"/>
  <c r="N3083" i="12"/>
  <c r="M3084" i="12"/>
  <c r="N3084" i="12"/>
  <c r="M3085" i="12"/>
  <c r="N3085" i="12"/>
  <c r="M3086" i="12"/>
  <c r="N3086" i="12"/>
  <c r="M3087" i="12"/>
  <c r="N3087" i="12"/>
  <c r="M3088" i="12"/>
  <c r="N3088" i="12"/>
  <c r="M3089" i="12"/>
  <c r="N3089" i="12"/>
  <c r="M3090" i="12"/>
  <c r="N3090" i="12"/>
  <c r="M3091" i="12"/>
  <c r="N3091" i="12"/>
  <c r="M3092" i="12"/>
  <c r="N3092" i="12"/>
  <c r="M3093" i="12"/>
  <c r="N3093" i="12"/>
  <c r="M3094" i="12"/>
  <c r="N3094" i="12"/>
  <c r="M3095" i="12"/>
  <c r="N3095" i="12"/>
  <c r="M3096" i="12"/>
  <c r="N3096" i="12"/>
  <c r="M3097" i="12"/>
  <c r="N3097" i="12"/>
  <c r="M3098" i="12"/>
  <c r="N3098" i="12"/>
  <c r="M3099" i="12"/>
  <c r="N3099" i="12"/>
  <c r="M3100" i="12"/>
  <c r="N3100" i="12"/>
  <c r="M3101" i="12"/>
  <c r="N3101" i="12"/>
  <c r="M3102" i="12"/>
  <c r="N3102" i="12"/>
  <c r="M3103" i="12"/>
  <c r="N3103" i="12"/>
  <c r="M3104" i="12"/>
  <c r="N3104" i="12"/>
  <c r="M3105" i="12"/>
  <c r="N3105" i="12"/>
  <c r="M3106" i="12"/>
  <c r="N3106" i="12"/>
  <c r="M3107" i="12"/>
  <c r="N3107" i="12"/>
  <c r="M3108" i="12"/>
  <c r="N3108" i="12"/>
  <c r="M3109" i="12"/>
  <c r="N3109" i="12"/>
  <c r="M3110" i="12"/>
  <c r="N3110" i="12"/>
  <c r="M3111" i="12"/>
  <c r="N3111" i="12"/>
  <c r="M3112" i="12"/>
  <c r="N3112" i="12"/>
  <c r="M3113" i="12"/>
  <c r="N3113" i="12"/>
  <c r="M3114" i="12"/>
  <c r="N3114" i="12"/>
  <c r="M3115" i="12"/>
  <c r="N3115" i="12"/>
  <c r="M3116" i="12"/>
  <c r="N3116" i="12"/>
  <c r="M3117" i="12"/>
  <c r="N3117" i="12"/>
  <c r="M3118" i="12"/>
  <c r="N3118" i="12"/>
  <c r="M3119" i="12"/>
  <c r="N3119" i="12"/>
  <c r="M3120" i="12"/>
  <c r="N3120" i="12"/>
  <c r="M3121" i="12"/>
  <c r="N3121" i="12"/>
  <c r="M3122" i="12"/>
  <c r="N3122" i="12"/>
  <c r="M3123" i="12"/>
  <c r="N3123" i="12"/>
  <c r="M3124" i="12"/>
  <c r="N3124" i="12"/>
  <c r="M3125" i="12"/>
  <c r="N3125" i="12"/>
  <c r="M3126" i="12"/>
  <c r="N3126" i="12"/>
  <c r="M3127" i="12"/>
  <c r="N3127" i="12"/>
  <c r="M3128" i="12"/>
  <c r="N3128" i="12"/>
  <c r="M3129" i="12"/>
  <c r="N3129" i="12"/>
  <c r="M3130" i="12"/>
  <c r="N3130" i="12"/>
  <c r="M3131" i="12"/>
  <c r="N3131" i="12"/>
  <c r="M3132" i="12"/>
  <c r="N3132" i="12"/>
  <c r="M3133" i="12"/>
  <c r="N3133" i="12"/>
  <c r="M3134" i="12"/>
  <c r="N3134" i="12"/>
  <c r="M3135" i="12"/>
  <c r="N3135" i="12"/>
  <c r="M3136" i="12"/>
  <c r="N3136" i="12"/>
  <c r="M3137" i="12"/>
  <c r="N3137" i="12"/>
  <c r="M3138" i="12"/>
  <c r="N3138" i="12"/>
  <c r="M3139" i="12"/>
  <c r="N3139" i="12"/>
  <c r="M3140" i="12"/>
  <c r="N3140" i="12"/>
  <c r="M3141" i="12"/>
  <c r="N3141" i="12"/>
  <c r="M3142" i="12"/>
  <c r="N3142" i="12"/>
  <c r="M3143" i="12"/>
  <c r="N3143" i="12"/>
  <c r="M3144" i="12"/>
  <c r="N3144" i="12"/>
  <c r="M3145" i="12"/>
  <c r="N3145" i="12"/>
  <c r="M3146" i="12"/>
  <c r="N3146" i="12"/>
  <c r="M3147" i="12"/>
  <c r="N3147" i="12"/>
  <c r="M3148" i="12"/>
  <c r="N3148" i="12"/>
  <c r="M3149" i="12"/>
  <c r="N3149" i="12"/>
  <c r="M3150" i="12"/>
  <c r="N3150" i="12"/>
  <c r="M3151" i="12"/>
  <c r="N3151" i="12"/>
  <c r="M3152" i="12"/>
  <c r="N3152" i="12"/>
  <c r="M3153" i="12"/>
  <c r="N3153" i="12"/>
  <c r="M3154" i="12"/>
  <c r="N3154" i="12"/>
  <c r="M3155" i="12"/>
  <c r="N3155" i="12"/>
  <c r="M3156" i="12"/>
  <c r="N3156" i="12"/>
  <c r="M3157" i="12"/>
  <c r="N3157" i="12"/>
  <c r="M3158" i="12"/>
  <c r="N3158" i="12"/>
  <c r="M3159" i="12"/>
  <c r="N3159" i="12"/>
  <c r="M3160" i="12"/>
  <c r="N3160" i="12"/>
  <c r="M3161" i="12"/>
  <c r="N3161" i="12"/>
  <c r="M3162" i="12"/>
  <c r="N3162" i="12"/>
  <c r="M3163" i="12"/>
  <c r="N3163" i="12"/>
  <c r="M3164" i="12"/>
  <c r="N3164" i="12"/>
  <c r="M3165" i="12"/>
  <c r="N3165" i="12"/>
  <c r="M3166" i="12"/>
  <c r="N3166" i="12"/>
  <c r="M3167" i="12"/>
  <c r="N3167" i="12"/>
  <c r="M3168" i="12"/>
  <c r="N3168" i="12"/>
  <c r="M3169" i="12"/>
  <c r="N3169" i="12"/>
  <c r="M3170" i="12"/>
  <c r="N3170" i="12"/>
  <c r="M3171" i="12"/>
  <c r="N3171" i="12"/>
  <c r="M3172" i="12"/>
  <c r="N3172" i="12"/>
  <c r="M3173" i="12"/>
  <c r="N3173" i="12"/>
  <c r="M3174" i="12"/>
  <c r="N3174" i="12"/>
  <c r="M3175" i="12"/>
  <c r="N3175" i="12"/>
  <c r="M3176" i="12"/>
  <c r="N3176" i="12"/>
  <c r="M3177" i="12"/>
  <c r="N3177" i="12"/>
  <c r="M3178" i="12"/>
  <c r="N3178" i="12"/>
  <c r="M3179" i="12"/>
  <c r="N3179" i="12"/>
  <c r="M3180" i="12"/>
  <c r="N3180" i="12"/>
  <c r="M3181" i="12"/>
  <c r="N3181" i="12"/>
  <c r="M3182" i="12"/>
  <c r="N3182" i="12"/>
  <c r="M3183" i="12"/>
  <c r="N3183" i="12"/>
  <c r="M3184" i="12"/>
  <c r="N3184" i="12"/>
  <c r="M3185" i="12"/>
  <c r="N3185" i="12"/>
  <c r="M3186" i="12"/>
  <c r="N3186" i="12"/>
  <c r="M3187" i="12"/>
  <c r="N3187" i="12"/>
  <c r="M3188" i="12"/>
  <c r="N3188" i="12"/>
  <c r="M3189" i="12"/>
  <c r="N3189" i="12"/>
  <c r="M3190" i="12"/>
  <c r="N3190" i="12"/>
  <c r="M3191" i="12"/>
  <c r="N3191" i="12"/>
  <c r="M3192" i="12"/>
  <c r="N3192" i="12"/>
  <c r="M3193" i="12"/>
  <c r="N3193" i="12"/>
  <c r="M3194" i="12"/>
  <c r="N3194" i="12"/>
  <c r="M3195" i="12"/>
  <c r="N3195" i="12"/>
  <c r="M3196" i="12"/>
  <c r="N3196" i="12"/>
  <c r="M3197" i="12"/>
  <c r="N3197" i="12"/>
  <c r="M3198" i="12"/>
  <c r="N3198" i="12"/>
  <c r="M3199" i="12"/>
  <c r="N3199" i="12"/>
  <c r="M3200" i="12"/>
  <c r="N3200" i="12"/>
  <c r="M3201" i="12"/>
  <c r="N3201" i="12"/>
  <c r="M3202" i="12"/>
  <c r="N3202" i="12"/>
  <c r="M3203" i="12"/>
  <c r="N3203" i="12"/>
  <c r="M3204" i="12"/>
  <c r="N3204" i="12"/>
  <c r="M3205" i="12"/>
  <c r="N3205" i="12"/>
  <c r="M3206" i="12"/>
  <c r="N3206" i="12"/>
  <c r="M3207" i="12"/>
  <c r="N3207" i="12"/>
  <c r="M3208" i="12"/>
  <c r="N3208" i="12"/>
  <c r="M3209" i="12"/>
  <c r="N3209" i="12"/>
  <c r="M3210" i="12"/>
  <c r="N3210" i="12"/>
  <c r="M3211" i="12"/>
  <c r="N3211" i="12"/>
  <c r="M3212" i="12"/>
  <c r="N3212" i="12"/>
  <c r="M3213" i="12"/>
  <c r="N3213" i="12"/>
  <c r="M3214" i="12"/>
  <c r="N3214" i="12"/>
  <c r="M3215" i="12"/>
  <c r="N3215" i="12"/>
  <c r="M3216" i="12"/>
  <c r="N3216" i="12"/>
  <c r="M3217" i="12"/>
  <c r="N3217" i="12"/>
  <c r="M3218" i="12"/>
  <c r="N3218" i="12"/>
  <c r="M3219" i="12"/>
  <c r="N3219" i="12"/>
  <c r="M3220" i="12"/>
  <c r="N3220" i="12"/>
  <c r="M3221" i="12"/>
  <c r="N3221" i="12"/>
  <c r="M3222" i="12"/>
  <c r="N3222" i="12"/>
  <c r="M3223" i="12"/>
  <c r="N3223" i="12"/>
  <c r="M3224" i="12"/>
  <c r="N3224" i="12"/>
  <c r="M3225" i="12"/>
  <c r="N3225" i="12"/>
  <c r="M3226" i="12"/>
  <c r="N3226" i="12"/>
  <c r="M3227" i="12"/>
  <c r="N3227" i="12"/>
  <c r="M3228" i="12"/>
  <c r="N3228" i="12"/>
  <c r="M3229" i="12"/>
  <c r="N3229" i="12"/>
  <c r="M3230" i="12"/>
  <c r="N3230" i="12"/>
  <c r="M3231" i="12"/>
  <c r="N3231" i="12"/>
  <c r="M3232" i="12"/>
  <c r="N3232" i="12"/>
  <c r="M3233" i="12"/>
  <c r="N3233" i="12"/>
  <c r="M3234" i="12"/>
  <c r="N3234" i="12"/>
  <c r="M3235" i="12"/>
  <c r="N3235" i="12"/>
  <c r="M3236" i="12"/>
  <c r="N3236" i="12"/>
  <c r="M3237" i="12"/>
  <c r="N3237" i="12"/>
  <c r="M3238" i="12"/>
  <c r="N3238" i="12"/>
  <c r="M3239" i="12"/>
  <c r="N3239" i="12"/>
  <c r="M3240" i="12"/>
  <c r="N3240" i="12"/>
  <c r="M3241" i="12"/>
  <c r="N3241" i="12"/>
  <c r="M3242" i="12"/>
  <c r="N3242" i="12"/>
  <c r="M3243" i="12"/>
  <c r="N3243" i="12"/>
  <c r="M3244" i="12"/>
  <c r="N3244" i="12"/>
  <c r="M3245" i="12"/>
  <c r="N3245" i="12"/>
  <c r="M3246" i="12"/>
  <c r="N3246" i="12"/>
  <c r="M3247" i="12"/>
  <c r="N3247" i="12"/>
  <c r="M3248" i="12"/>
  <c r="N3248" i="12"/>
  <c r="M3249" i="12"/>
  <c r="N3249" i="12"/>
  <c r="M3250" i="12"/>
  <c r="N3250" i="12"/>
  <c r="M3251" i="12"/>
  <c r="N3251" i="12"/>
  <c r="M3252" i="12"/>
  <c r="N3252" i="12"/>
  <c r="M3253" i="12"/>
  <c r="N3253" i="12"/>
  <c r="M3254" i="12"/>
  <c r="N3254" i="12"/>
  <c r="M3255" i="12"/>
  <c r="N3255" i="12"/>
  <c r="M3256" i="12"/>
  <c r="N3256" i="12"/>
  <c r="M3257" i="12"/>
  <c r="N3257" i="12"/>
  <c r="M3258" i="12"/>
  <c r="N3258" i="12"/>
  <c r="M3259" i="12"/>
  <c r="N3259" i="12"/>
  <c r="M3260" i="12"/>
  <c r="N3260" i="12"/>
  <c r="M3261" i="12"/>
  <c r="N3261" i="12"/>
  <c r="M3262" i="12"/>
  <c r="N3262" i="12"/>
  <c r="M3263" i="12"/>
  <c r="N3263" i="12"/>
  <c r="M3264" i="12"/>
  <c r="N3264" i="12"/>
  <c r="M3265" i="12"/>
  <c r="N3265" i="12"/>
  <c r="M3266" i="12"/>
  <c r="N3266" i="12"/>
  <c r="M3267" i="12"/>
  <c r="N3267" i="12"/>
  <c r="M3268" i="12"/>
  <c r="N3268" i="12"/>
  <c r="M3269" i="12"/>
  <c r="N3269" i="12"/>
  <c r="M3270" i="12"/>
  <c r="N3270" i="12"/>
  <c r="M3271" i="12"/>
  <c r="N3271" i="12"/>
  <c r="M3272" i="12"/>
  <c r="N3272" i="12"/>
  <c r="M3273" i="12"/>
  <c r="N3273" i="12"/>
  <c r="M3274" i="12"/>
  <c r="N3274" i="12"/>
  <c r="M3275" i="12"/>
  <c r="N3275" i="12"/>
  <c r="M3276" i="12"/>
  <c r="N3276" i="12"/>
  <c r="M3277" i="12"/>
  <c r="N3277" i="12"/>
  <c r="M3278" i="12"/>
  <c r="N3278" i="12"/>
  <c r="M3279" i="12"/>
  <c r="N3279" i="12"/>
  <c r="M3280" i="12"/>
  <c r="N3280" i="12"/>
  <c r="M3281" i="12"/>
  <c r="N3281" i="12"/>
  <c r="M3282" i="12"/>
  <c r="N3282" i="12"/>
  <c r="M3283" i="12"/>
  <c r="N3283" i="12"/>
  <c r="M3284" i="12"/>
  <c r="N3284" i="12"/>
  <c r="M3285" i="12"/>
  <c r="N3285" i="12"/>
  <c r="M3286" i="12"/>
  <c r="N3286" i="12"/>
  <c r="M3287" i="12"/>
  <c r="N3287" i="12"/>
  <c r="M3288" i="12"/>
  <c r="N3288" i="12"/>
  <c r="M3289" i="12"/>
  <c r="N3289" i="12"/>
  <c r="M3290" i="12"/>
  <c r="N3290" i="12"/>
  <c r="M3291" i="12"/>
  <c r="N3291" i="12"/>
  <c r="M3292" i="12"/>
  <c r="N3292" i="12"/>
  <c r="M3293" i="12"/>
  <c r="N3293" i="12"/>
  <c r="M3294" i="12"/>
  <c r="N3294" i="12"/>
  <c r="M3295" i="12"/>
  <c r="N3295" i="12"/>
  <c r="M3296" i="12"/>
  <c r="N3296" i="12"/>
  <c r="M3297" i="12"/>
  <c r="N3297" i="12"/>
  <c r="M3298" i="12"/>
  <c r="N3298" i="12"/>
  <c r="M3299" i="12"/>
  <c r="N3299" i="12"/>
  <c r="M3300" i="12"/>
  <c r="N3300" i="12"/>
  <c r="M3301" i="12"/>
  <c r="N3301" i="12"/>
  <c r="M3302" i="12"/>
  <c r="N3302" i="12"/>
  <c r="M3303" i="12"/>
  <c r="N3303" i="12"/>
  <c r="M3304" i="12"/>
  <c r="N3304" i="12"/>
  <c r="M3305" i="12"/>
  <c r="N3305" i="12"/>
  <c r="M3306" i="12"/>
  <c r="N3306" i="12"/>
  <c r="M3307" i="12"/>
  <c r="N3307" i="12"/>
  <c r="M3308" i="12"/>
  <c r="N3308" i="12"/>
  <c r="M3309" i="12"/>
  <c r="N3309" i="12"/>
  <c r="M3310" i="12"/>
  <c r="N3310" i="12"/>
  <c r="M3311" i="12"/>
  <c r="N3311" i="12"/>
  <c r="M3312" i="12"/>
  <c r="N3312" i="12"/>
  <c r="M3313" i="12"/>
  <c r="N3313" i="12"/>
  <c r="M3314" i="12"/>
  <c r="N3314" i="12"/>
  <c r="M3315" i="12"/>
  <c r="N3315" i="12"/>
  <c r="M3316" i="12"/>
  <c r="N3316" i="12"/>
  <c r="M3317" i="12"/>
  <c r="N3317" i="12"/>
  <c r="M3318" i="12"/>
  <c r="N3318" i="12"/>
  <c r="M3319" i="12"/>
  <c r="N3319" i="12"/>
  <c r="M3320" i="12"/>
  <c r="N3320" i="12"/>
  <c r="M3321" i="12"/>
  <c r="N3321" i="12"/>
  <c r="M3322" i="12"/>
  <c r="N3322" i="12"/>
  <c r="M3323" i="12"/>
  <c r="N3323" i="12"/>
  <c r="M3324" i="12"/>
  <c r="N3324" i="12"/>
  <c r="M3325" i="12"/>
  <c r="N3325" i="12"/>
  <c r="M3326" i="12"/>
  <c r="N3326" i="12"/>
  <c r="M3327" i="12"/>
  <c r="N3327" i="12"/>
  <c r="M3328" i="12"/>
  <c r="N3328" i="12"/>
  <c r="M3329" i="12"/>
  <c r="N3329" i="12"/>
  <c r="M3330" i="12"/>
  <c r="N3330" i="12"/>
  <c r="M3331" i="12"/>
  <c r="N3331" i="12"/>
  <c r="M3332" i="12"/>
  <c r="N3332" i="12"/>
  <c r="M3333" i="12"/>
  <c r="N3333" i="12"/>
  <c r="M3334" i="12"/>
  <c r="N3334" i="12"/>
  <c r="M3335" i="12"/>
  <c r="N3335" i="12"/>
  <c r="M3336" i="12"/>
  <c r="N3336" i="12"/>
  <c r="M3337" i="12"/>
  <c r="N3337" i="12"/>
  <c r="M3338" i="12"/>
  <c r="N3338" i="12"/>
  <c r="M3339" i="12"/>
  <c r="N3339" i="12"/>
  <c r="M3340" i="12"/>
  <c r="N3340" i="12"/>
  <c r="M3341" i="12"/>
  <c r="N3341" i="12"/>
  <c r="M3342" i="12"/>
  <c r="N3342" i="12"/>
  <c r="M3343" i="12"/>
  <c r="N3343" i="12"/>
  <c r="M3344" i="12"/>
  <c r="N3344" i="12"/>
  <c r="M3345" i="12"/>
  <c r="N3345" i="12"/>
  <c r="M3346" i="12"/>
  <c r="N3346" i="12"/>
  <c r="M3347" i="12"/>
  <c r="N3347" i="12"/>
  <c r="M3348" i="12"/>
  <c r="N3348" i="12"/>
  <c r="M3349" i="12"/>
  <c r="N3349" i="12"/>
  <c r="M3350" i="12"/>
  <c r="N3350" i="12"/>
  <c r="M3351" i="12"/>
  <c r="N3351" i="12"/>
  <c r="M3352" i="12"/>
  <c r="N3352" i="12"/>
  <c r="M3353" i="12"/>
  <c r="N3353" i="12"/>
  <c r="M3354" i="12"/>
  <c r="N3354" i="12"/>
  <c r="M3355" i="12"/>
  <c r="N3355" i="12"/>
  <c r="M3356" i="12"/>
  <c r="N3356" i="12"/>
  <c r="M3357" i="12"/>
  <c r="N3357" i="12"/>
  <c r="M3358" i="12"/>
  <c r="N3358" i="12"/>
  <c r="M3359" i="12"/>
  <c r="N3359" i="12"/>
  <c r="M3360" i="12"/>
  <c r="N3360" i="12"/>
  <c r="M3361" i="12"/>
  <c r="N3361" i="12"/>
  <c r="M3362" i="12"/>
  <c r="N3362" i="12"/>
  <c r="M3363" i="12"/>
  <c r="N3363" i="12"/>
  <c r="M3364" i="12"/>
  <c r="N3364" i="12"/>
  <c r="M3365" i="12"/>
  <c r="N3365" i="12"/>
  <c r="M3366" i="12"/>
  <c r="N3366" i="12"/>
  <c r="M3367" i="12"/>
  <c r="N3367" i="12"/>
  <c r="M3368" i="12"/>
  <c r="N3368" i="12"/>
  <c r="M3369" i="12"/>
  <c r="N3369" i="12"/>
  <c r="M3370" i="12"/>
  <c r="N3370" i="12"/>
  <c r="M3371" i="12"/>
  <c r="N3371" i="12"/>
  <c r="M3372" i="12"/>
  <c r="N3372" i="12"/>
  <c r="M3373" i="12"/>
  <c r="N3373" i="12"/>
  <c r="M3374" i="12"/>
  <c r="N3374" i="12"/>
  <c r="M3375" i="12"/>
  <c r="N3375" i="12"/>
  <c r="M3376" i="12"/>
  <c r="N3376" i="12"/>
  <c r="M3377" i="12"/>
  <c r="N3377" i="12"/>
  <c r="M3378" i="12"/>
  <c r="N3378" i="12"/>
  <c r="M3379" i="12"/>
  <c r="N3379" i="12"/>
  <c r="M3380" i="12"/>
  <c r="N3380" i="12"/>
  <c r="M3381" i="12"/>
  <c r="N3381" i="12"/>
  <c r="M3382" i="12"/>
  <c r="N3382" i="12"/>
  <c r="M3383" i="12"/>
  <c r="N3383" i="12"/>
  <c r="M3384" i="12"/>
  <c r="N3384" i="12"/>
  <c r="M3385" i="12"/>
  <c r="N3385" i="12"/>
  <c r="M3386" i="12"/>
  <c r="N3386" i="12"/>
  <c r="M3387" i="12"/>
  <c r="N3387" i="12"/>
  <c r="M3388" i="12"/>
  <c r="N3388" i="12"/>
  <c r="M3389" i="12"/>
  <c r="N3389" i="12"/>
  <c r="M3390" i="12"/>
  <c r="N3390" i="12"/>
  <c r="M3391" i="12"/>
  <c r="N3391" i="12"/>
  <c r="M3392" i="12"/>
  <c r="N3392" i="12"/>
  <c r="M3393" i="12"/>
  <c r="N3393" i="12"/>
  <c r="M3394" i="12"/>
  <c r="N3394" i="12"/>
  <c r="M3395" i="12"/>
  <c r="N3395" i="12"/>
  <c r="M3396" i="12"/>
  <c r="N3396" i="12"/>
  <c r="M3397" i="12"/>
  <c r="N3397" i="12"/>
  <c r="M3398" i="12"/>
  <c r="N3398" i="12"/>
  <c r="M3399" i="12"/>
  <c r="N3399" i="12"/>
  <c r="M3400" i="12"/>
  <c r="N3400" i="12"/>
  <c r="M3401" i="12"/>
  <c r="N3401" i="12"/>
  <c r="M3402" i="12"/>
  <c r="N3402" i="12"/>
  <c r="M3403" i="12"/>
  <c r="N3403" i="12"/>
  <c r="M3404" i="12"/>
  <c r="N3404" i="12"/>
  <c r="M3405" i="12"/>
  <c r="N3405" i="12"/>
  <c r="M3406" i="12"/>
  <c r="N3406" i="12"/>
  <c r="M3407" i="12"/>
  <c r="N3407" i="12"/>
  <c r="M3408" i="12"/>
  <c r="N3408" i="12"/>
  <c r="M3409" i="12"/>
  <c r="N3409" i="12"/>
  <c r="M3410" i="12"/>
  <c r="N3410" i="12"/>
  <c r="M3411" i="12"/>
  <c r="N3411" i="12"/>
  <c r="M3412" i="12"/>
  <c r="N3412" i="12"/>
  <c r="M3413" i="12"/>
  <c r="N3413" i="12"/>
  <c r="M3414" i="12"/>
  <c r="N3414" i="12"/>
  <c r="M3415" i="12"/>
  <c r="N3415" i="12"/>
  <c r="M3416" i="12"/>
  <c r="N3416" i="12"/>
  <c r="M3417" i="12"/>
  <c r="N3417" i="12"/>
  <c r="M3418" i="12"/>
  <c r="N3418" i="12"/>
  <c r="M3419" i="12"/>
  <c r="N3419" i="12"/>
  <c r="M3420" i="12"/>
  <c r="N3420" i="12"/>
  <c r="M3421" i="12"/>
  <c r="N3421" i="12"/>
  <c r="M3422" i="12"/>
  <c r="N3422" i="12"/>
  <c r="M3423" i="12"/>
  <c r="N3423" i="12"/>
  <c r="M3424" i="12"/>
  <c r="N3424" i="12"/>
  <c r="M3425" i="12"/>
  <c r="N3425" i="12"/>
  <c r="M3426" i="12"/>
  <c r="N3426" i="12"/>
  <c r="M3427" i="12"/>
  <c r="N3427" i="12"/>
  <c r="M3428" i="12"/>
  <c r="N3428" i="12"/>
  <c r="M3429" i="12"/>
  <c r="N3429" i="12"/>
  <c r="M3430" i="12"/>
  <c r="N3430" i="12"/>
  <c r="M3431" i="12"/>
  <c r="N3431" i="12"/>
  <c r="M3432" i="12"/>
  <c r="N3432" i="12"/>
  <c r="M3433" i="12"/>
  <c r="N3433" i="12"/>
  <c r="M3434" i="12"/>
  <c r="N3434" i="12"/>
  <c r="M3435" i="12"/>
  <c r="N3435" i="12"/>
  <c r="M3436" i="12"/>
  <c r="N3436" i="12"/>
  <c r="M3437" i="12"/>
  <c r="N3437" i="12"/>
  <c r="M3438" i="12"/>
  <c r="N3438" i="12"/>
  <c r="M3439" i="12"/>
  <c r="N3439" i="12"/>
  <c r="M3440" i="12"/>
  <c r="N3440" i="12"/>
  <c r="M3441" i="12"/>
  <c r="N3441" i="12"/>
  <c r="M3442" i="12"/>
  <c r="N3442" i="12"/>
  <c r="M3443" i="12"/>
  <c r="N3443" i="12"/>
  <c r="M3444" i="12"/>
  <c r="N3444" i="12"/>
  <c r="M3445" i="12"/>
  <c r="N3445" i="12"/>
  <c r="M3446" i="12"/>
  <c r="N3446" i="12"/>
  <c r="M3447" i="12"/>
  <c r="N3447" i="12"/>
  <c r="M3448" i="12"/>
  <c r="N3448" i="12"/>
  <c r="M3449" i="12"/>
  <c r="N3449" i="12"/>
  <c r="M3450" i="12"/>
  <c r="N3450" i="12"/>
  <c r="M3451" i="12"/>
  <c r="N3451" i="12"/>
  <c r="M3452" i="12"/>
  <c r="N3452" i="12"/>
  <c r="M3453" i="12"/>
  <c r="N3453" i="12"/>
  <c r="M3454" i="12"/>
  <c r="N3454" i="12"/>
  <c r="M3455" i="12"/>
  <c r="N3455" i="12"/>
  <c r="M3456" i="12"/>
  <c r="N3456" i="12"/>
  <c r="M3457" i="12"/>
  <c r="N3457" i="12"/>
  <c r="M3458" i="12"/>
  <c r="N3458" i="12"/>
  <c r="M3459" i="12"/>
  <c r="N3459" i="12"/>
  <c r="M3460" i="12"/>
  <c r="N3460" i="12"/>
  <c r="M3461" i="12"/>
  <c r="N3461" i="12"/>
  <c r="M3462" i="12"/>
  <c r="N3462" i="12"/>
  <c r="M3463" i="12"/>
  <c r="N3463" i="12"/>
  <c r="M3464" i="12"/>
  <c r="N3464" i="12"/>
  <c r="M3465" i="12"/>
  <c r="N3465" i="12"/>
  <c r="M3466" i="12"/>
  <c r="N3466" i="12"/>
  <c r="M3467" i="12"/>
  <c r="N3467" i="12"/>
  <c r="M3468" i="12"/>
  <c r="N3468" i="12"/>
  <c r="M3469" i="12"/>
  <c r="N3469" i="12"/>
  <c r="M3470" i="12"/>
  <c r="N3470" i="12"/>
  <c r="M3471" i="12"/>
  <c r="N3471" i="12"/>
  <c r="M3472" i="12"/>
  <c r="N3472" i="12"/>
  <c r="M3473" i="12"/>
  <c r="N3473" i="12"/>
  <c r="M3474" i="12"/>
  <c r="N3474" i="12"/>
  <c r="M3475" i="12"/>
  <c r="N3475" i="12"/>
  <c r="M3476" i="12"/>
  <c r="N3476" i="12"/>
  <c r="M3477" i="12"/>
  <c r="N3477" i="12"/>
  <c r="M3478" i="12"/>
  <c r="N3478" i="12"/>
  <c r="M3479" i="12"/>
  <c r="N3479" i="12"/>
  <c r="M3480" i="12"/>
  <c r="N3480" i="12"/>
  <c r="M3481" i="12"/>
  <c r="N3481" i="12"/>
  <c r="M3482" i="12"/>
  <c r="N3482" i="12"/>
  <c r="M3483" i="12"/>
  <c r="N3483" i="12"/>
  <c r="M3484" i="12"/>
  <c r="N3484" i="12"/>
  <c r="M3485" i="12"/>
  <c r="N3485" i="12"/>
  <c r="M3486" i="12"/>
  <c r="N3486" i="12"/>
  <c r="M3487" i="12"/>
  <c r="N3487" i="12"/>
  <c r="M3488" i="12"/>
  <c r="N3488" i="12"/>
  <c r="M3489" i="12"/>
  <c r="N3489" i="12"/>
  <c r="M3490" i="12"/>
  <c r="N3490" i="12"/>
  <c r="M3491" i="12"/>
  <c r="N3491" i="12"/>
  <c r="M3492" i="12"/>
  <c r="N3492" i="12"/>
  <c r="M3493" i="12"/>
  <c r="N3493" i="12"/>
  <c r="M3494" i="12"/>
  <c r="N3494" i="12"/>
  <c r="M3495" i="12"/>
  <c r="N3495" i="12"/>
  <c r="M3496" i="12"/>
  <c r="N3496" i="12"/>
  <c r="M3497" i="12"/>
  <c r="N3497" i="12"/>
  <c r="M3498" i="12"/>
  <c r="N3498" i="12"/>
  <c r="M3499" i="12"/>
  <c r="N3499" i="12"/>
  <c r="M3500" i="12"/>
  <c r="N3500" i="12"/>
  <c r="M3501" i="12"/>
  <c r="N3501" i="12"/>
  <c r="M3502" i="12"/>
  <c r="N3502" i="12"/>
  <c r="M3503" i="12"/>
  <c r="N3503" i="12"/>
  <c r="M3504" i="12"/>
  <c r="N3504" i="12"/>
  <c r="M3505" i="12"/>
  <c r="N3505" i="12"/>
  <c r="M3506" i="12"/>
  <c r="N3506" i="12"/>
  <c r="M3507" i="12"/>
  <c r="N3507" i="12"/>
  <c r="M3508" i="12"/>
  <c r="N3508" i="12"/>
  <c r="M3509" i="12"/>
  <c r="N3509" i="12"/>
  <c r="M3510" i="12"/>
  <c r="N3510" i="12"/>
  <c r="M3511" i="12"/>
  <c r="N3511" i="12"/>
  <c r="M3512" i="12"/>
  <c r="N3512" i="12"/>
  <c r="M3513" i="12"/>
  <c r="N3513" i="12"/>
  <c r="M3514" i="12"/>
  <c r="N3514" i="12"/>
  <c r="M3515" i="12"/>
  <c r="N3515" i="12"/>
  <c r="M3516" i="12"/>
  <c r="N3516" i="12"/>
  <c r="M3517" i="12"/>
  <c r="N3517" i="12"/>
  <c r="M3518" i="12"/>
  <c r="N3518" i="12"/>
  <c r="M3519" i="12"/>
  <c r="N3519" i="12"/>
  <c r="M3520" i="12"/>
  <c r="N3520" i="12"/>
  <c r="M3521" i="12"/>
  <c r="N3521" i="12"/>
  <c r="M3522" i="12"/>
  <c r="N3522" i="12"/>
  <c r="M3523" i="12"/>
  <c r="N3523" i="12"/>
  <c r="M3524" i="12"/>
  <c r="N3524" i="12"/>
  <c r="M3525" i="12"/>
  <c r="N3525" i="12"/>
  <c r="M3526" i="12"/>
  <c r="N3526" i="12"/>
  <c r="M3527" i="12"/>
  <c r="N3527" i="12"/>
  <c r="M3528" i="12"/>
  <c r="N3528" i="12"/>
  <c r="M3529" i="12"/>
  <c r="N3529" i="12"/>
  <c r="M3530" i="12"/>
  <c r="N3530" i="12"/>
  <c r="M3531" i="12"/>
  <c r="N3531" i="12"/>
  <c r="M3532" i="12"/>
  <c r="N3532" i="12"/>
  <c r="M3533" i="12"/>
  <c r="N3533" i="12"/>
  <c r="M3534" i="12"/>
  <c r="N3534" i="12"/>
  <c r="M3535" i="12"/>
  <c r="N3535" i="12"/>
  <c r="M3536" i="12"/>
  <c r="N3536" i="12"/>
  <c r="M3537" i="12"/>
  <c r="N3537" i="12"/>
  <c r="M3538" i="12"/>
  <c r="N3538" i="12"/>
  <c r="M3539" i="12"/>
  <c r="N3539" i="12"/>
  <c r="M3540" i="12"/>
  <c r="N3540" i="12"/>
  <c r="M3541" i="12"/>
  <c r="N3541" i="12"/>
  <c r="M3542" i="12"/>
  <c r="N3542" i="12"/>
  <c r="M3543" i="12"/>
  <c r="N3543" i="12"/>
  <c r="M3544" i="12"/>
  <c r="N3544" i="12"/>
  <c r="M3545" i="12"/>
  <c r="N3545" i="12"/>
  <c r="M3546" i="12"/>
  <c r="N3546" i="12"/>
  <c r="M3547" i="12"/>
  <c r="N3547" i="12"/>
  <c r="M3548" i="12"/>
  <c r="N3548" i="12"/>
  <c r="M3549" i="12"/>
  <c r="N3549" i="12"/>
  <c r="M3550" i="12"/>
  <c r="N3550" i="12"/>
  <c r="M3551" i="12"/>
  <c r="N3551" i="12"/>
  <c r="M3552" i="12"/>
  <c r="N3552" i="12"/>
  <c r="M3553" i="12"/>
  <c r="N3553" i="12"/>
  <c r="M3554" i="12"/>
  <c r="N3554" i="12"/>
  <c r="M3555" i="12"/>
  <c r="N3555" i="12"/>
  <c r="M3556" i="12"/>
  <c r="N3556" i="12"/>
  <c r="M3557" i="12"/>
  <c r="N3557" i="12"/>
  <c r="M3558" i="12"/>
  <c r="N3558" i="12"/>
  <c r="M3559" i="12"/>
  <c r="N3559" i="12"/>
  <c r="M3560" i="12"/>
  <c r="N3560" i="12"/>
  <c r="M3561" i="12"/>
  <c r="N3561" i="12"/>
  <c r="M3562" i="12"/>
  <c r="N3562" i="12"/>
  <c r="M3563" i="12"/>
  <c r="N3563" i="12"/>
  <c r="M3564" i="12"/>
  <c r="N3564" i="12"/>
  <c r="M3565" i="12"/>
  <c r="N3565" i="12"/>
  <c r="M3566" i="12"/>
  <c r="N3566" i="12"/>
  <c r="M3567" i="12"/>
  <c r="N3567" i="12"/>
  <c r="M3568" i="12"/>
  <c r="N3568" i="12"/>
  <c r="M3569" i="12"/>
  <c r="N3569" i="12"/>
  <c r="M3570" i="12"/>
  <c r="N3570" i="12"/>
  <c r="M3571" i="12"/>
  <c r="N3571" i="12"/>
  <c r="M3572" i="12"/>
  <c r="N3572" i="12"/>
  <c r="M3573" i="12"/>
  <c r="N3573" i="12"/>
  <c r="M3574" i="12"/>
  <c r="N3574" i="12"/>
  <c r="M3575" i="12"/>
  <c r="N3575" i="12"/>
  <c r="M3576" i="12"/>
  <c r="N3576" i="12"/>
  <c r="M3577" i="12"/>
  <c r="N3577" i="12"/>
  <c r="M3578" i="12"/>
  <c r="N3578" i="12"/>
  <c r="M3579" i="12"/>
  <c r="N3579" i="12"/>
  <c r="M3580" i="12"/>
  <c r="N3580" i="12"/>
  <c r="M3581" i="12"/>
  <c r="N3581" i="12"/>
  <c r="M3582" i="12"/>
  <c r="N3582" i="12"/>
  <c r="M3583" i="12"/>
  <c r="N3583" i="12"/>
  <c r="M3584" i="12"/>
  <c r="N3584" i="12"/>
  <c r="M3585" i="12"/>
  <c r="N3585" i="12"/>
  <c r="M3586" i="12"/>
  <c r="N3586" i="12"/>
  <c r="M3587" i="12"/>
  <c r="N3587" i="12"/>
  <c r="M3588" i="12"/>
  <c r="N3588" i="12"/>
  <c r="M3589" i="12"/>
  <c r="N3589" i="12"/>
  <c r="M3590" i="12"/>
  <c r="N3590" i="12"/>
  <c r="M3591" i="12"/>
  <c r="N3591" i="12"/>
  <c r="M3592" i="12"/>
  <c r="N3592" i="12"/>
  <c r="M3593" i="12"/>
  <c r="N3593" i="12"/>
  <c r="M3594" i="12"/>
  <c r="N3594" i="12"/>
  <c r="M3595" i="12"/>
  <c r="N3595" i="12"/>
  <c r="M3596" i="12"/>
  <c r="N3596" i="12"/>
  <c r="M3597" i="12"/>
  <c r="N3597" i="12"/>
  <c r="M3598" i="12"/>
  <c r="N3598" i="12"/>
  <c r="M3599" i="12"/>
  <c r="N3599" i="12"/>
  <c r="M3600" i="12"/>
  <c r="N3600" i="12"/>
  <c r="M3601" i="12"/>
  <c r="N3601" i="12"/>
  <c r="M3602" i="12"/>
  <c r="N3602" i="12"/>
  <c r="M3603" i="12"/>
  <c r="N3603" i="12"/>
  <c r="M3604" i="12"/>
  <c r="N3604" i="12"/>
  <c r="M3605" i="12"/>
  <c r="N3605" i="12"/>
  <c r="M3606" i="12"/>
  <c r="N3606" i="12"/>
  <c r="M3607" i="12"/>
  <c r="N3607" i="12"/>
  <c r="M3608" i="12"/>
  <c r="N3608" i="12"/>
  <c r="M3609" i="12"/>
  <c r="N3609" i="12"/>
  <c r="M3610" i="12"/>
  <c r="N3610" i="12"/>
  <c r="M3611" i="12"/>
  <c r="N3611" i="12"/>
  <c r="M3612" i="12"/>
  <c r="N3612" i="12"/>
  <c r="M3613" i="12"/>
  <c r="N3613" i="12"/>
  <c r="M3614" i="12"/>
  <c r="N3614" i="12"/>
  <c r="M3615" i="12"/>
  <c r="N3615" i="12"/>
  <c r="M3616" i="12"/>
  <c r="N3616" i="12"/>
  <c r="M3617" i="12"/>
  <c r="N3617" i="12"/>
  <c r="M3618" i="12"/>
  <c r="N3618" i="12"/>
  <c r="M3619" i="12"/>
  <c r="N3619" i="12"/>
  <c r="M3620" i="12"/>
  <c r="N3620" i="12"/>
  <c r="M3621" i="12"/>
  <c r="N3621" i="12"/>
  <c r="M3622" i="12"/>
  <c r="N3622" i="12"/>
  <c r="M3623" i="12"/>
  <c r="N3623" i="12"/>
  <c r="M3624" i="12"/>
  <c r="N3624" i="12"/>
  <c r="M3625" i="12"/>
  <c r="N3625" i="12"/>
  <c r="M3626" i="12"/>
  <c r="N3626" i="12"/>
  <c r="M3627" i="12"/>
  <c r="N3627" i="12"/>
  <c r="M3628" i="12"/>
  <c r="N3628" i="12"/>
  <c r="M3629" i="12"/>
  <c r="N3629" i="12"/>
  <c r="M3630" i="12"/>
  <c r="N3630" i="12"/>
  <c r="M3631" i="12"/>
  <c r="N3631" i="12"/>
  <c r="M3632" i="12"/>
  <c r="N3632" i="12"/>
  <c r="M3633" i="12"/>
  <c r="N3633" i="12"/>
  <c r="M3634" i="12"/>
  <c r="N3634" i="12"/>
  <c r="M3635" i="12"/>
  <c r="N3635" i="12"/>
  <c r="M3636" i="12"/>
  <c r="N3636" i="12"/>
  <c r="M3637" i="12"/>
  <c r="N3637" i="12"/>
  <c r="M3638" i="12"/>
  <c r="N3638" i="12"/>
  <c r="M3639" i="12"/>
  <c r="N3639" i="12"/>
  <c r="M3640" i="12"/>
  <c r="N3640" i="12"/>
  <c r="M3641" i="12"/>
  <c r="N3641" i="12"/>
  <c r="M3642" i="12"/>
  <c r="N3642" i="12"/>
  <c r="M3643" i="12"/>
  <c r="N3643" i="12"/>
  <c r="M3644" i="12"/>
  <c r="N3644" i="12"/>
  <c r="M3645" i="12"/>
  <c r="N3645" i="12"/>
  <c r="M3646" i="12"/>
  <c r="N3646" i="12"/>
  <c r="M3647" i="12"/>
  <c r="N3647" i="12"/>
  <c r="M3648" i="12"/>
  <c r="N3648" i="12"/>
  <c r="M3649" i="12"/>
  <c r="N3649" i="12"/>
  <c r="M3650" i="12"/>
  <c r="N3650" i="12"/>
  <c r="M3651" i="12"/>
  <c r="N3651" i="12"/>
  <c r="M3652" i="12"/>
  <c r="N3652" i="12"/>
  <c r="M3653" i="12"/>
  <c r="N3653" i="12"/>
  <c r="M3654" i="12"/>
  <c r="N3654" i="12"/>
  <c r="M3655" i="12"/>
  <c r="N3655" i="12"/>
  <c r="M3656" i="12"/>
  <c r="N3656" i="12"/>
  <c r="M3657" i="12"/>
  <c r="N3657" i="12"/>
  <c r="M3658" i="12"/>
  <c r="N3658" i="12"/>
  <c r="M3659" i="12"/>
  <c r="N3659" i="12"/>
  <c r="M3660" i="12"/>
  <c r="N3660" i="12"/>
  <c r="M3661" i="12"/>
  <c r="N3661" i="12"/>
  <c r="M3662" i="12"/>
  <c r="N3662" i="12"/>
  <c r="M3663" i="12"/>
  <c r="N3663" i="12"/>
  <c r="M3664" i="12"/>
  <c r="N3664" i="12"/>
  <c r="M3665" i="12"/>
  <c r="N3665" i="12"/>
  <c r="M3666" i="12"/>
  <c r="N3666" i="12"/>
  <c r="M3667" i="12"/>
  <c r="N3667" i="12"/>
  <c r="M3668" i="12"/>
  <c r="N3668" i="12"/>
  <c r="M3669" i="12"/>
  <c r="N3669" i="12"/>
  <c r="M3670" i="12"/>
  <c r="N3670" i="12"/>
  <c r="M3671" i="12"/>
  <c r="N3671" i="12"/>
  <c r="M3672" i="12"/>
  <c r="N3672" i="12"/>
  <c r="M3673" i="12"/>
  <c r="N3673" i="12"/>
  <c r="M3674" i="12"/>
  <c r="N3674" i="12"/>
  <c r="M3675" i="12"/>
  <c r="N3675" i="12"/>
  <c r="M3676" i="12"/>
  <c r="N3676" i="12"/>
  <c r="M3677" i="12"/>
  <c r="N3677" i="12"/>
  <c r="M3678" i="12"/>
  <c r="N3678" i="12"/>
  <c r="M3679" i="12"/>
  <c r="N3679" i="12"/>
  <c r="M3680" i="12"/>
  <c r="N3680" i="12"/>
  <c r="M3681" i="12"/>
  <c r="N3681" i="12"/>
  <c r="M3682" i="12"/>
  <c r="N3682" i="12"/>
  <c r="M3683" i="12"/>
  <c r="N3683" i="12"/>
  <c r="M3684" i="12"/>
  <c r="N3684" i="12"/>
  <c r="M3685" i="12"/>
  <c r="N3685" i="12"/>
  <c r="M3686" i="12"/>
  <c r="N3686" i="12"/>
  <c r="M3687" i="12"/>
  <c r="N3687" i="12"/>
  <c r="M3688" i="12"/>
  <c r="N3688" i="12"/>
  <c r="M3689" i="12"/>
  <c r="N3689" i="12"/>
  <c r="M3690" i="12"/>
  <c r="N3690" i="12"/>
  <c r="M3691" i="12"/>
  <c r="N3691" i="12"/>
  <c r="M3692" i="12"/>
  <c r="N3692" i="12"/>
  <c r="M3693" i="12"/>
  <c r="N3693" i="12"/>
  <c r="M3694" i="12"/>
  <c r="N3694" i="12"/>
  <c r="M3695" i="12"/>
  <c r="N3695" i="12"/>
  <c r="M3696" i="12"/>
  <c r="N3696" i="12"/>
  <c r="M3697" i="12"/>
  <c r="N3697" i="12"/>
  <c r="M3698" i="12"/>
  <c r="N3698" i="12"/>
  <c r="M3699" i="12"/>
  <c r="N3699" i="12"/>
  <c r="M3700" i="12"/>
  <c r="N3700" i="12"/>
  <c r="M3701" i="12"/>
  <c r="N3701" i="12"/>
  <c r="M3702" i="12"/>
  <c r="N3702" i="12"/>
  <c r="M3703" i="12"/>
  <c r="N3703" i="12"/>
  <c r="M3704" i="12"/>
  <c r="N3704" i="12"/>
  <c r="M3705" i="12"/>
  <c r="N3705" i="12"/>
  <c r="M3706" i="12"/>
  <c r="N3706" i="12"/>
  <c r="M3707" i="12"/>
  <c r="N3707" i="12"/>
  <c r="M3708" i="12"/>
  <c r="N3708" i="12"/>
  <c r="M3709" i="12"/>
  <c r="N3709" i="12"/>
  <c r="M3710" i="12"/>
  <c r="N3710" i="12"/>
  <c r="M3711" i="12"/>
  <c r="N3711" i="12"/>
  <c r="M3712" i="12"/>
  <c r="N3712" i="12"/>
  <c r="M3713" i="12"/>
  <c r="N3713" i="12"/>
  <c r="M3714" i="12"/>
  <c r="N3714" i="12"/>
  <c r="M3715" i="12"/>
  <c r="N3715" i="12"/>
  <c r="M3716" i="12"/>
  <c r="N3716" i="12"/>
  <c r="M3717" i="12"/>
  <c r="N3717" i="12"/>
  <c r="M3718" i="12"/>
  <c r="N3718" i="12"/>
  <c r="M3719" i="12"/>
  <c r="N3719" i="12"/>
  <c r="M3720" i="12"/>
  <c r="N3720" i="12"/>
  <c r="M3721" i="12"/>
  <c r="N3721" i="12"/>
  <c r="M3722" i="12"/>
  <c r="N3722" i="12"/>
  <c r="M3723" i="12"/>
  <c r="N3723" i="12"/>
  <c r="M3724" i="12"/>
  <c r="N3724" i="12"/>
  <c r="M3725" i="12"/>
  <c r="N3725" i="12"/>
  <c r="M3726" i="12"/>
  <c r="N3726" i="12"/>
  <c r="M3727" i="12"/>
  <c r="N3727" i="12"/>
  <c r="M3728" i="12"/>
  <c r="N3728" i="12"/>
  <c r="M3729" i="12"/>
  <c r="N3729" i="12"/>
  <c r="M3730" i="12"/>
  <c r="N3730" i="12"/>
  <c r="M3731" i="12"/>
  <c r="N3731" i="12"/>
  <c r="M3732" i="12"/>
  <c r="N3732" i="12"/>
  <c r="M3733" i="12"/>
  <c r="N3733" i="12"/>
  <c r="M3734" i="12"/>
  <c r="N3734" i="12"/>
  <c r="M3735" i="12"/>
  <c r="N3735" i="12"/>
  <c r="M3736" i="12"/>
  <c r="N3736" i="12"/>
  <c r="M3737" i="12"/>
  <c r="N3737" i="12"/>
  <c r="M3738" i="12"/>
  <c r="N3738" i="12"/>
  <c r="M3739" i="12"/>
  <c r="N3739" i="12"/>
  <c r="M3740" i="12"/>
  <c r="N3740" i="12"/>
  <c r="M3741" i="12"/>
  <c r="N3741" i="12"/>
  <c r="M3742" i="12"/>
  <c r="N3742" i="12"/>
  <c r="M3743" i="12"/>
  <c r="N3743" i="12"/>
  <c r="M3744" i="12"/>
  <c r="N3744" i="12"/>
  <c r="M3745" i="12"/>
  <c r="N3745" i="12"/>
  <c r="M3746" i="12"/>
  <c r="N3746" i="12"/>
  <c r="M3747" i="12"/>
  <c r="N3747" i="12"/>
  <c r="M3748" i="12"/>
  <c r="N3748" i="12"/>
  <c r="M3749" i="12"/>
  <c r="N3749" i="12"/>
  <c r="M3750" i="12"/>
  <c r="N3750" i="12"/>
  <c r="M3751" i="12"/>
  <c r="N3751" i="12"/>
  <c r="M3752" i="12"/>
  <c r="N3752" i="12"/>
  <c r="M3753" i="12"/>
  <c r="N3753" i="12"/>
  <c r="M3754" i="12"/>
  <c r="N3754" i="12"/>
  <c r="M3755" i="12"/>
  <c r="N3755" i="12"/>
  <c r="M3756" i="12"/>
  <c r="N3756" i="12"/>
  <c r="M3757" i="12"/>
  <c r="N3757" i="12"/>
  <c r="M3758" i="12"/>
  <c r="N3758" i="12"/>
  <c r="M3759" i="12"/>
  <c r="N3759" i="12"/>
  <c r="M3760" i="12"/>
  <c r="N3760" i="12"/>
  <c r="M3761" i="12"/>
  <c r="N3761" i="12"/>
  <c r="M3762" i="12"/>
  <c r="N3762" i="12"/>
  <c r="M3763" i="12"/>
  <c r="N3763" i="12"/>
  <c r="M3764" i="12"/>
  <c r="N3764" i="12"/>
  <c r="M3765" i="12"/>
  <c r="N3765" i="12"/>
  <c r="M3766" i="12"/>
  <c r="N3766" i="12"/>
  <c r="M3767" i="12"/>
  <c r="N3767" i="12"/>
  <c r="M3768" i="12"/>
  <c r="N3768" i="12"/>
  <c r="M3769" i="12"/>
  <c r="N3769" i="12"/>
  <c r="M3770" i="12"/>
  <c r="N3770" i="12"/>
  <c r="M3771" i="12"/>
  <c r="N3771" i="12"/>
  <c r="M3772" i="12"/>
  <c r="N3772" i="12"/>
  <c r="M3773" i="12"/>
  <c r="N3773" i="12"/>
  <c r="M3774" i="12"/>
  <c r="N3774" i="12"/>
  <c r="M3775" i="12"/>
  <c r="N3775" i="12"/>
  <c r="M3776" i="12"/>
  <c r="N3776" i="12"/>
  <c r="M3777" i="12"/>
  <c r="N3777" i="12"/>
  <c r="M3778" i="12"/>
  <c r="N3778" i="12"/>
  <c r="M3779" i="12"/>
  <c r="N3779" i="12"/>
  <c r="M3780" i="12"/>
  <c r="N3780" i="12"/>
  <c r="M3781" i="12"/>
  <c r="N3781" i="12"/>
  <c r="M3782" i="12"/>
  <c r="N3782" i="12"/>
  <c r="M3783" i="12"/>
  <c r="N3783" i="12"/>
  <c r="M3784" i="12"/>
  <c r="N3784" i="12"/>
  <c r="M3785" i="12"/>
  <c r="N3785" i="12"/>
  <c r="M3786" i="12"/>
  <c r="N3786" i="12"/>
  <c r="M3787" i="12"/>
  <c r="N3787" i="12"/>
  <c r="M3788" i="12"/>
  <c r="N3788" i="12"/>
  <c r="M3789" i="12"/>
  <c r="N3789" i="12"/>
  <c r="M3790" i="12"/>
  <c r="N3790" i="12"/>
  <c r="M3791" i="12"/>
  <c r="N3791" i="12"/>
  <c r="M3792" i="12"/>
  <c r="N3792" i="12"/>
  <c r="M3793" i="12"/>
  <c r="N3793" i="12"/>
  <c r="M3794" i="12"/>
  <c r="N3794" i="12"/>
  <c r="M3795" i="12"/>
  <c r="N3795" i="12"/>
  <c r="M3796" i="12"/>
  <c r="N3796" i="12"/>
  <c r="M3797" i="12"/>
  <c r="N3797" i="12"/>
  <c r="M3798" i="12"/>
  <c r="N3798" i="12"/>
  <c r="M3799" i="12"/>
  <c r="N3799" i="12"/>
  <c r="M3800" i="12"/>
  <c r="N3800" i="12"/>
  <c r="M3801" i="12"/>
  <c r="N3801" i="12"/>
  <c r="M3802" i="12"/>
  <c r="N3802" i="12"/>
  <c r="M3803" i="12"/>
  <c r="N3803" i="12"/>
  <c r="M3804" i="12"/>
  <c r="N3804" i="12"/>
  <c r="M3805" i="12"/>
  <c r="N3805" i="12"/>
  <c r="M3806" i="12"/>
  <c r="N3806" i="12"/>
  <c r="M3807" i="12"/>
  <c r="N3807" i="12"/>
  <c r="M3808" i="12"/>
  <c r="N3808" i="12"/>
  <c r="M3809" i="12"/>
  <c r="N3809" i="12"/>
  <c r="M3810" i="12"/>
  <c r="N3810" i="12"/>
  <c r="M3811" i="12"/>
  <c r="N3811" i="12"/>
  <c r="M3812" i="12"/>
  <c r="N3812" i="12"/>
  <c r="M3813" i="12"/>
  <c r="N3813" i="12"/>
  <c r="M3814" i="12"/>
  <c r="N3814" i="12"/>
  <c r="M3815" i="12"/>
  <c r="N3815" i="12"/>
  <c r="M3816" i="12"/>
  <c r="N3816" i="12"/>
  <c r="M3817" i="12"/>
  <c r="N3817" i="12"/>
  <c r="M3818" i="12"/>
  <c r="N3818" i="12"/>
  <c r="M3819" i="12"/>
  <c r="N3819" i="12"/>
  <c r="M3820" i="12"/>
  <c r="N3820" i="12"/>
  <c r="M3821" i="12"/>
  <c r="N3821" i="12"/>
  <c r="M3822" i="12"/>
  <c r="N3822" i="12"/>
  <c r="M3823" i="12"/>
  <c r="N3823" i="12"/>
  <c r="M3824" i="12"/>
  <c r="N3824" i="12"/>
  <c r="M3825" i="12"/>
  <c r="N3825" i="12"/>
  <c r="M3826" i="12"/>
  <c r="N3826" i="12"/>
  <c r="M3827" i="12"/>
  <c r="N3827" i="12"/>
  <c r="M3828" i="12"/>
  <c r="N3828" i="12"/>
  <c r="M3829" i="12"/>
  <c r="N3829" i="12"/>
  <c r="M3830" i="12"/>
  <c r="N3830" i="12"/>
  <c r="M3831" i="12"/>
  <c r="N3831" i="12"/>
  <c r="M3832" i="12"/>
  <c r="N3832" i="12"/>
  <c r="M3833" i="12"/>
  <c r="N3833" i="12"/>
  <c r="M3834" i="12"/>
  <c r="N3834" i="12"/>
  <c r="M3835" i="12"/>
  <c r="N3835" i="12"/>
  <c r="M3836" i="12"/>
  <c r="N3836" i="12"/>
  <c r="M3837" i="12"/>
  <c r="N3837" i="12"/>
  <c r="M3838" i="12"/>
  <c r="N3838" i="12"/>
  <c r="M3839" i="12"/>
  <c r="N3839" i="12"/>
  <c r="M3840" i="12"/>
  <c r="N3840" i="12"/>
  <c r="M3841" i="12"/>
  <c r="N3841" i="12"/>
  <c r="M3842" i="12"/>
  <c r="N3842" i="12"/>
  <c r="M3843" i="12"/>
  <c r="N3843" i="12"/>
  <c r="M3844" i="12"/>
  <c r="N3844" i="12"/>
  <c r="M3845" i="12"/>
  <c r="N3845" i="12"/>
  <c r="M3846" i="12"/>
  <c r="N3846" i="12"/>
  <c r="M3847" i="12"/>
  <c r="N3847" i="12"/>
  <c r="M3848" i="12"/>
  <c r="N3848" i="12"/>
  <c r="M3849" i="12"/>
  <c r="N3849" i="12"/>
  <c r="M3850" i="12"/>
  <c r="N3850" i="12"/>
  <c r="M3851" i="12"/>
  <c r="N3851" i="12"/>
  <c r="M3852" i="12"/>
  <c r="N3852" i="12"/>
  <c r="M3853" i="12"/>
  <c r="N3853" i="12"/>
  <c r="M3854" i="12"/>
  <c r="N3854" i="12"/>
  <c r="M3855" i="12"/>
  <c r="N3855" i="12"/>
  <c r="M3856" i="12"/>
  <c r="N3856" i="12"/>
  <c r="M3857" i="12"/>
  <c r="N3857" i="12"/>
  <c r="M3858" i="12"/>
  <c r="N3858" i="12"/>
  <c r="M3859" i="12"/>
  <c r="N3859" i="12"/>
  <c r="M3860" i="12"/>
  <c r="N3860" i="12"/>
  <c r="M3861" i="12"/>
  <c r="N3861" i="12"/>
  <c r="M3862" i="12"/>
  <c r="N3862" i="12"/>
  <c r="M3863" i="12"/>
  <c r="N3863" i="12"/>
  <c r="M3864" i="12"/>
  <c r="N3864" i="12"/>
  <c r="M3865" i="12"/>
  <c r="N3865" i="12"/>
  <c r="M3866" i="12"/>
  <c r="N3866" i="12"/>
  <c r="M3867" i="12"/>
  <c r="N3867" i="12"/>
  <c r="M3868" i="12"/>
  <c r="N3868" i="12"/>
  <c r="M3869" i="12"/>
  <c r="N3869" i="12"/>
  <c r="M3870" i="12"/>
  <c r="N3870" i="12"/>
  <c r="M3871" i="12"/>
  <c r="N3871" i="12"/>
  <c r="M3872" i="12"/>
  <c r="N3872" i="12"/>
  <c r="M3873" i="12"/>
  <c r="N3873" i="12"/>
  <c r="M3874" i="12"/>
  <c r="N3874" i="12"/>
  <c r="M3875" i="12"/>
  <c r="N3875" i="12"/>
  <c r="M3876" i="12"/>
  <c r="N3876" i="12"/>
  <c r="M3877" i="12"/>
  <c r="N3877" i="12"/>
  <c r="M3878" i="12"/>
  <c r="N3878" i="12"/>
  <c r="M3879" i="12"/>
  <c r="N3879" i="12"/>
  <c r="M3880" i="12"/>
  <c r="N3880" i="12"/>
  <c r="M3881" i="12"/>
  <c r="N3881" i="12"/>
  <c r="M3882" i="12"/>
  <c r="N3882" i="12"/>
  <c r="M3883" i="12"/>
  <c r="N3883" i="12"/>
  <c r="M3884" i="12"/>
  <c r="N3884" i="12"/>
  <c r="M3885" i="12"/>
  <c r="N3885" i="12"/>
  <c r="M3886" i="12"/>
  <c r="N3886" i="12"/>
  <c r="M3887" i="12"/>
  <c r="N3887" i="12"/>
  <c r="M3888" i="12"/>
  <c r="N3888" i="12"/>
  <c r="M3889" i="12"/>
  <c r="N3889" i="12"/>
  <c r="M3890" i="12"/>
  <c r="N3890" i="12"/>
  <c r="M3891" i="12"/>
  <c r="N3891" i="12"/>
  <c r="M3892" i="12"/>
  <c r="N3892" i="12"/>
  <c r="M3893" i="12"/>
  <c r="N3893" i="12"/>
  <c r="M3894" i="12"/>
  <c r="N3894" i="12"/>
  <c r="M3895" i="12"/>
  <c r="N3895" i="12"/>
  <c r="M3896" i="12"/>
  <c r="N3896" i="12"/>
  <c r="M3897" i="12"/>
  <c r="N3897" i="12"/>
  <c r="M3898" i="12"/>
  <c r="N3898" i="12"/>
  <c r="M3899" i="12"/>
  <c r="N3899" i="12"/>
  <c r="M3900" i="12"/>
  <c r="N3900" i="12"/>
  <c r="M3901" i="12"/>
  <c r="N3901" i="12"/>
  <c r="M3902" i="12"/>
  <c r="N3902" i="12"/>
  <c r="M3903" i="12"/>
  <c r="N3903" i="12"/>
  <c r="M3904" i="12"/>
  <c r="N3904" i="12"/>
  <c r="M3905" i="12"/>
  <c r="N3905" i="12"/>
  <c r="M3906" i="12"/>
  <c r="N3906" i="12"/>
  <c r="M3907" i="12"/>
  <c r="N3907" i="12"/>
  <c r="M3908" i="12"/>
  <c r="N3908" i="12"/>
  <c r="M3909" i="12"/>
  <c r="N3909" i="12"/>
  <c r="M3910" i="12"/>
  <c r="N3910" i="12"/>
  <c r="M3911" i="12"/>
  <c r="N3911" i="12"/>
  <c r="M3912" i="12"/>
  <c r="N3912" i="12"/>
  <c r="M3913" i="12"/>
  <c r="N3913" i="12"/>
  <c r="M3914" i="12"/>
  <c r="N3914" i="12"/>
  <c r="M3915" i="12"/>
  <c r="N3915" i="12"/>
  <c r="M3916" i="12"/>
  <c r="N3916" i="12"/>
  <c r="M3917" i="12"/>
  <c r="N3917" i="12"/>
  <c r="M3918" i="12"/>
  <c r="N3918" i="12"/>
  <c r="M3919" i="12"/>
  <c r="N3919" i="12"/>
  <c r="M3920" i="12"/>
  <c r="N3920" i="12"/>
  <c r="M3921" i="12"/>
  <c r="N3921" i="12"/>
  <c r="M3922" i="12"/>
  <c r="N3922" i="12"/>
  <c r="M3923" i="12"/>
  <c r="N3923" i="12"/>
  <c r="M3924" i="12"/>
  <c r="N3924" i="12"/>
  <c r="M3925" i="12"/>
  <c r="N3925" i="12"/>
  <c r="M3926" i="12"/>
  <c r="N3926" i="12"/>
  <c r="M3927" i="12"/>
  <c r="N3927" i="12"/>
  <c r="M3928" i="12"/>
  <c r="N3928" i="12"/>
  <c r="M3929" i="12"/>
  <c r="N3929" i="12"/>
  <c r="M3930" i="12"/>
  <c r="N3930" i="12"/>
  <c r="M3931" i="12"/>
  <c r="N3931" i="12"/>
  <c r="M3932" i="12"/>
  <c r="N3932" i="12"/>
  <c r="M3933" i="12"/>
  <c r="N3933" i="12"/>
  <c r="M3934" i="12"/>
  <c r="N3934" i="12"/>
  <c r="M3935" i="12"/>
  <c r="N3935" i="12"/>
  <c r="M3936" i="12"/>
  <c r="N3936" i="12"/>
  <c r="M3937" i="12"/>
  <c r="N3937" i="12"/>
  <c r="M3938" i="12"/>
  <c r="N3938" i="12"/>
  <c r="M3939" i="12"/>
  <c r="N3939" i="12"/>
  <c r="M3940" i="12"/>
  <c r="N3940" i="12"/>
  <c r="M3941" i="12"/>
  <c r="N3941" i="12"/>
  <c r="M3942" i="12"/>
  <c r="N3942" i="12"/>
  <c r="M3943" i="12"/>
  <c r="N3943" i="12"/>
  <c r="M3944" i="12"/>
  <c r="N3944" i="12"/>
  <c r="M3945" i="12"/>
  <c r="N3945" i="12"/>
  <c r="M3946" i="12"/>
  <c r="N3946" i="12"/>
  <c r="M3947" i="12"/>
  <c r="N3947" i="12"/>
  <c r="M3948" i="12"/>
  <c r="N3948" i="12"/>
  <c r="M3949" i="12"/>
  <c r="N3949" i="12"/>
  <c r="M3950" i="12"/>
  <c r="N3950" i="12"/>
  <c r="M3951" i="12"/>
  <c r="N3951" i="12"/>
  <c r="M3952" i="12"/>
  <c r="N3952" i="12"/>
  <c r="M3953" i="12"/>
  <c r="N3953" i="12"/>
  <c r="M3954" i="12"/>
  <c r="N3954" i="12"/>
  <c r="M3955" i="12"/>
  <c r="N3955" i="12"/>
  <c r="M3956" i="12"/>
  <c r="N3956" i="12"/>
  <c r="M3957" i="12"/>
  <c r="N3957" i="12"/>
  <c r="M3958" i="12"/>
  <c r="N3958" i="12"/>
  <c r="M3959" i="12"/>
  <c r="N3959" i="12"/>
  <c r="M3960" i="12"/>
  <c r="N3960" i="12"/>
  <c r="M3961" i="12"/>
  <c r="N3961" i="12"/>
  <c r="M3962" i="12"/>
  <c r="N3962" i="12"/>
  <c r="M3963" i="12"/>
  <c r="N3963" i="12"/>
  <c r="M3964" i="12"/>
  <c r="N3964" i="12"/>
  <c r="M3965" i="12"/>
  <c r="N3965" i="12"/>
  <c r="M3966" i="12"/>
  <c r="N3966" i="12"/>
  <c r="M3967" i="12"/>
  <c r="N3967" i="12"/>
  <c r="M3968" i="12"/>
  <c r="N3968" i="12"/>
  <c r="M3969" i="12"/>
  <c r="N3969" i="12"/>
  <c r="M3970" i="12"/>
  <c r="N3970" i="12"/>
  <c r="M3971" i="12"/>
  <c r="N3971" i="12"/>
  <c r="M3972" i="12"/>
  <c r="N3972" i="12"/>
  <c r="M3973" i="12"/>
  <c r="N3973" i="12"/>
  <c r="M3974" i="12"/>
  <c r="N3974" i="12"/>
  <c r="M3975" i="12"/>
  <c r="N3975" i="12"/>
  <c r="M3976" i="12"/>
  <c r="N3976" i="12"/>
  <c r="M3977" i="12"/>
  <c r="N3977" i="12"/>
  <c r="M3978" i="12"/>
  <c r="N3978" i="12"/>
  <c r="M3979" i="12"/>
  <c r="N3979" i="12"/>
  <c r="M3980" i="12"/>
  <c r="N3980" i="12"/>
  <c r="M3981" i="12"/>
  <c r="N3981" i="12"/>
  <c r="M3982" i="12"/>
  <c r="N3982" i="12"/>
  <c r="M3983" i="12"/>
  <c r="N3983" i="12"/>
  <c r="M3984" i="12"/>
  <c r="N3984" i="12"/>
  <c r="M3985" i="12"/>
  <c r="N3985" i="12"/>
  <c r="M3986" i="12"/>
  <c r="N3986" i="12"/>
  <c r="M3987" i="12"/>
  <c r="N3987" i="12"/>
  <c r="M3988" i="12"/>
  <c r="N3988" i="12"/>
  <c r="M3989" i="12"/>
  <c r="N3989" i="12"/>
  <c r="M3990" i="12"/>
  <c r="N3990" i="12"/>
  <c r="M3991" i="12"/>
  <c r="N3991" i="12"/>
  <c r="M3992" i="12"/>
  <c r="N3992" i="12"/>
  <c r="M3993" i="12"/>
  <c r="N3993" i="12"/>
  <c r="M3994" i="12"/>
  <c r="N3994" i="12"/>
  <c r="M3995" i="12"/>
  <c r="N3995" i="12"/>
  <c r="M3996" i="12"/>
  <c r="N3996" i="12"/>
  <c r="M3997" i="12"/>
  <c r="N3997" i="12"/>
  <c r="M3998" i="12"/>
  <c r="N3998" i="12"/>
  <c r="M3999" i="12"/>
  <c r="N3999" i="12"/>
  <c r="M4000" i="12"/>
  <c r="N4000" i="12"/>
  <c r="M4001" i="12"/>
  <c r="N4001" i="12"/>
  <c r="M4002" i="12"/>
  <c r="N4002" i="12"/>
  <c r="M4003" i="12"/>
  <c r="N4003" i="12"/>
  <c r="M4004" i="12"/>
  <c r="N4004" i="12"/>
  <c r="M4005" i="12"/>
  <c r="N4005" i="12"/>
  <c r="M4006" i="12"/>
  <c r="N4006" i="12"/>
  <c r="M4007" i="12"/>
  <c r="N4007" i="12"/>
  <c r="M4008" i="12"/>
  <c r="N4008" i="12"/>
  <c r="M4009" i="12"/>
  <c r="N4009" i="12"/>
  <c r="M4010" i="12"/>
  <c r="N4010" i="12"/>
  <c r="M4011" i="12"/>
  <c r="N4011" i="12"/>
  <c r="M4012" i="12"/>
  <c r="N4012" i="12"/>
  <c r="M4013" i="12"/>
  <c r="N4013" i="12"/>
  <c r="M4014" i="12"/>
  <c r="N4014" i="12"/>
  <c r="M4015" i="12"/>
  <c r="N4015" i="12"/>
  <c r="M4016" i="12"/>
  <c r="N4016" i="12"/>
  <c r="M4017" i="12"/>
  <c r="N4017" i="12"/>
  <c r="M4018" i="12"/>
  <c r="N4018" i="12"/>
  <c r="M4019" i="12"/>
  <c r="N4019" i="12"/>
  <c r="M4020" i="12"/>
  <c r="N4020" i="12"/>
  <c r="M4021" i="12"/>
  <c r="N4021" i="12"/>
  <c r="M4022" i="12"/>
  <c r="N4022" i="12"/>
  <c r="M4023" i="12"/>
  <c r="N4023" i="12"/>
  <c r="M4024" i="12"/>
  <c r="N4024" i="12"/>
  <c r="M4025" i="12"/>
  <c r="N4025" i="12"/>
  <c r="M4026" i="12"/>
  <c r="N4026" i="12"/>
  <c r="M4027" i="12"/>
  <c r="N4027" i="12"/>
  <c r="M4028" i="12"/>
  <c r="N4028" i="12"/>
  <c r="M4029" i="12"/>
  <c r="N4029" i="12"/>
  <c r="M4030" i="12"/>
  <c r="N4030" i="12"/>
  <c r="M4031" i="12"/>
  <c r="N4031" i="12"/>
  <c r="M4032" i="12"/>
  <c r="N4032" i="12"/>
  <c r="M4033" i="12"/>
  <c r="N4033" i="12"/>
  <c r="M4034" i="12"/>
  <c r="N4034" i="12"/>
  <c r="M4035" i="12"/>
  <c r="N4035" i="12"/>
  <c r="M4036" i="12"/>
  <c r="N4036" i="12"/>
  <c r="M4037" i="12"/>
  <c r="N4037" i="12"/>
  <c r="M4038" i="12"/>
  <c r="N4038" i="12"/>
  <c r="M4039" i="12"/>
  <c r="N4039" i="12"/>
  <c r="M4040" i="12"/>
  <c r="N4040" i="12"/>
  <c r="M4041" i="12"/>
  <c r="N4041" i="12"/>
  <c r="M4042" i="12"/>
  <c r="N4042" i="12"/>
  <c r="M4043" i="12"/>
  <c r="N4043" i="12"/>
  <c r="M4044" i="12"/>
  <c r="N4044" i="12"/>
  <c r="M4045" i="12"/>
  <c r="N4045" i="12"/>
  <c r="M4046" i="12"/>
  <c r="N4046" i="12"/>
  <c r="M4047" i="12"/>
  <c r="N4047" i="12"/>
  <c r="M4048" i="12"/>
  <c r="N4048" i="12"/>
  <c r="M4049" i="12"/>
  <c r="N4049" i="12"/>
  <c r="M4050" i="12"/>
  <c r="N4050" i="12"/>
  <c r="M4051" i="12"/>
  <c r="N4051" i="12"/>
  <c r="M4052" i="12"/>
  <c r="N4052" i="12"/>
  <c r="M4053" i="12"/>
  <c r="N4053" i="12"/>
  <c r="M4054" i="12"/>
  <c r="N4054" i="12"/>
  <c r="M4055" i="12"/>
  <c r="N4055" i="12"/>
  <c r="M4056" i="12"/>
  <c r="N4056" i="12"/>
  <c r="M4057" i="12"/>
  <c r="N4057" i="12"/>
  <c r="M4058" i="12"/>
  <c r="N4058" i="12"/>
  <c r="M4059" i="12"/>
  <c r="N4059" i="12"/>
  <c r="M4060" i="12"/>
  <c r="N4060" i="12"/>
  <c r="M4061" i="12"/>
  <c r="N4061" i="12"/>
  <c r="M4062" i="12"/>
  <c r="N4062" i="12"/>
  <c r="M4063" i="12"/>
  <c r="N4063" i="12"/>
  <c r="M4064" i="12"/>
  <c r="N4064" i="12"/>
  <c r="M4065" i="12"/>
  <c r="N4065" i="12"/>
  <c r="M4066" i="12"/>
  <c r="N4066" i="12"/>
  <c r="M4067" i="12"/>
  <c r="N4067" i="12"/>
  <c r="M4068" i="12"/>
  <c r="N4068" i="12"/>
  <c r="M4069" i="12"/>
  <c r="N4069" i="12"/>
  <c r="M4070" i="12"/>
  <c r="N4070" i="12"/>
  <c r="M4071" i="12"/>
  <c r="N4071" i="12"/>
  <c r="M4072" i="12"/>
  <c r="N4072" i="12"/>
  <c r="M4073" i="12"/>
  <c r="N4073" i="12"/>
  <c r="M4074" i="12"/>
  <c r="N4074" i="12"/>
  <c r="M4075" i="12"/>
  <c r="N4075" i="12"/>
  <c r="M4076" i="12"/>
  <c r="N4076" i="12"/>
  <c r="M4077" i="12"/>
  <c r="N4077" i="12"/>
  <c r="M4078" i="12"/>
  <c r="N4078" i="12"/>
  <c r="M4079" i="12"/>
  <c r="N4079" i="12"/>
  <c r="M4080" i="12"/>
  <c r="N4080" i="12"/>
  <c r="M4081" i="12"/>
  <c r="N4081" i="12"/>
  <c r="M4082" i="12"/>
  <c r="N4082" i="12"/>
  <c r="M4083" i="12"/>
  <c r="N4083" i="12"/>
  <c r="M4084" i="12"/>
  <c r="N4084" i="12"/>
  <c r="M4085" i="12"/>
  <c r="N4085" i="12"/>
  <c r="M4086" i="12"/>
  <c r="N4086" i="12"/>
  <c r="M4087" i="12"/>
  <c r="N4087" i="12"/>
  <c r="M4088" i="12"/>
  <c r="N4088" i="12"/>
  <c r="M4089" i="12"/>
  <c r="N4089" i="12"/>
  <c r="M4090" i="12"/>
  <c r="N4090" i="12"/>
  <c r="M4091" i="12"/>
  <c r="N4091" i="12"/>
  <c r="M4092" i="12"/>
  <c r="N4092" i="12"/>
  <c r="M4093" i="12"/>
  <c r="N4093" i="12"/>
  <c r="M4094" i="12"/>
  <c r="N4094" i="12"/>
  <c r="M4095" i="12"/>
  <c r="N4095" i="12"/>
  <c r="M4096" i="12"/>
  <c r="N4096" i="12"/>
  <c r="M4097" i="12"/>
  <c r="N4097" i="12"/>
  <c r="M4098" i="12"/>
  <c r="N4098" i="12"/>
  <c r="M4099" i="12"/>
  <c r="N4099" i="12"/>
  <c r="M4100" i="12"/>
  <c r="N4100" i="12"/>
  <c r="M4101" i="12"/>
  <c r="N4101" i="12"/>
  <c r="M4102" i="12"/>
  <c r="N4102" i="12"/>
  <c r="M4103" i="12"/>
  <c r="N4103" i="12"/>
  <c r="M4104" i="12"/>
  <c r="N4104" i="12"/>
  <c r="M4105" i="12"/>
  <c r="N4105" i="12"/>
  <c r="M4106" i="12"/>
  <c r="N4106" i="12"/>
  <c r="M4107" i="12"/>
  <c r="N4107" i="12"/>
  <c r="M4108" i="12"/>
  <c r="N4108" i="12"/>
  <c r="M4109" i="12"/>
  <c r="N4109" i="12"/>
  <c r="M4110" i="12"/>
  <c r="N4110" i="12"/>
  <c r="M4111" i="12"/>
  <c r="N4111" i="12"/>
  <c r="M4112" i="12"/>
  <c r="N4112" i="12"/>
  <c r="M4113" i="12"/>
  <c r="N4113" i="12"/>
  <c r="M4114" i="12"/>
  <c r="N4114" i="12"/>
  <c r="M4115" i="12"/>
  <c r="N4115" i="12"/>
  <c r="M4116" i="12"/>
  <c r="N4116" i="12"/>
  <c r="M4117" i="12"/>
  <c r="N4117" i="12"/>
  <c r="M4118" i="12"/>
  <c r="N4118" i="12"/>
  <c r="M4119" i="12"/>
  <c r="N4119" i="12"/>
  <c r="M4120" i="12"/>
  <c r="N4120" i="12"/>
  <c r="M4121" i="12"/>
  <c r="N4121" i="12"/>
  <c r="M4122" i="12"/>
  <c r="N4122" i="12"/>
  <c r="M4123" i="12"/>
  <c r="N4123" i="12"/>
  <c r="M4124" i="12"/>
  <c r="N4124" i="12"/>
  <c r="M4125" i="12"/>
  <c r="N4125" i="12"/>
  <c r="M4126" i="12"/>
  <c r="N4126" i="12"/>
  <c r="M4127" i="12"/>
  <c r="N4127" i="12"/>
  <c r="M4128" i="12"/>
  <c r="N4128" i="12"/>
  <c r="M4129" i="12"/>
  <c r="N4129" i="12"/>
  <c r="M4130" i="12"/>
  <c r="N4130" i="12"/>
  <c r="M4131" i="12"/>
  <c r="N4131" i="12"/>
  <c r="M4132" i="12"/>
  <c r="N4132" i="12"/>
  <c r="M4133" i="12"/>
  <c r="N4133" i="12"/>
  <c r="M4134" i="12"/>
  <c r="N4134" i="12"/>
  <c r="M4135" i="12"/>
  <c r="N4135" i="12"/>
  <c r="M4136" i="12"/>
  <c r="N4136" i="12"/>
  <c r="M4137" i="12"/>
  <c r="N4137" i="12"/>
  <c r="M4138" i="12"/>
  <c r="N4138" i="12"/>
  <c r="M4139" i="12"/>
  <c r="N4139" i="12"/>
  <c r="M4140" i="12"/>
  <c r="N4140" i="12"/>
  <c r="M4141" i="12"/>
  <c r="N4141" i="12"/>
  <c r="M4142" i="12"/>
  <c r="N4142" i="12"/>
  <c r="M4143" i="12"/>
  <c r="N4143" i="12"/>
  <c r="M4144" i="12"/>
  <c r="N4144" i="12"/>
  <c r="M4145" i="12"/>
  <c r="N4145" i="12"/>
  <c r="M4146" i="12"/>
  <c r="N4146" i="12"/>
  <c r="M4147" i="12"/>
  <c r="N4147" i="12"/>
  <c r="M4148" i="12"/>
  <c r="N4148" i="12"/>
  <c r="M4149" i="12"/>
  <c r="N4149" i="12"/>
  <c r="M4150" i="12"/>
  <c r="N4150" i="12"/>
  <c r="M4151" i="12"/>
  <c r="N4151" i="12"/>
  <c r="M4152" i="12"/>
  <c r="N4152" i="12"/>
  <c r="M4153" i="12"/>
  <c r="N4153" i="12"/>
  <c r="M4154" i="12"/>
  <c r="N4154" i="12"/>
  <c r="M4155" i="12"/>
  <c r="N4155" i="12"/>
  <c r="M4156" i="12"/>
  <c r="N4156" i="12"/>
  <c r="M4157" i="12"/>
  <c r="N4157" i="12"/>
  <c r="M4158" i="12"/>
  <c r="N4158" i="12"/>
  <c r="M4159" i="12"/>
  <c r="N4159" i="12"/>
  <c r="M4160" i="12"/>
  <c r="N4160" i="12"/>
  <c r="M4161" i="12"/>
  <c r="N4161" i="12"/>
  <c r="M4162" i="12"/>
  <c r="N4162" i="12"/>
  <c r="M4163" i="12"/>
  <c r="N4163" i="12"/>
  <c r="M4164" i="12"/>
  <c r="N4164" i="12"/>
  <c r="M4165" i="12"/>
  <c r="N4165" i="12"/>
  <c r="M4166" i="12"/>
  <c r="N4166" i="12"/>
  <c r="M4167" i="12"/>
  <c r="N4167" i="12"/>
  <c r="M4168" i="12"/>
  <c r="N4168" i="12"/>
  <c r="M4169" i="12"/>
  <c r="N4169" i="12"/>
  <c r="M4170" i="12"/>
  <c r="N4170" i="12"/>
  <c r="M4171" i="12"/>
  <c r="N4171" i="12"/>
  <c r="M4172" i="12"/>
  <c r="N4172" i="12"/>
  <c r="M4173" i="12"/>
  <c r="N4173" i="12"/>
  <c r="M4174" i="12"/>
  <c r="N4174" i="12"/>
  <c r="M4175" i="12"/>
  <c r="N4175" i="12"/>
  <c r="M4176" i="12"/>
  <c r="N4176" i="12"/>
  <c r="M4177" i="12"/>
  <c r="N4177" i="12"/>
  <c r="M4178" i="12"/>
  <c r="N4178" i="12"/>
  <c r="M4179" i="12"/>
  <c r="N4179" i="12"/>
  <c r="M4180" i="12"/>
  <c r="N4180" i="12"/>
  <c r="M4181" i="12"/>
  <c r="N4181" i="12"/>
  <c r="M4182" i="12"/>
  <c r="N4182" i="12"/>
  <c r="M4183" i="12"/>
  <c r="N4183" i="12"/>
  <c r="M4184" i="12"/>
  <c r="N4184" i="12"/>
  <c r="M4185" i="12"/>
  <c r="N4185" i="12"/>
  <c r="M4186" i="12"/>
  <c r="N4186" i="12"/>
  <c r="M4187" i="12"/>
  <c r="N4187" i="12"/>
  <c r="M4188" i="12"/>
  <c r="N4188" i="12"/>
  <c r="M4189" i="12"/>
  <c r="N4189" i="12"/>
  <c r="M4190" i="12"/>
  <c r="N4190" i="12"/>
  <c r="M4191" i="12"/>
  <c r="N4191" i="12"/>
  <c r="M4192" i="12"/>
  <c r="N4192" i="12"/>
  <c r="M4193" i="12"/>
  <c r="N4193" i="12"/>
  <c r="M4194" i="12"/>
  <c r="N4194" i="12"/>
  <c r="M4195" i="12"/>
  <c r="N4195" i="12"/>
  <c r="M4196" i="12"/>
  <c r="N4196" i="12"/>
  <c r="M4197" i="12"/>
  <c r="N4197" i="12"/>
  <c r="M4198" i="12"/>
  <c r="N4198" i="12"/>
  <c r="M4199" i="12"/>
  <c r="N4199" i="12"/>
  <c r="M4200" i="12"/>
  <c r="N4200" i="12"/>
  <c r="M4201" i="12"/>
  <c r="N4201" i="12"/>
  <c r="M4202" i="12"/>
  <c r="N4202" i="12"/>
  <c r="M4203" i="12"/>
  <c r="N4203" i="12"/>
  <c r="M4204" i="12"/>
  <c r="N4204" i="12"/>
  <c r="M4205" i="12"/>
  <c r="N4205" i="12"/>
  <c r="M4206" i="12"/>
  <c r="N4206" i="12"/>
  <c r="M4207" i="12"/>
  <c r="N4207" i="12"/>
  <c r="M4208" i="12"/>
  <c r="N4208" i="12"/>
  <c r="M4209" i="12"/>
  <c r="N4209" i="12"/>
  <c r="M4210" i="12"/>
  <c r="N4210" i="12"/>
  <c r="M4211" i="12"/>
  <c r="N4211" i="12"/>
  <c r="M4212" i="12"/>
  <c r="N4212" i="12"/>
  <c r="M4213" i="12"/>
  <c r="N4213" i="12"/>
  <c r="M4214" i="12"/>
  <c r="N4214" i="12"/>
  <c r="M4215" i="12"/>
  <c r="N4215" i="12"/>
  <c r="M4216" i="12"/>
  <c r="N4216" i="12"/>
  <c r="M4217" i="12"/>
  <c r="N4217" i="12"/>
  <c r="M4218" i="12"/>
  <c r="N4218" i="12"/>
  <c r="M4219" i="12"/>
  <c r="N4219" i="12"/>
  <c r="M4220" i="12"/>
  <c r="N4220" i="12"/>
  <c r="M4221" i="12"/>
  <c r="N4221" i="12"/>
  <c r="M4222" i="12"/>
  <c r="N4222" i="12"/>
  <c r="M4223" i="12"/>
  <c r="N4223" i="12"/>
  <c r="M4224" i="12"/>
  <c r="N4224" i="12"/>
  <c r="M4225" i="12"/>
  <c r="N4225" i="12"/>
  <c r="M4226" i="12"/>
  <c r="N4226" i="12"/>
  <c r="M4227" i="12"/>
  <c r="N4227" i="12"/>
  <c r="M4228" i="12"/>
  <c r="N4228" i="12"/>
  <c r="M4229" i="12"/>
  <c r="N4229" i="12"/>
  <c r="M4230" i="12"/>
  <c r="N4230" i="12"/>
  <c r="M4231" i="12"/>
  <c r="N4231" i="12"/>
  <c r="M4232" i="12"/>
  <c r="N4232" i="12"/>
  <c r="M4233" i="12"/>
  <c r="N4233" i="12"/>
  <c r="M4234" i="12"/>
  <c r="N4234" i="12"/>
  <c r="M4235" i="12"/>
  <c r="N4235" i="12"/>
  <c r="M4236" i="12"/>
  <c r="N4236" i="12"/>
  <c r="M4237" i="12"/>
  <c r="N4237" i="12"/>
  <c r="M4238" i="12"/>
  <c r="N4238" i="12"/>
  <c r="M4239" i="12"/>
  <c r="N4239" i="12"/>
  <c r="M4240" i="12"/>
  <c r="N4240" i="12"/>
  <c r="M4241" i="12"/>
  <c r="N4241" i="12"/>
  <c r="M4242" i="12"/>
  <c r="N4242" i="12"/>
  <c r="M4243" i="12"/>
  <c r="N4243" i="12"/>
  <c r="M4244" i="12"/>
  <c r="N4244" i="12"/>
  <c r="M4245" i="12"/>
  <c r="N4245" i="12"/>
  <c r="M4246" i="12"/>
  <c r="N4246" i="12"/>
  <c r="M4247" i="12"/>
  <c r="N4247" i="12"/>
  <c r="M4248" i="12"/>
  <c r="N4248" i="12"/>
  <c r="M4249" i="12"/>
  <c r="N4249" i="12"/>
  <c r="M4250" i="12"/>
  <c r="N4250" i="12"/>
  <c r="M4251" i="12"/>
  <c r="N4251" i="12"/>
  <c r="M4252" i="12"/>
  <c r="N4252" i="12"/>
  <c r="M4253" i="12"/>
  <c r="N4253" i="12"/>
  <c r="M4254" i="12"/>
  <c r="N4254" i="12"/>
  <c r="M4255" i="12"/>
  <c r="N4255" i="12"/>
  <c r="M4256" i="12"/>
  <c r="N4256" i="12"/>
  <c r="M4257" i="12"/>
  <c r="N4257" i="12"/>
  <c r="M4258" i="12"/>
  <c r="N4258" i="12"/>
  <c r="M4259" i="12"/>
  <c r="N4259" i="12"/>
  <c r="M4260" i="12"/>
  <c r="N4260" i="12"/>
  <c r="M4261" i="12"/>
  <c r="N4261" i="12"/>
  <c r="M4262" i="12"/>
  <c r="N4262" i="12"/>
  <c r="M4263" i="12"/>
  <c r="N4263" i="12"/>
  <c r="M4264" i="12"/>
  <c r="N4264" i="12"/>
  <c r="M4265" i="12"/>
  <c r="N4265" i="12"/>
  <c r="M4266" i="12"/>
  <c r="N4266" i="12"/>
  <c r="M4267" i="12"/>
  <c r="N4267" i="12"/>
  <c r="M4268" i="12"/>
  <c r="N4268" i="12"/>
  <c r="M4269" i="12"/>
  <c r="N4269" i="12"/>
  <c r="M4270" i="12"/>
  <c r="N4270" i="12"/>
  <c r="M4271" i="12"/>
  <c r="N4271" i="12"/>
  <c r="M4272" i="12"/>
  <c r="N4272" i="12"/>
  <c r="M4273" i="12"/>
  <c r="N4273" i="12"/>
  <c r="M4274" i="12"/>
  <c r="N4274" i="12"/>
  <c r="M4275" i="12"/>
  <c r="N4275" i="12"/>
  <c r="M4276" i="12"/>
  <c r="N4276" i="12"/>
  <c r="M4277" i="12"/>
  <c r="N4277" i="12"/>
  <c r="M4278" i="12"/>
  <c r="N4278" i="12"/>
  <c r="M4279" i="12"/>
  <c r="N4279" i="12"/>
  <c r="M4280" i="12"/>
  <c r="N4280" i="12"/>
  <c r="M4281" i="12"/>
  <c r="N4281" i="12"/>
  <c r="M4282" i="12"/>
  <c r="N4282" i="12"/>
  <c r="M4283" i="12"/>
  <c r="N4283" i="12"/>
  <c r="M4284" i="12"/>
  <c r="N4284" i="12"/>
  <c r="M4285" i="12"/>
  <c r="N4285" i="12"/>
  <c r="M4286" i="12"/>
  <c r="N4286" i="12"/>
  <c r="M4287" i="12"/>
  <c r="N4287" i="12"/>
  <c r="M4288" i="12"/>
  <c r="N4288" i="12"/>
  <c r="M4289" i="12"/>
  <c r="N4289" i="12"/>
  <c r="M4290" i="12"/>
  <c r="N4290" i="12"/>
  <c r="M4291" i="12"/>
  <c r="N4291" i="12"/>
  <c r="M4292" i="12"/>
  <c r="N4292" i="12"/>
  <c r="M4293" i="12"/>
  <c r="N4293" i="12"/>
  <c r="M4294" i="12"/>
  <c r="N4294" i="12"/>
  <c r="M4295" i="12"/>
  <c r="N4295" i="12"/>
  <c r="M4296" i="12"/>
  <c r="N4296" i="12"/>
  <c r="M4297" i="12"/>
  <c r="N4297" i="12"/>
  <c r="M4298" i="12"/>
  <c r="N4298" i="12"/>
  <c r="M4299" i="12"/>
  <c r="N4299" i="12"/>
  <c r="M4300" i="12"/>
  <c r="N4300" i="12"/>
  <c r="M4301" i="12"/>
  <c r="N4301" i="12"/>
  <c r="M4302" i="12"/>
  <c r="N4302" i="12"/>
  <c r="M4303" i="12"/>
  <c r="N4303" i="12"/>
  <c r="M4304" i="12"/>
  <c r="N4304" i="12"/>
  <c r="M4305" i="12"/>
  <c r="N4305" i="12"/>
  <c r="M4306" i="12"/>
  <c r="N4306" i="12"/>
  <c r="M4307" i="12"/>
  <c r="N4307" i="12"/>
  <c r="M4308" i="12"/>
  <c r="N4308" i="12"/>
  <c r="M4309" i="12"/>
  <c r="N4309" i="12"/>
  <c r="M4310" i="12"/>
  <c r="N4310" i="12"/>
  <c r="M4311" i="12"/>
  <c r="N4311" i="12"/>
  <c r="M4312" i="12"/>
  <c r="N4312" i="12"/>
  <c r="M4313" i="12"/>
  <c r="N4313" i="12"/>
  <c r="M4314" i="12"/>
  <c r="N4314" i="12"/>
  <c r="M4315" i="12"/>
  <c r="N4315" i="12"/>
  <c r="M4316" i="12"/>
  <c r="N4316" i="12"/>
  <c r="M4317" i="12"/>
  <c r="N4317" i="12"/>
  <c r="M4318" i="12"/>
  <c r="N4318" i="12"/>
  <c r="M4319" i="12"/>
  <c r="N4319" i="12"/>
  <c r="M4320" i="12"/>
  <c r="N4320" i="12"/>
  <c r="M4321" i="12"/>
  <c r="N4321" i="12"/>
  <c r="M4322" i="12"/>
  <c r="N4322" i="12"/>
  <c r="M4323" i="12"/>
  <c r="N4323" i="12"/>
  <c r="M4324" i="12"/>
  <c r="N4324" i="12"/>
  <c r="M4325" i="12"/>
  <c r="N4325" i="12"/>
  <c r="M4326" i="12"/>
  <c r="N4326" i="12"/>
  <c r="M4327" i="12"/>
  <c r="N4327" i="12"/>
  <c r="M4328" i="12"/>
  <c r="N4328" i="12"/>
  <c r="M4329" i="12"/>
  <c r="N4329" i="12"/>
  <c r="M4330" i="12"/>
  <c r="N4330" i="12"/>
  <c r="M4331" i="12"/>
  <c r="N4331" i="12"/>
  <c r="M4332" i="12"/>
  <c r="N4332" i="12"/>
  <c r="M4333" i="12"/>
  <c r="N4333" i="12"/>
  <c r="M4334" i="12"/>
  <c r="N4334" i="12"/>
  <c r="M4335" i="12"/>
  <c r="N4335" i="12"/>
  <c r="M4336" i="12"/>
  <c r="N4336" i="12"/>
  <c r="M4337" i="12"/>
  <c r="N4337" i="12"/>
  <c r="M4338" i="12"/>
  <c r="N4338" i="12"/>
  <c r="M4339" i="12"/>
  <c r="N4339" i="12"/>
  <c r="M4340" i="12"/>
  <c r="N4340" i="12"/>
  <c r="M4341" i="12"/>
  <c r="N4341" i="12"/>
  <c r="M4342" i="12"/>
  <c r="N4342" i="12"/>
  <c r="M4343" i="12"/>
  <c r="N4343" i="12"/>
  <c r="M4344" i="12"/>
  <c r="N4344" i="12"/>
  <c r="M4345" i="12"/>
  <c r="N4345" i="12"/>
  <c r="M4346" i="12"/>
  <c r="N4346" i="12"/>
  <c r="M4347" i="12"/>
  <c r="N4347" i="12"/>
  <c r="M4348" i="12"/>
  <c r="N4348" i="12"/>
  <c r="M4349" i="12"/>
  <c r="N4349" i="12"/>
  <c r="M4350" i="12"/>
  <c r="N4350" i="12"/>
  <c r="M4351" i="12"/>
  <c r="N4351" i="12"/>
  <c r="M4352" i="12"/>
  <c r="N4352" i="12"/>
  <c r="M4353" i="12"/>
  <c r="N4353" i="12"/>
  <c r="M4354" i="12"/>
  <c r="N4354" i="12"/>
  <c r="M4355" i="12"/>
  <c r="N4355" i="12"/>
  <c r="M4356" i="12"/>
  <c r="N4356" i="12"/>
  <c r="M4357" i="12"/>
  <c r="N4357" i="12"/>
  <c r="M4358" i="12"/>
  <c r="N4358" i="12"/>
  <c r="M4359" i="12"/>
  <c r="N4359" i="12"/>
  <c r="M4360" i="12"/>
  <c r="N4360" i="12"/>
  <c r="M4361" i="12"/>
  <c r="N4361" i="12"/>
  <c r="M4362" i="12"/>
  <c r="N4362" i="12"/>
  <c r="M4363" i="12"/>
  <c r="N4363" i="12"/>
  <c r="M4364" i="12"/>
  <c r="N4364" i="12"/>
  <c r="M4365" i="12"/>
  <c r="N4365" i="12"/>
  <c r="M4366" i="12"/>
  <c r="N4366" i="12"/>
  <c r="M4367" i="12"/>
  <c r="N4367" i="12"/>
  <c r="M4368" i="12"/>
  <c r="N4368" i="12"/>
  <c r="M4369" i="12"/>
  <c r="N4369" i="12"/>
  <c r="M4370" i="12"/>
  <c r="N4370" i="12"/>
  <c r="M4371" i="12"/>
  <c r="N4371" i="12"/>
  <c r="M4372" i="12"/>
  <c r="N4372" i="12"/>
  <c r="M4373" i="12"/>
  <c r="N4373" i="12"/>
  <c r="M4374" i="12"/>
  <c r="N4374" i="12"/>
  <c r="M4375" i="12"/>
  <c r="N4375" i="12"/>
  <c r="M4376" i="12"/>
  <c r="N4376" i="12"/>
  <c r="M4377" i="12"/>
  <c r="N4377" i="12"/>
  <c r="M4378" i="12"/>
  <c r="N4378" i="12"/>
  <c r="M4379" i="12"/>
  <c r="N4379" i="12"/>
  <c r="M4380" i="12"/>
  <c r="N4380" i="12"/>
  <c r="M4381" i="12"/>
  <c r="N4381" i="12"/>
  <c r="M4382" i="12"/>
  <c r="N4382" i="12"/>
  <c r="M4383" i="12"/>
  <c r="N4383" i="12"/>
  <c r="M4384" i="12"/>
  <c r="N4384" i="12"/>
  <c r="M4385" i="12"/>
  <c r="N4385" i="12"/>
  <c r="M4386" i="12"/>
  <c r="N4386" i="12"/>
  <c r="M4387" i="12"/>
  <c r="N4387" i="12"/>
  <c r="M4388" i="12"/>
  <c r="N4388" i="12"/>
  <c r="M4389" i="12"/>
  <c r="N4389" i="12"/>
  <c r="M4390" i="12"/>
  <c r="N4390" i="12"/>
  <c r="M4391" i="12"/>
  <c r="N4391" i="12"/>
  <c r="M4392" i="12"/>
  <c r="N4392" i="12"/>
  <c r="M4393" i="12"/>
  <c r="N4393" i="12"/>
  <c r="M4394" i="12"/>
  <c r="N4394" i="12"/>
  <c r="M4395" i="12"/>
  <c r="N4395" i="12"/>
  <c r="M4396" i="12"/>
  <c r="N4396" i="12"/>
  <c r="M4397" i="12"/>
  <c r="N4397" i="12"/>
  <c r="M4398" i="12"/>
  <c r="N4398" i="12"/>
  <c r="M4399" i="12"/>
  <c r="N4399" i="12"/>
  <c r="M4400" i="12"/>
  <c r="N4400" i="12"/>
  <c r="M4401" i="12"/>
  <c r="N4401" i="12"/>
  <c r="M4402" i="12"/>
  <c r="N4402" i="12"/>
  <c r="M4403" i="12"/>
  <c r="N4403" i="12"/>
  <c r="M4404" i="12"/>
  <c r="N4404" i="12"/>
  <c r="M4405" i="12"/>
  <c r="N4405" i="12"/>
  <c r="M4406" i="12"/>
  <c r="N4406" i="12"/>
  <c r="M4407" i="12"/>
  <c r="N4407" i="12"/>
  <c r="M4408" i="12"/>
  <c r="N4408" i="12"/>
  <c r="M4409" i="12"/>
  <c r="N4409" i="12"/>
  <c r="M4410" i="12"/>
  <c r="N4410" i="12"/>
  <c r="M4411" i="12"/>
  <c r="N4411" i="12"/>
  <c r="M4412" i="12"/>
  <c r="N4412" i="12"/>
  <c r="M4413" i="12"/>
  <c r="N4413" i="12"/>
  <c r="M4414" i="12"/>
  <c r="N4414" i="12"/>
  <c r="M4415" i="12"/>
  <c r="N4415" i="12"/>
  <c r="M4416" i="12"/>
  <c r="N4416" i="12"/>
  <c r="M4417" i="12"/>
  <c r="N4417" i="12"/>
  <c r="M4418" i="12"/>
  <c r="N4418" i="12"/>
  <c r="M4419" i="12"/>
  <c r="N4419" i="12"/>
  <c r="M4420" i="12"/>
  <c r="N4420" i="12"/>
  <c r="M4421" i="12"/>
  <c r="N4421" i="12"/>
  <c r="M4422" i="12"/>
  <c r="N4422" i="12"/>
  <c r="M4423" i="12"/>
  <c r="N4423" i="12"/>
  <c r="M4424" i="12"/>
  <c r="N4424" i="12"/>
  <c r="M4425" i="12"/>
  <c r="N4425" i="12"/>
  <c r="M4426" i="12"/>
  <c r="N4426" i="12"/>
  <c r="M4427" i="12"/>
  <c r="N4427" i="12"/>
  <c r="M4428" i="12"/>
  <c r="N4428" i="12"/>
  <c r="M4429" i="12"/>
  <c r="N4429" i="12"/>
  <c r="M4430" i="12"/>
  <c r="N4430" i="12"/>
  <c r="M4431" i="12"/>
  <c r="N4431" i="12"/>
  <c r="M4432" i="12"/>
  <c r="N4432" i="12"/>
  <c r="M4433" i="12"/>
  <c r="N4433" i="12"/>
  <c r="M4434" i="12"/>
  <c r="N4434" i="12"/>
  <c r="M4435" i="12"/>
  <c r="N4435" i="12"/>
  <c r="M4436" i="12"/>
  <c r="N4436" i="12"/>
  <c r="M4437" i="12"/>
  <c r="N4437" i="12"/>
  <c r="M4438" i="12"/>
  <c r="N4438" i="12"/>
  <c r="M4439" i="12"/>
  <c r="N4439" i="12"/>
  <c r="M4440" i="12"/>
  <c r="N4440" i="12"/>
  <c r="M4441" i="12"/>
  <c r="N4441" i="12"/>
  <c r="M4442" i="12"/>
  <c r="N4442" i="12"/>
  <c r="M4443" i="12"/>
  <c r="N4443" i="12"/>
  <c r="M4444" i="12"/>
  <c r="N4444" i="12"/>
  <c r="M4445" i="12"/>
  <c r="N4445" i="12"/>
  <c r="M4446" i="12"/>
  <c r="N4446" i="12"/>
  <c r="M4447" i="12"/>
  <c r="N4447" i="12"/>
  <c r="M4448" i="12"/>
  <c r="N4448" i="12"/>
  <c r="M4449" i="12"/>
  <c r="N4449" i="12"/>
  <c r="M4450" i="12"/>
  <c r="N4450" i="12"/>
  <c r="M4451" i="12"/>
  <c r="N4451" i="12"/>
  <c r="M4452" i="12"/>
  <c r="N4452" i="12"/>
  <c r="M4453" i="12"/>
  <c r="N4453" i="12"/>
  <c r="M4454" i="12"/>
  <c r="N4454" i="12"/>
  <c r="M4455" i="12"/>
  <c r="N4455" i="12"/>
  <c r="M4456" i="12"/>
  <c r="N4456" i="12"/>
  <c r="M4457" i="12"/>
  <c r="N4457" i="12"/>
  <c r="M4458" i="12"/>
  <c r="N4458" i="12"/>
  <c r="M4459" i="12"/>
  <c r="N4459" i="12"/>
  <c r="M4460" i="12"/>
  <c r="N4460" i="12"/>
  <c r="M4461" i="12"/>
  <c r="N4461" i="12"/>
  <c r="M4462" i="12"/>
  <c r="N4462" i="12"/>
  <c r="M4463" i="12"/>
  <c r="N4463" i="12"/>
  <c r="M4464" i="12"/>
  <c r="N4464" i="12"/>
  <c r="M4465" i="12"/>
  <c r="N4465" i="12"/>
  <c r="M4466" i="12"/>
  <c r="N4466" i="12"/>
  <c r="M4467" i="12"/>
  <c r="N4467" i="12"/>
  <c r="M4468" i="12"/>
  <c r="N4468" i="12"/>
  <c r="M4469" i="12"/>
  <c r="N4469" i="12"/>
  <c r="M4470" i="12"/>
  <c r="N4470" i="12"/>
  <c r="M4471" i="12"/>
  <c r="N4471" i="12"/>
  <c r="M4472" i="12"/>
  <c r="N4472" i="12"/>
  <c r="M4473" i="12"/>
  <c r="N4473" i="12"/>
  <c r="M4474" i="12"/>
  <c r="N4474" i="12"/>
  <c r="M4475" i="12"/>
  <c r="N4475" i="12"/>
  <c r="M4476" i="12"/>
  <c r="N4476" i="12"/>
  <c r="M4477" i="12"/>
  <c r="N4477" i="12"/>
  <c r="M4478" i="12"/>
  <c r="N4478" i="12"/>
  <c r="M4479" i="12"/>
  <c r="N4479" i="12"/>
  <c r="M4480" i="12"/>
  <c r="N4480" i="12"/>
  <c r="M4481" i="12"/>
  <c r="N4481" i="12"/>
  <c r="M4482" i="12"/>
  <c r="N4482" i="12"/>
  <c r="M4483" i="12"/>
  <c r="N4483" i="12"/>
  <c r="M4484" i="12"/>
  <c r="N4484" i="12"/>
  <c r="M4485" i="12"/>
  <c r="N4485" i="12"/>
  <c r="M4486" i="12"/>
  <c r="N4486" i="12"/>
  <c r="M4487" i="12"/>
  <c r="N4487" i="12"/>
  <c r="M4488" i="12"/>
  <c r="N4488" i="12"/>
  <c r="M4489" i="12"/>
  <c r="N4489" i="12"/>
  <c r="M4490" i="12"/>
  <c r="N4490" i="12"/>
  <c r="M4491" i="12"/>
  <c r="N4491" i="12"/>
  <c r="M4492" i="12"/>
  <c r="N4492" i="12"/>
  <c r="M4493" i="12"/>
  <c r="N4493" i="12"/>
  <c r="M4494" i="12"/>
  <c r="N4494" i="12"/>
  <c r="M4495" i="12"/>
  <c r="N4495" i="12"/>
  <c r="M4496" i="12"/>
  <c r="N4496" i="12"/>
  <c r="M4497" i="12"/>
  <c r="N4497" i="12"/>
  <c r="M4498" i="12"/>
  <c r="N4498" i="12"/>
  <c r="M4499" i="12"/>
  <c r="N4499" i="12"/>
  <c r="M4500" i="12"/>
  <c r="N4500" i="12"/>
  <c r="M4501" i="12"/>
  <c r="N4501" i="12"/>
  <c r="M4502" i="12"/>
  <c r="N4502" i="12"/>
  <c r="M4503" i="12"/>
  <c r="N4503" i="12"/>
  <c r="M4504" i="12"/>
  <c r="N4504" i="12"/>
  <c r="M4505" i="12"/>
  <c r="N4505" i="12"/>
  <c r="M4506" i="12"/>
  <c r="N4506" i="12"/>
  <c r="M4507" i="12"/>
  <c r="N4507" i="12"/>
  <c r="M4508" i="12"/>
  <c r="N4508" i="12"/>
  <c r="M4509" i="12"/>
  <c r="N4509" i="12"/>
  <c r="M4510" i="12"/>
  <c r="N4510" i="12"/>
  <c r="M4511" i="12"/>
  <c r="N4511" i="12"/>
  <c r="M4512" i="12"/>
  <c r="N4512" i="12"/>
  <c r="M4513" i="12"/>
  <c r="N4513" i="12"/>
  <c r="M4514" i="12"/>
  <c r="N4514" i="12"/>
  <c r="M4515" i="12"/>
  <c r="N4515" i="12"/>
  <c r="M4516" i="12"/>
  <c r="N4516" i="12"/>
  <c r="M4517" i="12"/>
  <c r="N4517" i="12"/>
  <c r="M4518" i="12"/>
  <c r="N4518" i="12"/>
  <c r="M4519" i="12"/>
  <c r="N4519" i="12"/>
  <c r="M4520" i="12"/>
  <c r="N4520" i="12"/>
  <c r="M4521" i="12"/>
  <c r="N4521" i="12"/>
  <c r="M4522" i="12"/>
  <c r="N4522" i="12"/>
  <c r="M4523" i="12"/>
  <c r="N4523" i="12"/>
  <c r="M4524" i="12"/>
  <c r="N4524" i="12"/>
  <c r="M4525" i="12"/>
  <c r="N4525" i="12"/>
  <c r="M4526" i="12"/>
  <c r="N4526" i="12"/>
  <c r="M4527" i="12"/>
  <c r="N4527" i="12"/>
  <c r="M4528" i="12"/>
  <c r="N4528" i="12"/>
  <c r="M4529" i="12"/>
  <c r="N4529" i="12"/>
  <c r="M4530" i="12"/>
  <c r="N4530" i="12"/>
  <c r="M4531" i="12"/>
  <c r="N4531" i="12"/>
  <c r="M4532" i="12"/>
  <c r="N4532" i="12"/>
  <c r="M4533" i="12"/>
  <c r="N4533" i="12"/>
  <c r="M4534" i="12"/>
  <c r="N4534" i="12"/>
  <c r="M4535" i="12"/>
  <c r="N4535" i="12"/>
  <c r="M4536" i="12"/>
  <c r="N4536" i="12"/>
  <c r="M4537" i="12"/>
  <c r="N4537" i="12"/>
  <c r="M4538" i="12"/>
  <c r="N4538" i="12"/>
  <c r="M4539" i="12"/>
  <c r="N4539" i="12"/>
  <c r="M4540" i="12"/>
  <c r="N4540" i="12"/>
  <c r="M4541" i="12"/>
  <c r="N4541" i="12"/>
  <c r="M4542" i="12"/>
  <c r="N4542" i="12"/>
  <c r="M4543" i="12"/>
  <c r="N4543" i="12"/>
  <c r="M4544" i="12"/>
  <c r="N4544" i="12"/>
  <c r="M4545" i="12"/>
  <c r="N4545" i="12"/>
  <c r="M4546" i="12"/>
  <c r="N4546" i="12"/>
  <c r="M4547" i="12"/>
  <c r="N4547" i="12"/>
  <c r="M4548" i="12"/>
  <c r="N4548" i="12"/>
  <c r="M4549" i="12"/>
  <c r="N4549" i="12"/>
  <c r="M4550" i="12"/>
  <c r="N4550" i="12"/>
  <c r="M4551" i="12"/>
  <c r="N4551" i="12"/>
  <c r="M4552" i="12"/>
  <c r="N4552" i="12"/>
  <c r="M4553" i="12"/>
  <c r="N4553" i="12"/>
  <c r="M4554" i="12"/>
  <c r="N4554" i="12"/>
  <c r="M4555" i="12"/>
  <c r="N4555" i="12"/>
  <c r="M4556" i="12"/>
  <c r="N4556" i="12"/>
  <c r="M4557" i="12"/>
  <c r="N4557" i="12"/>
  <c r="M4558" i="12"/>
  <c r="N4558" i="12"/>
  <c r="M4559" i="12"/>
  <c r="N4559" i="12"/>
  <c r="M4560" i="12"/>
  <c r="N4560" i="12"/>
  <c r="M4561" i="12"/>
  <c r="N4561" i="12"/>
  <c r="M4562" i="12"/>
  <c r="N4562" i="12"/>
  <c r="M4563" i="12"/>
  <c r="N4563" i="12"/>
  <c r="M4564" i="12"/>
  <c r="N4564" i="12"/>
  <c r="M4565" i="12"/>
  <c r="N4565" i="12"/>
  <c r="M4566" i="12"/>
  <c r="N4566" i="12"/>
  <c r="M4567" i="12"/>
  <c r="N4567" i="12"/>
  <c r="M4568" i="12"/>
  <c r="N4568" i="12"/>
  <c r="M4569" i="12"/>
  <c r="N4569" i="12"/>
  <c r="M4570" i="12"/>
  <c r="N4570" i="12"/>
  <c r="M4571" i="12"/>
  <c r="N4571" i="12"/>
  <c r="M4572" i="12"/>
  <c r="N4572" i="12"/>
  <c r="M4573" i="12"/>
  <c r="N4573" i="12"/>
  <c r="M4574" i="12"/>
  <c r="N4574" i="12"/>
  <c r="M4575" i="12"/>
  <c r="N4575" i="12"/>
  <c r="M4576" i="12"/>
  <c r="N4576" i="12"/>
  <c r="M4577" i="12"/>
  <c r="N4577" i="12"/>
  <c r="M4578" i="12"/>
  <c r="N4578" i="12"/>
  <c r="M4579" i="12"/>
  <c r="N4579" i="12"/>
  <c r="M4580" i="12"/>
  <c r="N4580" i="12"/>
  <c r="M4581" i="12"/>
  <c r="N4581" i="12"/>
  <c r="M4582" i="12"/>
  <c r="N4582" i="12"/>
  <c r="M4583" i="12"/>
  <c r="N4583" i="12"/>
  <c r="M4584" i="12"/>
  <c r="N4584" i="12"/>
  <c r="M4585" i="12"/>
  <c r="N4585" i="12"/>
  <c r="M4586" i="12"/>
  <c r="N4586" i="12"/>
  <c r="M4587" i="12"/>
  <c r="N4587" i="12"/>
  <c r="M4588" i="12"/>
  <c r="N4588" i="12"/>
  <c r="M4589" i="12"/>
  <c r="N4589" i="12"/>
  <c r="M4590" i="12"/>
  <c r="N4590" i="12"/>
  <c r="M4591" i="12"/>
  <c r="N4591" i="12"/>
  <c r="M4592" i="12"/>
  <c r="N4592" i="12"/>
  <c r="M4593" i="12"/>
  <c r="N4593" i="12"/>
  <c r="M4594" i="12"/>
  <c r="N4594" i="12"/>
  <c r="M4595" i="12"/>
  <c r="N4595" i="12"/>
  <c r="M4596" i="12"/>
  <c r="N4596" i="12"/>
  <c r="M4597" i="12"/>
  <c r="N4597" i="12"/>
  <c r="M4598" i="12"/>
  <c r="N4598" i="12"/>
  <c r="M4599" i="12"/>
  <c r="N4599" i="12"/>
  <c r="M4600" i="12"/>
  <c r="N4600" i="12"/>
  <c r="M4601" i="12"/>
  <c r="N4601" i="12"/>
  <c r="M4602" i="12"/>
  <c r="N4602" i="12"/>
  <c r="M4603" i="12"/>
  <c r="N4603" i="12"/>
  <c r="M4604" i="12"/>
  <c r="N4604" i="12"/>
  <c r="M4605" i="12"/>
  <c r="N4605" i="12"/>
  <c r="M4606" i="12"/>
  <c r="N4606" i="12"/>
  <c r="M4607" i="12"/>
  <c r="N4607" i="12"/>
  <c r="M4608" i="12"/>
  <c r="N4608" i="12"/>
  <c r="M4609" i="12"/>
  <c r="N4609" i="12"/>
  <c r="M4610" i="12"/>
  <c r="N4610" i="12"/>
  <c r="M4611" i="12"/>
  <c r="N4611" i="12"/>
  <c r="M4612" i="12"/>
  <c r="N4612" i="12"/>
  <c r="M4613" i="12"/>
  <c r="N4613" i="12"/>
  <c r="M4614" i="12"/>
  <c r="N4614" i="12"/>
  <c r="M4615" i="12"/>
  <c r="N4615" i="12"/>
  <c r="M4616" i="12"/>
  <c r="N4616" i="12"/>
  <c r="M4617" i="12"/>
  <c r="N4617" i="12"/>
  <c r="M4618" i="12"/>
  <c r="N4618" i="12"/>
  <c r="M4619" i="12"/>
  <c r="N4619" i="12"/>
  <c r="M4620" i="12"/>
  <c r="N4620" i="12"/>
  <c r="M4621" i="12"/>
  <c r="N4621" i="12"/>
  <c r="M4622" i="12"/>
  <c r="N4622" i="12"/>
  <c r="M4623" i="12"/>
  <c r="N4623" i="12"/>
  <c r="M4624" i="12"/>
  <c r="N4624" i="12"/>
  <c r="M4625" i="12"/>
  <c r="N4625" i="12"/>
  <c r="M4626" i="12"/>
  <c r="N4626" i="12"/>
  <c r="M4627" i="12"/>
  <c r="N4627" i="12"/>
  <c r="M4628" i="12"/>
  <c r="N4628" i="12"/>
  <c r="M4629" i="12"/>
  <c r="N4629" i="12"/>
  <c r="M4630" i="12"/>
  <c r="N4630" i="12"/>
  <c r="M4631" i="12"/>
  <c r="N4631" i="12"/>
  <c r="M4632" i="12"/>
  <c r="N4632" i="12"/>
  <c r="M4633" i="12"/>
  <c r="N4633" i="12"/>
  <c r="M4634" i="12"/>
  <c r="N4634" i="12"/>
  <c r="M4635" i="12"/>
  <c r="N4635" i="12"/>
  <c r="M4636" i="12"/>
  <c r="N4636" i="12"/>
  <c r="M4637" i="12"/>
  <c r="N4637" i="12"/>
  <c r="M4638" i="12"/>
  <c r="N4638" i="12"/>
  <c r="M4639" i="12"/>
  <c r="N4639" i="12"/>
  <c r="M4640" i="12"/>
  <c r="N4640" i="12"/>
  <c r="M4641" i="12"/>
  <c r="N4641" i="12"/>
  <c r="M4642" i="12"/>
  <c r="N4642" i="12"/>
  <c r="M4643" i="12"/>
  <c r="N4643" i="12"/>
  <c r="M4644" i="12"/>
  <c r="N4644" i="12"/>
  <c r="M4645" i="12"/>
  <c r="N4645" i="12"/>
  <c r="M4646" i="12"/>
  <c r="N4646" i="12"/>
  <c r="M4647" i="12"/>
  <c r="N4647" i="12"/>
  <c r="M4648" i="12"/>
  <c r="N4648" i="12"/>
  <c r="M4649" i="12"/>
  <c r="N4649" i="12"/>
  <c r="M4650" i="12"/>
  <c r="N4650" i="12"/>
  <c r="M4651" i="12"/>
  <c r="N4651" i="12"/>
  <c r="M4652" i="12"/>
  <c r="N4652" i="12"/>
  <c r="M4653" i="12"/>
  <c r="N4653" i="12"/>
  <c r="M4654" i="12"/>
  <c r="N4654" i="12"/>
  <c r="M4655" i="12"/>
  <c r="N4655" i="12"/>
  <c r="M4656" i="12"/>
  <c r="N4656" i="12"/>
  <c r="M4657" i="12"/>
  <c r="N4657" i="12"/>
  <c r="M4658" i="12"/>
  <c r="N4658" i="12"/>
  <c r="M4659" i="12"/>
  <c r="N4659" i="12"/>
  <c r="M4660" i="12"/>
  <c r="N4660" i="12"/>
  <c r="M4661" i="12"/>
  <c r="N4661" i="12"/>
  <c r="M4662" i="12"/>
  <c r="N4662" i="12"/>
  <c r="M4663" i="12"/>
  <c r="N4663" i="12"/>
  <c r="M4664" i="12"/>
  <c r="N4664" i="12"/>
  <c r="M4665" i="12"/>
  <c r="N4665" i="12"/>
  <c r="M4666" i="12"/>
  <c r="N4666" i="12"/>
  <c r="M4667" i="12"/>
  <c r="N4667" i="12"/>
  <c r="M4668" i="12"/>
  <c r="N4668" i="12"/>
  <c r="M4669" i="12"/>
  <c r="N4669" i="12"/>
  <c r="M4670" i="12"/>
  <c r="N4670" i="12"/>
  <c r="M4671" i="12"/>
  <c r="N4671" i="12"/>
  <c r="M4672" i="12"/>
  <c r="N4672" i="12"/>
  <c r="M4673" i="12"/>
  <c r="N4673" i="12"/>
  <c r="M4674" i="12"/>
  <c r="N4674" i="12"/>
  <c r="M4675" i="12"/>
  <c r="N4675" i="12"/>
  <c r="M4676" i="12"/>
  <c r="N4676" i="12"/>
  <c r="M4677" i="12"/>
  <c r="N4677" i="12"/>
  <c r="M4678" i="12"/>
  <c r="N4678" i="12"/>
  <c r="M4679" i="12"/>
  <c r="N4679" i="12"/>
  <c r="M4680" i="12"/>
  <c r="N4680" i="12"/>
  <c r="M4681" i="12"/>
  <c r="N4681" i="12"/>
  <c r="M4682" i="12"/>
  <c r="N4682" i="12"/>
  <c r="M4683" i="12"/>
  <c r="N4683" i="12"/>
  <c r="M4684" i="12"/>
  <c r="N4684" i="12"/>
  <c r="M4685" i="12"/>
  <c r="N4685" i="12"/>
  <c r="M4686" i="12"/>
  <c r="N4686" i="12"/>
  <c r="M4687" i="12"/>
  <c r="N4687" i="12"/>
  <c r="M4688" i="12"/>
  <c r="N4688" i="12"/>
  <c r="M4689" i="12"/>
  <c r="N4689" i="12"/>
  <c r="M4690" i="12"/>
  <c r="N4690" i="12"/>
  <c r="M4691" i="12"/>
  <c r="N4691" i="12"/>
  <c r="M4692" i="12"/>
  <c r="N4692" i="12"/>
  <c r="M4693" i="12"/>
  <c r="N4693" i="12"/>
  <c r="M4694" i="12"/>
  <c r="N4694" i="12"/>
  <c r="M4695" i="12"/>
  <c r="N4695" i="12"/>
  <c r="M4696" i="12"/>
  <c r="N4696" i="12"/>
  <c r="M4697" i="12"/>
  <c r="N4697" i="12"/>
  <c r="M4698" i="12"/>
  <c r="N4698" i="12"/>
  <c r="M4699" i="12"/>
  <c r="N4699" i="12"/>
  <c r="M4700" i="12"/>
  <c r="N4700" i="12"/>
  <c r="M4701" i="12"/>
  <c r="N4701" i="12"/>
  <c r="M4702" i="12"/>
  <c r="N4702" i="12"/>
  <c r="M4703" i="12"/>
  <c r="N4703" i="12"/>
  <c r="M4704" i="12"/>
  <c r="N4704" i="12"/>
  <c r="M4705" i="12"/>
  <c r="N4705" i="12"/>
  <c r="M4706" i="12"/>
  <c r="N4706" i="12"/>
  <c r="M4707" i="12"/>
  <c r="N4707" i="12"/>
  <c r="M4708" i="12"/>
  <c r="N4708" i="12"/>
  <c r="M4709" i="12"/>
  <c r="N4709" i="12"/>
  <c r="M4710" i="12"/>
  <c r="N4710" i="12"/>
  <c r="M4711" i="12"/>
  <c r="N4711" i="12"/>
  <c r="M4712" i="12"/>
  <c r="N4712" i="12"/>
  <c r="M4713" i="12"/>
  <c r="N4713" i="12"/>
  <c r="M4714" i="12"/>
  <c r="N4714" i="12"/>
  <c r="M4715" i="12"/>
  <c r="N4715" i="12"/>
  <c r="M4716" i="12"/>
  <c r="N4716" i="12"/>
  <c r="M4717" i="12"/>
  <c r="N4717" i="12"/>
  <c r="M4718" i="12"/>
  <c r="N4718" i="12"/>
  <c r="M4719" i="12"/>
  <c r="N4719" i="12"/>
  <c r="M4720" i="12"/>
  <c r="N4720" i="12"/>
  <c r="M4721" i="12"/>
  <c r="N4721" i="12"/>
  <c r="M4722" i="12"/>
  <c r="N4722" i="12"/>
  <c r="M4723" i="12"/>
  <c r="N4723" i="12"/>
  <c r="M4724" i="12"/>
  <c r="N4724" i="12"/>
  <c r="M4725" i="12"/>
  <c r="N4725" i="12"/>
  <c r="M4726" i="12"/>
  <c r="N4726" i="12"/>
  <c r="M4727" i="12"/>
  <c r="N4727" i="12"/>
  <c r="M4728" i="12"/>
  <c r="N4728" i="12"/>
  <c r="M4729" i="12"/>
  <c r="N4729" i="12"/>
  <c r="M4730" i="12"/>
  <c r="N4730" i="12"/>
  <c r="M4731" i="12"/>
  <c r="N4731" i="12"/>
  <c r="M4732" i="12"/>
  <c r="N4732" i="12"/>
  <c r="M4733" i="12"/>
  <c r="N4733" i="12"/>
  <c r="M4734" i="12"/>
  <c r="N4734" i="12"/>
  <c r="M4735" i="12"/>
  <c r="N4735" i="12"/>
  <c r="M4736" i="12"/>
  <c r="N4736" i="12"/>
  <c r="M4737" i="12"/>
  <c r="N4737" i="12"/>
  <c r="M4738" i="12"/>
  <c r="N4738" i="12"/>
  <c r="M4739" i="12"/>
  <c r="N4739" i="12"/>
  <c r="M4740" i="12"/>
  <c r="N4740" i="12"/>
  <c r="M4741" i="12"/>
  <c r="N4741" i="12"/>
  <c r="M4742" i="12"/>
  <c r="N4742" i="12"/>
  <c r="M4743" i="12"/>
  <c r="N4743" i="12"/>
  <c r="M4744" i="12"/>
  <c r="N4744" i="12"/>
  <c r="M4745" i="12"/>
  <c r="N4745" i="12"/>
  <c r="M4746" i="12"/>
  <c r="N4746" i="12"/>
  <c r="M4747" i="12"/>
  <c r="N4747" i="12"/>
  <c r="M4748" i="12"/>
  <c r="N4748" i="12"/>
  <c r="M4749" i="12"/>
  <c r="N4749" i="12"/>
  <c r="M4750" i="12"/>
  <c r="N4750" i="12"/>
  <c r="M4751" i="12"/>
  <c r="N4751" i="12"/>
  <c r="M4752" i="12"/>
  <c r="N4752" i="12"/>
  <c r="M4753" i="12"/>
  <c r="N4753" i="12"/>
  <c r="M4754" i="12"/>
  <c r="N4754" i="12"/>
  <c r="M4755" i="12"/>
  <c r="N4755" i="12"/>
  <c r="M4756" i="12"/>
  <c r="N4756" i="12"/>
  <c r="M4757" i="12"/>
  <c r="N4757" i="12"/>
  <c r="M4758" i="12"/>
  <c r="N4758" i="12"/>
  <c r="M4759" i="12"/>
  <c r="N4759" i="12"/>
  <c r="M4760" i="12"/>
  <c r="N4760" i="12"/>
  <c r="M4761" i="12"/>
  <c r="N4761" i="12"/>
  <c r="M4762" i="12"/>
  <c r="N4762" i="12"/>
  <c r="M4763" i="12"/>
  <c r="N4763" i="12"/>
  <c r="M4764" i="12"/>
  <c r="N4764" i="12"/>
  <c r="M4765" i="12"/>
  <c r="N4765" i="12"/>
  <c r="M4766" i="12"/>
  <c r="N4766" i="12"/>
  <c r="M4767" i="12"/>
  <c r="N4767" i="12"/>
  <c r="M4768" i="12"/>
  <c r="N4768" i="12"/>
  <c r="M4769" i="12"/>
  <c r="N4769" i="12"/>
  <c r="M4770" i="12"/>
  <c r="N4770" i="12"/>
  <c r="M4771" i="12"/>
  <c r="N4771" i="12"/>
  <c r="M4772" i="12"/>
  <c r="N4772" i="12"/>
  <c r="M4773" i="12"/>
  <c r="N4773" i="12"/>
  <c r="M4774" i="12"/>
  <c r="N4774" i="12"/>
  <c r="M4775" i="12"/>
  <c r="N4775" i="12"/>
  <c r="M4776" i="12"/>
  <c r="N4776" i="12"/>
  <c r="M4777" i="12"/>
  <c r="N4777" i="12"/>
  <c r="M4778" i="12"/>
  <c r="N4778" i="12"/>
  <c r="M4779" i="12"/>
  <c r="N4779" i="12"/>
  <c r="M4780" i="12"/>
  <c r="N4780" i="12"/>
  <c r="M4781" i="12"/>
  <c r="N4781" i="12"/>
  <c r="M4782" i="12"/>
  <c r="N4782" i="12"/>
  <c r="M4783" i="12"/>
  <c r="N4783" i="12"/>
  <c r="M4784" i="12"/>
  <c r="N4784" i="12"/>
  <c r="M4785" i="12"/>
  <c r="N4785" i="12"/>
  <c r="M4786" i="12"/>
  <c r="N4786" i="12"/>
  <c r="M4787" i="12"/>
  <c r="N4787" i="12"/>
  <c r="M4788" i="12"/>
  <c r="N4788" i="12"/>
  <c r="M4789" i="12"/>
  <c r="N4789" i="12"/>
  <c r="M4790" i="12"/>
  <c r="N4790" i="12"/>
  <c r="M4791" i="12"/>
  <c r="N4791" i="12"/>
  <c r="M4792" i="12"/>
  <c r="N4792" i="12"/>
  <c r="M4793" i="12"/>
  <c r="N4793" i="12"/>
  <c r="M4794" i="12"/>
  <c r="N4794" i="12"/>
  <c r="M4795" i="12"/>
  <c r="N4795" i="12"/>
  <c r="M4796" i="12"/>
  <c r="N4796" i="12"/>
  <c r="M4797" i="12"/>
  <c r="N4797" i="12"/>
  <c r="M4798" i="12"/>
  <c r="N4798" i="12"/>
  <c r="M4799" i="12"/>
  <c r="N4799" i="12"/>
  <c r="M4800" i="12"/>
  <c r="N4800" i="12"/>
  <c r="M4801" i="12"/>
  <c r="N4801" i="12"/>
  <c r="M4802" i="12"/>
  <c r="N4802" i="12"/>
  <c r="M4803" i="12"/>
  <c r="N4803" i="12"/>
  <c r="M4804" i="12"/>
  <c r="N4804" i="12"/>
  <c r="M4805" i="12"/>
  <c r="N4805" i="12"/>
  <c r="M4806" i="12"/>
  <c r="N4806" i="12"/>
  <c r="M4807" i="12"/>
  <c r="N4807" i="12"/>
  <c r="M4808" i="12"/>
  <c r="N4808" i="12"/>
  <c r="M4809" i="12"/>
  <c r="N4809" i="12"/>
  <c r="M4810" i="12"/>
  <c r="N4810" i="12"/>
  <c r="M4811" i="12"/>
  <c r="N4811" i="12"/>
  <c r="M4812" i="12"/>
  <c r="N4812" i="12"/>
  <c r="M4813" i="12"/>
  <c r="N4813" i="12"/>
  <c r="M4814" i="12"/>
  <c r="N4814" i="12"/>
  <c r="M4815" i="12"/>
  <c r="N4815" i="12"/>
  <c r="M4816" i="12"/>
  <c r="N4816" i="12"/>
  <c r="M4817" i="12"/>
  <c r="N4817" i="12"/>
  <c r="M4818" i="12"/>
  <c r="N4818" i="12"/>
  <c r="M4819" i="12"/>
  <c r="N4819" i="12"/>
  <c r="M4820" i="12"/>
  <c r="N4820" i="12"/>
  <c r="M4821" i="12"/>
  <c r="N4821" i="12"/>
  <c r="M4822" i="12"/>
  <c r="N4822" i="12"/>
  <c r="M4823" i="12"/>
  <c r="N4823" i="12"/>
  <c r="M4824" i="12"/>
  <c r="N4824" i="12"/>
  <c r="M4825" i="12"/>
  <c r="N4825" i="12"/>
  <c r="M4826" i="12"/>
  <c r="N4826" i="12"/>
  <c r="M4827" i="12"/>
  <c r="N4827" i="12"/>
  <c r="M4828" i="12"/>
  <c r="N4828" i="12"/>
  <c r="M4829" i="12"/>
  <c r="N4829" i="12"/>
  <c r="M4830" i="12"/>
  <c r="N4830" i="12"/>
  <c r="M4831" i="12"/>
  <c r="N4831" i="12"/>
  <c r="M4832" i="12"/>
  <c r="N4832" i="12"/>
  <c r="M4833" i="12"/>
  <c r="N4833" i="12"/>
  <c r="M4834" i="12"/>
  <c r="N4834" i="12"/>
  <c r="M4835" i="12"/>
  <c r="N4835" i="12"/>
  <c r="M4836" i="12"/>
  <c r="N4836" i="12"/>
  <c r="M4837" i="12"/>
  <c r="N4837" i="12"/>
  <c r="M4838" i="12"/>
  <c r="N4838" i="12"/>
  <c r="M4839" i="12"/>
  <c r="N4839" i="12"/>
  <c r="M4840" i="12"/>
  <c r="N4840" i="12"/>
  <c r="M4841" i="12"/>
  <c r="N4841" i="12"/>
  <c r="M4842" i="12"/>
  <c r="N4842" i="12"/>
  <c r="M4843" i="12"/>
  <c r="N4843" i="12"/>
  <c r="M4844" i="12"/>
  <c r="N4844" i="12"/>
  <c r="M4845" i="12"/>
  <c r="N4845" i="12"/>
  <c r="M4846" i="12"/>
  <c r="N4846" i="12"/>
  <c r="M4847" i="12"/>
  <c r="N4847" i="12"/>
  <c r="M4848" i="12"/>
  <c r="N4848" i="12"/>
  <c r="M4849" i="12"/>
  <c r="N4849" i="12"/>
  <c r="M4850" i="12"/>
  <c r="N4850" i="12"/>
  <c r="M4851" i="12"/>
  <c r="N4851" i="12"/>
  <c r="M4852" i="12"/>
  <c r="N4852" i="12"/>
  <c r="M4853" i="12"/>
  <c r="N4853" i="12"/>
  <c r="M4854" i="12"/>
  <c r="N4854" i="12"/>
  <c r="M4855" i="12"/>
  <c r="N4855" i="12"/>
  <c r="M4856" i="12"/>
  <c r="N4856" i="12"/>
  <c r="M4857" i="12"/>
  <c r="N4857" i="12"/>
  <c r="M4858" i="12"/>
  <c r="N4858" i="12"/>
  <c r="M4859" i="12"/>
  <c r="N4859" i="12"/>
  <c r="M4860" i="12"/>
  <c r="N4860" i="12"/>
  <c r="M4861" i="12"/>
  <c r="N4861" i="12"/>
  <c r="M4862" i="12"/>
  <c r="N4862" i="12"/>
  <c r="M4863" i="12"/>
  <c r="N4863" i="12"/>
  <c r="M4864" i="12"/>
  <c r="N4864" i="12"/>
  <c r="M4865" i="12"/>
  <c r="N4865" i="12"/>
  <c r="M4866" i="12"/>
  <c r="N4866" i="12"/>
  <c r="M4867" i="12"/>
  <c r="N4867" i="12"/>
  <c r="M4868" i="12"/>
  <c r="N4868" i="12"/>
  <c r="M4869" i="12"/>
  <c r="N4869" i="12"/>
  <c r="M4870" i="12"/>
  <c r="N4870" i="12"/>
  <c r="M4871" i="12"/>
  <c r="N4871" i="12"/>
  <c r="M4872" i="12"/>
  <c r="N4872" i="12"/>
  <c r="M4873" i="12"/>
  <c r="N4873" i="12"/>
  <c r="M4874" i="12"/>
  <c r="N4874" i="12"/>
  <c r="M4875" i="12"/>
  <c r="N4875" i="12"/>
  <c r="M4876" i="12"/>
  <c r="N4876" i="12"/>
  <c r="M4877" i="12"/>
  <c r="N4877" i="12"/>
  <c r="M4878" i="12"/>
  <c r="N4878" i="12"/>
  <c r="M4879" i="12"/>
  <c r="N4879" i="12"/>
  <c r="M4880" i="12"/>
  <c r="N4880" i="12"/>
  <c r="M4881" i="12"/>
  <c r="N4881" i="12"/>
  <c r="M4882" i="12"/>
  <c r="N4882" i="12"/>
  <c r="M4883" i="12"/>
  <c r="N4883" i="12"/>
  <c r="M4884" i="12"/>
  <c r="N4884" i="12"/>
  <c r="M4885" i="12"/>
  <c r="N4885" i="12"/>
  <c r="M4886" i="12"/>
  <c r="N4886" i="12"/>
  <c r="M4887" i="12"/>
  <c r="N4887" i="12"/>
  <c r="M4888" i="12"/>
  <c r="N4888" i="12"/>
  <c r="M4889" i="12"/>
  <c r="N4889" i="12"/>
  <c r="M4890" i="12"/>
  <c r="N4890" i="12"/>
  <c r="M4891" i="12"/>
  <c r="N4891" i="12"/>
  <c r="M4892" i="12"/>
  <c r="N4892" i="12"/>
  <c r="M4893" i="12"/>
  <c r="N4893" i="12"/>
  <c r="M4894" i="12"/>
  <c r="N4894" i="12"/>
  <c r="M4895" i="12"/>
  <c r="N4895" i="12"/>
  <c r="M4896" i="12"/>
  <c r="N4896" i="12"/>
  <c r="M4897" i="12"/>
  <c r="N4897" i="12"/>
  <c r="M4898" i="12"/>
  <c r="N4898" i="12"/>
  <c r="M4899" i="12"/>
  <c r="N4899" i="12"/>
  <c r="M4900" i="12"/>
  <c r="N4900" i="12"/>
  <c r="M4901" i="12"/>
  <c r="N4901" i="12"/>
  <c r="M4902" i="12"/>
  <c r="N4902" i="12"/>
  <c r="M4903" i="12"/>
  <c r="N4903" i="12"/>
  <c r="M4904" i="12"/>
  <c r="N4904" i="12"/>
  <c r="M4905" i="12"/>
  <c r="N4905" i="12"/>
  <c r="M4906" i="12"/>
  <c r="N4906" i="12"/>
  <c r="M4907" i="12"/>
  <c r="N4907" i="12"/>
  <c r="M4908" i="12"/>
  <c r="N4908" i="12"/>
  <c r="M4909" i="12"/>
  <c r="N4909" i="12"/>
  <c r="M4910" i="12"/>
  <c r="N4910" i="12"/>
  <c r="M4911" i="12"/>
  <c r="N4911" i="12"/>
  <c r="M4912" i="12"/>
  <c r="N4912" i="12"/>
  <c r="M4913" i="12"/>
  <c r="N4913" i="12"/>
  <c r="M4914" i="12"/>
  <c r="N4914" i="12"/>
  <c r="M4915" i="12"/>
  <c r="N4915" i="12"/>
  <c r="M4916" i="12"/>
  <c r="N4916" i="12"/>
  <c r="M4917" i="12"/>
  <c r="N4917" i="12"/>
  <c r="M4918" i="12"/>
  <c r="N4918" i="12"/>
  <c r="M4919" i="12"/>
  <c r="N4919" i="12"/>
  <c r="M4920" i="12"/>
  <c r="N4920" i="12"/>
  <c r="M4921" i="12"/>
  <c r="N4921" i="12"/>
  <c r="M4922" i="12"/>
  <c r="N4922" i="12"/>
  <c r="M4923" i="12"/>
  <c r="N4923" i="12"/>
  <c r="M4924" i="12"/>
  <c r="N4924" i="12"/>
  <c r="M4925" i="12"/>
  <c r="N4925" i="12"/>
  <c r="M4926" i="12"/>
  <c r="N4926" i="12"/>
  <c r="M4927" i="12"/>
  <c r="N4927" i="12"/>
  <c r="M4928" i="12"/>
  <c r="N4928" i="12"/>
  <c r="M4929" i="12"/>
  <c r="N4929" i="12"/>
  <c r="M4930" i="12"/>
  <c r="N4930" i="12"/>
  <c r="M4931" i="12"/>
  <c r="N4931" i="12"/>
  <c r="M4932" i="12"/>
  <c r="N4932" i="12"/>
  <c r="M4933" i="12"/>
  <c r="N4933" i="12"/>
  <c r="M4934" i="12"/>
  <c r="N4934" i="12"/>
  <c r="M4935" i="12"/>
  <c r="N4935" i="12"/>
  <c r="M4936" i="12"/>
  <c r="N4936" i="12"/>
  <c r="M4937" i="12"/>
  <c r="N4937" i="12"/>
  <c r="M4938" i="12"/>
  <c r="N4938" i="12"/>
  <c r="M4939" i="12"/>
  <c r="N4939" i="12"/>
  <c r="M4940" i="12"/>
  <c r="N4940" i="12"/>
  <c r="M4941" i="12"/>
  <c r="N4941" i="12"/>
  <c r="M4942" i="12"/>
  <c r="N4942" i="12"/>
  <c r="M4943" i="12"/>
  <c r="N4943" i="12"/>
  <c r="M4944" i="12"/>
  <c r="N4944" i="12"/>
  <c r="M4945" i="12"/>
  <c r="N4945" i="12"/>
  <c r="M4946" i="12"/>
  <c r="N4946" i="12"/>
  <c r="M4947" i="12"/>
  <c r="N4947" i="12"/>
  <c r="M4948" i="12"/>
  <c r="N4948" i="12"/>
  <c r="M4949" i="12"/>
  <c r="N4949" i="12"/>
  <c r="M4950" i="12"/>
  <c r="N4950" i="12"/>
  <c r="M4951" i="12"/>
  <c r="N4951" i="12"/>
  <c r="M4952" i="12"/>
  <c r="N4952" i="12"/>
  <c r="M4953" i="12"/>
  <c r="N4953" i="12"/>
  <c r="M4954" i="12"/>
  <c r="N4954" i="12"/>
  <c r="M4955" i="12"/>
  <c r="N4955" i="12"/>
  <c r="M4956" i="12"/>
  <c r="N4956" i="12"/>
  <c r="M4957" i="12"/>
  <c r="N4957" i="12"/>
  <c r="M4958" i="12"/>
  <c r="N4958" i="12"/>
  <c r="M4959" i="12"/>
  <c r="N4959" i="12"/>
  <c r="M4960" i="12"/>
  <c r="N4960" i="12"/>
  <c r="M4961" i="12"/>
  <c r="N4961" i="12"/>
  <c r="M4962" i="12"/>
  <c r="N4962" i="12"/>
  <c r="M4963" i="12"/>
  <c r="N4963" i="12"/>
  <c r="M4964" i="12"/>
  <c r="N4964" i="12"/>
  <c r="M4965" i="12"/>
  <c r="N4965" i="12"/>
  <c r="M4966" i="12"/>
  <c r="N4966" i="12"/>
  <c r="M4967" i="12"/>
  <c r="N4967" i="12"/>
  <c r="M4968" i="12"/>
  <c r="N4968" i="12"/>
  <c r="M4969" i="12"/>
  <c r="N4969" i="12"/>
  <c r="M4970" i="12"/>
  <c r="N4970" i="12"/>
  <c r="M4971" i="12"/>
  <c r="N4971" i="12"/>
  <c r="M4972" i="12"/>
  <c r="N4972" i="12"/>
  <c r="M4973" i="12"/>
  <c r="N4973" i="12"/>
  <c r="M4974" i="12"/>
  <c r="N4974" i="12"/>
  <c r="M4975" i="12"/>
  <c r="N4975" i="12"/>
  <c r="M4976" i="12"/>
  <c r="N4976" i="12"/>
  <c r="M4977" i="12"/>
  <c r="N4977" i="12"/>
  <c r="M4978" i="12"/>
  <c r="N4978" i="12"/>
  <c r="M4979" i="12"/>
  <c r="N4979" i="12"/>
  <c r="M4980" i="12"/>
  <c r="N4980" i="12"/>
  <c r="M4981" i="12"/>
  <c r="N4981" i="12"/>
  <c r="M4982" i="12"/>
  <c r="N4982" i="12"/>
  <c r="M4983" i="12"/>
  <c r="N4983" i="12"/>
  <c r="M4984" i="12"/>
  <c r="N4984" i="12"/>
  <c r="M4985" i="12"/>
  <c r="N4985" i="12"/>
  <c r="M4986" i="12"/>
  <c r="N4986" i="12"/>
  <c r="M4987" i="12"/>
  <c r="N4987" i="12"/>
  <c r="M4988" i="12"/>
  <c r="N4988" i="12"/>
  <c r="M4989" i="12"/>
  <c r="N4989" i="12"/>
  <c r="M4990" i="12"/>
  <c r="N4990" i="12"/>
  <c r="M4991" i="12"/>
  <c r="N4991" i="12"/>
  <c r="M4992" i="12"/>
  <c r="N4992" i="12"/>
  <c r="M4993" i="12"/>
  <c r="N4993" i="12"/>
  <c r="M4994" i="12"/>
  <c r="N4994" i="12"/>
  <c r="M4995" i="12"/>
  <c r="N4995" i="12"/>
  <c r="M4996" i="12"/>
  <c r="N4996" i="12"/>
  <c r="M4997" i="12"/>
  <c r="N4997" i="12"/>
  <c r="M4998" i="12"/>
  <c r="N4998" i="12"/>
  <c r="M4999" i="12"/>
  <c r="N4999" i="12"/>
  <c r="M5000" i="12"/>
  <c r="N5000" i="12"/>
  <c r="M5001" i="12"/>
  <c r="N5001" i="12"/>
  <c r="M5002" i="12"/>
  <c r="N5002" i="12"/>
  <c r="M5003" i="12"/>
  <c r="N5003" i="12"/>
  <c r="M5004" i="12"/>
  <c r="N5004" i="12"/>
  <c r="M5005" i="12"/>
  <c r="N5005" i="12"/>
  <c r="M5006" i="12"/>
  <c r="N5006" i="12"/>
  <c r="M5007" i="12"/>
  <c r="N5007" i="12"/>
  <c r="M5008" i="12"/>
  <c r="N5008" i="12"/>
  <c r="M5009" i="12"/>
  <c r="N5009" i="12"/>
  <c r="M5010" i="12"/>
  <c r="N5010" i="12"/>
  <c r="M5011" i="12"/>
  <c r="N5011" i="12"/>
  <c r="M5012" i="12"/>
  <c r="N5012" i="12"/>
  <c r="M5013" i="12"/>
  <c r="N5013" i="12"/>
  <c r="M5014" i="12"/>
  <c r="N5014" i="12"/>
  <c r="M5015" i="12"/>
  <c r="N5015" i="12"/>
  <c r="M5016" i="12"/>
  <c r="N5016" i="12"/>
  <c r="M5017" i="12"/>
  <c r="N5017" i="12"/>
  <c r="M5018" i="12"/>
  <c r="N5018" i="12"/>
  <c r="M5019" i="12"/>
  <c r="N5019" i="12"/>
  <c r="M5020" i="12"/>
  <c r="N5020" i="12"/>
  <c r="M5021" i="12"/>
  <c r="N5021" i="12"/>
  <c r="M5022" i="12"/>
  <c r="N5022" i="12"/>
  <c r="M5023" i="12"/>
  <c r="N5023" i="12"/>
  <c r="M5024" i="12"/>
  <c r="N5024" i="12"/>
  <c r="M5025" i="12"/>
  <c r="N5025" i="12"/>
  <c r="M5026" i="12"/>
  <c r="N5026" i="12"/>
  <c r="M5027" i="12"/>
  <c r="N5027" i="12"/>
  <c r="M5028" i="12"/>
  <c r="N5028" i="12"/>
  <c r="M5029" i="12"/>
  <c r="N5029" i="12"/>
  <c r="M5030" i="12"/>
  <c r="N5030" i="12"/>
  <c r="M5031" i="12"/>
  <c r="N5031" i="12"/>
  <c r="M5032" i="12"/>
  <c r="N5032" i="12"/>
  <c r="M5033" i="12"/>
  <c r="N5033" i="12"/>
  <c r="M5034" i="12"/>
  <c r="N5034" i="12"/>
  <c r="M5035" i="12"/>
  <c r="N5035" i="12"/>
  <c r="M5036" i="12"/>
  <c r="N5036" i="12"/>
  <c r="M5037" i="12"/>
  <c r="N5037" i="12"/>
  <c r="M5038" i="12"/>
  <c r="N5038" i="12"/>
  <c r="M5039" i="12"/>
  <c r="N5039" i="12"/>
  <c r="M5040" i="12"/>
  <c r="N5040" i="12"/>
  <c r="M5041" i="12"/>
  <c r="N5041" i="12"/>
  <c r="M5042" i="12"/>
  <c r="N5042" i="12"/>
  <c r="M5043" i="12"/>
  <c r="N5043" i="12"/>
  <c r="M5044" i="12"/>
  <c r="N5044" i="12"/>
  <c r="M5045" i="12"/>
  <c r="N5045" i="12"/>
  <c r="M5046" i="12"/>
  <c r="N5046" i="12"/>
  <c r="M5047" i="12"/>
  <c r="N5047" i="12"/>
  <c r="M5048" i="12"/>
  <c r="N5048" i="12"/>
  <c r="M5049" i="12"/>
  <c r="N5049" i="12"/>
  <c r="M5050" i="12"/>
  <c r="N5050" i="12"/>
  <c r="M5051" i="12"/>
  <c r="N5051" i="12"/>
  <c r="M5052" i="12"/>
  <c r="N5052" i="12"/>
  <c r="M5053" i="12"/>
  <c r="N5053" i="12"/>
  <c r="M5054" i="12"/>
  <c r="N5054" i="12"/>
  <c r="M5055" i="12"/>
  <c r="N5055" i="12"/>
  <c r="M5056" i="12"/>
  <c r="N5056" i="12"/>
  <c r="M5057" i="12"/>
  <c r="N5057" i="12"/>
  <c r="M5058" i="12"/>
  <c r="N5058" i="12"/>
  <c r="M5059" i="12"/>
  <c r="N5059" i="12"/>
  <c r="M5060" i="12"/>
  <c r="N5060" i="12"/>
  <c r="M5061" i="12"/>
  <c r="N5061" i="12"/>
  <c r="M5062" i="12"/>
  <c r="N5062" i="12"/>
  <c r="M5063" i="12"/>
  <c r="N5063" i="12"/>
  <c r="M5064" i="12"/>
  <c r="N5064" i="12"/>
  <c r="M5065" i="12"/>
  <c r="N5065" i="12"/>
  <c r="M5066" i="12"/>
  <c r="N5066" i="12"/>
  <c r="M5067" i="12"/>
  <c r="N5067" i="12"/>
  <c r="M5068" i="12"/>
  <c r="N5068" i="12"/>
  <c r="M5069" i="12"/>
  <c r="N5069" i="12"/>
  <c r="M5070" i="12"/>
  <c r="N5070" i="12"/>
  <c r="M5071" i="12"/>
  <c r="N5071" i="12"/>
  <c r="M5072" i="12"/>
  <c r="N5072" i="12"/>
  <c r="M5073" i="12"/>
  <c r="N5073" i="12"/>
  <c r="M5074" i="12"/>
  <c r="N5074" i="12"/>
  <c r="M5075" i="12"/>
  <c r="N5075" i="12"/>
  <c r="M5076" i="12"/>
  <c r="N5076" i="12"/>
  <c r="M5077" i="12"/>
  <c r="N5077" i="12"/>
  <c r="M5078" i="12"/>
  <c r="N5078" i="12"/>
  <c r="M5079" i="12"/>
  <c r="N5079" i="12"/>
  <c r="M5080" i="12"/>
  <c r="N5080" i="12"/>
  <c r="M5081" i="12"/>
  <c r="N5081" i="12"/>
  <c r="M5082" i="12"/>
  <c r="N5082" i="12"/>
  <c r="M5083" i="12"/>
  <c r="N5083" i="12"/>
  <c r="M5084" i="12"/>
  <c r="N5084" i="12"/>
  <c r="M5085" i="12"/>
  <c r="N5085" i="12"/>
  <c r="M5086" i="12"/>
  <c r="N5086" i="12"/>
  <c r="M5087" i="12"/>
  <c r="N5087" i="12"/>
  <c r="M5088" i="12"/>
  <c r="N5088" i="12"/>
  <c r="M5089" i="12"/>
  <c r="N5089" i="12"/>
  <c r="M5090" i="12"/>
  <c r="N5090" i="12"/>
  <c r="M5091" i="12"/>
  <c r="N5091" i="12"/>
  <c r="M5092" i="12"/>
  <c r="N5092" i="12"/>
  <c r="M5093" i="12"/>
  <c r="N5093" i="12"/>
  <c r="M5094" i="12"/>
  <c r="N5094" i="12"/>
  <c r="M5095" i="12"/>
  <c r="N5095" i="12"/>
  <c r="M5096" i="12"/>
  <c r="N5096" i="12"/>
  <c r="M5097" i="12"/>
  <c r="N5097" i="12"/>
  <c r="M5098" i="12"/>
  <c r="N5098" i="12"/>
  <c r="M5099" i="12"/>
  <c r="N5099" i="12"/>
  <c r="M5100" i="12"/>
  <c r="N5100" i="12"/>
  <c r="M5101" i="12"/>
  <c r="N5101" i="12"/>
  <c r="M5102" i="12"/>
  <c r="N5102" i="12"/>
  <c r="M5103" i="12"/>
  <c r="N5103" i="12"/>
  <c r="M5104" i="12"/>
  <c r="N5104" i="12"/>
  <c r="M5105" i="12"/>
  <c r="N5105" i="12"/>
  <c r="M5106" i="12"/>
  <c r="N5106" i="12"/>
  <c r="M5107" i="12"/>
  <c r="N5107" i="12"/>
  <c r="M5108" i="12"/>
  <c r="N5108" i="12"/>
  <c r="M5109" i="12"/>
  <c r="N5109" i="12"/>
  <c r="M5110" i="12"/>
  <c r="N5110" i="12"/>
  <c r="M5111" i="12"/>
  <c r="N5111" i="12"/>
  <c r="M5112" i="12"/>
  <c r="N5112" i="12"/>
  <c r="M5113" i="12"/>
  <c r="N5113" i="12"/>
  <c r="M5114" i="12"/>
  <c r="N5114" i="12"/>
  <c r="M5115" i="12"/>
  <c r="N5115" i="12"/>
  <c r="M5116" i="12"/>
  <c r="N5116" i="12"/>
  <c r="M5117" i="12"/>
  <c r="N5117" i="12"/>
  <c r="M5118" i="12"/>
  <c r="N5118" i="12"/>
  <c r="M5119" i="12"/>
  <c r="N5119" i="12"/>
  <c r="M5120" i="12"/>
  <c r="N5120" i="12"/>
  <c r="M5121" i="12"/>
  <c r="N5121" i="12"/>
  <c r="M5122" i="12"/>
  <c r="N5122" i="12"/>
  <c r="M5123" i="12"/>
  <c r="N5123" i="12"/>
  <c r="M5124" i="12"/>
  <c r="N5124" i="12"/>
  <c r="M5125" i="12"/>
  <c r="N5125" i="12"/>
  <c r="M5126" i="12"/>
  <c r="N5126" i="12"/>
  <c r="M5127" i="12"/>
  <c r="N5127" i="12"/>
  <c r="M5128" i="12"/>
  <c r="N5128" i="12"/>
  <c r="M5129" i="12"/>
  <c r="N5129" i="12"/>
  <c r="M5130" i="12"/>
  <c r="N5130" i="12"/>
  <c r="M5131" i="12"/>
  <c r="N5131" i="12"/>
  <c r="M5132" i="12"/>
  <c r="N5132" i="12"/>
  <c r="M5133" i="12"/>
  <c r="N5133" i="12"/>
  <c r="M5134" i="12"/>
  <c r="N5134" i="12"/>
  <c r="M5135" i="12"/>
  <c r="N5135" i="12"/>
  <c r="M5136" i="12"/>
  <c r="N5136" i="12"/>
  <c r="M5137" i="12"/>
  <c r="N5137" i="12"/>
  <c r="M5138" i="12"/>
  <c r="N5138" i="12"/>
  <c r="M5139" i="12"/>
  <c r="N5139" i="12"/>
  <c r="M5140" i="12"/>
  <c r="N5140" i="12"/>
  <c r="M5141" i="12"/>
  <c r="N5141" i="12"/>
  <c r="M5142" i="12"/>
  <c r="N5142" i="12"/>
  <c r="M5143" i="12"/>
  <c r="N5143" i="12"/>
  <c r="M5144" i="12"/>
  <c r="N5144" i="12"/>
  <c r="M5145" i="12"/>
  <c r="N5145" i="12"/>
  <c r="M5146" i="12"/>
  <c r="N5146" i="12"/>
  <c r="M5147" i="12"/>
  <c r="N5147" i="12"/>
  <c r="M5148" i="12"/>
  <c r="N5148" i="12"/>
  <c r="M5149" i="12"/>
  <c r="N5149" i="12"/>
  <c r="M5150" i="12"/>
  <c r="N5150" i="12"/>
  <c r="M5151" i="12"/>
  <c r="N5151" i="12"/>
  <c r="M5152" i="12"/>
  <c r="N5152" i="12"/>
  <c r="M5153" i="12"/>
  <c r="N5153" i="12"/>
  <c r="M5154" i="12"/>
  <c r="N5154" i="12"/>
  <c r="M5155" i="12"/>
  <c r="N5155" i="12"/>
  <c r="M5156" i="12"/>
  <c r="N5156" i="12"/>
  <c r="M5157" i="12"/>
  <c r="N5157" i="12"/>
  <c r="M5158" i="12"/>
  <c r="N5158" i="12"/>
  <c r="M5159" i="12"/>
  <c r="N5159" i="12"/>
  <c r="M5160" i="12"/>
  <c r="N5160" i="12"/>
  <c r="M5161" i="12"/>
  <c r="N5161" i="12"/>
  <c r="M5162" i="12"/>
  <c r="N5162" i="12"/>
  <c r="M5163" i="12"/>
  <c r="N5163" i="12"/>
  <c r="M5164" i="12"/>
  <c r="N5164" i="12"/>
  <c r="M5165" i="12"/>
  <c r="N5165" i="12"/>
  <c r="M5166" i="12"/>
  <c r="N5166" i="12"/>
  <c r="M5167" i="12"/>
  <c r="N5167" i="12"/>
  <c r="M5168" i="12"/>
  <c r="N5168" i="12"/>
  <c r="M5169" i="12"/>
  <c r="N5169" i="12"/>
  <c r="M5170" i="12"/>
  <c r="N5170" i="12"/>
  <c r="M5171" i="12"/>
  <c r="N5171" i="12"/>
  <c r="M5172" i="12"/>
  <c r="N5172" i="12"/>
  <c r="M5173" i="12"/>
  <c r="N5173" i="12"/>
  <c r="M5174" i="12"/>
  <c r="N5174" i="12"/>
  <c r="M5175" i="12"/>
  <c r="N5175" i="12"/>
  <c r="M5176" i="12"/>
  <c r="N5176" i="12"/>
  <c r="M5177" i="12"/>
  <c r="N5177" i="12"/>
  <c r="M5178" i="12"/>
  <c r="N5178" i="12"/>
  <c r="M5179" i="12"/>
  <c r="N5179" i="12"/>
  <c r="M5180" i="12"/>
  <c r="N5180" i="12"/>
  <c r="M5181" i="12"/>
  <c r="N5181" i="12"/>
  <c r="M5182" i="12"/>
  <c r="N5182" i="12"/>
  <c r="M5183" i="12"/>
  <c r="N5183" i="12"/>
  <c r="M5184" i="12"/>
  <c r="N5184" i="12"/>
  <c r="M5185" i="12"/>
  <c r="N5185" i="12"/>
  <c r="M5186" i="12"/>
  <c r="N5186" i="12"/>
  <c r="M5187" i="12"/>
  <c r="N5187" i="12"/>
  <c r="M5188" i="12"/>
  <c r="N5188" i="12"/>
  <c r="M5189" i="12"/>
  <c r="N5189" i="12"/>
  <c r="M5190" i="12"/>
  <c r="N5190" i="12"/>
  <c r="M5191" i="12"/>
  <c r="N5191" i="12"/>
  <c r="M5192" i="12"/>
  <c r="N5192" i="12"/>
  <c r="M5193" i="12"/>
  <c r="N5193" i="12"/>
  <c r="M5194" i="12"/>
  <c r="N5194" i="12"/>
  <c r="M5195" i="12"/>
  <c r="N5195" i="12"/>
  <c r="M5196" i="12"/>
  <c r="N5196" i="12"/>
  <c r="M5197" i="12"/>
  <c r="N5197" i="12"/>
  <c r="M5198" i="12"/>
  <c r="N5198" i="12"/>
  <c r="M5199" i="12"/>
  <c r="N5199" i="12"/>
  <c r="M5200" i="12"/>
  <c r="N5200" i="12"/>
  <c r="M5201" i="12"/>
  <c r="N5201" i="12"/>
  <c r="M5202" i="12"/>
  <c r="N5202" i="12"/>
  <c r="M5203" i="12"/>
  <c r="N5203" i="12"/>
  <c r="M5204" i="12"/>
  <c r="N5204" i="12"/>
  <c r="M5205" i="12"/>
  <c r="N5205" i="12"/>
  <c r="M5206" i="12"/>
  <c r="N5206" i="12"/>
  <c r="M5207" i="12"/>
  <c r="N5207" i="12"/>
  <c r="M5208" i="12"/>
  <c r="N5208" i="12"/>
  <c r="M5209" i="12"/>
  <c r="N5209" i="12"/>
  <c r="M5210" i="12"/>
  <c r="N5210" i="12"/>
  <c r="M5211" i="12"/>
  <c r="N5211" i="12"/>
  <c r="M5212" i="12"/>
  <c r="N5212" i="12"/>
  <c r="M5213" i="12"/>
  <c r="N5213" i="12"/>
  <c r="M5214" i="12"/>
  <c r="N5214" i="12"/>
  <c r="M5215" i="12"/>
  <c r="N5215" i="12"/>
  <c r="M5216" i="12"/>
  <c r="N5216" i="12"/>
  <c r="M5217" i="12"/>
  <c r="N5217" i="12"/>
  <c r="M5218" i="12"/>
  <c r="N5218" i="12"/>
  <c r="M5219" i="12"/>
  <c r="N5219" i="12"/>
  <c r="M5220" i="12"/>
  <c r="N5220" i="12"/>
  <c r="M5221" i="12"/>
  <c r="N5221" i="12"/>
  <c r="M5222" i="12"/>
  <c r="N5222" i="12"/>
  <c r="M5223" i="12"/>
  <c r="N5223" i="12"/>
  <c r="M5224" i="12"/>
  <c r="N5224" i="12"/>
  <c r="M5225" i="12"/>
  <c r="N5225" i="12"/>
  <c r="M5226" i="12"/>
  <c r="N5226" i="12"/>
  <c r="M5227" i="12"/>
  <c r="N5227" i="12"/>
  <c r="M5228" i="12"/>
  <c r="N5228" i="12"/>
  <c r="M5229" i="12"/>
  <c r="N5229" i="12"/>
  <c r="M5230" i="12"/>
  <c r="N5230" i="12"/>
  <c r="M5231" i="12"/>
  <c r="N5231" i="12"/>
  <c r="M5232" i="12"/>
  <c r="N5232" i="12"/>
  <c r="M5233" i="12"/>
  <c r="N5233" i="12"/>
  <c r="M5234" i="12"/>
  <c r="N5234" i="12"/>
  <c r="M5235" i="12"/>
  <c r="N5235" i="12"/>
  <c r="M5236" i="12"/>
  <c r="N5236" i="12"/>
  <c r="M5237" i="12"/>
  <c r="N5237" i="12"/>
  <c r="M5238" i="12"/>
  <c r="N5238" i="12"/>
  <c r="M5239" i="12"/>
  <c r="N5239" i="12"/>
  <c r="M5240" i="12"/>
  <c r="N5240" i="12"/>
  <c r="M5241" i="12"/>
  <c r="N5241" i="12"/>
  <c r="M5242" i="12"/>
  <c r="N5242" i="12"/>
  <c r="M5243" i="12"/>
  <c r="N5243" i="12"/>
  <c r="M5244" i="12"/>
  <c r="N5244" i="12"/>
  <c r="M5245" i="12"/>
  <c r="N5245" i="12"/>
  <c r="M5246" i="12"/>
  <c r="N5246" i="12"/>
  <c r="M5247" i="12"/>
  <c r="N5247" i="12"/>
  <c r="M5248" i="12"/>
  <c r="N5248" i="12"/>
  <c r="M5249" i="12"/>
  <c r="N5249" i="12"/>
  <c r="M5250" i="12"/>
  <c r="N5250" i="12"/>
  <c r="M5251" i="12"/>
  <c r="N5251" i="12"/>
  <c r="M5252" i="12"/>
  <c r="N5252" i="12"/>
  <c r="M5253" i="12"/>
  <c r="N5253" i="12"/>
  <c r="M5254" i="12"/>
  <c r="N5254" i="12"/>
  <c r="M5255" i="12"/>
  <c r="N5255" i="12"/>
  <c r="M5256" i="12"/>
  <c r="N5256" i="12"/>
  <c r="M5257" i="12"/>
  <c r="N5257" i="12"/>
  <c r="M5258" i="12"/>
  <c r="N5258" i="12"/>
  <c r="M5259" i="12"/>
  <c r="N5259" i="12"/>
  <c r="M5260" i="12"/>
  <c r="N5260" i="12"/>
  <c r="M5261" i="12"/>
  <c r="N5261" i="12"/>
  <c r="M5262" i="12"/>
  <c r="N5262" i="12"/>
  <c r="M5263" i="12"/>
  <c r="N5263" i="12"/>
  <c r="M5264" i="12"/>
  <c r="N5264" i="12"/>
  <c r="M5265" i="12"/>
  <c r="N5265" i="12"/>
  <c r="M5266" i="12"/>
  <c r="N5266" i="12"/>
  <c r="M5267" i="12"/>
  <c r="N5267" i="12"/>
  <c r="M5268" i="12"/>
  <c r="N5268" i="12"/>
  <c r="M5269" i="12"/>
  <c r="N5269" i="12"/>
  <c r="M5270" i="12"/>
  <c r="N5270" i="12"/>
  <c r="M5271" i="12"/>
  <c r="N5271" i="12"/>
  <c r="M5272" i="12"/>
  <c r="N5272" i="12"/>
  <c r="M5273" i="12"/>
  <c r="N5273" i="12"/>
  <c r="M5274" i="12"/>
  <c r="N5274" i="12"/>
  <c r="M5275" i="12"/>
  <c r="N5275" i="12"/>
  <c r="M5276" i="12"/>
  <c r="N5276" i="12"/>
  <c r="M5277" i="12"/>
  <c r="N5277" i="12"/>
  <c r="M5278" i="12"/>
  <c r="N5278" i="12"/>
  <c r="M5279" i="12"/>
  <c r="N5279" i="12"/>
  <c r="M5280" i="12"/>
  <c r="N5280" i="12"/>
  <c r="M5281" i="12"/>
  <c r="N5281" i="12"/>
  <c r="M5282" i="12"/>
  <c r="N5282" i="12"/>
  <c r="M5283" i="12"/>
  <c r="N5283" i="12"/>
  <c r="M5284" i="12"/>
  <c r="N5284" i="12"/>
  <c r="M5285" i="12"/>
  <c r="N5285" i="12"/>
  <c r="M5286" i="12"/>
  <c r="N5286" i="12"/>
  <c r="M5287" i="12"/>
  <c r="N5287" i="12"/>
  <c r="M5288" i="12"/>
  <c r="N5288" i="12"/>
  <c r="M5289" i="12"/>
  <c r="N5289" i="12"/>
  <c r="M5290" i="12"/>
  <c r="N5290" i="12"/>
  <c r="M5291" i="12"/>
  <c r="N5291" i="12"/>
  <c r="M5292" i="12"/>
  <c r="N5292" i="12"/>
  <c r="M5293" i="12"/>
  <c r="N5293" i="12"/>
  <c r="M5294" i="12"/>
  <c r="N5294" i="12"/>
  <c r="M5295" i="12"/>
  <c r="N5295" i="12"/>
  <c r="M5296" i="12"/>
  <c r="N5296" i="12"/>
  <c r="M5297" i="12"/>
  <c r="N5297" i="12"/>
  <c r="M5298" i="12"/>
  <c r="N5298" i="12"/>
  <c r="M5299" i="12"/>
  <c r="N5299" i="12"/>
  <c r="M5300" i="12"/>
  <c r="N5300" i="12"/>
  <c r="M5301" i="12"/>
  <c r="N5301" i="12"/>
  <c r="M5302" i="12"/>
  <c r="N5302" i="12"/>
  <c r="M5303" i="12"/>
  <c r="N5303" i="12"/>
  <c r="M5304" i="12"/>
  <c r="N5304" i="12"/>
  <c r="M5305" i="12"/>
  <c r="N5305" i="12"/>
  <c r="M5306" i="12"/>
  <c r="N5306" i="12"/>
  <c r="M5307" i="12"/>
  <c r="N5307" i="12"/>
  <c r="M5308" i="12"/>
  <c r="N5308" i="12"/>
  <c r="M5309" i="12"/>
  <c r="N5309" i="12"/>
  <c r="M5310" i="12"/>
  <c r="N5310" i="12"/>
  <c r="M5311" i="12"/>
  <c r="N5311" i="12"/>
  <c r="M5312" i="12"/>
  <c r="N5312" i="12"/>
  <c r="M5313" i="12"/>
  <c r="N5313" i="12"/>
  <c r="M5314" i="12"/>
  <c r="N5314" i="12"/>
  <c r="M5315" i="12"/>
  <c r="N5315" i="12"/>
  <c r="M5316" i="12"/>
  <c r="N5316" i="12"/>
  <c r="M5317" i="12"/>
  <c r="N5317" i="12"/>
  <c r="M5318" i="12"/>
  <c r="N5318" i="12"/>
  <c r="M5319" i="12"/>
  <c r="N5319" i="12"/>
  <c r="M5320" i="12"/>
  <c r="N5320" i="12"/>
  <c r="M5321" i="12"/>
  <c r="N5321" i="12"/>
  <c r="M5322" i="12"/>
  <c r="N5322" i="12"/>
  <c r="M5323" i="12"/>
  <c r="N5323" i="12"/>
  <c r="M5324" i="12"/>
  <c r="N5324" i="12"/>
  <c r="M5325" i="12"/>
  <c r="N5325" i="12"/>
  <c r="M5326" i="12"/>
  <c r="N5326" i="12"/>
  <c r="M5327" i="12"/>
  <c r="N5327" i="12"/>
  <c r="M5328" i="12"/>
  <c r="N5328" i="12"/>
  <c r="M5329" i="12"/>
  <c r="N5329" i="12"/>
  <c r="M5330" i="12"/>
  <c r="N5330" i="12"/>
  <c r="M5331" i="12"/>
  <c r="N5331" i="12"/>
  <c r="M5332" i="12"/>
  <c r="N5332" i="12"/>
  <c r="M5333" i="12"/>
  <c r="N5333" i="12"/>
  <c r="M5334" i="12"/>
  <c r="N5334" i="12"/>
  <c r="M5335" i="12"/>
  <c r="N5335" i="12"/>
  <c r="M5336" i="12"/>
  <c r="N5336" i="12"/>
  <c r="M5337" i="12"/>
  <c r="N5337" i="12"/>
  <c r="M5338" i="12"/>
  <c r="N5338" i="12"/>
  <c r="M5339" i="12"/>
  <c r="N5339" i="12"/>
  <c r="M5340" i="12"/>
  <c r="N5340" i="12"/>
  <c r="M5341" i="12"/>
  <c r="N5341" i="12"/>
  <c r="M5342" i="12"/>
  <c r="N5342" i="12"/>
  <c r="M5343" i="12"/>
  <c r="N5343" i="12"/>
  <c r="M5344" i="12"/>
  <c r="N5344" i="12"/>
  <c r="M5345" i="12"/>
  <c r="N5345" i="12"/>
  <c r="M5346" i="12"/>
  <c r="N5346" i="12"/>
  <c r="M5347" i="12"/>
  <c r="N5347" i="12"/>
  <c r="M5348" i="12"/>
  <c r="N5348" i="12"/>
  <c r="M5349" i="12"/>
  <c r="N5349" i="12"/>
  <c r="M5350" i="12"/>
  <c r="N5350" i="12"/>
  <c r="M5351" i="12"/>
  <c r="N5351" i="12"/>
  <c r="M5352" i="12"/>
  <c r="N5352" i="12"/>
  <c r="M5353" i="12"/>
  <c r="N5353" i="12"/>
  <c r="M5354" i="12"/>
  <c r="N5354" i="12"/>
  <c r="M5355" i="12"/>
  <c r="N5355" i="12"/>
  <c r="M5356" i="12"/>
  <c r="N5356" i="12"/>
  <c r="M5357" i="12"/>
  <c r="N5357" i="12"/>
  <c r="M5358" i="12"/>
  <c r="N5358" i="12"/>
  <c r="M5359" i="12"/>
  <c r="N5359" i="12"/>
  <c r="M5360" i="12"/>
  <c r="N5360" i="12"/>
  <c r="M5361" i="12"/>
  <c r="N5361" i="12"/>
  <c r="M5362" i="12"/>
  <c r="N5362" i="12"/>
  <c r="M5363" i="12"/>
  <c r="N5363" i="12"/>
  <c r="M5364" i="12"/>
  <c r="N5364" i="12"/>
  <c r="M5365" i="12"/>
  <c r="N5365" i="12"/>
  <c r="M5366" i="12"/>
  <c r="N5366" i="12"/>
  <c r="M5367" i="12"/>
  <c r="N5367" i="12"/>
  <c r="M5368" i="12"/>
  <c r="N5368" i="12"/>
  <c r="M5369" i="12"/>
  <c r="N5369" i="12"/>
  <c r="M5370" i="12"/>
  <c r="N5370" i="12"/>
  <c r="M5371" i="12"/>
  <c r="N5371" i="12"/>
  <c r="M5372" i="12"/>
  <c r="N5372" i="12"/>
  <c r="M5373" i="12"/>
  <c r="N5373" i="12"/>
  <c r="M5374" i="12"/>
  <c r="N5374" i="12"/>
  <c r="M5375" i="12"/>
  <c r="N5375" i="12"/>
  <c r="M5376" i="12"/>
  <c r="N5376" i="12"/>
  <c r="M5377" i="12"/>
  <c r="N5377" i="12"/>
  <c r="M5378" i="12"/>
  <c r="N5378" i="12"/>
  <c r="M5379" i="12"/>
  <c r="N5379" i="12"/>
  <c r="M5380" i="12"/>
  <c r="N5380" i="12"/>
  <c r="M5381" i="12"/>
  <c r="N5381" i="12"/>
  <c r="M5382" i="12"/>
  <c r="N5382" i="12"/>
  <c r="M5383" i="12"/>
  <c r="N5383" i="12"/>
  <c r="M5384" i="12"/>
  <c r="N5384" i="12"/>
  <c r="M5385" i="12"/>
  <c r="N5385" i="12"/>
  <c r="M5386" i="12"/>
  <c r="N5386" i="12"/>
  <c r="M5387" i="12"/>
  <c r="N5387" i="12"/>
  <c r="M5388" i="12"/>
  <c r="N5388" i="12"/>
  <c r="M5389" i="12"/>
  <c r="N5389" i="12"/>
  <c r="M5390" i="12"/>
  <c r="N5390" i="12"/>
  <c r="M5391" i="12"/>
  <c r="N5391" i="12"/>
  <c r="M5392" i="12"/>
  <c r="N5392" i="12"/>
  <c r="M5393" i="12"/>
  <c r="N5393" i="12"/>
  <c r="M5394" i="12"/>
  <c r="N5394" i="12"/>
  <c r="M5395" i="12"/>
  <c r="N5395" i="12"/>
  <c r="M5396" i="12"/>
  <c r="N5396" i="12"/>
  <c r="M5397" i="12"/>
  <c r="N5397" i="12"/>
  <c r="M5398" i="12"/>
  <c r="N5398" i="12"/>
  <c r="M5399" i="12"/>
  <c r="N5399" i="12"/>
  <c r="M5400" i="12"/>
  <c r="N5400" i="12"/>
  <c r="M5401" i="12"/>
  <c r="N5401" i="12"/>
  <c r="M5402" i="12"/>
  <c r="N5402" i="12"/>
  <c r="M5403" i="12"/>
  <c r="N5403" i="12"/>
  <c r="M5404" i="12"/>
  <c r="N5404" i="12"/>
  <c r="M5405" i="12"/>
  <c r="N5405" i="12"/>
  <c r="M5406" i="12"/>
  <c r="N5406" i="12"/>
  <c r="M5407" i="12"/>
  <c r="N5407" i="12"/>
  <c r="M5408" i="12"/>
  <c r="N5408" i="12"/>
  <c r="M5409" i="12"/>
  <c r="N5409" i="12"/>
  <c r="M5410" i="12"/>
  <c r="N5410" i="12"/>
  <c r="M5411" i="12"/>
  <c r="N5411" i="12"/>
  <c r="M5412" i="12"/>
  <c r="N5412" i="12"/>
  <c r="M5413" i="12"/>
  <c r="N5413" i="12"/>
  <c r="M5414" i="12"/>
  <c r="N5414" i="12"/>
  <c r="M5415" i="12"/>
  <c r="N5415" i="12"/>
  <c r="M5416" i="12"/>
  <c r="N5416" i="12"/>
  <c r="M5417" i="12"/>
  <c r="N5417" i="12"/>
  <c r="M5418" i="12"/>
  <c r="N5418" i="12"/>
  <c r="M5419" i="12"/>
  <c r="N5419" i="12"/>
  <c r="M5420" i="12"/>
  <c r="N5420" i="12"/>
  <c r="M5421" i="12"/>
  <c r="N5421" i="12"/>
  <c r="M5422" i="12"/>
  <c r="N5422" i="12"/>
  <c r="M5423" i="12"/>
  <c r="N5423" i="12"/>
  <c r="M5424" i="12"/>
  <c r="N5424" i="12"/>
  <c r="M5425" i="12"/>
  <c r="N5425" i="12"/>
  <c r="M5426" i="12"/>
  <c r="N5426" i="12"/>
  <c r="M5427" i="12"/>
  <c r="N5427" i="12"/>
  <c r="M5428" i="12"/>
  <c r="N5428" i="12"/>
  <c r="M5429" i="12"/>
  <c r="N5429" i="12"/>
  <c r="M5430" i="12"/>
  <c r="N5430" i="12"/>
  <c r="M5431" i="12"/>
  <c r="N5431" i="12"/>
  <c r="M5432" i="12"/>
  <c r="N5432" i="12"/>
  <c r="M5433" i="12"/>
  <c r="N5433" i="12"/>
  <c r="M5434" i="12"/>
  <c r="N5434" i="12"/>
  <c r="M5435" i="12"/>
  <c r="N5435" i="12"/>
  <c r="M5436" i="12"/>
  <c r="N5436" i="12"/>
  <c r="M5437" i="12"/>
  <c r="N5437" i="12"/>
  <c r="M5438" i="12"/>
  <c r="N5438" i="12"/>
  <c r="M5439" i="12"/>
  <c r="N5439" i="12"/>
  <c r="M5440" i="12"/>
  <c r="N5440" i="12"/>
  <c r="M5441" i="12"/>
  <c r="N5441" i="12"/>
  <c r="M5442" i="12"/>
  <c r="N5442" i="12"/>
  <c r="M5443" i="12"/>
  <c r="N5443" i="12"/>
  <c r="M5444" i="12"/>
  <c r="N5444" i="12"/>
  <c r="M5445" i="12"/>
  <c r="N5445" i="12"/>
  <c r="M5446" i="12"/>
  <c r="N5446" i="12"/>
  <c r="M5447" i="12"/>
  <c r="N5447" i="12"/>
  <c r="M5448" i="12"/>
  <c r="N5448" i="12"/>
  <c r="M5449" i="12"/>
  <c r="N5449" i="12"/>
  <c r="M5450" i="12"/>
  <c r="N5450" i="12"/>
  <c r="M5451" i="12"/>
  <c r="N5451" i="12"/>
  <c r="M5452" i="12"/>
  <c r="N5452" i="12"/>
  <c r="M5453" i="12"/>
  <c r="N5453" i="12"/>
  <c r="M5454" i="12"/>
  <c r="N5454" i="12"/>
  <c r="M5455" i="12"/>
  <c r="N5455" i="12"/>
  <c r="M5456" i="12"/>
  <c r="N5456" i="12"/>
  <c r="M5457" i="12"/>
  <c r="N5457" i="12"/>
  <c r="M5458" i="12"/>
  <c r="N5458" i="12"/>
  <c r="M5459" i="12"/>
  <c r="N5459" i="12"/>
  <c r="M5460" i="12"/>
  <c r="N5460" i="12"/>
  <c r="M5461" i="12"/>
  <c r="N5461" i="12"/>
  <c r="M5462" i="12"/>
  <c r="N5462" i="12"/>
  <c r="M5463" i="12"/>
  <c r="N5463" i="12"/>
  <c r="M5464" i="12"/>
  <c r="N5464" i="12"/>
  <c r="M5465" i="12"/>
  <c r="N5465" i="12"/>
  <c r="M5466" i="12"/>
  <c r="N5466" i="12"/>
  <c r="M5467" i="12"/>
  <c r="N5467" i="12"/>
  <c r="M5468" i="12"/>
  <c r="N5468" i="12"/>
  <c r="M5469" i="12"/>
  <c r="N5469" i="12"/>
  <c r="M5470" i="12"/>
  <c r="N5470" i="12"/>
  <c r="M5471" i="12"/>
  <c r="N5471" i="12"/>
  <c r="M5472" i="12"/>
  <c r="N5472" i="12"/>
  <c r="M5473" i="12"/>
  <c r="N5473" i="12"/>
  <c r="M5474" i="12"/>
  <c r="N5474" i="12"/>
  <c r="M5475" i="12"/>
  <c r="N5475" i="12"/>
  <c r="M5476" i="12"/>
  <c r="N5476" i="12"/>
  <c r="M5477" i="12"/>
  <c r="N5477" i="12"/>
  <c r="M5478" i="12"/>
  <c r="N5478" i="12"/>
  <c r="M5479" i="12"/>
  <c r="N5479" i="12"/>
  <c r="M5480" i="12"/>
  <c r="N5480" i="12"/>
  <c r="M5481" i="12"/>
  <c r="N5481" i="12"/>
  <c r="M5482" i="12"/>
  <c r="N5482" i="12"/>
  <c r="M5483" i="12"/>
  <c r="N5483" i="12"/>
  <c r="M5484" i="12"/>
  <c r="N5484" i="12"/>
  <c r="M5485" i="12"/>
  <c r="N5485" i="12"/>
  <c r="M5486" i="12"/>
  <c r="N5486" i="12"/>
  <c r="M5487" i="12"/>
  <c r="N5487" i="12"/>
  <c r="M5488" i="12"/>
  <c r="N5488" i="12"/>
  <c r="M5489" i="12"/>
  <c r="N5489" i="12"/>
  <c r="M5490" i="12"/>
  <c r="N5490" i="12"/>
  <c r="M5491" i="12"/>
  <c r="N5491" i="12"/>
  <c r="M5492" i="12"/>
  <c r="N5492" i="12"/>
  <c r="M5493" i="12"/>
  <c r="N5493" i="12"/>
  <c r="M5494" i="12"/>
  <c r="N5494" i="12"/>
  <c r="M5495" i="12"/>
  <c r="N5495" i="12"/>
  <c r="M5496" i="12"/>
  <c r="N5496" i="12"/>
  <c r="M5497" i="12"/>
  <c r="N5497" i="12"/>
  <c r="M5498" i="12"/>
  <c r="N5498" i="12"/>
  <c r="M5499" i="12"/>
  <c r="N5499" i="12"/>
  <c r="M5500" i="12"/>
  <c r="N5500" i="12"/>
  <c r="M5501" i="12"/>
  <c r="N5501" i="12"/>
  <c r="M5502" i="12"/>
  <c r="N5502" i="12"/>
  <c r="M5503" i="12"/>
  <c r="N5503" i="12"/>
  <c r="M5504" i="12"/>
  <c r="N5504" i="12"/>
  <c r="M5505" i="12"/>
  <c r="N5505" i="12"/>
  <c r="M5506" i="12"/>
  <c r="N5506" i="12"/>
  <c r="M5507" i="12"/>
  <c r="N5507" i="12"/>
  <c r="M5508" i="12"/>
  <c r="N5508" i="12"/>
  <c r="M5509" i="12"/>
  <c r="N5509" i="12"/>
  <c r="M5510" i="12"/>
  <c r="N5510" i="12"/>
  <c r="M5511" i="12"/>
  <c r="N5511" i="12"/>
  <c r="M5512" i="12"/>
  <c r="N5512" i="12"/>
  <c r="M5513" i="12"/>
  <c r="N5513" i="12"/>
  <c r="M5514" i="12"/>
  <c r="N5514" i="12"/>
  <c r="M5515" i="12"/>
  <c r="N5515" i="12"/>
  <c r="M5516" i="12"/>
  <c r="N5516" i="12"/>
  <c r="M5517" i="12"/>
  <c r="N5517" i="12"/>
  <c r="M5518" i="12"/>
  <c r="N5518" i="12"/>
  <c r="M5519" i="12"/>
  <c r="N5519" i="12"/>
  <c r="M5520" i="12"/>
  <c r="N5520" i="12"/>
  <c r="M5521" i="12"/>
  <c r="N5521" i="12"/>
  <c r="M5522" i="12"/>
  <c r="N5522" i="12"/>
  <c r="M5523" i="12"/>
  <c r="N5523" i="12"/>
  <c r="M5524" i="12"/>
  <c r="N5524" i="12"/>
  <c r="M5525" i="12"/>
  <c r="N5525" i="12"/>
  <c r="M5526" i="12"/>
  <c r="N5526" i="12"/>
  <c r="M5527" i="12"/>
  <c r="N5527" i="12"/>
  <c r="M5528" i="12"/>
  <c r="N5528" i="12"/>
  <c r="M5529" i="12"/>
  <c r="N5529" i="12"/>
  <c r="M5530" i="12"/>
  <c r="N5530" i="12"/>
  <c r="M5531" i="12"/>
  <c r="N5531" i="12"/>
  <c r="M5532" i="12"/>
  <c r="N5532" i="12"/>
  <c r="M5533" i="12"/>
  <c r="N5533" i="12"/>
  <c r="M5534" i="12"/>
  <c r="N5534" i="12"/>
  <c r="M5535" i="12"/>
  <c r="N5535" i="12"/>
  <c r="M5536" i="12"/>
  <c r="N5536" i="12"/>
  <c r="M5537" i="12"/>
  <c r="N5537" i="12"/>
  <c r="M5538" i="12"/>
  <c r="N5538" i="12"/>
  <c r="M5539" i="12"/>
  <c r="N5539" i="12"/>
  <c r="M5540" i="12"/>
  <c r="N5540" i="12"/>
  <c r="M5541" i="12"/>
  <c r="N5541" i="12"/>
  <c r="M5542" i="12"/>
  <c r="N5542" i="12"/>
  <c r="M5543" i="12"/>
  <c r="N5543" i="12"/>
  <c r="M5544" i="12"/>
  <c r="N5544" i="12"/>
  <c r="M5545" i="12"/>
  <c r="N5545" i="12"/>
  <c r="M5546" i="12"/>
  <c r="N5546" i="12"/>
  <c r="M5547" i="12"/>
  <c r="N5547" i="12"/>
  <c r="M5548" i="12"/>
  <c r="N5548" i="12"/>
  <c r="M5549" i="12"/>
  <c r="N5549" i="12"/>
  <c r="M5550" i="12"/>
  <c r="N5550" i="12"/>
  <c r="M5551" i="12"/>
  <c r="N5551" i="12"/>
  <c r="M5552" i="12"/>
  <c r="N5552" i="12"/>
  <c r="M5553" i="12"/>
  <c r="N5553" i="12"/>
  <c r="M5554" i="12"/>
  <c r="N5554" i="12"/>
  <c r="M5555" i="12"/>
  <c r="N5555" i="12"/>
  <c r="M5556" i="12"/>
  <c r="N5556" i="12"/>
  <c r="M5557" i="12"/>
  <c r="N5557" i="12"/>
  <c r="M5558" i="12"/>
  <c r="N5558" i="12"/>
  <c r="M5559" i="12"/>
  <c r="N5559" i="12"/>
  <c r="M5560" i="12"/>
  <c r="N5560" i="12"/>
  <c r="M5561" i="12"/>
  <c r="N5561" i="12"/>
  <c r="M5562" i="12"/>
  <c r="N5562" i="12"/>
  <c r="M5563" i="12"/>
  <c r="N5563" i="12"/>
  <c r="M5564" i="12"/>
  <c r="N5564" i="12"/>
  <c r="M5565" i="12"/>
  <c r="N5565" i="12"/>
  <c r="M5566" i="12"/>
  <c r="N5566" i="12"/>
  <c r="M5567" i="12"/>
  <c r="N5567" i="12"/>
  <c r="M5568" i="12"/>
  <c r="N5568" i="12"/>
  <c r="M5569" i="12"/>
  <c r="N5569" i="12"/>
  <c r="M5570" i="12"/>
  <c r="N5570" i="12"/>
  <c r="M5571" i="12"/>
  <c r="N5571" i="12"/>
  <c r="M5572" i="12"/>
  <c r="N5572" i="12"/>
  <c r="M5573" i="12"/>
  <c r="N5573" i="12"/>
  <c r="M5574" i="12"/>
  <c r="N5574" i="12"/>
  <c r="M5575" i="12"/>
  <c r="N5575" i="12"/>
  <c r="M5576" i="12"/>
  <c r="N5576" i="12"/>
  <c r="M5577" i="12"/>
  <c r="N5577" i="12"/>
  <c r="M5578" i="12"/>
  <c r="N5578" i="12"/>
  <c r="M5579" i="12"/>
  <c r="N5579" i="12"/>
  <c r="M5580" i="12"/>
  <c r="N5580" i="12"/>
  <c r="M5581" i="12"/>
  <c r="N5581" i="12"/>
  <c r="M5582" i="12"/>
  <c r="N5582" i="12"/>
  <c r="M5583" i="12"/>
  <c r="N5583" i="12"/>
  <c r="M5584" i="12"/>
  <c r="N5584" i="12"/>
  <c r="M5585" i="12"/>
  <c r="N5585" i="12"/>
  <c r="M5586" i="12"/>
  <c r="N5586" i="12"/>
  <c r="M5587" i="12"/>
  <c r="N5587" i="12"/>
  <c r="M5588" i="12"/>
  <c r="N5588" i="12"/>
  <c r="M5589" i="12"/>
  <c r="N5589" i="12"/>
  <c r="M5590" i="12"/>
  <c r="N5590" i="12"/>
  <c r="M5591" i="12"/>
  <c r="N5591" i="12"/>
  <c r="M5592" i="12"/>
  <c r="N5592" i="12"/>
  <c r="M5593" i="12"/>
  <c r="N5593" i="12"/>
  <c r="M5594" i="12"/>
  <c r="N5594" i="12"/>
  <c r="M5595" i="12"/>
  <c r="N5595" i="12"/>
  <c r="M5596" i="12"/>
  <c r="N5596" i="12"/>
  <c r="M5597" i="12"/>
  <c r="N5597" i="12"/>
  <c r="M5598" i="12"/>
  <c r="N5598" i="12"/>
  <c r="M5599" i="12"/>
  <c r="N5599" i="12"/>
  <c r="M5600" i="12"/>
  <c r="N5600" i="12"/>
  <c r="M5601" i="12"/>
  <c r="N5601" i="12"/>
  <c r="M5602" i="12"/>
  <c r="N5602" i="12"/>
  <c r="M5603" i="12"/>
  <c r="N5603" i="12"/>
  <c r="M5604" i="12"/>
  <c r="N5604" i="12"/>
  <c r="M5605" i="12"/>
  <c r="N5605" i="12"/>
  <c r="M5606" i="12"/>
  <c r="N5606" i="12"/>
  <c r="M5607" i="12"/>
  <c r="N5607" i="12"/>
  <c r="M5608" i="12"/>
  <c r="N5608" i="12"/>
  <c r="M5609" i="12"/>
  <c r="N5609" i="12"/>
  <c r="M5610" i="12"/>
  <c r="N5610" i="12"/>
  <c r="M5611" i="12"/>
  <c r="N5611" i="12"/>
  <c r="M5612" i="12"/>
  <c r="N5612" i="12"/>
  <c r="M5613" i="12"/>
  <c r="N5613" i="12"/>
  <c r="M5614" i="12"/>
  <c r="N5614" i="12"/>
  <c r="M5615" i="12"/>
  <c r="N5615" i="12"/>
  <c r="M5616" i="12"/>
  <c r="N5616" i="12"/>
  <c r="M5617" i="12"/>
  <c r="N5617" i="12"/>
  <c r="M5618" i="12"/>
  <c r="N5618" i="12"/>
  <c r="M5619" i="12"/>
  <c r="N5619" i="12"/>
  <c r="M5620" i="12"/>
  <c r="N5620" i="12"/>
  <c r="M5621" i="12"/>
  <c r="N5621" i="12"/>
  <c r="M5622" i="12"/>
  <c r="N5622" i="12"/>
  <c r="M5623" i="12"/>
  <c r="N5623" i="12"/>
  <c r="M5624" i="12"/>
  <c r="N5624" i="12"/>
  <c r="M5625" i="12"/>
  <c r="N5625" i="12"/>
  <c r="M5626" i="12"/>
  <c r="N5626" i="12"/>
  <c r="M5627" i="12"/>
  <c r="N5627" i="12"/>
  <c r="M5628" i="12"/>
  <c r="N5628" i="12"/>
  <c r="M5629" i="12"/>
  <c r="N5629" i="12"/>
  <c r="M5630" i="12"/>
  <c r="N5630" i="12"/>
  <c r="M5631" i="12"/>
  <c r="N5631" i="12"/>
  <c r="M5632" i="12"/>
  <c r="N5632" i="12"/>
  <c r="M5633" i="12"/>
  <c r="N5633" i="12"/>
  <c r="M5634" i="12"/>
  <c r="N5634" i="12"/>
  <c r="M5635" i="12"/>
  <c r="N5635" i="12"/>
  <c r="M5636" i="12"/>
  <c r="N5636" i="12"/>
  <c r="M5637" i="12"/>
  <c r="N5637" i="12"/>
  <c r="M5638" i="12"/>
  <c r="N5638" i="12"/>
  <c r="M5639" i="12"/>
  <c r="N5639" i="12"/>
  <c r="M5640" i="12"/>
  <c r="N5640" i="12"/>
  <c r="M5641" i="12"/>
  <c r="N5641" i="12"/>
  <c r="M5642" i="12"/>
  <c r="N5642" i="12"/>
  <c r="M5643" i="12"/>
  <c r="N5643" i="12"/>
  <c r="M5644" i="12"/>
  <c r="N5644" i="12"/>
  <c r="M5645" i="12"/>
  <c r="N5645" i="12"/>
  <c r="M5646" i="12"/>
  <c r="N5646" i="12"/>
  <c r="M5647" i="12"/>
  <c r="N5647" i="12"/>
  <c r="M5648" i="12"/>
  <c r="N5648" i="12"/>
  <c r="M5649" i="12"/>
  <c r="N5649" i="12"/>
  <c r="M5650" i="12"/>
  <c r="N5650" i="12"/>
  <c r="M5651" i="12"/>
  <c r="N5651" i="12"/>
  <c r="M5652" i="12"/>
  <c r="N5652" i="12"/>
  <c r="M5653" i="12"/>
  <c r="N5653" i="12"/>
  <c r="M5654" i="12"/>
  <c r="N5654" i="12"/>
  <c r="M5655" i="12"/>
  <c r="N5655" i="12"/>
  <c r="M5656" i="12"/>
  <c r="N5656" i="12"/>
  <c r="M5657" i="12"/>
  <c r="N5657" i="12"/>
  <c r="M5658" i="12"/>
  <c r="N5658" i="12"/>
  <c r="M5659" i="12"/>
  <c r="N5659" i="12"/>
  <c r="M5660" i="12"/>
  <c r="N5660" i="12"/>
  <c r="M5661" i="12"/>
  <c r="N5661" i="12"/>
  <c r="M5662" i="12"/>
  <c r="N5662" i="12"/>
  <c r="M5663" i="12"/>
  <c r="N5663" i="12"/>
  <c r="M5664" i="12"/>
  <c r="N5664" i="12"/>
  <c r="M5665" i="12"/>
  <c r="N5665" i="12"/>
  <c r="M5666" i="12"/>
  <c r="N5666" i="12"/>
  <c r="M5667" i="12"/>
  <c r="N5667" i="12"/>
  <c r="M5668" i="12"/>
  <c r="N5668" i="12"/>
  <c r="M5669" i="12"/>
  <c r="N5669" i="12"/>
  <c r="M5670" i="12"/>
  <c r="N5670" i="12"/>
  <c r="M5671" i="12"/>
  <c r="N5671" i="12"/>
  <c r="M5672" i="12"/>
  <c r="N5672" i="12"/>
  <c r="M5673" i="12"/>
  <c r="N5673" i="12"/>
  <c r="M5674" i="12"/>
  <c r="N5674" i="12"/>
  <c r="M5675" i="12"/>
  <c r="N5675" i="12"/>
  <c r="M5676" i="12"/>
  <c r="N5676" i="12"/>
  <c r="M5677" i="12"/>
  <c r="N5677" i="12"/>
  <c r="M5678" i="12"/>
  <c r="N5678" i="12"/>
  <c r="M5679" i="12"/>
  <c r="N5679" i="12"/>
  <c r="M5680" i="12"/>
  <c r="N5680" i="12"/>
  <c r="M5681" i="12"/>
  <c r="N5681" i="12"/>
  <c r="M5682" i="12"/>
  <c r="N5682" i="12"/>
  <c r="M5683" i="12"/>
  <c r="N5683" i="12"/>
  <c r="M5684" i="12"/>
  <c r="N5684" i="12"/>
  <c r="M5685" i="12"/>
  <c r="N5685" i="12"/>
  <c r="M5686" i="12"/>
  <c r="N5686" i="12"/>
  <c r="M5687" i="12"/>
  <c r="N5687" i="12"/>
  <c r="M5688" i="12"/>
  <c r="N5688" i="12"/>
  <c r="M5689" i="12"/>
  <c r="N5689" i="12"/>
  <c r="M5690" i="12"/>
  <c r="N5690" i="12"/>
  <c r="M5691" i="12"/>
  <c r="N5691" i="12"/>
  <c r="M5692" i="12"/>
  <c r="N5692" i="12"/>
  <c r="M5693" i="12"/>
  <c r="N5693" i="12"/>
  <c r="M5694" i="12"/>
  <c r="N5694" i="12"/>
  <c r="M5695" i="12"/>
  <c r="N5695" i="12"/>
  <c r="M5696" i="12"/>
  <c r="N5696" i="12"/>
  <c r="M5697" i="12"/>
  <c r="N5697" i="12"/>
  <c r="M5698" i="12"/>
  <c r="N5698" i="12"/>
  <c r="M5699" i="12"/>
  <c r="N5699" i="12"/>
  <c r="M5700" i="12"/>
  <c r="N5700" i="12"/>
  <c r="M5701" i="12"/>
  <c r="N5701" i="12"/>
  <c r="M5702" i="12"/>
  <c r="N5702" i="12"/>
  <c r="M5703" i="12"/>
  <c r="N5703" i="12"/>
  <c r="M5704" i="12"/>
  <c r="N5704" i="12"/>
  <c r="M5705" i="12"/>
  <c r="N5705" i="12"/>
  <c r="M5706" i="12"/>
  <c r="N5706" i="12"/>
  <c r="M5707" i="12"/>
  <c r="N5707" i="12"/>
  <c r="M5708" i="12"/>
  <c r="N5708" i="12"/>
  <c r="M5709" i="12"/>
  <c r="N5709" i="12"/>
  <c r="M5710" i="12"/>
  <c r="N5710" i="12"/>
  <c r="M5711" i="12"/>
  <c r="N5711" i="12"/>
  <c r="M5712" i="12"/>
  <c r="N5712" i="12"/>
  <c r="M5713" i="12"/>
  <c r="N5713" i="12"/>
  <c r="M5714" i="12"/>
  <c r="N5714" i="12"/>
  <c r="M5715" i="12"/>
  <c r="N5715" i="12"/>
  <c r="M5716" i="12"/>
  <c r="N5716" i="12"/>
  <c r="M5717" i="12"/>
  <c r="N5717" i="12"/>
  <c r="M5718" i="12"/>
  <c r="N5718" i="12"/>
  <c r="M5719" i="12"/>
  <c r="N5719" i="12"/>
  <c r="M5720" i="12"/>
  <c r="N5720" i="12"/>
  <c r="M5721" i="12"/>
  <c r="N5721" i="12"/>
  <c r="M5722" i="12"/>
  <c r="N5722" i="12"/>
  <c r="M5723" i="12"/>
  <c r="N5723" i="12"/>
  <c r="M5724" i="12"/>
  <c r="N5724" i="12"/>
  <c r="M5725" i="12"/>
  <c r="N5725" i="12"/>
  <c r="M5726" i="12"/>
  <c r="N5726" i="12"/>
  <c r="M5727" i="12"/>
  <c r="N5727" i="12"/>
  <c r="M5728" i="12"/>
  <c r="N5728" i="12"/>
  <c r="M5729" i="12"/>
  <c r="N5729" i="12"/>
  <c r="M5730" i="12"/>
  <c r="N5730" i="12"/>
  <c r="M5731" i="12"/>
  <c r="N5731" i="12"/>
  <c r="M5732" i="12"/>
  <c r="N5732" i="12"/>
  <c r="M5733" i="12"/>
  <c r="N5733" i="12"/>
  <c r="M5734" i="12"/>
  <c r="N5734" i="12"/>
  <c r="M5735" i="12"/>
  <c r="N5735" i="12"/>
  <c r="M5736" i="12"/>
  <c r="N5736" i="12"/>
  <c r="M5737" i="12"/>
  <c r="N5737" i="12"/>
  <c r="M5738" i="12"/>
  <c r="N5738" i="12"/>
  <c r="M5739" i="12"/>
  <c r="N5739" i="12"/>
  <c r="M5740" i="12"/>
  <c r="N5740" i="12"/>
  <c r="M5741" i="12"/>
  <c r="N5741" i="12"/>
  <c r="M5742" i="12"/>
  <c r="N5742" i="12"/>
  <c r="M5743" i="12"/>
  <c r="N5743" i="12"/>
  <c r="M5744" i="12"/>
  <c r="N5744" i="12"/>
  <c r="M5745" i="12"/>
  <c r="N5745" i="12"/>
  <c r="M5746" i="12"/>
  <c r="N5746" i="12"/>
  <c r="M5747" i="12"/>
  <c r="N5747" i="12"/>
  <c r="M5748" i="12"/>
  <c r="N5748" i="12"/>
  <c r="M5749" i="12"/>
  <c r="N5749" i="12"/>
  <c r="M5750" i="12"/>
  <c r="N5750" i="12"/>
  <c r="M5751" i="12"/>
  <c r="N5751" i="12"/>
  <c r="M5752" i="12"/>
  <c r="N5752" i="12"/>
  <c r="M5753" i="12"/>
  <c r="N5753" i="12"/>
  <c r="M5754" i="12"/>
  <c r="N5754" i="12"/>
  <c r="M5755" i="12"/>
  <c r="N5755" i="12"/>
  <c r="M5756" i="12"/>
  <c r="N5756" i="12"/>
  <c r="M5757" i="12"/>
  <c r="N5757" i="12"/>
  <c r="M5758" i="12"/>
  <c r="N5758" i="12"/>
  <c r="M5759" i="12"/>
  <c r="N5759" i="12"/>
  <c r="M5760" i="12"/>
  <c r="N5760" i="12"/>
  <c r="M5761" i="12"/>
  <c r="N5761" i="12"/>
  <c r="M5762" i="12"/>
  <c r="N5762" i="12"/>
  <c r="M5763" i="12"/>
  <c r="N5763" i="12"/>
  <c r="M5764" i="12"/>
  <c r="N5764" i="12"/>
  <c r="M5765" i="12"/>
  <c r="N5765" i="12"/>
  <c r="M5766" i="12"/>
  <c r="N5766" i="12"/>
  <c r="M5767" i="12"/>
  <c r="N5767" i="12"/>
  <c r="M5768" i="12"/>
  <c r="N5768" i="12"/>
  <c r="M5769" i="12"/>
  <c r="N5769" i="12"/>
  <c r="M5770" i="12"/>
  <c r="N5770" i="12"/>
  <c r="M5771" i="12"/>
  <c r="N5771" i="12"/>
  <c r="M5772" i="12"/>
  <c r="N5772" i="12"/>
  <c r="M5773" i="12"/>
  <c r="N5773" i="12"/>
  <c r="M5774" i="12"/>
  <c r="N5774" i="12"/>
  <c r="M5775" i="12"/>
  <c r="N5775" i="12"/>
  <c r="M5776" i="12"/>
  <c r="N5776" i="12"/>
  <c r="M5777" i="12"/>
  <c r="N5777" i="12"/>
  <c r="M5778" i="12"/>
  <c r="N5778" i="12"/>
  <c r="M5779" i="12"/>
  <c r="N5779" i="12"/>
  <c r="M5780" i="12"/>
  <c r="N5780" i="12"/>
  <c r="M5781" i="12"/>
  <c r="N5781" i="12"/>
  <c r="M5782" i="12"/>
  <c r="N5782" i="12"/>
  <c r="M5783" i="12"/>
  <c r="N5783" i="12"/>
  <c r="M5784" i="12"/>
  <c r="N5784" i="12"/>
  <c r="M5785" i="12"/>
  <c r="N5785" i="12"/>
  <c r="M5786" i="12"/>
  <c r="N5786" i="12"/>
  <c r="M5787" i="12"/>
  <c r="N5787" i="12"/>
  <c r="M5788" i="12"/>
  <c r="N5788" i="12"/>
  <c r="M5789" i="12"/>
  <c r="N5789" i="12"/>
  <c r="M5790" i="12"/>
  <c r="N5790" i="12"/>
  <c r="M5791" i="12"/>
  <c r="N5791" i="12"/>
  <c r="M5792" i="12"/>
  <c r="N5792" i="12"/>
  <c r="M5793" i="12"/>
  <c r="N5793" i="12"/>
  <c r="M5794" i="12"/>
  <c r="N5794" i="12"/>
  <c r="M5795" i="12"/>
  <c r="N5795" i="12"/>
  <c r="M5796" i="12"/>
  <c r="N5796" i="12"/>
  <c r="M5797" i="12"/>
  <c r="N5797" i="12"/>
  <c r="M5798" i="12"/>
  <c r="N5798" i="12"/>
  <c r="M5799" i="12"/>
  <c r="N5799" i="12"/>
  <c r="M5800" i="12"/>
  <c r="N5800" i="12"/>
  <c r="M5801" i="12"/>
  <c r="N5801" i="12"/>
  <c r="M5802" i="12"/>
  <c r="N5802" i="12"/>
  <c r="M5803" i="12"/>
  <c r="N5803" i="12"/>
  <c r="M5804" i="12"/>
  <c r="N5804" i="12"/>
  <c r="M5805" i="12"/>
  <c r="N5805" i="12"/>
  <c r="M5806" i="12"/>
  <c r="N5806" i="12"/>
  <c r="M5807" i="12"/>
  <c r="N5807" i="12"/>
  <c r="M5808" i="12"/>
  <c r="N5808" i="12"/>
  <c r="M5809" i="12"/>
  <c r="N5809" i="12"/>
  <c r="M5810" i="12"/>
  <c r="N5810" i="12"/>
  <c r="M5811" i="12"/>
  <c r="N5811" i="12"/>
  <c r="M5812" i="12"/>
  <c r="N5812" i="12"/>
  <c r="M5813" i="12"/>
  <c r="N5813" i="12"/>
  <c r="M5814" i="12"/>
  <c r="N5814" i="12"/>
  <c r="M5815" i="12"/>
  <c r="N5815" i="12"/>
  <c r="M5816" i="12"/>
  <c r="N5816" i="12"/>
  <c r="M5817" i="12"/>
  <c r="N5817" i="12"/>
  <c r="M5818" i="12"/>
  <c r="N5818" i="12"/>
  <c r="M5819" i="12"/>
  <c r="N5819" i="12"/>
  <c r="M5820" i="12"/>
  <c r="N5820" i="12"/>
  <c r="M5821" i="12"/>
  <c r="N5821" i="12"/>
  <c r="M5822" i="12"/>
  <c r="N5822" i="12"/>
  <c r="M5823" i="12"/>
  <c r="N5823" i="12"/>
  <c r="M5824" i="12"/>
  <c r="N5824" i="12"/>
  <c r="M5825" i="12"/>
  <c r="N5825" i="12"/>
  <c r="M5826" i="12"/>
  <c r="N5826" i="12"/>
  <c r="M5827" i="12"/>
  <c r="N5827" i="12"/>
  <c r="M5828" i="12"/>
  <c r="N5828" i="12"/>
  <c r="M5829" i="12"/>
  <c r="N5829" i="12"/>
  <c r="M5830" i="12"/>
  <c r="N5830" i="12"/>
  <c r="M5831" i="12"/>
  <c r="N5831" i="12"/>
  <c r="M5832" i="12"/>
  <c r="N5832" i="12"/>
  <c r="M5833" i="12"/>
  <c r="N5833" i="12"/>
  <c r="M5834" i="12"/>
  <c r="N5834" i="12"/>
  <c r="M5835" i="12"/>
  <c r="N5835" i="12"/>
  <c r="M5836" i="12"/>
  <c r="N5836" i="12"/>
  <c r="M5837" i="12"/>
  <c r="N5837" i="12"/>
  <c r="M5838" i="12"/>
  <c r="N5838" i="12"/>
  <c r="M5839" i="12"/>
  <c r="N5839" i="12"/>
  <c r="M5840" i="12"/>
  <c r="N5840" i="12"/>
  <c r="M5841" i="12"/>
  <c r="N5841" i="12"/>
  <c r="M5842" i="12"/>
  <c r="N5842" i="12"/>
  <c r="M5843" i="12"/>
  <c r="N5843" i="12"/>
  <c r="M5844" i="12"/>
  <c r="N5844" i="12"/>
  <c r="M5845" i="12"/>
  <c r="N5845" i="12"/>
  <c r="M5846" i="12"/>
  <c r="N5846" i="12"/>
  <c r="M5847" i="12"/>
  <c r="N5847" i="12"/>
  <c r="M5848" i="12"/>
  <c r="N5848" i="12"/>
  <c r="M5849" i="12"/>
  <c r="N5849" i="12"/>
  <c r="M5850" i="12"/>
  <c r="N5850" i="12"/>
  <c r="M5851" i="12"/>
  <c r="N5851" i="12"/>
  <c r="M5852" i="12"/>
  <c r="N5852" i="12"/>
  <c r="M5853" i="12"/>
  <c r="N5853" i="12"/>
  <c r="M5854" i="12"/>
  <c r="N5854" i="12"/>
  <c r="M5855" i="12"/>
  <c r="N5855" i="12"/>
  <c r="M5856" i="12"/>
  <c r="N5856" i="12"/>
  <c r="M5857" i="12"/>
  <c r="N5857" i="12"/>
  <c r="M5858" i="12"/>
  <c r="N5858" i="12"/>
  <c r="M5859" i="12"/>
  <c r="N5859" i="12"/>
  <c r="M5860" i="12"/>
  <c r="N5860" i="12"/>
  <c r="M5861" i="12"/>
  <c r="N5861" i="12"/>
  <c r="M5862" i="12"/>
  <c r="N5862" i="12"/>
  <c r="M5863" i="12"/>
  <c r="N5863" i="12"/>
  <c r="M5864" i="12"/>
  <c r="N5864" i="12"/>
  <c r="M5865" i="12"/>
  <c r="N5865" i="12"/>
  <c r="M5866" i="12"/>
  <c r="N5866" i="12"/>
  <c r="M5867" i="12"/>
  <c r="N5867" i="12"/>
  <c r="M5868" i="12"/>
  <c r="N5868" i="12"/>
  <c r="M5869" i="12"/>
  <c r="N5869" i="12"/>
  <c r="M5870" i="12"/>
  <c r="N5870" i="12"/>
  <c r="M5871" i="12"/>
  <c r="N5871" i="12"/>
  <c r="M5872" i="12"/>
  <c r="N5872" i="12"/>
  <c r="M5873" i="12"/>
  <c r="N5873" i="12"/>
  <c r="M5874" i="12"/>
  <c r="N5874" i="12"/>
  <c r="M5875" i="12"/>
  <c r="N5875" i="12"/>
  <c r="M5876" i="12"/>
  <c r="N5876" i="12"/>
  <c r="M5877" i="12"/>
  <c r="N5877" i="12"/>
  <c r="M5878" i="12"/>
  <c r="N5878" i="12"/>
  <c r="M5879" i="12"/>
  <c r="N5879" i="12"/>
  <c r="M5880" i="12"/>
  <c r="N5880" i="12"/>
  <c r="M5881" i="12"/>
  <c r="N5881" i="12"/>
  <c r="M5882" i="12"/>
  <c r="N5882" i="12"/>
  <c r="M5883" i="12"/>
  <c r="N5883" i="12"/>
  <c r="M5884" i="12"/>
  <c r="N5884" i="12"/>
  <c r="M5885" i="12"/>
  <c r="N5885" i="12"/>
  <c r="M5886" i="12"/>
  <c r="N5886" i="12"/>
  <c r="M5887" i="12"/>
  <c r="N5887" i="12"/>
  <c r="M5888" i="12"/>
  <c r="N5888" i="12"/>
  <c r="M5889" i="12"/>
  <c r="N5889" i="12"/>
  <c r="M5890" i="12"/>
  <c r="N5890" i="12"/>
  <c r="M5891" i="12"/>
  <c r="N5891" i="12"/>
  <c r="M5892" i="12"/>
  <c r="N5892" i="12"/>
  <c r="M5893" i="12"/>
  <c r="N5893" i="12"/>
  <c r="M5894" i="12"/>
  <c r="N5894" i="12"/>
  <c r="M5895" i="12"/>
  <c r="N5895" i="12"/>
  <c r="M5896" i="12"/>
  <c r="N5896" i="12"/>
  <c r="M5897" i="12"/>
  <c r="N5897" i="12"/>
  <c r="M5898" i="12"/>
  <c r="N5898" i="12"/>
  <c r="M5899" i="12"/>
  <c r="N5899" i="12"/>
  <c r="M5900" i="12"/>
  <c r="N5900" i="12"/>
  <c r="M5901" i="12"/>
  <c r="N5901" i="12"/>
  <c r="M5902" i="12"/>
  <c r="N5902" i="12"/>
  <c r="M5903" i="12"/>
  <c r="N5903" i="12"/>
  <c r="M5904" i="12"/>
  <c r="N5904" i="12"/>
  <c r="M5905" i="12"/>
  <c r="N5905" i="12"/>
  <c r="M5906" i="12"/>
  <c r="N5906" i="12"/>
  <c r="M5907" i="12"/>
  <c r="N5907" i="12"/>
  <c r="M5908" i="12"/>
  <c r="N5908" i="12"/>
  <c r="M5909" i="12"/>
  <c r="N5909" i="12"/>
  <c r="M5910" i="12"/>
  <c r="N5910" i="12"/>
  <c r="M5911" i="12"/>
  <c r="N5911" i="12"/>
  <c r="M5912" i="12"/>
  <c r="N5912" i="12"/>
  <c r="M5913" i="12"/>
  <c r="N5913" i="12"/>
  <c r="M5914" i="12"/>
  <c r="N5914" i="12"/>
  <c r="M5915" i="12"/>
  <c r="N5915" i="12"/>
  <c r="M5916" i="12"/>
  <c r="N5916" i="12"/>
  <c r="M5917" i="12"/>
  <c r="N5917" i="12"/>
  <c r="M5918" i="12"/>
  <c r="N5918" i="12"/>
  <c r="M5919" i="12"/>
  <c r="N5919" i="12"/>
  <c r="M5920" i="12"/>
  <c r="N5920" i="12"/>
  <c r="M5921" i="12"/>
  <c r="N5921" i="12"/>
  <c r="M5922" i="12"/>
  <c r="N5922" i="12"/>
  <c r="M5923" i="12"/>
  <c r="N5923" i="12"/>
  <c r="M5924" i="12"/>
  <c r="N5924" i="12"/>
  <c r="M5925" i="12"/>
  <c r="N5925" i="12"/>
  <c r="M5926" i="12"/>
  <c r="N5926" i="12"/>
  <c r="M5927" i="12"/>
  <c r="N5927" i="12"/>
  <c r="M5928" i="12"/>
  <c r="N5928" i="12"/>
  <c r="M5929" i="12"/>
  <c r="N5929" i="12"/>
  <c r="M5930" i="12"/>
  <c r="N5930" i="12"/>
  <c r="M5931" i="12"/>
  <c r="N5931" i="12"/>
  <c r="M5932" i="12"/>
  <c r="N5932" i="12"/>
  <c r="M5933" i="12"/>
  <c r="N5933" i="12"/>
  <c r="M5934" i="12"/>
  <c r="N5934" i="12"/>
  <c r="M5935" i="12"/>
  <c r="N5935" i="12"/>
  <c r="M5936" i="12"/>
  <c r="N5936" i="12"/>
  <c r="M5937" i="12"/>
  <c r="N5937" i="12"/>
  <c r="M5938" i="12"/>
  <c r="N5938" i="12"/>
  <c r="M5939" i="12"/>
  <c r="N5939" i="12"/>
  <c r="M5940" i="12"/>
  <c r="N5940" i="12"/>
  <c r="M5941" i="12"/>
  <c r="N5941" i="12"/>
  <c r="M5942" i="12"/>
  <c r="N5942" i="12"/>
  <c r="M5943" i="12"/>
  <c r="N5943" i="12"/>
  <c r="M5944" i="12"/>
  <c r="N5944" i="12"/>
  <c r="M5945" i="12"/>
  <c r="N5945" i="12"/>
  <c r="M5946" i="12"/>
  <c r="N5946" i="12"/>
  <c r="M5947" i="12"/>
  <c r="N5947" i="12"/>
  <c r="M5948" i="12"/>
  <c r="N5948" i="12"/>
  <c r="M5949" i="12"/>
  <c r="N5949" i="12"/>
  <c r="M5950" i="12"/>
  <c r="N5950" i="12"/>
  <c r="M5951" i="12"/>
  <c r="N5951" i="12"/>
  <c r="M5952" i="12"/>
  <c r="N5952" i="12"/>
  <c r="M5953" i="12"/>
  <c r="N5953" i="12"/>
  <c r="M5954" i="12"/>
  <c r="N5954" i="12"/>
  <c r="M5955" i="12"/>
  <c r="N5955" i="12"/>
  <c r="M5956" i="12"/>
  <c r="N5956" i="12"/>
  <c r="M5957" i="12"/>
  <c r="N5957" i="12"/>
  <c r="M5958" i="12"/>
  <c r="N5958" i="12"/>
  <c r="M5959" i="12"/>
  <c r="N5959" i="12"/>
  <c r="M5960" i="12"/>
  <c r="N5960" i="12"/>
  <c r="M5961" i="12"/>
  <c r="N5961" i="12"/>
  <c r="M5962" i="12"/>
  <c r="N5962" i="12"/>
  <c r="M5963" i="12"/>
  <c r="N5963" i="12"/>
  <c r="M5964" i="12"/>
  <c r="N5964" i="12"/>
  <c r="M5965" i="12"/>
  <c r="N5965" i="12"/>
  <c r="M5966" i="12"/>
  <c r="N5966" i="12"/>
  <c r="M5967" i="12"/>
  <c r="N5967" i="12"/>
  <c r="M5968" i="12"/>
  <c r="N5968" i="12"/>
  <c r="M5969" i="12"/>
  <c r="N5969" i="12"/>
  <c r="M5970" i="12"/>
  <c r="N5970" i="12"/>
  <c r="M5971" i="12"/>
  <c r="N5971" i="12"/>
  <c r="M5972" i="12"/>
  <c r="N5972" i="12"/>
  <c r="M5973" i="12"/>
  <c r="N5973" i="12"/>
  <c r="M5974" i="12"/>
  <c r="N5974" i="12"/>
  <c r="M5975" i="12"/>
  <c r="N5975" i="12"/>
  <c r="M5976" i="12"/>
  <c r="N5976" i="12"/>
  <c r="M5977" i="12"/>
  <c r="N5977" i="12"/>
  <c r="M5978" i="12"/>
  <c r="N5978" i="12"/>
  <c r="M5979" i="12"/>
  <c r="N5979" i="12"/>
  <c r="M5980" i="12"/>
  <c r="N5980" i="12"/>
  <c r="M5981" i="12"/>
  <c r="N5981" i="12"/>
  <c r="M5982" i="12"/>
  <c r="N5982" i="12"/>
  <c r="M5983" i="12"/>
  <c r="N5983" i="12"/>
  <c r="M5984" i="12"/>
  <c r="N5984" i="12"/>
  <c r="M5985" i="12"/>
  <c r="N5985" i="12"/>
  <c r="M5986" i="12"/>
  <c r="N5986" i="12"/>
  <c r="M5987" i="12"/>
  <c r="N5987" i="12"/>
  <c r="M5988" i="12"/>
  <c r="N5988" i="12"/>
  <c r="M5989" i="12"/>
  <c r="N5989" i="12"/>
  <c r="M5990" i="12"/>
  <c r="N5990" i="12"/>
  <c r="M5991" i="12"/>
  <c r="N5991" i="12"/>
  <c r="M5992" i="12"/>
  <c r="N5992" i="12"/>
  <c r="M5993" i="12"/>
  <c r="N5993" i="12"/>
  <c r="M5994" i="12"/>
  <c r="N5994" i="12"/>
  <c r="M5995" i="12"/>
  <c r="N5995" i="12"/>
  <c r="M5996" i="12"/>
  <c r="N5996" i="12"/>
  <c r="M5997" i="12"/>
  <c r="N5997" i="12"/>
  <c r="M5998" i="12"/>
  <c r="N5998" i="12"/>
  <c r="M5999" i="12"/>
  <c r="N5999" i="12"/>
  <c r="M6000" i="12"/>
  <c r="N6000" i="12"/>
  <c r="M6001" i="12"/>
  <c r="N6001" i="12"/>
  <c r="M6002" i="12"/>
  <c r="N6002" i="12"/>
  <c r="M6003" i="12"/>
  <c r="N6003" i="12"/>
  <c r="M6004" i="12"/>
  <c r="N6004" i="12"/>
  <c r="M6005" i="12"/>
  <c r="N6005" i="12"/>
  <c r="M6006" i="12"/>
  <c r="N6006" i="12"/>
  <c r="M6007" i="12"/>
  <c r="N6007" i="12"/>
  <c r="M6008" i="12"/>
  <c r="N6008" i="12"/>
  <c r="M6009" i="12"/>
  <c r="N6009" i="12"/>
  <c r="M6010" i="12"/>
  <c r="N6010" i="12"/>
  <c r="M6011" i="12"/>
  <c r="N6011" i="12"/>
  <c r="M6012" i="12"/>
  <c r="N6012" i="12"/>
  <c r="M6013" i="12"/>
  <c r="N6013" i="12"/>
  <c r="M6014" i="12"/>
  <c r="N6014" i="12"/>
  <c r="M6015" i="12"/>
  <c r="N6015" i="12"/>
  <c r="M6016" i="12"/>
  <c r="N6016" i="12"/>
  <c r="M6017" i="12"/>
  <c r="N6017" i="12"/>
  <c r="M6018" i="12"/>
  <c r="N6018" i="12"/>
  <c r="M6019" i="12"/>
  <c r="N6019" i="12"/>
  <c r="M6020" i="12"/>
  <c r="N6020" i="12"/>
  <c r="M6021" i="12"/>
  <c r="N6021" i="12"/>
  <c r="M6022" i="12"/>
  <c r="N6022" i="12"/>
  <c r="M6023" i="12"/>
  <c r="N6023" i="12"/>
  <c r="M6024" i="12"/>
  <c r="N6024" i="12"/>
  <c r="M6025" i="12"/>
  <c r="N6025" i="12"/>
  <c r="M6026" i="12"/>
  <c r="N6026" i="12"/>
  <c r="M6027" i="12"/>
  <c r="N6027" i="12"/>
  <c r="M6028" i="12"/>
  <c r="N6028" i="12"/>
  <c r="M6029" i="12"/>
  <c r="N6029" i="12"/>
  <c r="M6030" i="12"/>
  <c r="N6030" i="12"/>
  <c r="M6031" i="12"/>
  <c r="N6031" i="12"/>
  <c r="M6032" i="12"/>
  <c r="N6032" i="12"/>
  <c r="M6033" i="12"/>
  <c r="N6033" i="12"/>
  <c r="M6034" i="12"/>
  <c r="N6034" i="12"/>
  <c r="M6035" i="12"/>
  <c r="N6035" i="12"/>
  <c r="M6036" i="12"/>
  <c r="N6036" i="12"/>
  <c r="M6037" i="12"/>
  <c r="N6037" i="12"/>
  <c r="M6038" i="12"/>
  <c r="N6038" i="12"/>
  <c r="M6039" i="12"/>
  <c r="N6039" i="12"/>
  <c r="M6040" i="12"/>
  <c r="N6040" i="12"/>
  <c r="M6041" i="12"/>
  <c r="N6041" i="12"/>
  <c r="M6042" i="12"/>
  <c r="N6042" i="12"/>
  <c r="M6043" i="12"/>
  <c r="N6043" i="12"/>
  <c r="M6044" i="12"/>
  <c r="N6044" i="12"/>
  <c r="M6045" i="12"/>
  <c r="N6045" i="12"/>
  <c r="M6046" i="12"/>
  <c r="N6046" i="12"/>
  <c r="M6047" i="12"/>
  <c r="N6047" i="12"/>
  <c r="M6048" i="12"/>
  <c r="N6048" i="12"/>
  <c r="M6049" i="12"/>
  <c r="N6049" i="12"/>
  <c r="M6050" i="12"/>
  <c r="N6050" i="12"/>
  <c r="M6051" i="12"/>
  <c r="N6051" i="12"/>
  <c r="M6052" i="12"/>
  <c r="N6052" i="12"/>
  <c r="M6053" i="12"/>
  <c r="N6053" i="12"/>
  <c r="M6054" i="12"/>
  <c r="N6054" i="12"/>
  <c r="M6055" i="12"/>
  <c r="N6055" i="12"/>
  <c r="M6056" i="12"/>
  <c r="N6056" i="12"/>
  <c r="M6057" i="12"/>
  <c r="N6057" i="12"/>
  <c r="M6058" i="12"/>
  <c r="N6058" i="12"/>
  <c r="M6059" i="12"/>
  <c r="N6059" i="12"/>
  <c r="M6060" i="12"/>
  <c r="N6060" i="12"/>
  <c r="M6061" i="12"/>
  <c r="N6061" i="12"/>
  <c r="M6062" i="12"/>
  <c r="N6062" i="12"/>
  <c r="M6063" i="12"/>
  <c r="N6063" i="12"/>
  <c r="M6064" i="12"/>
  <c r="N6064" i="12"/>
  <c r="M6065" i="12"/>
  <c r="N6065" i="12"/>
  <c r="M6066" i="12"/>
  <c r="N6066" i="12"/>
  <c r="M6067" i="12"/>
  <c r="N6067" i="12"/>
  <c r="M6068" i="12"/>
  <c r="N6068" i="12"/>
  <c r="M6069" i="12"/>
  <c r="N6069" i="12"/>
  <c r="M6070" i="12"/>
  <c r="N6070" i="12"/>
  <c r="M6071" i="12"/>
  <c r="N6071" i="12"/>
  <c r="M6072" i="12"/>
  <c r="N6072" i="12"/>
  <c r="M6073" i="12"/>
  <c r="N6073" i="12"/>
  <c r="M6074" i="12"/>
  <c r="N6074" i="12"/>
  <c r="M6075" i="12"/>
  <c r="N6075" i="12"/>
  <c r="M6076" i="12"/>
  <c r="N6076" i="12"/>
  <c r="M6077" i="12"/>
  <c r="N6077" i="12"/>
  <c r="M6078" i="12"/>
  <c r="N6078" i="12"/>
  <c r="M6079" i="12"/>
  <c r="N6079" i="12"/>
  <c r="M6080" i="12"/>
  <c r="N6080" i="12"/>
  <c r="M6081" i="12"/>
  <c r="N6081" i="12"/>
  <c r="M6082" i="12"/>
  <c r="N6082" i="12"/>
  <c r="M6083" i="12"/>
  <c r="N6083" i="12"/>
  <c r="M6084" i="12"/>
  <c r="N6084" i="12"/>
  <c r="M6085" i="12"/>
  <c r="N6085" i="12"/>
  <c r="M6086" i="12"/>
  <c r="N6086" i="12"/>
  <c r="M6087" i="12"/>
  <c r="N6087" i="12"/>
  <c r="M6088" i="12"/>
  <c r="N6088" i="12"/>
  <c r="M6089" i="12"/>
  <c r="N6089" i="12"/>
  <c r="M6090" i="12"/>
  <c r="N6090" i="12"/>
  <c r="M6091" i="12"/>
  <c r="N6091" i="12"/>
  <c r="M6092" i="12"/>
  <c r="N6092" i="12"/>
  <c r="M6093" i="12"/>
  <c r="N6093" i="12"/>
  <c r="M6094" i="12"/>
  <c r="N6094" i="12"/>
  <c r="M6095" i="12"/>
  <c r="N6095" i="12"/>
  <c r="M6096" i="12"/>
  <c r="N6096" i="12"/>
  <c r="M6097" i="12"/>
  <c r="N6097" i="12"/>
  <c r="M6098" i="12"/>
  <c r="N6098" i="12"/>
  <c r="M6099" i="12"/>
  <c r="N6099" i="12"/>
  <c r="M6100" i="12"/>
  <c r="N6100" i="12"/>
  <c r="M6101" i="12"/>
  <c r="N6101" i="12"/>
  <c r="M6102" i="12"/>
  <c r="N6102" i="12"/>
  <c r="M6103" i="12"/>
  <c r="N6103" i="12"/>
  <c r="M6104" i="12"/>
  <c r="N6104" i="12"/>
  <c r="M6105" i="12"/>
  <c r="N6105" i="12"/>
  <c r="M6106" i="12"/>
  <c r="N6106" i="12"/>
  <c r="M6107" i="12"/>
  <c r="N6107" i="12"/>
  <c r="M6108" i="12"/>
  <c r="N6108" i="12"/>
  <c r="M6109" i="12"/>
  <c r="N6109" i="12"/>
  <c r="M6110" i="12"/>
  <c r="N6110" i="12"/>
  <c r="M6111" i="12"/>
  <c r="N6111" i="12"/>
  <c r="M6112" i="12"/>
  <c r="N6112" i="12"/>
  <c r="M6113" i="12"/>
  <c r="N6113" i="12"/>
  <c r="M6114" i="12"/>
  <c r="N6114" i="12"/>
  <c r="M6115" i="12"/>
  <c r="N6115" i="12"/>
  <c r="M6116" i="12"/>
  <c r="N6116" i="12"/>
  <c r="M6117" i="12"/>
  <c r="N6117" i="12"/>
  <c r="M6118" i="12"/>
  <c r="N6118" i="12"/>
  <c r="M6119" i="12"/>
  <c r="N6119" i="12"/>
  <c r="M6120" i="12"/>
  <c r="N6120" i="12"/>
  <c r="M6121" i="12"/>
  <c r="N6121" i="12"/>
  <c r="M6122" i="12"/>
  <c r="N6122" i="12"/>
  <c r="M6123" i="12"/>
  <c r="N6123" i="12"/>
  <c r="M6124" i="12"/>
  <c r="N6124" i="12"/>
  <c r="M6125" i="12"/>
  <c r="N6125" i="12"/>
  <c r="M6126" i="12"/>
  <c r="N6126" i="12"/>
  <c r="M6127" i="12"/>
  <c r="N6127" i="12"/>
  <c r="M6128" i="12"/>
  <c r="N6128" i="12"/>
  <c r="M6129" i="12"/>
  <c r="N6129" i="12"/>
  <c r="M6130" i="12"/>
  <c r="N6130" i="12"/>
  <c r="M6131" i="12"/>
  <c r="N6131" i="12"/>
  <c r="M6132" i="12"/>
  <c r="N6132" i="12"/>
  <c r="M6133" i="12"/>
  <c r="N6133" i="12"/>
  <c r="M6134" i="12"/>
  <c r="N6134" i="12"/>
  <c r="M6135" i="12"/>
  <c r="N6135" i="12"/>
  <c r="M6136" i="12"/>
  <c r="N6136" i="12"/>
  <c r="M6137" i="12"/>
  <c r="N6137" i="12"/>
  <c r="M6138" i="12"/>
  <c r="N6138" i="12"/>
  <c r="M6139" i="12"/>
  <c r="N6139" i="12"/>
  <c r="M6140" i="12"/>
  <c r="N6140" i="12"/>
  <c r="M6141" i="12"/>
  <c r="N6141" i="12"/>
  <c r="M6142" i="12"/>
  <c r="N6142" i="12"/>
  <c r="M6143" i="12"/>
  <c r="N6143" i="12"/>
  <c r="M6144" i="12"/>
  <c r="N6144" i="12"/>
  <c r="M6145" i="12"/>
  <c r="N6145" i="12"/>
  <c r="M6146" i="12"/>
  <c r="N6146" i="12"/>
  <c r="M6147" i="12"/>
  <c r="N6147" i="12"/>
  <c r="M6148" i="12"/>
  <c r="N6148" i="12"/>
  <c r="M6149" i="12"/>
  <c r="N6149" i="12"/>
  <c r="M6150" i="12"/>
  <c r="N6150" i="12"/>
  <c r="M6151" i="12"/>
  <c r="N6151" i="12"/>
  <c r="M6152" i="12"/>
  <c r="N6152" i="12"/>
  <c r="M6153" i="12"/>
  <c r="N6153" i="12"/>
  <c r="M6154" i="12"/>
  <c r="N6154" i="12"/>
  <c r="M6155" i="12"/>
  <c r="N6155" i="12"/>
  <c r="M6156" i="12"/>
  <c r="N6156" i="12"/>
  <c r="M6157" i="12"/>
  <c r="N6157" i="12"/>
  <c r="M6158" i="12"/>
  <c r="N6158" i="12"/>
  <c r="M6159" i="12"/>
  <c r="N6159" i="12"/>
  <c r="M6160" i="12"/>
  <c r="N6160" i="12"/>
  <c r="M6161" i="12"/>
  <c r="N6161" i="12"/>
  <c r="M6162" i="12"/>
  <c r="N6162" i="12"/>
  <c r="M6163" i="12"/>
  <c r="N6163" i="12"/>
  <c r="M6164" i="12"/>
  <c r="N6164" i="12"/>
  <c r="M6165" i="12"/>
  <c r="N6165" i="12"/>
  <c r="M6166" i="12"/>
  <c r="N6166" i="12"/>
  <c r="M6167" i="12"/>
  <c r="N6167" i="12"/>
  <c r="M6168" i="12"/>
  <c r="N6168" i="12"/>
  <c r="M6169" i="12"/>
  <c r="N6169" i="12"/>
  <c r="M6170" i="12"/>
  <c r="N6170" i="12"/>
  <c r="M6171" i="12"/>
  <c r="N6171" i="12"/>
  <c r="M6172" i="12"/>
  <c r="N6172" i="12"/>
  <c r="M6173" i="12"/>
  <c r="N6173" i="12"/>
  <c r="M6174" i="12"/>
  <c r="N6174" i="12"/>
  <c r="M6175" i="12"/>
  <c r="N6175" i="12"/>
  <c r="M6176" i="12"/>
  <c r="N6176" i="12"/>
  <c r="M6177" i="12"/>
  <c r="N6177" i="12"/>
  <c r="M6178" i="12"/>
  <c r="N6178" i="12"/>
  <c r="M6179" i="12"/>
  <c r="N6179" i="12"/>
  <c r="M6180" i="12"/>
  <c r="N6180" i="12"/>
  <c r="M6181" i="12"/>
  <c r="N6181" i="12"/>
  <c r="M6182" i="12"/>
  <c r="N6182" i="12"/>
  <c r="M6183" i="12"/>
  <c r="N6183" i="12"/>
  <c r="M6184" i="12"/>
  <c r="N6184" i="12"/>
  <c r="M6185" i="12"/>
  <c r="N6185" i="12"/>
  <c r="M6186" i="12"/>
  <c r="N6186" i="12"/>
  <c r="M6187" i="12"/>
  <c r="N6187" i="12"/>
  <c r="M6188" i="12"/>
  <c r="N6188" i="12"/>
  <c r="M6189" i="12"/>
  <c r="N6189" i="12"/>
  <c r="M6190" i="12"/>
  <c r="N6190" i="12"/>
  <c r="M6191" i="12"/>
  <c r="N6191" i="12"/>
  <c r="M6192" i="12"/>
  <c r="N6192" i="12"/>
  <c r="M6193" i="12"/>
  <c r="N6193" i="12"/>
  <c r="M6194" i="12"/>
  <c r="N6194" i="12"/>
  <c r="M6195" i="12"/>
  <c r="N6195" i="12"/>
  <c r="M6196" i="12"/>
  <c r="N6196" i="12"/>
  <c r="M6197" i="12"/>
  <c r="N6197" i="12"/>
  <c r="M6198" i="12"/>
  <c r="N6198" i="12"/>
  <c r="M6199" i="12"/>
  <c r="N6199" i="12"/>
  <c r="M6200" i="12"/>
  <c r="N6200" i="12"/>
  <c r="M6201" i="12"/>
  <c r="N6201" i="12"/>
  <c r="M6202" i="12"/>
  <c r="N6202" i="12"/>
  <c r="M6203" i="12"/>
  <c r="N6203" i="12"/>
  <c r="M6204" i="12"/>
  <c r="N6204" i="12"/>
  <c r="M6205" i="12"/>
  <c r="N6205" i="12"/>
  <c r="M6206" i="12"/>
  <c r="N6206" i="12"/>
  <c r="M6207" i="12"/>
  <c r="N6207" i="12"/>
  <c r="M6208" i="12"/>
  <c r="N6208" i="12"/>
  <c r="M6209" i="12"/>
  <c r="N6209" i="12"/>
  <c r="M6210" i="12"/>
  <c r="N6210" i="12"/>
  <c r="M6211" i="12"/>
  <c r="N6211" i="12"/>
  <c r="M6212" i="12"/>
  <c r="N6212" i="12"/>
  <c r="M6213" i="12"/>
  <c r="N6213" i="12"/>
  <c r="M6214" i="12"/>
  <c r="N6214" i="12"/>
  <c r="M6215" i="12"/>
  <c r="N6215" i="12"/>
  <c r="M6216" i="12"/>
  <c r="N6216" i="12"/>
  <c r="M6217" i="12"/>
  <c r="N6217" i="12"/>
  <c r="M6218" i="12"/>
  <c r="N6218" i="12"/>
  <c r="M6219" i="12"/>
  <c r="N6219" i="12"/>
  <c r="M6220" i="12"/>
  <c r="N6220" i="12"/>
  <c r="M6221" i="12"/>
  <c r="N6221" i="12"/>
  <c r="M6222" i="12"/>
  <c r="N6222" i="12"/>
  <c r="M6223" i="12"/>
  <c r="N6223" i="12"/>
  <c r="M6224" i="12"/>
  <c r="N6224" i="12"/>
  <c r="M6225" i="12"/>
  <c r="N6225" i="12"/>
  <c r="M6226" i="12"/>
  <c r="N6226" i="12"/>
  <c r="M6227" i="12"/>
  <c r="N6227" i="12"/>
  <c r="M6228" i="12"/>
  <c r="N6228" i="12"/>
  <c r="M6229" i="12"/>
  <c r="N6229" i="12"/>
  <c r="M6230" i="12"/>
  <c r="N6230" i="12"/>
  <c r="M6231" i="12"/>
  <c r="N6231" i="12"/>
  <c r="M6232" i="12"/>
  <c r="N6232" i="12"/>
  <c r="M6233" i="12"/>
  <c r="N6233" i="12"/>
  <c r="M6234" i="12"/>
  <c r="N6234" i="12"/>
  <c r="M6235" i="12"/>
  <c r="N6235" i="12"/>
  <c r="M6236" i="12"/>
  <c r="N6236" i="12"/>
  <c r="M6237" i="12"/>
  <c r="N6237" i="12"/>
  <c r="M6238" i="12"/>
  <c r="N6238" i="12"/>
  <c r="M6239" i="12"/>
  <c r="N6239" i="12"/>
  <c r="M6240" i="12"/>
  <c r="N6240" i="12"/>
  <c r="M6241" i="12"/>
  <c r="N6241" i="12"/>
  <c r="M6242" i="12"/>
  <c r="N6242" i="12"/>
  <c r="M6243" i="12"/>
  <c r="N6243" i="12"/>
  <c r="M6244" i="12"/>
  <c r="N6244" i="12"/>
  <c r="M6245" i="12"/>
  <c r="N6245" i="12"/>
  <c r="M6246" i="12"/>
  <c r="N6246" i="12"/>
  <c r="M6247" i="12"/>
  <c r="N6247" i="12"/>
  <c r="M6248" i="12"/>
  <c r="N6248" i="12"/>
  <c r="M6249" i="12"/>
  <c r="N6249" i="12"/>
  <c r="M6250" i="12"/>
  <c r="N6250" i="12"/>
  <c r="M6251" i="12"/>
  <c r="N6251" i="12"/>
  <c r="M6252" i="12"/>
  <c r="N6252" i="12"/>
  <c r="M6253" i="12"/>
  <c r="N6253" i="12"/>
  <c r="M6254" i="12"/>
  <c r="N6254" i="12"/>
  <c r="M6255" i="12"/>
  <c r="N6255" i="12"/>
  <c r="M6256" i="12"/>
  <c r="N6256" i="12"/>
  <c r="M6257" i="12"/>
  <c r="N6257" i="12"/>
  <c r="M6258" i="12"/>
  <c r="N6258" i="12"/>
  <c r="M6259" i="12"/>
  <c r="N6259" i="12"/>
  <c r="M6260" i="12"/>
  <c r="N6260" i="12"/>
  <c r="M6261" i="12"/>
  <c r="N6261" i="12"/>
  <c r="M6262" i="12"/>
  <c r="N6262" i="12"/>
  <c r="M6263" i="12"/>
  <c r="N6263" i="12"/>
  <c r="M6264" i="12"/>
  <c r="N6264" i="12"/>
  <c r="M6265" i="12"/>
  <c r="N6265" i="12"/>
  <c r="M6266" i="12"/>
  <c r="N6266" i="12"/>
  <c r="M6267" i="12"/>
  <c r="N6267" i="12"/>
  <c r="M6268" i="12"/>
  <c r="N6268" i="12"/>
  <c r="M6269" i="12"/>
  <c r="N6269" i="12"/>
  <c r="M6270" i="12"/>
  <c r="N6270" i="12"/>
  <c r="M6271" i="12"/>
  <c r="N6271" i="12"/>
  <c r="M6272" i="12"/>
  <c r="N6272" i="12"/>
  <c r="M6273" i="12"/>
  <c r="N6273" i="12"/>
  <c r="M6274" i="12"/>
  <c r="N6274" i="12"/>
  <c r="M6275" i="12"/>
  <c r="N6275" i="12"/>
  <c r="M6276" i="12"/>
  <c r="N6276" i="12"/>
  <c r="M6277" i="12"/>
  <c r="N6277" i="12"/>
  <c r="M6278" i="12"/>
  <c r="N6278" i="12"/>
  <c r="M6279" i="12"/>
  <c r="N6279" i="12"/>
  <c r="M6280" i="12"/>
  <c r="N6280" i="12"/>
  <c r="M6281" i="12"/>
  <c r="N6281" i="12"/>
  <c r="M6282" i="12"/>
  <c r="N6282" i="12"/>
  <c r="M6283" i="12"/>
  <c r="N6283" i="12"/>
  <c r="M6284" i="12"/>
  <c r="N6284" i="12"/>
  <c r="M6285" i="12"/>
  <c r="N6285" i="12"/>
  <c r="M6286" i="12"/>
  <c r="N6286" i="12"/>
  <c r="M6287" i="12"/>
  <c r="N6287" i="12"/>
  <c r="M6288" i="12"/>
  <c r="N6288" i="12"/>
  <c r="M6289" i="12"/>
  <c r="N6289" i="12"/>
  <c r="M6290" i="12"/>
  <c r="N6290" i="12"/>
  <c r="M6291" i="12"/>
  <c r="N6291" i="12"/>
  <c r="M6292" i="12"/>
  <c r="N6292" i="12"/>
  <c r="M6293" i="12"/>
  <c r="N6293" i="12"/>
  <c r="M6294" i="12"/>
  <c r="N6294" i="12"/>
  <c r="M6295" i="12"/>
  <c r="N6295" i="12"/>
  <c r="M6296" i="12"/>
  <c r="N6296" i="12"/>
  <c r="M6297" i="12"/>
  <c r="N6297" i="12"/>
  <c r="M6298" i="12"/>
  <c r="N6298" i="12"/>
  <c r="M6299" i="12"/>
  <c r="N6299" i="12"/>
  <c r="M6300" i="12"/>
  <c r="N6300" i="12"/>
  <c r="M6301" i="12"/>
  <c r="N6301" i="12"/>
  <c r="M6302" i="12"/>
  <c r="N6302" i="12"/>
  <c r="M6303" i="12"/>
  <c r="N6303" i="12"/>
  <c r="M6304" i="12"/>
  <c r="N6304" i="12"/>
  <c r="M6305" i="12"/>
  <c r="N6305" i="12"/>
  <c r="M6306" i="12"/>
  <c r="N6306" i="12"/>
  <c r="M6307" i="12"/>
  <c r="N6307" i="12"/>
  <c r="M6308" i="12"/>
  <c r="N6308" i="12"/>
  <c r="M6309" i="12"/>
  <c r="N6309" i="12"/>
  <c r="M6310" i="12"/>
  <c r="N6310" i="12"/>
  <c r="M6311" i="12"/>
  <c r="N6311" i="12"/>
  <c r="M6312" i="12"/>
  <c r="N6312" i="12"/>
  <c r="M6313" i="12"/>
  <c r="N6313" i="12"/>
  <c r="M6314" i="12"/>
  <c r="N6314" i="12"/>
  <c r="M6315" i="12"/>
  <c r="N6315" i="12"/>
  <c r="M6316" i="12"/>
  <c r="N6316" i="12"/>
  <c r="M6317" i="12"/>
  <c r="N6317" i="12"/>
  <c r="M6318" i="12"/>
  <c r="N6318" i="12"/>
  <c r="M6319" i="12"/>
  <c r="N6319" i="12"/>
  <c r="M6320" i="12"/>
  <c r="N6320" i="12"/>
  <c r="M6321" i="12"/>
  <c r="N6321" i="12"/>
  <c r="M6322" i="12"/>
  <c r="N6322" i="12"/>
  <c r="M6323" i="12"/>
  <c r="N6323" i="12"/>
  <c r="M6324" i="12"/>
  <c r="N6324" i="12"/>
  <c r="M6325" i="12"/>
  <c r="N6325" i="12"/>
  <c r="M6326" i="12"/>
  <c r="N6326" i="12"/>
  <c r="M6327" i="12"/>
  <c r="N6327" i="12"/>
  <c r="M6328" i="12"/>
  <c r="N6328" i="12"/>
  <c r="M6329" i="12"/>
  <c r="N6329" i="12"/>
  <c r="M6330" i="12"/>
  <c r="N6330" i="12"/>
  <c r="M6331" i="12"/>
  <c r="N6331" i="12"/>
  <c r="M6332" i="12"/>
  <c r="N6332" i="12"/>
  <c r="M6333" i="12"/>
  <c r="N6333" i="12"/>
  <c r="M6334" i="12"/>
  <c r="N6334" i="12"/>
  <c r="M6335" i="12"/>
  <c r="N6335" i="12"/>
  <c r="M6336" i="12"/>
  <c r="N6336" i="12"/>
  <c r="M6337" i="12"/>
  <c r="N6337" i="12"/>
  <c r="M6338" i="12"/>
  <c r="N6338" i="12"/>
  <c r="M6339" i="12"/>
  <c r="N6339" i="12"/>
  <c r="M6340" i="12"/>
  <c r="N6340" i="12"/>
  <c r="M6341" i="12"/>
  <c r="N6341" i="12"/>
  <c r="M6342" i="12"/>
  <c r="N6342" i="12"/>
  <c r="M6343" i="12"/>
  <c r="N6343" i="12"/>
  <c r="M6344" i="12"/>
  <c r="N6344" i="12"/>
  <c r="M6345" i="12"/>
  <c r="N6345" i="12"/>
  <c r="M6346" i="12"/>
  <c r="N6346" i="12"/>
  <c r="M6347" i="12"/>
  <c r="N6347" i="12"/>
  <c r="M6348" i="12"/>
  <c r="N6348" i="12"/>
  <c r="M6349" i="12"/>
  <c r="N6349" i="12"/>
  <c r="M6350" i="12"/>
  <c r="N6350" i="12"/>
  <c r="M6351" i="12"/>
  <c r="N6351" i="12"/>
  <c r="M6352" i="12"/>
  <c r="N6352" i="12"/>
  <c r="M6353" i="12"/>
  <c r="N6353" i="12"/>
  <c r="M6354" i="12"/>
  <c r="N6354" i="12"/>
  <c r="M6355" i="12"/>
  <c r="N6355" i="12"/>
  <c r="M6356" i="12"/>
  <c r="N6356" i="12"/>
  <c r="M6357" i="12"/>
  <c r="N6357" i="12"/>
  <c r="M6358" i="12"/>
  <c r="N6358" i="12"/>
  <c r="M6359" i="12"/>
  <c r="N6359" i="12"/>
  <c r="M6360" i="12"/>
  <c r="N6360" i="12"/>
  <c r="M6361" i="12"/>
  <c r="N6361" i="12"/>
  <c r="M6362" i="12"/>
  <c r="N6362" i="12"/>
  <c r="M6363" i="12"/>
  <c r="N6363" i="12"/>
  <c r="M6364" i="12"/>
  <c r="N6364" i="12"/>
  <c r="M6365" i="12"/>
  <c r="N6365" i="12"/>
  <c r="M6366" i="12"/>
  <c r="N6366" i="12"/>
  <c r="M6367" i="12"/>
  <c r="N6367" i="12"/>
  <c r="M6368" i="12"/>
  <c r="N6368" i="12"/>
  <c r="M6369" i="12"/>
  <c r="N6369" i="12"/>
  <c r="M6370" i="12"/>
  <c r="N6370" i="12"/>
  <c r="M6371" i="12"/>
  <c r="N6371" i="12"/>
  <c r="M6372" i="12"/>
  <c r="N6372" i="12"/>
  <c r="M6373" i="12"/>
  <c r="N6373" i="12"/>
  <c r="M6374" i="12"/>
  <c r="N6374" i="12"/>
  <c r="M6375" i="12"/>
  <c r="N6375" i="12"/>
  <c r="M6376" i="12"/>
  <c r="N6376" i="12"/>
  <c r="M6377" i="12"/>
  <c r="N6377" i="12"/>
  <c r="M6378" i="12"/>
  <c r="N6378" i="12"/>
  <c r="M6379" i="12"/>
  <c r="N6379" i="12"/>
  <c r="M6380" i="12"/>
  <c r="N6380" i="12"/>
  <c r="M6381" i="12"/>
  <c r="N6381" i="12"/>
  <c r="M6382" i="12"/>
  <c r="N6382" i="12"/>
  <c r="M6383" i="12"/>
  <c r="N6383" i="12"/>
  <c r="M6384" i="12"/>
  <c r="N6384" i="12"/>
  <c r="M6385" i="12"/>
  <c r="N6385" i="12"/>
  <c r="M6386" i="12"/>
  <c r="N6386" i="12"/>
  <c r="M6387" i="12"/>
  <c r="N6387" i="12"/>
  <c r="M6388" i="12"/>
  <c r="N6388" i="12"/>
  <c r="M6389" i="12"/>
  <c r="N6389" i="12"/>
  <c r="M6390" i="12"/>
  <c r="N6390" i="12"/>
  <c r="M6391" i="12"/>
  <c r="N6391" i="12"/>
  <c r="M6392" i="12"/>
  <c r="N6392" i="12"/>
  <c r="M6393" i="12"/>
  <c r="N6393" i="12"/>
  <c r="M6394" i="12"/>
  <c r="N6394" i="12"/>
  <c r="M6395" i="12"/>
  <c r="N6395" i="12"/>
  <c r="M6396" i="12"/>
  <c r="N6396" i="12"/>
  <c r="M6397" i="12"/>
  <c r="N6397" i="12"/>
  <c r="M6398" i="12"/>
  <c r="N6398" i="12"/>
  <c r="M6399" i="12"/>
  <c r="N6399" i="12"/>
  <c r="M6400" i="12"/>
  <c r="N6400" i="12"/>
  <c r="M6401" i="12"/>
  <c r="N6401" i="12"/>
  <c r="M6402" i="12"/>
  <c r="N6402" i="12"/>
  <c r="M6403" i="12"/>
  <c r="N6403" i="12"/>
  <c r="M6404" i="12"/>
  <c r="N6404" i="12"/>
  <c r="M6405" i="12"/>
  <c r="N6405" i="12"/>
  <c r="M6406" i="12"/>
  <c r="N6406" i="12"/>
  <c r="M6407" i="12"/>
  <c r="N6407" i="12"/>
  <c r="M6408" i="12"/>
  <c r="N6408" i="12"/>
  <c r="M6409" i="12"/>
  <c r="N6409" i="12"/>
  <c r="M6410" i="12"/>
  <c r="N6410" i="12"/>
  <c r="M6411" i="12"/>
  <c r="N6411" i="12"/>
  <c r="M6412" i="12"/>
  <c r="N6412" i="12"/>
  <c r="M3" i="12"/>
  <c r="D4" i="3" s="1"/>
  <c r="N3" i="12"/>
  <c r="E4" i="3" s="1"/>
  <c r="M4" i="12"/>
  <c r="D5" i="3" s="1"/>
  <c r="N4" i="12"/>
  <c r="E5" i="3" s="1"/>
  <c r="M5" i="12"/>
  <c r="D6" i="3" s="1"/>
  <c r="N5" i="12"/>
  <c r="E6" i="3" s="1"/>
  <c r="M6" i="12"/>
  <c r="D7" i="3" s="1"/>
  <c r="N6" i="12"/>
  <c r="E7" i="3" s="1"/>
  <c r="M7" i="12"/>
  <c r="D8" i="3" s="1"/>
  <c r="N7" i="12"/>
  <c r="E8" i="3" s="1"/>
  <c r="M8" i="12"/>
  <c r="D9" i="3" s="1"/>
  <c r="N8" i="12"/>
  <c r="E9" i="3" s="1"/>
  <c r="M9" i="12"/>
  <c r="D10" i="3" s="1"/>
  <c r="N9" i="12"/>
  <c r="E10" i="3" s="1"/>
  <c r="M10" i="12"/>
  <c r="D11" i="3" s="1"/>
  <c r="N10" i="12"/>
  <c r="E11" i="3" s="1"/>
  <c r="M11" i="12"/>
  <c r="D12" i="3" s="1"/>
  <c r="N11" i="12"/>
  <c r="E12" i="3" s="1"/>
  <c r="M12" i="12"/>
  <c r="D13" i="3" s="1"/>
  <c r="N12" i="12"/>
  <c r="E13" i="3" s="1"/>
  <c r="M13" i="12"/>
  <c r="D14" i="3" s="1"/>
  <c r="N13" i="12"/>
  <c r="E14" i="3" s="1"/>
  <c r="M14" i="12"/>
  <c r="D15" i="3" s="1"/>
  <c r="N14" i="12"/>
  <c r="E15" i="3" s="1"/>
  <c r="M15" i="12"/>
  <c r="D16" i="3" s="1"/>
  <c r="N15" i="12"/>
  <c r="E16" i="3" s="1"/>
  <c r="M16" i="12"/>
  <c r="D17" i="3" s="1"/>
  <c r="N16" i="12"/>
  <c r="E17" i="3" s="1"/>
  <c r="M17" i="12"/>
  <c r="D18" i="3" s="1"/>
  <c r="N17" i="12"/>
  <c r="E18" i="3" s="1"/>
  <c r="M18" i="12"/>
  <c r="D19" i="3" s="1"/>
  <c r="N18" i="12"/>
  <c r="E19" i="3" s="1"/>
  <c r="M19" i="12"/>
  <c r="D20" i="3" s="1"/>
  <c r="N19" i="12"/>
  <c r="E20" i="3" s="1"/>
  <c r="N2" i="12"/>
  <c r="E3" i="3" s="1"/>
  <c r="M2" i="12"/>
  <c r="D3" i="3" s="1"/>
  <c r="C3" i="3"/>
  <c r="B3" i="3"/>
  <c r="I3154" i="12"/>
  <c r="J3154" i="12"/>
  <c r="I3155" i="12"/>
  <c r="J3155" i="12"/>
  <c r="I3156" i="12"/>
  <c r="J3156" i="12"/>
  <c r="I3157" i="12"/>
  <c r="J3157" i="12"/>
  <c r="E2368" i="12"/>
  <c r="E2369" i="12"/>
  <c r="E2370" i="12"/>
  <c r="E2371" i="12"/>
  <c r="E2372" i="12"/>
  <c r="E2373" i="12"/>
  <c r="E2374" i="12"/>
  <c r="E2375" i="12"/>
  <c r="E2376" i="12"/>
  <c r="E2377" i="12"/>
  <c r="E2378" i="12"/>
  <c r="E2379" i="12"/>
  <c r="E2380" i="12"/>
  <c r="E2381" i="12"/>
  <c r="E2382" i="12"/>
  <c r="E2383" i="12"/>
  <c r="E2384" i="12"/>
  <c r="E2385" i="12"/>
  <c r="E2386" i="12"/>
  <c r="E2387" i="12"/>
  <c r="E2388" i="12"/>
  <c r="E2389" i="12"/>
  <c r="E2390" i="12"/>
  <c r="E2391" i="12"/>
  <c r="E2392" i="12"/>
  <c r="E2393" i="12"/>
  <c r="E2394" i="12"/>
  <c r="E2395" i="12"/>
  <c r="E2396" i="12"/>
  <c r="E2397" i="12"/>
  <c r="E2398" i="12"/>
  <c r="E2399" i="12"/>
  <c r="E2400" i="12"/>
  <c r="E2401" i="12"/>
  <c r="E2402" i="12"/>
  <c r="E2403" i="12"/>
  <c r="E2404" i="12"/>
  <c r="E2405" i="12"/>
  <c r="E2406" i="12"/>
  <c r="E2407" i="12"/>
  <c r="E2408" i="12"/>
  <c r="E2409" i="12"/>
  <c r="E2410" i="12"/>
  <c r="E2411" i="12"/>
  <c r="E2412" i="12"/>
  <c r="E2413" i="12"/>
  <c r="E2414" i="12"/>
  <c r="E2415" i="12"/>
  <c r="E2416" i="12"/>
  <c r="E2417" i="12"/>
  <c r="E2418" i="12"/>
  <c r="E2419" i="12"/>
  <c r="E2420" i="12"/>
  <c r="E2421" i="12"/>
  <c r="E2422" i="12"/>
  <c r="E2423" i="12"/>
  <c r="E2424" i="12"/>
  <c r="E2425" i="12"/>
  <c r="E2426" i="12"/>
  <c r="E2427" i="12"/>
  <c r="E2428" i="12"/>
  <c r="E2429" i="12"/>
  <c r="E2430" i="12"/>
  <c r="E2431" i="12"/>
  <c r="E2432" i="12"/>
  <c r="E2433" i="12"/>
  <c r="E2434" i="12"/>
  <c r="E2435" i="12"/>
  <c r="E2436" i="12"/>
  <c r="E2437" i="12"/>
  <c r="E2438" i="12"/>
  <c r="E2439" i="12"/>
  <c r="E2440" i="12"/>
  <c r="E2441" i="12"/>
  <c r="E2442" i="12"/>
  <c r="E2443" i="12"/>
  <c r="E2444" i="12"/>
  <c r="E2445" i="12"/>
  <c r="E2446" i="12"/>
  <c r="E2447" i="12"/>
  <c r="E2448" i="12"/>
  <c r="E2449" i="12"/>
  <c r="E2450" i="12"/>
  <c r="E2451" i="12"/>
  <c r="E2452" i="12"/>
  <c r="E2453" i="12"/>
  <c r="E2454" i="12"/>
  <c r="E2455" i="12"/>
  <c r="E2456" i="12"/>
  <c r="E2457" i="12"/>
  <c r="E2458" i="12"/>
  <c r="E2459" i="12"/>
  <c r="E2460" i="12"/>
  <c r="E2461" i="12"/>
  <c r="E2462" i="12"/>
  <c r="E2463" i="12"/>
  <c r="E2464" i="12"/>
  <c r="E2465" i="12"/>
  <c r="E2466" i="12"/>
  <c r="E2467" i="12"/>
  <c r="E2468" i="12"/>
  <c r="E2469" i="12"/>
  <c r="E2470" i="12"/>
  <c r="E2471" i="12"/>
  <c r="E2472" i="12"/>
  <c r="E2473" i="12"/>
  <c r="E2474" i="12"/>
  <c r="E2475" i="12"/>
  <c r="E2476" i="12"/>
  <c r="E2477" i="12"/>
  <c r="E2478" i="12"/>
  <c r="E2479" i="12"/>
  <c r="E2480" i="12"/>
  <c r="E2481" i="12"/>
  <c r="E2482" i="12"/>
  <c r="E2483" i="12"/>
  <c r="E2484" i="12"/>
  <c r="E2485" i="12"/>
  <c r="E2486" i="12"/>
  <c r="E2487" i="12"/>
  <c r="Z878" i="8"/>
  <c r="Z877" i="8" s="1"/>
  <c r="Z876" i="8" s="1"/>
  <c r="Z875" i="8" s="1"/>
  <c r="Z874" i="8" s="1"/>
  <c r="Z873" i="8" s="1"/>
  <c r="Z872" i="8" s="1"/>
  <c r="Z871" i="8" s="1"/>
  <c r="Z870" i="8" s="1"/>
  <c r="Z869" i="8" s="1"/>
  <c r="Z868" i="8" s="1"/>
  <c r="Z867" i="8" s="1"/>
  <c r="Z866" i="8" s="1"/>
  <c r="Z865" i="8" s="1"/>
  <c r="Z864" i="8" s="1"/>
  <c r="Z863" i="8" s="1"/>
  <c r="Z862" i="8" s="1"/>
  <c r="Z861" i="8" s="1"/>
  <c r="Z860" i="8" s="1"/>
  <c r="Z859" i="8" s="1"/>
  <c r="Z858" i="8" s="1"/>
  <c r="Z857" i="8" s="1"/>
  <c r="Z856" i="8" s="1"/>
  <c r="Z855" i="8" s="1"/>
  <c r="Z854" i="8" s="1"/>
  <c r="Z853" i="8" s="1"/>
  <c r="Z852" i="8" s="1"/>
  <c r="Z851" i="8" s="1"/>
  <c r="Z850" i="8" s="1"/>
  <c r="Z849" i="8" s="1"/>
  <c r="Z848" i="8" s="1"/>
  <c r="Z847" i="8" s="1"/>
  <c r="Z846" i="8" s="1"/>
  <c r="Z845" i="8" s="1"/>
  <c r="Z844" i="8" s="1"/>
  <c r="Z843" i="8" s="1"/>
  <c r="Z842" i="8" s="1"/>
  <c r="Z841" i="8" s="1"/>
  <c r="Z840" i="8" s="1"/>
  <c r="Z839" i="8" s="1"/>
  <c r="Z838" i="8" s="1"/>
  <c r="Z837" i="8" s="1"/>
  <c r="Z836" i="8" s="1"/>
  <c r="Z835" i="8" s="1"/>
  <c r="Z834" i="8" s="1"/>
  <c r="Z833" i="8" s="1"/>
  <c r="Z832" i="8" s="1"/>
  <c r="Z831" i="8" s="1"/>
  <c r="Z830" i="8" s="1"/>
  <c r="Z829" i="8" s="1"/>
  <c r="Z828" i="8" s="1"/>
  <c r="Z827" i="8" s="1"/>
  <c r="Z826" i="8" s="1"/>
  <c r="Z825" i="8" s="1"/>
  <c r="Z824" i="8" s="1"/>
  <c r="Z823" i="8" s="1"/>
  <c r="Z822" i="8" s="1"/>
  <c r="Z821" i="8" s="1"/>
  <c r="Z820" i="8" s="1"/>
  <c r="Z819" i="8" s="1"/>
  <c r="Z818" i="8" s="1"/>
  <c r="Z817" i="8" s="1"/>
  <c r="Z816" i="8" s="1"/>
  <c r="Z815" i="8" s="1"/>
  <c r="Z814" i="8" s="1"/>
  <c r="Z813" i="8" s="1"/>
  <c r="Z812" i="8" s="1"/>
  <c r="Z811" i="8" s="1"/>
  <c r="Z810" i="8" s="1"/>
  <c r="Z809" i="8" s="1"/>
  <c r="Z808" i="8" s="1"/>
  <c r="Z807" i="8" s="1"/>
  <c r="Z806" i="8" s="1"/>
  <c r="Z805" i="8" s="1"/>
  <c r="Z804" i="8" s="1"/>
  <c r="Z803" i="8" s="1"/>
  <c r="Z802" i="8" s="1"/>
  <c r="Z801" i="8" s="1"/>
  <c r="Z800" i="8" s="1"/>
  <c r="Z799" i="8" s="1"/>
  <c r="Z798" i="8" s="1"/>
  <c r="Z797" i="8" s="1"/>
  <c r="Z796" i="8" s="1"/>
  <c r="Z795" i="8" s="1"/>
  <c r="Z794" i="8" s="1"/>
  <c r="Z793" i="8" s="1"/>
  <c r="Z792" i="8" s="1"/>
  <c r="Z791" i="8" s="1"/>
  <c r="Z790" i="8" s="1"/>
  <c r="Z789" i="8" s="1"/>
  <c r="Z788" i="8" s="1"/>
  <c r="Z787" i="8" s="1"/>
  <c r="Z786" i="8" s="1"/>
  <c r="Z785" i="8" s="1"/>
  <c r="Z784" i="8" s="1"/>
  <c r="Z783" i="8" s="1"/>
  <c r="Z782" i="8" s="1"/>
  <c r="Z781" i="8" s="1"/>
  <c r="Z780" i="8" s="1"/>
  <c r="Z779" i="8" s="1"/>
  <c r="Z778" i="8" s="1"/>
  <c r="Z777" i="8" s="1"/>
  <c r="Z776" i="8" s="1"/>
  <c r="Z775" i="8" s="1"/>
  <c r="Z774" i="8" s="1"/>
  <c r="Z773" i="8" s="1"/>
  <c r="Z772" i="8" s="1"/>
  <c r="Z771" i="8" s="1"/>
  <c r="Z770" i="8" s="1"/>
  <c r="Z769" i="8" s="1"/>
  <c r="Z768" i="8" s="1"/>
  <c r="Z767" i="8" s="1"/>
  <c r="Z766" i="8" s="1"/>
  <c r="Z765" i="8" s="1"/>
  <c r="Z764" i="8" s="1"/>
  <c r="Z763" i="8" s="1"/>
  <c r="Z762" i="8" s="1"/>
  <c r="Z761" i="8" s="1"/>
  <c r="Z760" i="8" s="1"/>
  <c r="Z759" i="8" s="1"/>
  <c r="Z758" i="8" s="1"/>
  <c r="Z757" i="8" s="1"/>
  <c r="Z756" i="8" s="1"/>
  <c r="Z755" i="8" s="1"/>
  <c r="Z754" i="8" s="1"/>
  <c r="Z753" i="8" s="1"/>
  <c r="Z752" i="8" s="1"/>
  <c r="Z751" i="8" s="1"/>
  <c r="Z750" i="8" s="1"/>
  <c r="Z749" i="8" s="1"/>
  <c r="Z748" i="8" s="1"/>
  <c r="Z747" i="8" s="1"/>
  <c r="Z746" i="8" s="1"/>
  <c r="Z745" i="8" s="1"/>
  <c r="Z744" i="8" s="1"/>
  <c r="Z743" i="8" s="1"/>
  <c r="Z742" i="8" s="1"/>
  <c r="Z741" i="8" s="1"/>
  <c r="Z740" i="8" s="1"/>
  <c r="Z739" i="8" s="1"/>
  <c r="Z738" i="8" s="1"/>
  <c r="Z737" i="8" s="1"/>
  <c r="Z736" i="8" s="1"/>
  <c r="Z735" i="8" s="1"/>
  <c r="Z734" i="8" s="1"/>
  <c r="Z733" i="8" s="1"/>
  <c r="Z732" i="8" s="1"/>
  <c r="Z731" i="8" s="1"/>
  <c r="Z730" i="8" s="1"/>
  <c r="Z729" i="8" s="1"/>
  <c r="Z728" i="8" s="1"/>
  <c r="Z727" i="8" s="1"/>
  <c r="Z726" i="8" s="1"/>
  <c r="Z725" i="8" s="1"/>
  <c r="Z724" i="8" s="1"/>
  <c r="Z723" i="8" s="1"/>
  <c r="Z722" i="8" s="1"/>
  <c r="Z721" i="8" s="1"/>
  <c r="Z720" i="8" s="1"/>
  <c r="Z719" i="8" s="1"/>
  <c r="Z718" i="8" s="1"/>
  <c r="Z717" i="8" s="1"/>
  <c r="Z716" i="8" s="1"/>
  <c r="Z715" i="8" s="1"/>
  <c r="Z714" i="8" s="1"/>
  <c r="Z713" i="8" s="1"/>
  <c r="Z712" i="8" s="1"/>
  <c r="Z711" i="8" s="1"/>
  <c r="Z710" i="8" s="1"/>
  <c r="Z709" i="8" s="1"/>
  <c r="Z708" i="8" s="1"/>
  <c r="Z707" i="8" s="1"/>
  <c r="Z706" i="8" s="1"/>
  <c r="Z705" i="8" s="1"/>
  <c r="Z704" i="8" s="1"/>
  <c r="Z703" i="8" s="1"/>
  <c r="Z702" i="8" s="1"/>
  <c r="Z701" i="8" s="1"/>
  <c r="Z700" i="8" s="1"/>
  <c r="Z699" i="8" s="1"/>
  <c r="Z698" i="8" s="1"/>
  <c r="Z697" i="8" s="1"/>
  <c r="Z696" i="8" s="1"/>
  <c r="Z695" i="8" s="1"/>
  <c r="Z694" i="8" s="1"/>
  <c r="Z693" i="8" s="1"/>
  <c r="Z692" i="8" s="1"/>
  <c r="Z691" i="8" s="1"/>
  <c r="Z690" i="8" s="1"/>
  <c r="Z689" i="8" s="1"/>
  <c r="Z688" i="8" s="1"/>
  <c r="Z687" i="8" s="1"/>
  <c r="Z686" i="8" s="1"/>
  <c r="Z685" i="8" s="1"/>
  <c r="Z684" i="8" s="1"/>
  <c r="Z683" i="8" s="1"/>
  <c r="Z682" i="8" s="1"/>
  <c r="Z681" i="8" s="1"/>
  <c r="Z680" i="8" s="1"/>
  <c r="Z679" i="8" s="1"/>
  <c r="Z678" i="8" s="1"/>
  <c r="Z677" i="8" s="1"/>
  <c r="Z676" i="8" s="1"/>
  <c r="Z675" i="8" s="1"/>
  <c r="Z674" i="8" s="1"/>
  <c r="Z673" i="8" s="1"/>
  <c r="Z672" i="8" s="1"/>
  <c r="Z671" i="8" s="1"/>
  <c r="Z670" i="8" s="1"/>
  <c r="Z669" i="8" s="1"/>
  <c r="Z668" i="8" s="1"/>
  <c r="Z667" i="8" s="1"/>
  <c r="Z666" i="8" s="1"/>
  <c r="Z665" i="8" s="1"/>
  <c r="Z664" i="8" s="1"/>
  <c r="Z663" i="8" s="1"/>
  <c r="Z662" i="8" s="1"/>
  <c r="Z661" i="8" s="1"/>
  <c r="Z660" i="8" s="1"/>
  <c r="Z659" i="8" s="1"/>
  <c r="Z658" i="8" s="1"/>
  <c r="Z657" i="8" s="1"/>
  <c r="Z656" i="8" s="1"/>
  <c r="Z655" i="8" s="1"/>
  <c r="Z654" i="8" s="1"/>
  <c r="Z653" i="8" s="1"/>
  <c r="Z652" i="8" s="1"/>
  <c r="Z651" i="8" s="1"/>
  <c r="Z650" i="8" s="1"/>
  <c r="Z649" i="8" s="1"/>
  <c r="Z648" i="8" s="1"/>
  <c r="Z647" i="8" s="1"/>
  <c r="Z646" i="8" s="1"/>
  <c r="Z645" i="8" s="1"/>
  <c r="Z644" i="8" s="1"/>
  <c r="Z643" i="8" s="1"/>
  <c r="Z642" i="8" s="1"/>
  <c r="Z641" i="8" s="1"/>
  <c r="Z640" i="8" s="1"/>
  <c r="Z639" i="8" s="1"/>
  <c r="Z638" i="8" s="1"/>
  <c r="Z637" i="8" s="1"/>
  <c r="Z636" i="8" s="1"/>
  <c r="Z635" i="8" s="1"/>
  <c r="Z634" i="8" s="1"/>
  <c r="Z633" i="8" s="1"/>
  <c r="Z632" i="8" s="1"/>
  <c r="Z631" i="8" s="1"/>
  <c r="Z630" i="8" s="1"/>
  <c r="Z629" i="8" s="1"/>
  <c r="Z628" i="8" s="1"/>
  <c r="Z627" i="8" s="1"/>
  <c r="Z626" i="8" s="1"/>
  <c r="Z625" i="8" s="1"/>
  <c r="Z624" i="8" s="1"/>
  <c r="Z623" i="8" s="1"/>
  <c r="Z622" i="8" s="1"/>
  <c r="Z621" i="8" s="1"/>
  <c r="Z620" i="8" s="1"/>
  <c r="Z619" i="8" s="1"/>
  <c r="Z618" i="8" s="1"/>
  <c r="Z617" i="8" s="1"/>
  <c r="Z616" i="8" s="1"/>
  <c r="Z615" i="8" s="1"/>
  <c r="Z614" i="8" s="1"/>
  <c r="Z613" i="8" s="1"/>
  <c r="Z612" i="8" s="1"/>
  <c r="Z611" i="8" s="1"/>
  <c r="Z610" i="8" s="1"/>
  <c r="Z609" i="8" s="1"/>
  <c r="Z608" i="8" s="1"/>
  <c r="Z607" i="8" s="1"/>
  <c r="Z606" i="8" s="1"/>
  <c r="Z605" i="8" s="1"/>
  <c r="Z604" i="8" s="1"/>
  <c r="Z603" i="8" s="1"/>
  <c r="Z602" i="8" s="1"/>
  <c r="Z601" i="8" s="1"/>
  <c r="Z600" i="8" s="1"/>
  <c r="Z599" i="8" s="1"/>
  <c r="Z598" i="8" s="1"/>
  <c r="Z597" i="8" s="1"/>
  <c r="Z596" i="8" s="1"/>
  <c r="Z595" i="8" s="1"/>
  <c r="Z594" i="8" s="1"/>
  <c r="Z593" i="8" s="1"/>
  <c r="Z592" i="8" s="1"/>
  <c r="Z591" i="8" s="1"/>
  <c r="Z590" i="8" s="1"/>
  <c r="Z589" i="8" s="1"/>
  <c r="Z588" i="8" s="1"/>
  <c r="Z587" i="8" s="1"/>
  <c r="Z586" i="8" s="1"/>
  <c r="Z585" i="8" s="1"/>
  <c r="Z584" i="8" s="1"/>
  <c r="Z583" i="8" s="1"/>
  <c r="Z582" i="8" s="1"/>
  <c r="Z581" i="8" s="1"/>
  <c r="Z580" i="8" s="1"/>
  <c r="Z579" i="8" s="1"/>
  <c r="Z578" i="8" s="1"/>
  <c r="Z577" i="8" s="1"/>
  <c r="Z576" i="8" s="1"/>
  <c r="Z575" i="8" s="1"/>
  <c r="Z574" i="8" s="1"/>
  <c r="Z573" i="8" s="1"/>
  <c r="Z572" i="8" s="1"/>
  <c r="Z571" i="8" s="1"/>
  <c r="Z570" i="8" s="1"/>
  <c r="Z569" i="8" s="1"/>
  <c r="Z568" i="8" s="1"/>
  <c r="Z567" i="8" s="1"/>
  <c r="Z566" i="8" s="1"/>
  <c r="Z565" i="8" s="1"/>
  <c r="Z564" i="8" s="1"/>
  <c r="Z563" i="8" s="1"/>
  <c r="Z562" i="8" s="1"/>
  <c r="Z561" i="8" s="1"/>
  <c r="Z560" i="8" s="1"/>
  <c r="Z559" i="8" s="1"/>
  <c r="Z558" i="8" s="1"/>
  <c r="Z557" i="8" s="1"/>
  <c r="Z556" i="8" s="1"/>
  <c r="Z555" i="8" s="1"/>
  <c r="Z554" i="8" s="1"/>
  <c r="Z553" i="8" s="1"/>
  <c r="Z552" i="8" s="1"/>
  <c r="Z551" i="8" s="1"/>
  <c r="Z550" i="8" s="1"/>
  <c r="Z549" i="8" s="1"/>
  <c r="Z548" i="8" s="1"/>
  <c r="Z547" i="8" s="1"/>
  <c r="Z546" i="8" s="1"/>
  <c r="Z545" i="8" s="1"/>
  <c r="Z544" i="8" s="1"/>
  <c r="Z543" i="8" s="1"/>
  <c r="Z542" i="8" s="1"/>
  <c r="Z541" i="8" s="1"/>
  <c r="Z540" i="8" s="1"/>
  <c r="Z539" i="8" s="1"/>
  <c r="Z538" i="8" s="1"/>
  <c r="Z537" i="8" s="1"/>
  <c r="Z536" i="8" s="1"/>
  <c r="Z535" i="8" s="1"/>
  <c r="Z534" i="8" s="1"/>
  <c r="Z533" i="8" s="1"/>
  <c r="Z532" i="8" s="1"/>
  <c r="Z531" i="8" s="1"/>
  <c r="Z530" i="8" s="1"/>
  <c r="Z529" i="8" s="1"/>
  <c r="Z528" i="8" s="1"/>
  <c r="Z527" i="8" s="1"/>
  <c r="Z526" i="8" s="1"/>
  <c r="Z525" i="8" s="1"/>
  <c r="Z524" i="8" s="1"/>
  <c r="Z523" i="8" s="1"/>
  <c r="Z522" i="8" s="1"/>
  <c r="Z521" i="8" s="1"/>
  <c r="Z520" i="8" s="1"/>
  <c r="Z519" i="8" s="1"/>
  <c r="Z518" i="8" s="1"/>
  <c r="Z517" i="8" s="1"/>
  <c r="Z516" i="8" s="1"/>
  <c r="Z515" i="8" s="1"/>
  <c r="Z514" i="8" s="1"/>
  <c r="Z513" i="8" s="1"/>
  <c r="Z512" i="8" s="1"/>
  <c r="Z511" i="8" s="1"/>
  <c r="Z510" i="8" s="1"/>
  <c r="Z509" i="8" s="1"/>
  <c r="Z508" i="8" s="1"/>
  <c r="Z507" i="8" s="1"/>
  <c r="Z506" i="8" s="1"/>
  <c r="Z505" i="8" s="1"/>
  <c r="Z504" i="8" s="1"/>
  <c r="Z503" i="8" s="1"/>
  <c r="Z502" i="8" s="1"/>
  <c r="Z501" i="8" s="1"/>
  <c r="Z500" i="8" s="1"/>
  <c r="Z499" i="8" s="1"/>
  <c r="Z498" i="8" s="1"/>
  <c r="Z497" i="8" s="1"/>
  <c r="Z496" i="8" s="1"/>
  <c r="Z495" i="8" s="1"/>
  <c r="Z494" i="8" s="1"/>
  <c r="Z493" i="8" s="1"/>
  <c r="Z492" i="8" s="1"/>
  <c r="Z491" i="8" s="1"/>
  <c r="Z490" i="8" s="1"/>
  <c r="Z489" i="8" s="1"/>
  <c r="Z488" i="8" s="1"/>
  <c r="Z487" i="8" s="1"/>
  <c r="Z486" i="8" s="1"/>
  <c r="Z485" i="8" s="1"/>
  <c r="Z484" i="8" s="1"/>
  <c r="Z483" i="8" s="1"/>
  <c r="Z482" i="8" s="1"/>
  <c r="Z481" i="8" s="1"/>
  <c r="Z480" i="8" s="1"/>
  <c r="Z479" i="8" s="1"/>
  <c r="Z478" i="8" s="1"/>
  <c r="Z477" i="8" s="1"/>
  <c r="Z476" i="8" s="1"/>
  <c r="Z475" i="8" s="1"/>
  <c r="Z474" i="8" s="1"/>
  <c r="Z473" i="8" s="1"/>
  <c r="Z472" i="8" s="1"/>
  <c r="Z471" i="8" s="1"/>
  <c r="Z470" i="8" s="1"/>
  <c r="Z469" i="8" s="1"/>
  <c r="Z468" i="8" s="1"/>
  <c r="Z467" i="8" s="1"/>
  <c r="Z466" i="8" s="1"/>
  <c r="Z465" i="8" s="1"/>
  <c r="Z464" i="8" s="1"/>
  <c r="Z463" i="8" s="1"/>
  <c r="Z462" i="8" s="1"/>
  <c r="Z461" i="8" s="1"/>
  <c r="Z460" i="8" s="1"/>
  <c r="Z459" i="8" s="1"/>
  <c r="Z458" i="8" s="1"/>
  <c r="Z457" i="8" s="1"/>
  <c r="Z456" i="8" s="1"/>
  <c r="Z455" i="8" s="1"/>
  <c r="Z454" i="8" s="1"/>
  <c r="Z453" i="8" s="1"/>
  <c r="Z452" i="8" s="1"/>
  <c r="Z451" i="8" s="1"/>
  <c r="Z450" i="8" s="1"/>
  <c r="Z449" i="8" s="1"/>
  <c r="Z448" i="8" s="1"/>
  <c r="Z447" i="8" s="1"/>
  <c r="Z446" i="8" s="1"/>
  <c r="Z445" i="8" s="1"/>
  <c r="Z444" i="8" s="1"/>
  <c r="Z443" i="8" s="1"/>
  <c r="Z442" i="8" s="1"/>
  <c r="Z441" i="8" s="1"/>
  <c r="Z440" i="8" s="1"/>
  <c r="Z439" i="8" s="1"/>
  <c r="Z438" i="8" s="1"/>
  <c r="Z437" i="8" s="1"/>
  <c r="Z436" i="8" s="1"/>
  <c r="Z435" i="8" s="1"/>
  <c r="Z434" i="8" s="1"/>
  <c r="Z433" i="8" s="1"/>
  <c r="Z432" i="8" s="1"/>
  <c r="Z431" i="8" s="1"/>
  <c r="Z430" i="8" s="1"/>
  <c r="Z429" i="8" s="1"/>
  <c r="Z428" i="8" s="1"/>
  <c r="Z427" i="8" s="1"/>
  <c r="Z426" i="8" s="1"/>
  <c r="Z425" i="8" s="1"/>
  <c r="Z424" i="8" s="1"/>
  <c r="Z423" i="8" s="1"/>
  <c r="Z422" i="8" s="1"/>
  <c r="Z421" i="8" s="1"/>
  <c r="Z420" i="8" s="1"/>
  <c r="Z419" i="8" s="1"/>
  <c r="Z418" i="8" s="1"/>
  <c r="Z417" i="8" s="1"/>
  <c r="Z416" i="8" s="1"/>
  <c r="Z415" i="8" s="1"/>
  <c r="Z414" i="8" s="1"/>
  <c r="Z413" i="8" s="1"/>
  <c r="Z412" i="8" s="1"/>
  <c r="Z411" i="8" s="1"/>
  <c r="Z410" i="8" s="1"/>
  <c r="Z409" i="8" s="1"/>
  <c r="Z408" i="8" s="1"/>
  <c r="Z407" i="8" s="1"/>
  <c r="Z406" i="8" s="1"/>
  <c r="Z405" i="8" s="1"/>
  <c r="Z404" i="8" s="1"/>
  <c r="Z403" i="8" s="1"/>
  <c r="Z402" i="8" s="1"/>
  <c r="Z401" i="8" s="1"/>
  <c r="Z400" i="8" s="1"/>
  <c r="Z399" i="8" s="1"/>
  <c r="Z398" i="8" s="1"/>
  <c r="Z397" i="8" s="1"/>
  <c r="Z396" i="8" s="1"/>
  <c r="Z395" i="8" s="1"/>
  <c r="Z394" i="8" s="1"/>
  <c r="Z393" i="8" s="1"/>
  <c r="Z392" i="8" s="1"/>
  <c r="W18" i="8"/>
  <c r="W19" i="8"/>
  <c r="W20" i="8"/>
  <c r="W21" i="8"/>
  <c r="W22" i="8"/>
  <c r="W23" i="8"/>
  <c r="W24" i="8"/>
  <c r="W25" i="8"/>
  <c r="W26" i="8"/>
  <c r="W27" i="8"/>
  <c r="W28" i="8"/>
  <c r="W29" i="8"/>
  <c r="W30" i="8"/>
  <c r="W31" i="8"/>
  <c r="W32" i="8"/>
  <c r="W33" i="8"/>
  <c r="W34" i="8"/>
  <c r="W99" i="8"/>
  <c r="W100" i="8"/>
  <c r="W101" i="8"/>
  <c r="W102" i="8"/>
  <c r="W103" i="8"/>
  <c r="W104" i="8"/>
  <c r="W105" i="8"/>
  <c r="W106" i="8"/>
  <c r="W107" i="8"/>
  <c r="W108" i="8"/>
  <c r="W109" i="8"/>
  <c r="W110" i="8"/>
  <c r="W111" i="8"/>
  <c r="W112" i="8"/>
  <c r="W113" i="8"/>
  <c r="W114" i="8"/>
  <c r="W115" i="8"/>
  <c r="W116" i="8"/>
  <c r="W117" i="8"/>
  <c r="W118" i="8"/>
  <c r="W119" i="8"/>
  <c r="W120" i="8"/>
  <c r="W121" i="8"/>
  <c r="W122" i="8"/>
  <c r="W123" i="8"/>
  <c r="W124" i="8"/>
  <c r="W125" i="8"/>
  <c r="W126" i="8"/>
  <c r="W127" i="8"/>
  <c r="W128" i="8"/>
  <c r="W129" i="8"/>
  <c r="W130" i="8"/>
  <c r="W131" i="8"/>
  <c r="W132" i="8"/>
  <c r="W133" i="8"/>
  <c r="W134" i="8"/>
  <c r="W135" i="8"/>
  <c r="W136" i="8"/>
  <c r="W137" i="8"/>
  <c r="W138" i="8"/>
  <c r="W139" i="8"/>
  <c r="W140" i="8"/>
  <c r="W141" i="8"/>
  <c r="W142" i="8"/>
  <c r="W143" i="8"/>
  <c r="W144" i="8"/>
  <c r="W145" i="8"/>
  <c r="W146" i="8"/>
  <c r="W147" i="8"/>
  <c r="W148" i="8"/>
  <c r="W149" i="8"/>
  <c r="W150" i="8"/>
  <c r="W151" i="8"/>
  <c r="W152" i="8"/>
  <c r="W153" i="8"/>
  <c r="W154" i="8"/>
  <c r="W155" i="8"/>
  <c r="W156" i="8"/>
  <c r="W157" i="8"/>
  <c r="W158" i="8"/>
  <c r="W159" i="8"/>
  <c r="W160" i="8"/>
  <c r="W161" i="8"/>
  <c r="W162" i="8"/>
  <c r="W163" i="8"/>
  <c r="W164" i="8"/>
  <c r="W165" i="8"/>
  <c r="W166" i="8"/>
  <c r="W167" i="8"/>
  <c r="W168" i="8"/>
  <c r="W169" i="8"/>
  <c r="W170" i="8"/>
  <c r="W171" i="8"/>
  <c r="W172" i="8"/>
  <c r="W173" i="8"/>
  <c r="W174" i="8"/>
  <c r="W175" i="8"/>
  <c r="W176" i="8"/>
  <c r="W177" i="8"/>
  <c r="W178" i="8"/>
  <c r="W179" i="8"/>
  <c r="W180" i="8"/>
  <c r="W181" i="8"/>
  <c r="W182" i="8"/>
  <c r="W183" i="8"/>
  <c r="W184" i="8"/>
  <c r="W185" i="8"/>
  <c r="W186" i="8"/>
  <c r="W187" i="8"/>
  <c r="W188" i="8"/>
  <c r="W189" i="8"/>
  <c r="W190" i="8"/>
  <c r="W191" i="8"/>
  <c r="W192" i="8"/>
  <c r="W193" i="8"/>
  <c r="W194" i="8"/>
  <c r="W195" i="8"/>
  <c r="W196" i="8"/>
  <c r="W197" i="8"/>
  <c r="W198" i="8"/>
  <c r="W199" i="8"/>
  <c r="W200" i="8"/>
  <c r="W201" i="8"/>
  <c r="W202" i="8"/>
  <c r="W203" i="8"/>
  <c r="W204" i="8"/>
  <c r="W205" i="8"/>
  <c r="W206" i="8"/>
  <c r="W207" i="8"/>
  <c r="W208" i="8"/>
  <c r="W209" i="8"/>
  <c r="W210" i="8"/>
  <c r="W211" i="8"/>
  <c r="W212" i="8"/>
  <c r="W213" i="8"/>
  <c r="W214" i="8"/>
  <c r="W215" i="8"/>
  <c r="W216" i="8"/>
  <c r="W217" i="8"/>
  <c r="W218" i="8"/>
  <c r="W219" i="8"/>
  <c r="W220" i="8"/>
  <c r="W221" i="8"/>
  <c r="W222" i="8"/>
  <c r="W223" i="8"/>
  <c r="W224" i="8"/>
  <c r="W225" i="8"/>
  <c r="W226" i="8"/>
  <c r="W227" i="8"/>
  <c r="W228" i="8"/>
  <c r="W229" i="8"/>
  <c r="W230" i="8"/>
  <c r="W231" i="8"/>
  <c r="W232" i="8"/>
  <c r="W233" i="8"/>
  <c r="W234" i="8"/>
  <c r="W235" i="8"/>
  <c r="W236" i="8"/>
  <c r="W237" i="8"/>
  <c r="W238" i="8"/>
  <c r="W239" i="8"/>
  <c r="W240" i="8"/>
  <c r="W241" i="8"/>
  <c r="W242" i="8"/>
  <c r="W243" i="8"/>
  <c r="W244" i="8"/>
  <c r="W245" i="8"/>
  <c r="W246" i="8"/>
  <c r="W247" i="8"/>
  <c r="W248" i="8"/>
  <c r="W249" i="8"/>
  <c r="W250" i="8"/>
  <c r="W251" i="8"/>
  <c r="W252" i="8"/>
  <c r="W253" i="8"/>
  <c r="W254" i="8"/>
  <c r="W255" i="8"/>
  <c r="W256" i="8"/>
  <c r="W257" i="8"/>
  <c r="W258" i="8"/>
  <c r="W259" i="8"/>
  <c r="W260" i="8"/>
  <c r="W261" i="8"/>
  <c r="W262" i="8"/>
  <c r="W263" i="8"/>
  <c r="W264" i="8"/>
  <c r="W265" i="8"/>
  <c r="W266" i="8"/>
  <c r="W267" i="8"/>
  <c r="W268" i="8"/>
  <c r="W269" i="8"/>
  <c r="W270" i="8"/>
  <c r="W271" i="8"/>
  <c r="W272" i="8"/>
  <c r="W273" i="8"/>
  <c r="W274" i="8"/>
  <c r="W275" i="8"/>
  <c r="W276" i="8"/>
  <c r="W277" i="8"/>
  <c r="W278" i="8"/>
  <c r="W279" i="8"/>
  <c r="W280" i="8"/>
  <c r="W281" i="8"/>
  <c r="W282" i="8"/>
  <c r="W283" i="8"/>
  <c r="W284" i="8"/>
  <c r="W285" i="8"/>
  <c r="W286" i="8"/>
  <c r="W287" i="8"/>
  <c r="W288" i="8"/>
  <c r="W289" i="8"/>
  <c r="W290" i="8"/>
  <c r="W291" i="8"/>
  <c r="W292" i="8"/>
  <c r="W293" i="8"/>
  <c r="W294" i="8"/>
  <c r="W295" i="8"/>
  <c r="W296" i="8"/>
  <c r="W297" i="8"/>
  <c r="W298" i="8"/>
  <c r="W299" i="8"/>
  <c r="W300" i="8"/>
  <c r="W301" i="8"/>
  <c r="W302" i="8"/>
  <c r="W303" i="8"/>
  <c r="W304" i="8"/>
  <c r="W305" i="8"/>
  <c r="W306" i="8"/>
  <c r="W307" i="8"/>
  <c r="W308" i="8"/>
  <c r="W309" i="8"/>
  <c r="W310" i="8"/>
  <c r="W311" i="8"/>
  <c r="W312" i="8"/>
  <c r="W313" i="8"/>
  <c r="W314" i="8"/>
  <c r="W315" i="8"/>
  <c r="W316" i="8"/>
  <c r="W317" i="8"/>
  <c r="W318" i="8"/>
  <c r="W319" i="8"/>
  <c r="W320" i="8"/>
  <c r="W321" i="8"/>
  <c r="W322" i="8"/>
  <c r="W323" i="8"/>
  <c r="W324" i="8"/>
  <c r="W325" i="8"/>
  <c r="W326" i="8"/>
  <c r="W327" i="8"/>
  <c r="W328" i="8"/>
  <c r="W329" i="8"/>
  <c r="W330" i="8"/>
  <c r="W331" i="8"/>
  <c r="W332" i="8"/>
  <c r="W333" i="8"/>
  <c r="W334" i="8"/>
  <c r="W335" i="8"/>
  <c r="W336" i="8"/>
  <c r="W337" i="8"/>
  <c r="W338" i="8"/>
  <c r="W339" i="8"/>
  <c r="W340" i="8"/>
  <c r="W341" i="8"/>
  <c r="W342" i="8"/>
  <c r="W343" i="8"/>
  <c r="W344" i="8"/>
  <c r="W345" i="8"/>
  <c r="W346" i="8"/>
  <c r="W347" i="8"/>
  <c r="W348" i="8"/>
  <c r="W349" i="8"/>
  <c r="W350" i="8"/>
  <c r="W351" i="8"/>
  <c r="W352" i="8"/>
  <c r="W353" i="8"/>
  <c r="W354" i="8"/>
  <c r="W355" i="8"/>
  <c r="W356" i="8"/>
  <c r="W357" i="8"/>
  <c r="W358" i="8"/>
  <c r="W359" i="8"/>
  <c r="W360" i="8"/>
  <c r="W361" i="8"/>
  <c r="W362" i="8"/>
  <c r="W363" i="8"/>
  <c r="W364" i="8"/>
  <c r="W365" i="8"/>
  <c r="W366" i="8"/>
  <c r="W367" i="8"/>
  <c r="W368" i="8"/>
  <c r="W369" i="8"/>
  <c r="W370" i="8"/>
  <c r="W371" i="8"/>
  <c r="W372" i="8"/>
  <c r="W373" i="8"/>
  <c r="W374" i="8"/>
  <c r="W375" i="8"/>
  <c r="W376" i="8"/>
  <c r="W377" i="8"/>
  <c r="W378" i="8"/>
  <c r="W379" i="8"/>
  <c r="W380" i="8"/>
  <c r="W381" i="8"/>
  <c r="W382" i="8"/>
  <c r="W383" i="8"/>
  <c r="W384" i="8"/>
  <c r="W385" i="8"/>
  <c r="W386" i="8"/>
  <c r="W387" i="8"/>
  <c r="W388" i="8"/>
  <c r="W389" i="8"/>
  <c r="W390" i="8"/>
  <c r="W391" i="8"/>
  <c r="W392" i="8"/>
  <c r="W393" i="8"/>
  <c r="W394" i="8"/>
  <c r="W395" i="8"/>
  <c r="W396" i="8"/>
  <c r="W397" i="8"/>
  <c r="W398" i="8"/>
  <c r="W399" i="8"/>
  <c r="W400" i="8"/>
  <c r="W401" i="8"/>
  <c r="W402" i="8"/>
  <c r="W403" i="8"/>
  <c r="W404" i="8"/>
  <c r="W405" i="8"/>
  <c r="W406" i="8"/>
  <c r="W407" i="8"/>
  <c r="W408" i="8"/>
  <c r="W409" i="8"/>
  <c r="W410" i="8"/>
  <c r="W411" i="8"/>
  <c r="W412" i="8"/>
  <c r="W413" i="8"/>
  <c r="W414" i="8"/>
  <c r="W415" i="8"/>
  <c r="W416" i="8"/>
  <c r="W417" i="8"/>
  <c r="W418" i="8"/>
  <c r="W419" i="8"/>
  <c r="W420" i="8"/>
  <c r="W421" i="8"/>
  <c r="W422" i="8"/>
  <c r="W423" i="8"/>
  <c r="W424" i="8"/>
  <c r="W425" i="8"/>
  <c r="W426" i="8"/>
  <c r="W427" i="8"/>
  <c r="W428" i="8"/>
  <c r="W429" i="8"/>
  <c r="W430" i="8"/>
  <c r="W431" i="8"/>
  <c r="W432" i="8"/>
  <c r="W433" i="8"/>
  <c r="W434" i="8"/>
  <c r="W435" i="8"/>
  <c r="W436" i="8"/>
  <c r="W437" i="8"/>
  <c r="W438" i="8"/>
  <c r="W439" i="8"/>
  <c r="W440" i="8"/>
  <c r="W441" i="8"/>
  <c r="W442" i="8"/>
  <c r="W443" i="8"/>
  <c r="W444" i="8"/>
  <c r="W445" i="8"/>
  <c r="W446" i="8"/>
  <c r="W447" i="8"/>
  <c r="W448" i="8"/>
  <c r="W449" i="8"/>
  <c r="W450" i="8"/>
  <c r="W451" i="8"/>
  <c r="W452" i="8"/>
  <c r="W453" i="8"/>
  <c r="W454" i="8"/>
  <c r="W455" i="8"/>
  <c r="W456" i="8"/>
  <c r="W457" i="8"/>
  <c r="W458" i="8"/>
  <c r="W459" i="8"/>
  <c r="W460" i="8"/>
  <c r="W461" i="8"/>
  <c r="W462" i="8"/>
  <c r="W463" i="8"/>
  <c r="W464" i="8"/>
  <c r="W465" i="8"/>
  <c r="W466" i="8"/>
  <c r="W467" i="8"/>
  <c r="W468" i="8"/>
  <c r="W469" i="8"/>
  <c r="W470" i="8"/>
  <c r="W471" i="8"/>
  <c r="W472" i="8"/>
  <c r="W473" i="8"/>
  <c r="W474" i="8"/>
  <c r="W475" i="8"/>
  <c r="W476" i="8"/>
  <c r="W477" i="8"/>
  <c r="W478" i="8"/>
  <c r="W479" i="8"/>
  <c r="W480" i="8"/>
  <c r="W481" i="8"/>
  <c r="W482" i="8"/>
  <c r="W483" i="8"/>
  <c r="W484" i="8"/>
  <c r="W485" i="8"/>
  <c r="W486" i="8"/>
  <c r="W487" i="8"/>
  <c r="W488" i="8"/>
  <c r="W489" i="8"/>
  <c r="W490" i="8"/>
  <c r="W491" i="8"/>
  <c r="W492" i="8"/>
  <c r="W493" i="8"/>
  <c r="W494" i="8"/>
  <c r="W495" i="8"/>
  <c r="W496" i="8"/>
  <c r="W497" i="8"/>
  <c r="W498" i="8"/>
  <c r="W499" i="8"/>
  <c r="W500" i="8"/>
  <c r="W501" i="8"/>
  <c r="W502" i="8"/>
  <c r="W503" i="8"/>
  <c r="W504" i="8"/>
  <c r="W505" i="8"/>
  <c r="W506" i="8"/>
  <c r="W507" i="8"/>
  <c r="W508" i="8"/>
  <c r="W509" i="8"/>
  <c r="W510" i="8"/>
  <c r="W511" i="8"/>
  <c r="W512" i="8"/>
  <c r="W513" i="8"/>
  <c r="W514" i="8"/>
  <c r="X514" i="8" s="1"/>
  <c r="W515" i="8"/>
  <c r="X515" i="8" s="1"/>
  <c r="W516" i="8"/>
  <c r="X516" i="8" s="1"/>
  <c r="W517" i="8"/>
  <c r="X517" i="8" s="1"/>
  <c r="X518" i="8"/>
  <c r="X519" i="8"/>
  <c r="X520" i="8"/>
  <c r="X521" i="8"/>
  <c r="X522" i="8"/>
  <c r="X523" i="8"/>
  <c r="X524" i="8"/>
  <c r="X525" i="8"/>
  <c r="X526" i="8"/>
  <c r="X527" i="8"/>
  <c r="X528" i="8"/>
  <c r="X529" i="8"/>
  <c r="X530" i="8"/>
  <c r="X531" i="8"/>
  <c r="X532" i="8"/>
  <c r="X533" i="8"/>
  <c r="X534" i="8"/>
  <c r="X535" i="8"/>
  <c r="X536" i="8"/>
  <c r="X537" i="8"/>
  <c r="X538" i="8"/>
  <c r="X539" i="8"/>
  <c r="X540" i="8"/>
  <c r="X541" i="8"/>
  <c r="X542" i="8"/>
  <c r="X543" i="8"/>
  <c r="X544" i="8"/>
  <c r="X545" i="8"/>
  <c r="X546" i="8"/>
  <c r="X547" i="8"/>
  <c r="X548" i="8"/>
  <c r="X549" i="8"/>
  <c r="X550" i="8"/>
  <c r="X551" i="8"/>
  <c r="X552" i="8"/>
  <c r="X553" i="8"/>
  <c r="X554" i="8"/>
  <c r="X555" i="8"/>
  <c r="X556" i="8"/>
  <c r="X557" i="8"/>
  <c r="X558" i="8"/>
  <c r="X559" i="8"/>
  <c r="X560" i="8"/>
  <c r="X561" i="8"/>
  <c r="X562" i="8"/>
  <c r="X563" i="8"/>
  <c r="X564" i="8"/>
  <c r="X565" i="8"/>
  <c r="X566" i="8"/>
  <c r="X567" i="8"/>
  <c r="X568" i="8"/>
  <c r="X569" i="8"/>
  <c r="X570" i="8"/>
  <c r="X571" i="8"/>
  <c r="X572" i="8"/>
  <c r="X573" i="8"/>
  <c r="X574" i="8"/>
  <c r="X575" i="8"/>
  <c r="X576" i="8"/>
  <c r="X577" i="8"/>
  <c r="X578" i="8"/>
  <c r="X579" i="8"/>
  <c r="X580" i="8"/>
  <c r="X581" i="8"/>
  <c r="X582" i="8"/>
  <c r="X583" i="8"/>
  <c r="X584" i="8"/>
  <c r="X585" i="8"/>
  <c r="X586" i="8"/>
  <c r="X587" i="8"/>
  <c r="X588" i="8"/>
  <c r="X589" i="8"/>
  <c r="X590" i="8"/>
  <c r="X591" i="8"/>
  <c r="X592" i="8"/>
  <c r="X593" i="8"/>
  <c r="X594" i="8"/>
  <c r="X595" i="8"/>
  <c r="X596" i="8"/>
  <c r="X597" i="8"/>
  <c r="X598" i="8"/>
  <c r="X599" i="8"/>
  <c r="X600" i="8"/>
  <c r="X601" i="8"/>
  <c r="X602" i="8"/>
  <c r="X603" i="8"/>
  <c r="X604" i="8"/>
  <c r="X605" i="8"/>
  <c r="X606" i="8"/>
  <c r="X607" i="8"/>
  <c r="X608" i="8"/>
  <c r="X609" i="8"/>
  <c r="X610" i="8"/>
  <c r="X611" i="8"/>
  <c r="X612" i="8"/>
  <c r="X613" i="8"/>
  <c r="X614" i="8"/>
  <c r="X615" i="8"/>
  <c r="X616" i="8"/>
  <c r="X617" i="8"/>
  <c r="X618" i="8"/>
  <c r="X619" i="8"/>
  <c r="X620" i="8"/>
  <c r="X621" i="8"/>
  <c r="X622" i="8"/>
  <c r="X623" i="8"/>
  <c r="X624" i="8"/>
  <c r="X625" i="8"/>
  <c r="X626" i="8"/>
  <c r="X627" i="8"/>
  <c r="X628" i="8"/>
  <c r="X629" i="8"/>
  <c r="X630" i="8"/>
  <c r="X631" i="8"/>
  <c r="X632" i="8"/>
  <c r="X633" i="8"/>
  <c r="X634" i="8"/>
  <c r="X635" i="8"/>
  <c r="X636" i="8"/>
  <c r="X637" i="8"/>
  <c r="X638" i="8"/>
  <c r="X639" i="8"/>
  <c r="X640" i="8"/>
  <c r="X641" i="8"/>
  <c r="X642" i="8"/>
  <c r="X643" i="8"/>
  <c r="X644" i="8"/>
  <c r="X645" i="8"/>
  <c r="X646" i="8"/>
  <c r="X647" i="8"/>
  <c r="X648" i="8"/>
  <c r="X649" i="8"/>
  <c r="X650" i="8"/>
  <c r="X651" i="8"/>
  <c r="X652" i="8"/>
  <c r="X653" i="8"/>
  <c r="X654" i="8"/>
  <c r="X655" i="8"/>
  <c r="X656" i="8"/>
  <c r="X657" i="8"/>
  <c r="X658" i="8"/>
  <c r="X659" i="8"/>
  <c r="X660" i="8"/>
  <c r="X661" i="8"/>
  <c r="X662" i="8"/>
  <c r="X663" i="8"/>
  <c r="X664" i="8"/>
  <c r="X665" i="8"/>
  <c r="X666" i="8"/>
  <c r="X667" i="8"/>
  <c r="X668" i="8"/>
  <c r="X669" i="8"/>
  <c r="X670" i="8"/>
  <c r="X671" i="8"/>
  <c r="X672" i="8"/>
  <c r="X673" i="8"/>
  <c r="X674" i="8"/>
  <c r="X675" i="8"/>
  <c r="X676" i="8"/>
  <c r="X677" i="8"/>
  <c r="X678" i="8"/>
  <c r="X679" i="8"/>
  <c r="X680" i="8"/>
  <c r="X681" i="8"/>
  <c r="X682" i="8"/>
  <c r="X683" i="8"/>
  <c r="X684" i="8"/>
  <c r="X685" i="8"/>
  <c r="X686" i="8"/>
  <c r="X687" i="8"/>
  <c r="X688" i="8"/>
  <c r="X689" i="8"/>
  <c r="X690" i="8"/>
  <c r="X691" i="8"/>
  <c r="X692" i="8"/>
  <c r="X693" i="8"/>
  <c r="X694" i="8"/>
  <c r="X695" i="8"/>
  <c r="X696" i="8"/>
  <c r="X697" i="8"/>
  <c r="X698" i="8"/>
  <c r="X699" i="8"/>
  <c r="X700" i="8"/>
  <c r="X701" i="8"/>
  <c r="X702" i="8"/>
  <c r="X703" i="8"/>
  <c r="X704" i="8"/>
  <c r="X705" i="8"/>
  <c r="X706" i="8"/>
  <c r="X707" i="8"/>
  <c r="X708" i="8"/>
  <c r="X709" i="8"/>
  <c r="X710" i="8"/>
  <c r="X711" i="8"/>
  <c r="X712" i="8"/>
  <c r="X713" i="8"/>
  <c r="X714" i="8"/>
  <c r="X715" i="8"/>
  <c r="X716" i="8"/>
  <c r="X717" i="8"/>
  <c r="X718" i="8"/>
  <c r="X719" i="8"/>
  <c r="X720" i="8"/>
  <c r="X721" i="8"/>
  <c r="X722" i="8"/>
  <c r="X723" i="8"/>
  <c r="X724" i="8"/>
  <c r="X725" i="8"/>
  <c r="X726" i="8"/>
  <c r="X727" i="8"/>
  <c r="X728" i="8"/>
  <c r="X729" i="8"/>
  <c r="X730" i="8"/>
  <c r="X731" i="8"/>
  <c r="X732" i="8"/>
  <c r="X733" i="8"/>
  <c r="X734" i="8"/>
  <c r="X735" i="8"/>
  <c r="X736" i="8"/>
  <c r="X737" i="8"/>
  <c r="X738" i="8"/>
  <c r="X739" i="8"/>
  <c r="X740" i="8"/>
  <c r="X741" i="8"/>
  <c r="X742" i="8"/>
  <c r="Y742" i="8" s="1"/>
  <c r="X743" i="8"/>
  <c r="Y743" i="8" s="1"/>
  <c r="X744" i="8"/>
  <c r="Y744" i="8" s="1"/>
  <c r="X745" i="8"/>
  <c r="Y745" i="8" s="1"/>
  <c r="X746" i="8"/>
  <c r="Y746" i="8" s="1"/>
  <c r="X747" i="8"/>
  <c r="Y747" i="8" s="1"/>
  <c r="X748" i="8"/>
  <c r="Y748" i="8" s="1"/>
  <c r="X749" i="8"/>
  <c r="Y749" i="8" s="1"/>
  <c r="X750" i="8"/>
  <c r="Y750" i="8" s="1"/>
  <c r="X751" i="8"/>
  <c r="Y751" i="8" s="1"/>
  <c r="X752" i="8"/>
  <c r="Y752" i="8" s="1"/>
  <c r="X753" i="8"/>
  <c r="Y753" i="8" s="1"/>
  <c r="X754" i="8"/>
  <c r="Y754" i="8" s="1"/>
  <c r="X755" i="8"/>
  <c r="Y755" i="8" s="1"/>
  <c r="X756" i="8"/>
  <c r="Y756" i="8" s="1"/>
  <c r="X757" i="8"/>
  <c r="Y757" i="8" s="1"/>
  <c r="X758" i="8"/>
  <c r="Y758" i="8" s="1"/>
  <c r="X759" i="8"/>
  <c r="Y759" i="8" s="1"/>
  <c r="X760" i="8"/>
  <c r="Y760" i="8" s="1"/>
  <c r="X761" i="8"/>
  <c r="Y761" i="8" s="1"/>
  <c r="X762" i="8"/>
  <c r="Y762" i="8" s="1"/>
  <c r="X763" i="8"/>
  <c r="Y763" i="8" s="1"/>
  <c r="X764" i="8"/>
  <c r="Y764" i="8" s="1"/>
  <c r="X765" i="8"/>
  <c r="Y765" i="8" s="1"/>
  <c r="X766" i="8"/>
  <c r="Y766" i="8" s="1"/>
  <c r="X767" i="8"/>
  <c r="Y767" i="8" s="1"/>
  <c r="X768" i="8"/>
  <c r="Y768" i="8" s="1"/>
  <c r="X769" i="8"/>
  <c r="Y769" i="8" s="1"/>
  <c r="X770" i="8"/>
  <c r="Y770" i="8" s="1"/>
  <c r="X771" i="8"/>
  <c r="Y771" i="8" s="1"/>
  <c r="X772" i="8"/>
  <c r="Y772" i="8" s="1"/>
  <c r="X773" i="8"/>
  <c r="Y773" i="8" s="1"/>
  <c r="X774" i="8"/>
  <c r="Y774" i="8" s="1"/>
  <c r="X775" i="8"/>
  <c r="Y775" i="8" s="1"/>
  <c r="X776" i="8"/>
  <c r="Y776" i="8" s="1"/>
  <c r="X777" i="8"/>
  <c r="Y777" i="8" s="1"/>
  <c r="X778" i="8"/>
  <c r="Y778" i="8" s="1"/>
  <c r="X779" i="8"/>
  <c r="Y779" i="8" s="1"/>
  <c r="X780" i="8"/>
  <c r="Y780" i="8" s="1"/>
  <c r="X781" i="8"/>
  <c r="Y781" i="8" s="1"/>
  <c r="X782" i="8"/>
  <c r="Y782" i="8" s="1"/>
  <c r="X783" i="8"/>
  <c r="Y783" i="8" s="1"/>
  <c r="X784" i="8"/>
  <c r="Y784" i="8" s="1"/>
  <c r="X785" i="8"/>
  <c r="Y785" i="8" s="1"/>
  <c r="X786" i="8"/>
  <c r="Y786" i="8" s="1"/>
  <c r="X787" i="8"/>
  <c r="Y787" i="8" s="1"/>
  <c r="X788" i="8"/>
  <c r="Y788" i="8" s="1"/>
  <c r="X789" i="8"/>
  <c r="Y789" i="8" s="1"/>
  <c r="X790" i="8"/>
  <c r="Y790" i="8" s="1"/>
  <c r="X791" i="8"/>
  <c r="Y791" i="8" s="1"/>
  <c r="X792" i="8"/>
  <c r="Y792" i="8" s="1"/>
  <c r="X793" i="8"/>
  <c r="Y793" i="8" s="1"/>
  <c r="X794" i="8"/>
  <c r="Y794" i="8" s="1"/>
  <c r="X795" i="8"/>
  <c r="Y795" i="8" s="1"/>
  <c r="X796" i="8"/>
  <c r="Y796" i="8" s="1"/>
  <c r="X797" i="8"/>
  <c r="Y797" i="8" s="1"/>
  <c r="X798" i="8"/>
  <c r="Y798" i="8" s="1"/>
  <c r="X799" i="8"/>
  <c r="Y799" i="8" s="1"/>
  <c r="X800" i="8"/>
  <c r="Y800" i="8" s="1"/>
  <c r="X801" i="8"/>
  <c r="Y801" i="8" s="1"/>
  <c r="X802" i="8"/>
  <c r="Y802" i="8" s="1"/>
  <c r="X803" i="8"/>
  <c r="Y803" i="8" s="1"/>
  <c r="X804" i="8"/>
  <c r="Y804" i="8" s="1"/>
  <c r="X805" i="8"/>
  <c r="Y805" i="8" s="1"/>
  <c r="X806" i="8"/>
  <c r="Y806" i="8" s="1"/>
  <c r="X807" i="8"/>
  <c r="Y807" i="8" s="1"/>
  <c r="X808" i="8"/>
  <c r="Y808" i="8" s="1"/>
  <c r="X809" i="8"/>
  <c r="Y809" i="8" s="1"/>
  <c r="X810" i="8"/>
  <c r="Y810" i="8" s="1"/>
  <c r="X811" i="8"/>
  <c r="Y811" i="8" s="1"/>
  <c r="X812" i="8"/>
  <c r="Y812" i="8" s="1"/>
  <c r="X813" i="8"/>
  <c r="Y813" i="8" s="1"/>
  <c r="X814" i="8"/>
  <c r="Y814" i="8" s="1"/>
  <c r="X815" i="8"/>
  <c r="Y815" i="8" s="1"/>
  <c r="X816" i="8"/>
  <c r="Y816" i="8" s="1"/>
  <c r="X817" i="8"/>
  <c r="Y817" i="8" s="1"/>
  <c r="X818" i="8"/>
  <c r="Y818" i="8" s="1"/>
  <c r="X819" i="8"/>
  <c r="Y819" i="8" s="1"/>
  <c r="X820" i="8"/>
  <c r="Y820" i="8" s="1"/>
  <c r="X821" i="8"/>
  <c r="Y821" i="8" s="1"/>
  <c r="X822" i="8"/>
  <c r="Y822" i="8" s="1"/>
  <c r="X823" i="8"/>
  <c r="Y823" i="8" s="1"/>
  <c r="X824" i="8"/>
  <c r="Y824" i="8" s="1"/>
  <c r="X825" i="8"/>
  <c r="Y825" i="8" s="1"/>
  <c r="X826" i="8"/>
  <c r="Y826" i="8" s="1"/>
  <c r="X827" i="8"/>
  <c r="Y827" i="8" s="1"/>
  <c r="X828" i="8"/>
  <c r="Y828" i="8" s="1"/>
  <c r="X829" i="8"/>
  <c r="Y829" i="8" s="1"/>
  <c r="X830" i="8"/>
  <c r="Y830" i="8" s="1"/>
  <c r="X831" i="8"/>
  <c r="Y831" i="8" s="1"/>
  <c r="X832" i="8"/>
  <c r="Y832" i="8" s="1"/>
  <c r="X833" i="8"/>
  <c r="Y833" i="8" s="1"/>
  <c r="X834" i="8"/>
  <c r="Y834" i="8" s="1"/>
  <c r="X835" i="8"/>
  <c r="Y835" i="8" s="1"/>
  <c r="X836" i="8"/>
  <c r="Y836" i="8" s="1"/>
  <c r="X837" i="8"/>
  <c r="Y837" i="8" s="1"/>
  <c r="X838" i="8"/>
  <c r="Y838" i="8" s="1"/>
  <c r="X839" i="8"/>
  <c r="Y839" i="8" s="1"/>
  <c r="X840" i="8"/>
  <c r="Y840" i="8" s="1"/>
  <c r="X841" i="8"/>
  <c r="Y841" i="8" s="1"/>
  <c r="X842" i="8"/>
  <c r="Y842" i="8" s="1"/>
  <c r="X843" i="8"/>
  <c r="Y843" i="8" s="1"/>
  <c r="X844" i="8"/>
  <c r="Y844" i="8" s="1"/>
  <c r="X845" i="8"/>
  <c r="Y845" i="8" s="1"/>
  <c r="X846" i="8"/>
  <c r="Y846" i="8" s="1"/>
  <c r="X847" i="8"/>
  <c r="Y847" i="8" s="1"/>
  <c r="X848" i="8"/>
  <c r="Y848" i="8" s="1"/>
  <c r="X849" i="8"/>
  <c r="Y849" i="8" s="1"/>
  <c r="X850" i="8"/>
  <c r="Y850" i="8" s="1"/>
  <c r="X851" i="8"/>
  <c r="Y851" i="8" s="1"/>
  <c r="X852" i="8"/>
  <c r="Y852" i="8" s="1"/>
  <c r="X853" i="8"/>
  <c r="Y853" i="8" s="1"/>
  <c r="X854" i="8"/>
  <c r="Y854" i="8" s="1"/>
  <c r="X855" i="8"/>
  <c r="Y855" i="8" s="1"/>
  <c r="X856" i="8"/>
  <c r="Y856" i="8" s="1"/>
  <c r="X857" i="8"/>
  <c r="Y857" i="8" s="1"/>
  <c r="X858" i="8"/>
  <c r="Y858" i="8" s="1"/>
  <c r="X859" i="8"/>
  <c r="Y859" i="8" s="1"/>
  <c r="X860" i="8"/>
  <c r="Y860" i="8" s="1"/>
  <c r="X861" i="8"/>
  <c r="Y861" i="8" s="1"/>
  <c r="X862" i="8"/>
  <c r="Y862" i="8" s="1"/>
  <c r="X863" i="8"/>
  <c r="Y863" i="8" s="1"/>
  <c r="X864" i="8"/>
  <c r="Y864" i="8" s="1"/>
  <c r="X865" i="8"/>
  <c r="Y865" i="8" s="1"/>
  <c r="X866" i="8"/>
  <c r="Y866" i="8" s="1"/>
  <c r="X867" i="8"/>
  <c r="Y867" i="8" s="1"/>
  <c r="X868" i="8"/>
  <c r="Y868" i="8" s="1"/>
  <c r="X869" i="8"/>
  <c r="Y869" i="8" s="1"/>
  <c r="X870" i="8"/>
  <c r="Y870" i="8" s="1"/>
  <c r="X871" i="8"/>
  <c r="Y871" i="8" s="1"/>
  <c r="X872" i="8"/>
  <c r="Y872" i="8" s="1"/>
  <c r="X873" i="8"/>
  <c r="Y873" i="8" s="1"/>
  <c r="X874" i="8"/>
  <c r="Y874" i="8" s="1"/>
  <c r="X875" i="8"/>
  <c r="Y875" i="8" s="1"/>
  <c r="X876" i="8"/>
  <c r="Y876" i="8" s="1"/>
  <c r="X877" i="8"/>
  <c r="Y877" i="8" s="1"/>
  <c r="X878" i="8"/>
  <c r="Y878" i="8" s="1"/>
  <c r="X879" i="8"/>
  <c r="Y879" i="8" s="1"/>
  <c r="X880" i="8"/>
  <c r="Y880" i="8" s="1"/>
  <c r="X881" i="8"/>
  <c r="Y881" i="8" s="1"/>
  <c r="X882" i="8"/>
  <c r="Y882" i="8" s="1"/>
  <c r="X883" i="8"/>
  <c r="Y883" i="8" s="1"/>
  <c r="X884" i="8"/>
  <c r="Y884" i="8" s="1"/>
  <c r="X885" i="8"/>
  <c r="Y885" i="8" s="1"/>
  <c r="X886" i="8"/>
  <c r="Y886" i="8" s="1"/>
  <c r="X887" i="8"/>
  <c r="Y887" i="8" s="1"/>
  <c r="X888" i="8"/>
  <c r="Y888" i="8" s="1"/>
  <c r="X889" i="8"/>
  <c r="Y889" i="8" s="1"/>
  <c r="X890" i="8"/>
  <c r="Y890" i="8" s="1"/>
  <c r="X891" i="8"/>
  <c r="Y891" i="8" s="1"/>
  <c r="X892" i="8"/>
  <c r="Y892" i="8" s="1"/>
  <c r="X893" i="8"/>
  <c r="Y893" i="8" s="1"/>
  <c r="X894" i="8"/>
  <c r="Y894" i="8" s="1"/>
  <c r="X895" i="8"/>
  <c r="Y895" i="8" s="1"/>
  <c r="X896" i="8"/>
  <c r="Y896" i="8" s="1"/>
  <c r="X897" i="8"/>
  <c r="Y897" i="8" s="1"/>
  <c r="X898" i="8"/>
  <c r="Y898" i="8" s="1"/>
  <c r="X899" i="8"/>
  <c r="Y899" i="8" s="1"/>
  <c r="X900" i="8"/>
  <c r="Y900" i="8" s="1"/>
  <c r="X901" i="8"/>
  <c r="Y901" i="8" s="1"/>
  <c r="X902" i="8"/>
  <c r="Y902" i="8" s="1"/>
  <c r="X903" i="8"/>
  <c r="Y903" i="8" s="1"/>
  <c r="X904" i="8"/>
  <c r="Y904" i="8" s="1"/>
  <c r="X905" i="8"/>
  <c r="Y905" i="8" s="1"/>
  <c r="X906" i="8"/>
  <c r="Y906" i="8" s="1"/>
  <c r="X907" i="8"/>
  <c r="Y907" i="8" s="1"/>
  <c r="X908" i="8"/>
  <c r="Y908" i="8" s="1"/>
  <c r="X909" i="8"/>
  <c r="Y909" i="8" s="1"/>
  <c r="X910" i="8"/>
  <c r="Y910" i="8" s="1"/>
  <c r="X911" i="8"/>
  <c r="Y911" i="8" s="1"/>
  <c r="X912" i="8"/>
  <c r="Y912" i="8" s="1"/>
  <c r="X913" i="8"/>
  <c r="Y913" i="8" s="1"/>
  <c r="X914" i="8"/>
  <c r="Y914" i="8" s="1"/>
  <c r="X915" i="8"/>
  <c r="Y915" i="8" s="1"/>
  <c r="X916" i="8"/>
  <c r="Y916" i="8" s="1"/>
  <c r="X917" i="8"/>
  <c r="Y917" i="8" s="1"/>
  <c r="X918" i="8"/>
  <c r="Y918" i="8" s="1"/>
  <c r="X919" i="8"/>
  <c r="Y919" i="8" s="1"/>
  <c r="X920" i="8"/>
  <c r="Y920" i="8" s="1"/>
  <c r="X921" i="8"/>
  <c r="Y921" i="8" s="1"/>
  <c r="X922" i="8"/>
  <c r="Y922" i="8" s="1"/>
  <c r="X923" i="8"/>
  <c r="Y923" i="8" s="1"/>
  <c r="X924" i="8"/>
  <c r="Y924" i="8" s="1"/>
  <c r="X925" i="8"/>
  <c r="Y925" i="8" s="1"/>
  <c r="X926" i="8"/>
  <c r="Y926" i="8" s="1"/>
  <c r="X927" i="8"/>
  <c r="Y927" i="8" s="1"/>
  <c r="X928" i="8"/>
  <c r="Y928" i="8" s="1"/>
  <c r="X929" i="8"/>
  <c r="Y929" i="8" s="1"/>
  <c r="X930" i="8"/>
  <c r="Y930" i="8" s="1"/>
  <c r="X931" i="8"/>
  <c r="Y931" i="8" s="1"/>
  <c r="X932" i="8"/>
  <c r="Y932" i="8" s="1"/>
  <c r="X933" i="8"/>
  <c r="Y933" i="8" s="1"/>
  <c r="X934" i="8"/>
  <c r="Y934" i="8" s="1"/>
  <c r="X935" i="8"/>
  <c r="Y935" i="8" s="1"/>
  <c r="X936" i="8"/>
  <c r="Y936" i="8" s="1"/>
  <c r="X937" i="8"/>
  <c r="Y937" i="8" s="1"/>
  <c r="X938" i="8"/>
  <c r="Y938" i="8" s="1"/>
  <c r="X939" i="8"/>
  <c r="Y939" i="8" s="1"/>
  <c r="X940" i="8"/>
  <c r="Y940" i="8" s="1"/>
  <c r="X941" i="8"/>
  <c r="Y941" i="8" s="1"/>
  <c r="X942" i="8"/>
  <c r="Y942" i="8" s="1"/>
  <c r="X943" i="8"/>
  <c r="Y943" i="8" s="1"/>
  <c r="X944" i="8"/>
  <c r="Y944" i="8" s="1"/>
  <c r="X945" i="8"/>
  <c r="Y945" i="8" s="1"/>
  <c r="X946" i="8"/>
  <c r="Y946" i="8" s="1"/>
  <c r="X947" i="8"/>
  <c r="Y947" i="8" s="1"/>
  <c r="X948" i="8"/>
  <c r="Y948" i="8" s="1"/>
  <c r="X949" i="8"/>
  <c r="Y949" i="8" s="1"/>
  <c r="X950" i="8"/>
  <c r="Y950" i="8" s="1"/>
  <c r="X951" i="8"/>
  <c r="Y951" i="8" s="1"/>
  <c r="X952" i="8"/>
  <c r="Y952" i="8" s="1"/>
  <c r="X953" i="8"/>
  <c r="Y953" i="8" s="1"/>
  <c r="X954" i="8"/>
  <c r="Y954" i="8" s="1"/>
  <c r="X955" i="8"/>
  <c r="Y955" i="8" s="1"/>
  <c r="X956" i="8"/>
  <c r="Y956" i="8" s="1"/>
  <c r="X957" i="8"/>
  <c r="Y957" i="8" s="1"/>
  <c r="X958" i="8"/>
  <c r="Y958" i="8" s="1"/>
  <c r="X959" i="8"/>
  <c r="Y959" i="8" s="1"/>
  <c r="X960" i="8"/>
  <c r="Y960" i="8" s="1"/>
  <c r="X961" i="8"/>
  <c r="Y961" i="8" s="1"/>
  <c r="X962" i="8"/>
  <c r="Y962" i="8" s="1"/>
  <c r="X963" i="8"/>
  <c r="Y963" i="8" s="1"/>
  <c r="X964" i="8"/>
  <c r="Y964" i="8" s="1"/>
  <c r="X965" i="8"/>
  <c r="Y965" i="8" s="1"/>
  <c r="X966" i="8"/>
  <c r="Y966" i="8" s="1"/>
  <c r="X967" i="8"/>
  <c r="Y967" i="8" s="1"/>
  <c r="X968" i="8"/>
  <c r="Y968" i="8" s="1"/>
  <c r="X969" i="8"/>
  <c r="Y969" i="8" s="1"/>
  <c r="X970" i="8"/>
  <c r="Y970" i="8" s="1"/>
  <c r="X971" i="8"/>
  <c r="Y971" i="8" s="1"/>
  <c r="X972" i="8"/>
  <c r="Y972" i="8" s="1"/>
  <c r="X973" i="8"/>
  <c r="Y973" i="8" s="1"/>
  <c r="X974" i="8"/>
  <c r="Y974" i="8" s="1"/>
  <c r="X975" i="8"/>
  <c r="Y975" i="8" s="1"/>
  <c r="X976" i="8"/>
  <c r="Y976" i="8" s="1"/>
  <c r="X977" i="8"/>
  <c r="Y977" i="8" s="1"/>
  <c r="X978" i="8"/>
  <c r="Y978" i="8" s="1"/>
  <c r="X979" i="8"/>
  <c r="Y979" i="8" s="1"/>
  <c r="X980" i="8"/>
  <c r="Y980" i="8" s="1"/>
  <c r="X981" i="8"/>
  <c r="Y981" i="8" s="1"/>
  <c r="X982" i="8"/>
  <c r="Y982" i="8" s="1"/>
  <c r="X983" i="8"/>
  <c r="Y983" i="8" s="1"/>
  <c r="X984" i="8"/>
  <c r="Y984" i="8" s="1"/>
  <c r="X985" i="8"/>
  <c r="Y985" i="8" s="1"/>
  <c r="X986" i="8"/>
  <c r="Y986" i="8" s="1"/>
  <c r="X987" i="8"/>
  <c r="Y987" i="8" s="1"/>
  <c r="X988" i="8"/>
  <c r="Y988" i="8" s="1"/>
  <c r="X989" i="8"/>
  <c r="Y989" i="8" s="1"/>
  <c r="X990" i="8"/>
  <c r="Y990" i="8" s="1"/>
  <c r="X991" i="8"/>
  <c r="Y991" i="8" s="1"/>
  <c r="X992" i="8"/>
  <c r="Y992" i="8" s="1"/>
  <c r="X993" i="8"/>
  <c r="Y993" i="8" s="1"/>
  <c r="X994" i="8"/>
  <c r="Y994" i="8" s="1"/>
  <c r="X995" i="8"/>
  <c r="Y995" i="8" s="1"/>
  <c r="X996" i="8"/>
  <c r="Y996" i="8" s="1"/>
  <c r="X997" i="8"/>
  <c r="Y997" i="8" s="1"/>
  <c r="X998" i="8"/>
  <c r="Y998" i="8" s="1"/>
  <c r="X999" i="8"/>
  <c r="Y999" i="8" s="1"/>
  <c r="X1000" i="8"/>
  <c r="Y1000" i="8" s="1"/>
  <c r="X1001" i="8"/>
  <c r="Y1001" i="8" s="1"/>
  <c r="X1002" i="8"/>
  <c r="Y1002" i="8" s="1"/>
  <c r="X1003" i="8"/>
  <c r="Y1003" i="8" s="1"/>
  <c r="X1004" i="8"/>
  <c r="Y1004" i="8" s="1"/>
  <c r="X1005" i="8"/>
  <c r="Y1005" i="8" s="1"/>
  <c r="X1006" i="8"/>
  <c r="Y1006" i="8" s="1"/>
  <c r="X1007" i="8"/>
  <c r="Y1007" i="8" s="1"/>
  <c r="X1008" i="8"/>
  <c r="Y1008" i="8" s="1"/>
  <c r="X1009" i="8"/>
  <c r="Y1009" i="8" s="1"/>
  <c r="X1010" i="8"/>
  <c r="Y1010" i="8" s="1"/>
  <c r="X1011" i="8"/>
  <c r="Y1011" i="8" s="1"/>
  <c r="X1012" i="8"/>
  <c r="Y1012" i="8" s="1"/>
  <c r="X1013" i="8"/>
  <c r="Y1013" i="8" s="1"/>
  <c r="X1014" i="8"/>
  <c r="Y1014" i="8" s="1"/>
  <c r="X1015" i="8"/>
  <c r="Y1015" i="8" s="1"/>
  <c r="X1016" i="8"/>
  <c r="Y1016" i="8" s="1"/>
  <c r="X1017" i="8"/>
  <c r="Y1017" i="8" s="1"/>
  <c r="X1018" i="8"/>
  <c r="Y1018" i="8" s="1"/>
  <c r="X1019" i="8"/>
  <c r="Y1019" i="8" s="1"/>
  <c r="X1020" i="8"/>
  <c r="Y1020" i="8" s="1"/>
  <c r="X1021" i="8"/>
  <c r="Y1021" i="8" s="1"/>
  <c r="X1022" i="8"/>
  <c r="Y1022" i="8" s="1"/>
  <c r="X1023" i="8"/>
  <c r="Y1023" i="8" s="1"/>
  <c r="X1024" i="8"/>
  <c r="Y1024" i="8" s="1"/>
  <c r="X1025" i="8"/>
  <c r="Y1025" i="8" s="1"/>
  <c r="X1026" i="8"/>
  <c r="Y1026" i="8" s="1"/>
  <c r="X1027" i="8"/>
  <c r="Y1027" i="8" s="1"/>
  <c r="X1028" i="8"/>
  <c r="Y1028" i="8" s="1"/>
  <c r="X1029" i="8"/>
  <c r="Y1029" i="8" s="1"/>
  <c r="X1030" i="8"/>
  <c r="Y1030" i="8" s="1"/>
  <c r="X1031" i="8"/>
  <c r="Y1031" i="8" s="1"/>
  <c r="X1032" i="8"/>
  <c r="Y1032" i="8" s="1"/>
  <c r="X1033" i="8"/>
  <c r="Y1033" i="8" s="1"/>
  <c r="X1034" i="8"/>
  <c r="Y1034" i="8" s="1"/>
  <c r="X1035" i="8"/>
  <c r="Y1035" i="8" s="1"/>
  <c r="X1036" i="8"/>
  <c r="Y1036" i="8" s="1"/>
  <c r="X1037" i="8"/>
  <c r="Y1037" i="8" s="1"/>
  <c r="X1038" i="8"/>
  <c r="Y1038" i="8" s="1"/>
  <c r="X1039" i="8"/>
  <c r="Y1039" i="8" s="1"/>
  <c r="X1040" i="8"/>
  <c r="Y1040" i="8" s="1"/>
  <c r="X1041" i="8"/>
  <c r="Y1041" i="8" s="1"/>
  <c r="X1042" i="8"/>
  <c r="Y1042" i="8" s="1"/>
  <c r="X1043" i="8"/>
  <c r="Y1043" i="8" s="1"/>
  <c r="X1044" i="8"/>
  <c r="Y1044" i="8" s="1"/>
  <c r="X1045" i="8"/>
  <c r="Y1045" i="8" s="1"/>
  <c r="X1046" i="8"/>
  <c r="Y1046" i="8" s="1"/>
  <c r="X1047" i="8"/>
  <c r="Y1047" i="8" s="1"/>
  <c r="X1048" i="8"/>
  <c r="Y1048" i="8" s="1"/>
  <c r="X1049" i="8"/>
  <c r="Y1049" i="8" s="1"/>
  <c r="X1050" i="8"/>
  <c r="Y1050" i="8" s="1"/>
  <c r="X1051" i="8"/>
  <c r="Y1051" i="8" s="1"/>
  <c r="X1052" i="8"/>
  <c r="Y1052" i="8" s="1"/>
  <c r="X1053" i="8"/>
  <c r="Y1053" i="8" s="1"/>
  <c r="X1054" i="8"/>
  <c r="Y1054" i="8" s="1"/>
  <c r="X1055" i="8"/>
  <c r="Y1055" i="8" s="1"/>
  <c r="X1056" i="8"/>
  <c r="Y1056" i="8" s="1"/>
  <c r="X1057" i="8"/>
  <c r="Y1057" i="8" s="1"/>
  <c r="X1058" i="8"/>
  <c r="Y1058" i="8" s="1"/>
  <c r="X1059" i="8"/>
  <c r="Y1059" i="8" s="1"/>
  <c r="X1060" i="8"/>
  <c r="Y1060" i="8" s="1"/>
  <c r="X1061" i="8"/>
  <c r="Y1061" i="8" s="1"/>
  <c r="X1062" i="8"/>
  <c r="Y1062" i="8" s="1"/>
  <c r="X1063" i="8"/>
  <c r="Y1063" i="8" s="1"/>
  <c r="X1064" i="8"/>
  <c r="Y1064" i="8" s="1"/>
  <c r="X1065" i="8"/>
  <c r="Y1065" i="8" s="1"/>
  <c r="X1066" i="8"/>
  <c r="Y1066" i="8" s="1"/>
  <c r="X1067" i="8"/>
  <c r="Y1067" i="8" s="1"/>
  <c r="X1068" i="8"/>
  <c r="Y1068" i="8" s="1"/>
  <c r="X1069" i="8"/>
  <c r="Y1069" i="8" s="1"/>
  <c r="X1070" i="8"/>
  <c r="Y1070" i="8" s="1"/>
  <c r="X1071" i="8"/>
  <c r="Y1071" i="8" s="1"/>
  <c r="X1072" i="8"/>
  <c r="Y1072" i="8" s="1"/>
  <c r="X1073" i="8"/>
  <c r="Y1073" i="8" s="1"/>
  <c r="X1074" i="8"/>
  <c r="Y1074" i="8" s="1"/>
  <c r="X1075" i="8"/>
  <c r="Y1075" i="8" s="1"/>
  <c r="X1076" i="8"/>
  <c r="Y1076" i="8" s="1"/>
  <c r="X1077" i="8"/>
  <c r="Y1077" i="8" s="1"/>
  <c r="X1078" i="8"/>
  <c r="Y1078" i="8" s="1"/>
  <c r="X1079" i="8"/>
  <c r="Y1079" i="8" s="1"/>
  <c r="X1080" i="8"/>
  <c r="Y1080" i="8" s="1"/>
  <c r="X1081" i="8"/>
  <c r="Y1081" i="8" s="1"/>
  <c r="X1082" i="8"/>
  <c r="Y1082" i="8" s="1"/>
  <c r="X1083" i="8"/>
  <c r="Y1083" i="8" s="1"/>
  <c r="X1084" i="8"/>
  <c r="Y1084" i="8" s="1"/>
  <c r="X1085" i="8"/>
  <c r="Y1085" i="8" s="1"/>
  <c r="X1086" i="8"/>
  <c r="Y1086" i="8" s="1"/>
  <c r="X1087" i="8"/>
  <c r="Y1087" i="8" s="1"/>
  <c r="X1088" i="8"/>
  <c r="Y1088" i="8" s="1"/>
  <c r="X1089" i="8"/>
  <c r="Y1089" i="8" s="1"/>
  <c r="X1090" i="8"/>
  <c r="Y1090" i="8" s="1"/>
  <c r="X1091" i="8"/>
  <c r="Y1091" i="8" s="1"/>
  <c r="X1092" i="8"/>
  <c r="Y1092" i="8" s="1"/>
  <c r="X1093" i="8"/>
  <c r="Y1093" i="8" s="1"/>
  <c r="X1094" i="8"/>
  <c r="Y1094" i="8" s="1"/>
  <c r="X1095" i="8"/>
  <c r="Y1095" i="8" s="1"/>
  <c r="X1096" i="8"/>
  <c r="Y1096" i="8" s="1"/>
  <c r="X1097" i="8"/>
  <c r="Y1097" i="8" s="1"/>
  <c r="X1098" i="8"/>
  <c r="Y1098" i="8" s="1"/>
  <c r="X1099" i="8"/>
  <c r="Y1099" i="8" s="1"/>
  <c r="X1100" i="8"/>
  <c r="Y1100" i="8" s="1"/>
  <c r="X1101" i="8"/>
  <c r="Y1101" i="8" s="1"/>
  <c r="X1102" i="8"/>
  <c r="Y1102" i="8" s="1"/>
  <c r="X1103" i="8"/>
  <c r="Y1103" i="8" s="1"/>
  <c r="X1104" i="8"/>
  <c r="Y1104" i="8" s="1"/>
  <c r="X1105" i="8"/>
  <c r="Y1105" i="8" s="1"/>
  <c r="X1106" i="8"/>
  <c r="Y1106" i="8" s="1"/>
  <c r="X1107" i="8"/>
  <c r="Y1107" i="8" s="1"/>
  <c r="X1108" i="8"/>
  <c r="Y1108" i="8" s="1"/>
  <c r="X1109" i="8"/>
  <c r="Y1109" i="8" s="1"/>
  <c r="X1110" i="8"/>
  <c r="Y1110" i="8" s="1"/>
  <c r="X1111" i="8"/>
  <c r="Y1111" i="8" s="1"/>
  <c r="X1112" i="8"/>
  <c r="Y1112" i="8" s="1"/>
  <c r="X1113" i="8"/>
  <c r="Y1113" i="8" s="1"/>
  <c r="X1114" i="8"/>
  <c r="Y1114" i="8" s="1"/>
  <c r="X1115" i="8"/>
  <c r="Y1115" i="8" s="1"/>
  <c r="X1116" i="8"/>
  <c r="Y1116" i="8" s="1"/>
  <c r="X1117" i="8"/>
  <c r="Y1117" i="8" s="1"/>
  <c r="X1118" i="8"/>
  <c r="Y1118" i="8" s="1"/>
  <c r="X1119" i="8"/>
  <c r="Y1119" i="8" s="1"/>
  <c r="X1120" i="8"/>
  <c r="Y1120" i="8" s="1"/>
  <c r="X1121" i="8"/>
  <c r="Y1121" i="8" s="1"/>
  <c r="X1122" i="8"/>
  <c r="Y1122" i="8" s="1"/>
  <c r="X1123" i="8"/>
  <c r="Y1123" i="8" s="1"/>
  <c r="X1124" i="8"/>
  <c r="Y1124" i="8" s="1"/>
  <c r="X1125" i="8"/>
  <c r="Y1125" i="8" s="1"/>
  <c r="X1126" i="8"/>
  <c r="Y1126" i="8" s="1"/>
  <c r="X1127" i="8"/>
  <c r="Y1127" i="8" s="1"/>
  <c r="X1128" i="8"/>
  <c r="Y1128" i="8" s="1"/>
  <c r="X1129" i="8"/>
  <c r="Y1129" i="8" s="1"/>
  <c r="X1130" i="8"/>
  <c r="Y1130" i="8" s="1"/>
  <c r="X1131" i="8"/>
  <c r="Y1131" i="8" s="1"/>
  <c r="X1132" i="8"/>
  <c r="Y1132" i="8" s="1"/>
  <c r="X1133" i="8"/>
  <c r="Y1133" i="8" s="1"/>
  <c r="X1134" i="8"/>
  <c r="Y1134" i="8" s="1"/>
  <c r="X1135" i="8"/>
  <c r="Y1135" i="8" s="1"/>
  <c r="X1136" i="8"/>
  <c r="Y1136" i="8" s="1"/>
  <c r="X1137" i="8"/>
  <c r="Y1137" i="8" s="1"/>
  <c r="X1138" i="8"/>
  <c r="Y1138" i="8" s="1"/>
  <c r="X1139" i="8"/>
  <c r="Y1139" i="8" s="1"/>
  <c r="X1140" i="8"/>
  <c r="Y1140" i="8" s="1"/>
  <c r="X1141" i="8"/>
  <c r="Y1141" i="8" s="1"/>
  <c r="X1142" i="8"/>
  <c r="Y1142" i="8" s="1"/>
  <c r="X1143" i="8"/>
  <c r="Y1143" i="8" s="1"/>
  <c r="X1144" i="8"/>
  <c r="Y1144" i="8" s="1"/>
  <c r="X1145" i="8"/>
  <c r="Y1145" i="8" s="1"/>
  <c r="X1146" i="8"/>
  <c r="Y1146" i="8" s="1"/>
  <c r="X1147" i="8"/>
  <c r="Y1147" i="8" s="1"/>
  <c r="X1148" i="8"/>
  <c r="Y1148" i="8" s="1"/>
  <c r="X1149" i="8"/>
  <c r="Y1149" i="8" s="1"/>
  <c r="X1150" i="8"/>
  <c r="Y1150" i="8" s="1"/>
  <c r="X1151" i="8"/>
  <c r="Y1151" i="8" s="1"/>
  <c r="X1152" i="8"/>
  <c r="Y1152" i="8" s="1"/>
  <c r="X1153" i="8"/>
  <c r="Y1153" i="8" s="1"/>
  <c r="X1154" i="8"/>
  <c r="Y1154" i="8" s="1"/>
  <c r="X1155" i="8"/>
  <c r="Y1155" i="8" s="1"/>
  <c r="X1156" i="8"/>
  <c r="Y1156" i="8" s="1"/>
  <c r="W3" i="8"/>
  <c r="W4" i="8"/>
  <c r="W5" i="8"/>
  <c r="W6" i="8"/>
  <c r="W7" i="8"/>
  <c r="W8" i="8"/>
  <c r="W9" i="8"/>
  <c r="W10" i="8"/>
  <c r="W11" i="8"/>
  <c r="W12" i="8"/>
  <c r="W13" i="8"/>
  <c r="W14" i="8"/>
  <c r="W15" i="8"/>
  <c r="W16" i="8"/>
  <c r="W17" i="8"/>
  <c r="W2" i="8"/>
  <c r="D63" i="8"/>
  <c r="E63" i="8"/>
  <c r="E64" i="8"/>
  <c r="E65" i="8"/>
  <c r="E66" i="8"/>
  <c r="D67" i="8"/>
  <c r="E67" i="8"/>
  <c r="D68" i="8"/>
  <c r="E68" i="8"/>
  <c r="D69" i="8"/>
  <c r="E69" i="8"/>
  <c r="D70" i="8"/>
  <c r="E70" i="8"/>
  <c r="D71" i="8"/>
  <c r="E71" i="8"/>
  <c r="D72" i="8"/>
  <c r="E72" i="8"/>
  <c r="D88" i="8"/>
  <c r="E88" i="8"/>
  <c r="D89" i="8"/>
  <c r="E89" i="8"/>
  <c r="D90" i="8"/>
  <c r="E90" i="8"/>
  <c r="D91" i="8"/>
  <c r="E91" i="8"/>
  <c r="D92" i="8"/>
  <c r="E92" i="8"/>
  <c r="D93" i="8"/>
  <c r="E93" i="8"/>
  <c r="D94" i="8"/>
  <c r="E94" i="8"/>
  <c r="D95" i="8"/>
  <c r="E95" i="8"/>
  <c r="D96" i="8"/>
  <c r="E96" i="8"/>
  <c r="D97" i="8"/>
  <c r="E97" i="8"/>
  <c r="D98" i="8"/>
  <c r="E98" i="8"/>
  <c r="D99" i="8"/>
  <c r="E99" i="8"/>
  <c r="D100" i="8"/>
  <c r="E100" i="8"/>
  <c r="D101" i="8"/>
  <c r="E101" i="8"/>
  <c r="D102" i="8"/>
  <c r="E102" i="8"/>
  <c r="D103" i="8"/>
  <c r="E103" i="8"/>
  <c r="D104" i="8"/>
  <c r="E104" i="8"/>
  <c r="D105" i="8"/>
  <c r="E105" i="8"/>
  <c r="D106" i="8"/>
  <c r="E106" i="8"/>
  <c r="D107" i="8"/>
  <c r="E107" i="8"/>
  <c r="D108" i="8"/>
  <c r="E108" i="8"/>
  <c r="D109" i="8"/>
  <c r="E109" i="8"/>
  <c r="D110" i="8"/>
  <c r="E110" i="8"/>
  <c r="D111" i="8"/>
  <c r="E111" i="8"/>
  <c r="D112" i="8"/>
  <c r="E112" i="8"/>
  <c r="D113" i="8"/>
  <c r="E113" i="8"/>
  <c r="D114" i="8"/>
  <c r="E114" i="8"/>
  <c r="D115" i="8"/>
  <c r="E115" i="8"/>
  <c r="D116" i="8"/>
  <c r="E116" i="8"/>
  <c r="D117" i="8"/>
  <c r="E117" i="8"/>
  <c r="D118" i="8"/>
  <c r="E118" i="8"/>
  <c r="D119" i="8"/>
  <c r="E119" i="8"/>
  <c r="D120" i="8"/>
  <c r="E120" i="8"/>
  <c r="D121" i="8"/>
  <c r="E121" i="8"/>
  <c r="D122" i="8"/>
  <c r="E122" i="8"/>
  <c r="D123" i="8"/>
  <c r="E123" i="8"/>
  <c r="D124" i="8"/>
  <c r="E124" i="8"/>
  <c r="D125" i="8"/>
  <c r="E125" i="8"/>
  <c r="D126" i="8"/>
  <c r="E126" i="8"/>
  <c r="D127" i="8"/>
  <c r="E127" i="8"/>
  <c r="D128" i="8"/>
  <c r="E128" i="8"/>
  <c r="D129" i="8"/>
  <c r="E129" i="8"/>
  <c r="D130" i="8"/>
  <c r="E130" i="8"/>
  <c r="D131" i="8"/>
  <c r="E131" i="8"/>
  <c r="D132" i="8"/>
  <c r="E132" i="8"/>
  <c r="D133" i="8"/>
  <c r="E133" i="8"/>
  <c r="D134" i="8"/>
  <c r="E134" i="8"/>
  <c r="D135" i="8"/>
  <c r="E135" i="8"/>
  <c r="D136" i="8"/>
  <c r="E136" i="8"/>
  <c r="D137" i="8"/>
  <c r="E137" i="8"/>
  <c r="D138" i="8"/>
  <c r="E138" i="8"/>
  <c r="D139" i="8"/>
  <c r="E139" i="8"/>
  <c r="D140" i="8"/>
  <c r="E140" i="8"/>
  <c r="D141" i="8"/>
  <c r="E141" i="8"/>
  <c r="D142" i="8"/>
  <c r="E142" i="8"/>
  <c r="D143" i="8"/>
  <c r="E143" i="8"/>
  <c r="D144" i="8"/>
  <c r="E144" i="8"/>
  <c r="D145" i="8"/>
  <c r="E145" i="8"/>
  <c r="D146" i="8"/>
  <c r="E146" i="8"/>
  <c r="D147" i="8"/>
  <c r="E147" i="8"/>
  <c r="D148" i="8"/>
  <c r="E148" i="8"/>
  <c r="D149" i="8"/>
  <c r="E149" i="8"/>
  <c r="D150" i="8"/>
  <c r="E150" i="8"/>
  <c r="D151" i="8"/>
  <c r="E151" i="8"/>
  <c r="D152" i="8"/>
  <c r="E152" i="8"/>
  <c r="D153" i="8"/>
  <c r="E153" i="8"/>
  <c r="D154" i="8"/>
  <c r="E154" i="8"/>
  <c r="D155" i="8"/>
  <c r="E155" i="8"/>
  <c r="D156" i="8"/>
  <c r="E156" i="8"/>
  <c r="D157" i="8"/>
  <c r="E157" i="8"/>
  <c r="D158" i="8"/>
  <c r="E158" i="8"/>
  <c r="D159" i="8"/>
  <c r="E159" i="8"/>
  <c r="D160" i="8"/>
  <c r="E160" i="8"/>
  <c r="D161" i="8"/>
  <c r="E161" i="8"/>
  <c r="D162" i="8"/>
  <c r="E162" i="8"/>
  <c r="D163" i="8"/>
  <c r="E163" i="8"/>
  <c r="D164" i="8"/>
  <c r="E164" i="8"/>
  <c r="D165" i="8"/>
  <c r="E165" i="8"/>
  <c r="D166" i="8"/>
  <c r="E166" i="8"/>
  <c r="D167" i="8"/>
  <c r="E167" i="8"/>
  <c r="D168" i="8"/>
  <c r="E168" i="8"/>
  <c r="D169" i="8"/>
  <c r="E169" i="8"/>
  <c r="D170" i="8"/>
  <c r="E170" i="8"/>
  <c r="D171" i="8"/>
  <c r="E171" i="8"/>
  <c r="D172" i="8"/>
  <c r="E172" i="8"/>
  <c r="D173" i="8"/>
  <c r="E173" i="8"/>
  <c r="D174" i="8"/>
  <c r="E174" i="8"/>
  <c r="D175" i="8"/>
  <c r="E175" i="8"/>
  <c r="D176" i="8"/>
  <c r="E176" i="8"/>
  <c r="D177" i="8"/>
  <c r="E177" i="8"/>
  <c r="D178" i="8"/>
  <c r="E178" i="8"/>
  <c r="D179" i="8"/>
  <c r="E179" i="8"/>
  <c r="D180" i="8"/>
  <c r="E180" i="8"/>
  <c r="D181" i="8"/>
  <c r="E181" i="8"/>
  <c r="D182" i="8"/>
  <c r="E182" i="8"/>
  <c r="D183" i="8"/>
  <c r="E183" i="8"/>
  <c r="D184" i="8"/>
  <c r="E184" i="8"/>
  <c r="D185" i="8"/>
  <c r="E185" i="8"/>
  <c r="D186" i="8"/>
  <c r="E186" i="8"/>
  <c r="D187" i="8"/>
  <c r="E187" i="8"/>
  <c r="D188" i="8"/>
  <c r="E188" i="8"/>
  <c r="D189" i="8"/>
  <c r="E189" i="8"/>
  <c r="D190" i="8"/>
  <c r="E190" i="8"/>
  <c r="D191" i="8"/>
  <c r="E191" i="8"/>
  <c r="D192" i="8"/>
  <c r="E192" i="8"/>
  <c r="D193" i="8"/>
  <c r="E193" i="8"/>
  <c r="D194" i="8"/>
  <c r="E194" i="8"/>
  <c r="D195" i="8"/>
  <c r="E195" i="8"/>
  <c r="D196" i="8"/>
  <c r="E196" i="8"/>
  <c r="D197" i="8"/>
  <c r="E197" i="8"/>
  <c r="D198" i="8"/>
  <c r="E198" i="8"/>
  <c r="D199" i="8"/>
  <c r="E199" i="8"/>
  <c r="D200" i="8"/>
  <c r="E200" i="8"/>
  <c r="D201" i="8"/>
  <c r="E201" i="8"/>
  <c r="D202" i="8"/>
  <c r="E202" i="8"/>
  <c r="D203" i="8"/>
  <c r="E203" i="8"/>
  <c r="D204" i="8"/>
  <c r="E204" i="8"/>
  <c r="D205" i="8"/>
  <c r="E205" i="8"/>
  <c r="D206" i="8"/>
  <c r="E206" i="8"/>
  <c r="D207" i="8"/>
  <c r="E207" i="8"/>
  <c r="D208" i="8"/>
  <c r="E208" i="8"/>
  <c r="D209" i="8"/>
  <c r="E209" i="8"/>
  <c r="D210" i="8"/>
  <c r="E210" i="8"/>
  <c r="D211" i="8"/>
  <c r="E211" i="8"/>
  <c r="D212" i="8"/>
  <c r="E212" i="8"/>
  <c r="D213" i="8"/>
  <c r="E213" i="8"/>
  <c r="D214" i="8"/>
  <c r="E214" i="8"/>
  <c r="D215" i="8"/>
  <c r="E215" i="8"/>
  <c r="D216" i="8"/>
  <c r="E216" i="8"/>
  <c r="D217" i="8"/>
  <c r="E217" i="8"/>
  <c r="D218" i="8"/>
  <c r="E218" i="8"/>
  <c r="D219" i="8"/>
  <c r="E219" i="8"/>
  <c r="D220" i="8"/>
  <c r="E220" i="8"/>
  <c r="D221" i="8"/>
  <c r="E221" i="8"/>
  <c r="D222" i="8"/>
  <c r="E222" i="8"/>
  <c r="D223" i="8"/>
  <c r="E223" i="8"/>
  <c r="D224" i="8"/>
  <c r="E224" i="8"/>
  <c r="D225" i="8"/>
  <c r="E225" i="8"/>
  <c r="D226" i="8"/>
  <c r="E226" i="8"/>
  <c r="D227" i="8"/>
  <c r="E227" i="8"/>
  <c r="D228" i="8"/>
  <c r="E228" i="8"/>
  <c r="D229" i="8"/>
  <c r="E229" i="8"/>
  <c r="D230" i="8"/>
  <c r="E230" i="8"/>
  <c r="D231" i="8"/>
  <c r="E231" i="8"/>
  <c r="D232" i="8"/>
  <c r="E232" i="8"/>
  <c r="D233" i="8"/>
  <c r="E233" i="8"/>
  <c r="D234" i="8"/>
  <c r="E234" i="8"/>
  <c r="D235" i="8"/>
  <c r="E235" i="8"/>
  <c r="D236" i="8"/>
  <c r="E236" i="8"/>
  <c r="D237" i="8"/>
  <c r="E237" i="8"/>
  <c r="D238" i="8"/>
  <c r="E238" i="8"/>
  <c r="D239" i="8"/>
  <c r="E239" i="8"/>
  <c r="D240" i="8"/>
  <c r="E240" i="8"/>
  <c r="D241" i="8"/>
  <c r="E241" i="8"/>
  <c r="D242" i="8"/>
  <c r="E242" i="8"/>
  <c r="D243" i="8"/>
  <c r="E243" i="8"/>
  <c r="D244" i="8"/>
  <c r="E244" i="8"/>
  <c r="D245" i="8"/>
  <c r="E245" i="8"/>
  <c r="D246" i="8"/>
  <c r="E246" i="8"/>
  <c r="D247" i="8"/>
  <c r="E247" i="8"/>
  <c r="D248" i="8"/>
  <c r="E248" i="8"/>
  <c r="D249" i="8"/>
  <c r="E249" i="8"/>
  <c r="D250" i="8"/>
  <c r="E250" i="8"/>
  <c r="D251" i="8"/>
  <c r="E251" i="8"/>
  <c r="D252" i="8"/>
  <c r="E252" i="8"/>
  <c r="D253" i="8"/>
  <c r="E253" i="8"/>
  <c r="D254" i="8"/>
  <c r="E254" i="8"/>
  <c r="D255" i="8"/>
  <c r="E255" i="8"/>
  <c r="D256" i="8"/>
  <c r="E256" i="8"/>
  <c r="D257" i="8"/>
  <c r="E257" i="8"/>
  <c r="D258" i="8"/>
  <c r="E258" i="8"/>
  <c r="D259" i="8"/>
  <c r="E259" i="8"/>
  <c r="D260" i="8"/>
  <c r="E260" i="8"/>
  <c r="D261" i="8"/>
  <c r="E261" i="8"/>
  <c r="D262" i="8"/>
  <c r="E262" i="8"/>
  <c r="D263" i="8"/>
  <c r="E263" i="8"/>
  <c r="D264" i="8"/>
  <c r="E264" i="8"/>
  <c r="D265" i="8"/>
  <c r="E265" i="8"/>
  <c r="D266" i="8"/>
  <c r="E266" i="8"/>
  <c r="D267" i="8"/>
  <c r="E267" i="8"/>
  <c r="D268" i="8"/>
  <c r="E268" i="8"/>
  <c r="D269" i="8"/>
  <c r="E269" i="8"/>
  <c r="D270" i="8"/>
  <c r="E270" i="8"/>
  <c r="D271" i="8"/>
  <c r="E271" i="8"/>
  <c r="D272" i="8"/>
  <c r="E272" i="8"/>
  <c r="D273" i="8"/>
  <c r="E273" i="8"/>
  <c r="D274" i="8"/>
  <c r="E274" i="8"/>
  <c r="D275" i="8"/>
  <c r="E275" i="8"/>
  <c r="D276" i="8"/>
  <c r="E276" i="8"/>
  <c r="D277" i="8"/>
  <c r="E277" i="8"/>
  <c r="D278" i="8"/>
  <c r="E278" i="8"/>
  <c r="D279" i="8"/>
  <c r="E279" i="8"/>
  <c r="D280" i="8"/>
  <c r="E280" i="8"/>
  <c r="D281" i="8"/>
  <c r="E281" i="8"/>
  <c r="D282" i="8"/>
  <c r="E282" i="8"/>
  <c r="D283" i="8"/>
  <c r="E283" i="8"/>
  <c r="D284" i="8"/>
  <c r="E284" i="8"/>
  <c r="D285" i="8"/>
  <c r="E285" i="8"/>
  <c r="D286" i="8"/>
  <c r="E286" i="8"/>
  <c r="D287" i="8"/>
  <c r="E287" i="8"/>
  <c r="D288" i="8"/>
  <c r="E288" i="8"/>
  <c r="D289" i="8"/>
  <c r="E289" i="8"/>
  <c r="D290" i="8"/>
  <c r="E290" i="8"/>
  <c r="D291" i="8"/>
  <c r="E291" i="8"/>
  <c r="D292" i="8"/>
  <c r="E292" i="8"/>
  <c r="D293" i="8"/>
  <c r="E293" i="8"/>
  <c r="D294" i="8"/>
  <c r="E294" i="8"/>
  <c r="D295" i="8"/>
  <c r="E295" i="8"/>
  <c r="D296" i="8"/>
  <c r="E296" i="8"/>
  <c r="D297" i="8"/>
  <c r="E297" i="8"/>
  <c r="D298" i="8"/>
  <c r="E298" i="8"/>
  <c r="D299" i="8"/>
  <c r="E299" i="8"/>
  <c r="D300" i="8"/>
  <c r="E300" i="8"/>
  <c r="D301" i="8"/>
  <c r="E301" i="8"/>
  <c r="D302" i="8"/>
  <c r="E302" i="8"/>
  <c r="D303" i="8"/>
  <c r="E303" i="8"/>
  <c r="D304" i="8"/>
  <c r="E304" i="8"/>
  <c r="D305" i="8"/>
  <c r="E305" i="8"/>
  <c r="D306" i="8"/>
  <c r="E306" i="8"/>
  <c r="D307" i="8"/>
  <c r="E307" i="8"/>
  <c r="D308" i="8"/>
  <c r="E308" i="8"/>
  <c r="D309" i="8"/>
  <c r="E309" i="8"/>
  <c r="D310" i="8"/>
  <c r="E310" i="8"/>
  <c r="D311" i="8"/>
  <c r="E311" i="8"/>
  <c r="D312" i="8"/>
  <c r="E312" i="8"/>
  <c r="D313" i="8"/>
  <c r="E313" i="8"/>
  <c r="D314" i="8"/>
  <c r="E314" i="8"/>
  <c r="D315" i="8"/>
  <c r="E315" i="8"/>
  <c r="D316" i="8"/>
  <c r="E316" i="8"/>
  <c r="D317" i="8"/>
  <c r="E317" i="8"/>
  <c r="D318" i="8"/>
  <c r="E318" i="8"/>
  <c r="D319" i="8"/>
  <c r="E319" i="8"/>
  <c r="D320" i="8"/>
  <c r="E320" i="8"/>
  <c r="D321" i="8"/>
  <c r="E321" i="8"/>
  <c r="D322" i="8"/>
  <c r="E322" i="8"/>
  <c r="D323" i="8"/>
  <c r="E323" i="8"/>
  <c r="D324" i="8"/>
  <c r="E324" i="8"/>
  <c r="D325" i="8"/>
  <c r="E325" i="8"/>
  <c r="D326" i="8"/>
  <c r="E326" i="8"/>
  <c r="D327" i="8"/>
  <c r="E327" i="8"/>
  <c r="D328" i="8"/>
  <c r="E328" i="8"/>
  <c r="D329" i="8"/>
  <c r="E329" i="8"/>
  <c r="D330" i="8"/>
  <c r="E330" i="8"/>
  <c r="D331" i="8"/>
  <c r="E331" i="8"/>
  <c r="D332" i="8"/>
  <c r="E332" i="8"/>
  <c r="D333" i="8"/>
  <c r="E333" i="8"/>
  <c r="D334" i="8"/>
  <c r="E334" i="8"/>
  <c r="D335" i="8"/>
  <c r="E335" i="8"/>
  <c r="D336" i="8"/>
  <c r="E336" i="8"/>
  <c r="D337" i="8"/>
  <c r="E337" i="8"/>
  <c r="D338" i="8"/>
  <c r="E338" i="8"/>
  <c r="D339" i="8"/>
  <c r="E339" i="8"/>
  <c r="D340" i="8"/>
  <c r="E340" i="8"/>
  <c r="D341" i="8"/>
  <c r="E341" i="8"/>
  <c r="D342" i="8"/>
  <c r="E342" i="8"/>
  <c r="D343" i="8"/>
  <c r="E343" i="8"/>
  <c r="D344" i="8"/>
  <c r="E344" i="8"/>
  <c r="D345" i="8"/>
  <c r="E345" i="8"/>
  <c r="D346" i="8"/>
  <c r="E346" i="8"/>
  <c r="D347" i="8"/>
  <c r="E347" i="8"/>
  <c r="D348" i="8"/>
  <c r="E348" i="8"/>
  <c r="D349" i="8"/>
  <c r="E349" i="8"/>
  <c r="D350" i="8"/>
  <c r="E350" i="8"/>
  <c r="D351" i="8"/>
  <c r="E351" i="8"/>
  <c r="D352" i="8"/>
  <c r="E352" i="8"/>
  <c r="D353" i="8"/>
  <c r="E353" i="8"/>
  <c r="D354" i="8"/>
  <c r="E354" i="8"/>
  <c r="D355" i="8"/>
  <c r="E355" i="8"/>
  <c r="D356" i="8"/>
  <c r="E356" i="8"/>
  <c r="D357" i="8"/>
  <c r="E357" i="8"/>
  <c r="D358" i="8"/>
  <c r="E358" i="8"/>
  <c r="D359" i="8"/>
  <c r="E359" i="8"/>
  <c r="D360" i="8"/>
  <c r="E360" i="8"/>
  <c r="D361" i="8"/>
  <c r="E361" i="8"/>
  <c r="D362" i="8"/>
  <c r="E362" i="8"/>
  <c r="D363" i="8"/>
  <c r="E363" i="8"/>
  <c r="D364" i="8"/>
  <c r="E364" i="8"/>
  <c r="D365" i="8"/>
  <c r="E365" i="8"/>
  <c r="D366" i="8"/>
  <c r="E366" i="8"/>
  <c r="D367" i="8"/>
  <c r="E367" i="8"/>
  <c r="D368" i="8"/>
  <c r="E368" i="8"/>
  <c r="D369" i="8"/>
  <c r="E369" i="8"/>
  <c r="D370" i="8"/>
  <c r="E370" i="8"/>
  <c r="D371" i="8"/>
  <c r="E371" i="8"/>
  <c r="D372" i="8"/>
  <c r="E372" i="8"/>
  <c r="D373" i="8"/>
  <c r="E373" i="8"/>
  <c r="D374" i="8"/>
  <c r="E374" i="8"/>
  <c r="D375" i="8"/>
  <c r="E375" i="8"/>
  <c r="D376" i="8"/>
  <c r="E376" i="8"/>
  <c r="D377" i="8"/>
  <c r="E377" i="8"/>
  <c r="D378" i="8"/>
  <c r="E378" i="8"/>
  <c r="D379" i="8"/>
  <c r="E379" i="8"/>
  <c r="D380" i="8"/>
  <c r="E380" i="8"/>
  <c r="D381" i="8"/>
  <c r="E381" i="8"/>
  <c r="D382" i="8"/>
  <c r="E382" i="8"/>
  <c r="D383" i="8"/>
  <c r="E383" i="8"/>
  <c r="D384" i="8"/>
  <c r="E384" i="8"/>
  <c r="D385" i="8"/>
  <c r="E385" i="8"/>
  <c r="D386" i="8"/>
  <c r="E386" i="8"/>
  <c r="D387" i="8"/>
  <c r="E387" i="8"/>
  <c r="D388" i="8"/>
  <c r="E388" i="8"/>
  <c r="D389" i="8"/>
  <c r="E389" i="8"/>
  <c r="D390" i="8"/>
  <c r="E390" i="8"/>
  <c r="D391" i="8"/>
  <c r="E391" i="8"/>
  <c r="D392" i="8"/>
  <c r="E392" i="8"/>
  <c r="D393" i="8"/>
  <c r="E393" i="8"/>
  <c r="D394" i="8"/>
  <c r="E394" i="8"/>
  <c r="D395" i="8"/>
  <c r="E395" i="8"/>
  <c r="D396" i="8"/>
  <c r="E396" i="8"/>
  <c r="D397" i="8"/>
  <c r="E397" i="8"/>
  <c r="D398" i="8"/>
  <c r="E398" i="8"/>
  <c r="D399" i="8"/>
  <c r="E399" i="8"/>
  <c r="D400" i="8"/>
  <c r="E400" i="8"/>
  <c r="D401" i="8"/>
  <c r="E401" i="8"/>
  <c r="D402" i="8"/>
  <c r="E402" i="8"/>
  <c r="D403" i="8"/>
  <c r="E403" i="8"/>
  <c r="D404" i="8"/>
  <c r="E404" i="8"/>
  <c r="D405" i="8"/>
  <c r="E405" i="8"/>
  <c r="D406" i="8"/>
  <c r="E406" i="8"/>
  <c r="D407" i="8"/>
  <c r="E407" i="8"/>
  <c r="D408" i="8"/>
  <c r="E408" i="8"/>
  <c r="D409" i="8"/>
  <c r="E409" i="8"/>
  <c r="D410" i="8"/>
  <c r="E410" i="8"/>
  <c r="D411" i="8"/>
  <c r="E411" i="8"/>
  <c r="D412" i="8"/>
  <c r="E412" i="8"/>
  <c r="D413" i="8"/>
  <c r="E413" i="8"/>
  <c r="D414" i="8"/>
  <c r="E414" i="8"/>
  <c r="D415" i="8"/>
  <c r="E415" i="8"/>
  <c r="D416" i="8"/>
  <c r="E416" i="8"/>
  <c r="D417" i="8"/>
  <c r="E417" i="8"/>
  <c r="D418" i="8"/>
  <c r="E418" i="8"/>
  <c r="D419" i="8"/>
  <c r="E419" i="8"/>
  <c r="D420" i="8"/>
  <c r="E420" i="8"/>
  <c r="D421" i="8"/>
  <c r="E421" i="8"/>
  <c r="D422" i="8"/>
  <c r="E422" i="8"/>
  <c r="D423" i="8"/>
  <c r="E423" i="8"/>
  <c r="D424" i="8"/>
  <c r="E424" i="8"/>
  <c r="D425" i="8"/>
  <c r="E425" i="8"/>
  <c r="D426" i="8"/>
  <c r="E426" i="8"/>
  <c r="D427" i="8"/>
  <c r="E427" i="8"/>
  <c r="D428" i="8"/>
  <c r="E428" i="8"/>
  <c r="D429" i="8"/>
  <c r="E429" i="8"/>
  <c r="D430" i="8"/>
  <c r="E430" i="8"/>
  <c r="D431" i="8"/>
  <c r="E431" i="8"/>
  <c r="D432" i="8"/>
  <c r="E432" i="8"/>
  <c r="D433" i="8"/>
  <c r="E433" i="8"/>
  <c r="D434" i="8"/>
  <c r="E434" i="8"/>
  <c r="D435" i="8"/>
  <c r="E435" i="8"/>
  <c r="D436" i="8"/>
  <c r="E436" i="8"/>
  <c r="D437" i="8"/>
  <c r="E437" i="8"/>
  <c r="D438" i="8"/>
  <c r="E438" i="8"/>
  <c r="D439" i="8"/>
  <c r="E439" i="8"/>
  <c r="D440" i="8"/>
  <c r="E440" i="8"/>
  <c r="D441" i="8"/>
  <c r="E441" i="8"/>
  <c r="D442" i="8"/>
  <c r="E442" i="8"/>
  <c r="D443" i="8"/>
  <c r="E443" i="8"/>
  <c r="D444" i="8"/>
  <c r="E444" i="8"/>
  <c r="D445" i="8"/>
  <c r="E445" i="8"/>
  <c r="D446" i="8"/>
  <c r="E446" i="8"/>
  <c r="D447" i="8"/>
  <c r="E447" i="8"/>
  <c r="D448" i="8"/>
  <c r="E448" i="8"/>
  <c r="D449" i="8"/>
  <c r="E449" i="8"/>
  <c r="D450" i="8"/>
  <c r="E450" i="8"/>
  <c r="D451" i="8"/>
  <c r="E451" i="8"/>
  <c r="D452" i="8"/>
  <c r="E452" i="8"/>
  <c r="D453" i="8"/>
  <c r="E453" i="8"/>
  <c r="D454" i="8"/>
  <c r="E454" i="8"/>
  <c r="D455" i="8"/>
  <c r="E455" i="8"/>
  <c r="D456" i="8"/>
  <c r="E456" i="8"/>
  <c r="D457" i="8"/>
  <c r="E457" i="8"/>
  <c r="D458" i="8"/>
  <c r="E458" i="8"/>
  <c r="D459" i="8"/>
  <c r="E459" i="8"/>
  <c r="D460" i="8"/>
  <c r="E460" i="8"/>
  <c r="D461" i="8"/>
  <c r="E461" i="8"/>
  <c r="D462" i="8"/>
  <c r="E462" i="8"/>
  <c r="D463" i="8"/>
  <c r="E463" i="8"/>
  <c r="D464" i="8"/>
  <c r="E464" i="8"/>
  <c r="D465" i="8"/>
  <c r="E465" i="8"/>
  <c r="D466" i="8"/>
  <c r="E466" i="8"/>
  <c r="D467" i="8"/>
  <c r="E467" i="8"/>
  <c r="D468" i="8"/>
  <c r="E468" i="8"/>
  <c r="D469" i="8"/>
  <c r="E469" i="8"/>
  <c r="D470" i="8"/>
  <c r="E470" i="8"/>
  <c r="D471" i="8"/>
  <c r="E471" i="8"/>
  <c r="D472" i="8"/>
  <c r="E472" i="8"/>
  <c r="D473" i="8"/>
  <c r="E473" i="8"/>
  <c r="D474" i="8"/>
  <c r="E474" i="8"/>
  <c r="D475" i="8"/>
  <c r="E475" i="8"/>
  <c r="D476" i="8"/>
  <c r="E476" i="8"/>
  <c r="D477" i="8"/>
  <c r="E477" i="8"/>
  <c r="D478" i="8"/>
  <c r="E478" i="8"/>
  <c r="D479" i="8"/>
  <c r="E479" i="8"/>
  <c r="D480" i="8"/>
  <c r="E480" i="8"/>
  <c r="D481" i="8"/>
  <c r="E481" i="8"/>
  <c r="D482" i="8"/>
  <c r="E482" i="8"/>
  <c r="D483" i="8"/>
  <c r="E483" i="8"/>
  <c r="D484" i="8"/>
  <c r="E484" i="8"/>
  <c r="D485" i="8"/>
  <c r="E485" i="8"/>
  <c r="D486" i="8"/>
  <c r="E486" i="8"/>
  <c r="D487" i="8"/>
  <c r="E487" i="8"/>
  <c r="D488" i="8"/>
  <c r="E488" i="8"/>
  <c r="D489" i="8"/>
  <c r="E489" i="8"/>
  <c r="D490" i="8"/>
  <c r="E490" i="8"/>
  <c r="D491" i="8"/>
  <c r="E491" i="8"/>
  <c r="D492" i="8"/>
  <c r="E492" i="8"/>
  <c r="D493" i="8"/>
  <c r="E493" i="8"/>
  <c r="D494" i="8"/>
  <c r="E494" i="8"/>
  <c r="D495" i="8"/>
  <c r="E495" i="8"/>
  <c r="D496" i="8"/>
  <c r="E496" i="8"/>
  <c r="D497" i="8"/>
  <c r="E497" i="8"/>
  <c r="D498" i="8"/>
  <c r="E498" i="8"/>
  <c r="D499" i="8"/>
  <c r="E499" i="8"/>
  <c r="D500" i="8"/>
  <c r="E500" i="8"/>
  <c r="D501" i="8"/>
  <c r="E501" i="8"/>
  <c r="D502" i="8"/>
  <c r="E502" i="8"/>
  <c r="D503" i="8"/>
  <c r="E503" i="8"/>
  <c r="D504" i="8"/>
  <c r="E504" i="8"/>
  <c r="D505" i="8"/>
  <c r="E505" i="8"/>
  <c r="D506" i="8"/>
  <c r="E506" i="8"/>
  <c r="D507" i="8"/>
  <c r="E507" i="8"/>
  <c r="D508" i="8"/>
  <c r="E508" i="8"/>
  <c r="D509" i="8"/>
  <c r="E509" i="8"/>
  <c r="D510" i="8"/>
  <c r="E510" i="8"/>
  <c r="D511" i="8"/>
  <c r="E511" i="8"/>
  <c r="D512" i="8"/>
  <c r="E512" i="8"/>
  <c r="D513" i="8"/>
  <c r="E513" i="8"/>
  <c r="D514" i="8"/>
  <c r="E514" i="8"/>
  <c r="D515" i="8"/>
  <c r="E515" i="8"/>
  <c r="D516" i="8"/>
  <c r="E516" i="8"/>
  <c r="D517" i="8"/>
  <c r="E517" i="8"/>
  <c r="D518" i="8"/>
  <c r="E518" i="8"/>
  <c r="D519" i="8"/>
  <c r="E519" i="8"/>
  <c r="D520" i="8"/>
  <c r="E520" i="8"/>
  <c r="D521" i="8"/>
  <c r="E521" i="8"/>
  <c r="D522" i="8"/>
  <c r="E522" i="8"/>
  <c r="D523" i="8"/>
  <c r="E523" i="8"/>
  <c r="D524" i="8"/>
  <c r="E524" i="8"/>
  <c r="D525" i="8"/>
  <c r="E525" i="8"/>
  <c r="D526" i="8"/>
  <c r="E526" i="8"/>
  <c r="D527" i="8"/>
  <c r="E527" i="8"/>
  <c r="D528" i="8"/>
  <c r="E528" i="8"/>
  <c r="D529" i="8"/>
  <c r="E529" i="8"/>
  <c r="D530" i="8"/>
  <c r="E530" i="8"/>
  <c r="D531" i="8"/>
  <c r="E531" i="8"/>
  <c r="D532" i="8"/>
  <c r="E532" i="8"/>
  <c r="D533" i="8"/>
  <c r="E533" i="8"/>
  <c r="D534" i="8"/>
  <c r="E534" i="8"/>
  <c r="D535" i="8"/>
  <c r="E535" i="8"/>
  <c r="D536" i="8"/>
  <c r="E536" i="8"/>
  <c r="D537" i="8"/>
  <c r="E537" i="8"/>
  <c r="D538" i="8"/>
  <c r="E538" i="8"/>
  <c r="D539" i="8"/>
  <c r="E539" i="8"/>
  <c r="D540" i="8"/>
  <c r="E540" i="8"/>
  <c r="D541" i="8"/>
  <c r="E541" i="8"/>
  <c r="D542" i="8"/>
  <c r="E542" i="8"/>
  <c r="D543" i="8"/>
  <c r="E543" i="8"/>
  <c r="D544" i="8"/>
  <c r="E544" i="8"/>
  <c r="D545" i="8"/>
  <c r="E545" i="8"/>
  <c r="D546" i="8"/>
  <c r="E546" i="8"/>
  <c r="D547" i="8"/>
  <c r="E547" i="8"/>
  <c r="D548" i="8"/>
  <c r="E548" i="8"/>
  <c r="D549" i="8"/>
  <c r="E549" i="8"/>
  <c r="D550" i="8"/>
  <c r="E550" i="8"/>
  <c r="D551" i="8"/>
  <c r="E551" i="8"/>
  <c r="D552" i="8"/>
  <c r="E552" i="8"/>
  <c r="D553" i="8"/>
  <c r="E553" i="8"/>
  <c r="D554" i="8"/>
  <c r="E554" i="8"/>
  <c r="D555" i="8"/>
  <c r="E555" i="8"/>
  <c r="D556" i="8"/>
  <c r="E556" i="8"/>
  <c r="D557" i="8"/>
  <c r="E557" i="8"/>
  <c r="D558" i="8"/>
  <c r="E558" i="8"/>
  <c r="D559" i="8"/>
  <c r="E559" i="8"/>
  <c r="D560" i="8"/>
  <c r="E560" i="8"/>
  <c r="D561" i="8"/>
  <c r="E561" i="8"/>
  <c r="D562" i="8"/>
  <c r="E562" i="8"/>
  <c r="D563" i="8"/>
  <c r="E563" i="8"/>
  <c r="D564" i="8"/>
  <c r="E564" i="8"/>
  <c r="D565" i="8"/>
  <c r="E565" i="8"/>
  <c r="D566" i="8"/>
  <c r="E566" i="8"/>
  <c r="D567" i="8"/>
  <c r="E567" i="8"/>
  <c r="D568" i="8"/>
  <c r="E568" i="8"/>
  <c r="D569" i="8"/>
  <c r="E569" i="8"/>
  <c r="D570" i="8"/>
  <c r="E570" i="8"/>
  <c r="D571" i="8"/>
  <c r="E571" i="8"/>
  <c r="D572" i="8"/>
  <c r="E572" i="8"/>
  <c r="D573" i="8"/>
  <c r="E573" i="8"/>
  <c r="D574" i="8"/>
  <c r="E574" i="8"/>
  <c r="D575" i="8"/>
  <c r="E575" i="8"/>
  <c r="D576" i="8"/>
  <c r="E576" i="8"/>
  <c r="D577" i="8"/>
  <c r="E577" i="8"/>
  <c r="D578" i="8"/>
  <c r="E578" i="8"/>
  <c r="D579" i="8"/>
  <c r="E579" i="8"/>
  <c r="D580" i="8"/>
  <c r="E580" i="8"/>
  <c r="D581" i="8"/>
  <c r="E581" i="8"/>
  <c r="D582" i="8"/>
  <c r="E582" i="8"/>
  <c r="D583" i="8"/>
  <c r="E583" i="8"/>
  <c r="D584" i="8"/>
  <c r="E584" i="8"/>
  <c r="D585" i="8"/>
  <c r="E585" i="8"/>
  <c r="D586" i="8"/>
  <c r="E586" i="8"/>
  <c r="D587" i="8"/>
  <c r="E587" i="8"/>
  <c r="D588" i="8"/>
  <c r="E588" i="8"/>
  <c r="D589" i="8"/>
  <c r="E589" i="8"/>
  <c r="D590" i="8"/>
  <c r="E590" i="8"/>
  <c r="D591" i="8"/>
  <c r="E591" i="8"/>
  <c r="D592" i="8"/>
  <c r="E592" i="8"/>
  <c r="D593" i="8"/>
  <c r="E593" i="8"/>
  <c r="D594" i="8"/>
  <c r="E594" i="8"/>
  <c r="D595" i="8"/>
  <c r="E595" i="8"/>
  <c r="D596" i="8"/>
  <c r="E596" i="8"/>
  <c r="D597" i="8"/>
  <c r="E597" i="8"/>
  <c r="D598" i="8"/>
  <c r="E598" i="8"/>
  <c r="D599" i="8"/>
  <c r="E599" i="8"/>
  <c r="D600" i="8"/>
  <c r="E600" i="8"/>
  <c r="D601" i="8"/>
  <c r="E601" i="8"/>
  <c r="D602" i="8"/>
  <c r="E602" i="8"/>
  <c r="D603" i="8"/>
  <c r="E603" i="8"/>
  <c r="D604" i="8"/>
  <c r="E604" i="8"/>
  <c r="D605" i="8"/>
  <c r="E605" i="8"/>
  <c r="D606" i="8"/>
  <c r="E606" i="8"/>
  <c r="D607" i="8"/>
  <c r="E607" i="8"/>
  <c r="D608" i="8"/>
  <c r="E608" i="8"/>
  <c r="D609" i="8"/>
  <c r="E609" i="8"/>
  <c r="D610" i="8"/>
  <c r="E610" i="8"/>
  <c r="D611" i="8"/>
  <c r="E611" i="8"/>
  <c r="D612" i="8"/>
  <c r="E612" i="8"/>
  <c r="D613" i="8"/>
  <c r="E613" i="8"/>
  <c r="D614" i="8"/>
  <c r="E614" i="8"/>
  <c r="D615" i="8"/>
  <c r="E615" i="8"/>
  <c r="D616" i="8"/>
  <c r="E616" i="8"/>
  <c r="D617" i="8"/>
  <c r="E617" i="8"/>
  <c r="D618" i="8"/>
  <c r="E618" i="8"/>
  <c r="D619" i="8"/>
  <c r="E619" i="8"/>
  <c r="D620" i="8"/>
  <c r="E620" i="8"/>
  <c r="D621" i="8"/>
  <c r="E621" i="8"/>
  <c r="D622" i="8"/>
  <c r="E622" i="8"/>
  <c r="D623" i="8"/>
  <c r="E623" i="8"/>
  <c r="D624" i="8"/>
  <c r="E624" i="8"/>
  <c r="D625" i="8"/>
  <c r="E625" i="8"/>
  <c r="D626" i="8"/>
  <c r="E626" i="8"/>
  <c r="D627" i="8"/>
  <c r="E627" i="8"/>
  <c r="D628" i="8"/>
  <c r="E628" i="8"/>
  <c r="D629" i="8"/>
  <c r="E629" i="8"/>
  <c r="D630" i="8"/>
  <c r="E630" i="8"/>
  <c r="D631" i="8"/>
  <c r="E631" i="8"/>
  <c r="D632" i="8"/>
  <c r="E632" i="8"/>
  <c r="D633" i="8"/>
  <c r="E633" i="8"/>
  <c r="D634" i="8"/>
  <c r="E634" i="8"/>
  <c r="D635" i="8"/>
  <c r="E635" i="8"/>
  <c r="D636" i="8"/>
  <c r="E636" i="8"/>
  <c r="D637" i="8"/>
  <c r="E637" i="8"/>
  <c r="D638" i="8"/>
  <c r="E638" i="8"/>
  <c r="D639" i="8"/>
  <c r="E639" i="8"/>
  <c r="D640" i="8"/>
  <c r="E640" i="8"/>
  <c r="D641" i="8"/>
  <c r="E641" i="8"/>
  <c r="D642" i="8"/>
  <c r="E642" i="8"/>
  <c r="D643" i="8"/>
  <c r="E643" i="8"/>
  <c r="D644" i="8"/>
  <c r="E644" i="8"/>
  <c r="D645" i="8"/>
  <c r="E645" i="8"/>
  <c r="D646" i="8"/>
  <c r="E646" i="8"/>
  <c r="D647" i="8"/>
  <c r="E647" i="8"/>
  <c r="D648" i="8"/>
  <c r="E648" i="8"/>
  <c r="D649" i="8"/>
  <c r="E649" i="8"/>
  <c r="D650" i="8"/>
  <c r="E650" i="8"/>
  <c r="D651" i="8"/>
  <c r="E651" i="8"/>
  <c r="D652" i="8"/>
  <c r="E652" i="8"/>
  <c r="D653" i="8"/>
  <c r="E653" i="8"/>
  <c r="D654" i="8"/>
  <c r="E654" i="8"/>
  <c r="D655" i="8"/>
  <c r="E655" i="8"/>
  <c r="D656" i="8"/>
  <c r="E656" i="8"/>
  <c r="D657" i="8"/>
  <c r="E657" i="8"/>
  <c r="D658" i="8"/>
  <c r="E658" i="8"/>
  <c r="D659" i="8"/>
  <c r="E659" i="8"/>
  <c r="D660" i="8"/>
  <c r="E660" i="8"/>
  <c r="D661" i="8"/>
  <c r="E661" i="8"/>
  <c r="D662" i="8"/>
  <c r="E662" i="8"/>
  <c r="D663" i="8"/>
  <c r="E663" i="8"/>
  <c r="D664" i="8"/>
  <c r="E664" i="8"/>
  <c r="D665" i="8"/>
  <c r="E665" i="8"/>
  <c r="D666" i="8"/>
  <c r="E666" i="8"/>
  <c r="D667" i="8"/>
  <c r="E667" i="8"/>
  <c r="D668" i="8"/>
  <c r="E668" i="8"/>
  <c r="D669" i="8"/>
  <c r="E669" i="8"/>
  <c r="D670" i="8"/>
  <c r="E670" i="8"/>
  <c r="D671" i="8"/>
  <c r="E671" i="8"/>
  <c r="D672" i="8"/>
  <c r="E672" i="8"/>
  <c r="D673" i="8"/>
  <c r="E673" i="8"/>
  <c r="D674" i="8"/>
  <c r="E674" i="8"/>
  <c r="D675" i="8"/>
  <c r="E675" i="8"/>
  <c r="D676" i="8"/>
  <c r="E676" i="8"/>
  <c r="D677" i="8"/>
  <c r="E677" i="8"/>
  <c r="D678" i="8"/>
  <c r="E678" i="8"/>
  <c r="D679" i="8"/>
  <c r="E679" i="8"/>
  <c r="D680" i="8"/>
  <c r="E680" i="8"/>
  <c r="D681" i="8"/>
  <c r="E681" i="8"/>
  <c r="D682" i="8"/>
  <c r="E682" i="8"/>
  <c r="D683" i="8"/>
  <c r="E683" i="8"/>
  <c r="D684" i="8"/>
  <c r="E684" i="8"/>
  <c r="D685" i="8"/>
  <c r="E685" i="8"/>
  <c r="D686" i="8"/>
  <c r="E686" i="8"/>
  <c r="D687" i="8"/>
  <c r="E687" i="8"/>
  <c r="D688" i="8"/>
  <c r="E688" i="8"/>
  <c r="D689" i="8"/>
  <c r="E689" i="8"/>
  <c r="D690" i="8"/>
  <c r="E690" i="8"/>
  <c r="D691" i="8"/>
  <c r="E691" i="8"/>
  <c r="D692" i="8"/>
  <c r="E692" i="8"/>
  <c r="D693" i="8"/>
  <c r="E693" i="8"/>
  <c r="D694" i="8"/>
  <c r="E694" i="8"/>
  <c r="D695" i="8"/>
  <c r="E695" i="8"/>
  <c r="D696" i="8"/>
  <c r="E696" i="8"/>
  <c r="D697" i="8"/>
  <c r="E697" i="8"/>
  <c r="D698" i="8"/>
  <c r="E698" i="8"/>
  <c r="D699" i="8"/>
  <c r="E699" i="8"/>
  <c r="D700" i="8"/>
  <c r="E700" i="8"/>
  <c r="D701" i="8"/>
  <c r="E701" i="8"/>
  <c r="D702" i="8"/>
  <c r="E702" i="8"/>
  <c r="D703" i="8"/>
  <c r="E703" i="8"/>
  <c r="D704" i="8"/>
  <c r="E704" i="8"/>
  <c r="D705" i="8"/>
  <c r="E705" i="8"/>
  <c r="D706" i="8"/>
  <c r="E706" i="8"/>
  <c r="D707" i="8"/>
  <c r="E707" i="8"/>
  <c r="D708" i="8"/>
  <c r="E708" i="8"/>
  <c r="D709" i="8"/>
  <c r="E709" i="8"/>
  <c r="D710" i="8"/>
  <c r="E710" i="8"/>
  <c r="D711" i="8"/>
  <c r="E711" i="8"/>
  <c r="D712" i="8"/>
  <c r="E712" i="8"/>
  <c r="D713" i="8"/>
  <c r="E713" i="8"/>
  <c r="D714" i="8"/>
  <c r="E714" i="8"/>
  <c r="D715" i="8"/>
  <c r="E715" i="8"/>
  <c r="D716" i="8"/>
  <c r="E716" i="8"/>
  <c r="D717" i="8"/>
  <c r="E717" i="8"/>
  <c r="D718" i="8"/>
  <c r="E718" i="8"/>
  <c r="D719" i="8"/>
  <c r="E719" i="8"/>
  <c r="D720" i="8"/>
  <c r="E720" i="8"/>
  <c r="D721" i="8"/>
  <c r="E721" i="8"/>
  <c r="D722" i="8"/>
  <c r="E722" i="8"/>
  <c r="D723" i="8"/>
  <c r="E723" i="8"/>
  <c r="D724" i="8"/>
  <c r="E724" i="8"/>
  <c r="D725" i="8"/>
  <c r="E725" i="8"/>
  <c r="D726" i="8"/>
  <c r="E726" i="8"/>
  <c r="D727" i="8"/>
  <c r="E727" i="8"/>
  <c r="D728" i="8"/>
  <c r="E728" i="8"/>
  <c r="D729" i="8"/>
  <c r="E729" i="8"/>
  <c r="D730" i="8"/>
  <c r="E730" i="8"/>
  <c r="D731" i="8"/>
  <c r="E731" i="8"/>
  <c r="D732" i="8"/>
  <c r="E732" i="8"/>
  <c r="D733" i="8"/>
  <c r="E733" i="8"/>
  <c r="D734" i="8"/>
  <c r="E734" i="8"/>
  <c r="D735" i="8"/>
  <c r="E735" i="8"/>
  <c r="D736" i="8"/>
  <c r="E736" i="8"/>
  <c r="D737" i="8"/>
  <c r="E737" i="8"/>
  <c r="D738" i="8"/>
  <c r="E738" i="8"/>
  <c r="D739" i="8"/>
  <c r="E739" i="8"/>
  <c r="D740" i="8"/>
  <c r="E740" i="8"/>
  <c r="D741" i="8"/>
  <c r="E741" i="8"/>
  <c r="D742" i="8"/>
  <c r="E742" i="8"/>
  <c r="D743" i="8"/>
  <c r="E743" i="8"/>
  <c r="D744" i="8"/>
  <c r="E744" i="8"/>
  <c r="D745" i="8"/>
  <c r="E745" i="8"/>
  <c r="D746" i="8"/>
  <c r="E746" i="8"/>
  <c r="D747" i="8"/>
  <c r="E747" i="8"/>
  <c r="D748" i="8"/>
  <c r="E748" i="8"/>
  <c r="D749" i="8"/>
  <c r="E749" i="8"/>
  <c r="D750" i="8"/>
  <c r="E750" i="8"/>
  <c r="D751" i="8"/>
  <c r="E751" i="8"/>
  <c r="D752" i="8"/>
  <c r="E752" i="8"/>
  <c r="D753" i="8"/>
  <c r="E753" i="8"/>
  <c r="D754" i="8"/>
  <c r="E754" i="8"/>
  <c r="D755" i="8"/>
  <c r="E755" i="8"/>
  <c r="D756" i="8"/>
  <c r="E756" i="8"/>
  <c r="D757" i="8"/>
  <c r="E757" i="8"/>
  <c r="D758" i="8"/>
  <c r="E758" i="8"/>
  <c r="D759" i="8"/>
  <c r="E759" i="8"/>
  <c r="D760" i="8"/>
  <c r="E760" i="8"/>
  <c r="D761" i="8"/>
  <c r="E761" i="8"/>
  <c r="D762" i="8"/>
  <c r="E762" i="8"/>
  <c r="D763" i="8"/>
  <c r="E763" i="8"/>
  <c r="D764" i="8"/>
  <c r="E764" i="8"/>
  <c r="D765" i="8"/>
  <c r="E765" i="8"/>
  <c r="D766" i="8"/>
  <c r="E766" i="8"/>
  <c r="D767" i="8"/>
  <c r="E767" i="8"/>
  <c r="D768" i="8"/>
  <c r="E768" i="8"/>
  <c r="D769" i="8"/>
  <c r="E769" i="8"/>
  <c r="D770" i="8"/>
  <c r="E770" i="8"/>
  <c r="D771" i="8"/>
  <c r="E771" i="8"/>
  <c r="D772" i="8"/>
  <c r="E772" i="8"/>
  <c r="D773" i="8"/>
  <c r="E773" i="8"/>
  <c r="D774" i="8"/>
  <c r="E774" i="8"/>
  <c r="D775" i="8"/>
  <c r="E775" i="8"/>
  <c r="D776" i="8"/>
  <c r="E776" i="8"/>
  <c r="D777" i="8"/>
  <c r="E777" i="8"/>
  <c r="D778" i="8"/>
  <c r="E778" i="8"/>
  <c r="D779" i="8"/>
  <c r="E779" i="8"/>
  <c r="D780" i="8"/>
  <c r="E780" i="8"/>
  <c r="D781" i="8"/>
  <c r="E781" i="8"/>
  <c r="D782" i="8"/>
  <c r="E782" i="8"/>
  <c r="D783" i="8"/>
  <c r="E783" i="8"/>
  <c r="D784" i="8"/>
  <c r="E784" i="8"/>
  <c r="D785" i="8"/>
  <c r="E785" i="8"/>
  <c r="D786" i="8"/>
  <c r="E786" i="8"/>
  <c r="D787" i="8"/>
  <c r="E787" i="8"/>
  <c r="D788" i="8"/>
  <c r="E788" i="8"/>
  <c r="D789" i="8"/>
  <c r="E789" i="8"/>
  <c r="D790" i="8"/>
  <c r="E790" i="8"/>
  <c r="D791" i="8"/>
  <c r="E791" i="8"/>
  <c r="D792" i="8"/>
  <c r="E792" i="8"/>
  <c r="D793" i="8"/>
  <c r="E793" i="8"/>
  <c r="D794" i="8"/>
  <c r="E794" i="8"/>
  <c r="D795" i="8"/>
  <c r="E795" i="8"/>
  <c r="D796" i="8"/>
  <c r="E796" i="8"/>
  <c r="D797" i="8"/>
  <c r="E797" i="8"/>
  <c r="D798" i="8"/>
  <c r="E798" i="8"/>
  <c r="D799" i="8"/>
  <c r="E799" i="8"/>
  <c r="D800" i="8"/>
  <c r="E800" i="8"/>
  <c r="D801" i="8"/>
  <c r="E801" i="8"/>
  <c r="D802" i="8"/>
  <c r="E802" i="8"/>
  <c r="D803" i="8"/>
  <c r="E803" i="8"/>
  <c r="D804" i="8"/>
  <c r="E804" i="8"/>
  <c r="D805" i="8"/>
  <c r="E805" i="8"/>
  <c r="D806" i="8"/>
  <c r="E806" i="8"/>
  <c r="D807" i="8"/>
  <c r="E807" i="8"/>
  <c r="D808" i="8"/>
  <c r="E808" i="8"/>
  <c r="D809" i="8"/>
  <c r="E809" i="8"/>
  <c r="D810" i="8"/>
  <c r="E810" i="8"/>
  <c r="D811" i="8"/>
  <c r="E811" i="8"/>
  <c r="D812" i="8"/>
  <c r="E812" i="8"/>
  <c r="D813" i="8"/>
  <c r="E813" i="8"/>
  <c r="D814" i="8"/>
  <c r="E814" i="8"/>
  <c r="D815" i="8"/>
  <c r="E815" i="8"/>
  <c r="D816" i="8"/>
  <c r="E816" i="8"/>
  <c r="D817" i="8"/>
  <c r="E817" i="8"/>
  <c r="D818" i="8"/>
  <c r="E818" i="8"/>
  <c r="D819" i="8"/>
  <c r="E819" i="8"/>
  <c r="D820" i="8"/>
  <c r="E820" i="8"/>
  <c r="D821" i="8"/>
  <c r="E821" i="8"/>
  <c r="D822" i="8"/>
  <c r="E822" i="8"/>
  <c r="D823" i="8"/>
  <c r="E823" i="8"/>
  <c r="D824" i="8"/>
  <c r="E824" i="8"/>
  <c r="D825" i="8"/>
  <c r="E825" i="8"/>
  <c r="D826" i="8"/>
  <c r="E826" i="8"/>
  <c r="D827" i="8"/>
  <c r="E827" i="8"/>
  <c r="D828" i="8"/>
  <c r="E828" i="8"/>
  <c r="D829" i="8"/>
  <c r="E829" i="8"/>
  <c r="D830" i="8"/>
  <c r="E830" i="8"/>
  <c r="D831" i="8"/>
  <c r="E831" i="8"/>
  <c r="D832" i="8"/>
  <c r="E832" i="8"/>
  <c r="D833" i="8"/>
  <c r="E833" i="8"/>
  <c r="D834" i="8"/>
  <c r="E834" i="8"/>
  <c r="D835" i="8"/>
  <c r="E835" i="8"/>
  <c r="D836" i="8"/>
  <c r="E836" i="8"/>
  <c r="D837" i="8"/>
  <c r="E837" i="8"/>
  <c r="D838" i="8"/>
  <c r="E838" i="8"/>
  <c r="D839" i="8"/>
  <c r="E839" i="8"/>
  <c r="D840" i="8"/>
  <c r="E840" i="8"/>
  <c r="D841" i="8"/>
  <c r="E841" i="8"/>
  <c r="D842" i="8"/>
  <c r="E842" i="8"/>
  <c r="D843" i="8"/>
  <c r="E843" i="8"/>
  <c r="D844" i="8"/>
  <c r="E844" i="8"/>
  <c r="D845" i="8"/>
  <c r="E845" i="8"/>
  <c r="D846" i="8"/>
  <c r="E846" i="8"/>
  <c r="D847" i="8"/>
  <c r="E847" i="8"/>
  <c r="D848" i="8"/>
  <c r="E848" i="8"/>
  <c r="D849" i="8"/>
  <c r="E849" i="8"/>
  <c r="D850" i="8"/>
  <c r="E850" i="8"/>
  <c r="D851" i="8"/>
  <c r="E851" i="8"/>
  <c r="D852" i="8"/>
  <c r="E852" i="8"/>
  <c r="D853" i="8"/>
  <c r="E853" i="8"/>
  <c r="D854" i="8"/>
  <c r="E854" i="8"/>
  <c r="D855" i="8"/>
  <c r="E855" i="8"/>
  <c r="D856" i="8"/>
  <c r="E856" i="8"/>
  <c r="D857" i="8"/>
  <c r="E857" i="8"/>
  <c r="D858" i="8"/>
  <c r="E858" i="8"/>
  <c r="D859" i="8"/>
  <c r="E859" i="8"/>
  <c r="D860" i="8"/>
  <c r="E860" i="8"/>
  <c r="D861" i="8"/>
  <c r="E861" i="8"/>
  <c r="D862" i="8"/>
  <c r="E862" i="8"/>
  <c r="D863" i="8"/>
  <c r="E863" i="8"/>
  <c r="D864" i="8"/>
  <c r="E864" i="8"/>
  <c r="D865" i="8"/>
  <c r="E865" i="8"/>
  <c r="D866" i="8"/>
  <c r="E866" i="8"/>
  <c r="D867" i="8"/>
  <c r="E867" i="8"/>
  <c r="D868" i="8"/>
  <c r="E868" i="8"/>
  <c r="D869" i="8"/>
  <c r="E869" i="8"/>
  <c r="D870" i="8"/>
  <c r="E870" i="8"/>
  <c r="D871" i="8"/>
  <c r="E871" i="8"/>
  <c r="D872" i="8"/>
  <c r="E872" i="8"/>
  <c r="D873" i="8"/>
  <c r="E873" i="8"/>
  <c r="D874" i="8"/>
  <c r="E874" i="8"/>
  <c r="D875" i="8"/>
  <c r="E875" i="8"/>
  <c r="D876" i="8"/>
  <c r="E876" i="8"/>
  <c r="D877" i="8"/>
  <c r="E877" i="8"/>
  <c r="D878" i="8"/>
  <c r="E878" i="8"/>
  <c r="D879" i="8"/>
  <c r="E879" i="8"/>
  <c r="D880" i="8"/>
  <c r="E880" i="8"/>
  <c r="D881" i="8"/>
  <c r="E881" i="8"/>
  <c r="D882" i="8"/>
  <c r="E882" i="8"/>
  <c r="D883" i="8"/>
  <c r="E883" i="8"/>
  <c r="D884" i="8"/>
  <c r="E884" i="8"/>
  <c r="D885" i="8"/>
  <c r="E885" i="8"/>
  <c r="D886" i="8"/>
  <c r="E886" i="8"/>
  <c r="D887" i="8"/>
  <c r="E887" i="8"/>
  <c r="D888" i="8"/>
  <c r="E888" i="8"/>
  <c r="D889" i="8"/>
  <c r="E889" i="8"/>
  <c r="D890" i="8"/>
  <c r="E890" i="8"/>
  <c r="D891" i="8"/>
  <c r="E891" i="8"/>
  <c r="D892" i="8"/>
  <c r="E892" i="8"/>
  <c r="D893" i="8"/>
  <c r="E893" i="8"/>
  <c r="D894" i="8"/>
  <c r="E894" i="8"/>
  <c r="D895" i="8"/>
  <c r="E895" i="8"/>
  <c r="D896" i="8"/>
  <c r="E896" i="8"/>
  <c r="D897" i="8"/>
  <c r="E897" i="8"/>
  <c r="D898" i="8"/>
  <c r="E898" i="8"/>
  <c r="D899" i="8"/>
  <c r="E899" i="8"/>
  <c r="D900" i="8"/>
  <c r="E900" i="8"/>
  <c r="D901" i="8"/>
  <c r="E901" i="8"/>
  <c r="D902" i="8"/>
  <c r="E902" i="8"/>
  <c r="D903" i="8"/>
  <c r="E903" i="8"/>
  <c r="D904" i="8"/>
  <c r="E904" i="8"/>
  <c r="D905" i="8"/>
  <c r="E905" i="8"/>
  <c r="D906" i="8"/>
  <c r="E906" i="8"/>
  <c r="D907" i="8"/>
  <c r="E907" i="8"/>
  <c r="D908" i="8"/>
  <c r="E908" i="8"/>
  <c r="D909" i="8"/>
  <c r="E909" i="8"/>
  <c r="D910" i="8"/>
  <c r="E910" i="8"/>
  <c r="D911" i="8"/>
  <c r="E911" i="8"/>
  <c r="D912" i="8"/>
  <c r="E912" i="8"/>
  <c r="D913" i="8"/>
  <c r="E913" i="8"/>
  <c r="D914" i="8"/>
  <c r="E914" i="8"/>
  <c r="D915" i="8"/>
  <c r="E915" i="8"/>
  <c r="D916" i="8"/>
  <c r="E916" i="8"/>
  <c r="D917" i="8"/>
  <c r="E917" i="8"/>
  <c r="D918" i="8"/>
  <c r="E918" i="8"/>
  <c r="D919" i="8"/>
  <c r="E919" i="8"/>
  <c r="D920" i="8"/>
  <c r="E920" i="8"/>
  <c r="D921" i="8"/>
  <c r="E921" i="8"/>
  <c r="D922" i="8"/>
  <c r="E922" i="8"/>
  <c r="D923" i="8"/>
  <c r="E923" i="8"/>
  <c r="D924" i="8"/>
  <c r="E924" i="8"/>
  <c r="D925" i="8"/>
  <c r="E925" i="8"/>
  <c r="D926" i="8"/>
  <c r="E926" i="8"/>
  <c r="D927" i="8"/>
  <c r="E927" i="8"/>
  <c r="D928" i="8"/>
  <c r="E928" i="8"/>
  <c r="D929" i="8"/>
  <c r="E929" i="8"/>
  <c r="D930" i="8"/>
  <c r="E930" i="8"/>
  <c r="D931" i="8"/>
  <c r="E931" i="8"/>
  <c r="D932" i="8"/>
  <c r="E932" i="8"/>
  <c r="D933" i="8"/>
  <c r="E933" i="8"/>
  <c r="D934" i="8"/>
  <c r="E934" i="8"/>
  <c r="D935" i="8"/>
  <c r="E935" i="8"/>
  <c r="D936" i="8"/>
  <c r="E936" i="8"/>
  <c r="D937" i="8"/>
  <c r="E937" i="8"/>
  <c r="D938" i="8"/>
  <c r="E938" i="8"/>
  <c r="D939" i="8"/>
  <c r="E939" i="8"/>
  <c r="D940" i="8"/>
  <c r="E940" i="8"/>
  <c r="D941" i="8"/>
  <c r="E941" i="8"/>
  <c r="D942" i="8"/>
  <c r="E942" i="8"/>
  <c r="D943" i="8"/>
  <c r="E943" i="8"/>
  <c r="D944" i="8"/>
  <c r="E944" i="8"/>
  <c r="D945" i="8"/>
  <c r="E945" i="8"/>
  <c r="D946" i="8"/>
  <c r="E946" i="8"/>
  <c r="D947" i="8"/>
  <c r="E947" i="8"/>
  <c r="D948" i="8"/>
  <c r="E948" i="8"/>
  <c r="D949" i="8"/>
  <c r="E949" i="8"/>
  <c r="D950" i="8"/>
  <c r="E950" i="8"/>
  <c r="D951" i="8"/>
  <c r="E951" i="8"/>
  <c r="D952" i="8"/>
  <c r="E952" i="8"/>
  <c r="D953" i="8"/>
  <c r="E953" i="8"/>
  <c r="D954" i="8"/>
  <c r="E954" i="8"/>
  <c r="D955" i="8"/>
  <c r="E955" i="8"/>
  <c r="D956" i="8"/>
  <c r="E956" i="8"/>
  <c r="D957" i="8"/>
  <c r="E957" i="8"/>
  <c r="D958" i="8"/>
  <c r="E958" i="8"/>
  <c r="D959" i="8"/>
  <c r="E959" i="8"/>
  <c r="D960" i="8"/>
  <c r="E960" i="8"/>
  <c r="D961" i="8"/>
  <c r="E961" i="8"/>
  <c r="D962" i="8"/>
  <c r="E962" i="8"/>
  <c r="D963" i="8"/>
  <c r="E963" i="8"/>
  <c r="D964" i="8"/>
  <c r="E964" i="8"/>
  <c r="D965" i="8"/>
  <c r="E965" i="8"/>
  <c r="D966" i="8"/>
  <c r="E966" i="8"/>
  <c r="D967" i="8"/>
  <c r="E967" i="8"/>
  <c r="D968" i="8"/>
  <c r="E968" i="8"/>
  <c r="D969" i="8"/>
  <c r="E969" i="8"/>
  <c r="D970" i="8"/>
  <c r="E970" i="8"/>
  <c r="D971" i="8"/>
  <c r="E971" i="8"/>
  <c r="D972" i="8"/>
  <c r="E972" i="8"/>
  <c r="D973" i="8"/>
  <c r="E973" i="8"/>
  <c r="D974" i="8"/>
  <c r="E974" i="8"/>
  <c r="D975" i="8"/>
  <c r="E975" i="8"/>
  <c r="D976" i="8"/>
  <c r="E976" i="8"/>
  <c r="D977" i="8"/>
  <c r="E977" i="8"/>
  <c r="D978" i="8"/>
  <c r="E978" i="8"/>
  <c r="D979" i="8"/>
  <c r="E979" i="8"/>
  <c r="D980" i="8"/>
  <c r="E980" i="8"/>
  <c r="D981" i="8"/>
  <c r="E981" i="8"/>
  <c r="D982" i="8"/>
  <c r="E982" i="8"/>
  <c r="D983" i="8"/>
  <c r="E983" i="8"/>
  <c r="D984" i="8"/>
  <c r="E984" i="8"/>
  <c r="D985" i="8"/>
  <c r="E985" i="8"/>
  <c r="D986" i="8"/>
  <c r="E986" i="8"/>
  <c r="D987" i="8"/>
  <c r="E987" i="8"/>
  <c r="D988" i="8"/>
  <c r="E988" i="8"/>
  <c r="D989" i="8"/>
  <c r="E989" i="8"/>
  <c r="D990" i="8"/>
  <c r="E990" i="8"/>
  <c r="D991" i="8"/>
  <c r="E991" i="8"/>
  <c r="D992" i="8"/>
  <c r="E992" i="8"/>
  <c r="D993" i="8"/>
  <c r="E993" i="8"/>
  <c r="D994" i="8"/>
  <c r="E994" i="8"/>
  <c r="D995" i="8"/>
  <c r="E995" i="8"/>
  <c r="D996" i="8"/>
  <c r="E996" i="8"/>
  <c r="D997" i="8"/>
  <c r="E997" i="8"/>
  <c r="D998" i="8"/>
  <c r="E998" i="8"/>
  <c r="D999" i="8"/>
  <c r="E999" i="8"/>
  <c r="D1000" i="8"/>
  <c r="E1000" i="8"/>
  <c r="D1001" i="8"/>
  <c r="E1001" i="8"/>
  <c r="D1002" i="8"/>
  <c r="E1002" i="8"/>
  <c r="D1003" i="8"/>
  <c r="E1003" i="8"/>
  <c r="D1004" i="8"/>
  <c r="E1004" i="8"/>
  <c r="D1005" i="8"/>
  <c r="E1005" i="8"/>
  <c r="D1006" i="8"/>
  <c r="E1006" i="8"/>
  <c r="D1007" i="8"/>
  <c r="E1007" i="8"/>
  <c r="D1008" i="8"/>
  <c r="E1008" i="8"/>
  <c r="D1009" i="8"/>
  <c r="E1009" i="8"/>
  <c r="D1010" i="8"/>
  <c r="E1010" i="8"/>
  <c r="D1011" i="8"/>
  <c r="E1011" i="8"/>
  <c r="D1012" i="8"/>
  <c r="E1012" i="8"/>
  <c r="D1013" i="8"/>
  <c r="E1013" i="8"/>
  <c r="D1014" i="8"/>
  <c r="E1014" i="8"/>
  <c r="D1015" i="8"/>
  <c r="E1015" i="8"/>
  <c r="D1016" i="8"/>
  <c r="E1016" i="8"/>
  <c r="D1017" i="8"/>
  <c r="E1017" i="8"/>
  <c r="D1018" i="8"/>
  <c r="E1018" i="8"/>
  <c r="D1019" i="8"/>
  <c r="E1019" i="8"/>
  <c r="D1020" i="8"/>
  <c r="E1020" i="8"/>
  <c r="D1021" i="8"/>
  <c r="E1021" i="8"/>
  <c r="D1022" i="8"/>
  <c r="E1022" i="8"/>
  <c r="D1023" i="8"/>
  <c r="E1023" i="8"/>
  <c r="D1024" i="8"/>
  <c r="E1024" i="8"/>
  <c r="D1025" i="8"/>
  <c r="E1025" i="8"/>
  <c r="D1026" i="8"/>
  <c r="E1026" i="8"/>
  <c r="D1027" i="8"/>
  <c r="E1027" i="8"/>
  <c r="D1028" i="8"/>
  <c r="E1028" i="8"/>
  <c r="D1029" i="8"/>
  <c r="E1029" i="8"/>
  <c r="D1030" i="8"/>
  <c r="E1030" i="8"/>
  <c r="D1031" i="8"/>
  <c r="E1031" i="8"/>
  <c r="D1032" i="8"/>
  <c r="E1032" i="8"/>
  <c r="D1033" i="8"/>
  <c r="E1033" i="8"/>
  <c r="D1034" i="8"/>
  <c r="E1034" i="8"/>
  <c r="D1035" i="8"/>
  <c r="E1035" i="8"/>
  <c r="D1036" i="8"/>
  <c r="E1036" i="8"/>
  <c r="D1037" i="8"/>
  <c r="E1037" i="8"/>
  <c r="D1038" i="8"/>
  <c r="E1038" i="8"/>
  <c r="D1039" i="8"/>
  <c r="E1039" i="8"/>
  <c r="D1040" i="8"/>
  <c r="E1040" i="8"/>
  <c r="D1041" i="8"/>
  <c r="E1041" i="8"/>
  <c r="D1042" i="8"/>
  <c r="E1042" i="8"/>
  <c r="D1043" i="8"/>
  <c r="E1043" i="8"/>
  <c r="D1044" i="8"/>
  <c r="E1044" i="8"/>
  <c r="D1045" i="8"/>
  <c r="E1045" i="8"/>
  <c r="D1046" i="8"/>
  <c r="E1046" i="8"/>
  <c r="D1047" i="8"/>
  <c r="E1047" i="8"/>
  <c r="D1048" i="8"/>
  <c r="E1048" i="8"/>
  <c r="D1049" i="8"/>
  <c r="E1049" i="8"/>
  <c r="D1050" i="8"/>
  <c r="E1050" i="8"/>
  <c r="D1051" i="8"/>
  <c r="E1051" i="8"/>
  <c r="D1052" i="8"/>
  <c r="E1052" i="8"/>
  <c r="D1053" i="8"/>
  <c r="E1053" i="8"/>
  <c r="D1054" i="8"/>
  <c r="E1054" i="8"/>
  <c r="D1055" i="8"/>
  <c r="E1055" i="8"/>
  <c r="D1056" i="8"/>
  <c r="E1056" i="8"/>
  <c r="D1057" i="8"/>
  <c r="E1057" i="8"/>
  <c r="D1058" i="8"/>
  <c r="E1058" i="8"/>
  <c r="D1059" i="8"/>
  <c r="E1059" i="8"/>
  <c r="D1060" i="8"/>
  <c r="E1060" i="8"/>
  <c r="D1061" i="8"/>
  <c r="E1061" i="8"/>
  <c r="D1062" i="8"/>
  <c r="E1062" i="8"/>
  <c r="D1063" i="8"/>
  <c r="E1063" i="8"/>
  <c r="D1064" i="8"/>
  <c r="E1064" i="8"/>
  <c r="D1065" i="8"/>
  <c r="E1065" i="8"/>
  <c r="D1066" i="8"/>
  <c r="E1066" i="8"/>
  <c r="D1067" i="8"/>
  <c r="E1067" i="8"/>
  <c r="D1068" i="8"/>
  <c r="E1068" i="8"/>
  <c r="D1069" i="8"/>
  <c r="E1069" i="8"/>
  <c r="D1070" i="8"/>
  <c r="E1070" i="8"/>
  <c r="D1071" i="8"/>
  <c r="E1071" i="8"/>
  <c r="D1072" i="8"/>
  <c r="E1072" i="8"/>
  <c r="D1073" i="8"/>
  <c r="E1073" i="8"/>
  <c r="D1074" i="8"/>
  <c r="E1074" i="8"/>
  <c r="D1075" i="8"/>
  <c r="E1075" i="8"/>
  <c r="D1076" i="8"/>
  <c r="E1076" i="8"/>
  <c r="D1077" i="8"/>
  <c r="E1077" i="8"/>
  <c r="D1078" i="8"/>
  <c r="E1078" i="8"/>
  <c r="D1079" i="8"/>
  <c r="E1079" i="8"/>
  <c r="D1080" i="8"/>
  <c r="E1080" i="8"/>
  <c r="D1081" i="8"/>
  <c r="E1081" i="8"/>
  <c r="D1082" i="8"/>
  <c r="E1082" i="8"/>
  <c r="D1083" i="8"/>
  <c r="E1083" i="8"/>
  <c r="D1084" i="8"/>
  <c r="E1084" i="8"/>
  <c r="D1085" i="8"/>
  <c r="E1085" i="8"/>
  <c r="D1086" i="8"/>
  <c r="E1086" i="8"/>
  <c r="D1087" i="8"/>
  <c r="E1087" i="8"/>
  <c r="D1088" i="8"/>
  <c r="E1088" i="8"/>
  <c r="D1089" i="8"/>
  <c r="E1089" i="8"/>
  <c r="D1090" i="8"/>
  <c r="E1090" i="8"/>
  <c r="D1091" i="8"/>
  <c r="E1091" i="8"/>
  <c r="D1092" i="8"/>
  <c r="E1092" i="8"/>
  <c r="D1093" i="8"/>
  <c r="E1093" i="8"/>
  <c r="D1094" i="8"/>
  <c r="E1094" i="8"/>
  <c r="D1095" i="8"/>
  <c r="E1095" i="8"/>
  <c r="D1096" i="8"/>
  <c r="E1096" i="8"/>
  <c r="D1097" i="8"/>
  <c r="E1097" i="8"/>
  <c r="D1098" i="8"/>
  <c r="E1098" i="8"/>
  <c r="D1099" i="8"/>
  <c r="E1099" i="8"/>
  <c r="D1100" i="8"/>
  <c r="E1100" i="8"/>
  <c r="D1101" i="8"/>
  <c r="E1101" i="8"/>
  <c r="D1102" i="8"/>
  <c r="E1102" i="8"/>
  <c r="D1103" i="8"/>
  <c r="E1103" i="8"/>
  <c r="D1104" i="8"/>
  <c r="E1104" i="8"/>
  <c r="D1105" i="8"/>
  <c r="E1105" i="8"/>
  <c r="D1106" i="8"/>
  <c r="E1106" i="8"/>
  <c r="D1107" i="8"/>
  <c r="E1107" i="8"/>
  <c r="D1108" i="8"/>
  <c r="E1108" i="8"/>
  <c r="D1109" i="8"/>
  <c r="E1109" i="8"/>
  <c r="D1110" i="8"/>
  <c r="E1110" i="8"/>
  <c r="D1111" i="8"/>
  <c r="E1111" i="8"/>
  <c r="D1112" i="8"/>
  <c r="E1112" i="8"/>
  <c r="D1113" i="8"/>
  <c r="E1113" i="8"/>
  <c r="D1114" i="8"/>
  <c r="E1114" i="8"/>
  <c r="D1115" i="8"/>
  <c r="E1115" i="8"/>
  <c r="D1116" i="8"/>
  <c r="E1116" i="8"/>
  <c r="D1117" i="8"/>
  <c r="E1117" i="8"/>
  <c r="D1118" i="8"/>
  <c r="E1118" i="8"/>
  <c r="D1119" i="8"/>
  <c r="E1119" i="8"/>
  <c r="D1120" i="8"/>
  <c r="E1120" i="8"/>
  <c r="D1121" i="8"/>
  <c r="E1121" i="8"/>
  <c r="D1122" i="8"/>
  <c r="E1122" i="8"/>
  <c r="D1123" i="8"/>
  <c r="E1123" i="8"/>
  <c r="D1124" i="8"/>
  <c r="E1124" i="8"/>
  <c r="D1125" i="8"/>
  <c r="E1125" i="8"/>
  <c r="D1126" i="8"/>
  <c r="E1126" i="8"/>
  <c r="D1127" i="8"/>
  <c r="E1127" i="8"/>
  <c r="D1128" i="8"/>
  <c r="E1128" i="8"/>
  <c r="D1129" i="8"/>
  <c r="E1129" i="8"/>
  <c r="D1130" i="8"/>
  <c r="E1130" i="8"/>
  <c r="D1131" i="8"/>
  <c r="E1131" i="8"/>
  <c r="D1132" i="8"/>
  <c r="E1132" i="8"/>
  <c r="D1133" i="8"/>
  <c r="E1133" i="8"/>
  <c r="D1134" i="8"/>
  <c r="E1134" i="8"/>
  <c r="D1135" i="8"/>
  <c r="E1135" i="8"/>
  <c r="D1136" i="8"/>
  <c r="E1136" i="8"/>
  <c r="D1137" i="8"/>
  <c r="E1137" i="8"/>
  <c r="D1138" i="8"/>
  <c r="E1138" i="8"/>
  <c r="D1139" i="8"/>
  <c r="E1139" i="8"/>
  <c r="D1140" i="8"/>
  <c r="E1140" i="8"/>
  <c r="D1141" i="8"/>
  <c r="E1141" i="8"/>
  <c r="D1142" i="8"/>
  <c r="E1142" i="8"/>
  <c r="D1143" i="8"/>
  <c r="E1143" i="8"/>
  <c r="D1144" i="8"/>
  <c r="E1144" i="8"/>
  <c r="D1145" i="8"/>
  <c r="E1145" i="8"/>
  <c r="D1146" i="8"/>
  <c r="E1146" i="8"/>
  <c r="D1147" i="8"/>
  <c r="E1147" i="8"/>
  <c r="D1148" i="8"/>
  <c r="E1148" i="8"/>
  <c r="D1149" i="8"/>
  <c r="E1149" i="8"/>
  <c r="D1150" i="8"/>
  <c r="E1150" i="8"/>
  <c r="D1151" i="8"/>
  <c r="E1151" i="8"/>
  <c r="D1152" i="8"/>
  <c r="E1152" i="8"/>
  <c r="D1153" i="8"/>
  <c r="E1153" i="8"/>
  <c r="D1154" i="8"/>
  <c r="E1154" i="8"/>
  <c r="D1155" i="8"/>
  <c r="E1155" i="8"/>
  <c r="D1156" i="8"/>
  <c r="E1156" i="8"/>
  <c r="D1157" i="8"/>
  <c r="E1157" i="8"/>
  <c r="D1158" i="8"/>
  <c r="E1158" i="8"/>
  <c r="D1159" i="8"/>
  <c r="E1159" i="8"/>
  <c r="D1160" i="8"/>
  <c r="E1160" i="8"/>
  <c r="D1161" i="8"/>
  <c r="E1161" i="8"/>
  <c r="D1162" i="8"/>
  <c r="E1162" i="8"/>
  <c r="D1163" i="8"/>
  <c r="E1163" i="8"/>
  <c r="D1164" i="8"/>
  <c r="E1164" i="8"/>
  <c r="D1165" i="8"/>
  <c r="E1165" i="8"/>
  <c r="D1166" i="8"/>
  <c r="E1166" i="8"/>
  <c r="D1167" i="8"/>
  <c r="E1167" i="8"/>
  <c r="D1168" i="8"/>
  <c r="E1168" i="8"/>
  <c r="D1169" i="8"/>
  <c r="E1169" i="8"/>
  <c r="D1170" i="8"/>
  <c r="E1170" i="8"/>
  <c r="D1171" i="8"/>
  <c r="E1171" i="8"/>
  <c r="D1172" i="8"/>
  <c r="E1172" i="8"/>
  <c r="D1173" i="8"/>
  <c r="E1173" i="8"/>
  <c r="D1174" i="8"/>
  <c r="E1174" i="8"/>
  <c r="D1175" i="8"/>
  <c r="E1175" i="8"/>
  <c r="D1176" i="8"/>
  <c r="E1176" i="8"/>
  <c r="D1177" i="8"/>
  <c r="E1177" i="8"/>
  <c r="D1178" i="8"/>
  <c r="E1178" i="8"/>
  <c r="D1179" i="8"/>
  <c r="E1179" i="8"/>
  <c r="D1180" i="8"/>
  <c r="E1180" i="8"/>
  <c r="D1181" i="8"/>
  <c r="E1181" i="8"/>
  <c r="D1182" i="8"/>
  <c r="E1182" i="8"/>
  <c r="D1183" i="8"/>
  <c r="E1183" i="8"/>
  <c r="D1184" i="8"/>
  <c r="E1184" i="8"/>
  <c r="D1185" i="8"/>
  <c r="E1185" i="8"/>
  <c r="D1186" i="8"/>
  <c r="E1186" i="8"/>
  <c r="D1187" i="8"/>
  <c r="E1187" i="8"/>
  <c r="D1188" i="8"/>
  <c r="E1188" i="8"/>
  <c r="D1189" i="8"/>
  <c r="E1189" i="8"/>
  <c r="D1190" i="8"/>
  <c r="E1190" i="8"/>
  <c r="D1191" i="8"/>
  <c r="E1191" i="8"/>
  <c r="D1192" i="8"/>
  <c r="E1192" i="8"/>
  <c r="D1193" i="8"/>
  <c r="E1193" i="8"/>
  <c r="D1194" i="8"/>
  <c r="E1194" i="8"/>
  <c r="D1195" i="8"/>
  <c r="E1195" i="8"/>
  <c r="D1196" i="8"/>
  <c r="E1196" i="8"/>
  <c r="D1197" i="8"/>
  <c r="E1197" i="8"/>
  <c r="D1198" i="8"/>
  <c r="E1198" i="8"/>
  <c r="D1199" i="8"/>
  <c r="E1199" i="8"/>
  <c r="D1200" i="8"/>
  <c r="E1200" i="8"/>
  <c r="D1201" i="8"/>
  <c r="E1201" i="8"/>
  <c r="D1202" i="8"/>
  <c r="E1202" i="8"/>
  <c r="D1203" i="8"/>
  <c r="E1203" i="8"/>
  <c r="D1204" i="8"/>
  <c r="E1204" i="8"/>
  <c r="D1205" i="8"/>
  <c r="E1205" i="8"/>
  <c r="D1206" i="8"/>
  <c r="E1206" i="8"/>
  <c r="D1207" i="8"/>
  <c r="E1207" i="8"/>
  <c r="D1208" i="8"/>
  <c r="E1208" i="8"/>
  <c r="D1209" i="8"/>
  <c r="E1209" i="8"/>
  <c r="D1210" i="8"/>
  <c r="E1210" i="8"/>
  <c r="D1211" i="8"/>
  <c r="E1211" i="8"/>
  <c r="D1212" i="8"/>
  <c r="E1212" i="8"/>
  <c r="D1213" i="8"/>
  <c r="E1213" i="8"/>
  <c r="D1214" i="8"/>
  <c r="E1214" i="8"/>
  <c r="D1215" i="8"/>
  <c r="E1215" i="8"/>
  <c r="D1216" i="8"/>
  <c r="E1216" i="8"/>
  <c r="D1217" i="8"/>
  <c r="E1217" i="8"/>
  <c r="D1218" i="8"/>
  <c r="E1218" i="8"/>
  <c r="D1219" i="8"/>
  <c r="E1219" i="8"/>
  <c r="D1220" i="8"/>
  <c r="E1220" i="8"/>
  <c r="D1221" i="8"/>
  <c r="E1221" i="8"/>
  <c r="D1222" i="8"/>
  <c r="E1222" i="8"/>
  <c r="D1223" i="8"/>
  <c r="E1223" i="8"/>
  <c r="D1224" i="8"/>
  <c r="E1224" i="8"/>
  <c r="D1225" i="8"/>
  <c r="E1225" i="8"/>
  <c r="D1226" i="8"/>
  <c r="E1226" i="8"/>
  <c r="D1227" i="8"/>
  <c r="E1227" i="8"/>
  <c r="D1228" i="8"/>
  <c r="E1228" i="8"/>
  <c r="D1229" i="8"/>
  <c r="E1229" i="8"/>
  <c r="D1230" i="8"/>
  <c r="E1230" i="8"/>
  <c r="D1231" i="8"/>
  <c r="E1231" i="8"/>
  <c r="D1232" i="8"/>
  <c r="E1232" i="8"/>
  <c r="D1233" i="8"/>
  <c r="E1233" i="8"/>
  <c r="D1234" i="8"/>
  <c r="E1234" i="8"/>
  <c r="D1235" i="8"/>
  <c r="E1235" i="8"/>
  <c r="D1236" i="8"/>
  <c r="E1236" i="8"/>
  <c r="D1237" i="8"/>
  <c r="E1237" i="8"/>
  <c r="D1238" i="8"/>
  <c r="E1238" i="8"/>
  <c r="D1239" i="8"/>
  <c r="E1239" i="8"/>
  <c r="D1240" i="8"/>
  <c r="E1240" i="8"/>
  <c r="D1241" i="8"/>
  <c r="E1241" i="8"/>
  <c r="D1242" i="8"/>
  <c r="E1242" i="8"/>
  <c r="D1243" i="8"/>
  <c r="E1243" i="8"/>
  <c r="D1244" i="8"/>
  <c r="E1244" i="8"/>
  <c r="D1245" i="8"/>
  <c r="E1245" i="8"/>
  <c r="D1246" i="8"/>
  <c r="E1246" i="8"/>
  <c r="D1247" i="8"/>
  <c r="E1247" i="8"/>
  <c r="D1248" i="8"/>
  <c r="E1248" i="8"/>
  <c r="D1249" i="8"/>
  <c r="E1249" i="8"/>
  <c r="D1250" i="8"/>
  <c r="E1250" i="8"/>
  <c r="D1251" i="8"/>
  <c r="E1251" i="8"/>
  <c r="D1252" i="8"/>
  <c r="E1252" i="8"/>
  <c r="D1253" i="8"/>
  <c r="E1253" i="8"/>
  <c r="D1254" i="8"/>
  <c r="E1254" i="8"/>
  <c r="D1255" i="8"/>
  <c r="E1255" i="8"/>
  <c r="D1256" i="8"/>
  <c r="E1256" i="8"/>
  <c r="D1257" i="8"/>
  <c r="E1257" i="8"/>
  <c r="D1258" i="8"/>
  <c r="E1258" i="8"/>
  <c r="D1259" i="8"/>
  <c r="E1259" i="8"/>
  <c r="D1260" i="8"/>
  <c r="E1260" i="8"/>
  <c r="D1261" i="8"/>
  <c r="E1261" i="8"/>
  <c r="D1262" i="8"/>
  <c r="E1262" i="8"/>
  <c r="D1263" i="8"/>
  <c r="E1263" i="8"/>
  <c r="D1264" i="8"/>
  <c r="E1264" i="8"/>
  <c r="D1265" i="8"/>
  <c r="E1265" i="8"/>
  <c r="D1266" i="8"/>
  <c r="E1266" i="8"/>
  <c r="D1267" i="8"/>
  <c r="E1267" i="8"/>
  <c r="D1268" i="8"/>
  <c r="E1268" i="8"/>
  <c r="D1269" i="8"/>
  <c r="E1269" i="8"/>
  <c r="D1270" i="8"/>
  <c r="E1270" i="8"/>
  <c r="D1271" i="8"/>
  <c r="E1271" i="8"/>
  <c r="D1272" i="8"/>
  <c r="E1272" i="8"/>
  <c r="D1273" i="8"/>
  <c r="E1273" i="8"/>
  <c r="D1274" i="8"/>
  <c r="E1274" i="8"/>
  <c r="D1275" i="8"/>
  <c r="E1275" i="8"/>
  <c r="D1276" i="8"/>
  <c r="E1276" i="8"/>
  <c r="D1277" i="8"/>
  <c r="E1277" i="8"/>
  <c r="J63" i="8"/>
  <c r="J64" i="8"/>
  <c r="J65" i="8"/>
  <c r="I67" i="8"/>
  <c r="J67" i="8"/>
  <c r="I68" i="8"/>
  <c r="J68" i="8"/>
  <c r="I69" i="8"/>
  <c r="J69" i="8"/>
  <c r="I70" i="8"/>
  <c r="J70" i="8"/>
  <c r="I71" i="8"/>
  <c r="J71" i="8"/>
  <c r="I72" i="8"/>
  <c r="J72" i="8"/>
  <c r="I88" i="8"/>
  <c r="J88" i="8"/>
  <c r="I89" i="8"/>
  <c r="J89" i="8"/>
  <c r="I90" i="8"/>
  <c r="J90" i="8"/>
  <c r="I91" i="8"/>
  <c r="J91" i="8"/>
  <c r="I92" i="8"/>
  <c r="J92" i="8"/>
  <c r="I93" i="8"/>
  <c r="J93" i="8"/>
  <c r="I94" i="8"/>
  <c r="J94" i="8"/>
  <c r="I95" i="8"/>
  <c r="J95" i="8"/>
  <c r="I96" i="8"/>
  <c r="J96" i="8"/>
  <c r="I97" i="8"/>
  <c r="J97" i="8"/>
  <c r="I98" i="8"/>
  <c r="J98" i="8"/>
  <c r="I99" i="8"/>
  <c r="J99" i="8"/>
  <c r="I100" i="8"/>
  <c r="J100" i="8"/>
  <c r="I101" i="8"/>
  <c r="J101" i="8"/>
  <c r="I102" i="8"/>
  <c r="J102" i="8"/>
  <c r="I103" i="8"/>
  <c r="J103" i="8"/>
  <c r="I104" i="8"/>
  <c r="J104" i="8"/>
  <c r="I105" i="8"/>
  <c r="J105" i="8"/>
  <c r="I106" i="8"/>
  <c r="J106" i="8"/>
  <c r="I107" i="8"/>
  <c r="J107" i="8"/>
  <c r="I108" i="8"/>
  <c r="J108" i="8"/>
  <c r="I109" i="8"/>
  <c r="J109" i="8"/>
  <c r="I110" i="8"/>
  <c r="J110" i="8"/>
  <c r="I111" i="8"/>
  <c r="J111" i="8"/>
  <c r="I112" i="8"/>
  <c r="J112" i="8"/>
  <c r="I113" i="8"/>
  <c r="J113" i="8"/>
  <c r="I114" i="8"/>
  <c r="J114" i="8"/>
  <c r="I115" i="8"/>
  <c r="J115" i="8"/>
  <c r="I116" i="8"/>
  <c r="J116" i="8"/>
  <c r="I117" i="8"/>
  <c r="J117" i="8"/>
  <c r="I118" i="8"/>
  <c r="J118" i="8"/>
  <c r="I119" i="8"/>
  <c r="J119" i="8"/>
  <c r="I120" i="8"/>
  <c r="J120" i="8"/>
  <c r="I121" i="8"/>
  <c r="J121" i="8"/>
  <c r="I122" i="8"/>
  <c r="J122" i="8"/>
  <c r="I123" i="8"/>
  <c r="J123" i="8"/>
  <c r="I124" i="8"/>
  <c r="J124" i="8"/>
  <c r="I125" i="8"/>
  <c r="J125" i="8"/>
  <c r="I126" i="8"/>
  <c r="J126" i="8"/>
  <c r="I127" i="8"/>
  <c r="J127" i="8"/>
  <c r="I128" i="8"/>
  <c r="J128" i="8"/>
  <c r="I129" i="8"/>
  <c r="J129" i="8"/>
  <c r="I130" i="8"/>
  <c r="J130" i="8"/>
  <c r="I131" i="8"/>
  <c r="J131" i="8"/>
  <c r="I132" i="8"/>
  <c r="J132" i="8"/>
  <c r="I133" i="8"/>
  <c r="J133" i="8"/>
  <c r="I134" i="8"/>
  <c r="J134" i="8"/>
  <c r="I135" i="8"/>
  <c r="J135" i="8"/>
  <c r="I136" i="8"/>
  <c r="J136" i="8"/>
  <c r="I137" i="8"/>
  <c r="J137" i="8"/>
  <c r="I138" i="8"/>
  <c r="J138" i="8"/>
  <c r="I139" i="8"/>
  <c r="J139" i="8"/>
  <c r="I140" i="8"/>
  <c r="J140" i="8"/>
  <c r="I141" i="8"/>
  <c r="J141" i="8"/>
  <c r="I142" i="8"/>
  <c r="J142" i="8"/>
  <c r="I143" i="8"/>
  <c r="J143" i="8"/>
  <c r="I144" i="8"/>
  <c r="J144" i="8"/>
  <c r="I145" i="8"/>
  <c r="J145" i="8"/>
  <c r="I146" i="8"/>
  <c r="J146" i="8"/>
  <c r="I147" i="8"/>
  <c r="J147" i="8"/>
  <c r="I148" i="8"/>
  <c r="J148" i="8"/>
  <c r="I149" i="8"/>
  <c r="J149" i="8"/>
  <c r="I150" i="8"/>
  <c r="J150" i="8"/>
  <c r="I151" i="8"/>
  <c r="J151" i="8"/>
  <c r="I152" i="8"/>
  <c r="J152" i="8"/>
  <c r="I153" i="8"/>
  <c r="J153" i="8"/>
  <c r="I154" i="8"/>
  <c r="J154" i="8"/>
  <c r="I155" i="8"/>
  <c r="J155" i="8"/>
  <c r="I156" i="8"/>
  <c r="J156" i="8"/>
  <c r="I157" i="8"/>
  <c r="J157" i="8"/>
  <c r="I158" i="8"/>
  <c r="J158" i="8"/>
  <c r="I159" i="8"/>
  <c r="J159" i="8"/>
  <c r="I160" i="8"/>
  <c r="J160" i="8"/>
  <c r="I161" i="8"/>
  <c r="J161" i="8"/>
  <c r="I162" i="8"/>
  <c r="J162" i="8"/>
  <c r="I163" i="8"/>
  <c r="J163" i="8"/>
  <c r="I164" i="8"/>
  <c r="J164" i="8"/>
  <c r="I165" i="8"/>
  <c r="J165" i="8"/>
  <c r="I166" i="8"/>
  <c r="J166" i="8"/>
  <c r="I167" i="8"/>
  <c r="J167" i="8"/>
  <c r="I168" i="8"/>
  <c r="J168" i="8"/>
  <c r="I169" i="8"/>
  <c r="J169" i="8"/>
  <c r="I170" i="8"/>
  <c r="J170" i="8"/>
  <c r="I171" i="8"/>
  <c r="J171" i="8"/>
  <c r="I172" i="8"/>
  <c r="J172" i="8"/>
  <c r="I173" i="8"/>
  <c r="J173" i="8"/>
  <c r="I174" i="8"/>
  <c r="J174" i="8"/>
  <c r="I175" i="8"/>
  <c r="J175" i="8"/>
  <c r="I176" i="8"/>
  <c r="J176" i="8"/>
  <c r="I177" i="8"/>
  <c r="J177" i="8"/>
  <c r="I178" i="8"/>
  <c r="J178" i="8"/>
  <c r="I179" i="8"/>
  <c r="J179" i="8"/>
  <c r="I180" i="8"/>
  <c r="J180" i="8"/>
  <c r="I181" i="8"/>
  <c r="J181" i="8"/>
  <c r="I182" i="8"/>
  <c r="J182" i="8"/>
  <c r="I183" i="8"/>
  <c r="J183" i="8"/>
  <c r="I184" i="8"/>
  <c r="J184" i="8"/>
  <c r="I185" i="8"/>
  <c r="J185" i="8"/>
  <c r="I186" i="8"/>
  <c r="J186" i="8"/>
  <c r="I187" i="8"/>
  <c r="J187" i="8"/>
  <c r="I188" i="8"/>
  <c r="J188" i="8"/>
  <c r="I189" i="8"/>
  <c r="J189" i="8"/>
  <c r="I190" i="8"/>
  <c r="J190" i="8"/>
  <c r="I191" i="8"/>
  <c r="J191" i="8"/>
  <c r="I192" i="8"/>
  <c r="J192" i="8"/>
  <c r="I193" i="8"/>
  <c r="J193" i="8"/>
  <c r="I194" i="8"/>
  <c r="J194" i="8"/>
  <c r="I195" i="8"/>
  <c r="J195" i="8"/>
  <c r="I196" i="8"/>
  <c r="J196" i="8"/>
  <c r="I197" i="8"/>
  <c r="J197" i="8"/>
  <c r="I198" i="8"/>
  <c r="J198" i="8"/>
  <c r="I199" i="8"/>
  <c r="J199" i="8"/>
  <c r="I200" i="8"/>
  <c r="J200" i="8"/>
  <c r="I201" i="8"/>
  <c r="J201" i="8"/>
  <c r="I202" i="8"/>
  <c r="J202" i="8"/>
  <c r="I203" i="8"/>
  <c r="J203" i="8"/>
  <c r="I204" i="8"/>
  <c r="J204" i="8"/>
  <c r="I205" i="8"/>
  <c r="J205" i="8"/>
  <c r="I206" i="8"/>
  <c r="J206" i="8"/>
  <c r="I207" i="8"/>
  <c r="J207" i="8"/>
  <c r="I208" i="8"/>
  <c r="J208" i="8"/>
  <c r="I209" i="8"/>
  <c r="J209" i="8"/>
  <c r="I210" i="8"/>
  <c r="J210" i="8"/>
  <c r="I211" i="8"/>
  <c r="J211" i="8"/>
  <c r="I212" i="8"/>
  <c r="J212" i="8"/>
  <c r="I213" i="8"/>
  <c r="J213" i="8"/>
  <c r="I214" i="8"/>
  <c r="J214" i="8"/>
  <c r="I215" i="8"/>
  <c r="J215" i="8"/>
  <c r="I216" i="8"/>
  <c r="J216" i="8"/>
  <c r="I217" i="8"/>
  <c r="J217" i="8"/>
  <c r="I218" i="8"/>
  <c r="J218" i="8"/>
  <c r="I219" i="8"/>
  <c r="J219" i="8"/>
  <c r="I220" i="8"/>
  <c r="J220" i="8"/>
  <c r="I221" i="8"/>
  <c r="J221" i="8"/>
  <c r="I222" i="8"/>
  <c r="J222" i="8"/>
  <c r="I223" i="8"/>
  <c r="J223" i="8"/>
  <c r="I224" i="8"/>
  <c r="J224" i="8"/>
  <c r="I225" i="8"/>
  <c r="J225" i="8"/>
  <c r="I226" i="8"/>
  <c r="J226" i="8"/>
  <c r="I227" i="8"/>
  <c r="J227" i="8"/>
  <c r="I228" i="8"/>
  <c r="J228" i="8"/>
  <c r="I229" i="8"/>
  <c r="J229" i="8"/>
  <c r="I230" i="8"/>
  <c r="J230" i="8"/>
  <c r="I231" i="8"/>
  <c r="J231" i="8"/>
  <c r="I232" i="8"/>
  <c r="J232" i="8"/>
  <c r="I233" i="8"/>
  <c r="J233" i="8"/>
  <c r="I234" i="8"/>
  <c r="J234" i="8"/>
  <c r="I235" i="8"/>
  <c r="J235" i="8"/>
  <c r="I236" i="8"/>
  <c r="J236" i="8"/>
  <c r="I237" i="8"/>
  <c r="J237" i="8"/>
  <c r="I238" i="8"/>
  <c r="J238" i="8"/>
  <c r="I239" i="8"/>
  <c r="J239" i="8"/>
  <c r="I240" i="8"/>
  <c r="J240" i="8"/>
  <c r="I241" i="8"/>
  <c r="J241" i="8"/>
  <c r="I242" i="8"/>
  <c r="J242" i="8"/>
  <c r="I243" i="8"/>
  <c r="J243" i="8"/>
  <c r="I244" i="8"/>
  <c r="J244" i="8"/>
  <c r="I245" i="8"/>
  <c r="J245" i="8"/>
  <c r="I246" i="8"/>
  <c r="J246" i="8"/>
  <c r="I247" i="8"/>
  <c r="J247" i="8"/>
  <c r="I248" i="8"/>
  <c r="J248" i="8"/>
  <c r="I249" i="8"/>
  <c r="J249" i="8"/>
  <c r="I250" i="8"/>
  <c r="J250" i="8"/>
  <c r="I251" i="8"/>
  <c r="J251" i="8"/>
  <c r="I252" i="8"/>
  <c r="J252" i="8"/>
  <c r="I253" i="8"/>
  <c r="J253" i="8"/>
  <c r="I254" i="8"/>
  <c r="J254" i="8"/>
  <c r="I255" i="8"/>
  <c r="J255" i="8"/>
  <c r="I256" i="8"/>
  <c r="J256" i="8"/>
  <c r="I257" i="8"/>
  <c r="J257" i="8"/>
  <c r="I258" i="8"/>
  <c r="J258" i="8"/>
  <c r="I259" i="8"/>
  <c r="J259" i="8"/>
  <c r="I260" i="8"/>
  <c r="J260" i="8"/>
  <c r="I261" i="8"/>
  <c r="J261" i="8"/>
  <c r="I262" i="8"/>
  <c r="J262" i="8"/>
  <c r="I263" i="8"/>
  <c r="J263" i="8"/>
  <c r="I264" i="8"/>
  <c r="J264" i="8"/>
  <c r="I265" i="8"/>
  <c r="J265" i="8"/>
  <c r="I266" i="8"/>
  <c r="J266" i="8"/>
  <c r="I267" i="8"/>
  <c r="J267" i="8"/>
  <c r="I268" i="8"/>
  <c r="J268" i="8"/>
  <c r="I269" i="8"/>
  <c r="J269" i="8"/>
  <c r="I270" i="8"/>
  <c r="J270" i="8"/>
  <c r="I271" i="8"/>
  <c r="J271" i="8"/>
  <c r="I272" i="8"/>
  <c r="J272" i="8"/>
  <c r="I273" i="8"/>
  <c r="J273" i="8"/>
  <c r="I274" i="8"/>
  <c r="J274" i="8"/>
  <c r="I275" i="8"/>
  <c r="J275" i="8"/>
  <c r="I276" i="8"/>
  <c r="J276" i="8"/>
  <c r="I277" i="8"/>
  <c r="J277" i="8"/>
  <c r="I278" i="8"/>
  <c r="J278" i="8"/>
  <c r="I279" i="8"/>
  <c r="J279" i="8"/>
  <c r="I280" i="8"/>
  <c r="J280" i="8"/>
  <c r="I281" i="8"/>
  <c r="J281" i="8"/>
  <c r="I282" i="8"/>
  <c r="J282" i="8"/>
  <c r="I283" i="8"/>
  <c r="J283" i="8"/>
  <c r="I284" i="8"/>
  <c r="J284" i="8"/>
  <c r="I285" i="8"/>
  <c r="J285" i="8"/>
  <c r="I286" i="8"/>
  <c r="J286" i="8"/>
  <c r="I287" i="8"/>
  <c r="J287" i="8"/>
  <c r="I288" i="8"/>
  <c r="J288" i="8"/>
  <c r="I289" i="8"/>
  <c r="J289" i="8"/>
  <c r="I290" i="8"/>
  <c r="J290" i="8"/>
  <c r="I291" i="8"/>
  <c r="J291" i="8"/>
  <c r="I292" i="8"/>
  <c r="J292" i="8"/>
  <c r="I293" i="8"/>
  <c r="J293" i="8"/>
  <c r="I294" i="8"/>
  <c r="J294" i="8"/>
  <c r="I295" i="8"/>
  <c r="J295" i="8"/>
  <c r="I296" i="8"/>
  <c r="J296" i="8"/>
  <c r="I297" i="8"/>
  <c r="J297" i="8"/>
  <c r="I298" i="8"/>
  <c r="J298" i="8"/>
  <c r="I299" i="8"/>
  <c r="J299" i="8"/>
  <c r="I300" i="8"/>
  <c r="J300" i="8"/>
  <c r="I301" i="8"/>
  <c r="J301" i="8"/>
  <c r="I302" i="8"/>
  <c r="J302" i="8"/>
  <c r="I303" i="8"/>
  <c r="J303" i="8"/>
  <c r="I304" i="8"/>
  <c r="J304" i="8"/>
  <c r="I305" i="8"/>
  <c r="J305" i="8"/>
  <c r="I306" i="8"/>
  <c r="J306" i="8"/>
  <c r="I307" i="8"/>
  <c r="J307" i="8"/>
  <c r="I308" i="8"/>
  <c r="J308" i="8"/>
  <c r="I309" i="8"/>
  <c r="J309" i="8"/>
  <c r="I310" i="8"/>
  <c r="J310" i="8"/>
  <c r="I311" i="8"/>
  <c r="J311" i="8"/>
  <c r="I312" i="8"/>
  <c r="J312" i="8"/>
  <c r="I313" i="8"/>
  <c r="J313" i="8"/>
  <c r="I314" i="8"/>
  <c r="J314" i="8"/>
  <c r="I315" i="8"/>
  <c r="J315" i="8"/>
  <c r="I316" i="8"/>
  <c r="J316" i="8"/>
  <c r="I317" i="8"/>
  <c r="J317" i="8"/>
  <c r="I318" i="8"/>
  <c r="J318" i="8"/>
  <c r="I319" i="8"/>
  <c r="J319" i="8"/>
  <c r="I320" i="8"/>
  <c r="J320" i="8"/>
  <c r="I321" i="8"/>
  <c r="J321" i="8"/>
  <c r="I322" i="8"/>
  <c r="J322" i="8"/>
  <c r="I323" i="8"/>
  <c r="J323" i="8"/>
  <c r="I324" i="8"/>
  <c r="J324" i="8"/>
  <c r="I325" i="8"/>
  <c r="J325" i="8"/>
  <c r="I326" i="8"/>
  <c r="J326" i="8"/>
  <c r="I327" i="8"/>
  <c r="J327" i="8"/>
  <c r="I328" i="8"/>
  <c r="J328" i="8"/>
  <c r="I329" i="8"/>
  <c r="J329" i="8"/>
  <c r="I330" i="8"/>
  <c r="J330" i="8"/>
  <c r="I331" i="8"/>
  <c r="J331" i="8"/>
  <c r="I332" i="8"/>
  <c r="J332" i="8"/>
  <c r="I333" i="8"/>
  <c r="J333" i="8"/>
  <c r="I334" i="8"/>
  <c r="J334" i="8"/>
  <c r="I335" i="8"/>
  <c r="J335" i="8"/>
  <c r="I336" i="8"/>
  <c r="J336" i="8"/>
  <c r="I337" i="8"/>
  <c r="J337" i="8"/>
  <c r="I338" i="8"/>
  <c r="J338" i="8"/>
  <c r="I339" i="8"/>
  <c r="J339" i="8"/>
  <c r="I340" i="8"/>
  <c r="J340" i="8"/>
  <c r="I341" i="8"/>
  <c r="J341" i="8"/>
  <c r="I342" i="8"/>
  <c r="J342" i="8"/>
  <c r="I343" i="8"/>
  <c r="J343" i="8"/>
  <c r="I344" i="8"/>
  <c r="J344" i="8"/>
  <c r="I345" i="8"/>
  <c r="J345" i="8"/>
  <c r="I346" i="8"/>
  <c r="J346" i="8"/>
  <c r="I347" i="8"/>
  <c r="J347" i="8"/>
  <c r="I348" i="8"/>
  <c r="J348" i="8"/>
  <c r="I349" i="8"/>
  <c r="J349" i="8"/>
  <c r="I350" i="8"/>
  <c r="J350" i="8"/>
  <c r="I351" i="8"/>
  <c r="J351" i="8"/>
  <c r="I352" i="8"/>
  <c r="J352" i="8"/>
  <c r="I353" i="8"/>
  <c r="J353" i="8"/>
  <c r="I354" i="8"/>
  <c r="J354" i="8"/>
  <c r="I355" i="8"/>
  <c r="J355" i="8"/>
  <c r="I356" i="8"/>
  <c r="J356" i="8"/>
  <c r="I357" i="8"/>
  <c r="J357" i="8"/>
  <c r="I358" i="8"/>
  <c r="J358" i="8"/>
  <c r="I359" i="8"/>
  <c r="J359" i="8"/>
  <c r="I360" i="8"/>
  <c r="J360" i="8"/>
  <c r="I361" i="8"/>
  <c r="J361" i="8"/>
  <c r="I362" i="8"/>
  <c r="J362" i="8"/>
  <c r="I363" i="8"/>
  <c r="J363" i="8"/>
  <c r="I364" i="8"/>
  <c r="J364" i="8"/>
  <c r="I365" i="8"/>
  <c r="J365" i="8"/>
  <c r="I366" i="8"/>
  <c r="J366" i="8"/>
  <c r="I367" i="8"/>
  <c r="J367" i="8"/>
  <c r="I368" i="8"/>
  <c r="J368" i="8"/>
  <c r="I369" i="8"/>
  <c r="J369" i="8"/>
  <c r="I370" i="8"/>
  <c r="J370" i="8"/>
  <c r="I371" i="8"/>
  <c r="J371" i="8"/>
  <c r="I372" i="8"/>
  <c r="J372" i="8"/>
  <c r="I373" i="8"/>
  <c r="J373" i="8"/>
  <c r="I374" i="8"/>
  <c r="J374" i="8"/>
  <c r="I375" i="8"/>
  <c r="J375" i="8"/>
  <c r="I376" i="8"/>
  <c r="J376" i="8"/>
  <c r="I377" i="8"/>
  <c r="J377" i="8"/>
  <c r="I378" i="8"/>
  <c r="J378" i="8"/>
  <c r="I379" i="8"/>
  <c r="J379" i="8"/>
  <c r="I380" i="8"/>
  <c r="J380" i="8"/>
  <c r="I381" i="8"/>
  <c r="J381" i="8"/>
  <c r="I382" i="8"/>
  <c r="J382" i="8"/>
  <c r="I383" i="8"/>
  <c r="J383" i="8"/>
  <c r="I384" i="8"/>
  <c r="J384" i="8"/>
  <c r="I385" i="8"/>
  <c r="J385" i="8"/>
  <c r="I386" i="8"/>
  <c r="J386" i="8"/>
  <c r="I387" i="8"/>
  <c r="J387" i="8"/>
  <c r="I388" i="8"/>
  <c r="J388" i="8"/>
  <c r="I389" i="8"/>
  <c r="J389" i="8"/>
  <c r="I390" i="8"/>
  <c r="J390" i="8"/>
  <c r="I391" i="8"/>
  <c r="J391" i="8"/>
  <c r="I392" i="8"/>
  <c r="J392" i="8"/>
  <c r="I393" i="8"/>
  <c r="J393" i="8"/>
  <c r="I394" i="8"/>
  <c r="J394" i="8"/>
  <c r="I395" i="8"/>
  <c r="J395" i="8"/>
  <c r="I396" i="8"/>
  <c r="J396" i="8"/>
  <c r="I397" i="8"/>
  <c r="J397" i="8"/>
  <c r="I398" i="8"/>
  <c r="J398" i="8"/>
  <c r="I399" i="8"/>
  <c r="J399" i="8"/>
  <c r="I400" i="8"/>
  <c r="J400" i="8"/>
  <c r="I401" i="8"/>
  <c r="J401" i="8"/>
  <c r="I402" i="8"/>
  <c r="J402" i="8"/>
  <c r="I403" i="8"/>
  <c r="J403" i="8"/>
  <c r="I404" i="8"/>
  <c r="J404" i="8"/>
  <c r="I405" i="8"/>
  <c r="J405" i="8"/>
  <c r="I406" i="8"/>
  <c r="J406" i="8"/>
  <c r="I407" i="8"/>
  <c r="J407" i="8"/>
  <c r="I408" i="8"/>
  <c r="J408" i="8"/>
  <c r="I409" i="8"/>
  <c r="J409" i="8"/>
  <c r="I410" i="8"/>
  <c r="J410" i="8"/>
  <c r="I411" i="8"/>
  <c r="J411" i="8"/>
  <c r="I412" i="8"/>
  <c r="J412" i="8"/>
  <c r="I413" i="8"/>
  <c r="J413" i="8"/>
  <c r="I414" i="8"/>
  <c r="J414" i="8"/>
  <c r="I415" i="8"/>
  <c r="J415" i="8"/>
  <c r="I416" i="8"/>
  <c r="J416" i="8"/>
  <c r="I417" i="8"/>
  <c r="J417" i="8"/>
  <c r="I418" i="8"/>
  <c r="J418" i="8"/>
  <c r="I419" i="8"/>
  <c r="J419" i="8"/>
  <c r="I420" i="8"/>
  <c r="J420" i="8"/>
  <c r="I421" i="8"/>
  <c r="J421" i="8"/>
  <c r="I422" i="8"/>
  <c r="J422" i="8"/>
  <c r="I423" i="8"/>
  <c r="J423" i="8"/>
  <c r="I424" i="8"/>
  <c r="J424" i="8"/>
  <c r="I425" i="8"/>
  <c r="J425" i="8"/>
  <c r="I426" i="8"/>
  <c r="J426" i="8"/>
  <c r="I427" i="8"/>
  <c r="J427" i="8"/>
  <c r="I428" i="8"/>
  <c r="J428" i="8"/>
  <c r="I429" i="8"/>
  <c r="J429" i="8"/>
  <c r="I430" i="8"/>
  <c r="J430" i="8"/>
  <c r="I431" i="8"/>
  <c r="J431" i="8"/>
  <c r="I432" i="8"/>
  <c r="J432" i="8"/>
  <c r="I433" i="8"/>
  <c r="J433" i="8"/>
  <c r="I434" i="8"/>
  <c r="J434" i="8"/>
  <c r="I435" i="8"/>
  <c r="J435" i="8"/>
  <c r="I436" i="8"/>
  <c r="J436" i="8"/>
  <c r="I437" i="8"/>
  <c r="J437" i="8"/>
  <c r="I438" i="8"/>
  <c r="J438" i="8"/>
  <c r="I439" i="8"/>
  <c r="J439" i="8"/>
  <c r="I440" i="8"/>
  <c r="J440" i="8"/>
  <c r="I441" i="8"/>
  <c r="J441" i="8"/>
  <c r="I442" i="8"/>
  <c r="J442" i="8"/>
  <c r="I443" i="8"/>
  <c r="J443" i="8"/>
  <c r="I444" i="8"/>
  <c r="J444" i="8"/>
  <c r="I445" i="8"/>
  <c r="J445" i="8"/>
  <c r="I446" i="8"/>
  <c r="J446" i="8"/>
  <c r="I447" i="8"/>
  <c r="J447" i="8"/>
  <c r="I448" i="8"/>
  <c r="J448" i="8"/>
  <c r="I449" i="8"/>
  <c r="J449" i="8"/>
  <c r="I450" i="8"/>
  <c r="J450" i="8"/>
  <c r="I451" i="8"/>
  <c r="J451" i="8"/>
  <c r="I452" i="8"/>
  <c r="J452" i="8"/>
  <c r="I453" i="8"/>
  <c r="J453" i="8"/>
  <c r="I454" i="8"/>
  <c r="J454" i="8"/>
  <c r="I455" i="8"/>
  <c r="J455" i="8"/>
  <c r="I456" i="8"/>
  <c r="J456" i="8"/>
  <c r="I457" i="8"/>
  <c r="J457" i="8"/>
  <c r="I458" i="8"/>
  <c r="J458" i="8"/>
  <c r="I459" i="8"/>
  <c r="J459" i="8"/>
  <c r="I460" i="8"/>
  <c r="J460" i="8"/>
  <c r="I461" i="8"/>
  <c r="J461" i="8"/>
  <c r="I462" i="8"/>
  <c r="J462" i="8"/>
  <c r="I463" i="8"/>
  <c r="J463" i="8"/>
  <c r="I464" i="8"/>
  <c r="J464" i="8"/>
  <c r="I465" i="8"/>
  <c r="J465" i="8"/>
  <c r="I466" i="8"/>
  <c r="J466" i="8"/>
  <c r="I467" i="8"/>
  <c r="J467" i="8"/>
  <c r="I468" i="8"/>
  <c r="J468" i="8"/>
  <c r="I469" i="8"/>
  <c r="J469" i="8"/>
  <c r="I470" i="8"/>
  <c r="J470" i="8"/>
  <c r="I471" i="8"/>
  <c r="J471" i="8"/>
  <c r="I472" i="8"/>
  <c r="J472" i="8"/>
  <c r="I473" i="8"/>
  <c r="J473" i="8"/>
  <c r="I474" i="8"/>
  <c r="J474" i="8"/>
  <c r="I475" i="8"/>
  <c r="J475" i="8"/>
  <c r="I476" i="8"/>
  <c r="J476" i="8"/>
  <c r="I477" i="8"/>
  <c r="J477" i="8"/>
  <c r="I478" i="8"/>
  <c r="J478" i="8"/>
  <c r="I479" i="8"/>
  <c r="J479" i="8"/>
  <c r="I480" i="8"/>
  <c r="J480" i="8"/>
  <c r="I481" i="8"/>
  <c r="J481" i="8"/>
  <c r="I482" i="8"/>
  <c r="J482" i="8"/>
  <c r="I483" i="8"/>
  <c r="J483" i="8"/>
  <c r="I484" i="8"/>
  <c r="J484" i="8"/>
  <c r="I485" i="8"/>
  <c r="J485" i="8"/>
  <c r="I486" i="8"/>
  <c r="J486" i="8"/>
  <c r="I487" i="8"/>
  <c r="J487" i="8"/>
  <c r="I488" i="8"/>
  <c r="J488" i="8"/>
  <c r="I489" i="8"/>
  <c r="J489" i="8"/>
  <c r="I490" i="8"/>
  <c r="J490" i="8"/>
  <c r="I491" i="8"/>
  <c r="J491" i="8"/>
  <c r="I492" i="8"/>
  <c r="J492" i="8"/>
  <c r="I493" i="8"/>
  <c r="J493" i="8"/>
  <c r="I494" i="8"/>
  <c r="J494" i="8"/>
  <c r="I495" i="8"/>
  <c r="J495" i="8"/>
  <c r="I496" i="8"/>
  <c r="J496" i="8"/>
  <c r="I497" i="8"/>
  <c r="J497" i="8"/>
  <c r="I498" i="8"/>
  <c r="J498" i="8"/>
  <c r="I499" i="8"/>
  <c r="J499" i="8"/>
  <c r="I500" i="8"/>
  <c r="J500" i="8"/>
  <c r="I501" i="8"/>
  <c r="J501" i="8"/>
  <c r="I502" i="8"/>
  <c r="J502" i="8"/>
  <c r="I503" i="8"/>
  <c r="J503" i="8"/>
  <c r="I504" i="8"/>
  <c r="J504" i="8"/>
  <c r="I505" i="8"/>
  <c r="J505" i="8"/>
  <c r="I506" i="8"/>
  <c r="J506" i="8"/>
  <c r="I507" i="8"/>
  <c r="J507" i="8"/>
  <c r="I508" i="8"/>
  <c r="J508" i="8"/>
  <c r="I509" i="8"/>
  <c r="J509" i="8"/>
  <c r="I510" i="8"/>
  <c r="J510" i="8"/>
  <c r="I511" i="8"/>
  <c r="J511" i="8"/>
  <c r="I512" i="8"/>
  <c r="J512" i="8"/>
  <c r="I513" i="8"/>
  <c r="J513" i="8"/>
  <c r="I514" i="8"/>
  <c r="J514" i="8"/>
  <c r="I515" i="8"/>
  <c r="J515" i="8"/>
  <c r="I516" i="8"/>
  <c r="J516" i="8"/>
  <c r="I517" i="8"/>
  <c r="J517" i="8"/>
  <c r="I518" i="8"/>
  <c r="J518" i="8"/>
  <c r="I519" i="8"/>
  <c r="J519" i="8"/>
  <c r="I520" i="8"/>
  <c r="J520" i="8"/>
  <c r="I521" i="8"/>
  <c r="J521" i="8"/>
  <c r="I522" i="8"/>
  <c r="J522" i="8"/>
  <c r="I523" i="8"/>
  <c r="J523" i="8"/>
  <c r="I524" i="8"/>
  <c r="J524" i="8"/>
  <c r="I525" i="8"/>
  <c r="J525" i="8"/>
  <c r="I526" i="8"/>
  <c r="J526" i="8"/>
  <c r="I527" i="8"/>
  <c r="J527" i="8"/>
  <c r="I528" i="8"/>
  <c r="J528" i="8"/>
  <c r="I529" i="8"/>
  <c r="J529" i="8"/>
  <c r="I530" i="8"/>
  <c r="J530" i="8"/>
  <c r="I531" i="8"/>
  <c r="J531" i="8"/>
  <c r="I532" i="8"/>
  <c r="J532" i="8"/>
  <c r="I533" i="8"/>
  <c r="J533" i="8"/>
  <c r="I534" i="8"/>
  <c r="J534" i="8"/>
  <c r="I535" i="8"/>
  <c r="J535" i="8"/>
  <c r="I536" i="8"/>
  <c r="J536" i="8"/>
  <c r="I537" i="8"/>
  <c r="J537" i="8"/>
  <c r="I538" i="8"/>
  <c r="J538" i="8"/>
  <c r="I539" i="8"/>
  <c r="J539" i="8"/>
  <c r="I540" i="8"/>
  <c r="J540" i="8"/>
  <c r="I541" i="8"/>
  <c r="J541" i="8"/>
  <c r="I542" i="8"/>
  <c r="J542" i="8"/>
  <c r="I543" i="8"/>
  <c r="J543" i="8"/>
  <c r="I544" i="8"/>
  <c r="J544" i="8"/>
  <c r="I545" i="8"/>
  <c r="J545" i="8"/>
  <c r="I546" i="8"/>
  <c r="J546" i="8"/>
  <c r="I547" i="8"/>
  <c r="J547" i="8"/>
  <c r="I548" i="8"/>
  <c r="J548" i="8"/>
  <c r="I549" i="8"/>
  <c r="J549" i="8"/>
  <c r="I550" i="8"/>
  <c r="J550" i="8"/>
  <c r="I551" i="8"/>
  <c r="J551" i="8"/>
  <c r="I552" i="8"/>
  <c r="J552" i="8"/>
  <c r="I553" i="8"/>
  <c r="J553" i="8"/>
  <c r="I554" i="8"/>
  <c r="J554" i="8"/>
  <c r="I555" i="8"/>
  <c r="J555" i="8"/>
  <c r="I556" i="8"/>
  <c r="J556" i="8"/>
  <c r="I557" i="8"/>
  <c r="J557" i="8"/>
  <c r="I558" i="8"/>
  <c r="J558" i="8"/>
  <c r="I559" i="8"/>
  <c r="J559" i="8"/>
  <c r="I560" i="8"/>
  <c r="J560" i="8"/>
  <c r="I561" i="8"/>
  <c r="J561" i="8"/>
  <c r="I562" i="8"/>
  <c r="J562" i="8"/>
  <c r="I563" i="8"/>
  <c r="J563" i="8"/>
  <c r="I564" i="8"/>
  <c r="J564" i="8"/>
  <c r="I565" i="8"/>
  <c r="J565" i="8"/>
  <c r="I566" i="8"/>
  <c r="J566" i="8"/>
  <c r="I567" i="8"/>
  <c r="J567" i="8"/>
  <c r="I568" i="8"/>
  <c r="J568" i="8"/>
  <c r="I569" i="8"/>
  <c r="J569" i="8"/>
  <c r="I570" i="8"/>
  <c r="J570" i="8"/>
  <c r="I571" i="8"/>
  <c r="J571" i="8"/>
  <c r="I572" i="8"/>
  <c r="J572" i="8"/>
  <c r="I573" i="8"/>
  <c r="J573" i="8"/>
  <c r="I574" i="8"/>
  <c r="J574" i="8"/>
  <c r="I575" i="8"/>
  <c r="J575" i="8"/>
  <c r="I576" i="8"/>
  <c r="J576" i="8"/>
  <c r="I577" i="8"/>
  <c r="J577" i="8"/>
  <c r="I578" i="8"/>
  <c r="J578" i="8"/>
  <c r="I579" i="8"/>
  <c r="J579" i="8"/>
  <c r="I580" i="8"/>
  <c r="J580" i="8"/>
  <c r="I581" i="8"/>
  <c r="J581" i="8"/>
  <c r="I582" i="8"/>
  <c r="J582" i="8"/>
  <c r="I583" i="8"/>
  <c r="J583" i="8"/>
  <c r="I584" i="8"/>
  <c r="J584" i="8"/>
  <c r="I585" i="8"/>
  <c r="J585" i="8"/>
  <c r="I586" i="8"/>
  <c r="J586" i="8"/>
  <c r="I587" i="8"/>
  <c r="J587" i="8"/>
  <c r="I588" i="8"/>
  <c r="J588" i="8"/>
  <c r="I589" i="8"/>
  <c r="J589" i="8"/>
  <c r="I590" i="8"/>
  <c r="J590" i="8"/>
  <c r="I591" i="8"/>
  <c r="J591" i="8"/>
  <c r="I592" i="8"/>
  <c r="J592" i="8"/>
  <c r="I593" i="8"/>
  <c r="J593" i="8"/>
  <c r="I594" i="8"/>
  <c r="J594" i="8"/>
  <c r="I595" i="8"/>
  <c r="J595" i="8"/>
  <c r="I596" i="8"/>
  <c r="J596" i="8"/>
  <c r="I597" i="8"/>
  <c r="J597" i="8"/>
  <c r="I598" i="8"/>
  <c r="J598" i="8"/>
  <c r="I599" i="8"/>
  <c r="J599" i="8"/>
  <c r="I600" i="8"/>
  <c r="J600" i="8"/>
  <c r="I601" i="8"/>
  <c r="J601" i="8"/>
  <c r="I602" i="8"/>
  <c r="J602" i="8"/>
  <c r="I603" i="8"/>
  <c r="J603" i="8"/>
  <c r="I604" i="8"/>
  <c r="J604" i="8"/>
  <c r="I605" i="8"/>
  <c r="J605" i="8"/>
  <c r="I606" i="8"/>
  <c r="J606" i="8"/>
  <c r="I607" i="8"/>
  <c r="J607" i="8"/>
  <c r="I608" i="8"/>
  <c r="J608" i="8"/>
  <c r="I609" i="8"/>
  <c r="J609" i="8"/>
  <c r="I610" i="8"/>
  <c r="J610" i="8"/>
  <c r="I611" i="8"/>
  <c r="J611" i="8"/>
  <c r="I612" i="8"/>
  <c r="J612" i="8"/>
  <c r="I613" i="8"/>
  <c r="J613" i="8"/>
  <c r="I614" i="8"/>
  <c r="J614" i="8"/>
  <c r="I615" i="8"/>
  <c r="J615" i="8"/>
  <c r="I616" i="8"/>
  <c r="J616" i="8"/>
  <c r="I617" i="8"/>
  <c r="J617" i="8"/>
  <c r="I618" i="8"/>
  <c r="J618" i="8"/>
  <c r="I619" i="8"/>
  <c r="J619" i="8"/>
  <c r="I620" i="8"/>
  <c r="J620" i="8"/>
  <c r="I621" i="8"/>
  <c r="J621" i="8"/>
  <c r="I622" i="8"/>
  <c r="J622" i="8"/>
  <c r="I623" i="8"/>
  <c r="J623" i="8"/>
  <c r="I624" i="8"/>
  <c r="J624" i="8"/>
  <c r="I625" i="8"/>
  <c r="J625" i="8"/>
  <c r="I626" i="8"/>
  <c r="J626" i="8"/>
  <c r="I627" i="8"/>
  <c r="J627" i="8"/>
  <c r="I628" i="8"/>
  <c r="J628" i="8"/>
  <c r="I629" i="8"/>
  <c r="J629" i="8"/>
  <c r="I630" i="8"/>
  <c r="J630" i="8"/>
  <c r="I631" i="8"/>
  <c r="J631" i="8"/>
  <c r="I632" i="8"/>
  <c r="J632" i="8"/>
  <c r="I633" i="8"/>
  <c r="J633" i="8"/>
  <c r="I634" i="8"/>
  <c r="J634" i="8"/>
  <c r="I635" i="8"/>
  <c r="J635" i="8"/>
  <c r="I636" i="8"/>
  <c r="J636" i="8"/>
  <c r="I637" i="8"/>
  <c r="J637" i="8"/>
  <c r="I638" i="8"/>
  <c r="J638" i="8"/>
  <c r="I639" i="8"/>
  <c r="J639" i="8"/>
  <c r="I640" i="8"/>
  <c r="J640" i="8"/>
  <c r="I641" i="8"/>
  <c r="J641" i="8"/>
  <c r="I642" i="8"/>
  <c r="J642" i="8"/>
  <c r="I643" i="8"/>
  <c r="J643" i="8"/>
  <c r="I644" i="8"/>
  <c r="J644" i="8"/>
  <c r="I645" i="8"/>
  <c r="J645" i="8"/>
  <c r="I646" i="8"/>
  <c r="J646" i="8"/>
  <c r="I647" i="8"/>
  <c r="J647" i="8"/>
  <c r="I648" i="8"/>
  <c r="J648" i="8"/>
  <c r="I649" i="8"/>
  <c r="J649" i="8"/>
  <c r="I650" i="8"/>
  <c r="J650" i="8"/>
  <c r="I651" i="8"/>
  <c r="J651" i="8"/>
  <c r="I652" i="8"/>
  <c r="J652" i="8"/>
  <c r="I653" i="8"/>
  <c r="J653" i="8"/>
  <c r="I654" i="8"/>
  <c r="J654" i="8"/>
  <c r="I655" i="8"/>
  <c r="J655" i="8"/>
  <c r="I656" i="8"/>
  <c r="J656" i="8"/>
  <c r="I657" i="8"/>
  <c r="J657" i="8"/>
  <c r="I658" i="8"/>
  <c r="J658" i="8"/>
  <c r="I659" i="8"/>
  <c r="J659" i="8"/>
  <c r="I660" i="8"/>
  <c r="J660" i="8"/>
  <c r="I661" i="8"/>
  <c r="J661" i="8"/>
  <c r="I662" i="8"/>
  <c r="J662" i="8"/>
  <c r="I663" i="8"/>
  <c r="J663" i="8"/>
  <c r="I664" i="8"/>
  <c r="J664" i="8"/>
  <c r="I665" i="8"/>
  <c r="J665" i="8"/>
  <c r="I666" i="8"/>
  <c r="J666" i="8"/>
  <c r="I667" i="8"/>
  <c r="J667" i="8"/>
  <c r="I668" i="8"/>
  <c r="J668" i="8"/>
  <c r="I669" i="8"/>
  <c r="J669" i="8"/>
  <c r="I670" i="8"/>
  <c r="J670" i="8"/>
  <c r="I671" i="8"/>
  <c r="J671" i="8"/>
  <c r="I672" i="8"/>
  <c r="J672" i="8"/>
  <c r="I673" i="8"/>
  <c r="J673" i="8"/>
  <c r="I674" i="8"/>
  <c r="J674" i="8"/>
  <c r="I675" i="8"/>
  <c r="J675" i="8"/>
  <c r="I676" i="8"/>
  <c r="J676" i="8"/>
  <c r="I677" i="8"/>
  <c r="J677" i="8"/>
  <c r="I678" i="8"/>
  <c r="J678" i="8"/>
  <c r="I679" i="8"/>
  <c r="J679" i="8"/>
  <c r="I680" i="8"/>
  <c r="J680" i="8"/>
  <c r="I681" i="8"/>
  <c r="J681" i="8"/>
  <c r="I682" i="8"/>
  <c r="J682" i="8"/>
  <c r="I683" i="8"/>
  <c r="J683" i="8"/>
  <c r="I684" i="8"/>
  <c r="J684" i="8"/>
  <c r="I685" i="8"/>
  <c r="J685" i="8"/>
  <c r="I686" i="8"/>
  <c r="J686" i="8"/>
  <c r="I687" i="8"/>
  <c r="J687" i="8"/>
  <c r="I688" i="8"/>
  <c r="J688" i="8"/>
  <c r="I689" i="8"/>
  <c r="J689" i="8"/>
  <c r="I690" i="8"/>
  <c r="J690" i="8"/>
  <c r="I691" i="8"/>
  <c r="J691" i="8"/>
  <c r="I692" i="8"/>
  <c r="J692" i="8"/>
  <c r="I693" i="8"/>
  <c r="J693" i="8"/>
  <c r="I694" i="8"/>
  <c r="J694" i="8"/>
  <c r="I695" i="8"/>
  <c r="J695" i="8"/>
  <c r="I696" i="8"/>
  <c r="J696" i="8"/>
  <c r="I697" i="8"/>
  <c r="J697" i="8"/>
  <c r="I698" i="8"/>
  <c r="J698" i="8"/>
  <c r="I699" i="8"/>
  <c r="J699" i="8"/>
  <c r="I700" i="8"/>
  <c r="J700" i="8"/>
  <c r="I701" i="8"/>
  <c r="J701" i="8"/>
  <c r="I702" i="8"/>
  <c r="J702" i="8"/>
  <c r="I703" i="8"/>
  <c r="J703" i="8"/>
  <c r="I704" i="8"/>
  <c r="J704" i="8"/>
  <c r="I705" i="8"/>
  <c r="J705" i="8"/>
  <c r="I706" i="8"/>
  <c r="J706" i="8"/>
  <c r="I707" i="8"/>
  <c r="J707" i="8"/>
  <c r="I708" i="8"/>
  <c r="J708" i="8"/>
  <c r="I709" i="8"/>
  <c r="J709" i="8"/>
  <c r="I710" i="8"/>
  <c r="J710" i="8"/>
  <c r="I711" i="8"/>
  <c r="J711" i="8"/>
  <c r="I712" i="8"/>
  <c r="J712" i="8"/>
  <c r="I713" i="8"/>
  <c r="J713" i="8"/>
  <c r="I714" i="8"/>
  <c r="J714" i="8"/>
  <c r="I715" i="8"/>
  <c r="J715" i="8"/>
  <c r="I716" i="8"/>
  <c r="J716" i="8"/>
  <c r="I717" i="8"/>
  <c r="J717" i="8"/>
  <c r="I718" i="8"/>
  <c r="J718" i="8"/>
  <c r="I719" i="8"/>
  <c r="J719" i="8"/>
  <c r="I720" i="8"/>
  <c r="J720" i="8"/>
  <c r="I721" i="8"/>
  <c r="J721" i="8"/>
  <c r="I722" i="8"/>
  <c r="J722" i="8"/>
  <c r="I723" i="8"/>
  <c r="J723" i="8"/>
  <c r="I724" i="8"/>
  <c r="J724" i="8"/>
  <c r="I725" i="8"/>
  <c r="J725" i="8"/>
  <c r="I726" i="8"/>
  <c r="J726" i="8"/>
  <c r="I727" i="8"/>
  <c r="J727" i="8"/>
  <c r="I728" i="8"/>
  <c r="J728" i="8"/>
  <c r="I729" i="8"/>
  <c r="J729" i="8"/>
  <c r="I730" i="8"/>
  <c r="J730" i="8"/>
  <c r="I731" i="8"/>
  <c r="J731" i="8"/>
  <c r="I732" i="8"/>
  <c r="J732" i="8"/>
  <c r="I733" i="8"/>
  <c r="J733" i="8"/>
  <c r="I734" i="8"/>
  <c r="J734" i="8"/>
  <c r="I735" i="8"/>
  <c r="J735" i="8"/>
  <c r="I736" i="8"/>
  <c r="J736" i="8"/>
  <c r="I737" i="8"/>
  <c r="J737" i="8"/>
  <c r="I738" i="8"/>
  <c r="J738" i="8"/>
  <c r="I739" i="8"/>
  <c r="J739" i="8"/>
  <c r="I740" i="8"/>
  <c r="J740" i="8"/>
  <c r="I741" i="8"/>
  <c r="J741" i="8"/>
  <c r="I742" i="8"/>
  <c r="J742" i="8"/>
  <c r="I743" i="8"/>
  <c r="J743" i="8"/>
  <c r="I744" i="8"/>
  <c r="J744" i="8"/>
  <c r="I745" i="8"/>
  <c r="J745" i="8"/>
  <c r="I746" i="8"/>
  <c r="J746" i="8"/>
  <c r="I747" i="8"/>
  <c r="J747" i="8"/>
  <c r="I748" i="8"/>
  <c r="J748" i="8"/>
  <c r="I749" i="8"/>
  <c r="J749" i="8"/>
  <c r="I750" i="8"/>
  <c r="J750" i="8"/>
  <c r="I751" i="8"/>
  <c r="J751" i="8"/>
  <c r="I752" i="8"/>
  <c r="J752" i="8"/>
  <c r="I753" i="8"/>
  <c r="J753" i="8"/>
  <c r="I754" i="8"/>
  <c r="J754" i="8"/>
  <c r="I755" i="8"/>
  <c r="J755" i="8"/>
  <c r="I756" i="8"/>
  <c r="J756" i="8"/>
  <c r="I757" i="8"/>
  <c r="J757" i="8"/>
  <c r="I758" i="8"/>
  <c r="J758" i="8"/>
  <c r="I759" i="8"/>
  <c r="J759" i="8"/>
  <c r="I760" i="8"/>
  <c r="J760" i="8"/>
  <c r="I761" i="8"/>
  <c r="J761" i="8"/>
  <c r="I762" i="8"/>
  <c r="J762" i="8"/>
  <c r="I763" i="8"/>
  <c r="J763" i="8"/>
  <c r="I764" i="8"/>
  <c r="J764" i="8"/>
  <c r="I765" i="8"/>
  <c r="J765" i="8"/>
  <c r="I766" i="8"/>
  <c r="J766" i="8"/>
  <c r="I767" i="8"/>
  <c r="J767" i="8"/>
  <c r="I768" i="8"/>
  <c r="J768" i="8"/>
  <c r="I769" i="8"/>
  <c r="J769" i="8"/>
  <c r="I770" i="8"/>
  <c r="J770" i="8"/>
  <c r="I771" i="8"/>
  <c r="J771" i="8"/>
  <c r="I772" i="8"/>
  <c r="J772" i="8"/>
  <c r="I773" i="8"/>
  <c r="J773" i="8"/>
  <c r="I774" i="8"/>
  <c r="J774" i="8"/>
  <c r="I775" i="8"/>
  <c r="J775" i="8"/>
  <c r="I776" i="8"/>
  <c r="J776" i="8"/>
  <c r="I777" i="8"/>
  <c r="J777" i="8"/>
  <c r="I778" i="8"/>
  <c r="J778" i="8"/>
  <c r="I779" i="8"/>
  <c r="J779" i="8"/>
  <c r="I780" i="8"/>
  <c r="J780" i="8"/>
  <c r="I781" i="8"/>
  <c r="J781" i="8"/>
  <c r="I782" i="8"/>
  <c r="J782" i="8"/>
  <c r="I783" i="8"/>
  <c r="J783" i="8"/>
  <c r="I784" i="8"/>
  <c r="J784" i="8"/>
  <c r="I785" i="8"/>
  <c r="J785" i="8"/>
  <c r="I786" i="8"/>
  <c r="J786" i="8"/>
  <c r="I787" i="8"/>
  <c r="J787" i="8"/>
  <c r="I788" i="8"/>
  <c r="J788" i="8"/>
  <c r="I789" i="8"/>
  <c r="J789" i="8"/>
  <c r="I790" i="8"/>
  <c r="J790" i="8"/>
  <c r="I791" i="8"/>
  <c r="J791" i="8"/>
  <c r="I792" i="8"/>
  <c r="J792" i="8"/>
  <c r="I793" i="8"/>
  <c r="J793" i="8"/>
  <c r="I794" i="8"/>
  <c r="J794" i="8"/>
  <c r="I795" i="8"/>
  <c r="J795" i="8"/>
  <c r="I796" i="8"/>
  <c r="J796" i="8"/>
  <c r="I797" i="8"/>
  <c r="J797" i="8"/>
  <c r="I798" i="8"/>
  <c r="J798" i="8"/>
  <c r="I799" i="8"/>
  <c r="J799" i="8"/>
  <c r="I800" i="8"/>
  <c r="J800" i="8"/>
  <c r="I801" i="8"/>
  <c r="J801" i="8"/>
  <c r="I802" i="8"/>
  <c r="J802" i="8"/>
  <c r="I803" i="8"/>
  <c r="J803" i="8"/>
  <c r="I804" i="8"/>
  <c r="J804" i="8"/>
  <c r="I805" i="8"/>
  <c r="J805" i="8"/>
  <c r="I806" i="8"/>
  <c r="J806" i="8"/>
  <c r="I807" i="8"/>
  <c r="J807" i="8"/>
  <c r="I808" i="8"/>
  <c r="J808" i="8"/>
  <c r="I809" i="8"/>
  <c r="J809" i="8"/>
  <c r="I810" i="8"/>
  <c r="J810" i="8"/>
  <c r="I811" i="8"/>
  <c r="J811" i="8"/>
  <c r="I812" i="8"/>
  <c r="J812" i="8"/>
  <c r="I813" i="8"/>
  <c r="J813" i="8"/>
  <c r="I814" i="8"/>
  <c r="J814" i="8"/>
  <c r="I815" i="8"/>
  <c r="J815" i="8"/>
  <c r="I816" i="8"/>
  <c r="J816" i="8"/>
  <c r="I817" i="8"/>
  <c r="J817" i="8"/>
  <c r="I818" i="8"/>
  <c r="J818" i="8"/>
  <c r="I819" i="8"/>
  <c r="J819" i="8"/>
  <c r="I820" i="8"/>
  <c r="J820" i="8"/>
  <c r="I821" i="8"/>
  <c r="J821" i="8"/>
  <c r="I822" i="8"/>
  <c r="J822" i="8"/>
  <c r="I823" i="8"/>
  <c r="J823" i="8"/>
  <c r="I824" i="8"/>
  <c r="J824" i="8"/>
  <c r="I825" i="8"/>
  <c r="J825" i="8"/>
  <c r="I826" i="8"/>
  <c r="J826" i="8"/>
  <c r="I827" i="8"/>
  <c r="J827" i="8"/>
  <c r="I828" i="8"/>
  <c r="J828" i="8"/>
  <c r="I829" i="8"/>
  <c r="J829" i="8"/>
  <c r="I830" i="8"/>
  <c r="J830" i="8"/>
  <c r="I831" i="8"/>
  <c r="J831" i="8"/>
  <c r="I832" i="8"/>
  <c r="J832" i="8"/>
  <c r="I833" i="8"/>
  <c r="J833" i="8"/>
  <c r="I834" i="8"/>
  <c r="J834" i="8"/>
  <c r="I835" i="8"/>
  <c r="J835" i="8"/>
  <c r="I836" i="8"/>
  <c r="J836" i="8"/>
  <c r="I837" i="8"/>
  <c r="J837" i="8"/>
  <c r="I838" i="8"/>
  <c r="J838" i="8"/>
  <c r="I839" i="8"/>
  <c r="J839" i="8"/>
  <c r="I840" i="8"/>
  <c r="J840" i="8"/>
  <c r="I841" i="8"/>
  <c r="J841" i="8"/>
  <c r="I842" i="8"/>
  <c r="J842" i="8"/>
  <c r="I843" i="8"/>
  <c r="J843" i="8"/>
  <c r="I844" i="8"/>
  <c r="J844" i="8"/>
  <c r="I845" i="8"/>
  <c r="J845" i="8"/>
  <c r="I846" i="8"/>
  <c r="J846" i="8"/>
  <c r="I847" i="8"/>
  <c r="J847" i="8"/>
  <c r="I848" i="8"/>
  <c r="J848" i="8"/>
  <c r="I849" i="8"/>
  <c r="J849" i="8"/>
  <c r="I850" i="8"/>
  <c r="J850" i="8"/>
  <c r="I851" i="8"/>
  <c r="J851" i="8"/>
  <c r="I852" i="8"/>
  <c r="J852" i="8"/>
  <c r="I853" i="8"/>
  <c r="J853" i="8"/>
  <c r="I854" i="8"/>
  <c r="J854" i="8"/>
  <c r="I855" i="8"/>
  <c r="J855" i="8"/>
  <c r="I856" i="8"/>
  <c r="J856" i="8"/>
  <c r="I857" i="8"/>
  <c r="J857" i="8"/>
  <c r="I858" i="8"/>
  <c r="J858" i="8"/>
  <c r="I859" i="8"/>
  <c r="J859" i="8"/>
  <c r="I860" i="8"/>
  <c r="J860" i="8"/>
  <c r="I861" i="8"/>
  <c r="J861" i="8"/>
  <c r="I862" i="8"/>
  <c r="J862" i="8"/>
  <c r="I863" i="8"/>
  <c r="J863" i="8"/>
  <c r="I864" i="8"/>
  <c r="J864" i="8"/>
  <c r="I865" i="8"/>
  <c r="J865" i="8"/>
  <c r="I866" i="8"/>
  <c r="J866" i="8"/>
  <c r="I867" i="8"/>
  <c r="J867" i="8"/>
  <c r="I868" i="8"/>
  <c r="J868" i="8"/>
  <c r="I869" i="8"/>
  <c r="J869" i="8"/>
  <c r="I870" i="8"/>
  <c r="J870" i="8"/>
  <c r="I871" i="8"/>
  <c r="J871" i="8"/>
  <c r="I872" i="8"/>
  <c r="J872" i="8"/>
  <c r="I873" i="8"/>
  <c r="J873" i="8"/>
  <c r="I874" i="8"/>
  <c r="J874" i="8"/>
  <c r="I875" i="8"/>
  <c r="J875" i="8"/>
  <c r="I876" i="8"/>
  <c r="J876" i="8"/>
  <c r="I877" i="8"/>
  <c r="J877" i="8"/>
  <c r="I878" i="8"/>
  <c r="J878" i="8"/>
  <c r="I879" i="8"/>
  <c r="J879" i="8"/>
  <c r="I880" i="8"/>
  <c r="J880" i="8"/>
  <c r="I881" i="8"/>
  <c r="J881" i="8"/>
  <c r="I882" i="8"/>
  <c r="J882" i="8"/>
  <c r="I883" i="8"/>
  <c r="J883" i="8"/>
  <c r="I884" i="8"/>
  <c r="J884" i="8"/>
  <c r="I885" i="8"/>
  <c r="J885" i="8"/>
  <c r="I886" i="8"/>
  <c r="J886" i="8"/>
  <c r="I887" i="8"/>
  <c r="J887" i="8"/>
  <c r="I888" i="8"/>
  <c r="J888" i="8"/>
  <c r="I889" i="8"/>
  <c r="J889" i="8"/>
  <c r="I890" i="8"/>
  <c r="J890" i="8"/>
  <c r="I891" i="8"/>
  <c r="J891" i="8"/>
  <c r="I892" i="8"/>
  <c r="J892" i="8"/>
  <c r="I893" i="8"/>
  <c r="J893" i="8"/>
  <c r="I894" i="8"/>
  <c r="J894" i="8"/>
  <c r="I895" i="8"/>
  <c r="J895" i="8"/>
  <c r="I896" i="8"/>
  <c r="J896" i="8"/>
  <c r="I897" i="8"/>
  <c r="J897" i="8"/>
  <c r="I898" i="8"/>
  <c r="J898" i="8"/>
  <c r="I899" i="8"/>
  <c r="J899" i="8"/>
  <c r="I900" i="8"/>
  <c r="J900" i="8"/>
  <c r="I901" i="8"/>
  <c r="J901" i="8"/>
  <c r="I902" i="8"/>
  <c r="J902" i="8"/>
  <c r="I903" i="8"/>
  <c r="J903" i="8"/>
  <c r="I904" i="8"/>
  <c r="J904" i="8"/>
  <c r="I905" i="8"/>
  <c r="J905" i="8"/>
  <c r="I906" i="8"/>
  <c r="J906" i="8"/>
  <c r="I907" i="8"/>
  <c r="J907" i="8"/>
  <c r="I908" i="8"/>
  <c r="J908" i="8"/>
  <c r="I909" i="8"/>
  <c r="J909" i="8"/>
  <c r="I910" i="8"/>
  <c r="J910" i="8"/>
  <c r="I911" i="8"/>
  <c r="J911" i="8"/>
  <c r="I912" i="8"/>
  <c r="J912" i="8"/>
  <c r="I913" i="8"/>
  <c r="J913" i="8"/>
  <c r="I914" i="8"/>
  <c r="J914" i="8"/>
  <c r="I915" i="8"/>
  <c r="J915" i="8"/>
  <c r="I916" i="8"/>
  <c r="J916" i="8"/>
  <c r="I917" i="8"/>
  <c r="J917" i="8"/>
  <c r="I918" i="8"/>
  <c r="J918" i="8"/>
  <c r="I919" i="8"/>
  <c r="J919" i="8"/>
  <c r="I920" i="8"/>
  <c r="J920" i="8"/>
  <c r="I921" i="8"/>
  <c r="J921" i="8"/>
  <c r="I922" i="8"/>
  <c r="J922" i="8"/>
  <c r="I923" i="8"/>
  <c r="J923" i="8"/>
  <c r="I924" i="8"/>
  <c r="J924" i="8"/>
  <c r="I925" i="8"/>
  <c r="J925" i="8"/>
  <c r="I926" i="8"/>
  <c r="J926" i="8"/>
  <c r="I927" i="8"/>
  <c r="J927" i="8"/>
  <c r="I928" i="8"/>
  <c r="J928" i="8"/>
  <c r="I929" i="8"/>
  <c r="J929" i="8"/>
  <c r="I930" i="8"/>
  <c r="J930" i="8"/>
  <c r="I931" i="8"/>
  <c r="J931" i="8"/>
  <c r="I932" i="8"/>
  <c r="J932" i="8"/>
  <c r="I933" i="8"/>
  <c r="J933" i="8"/>
  <c r="I934" i="8"/>
  <c r="J934" i="8"/>
  <c r="I935" i="8"/>
  <c r="J935" i="8"/>
  <c r="I936" i="8"/>
  <c r="J936" i="8"/>
  <c r="I937" i="8"/>
  <c r="J937" i="8"/>
  <c r="I938" i="8"/>
  <c r="J938" i="8"/>
  <c r="I939" i="8"/>
  <c r="J939" i="8"/>
  <c r="I940" i="8"/>
  <c r="J940" i="8"/>
  <c r="I941" i="8"/>
  <c r="J941" i="8"/>
  <c r="I942" i="8"/>
  <c r="J942" i="8"/>
  <c r="I943" i="8"/>
  <c r="J943" i="8"/>
  <c r="I944" i="8"/>
  <c r="J944" i="8"/>
  <c r="I945" i="8"/>
  <c r="J945" i="8"/>
  <c r="I946" i="8"/>
  <c r="J946" i="8"/>
  <c r="I947" i="8"/>
  <c r="J947" i="8"/>
  <c r="I948" i="8"/>
  <c r="J948" i="8"/>
  <c r="I949" i="8"/>
  <c r="J949" i="8"/>
  <c r="I950" i="8"/>
  <c r="J950" i="8"/>
  <c r="I951" i="8"/>
  <c r="J951" i="8"/>
  <c r="I952" i="8"/>
  <c r="J952" i="8"/>
  <c r="I953" i="8"/>
  <c r="J953" i="8"/>
  <c r="I954" i="8"/>
  <c r="J954" i="8"/>
  <c r="I955" i="8"/>
  <c r="J955" i="8"/>
  <c r="I956" i="8"/>
  <c r="J956" i="8"/>
  <c r="I957" i="8"/>
  <c r="J957" i="8"/>
  <c r="I958" i="8"/>
  <c r="J958" i="8"/>
  <c r="I959" i="8"/>
  <c r="J959" i="8"/>
  <c r="I960" i="8"/>
  <c r="J960" i="8"/>
  <c r="I961" i="8"/>
  <c r="J961" i="8"/>
  <c r="I962" i="8"/>
  <c r="J962" i="8"/>
  <c r="I963" i="8"/>
  <c r="J963" i="8"/>
  <c r="I964" i="8"/>
  <c r="J964" i="8"/>
  <c r="I965" i="8"/>
  <c r="J965" i="8"/>
  <c r="I966" i="8"/>
  <c r="J966" i="8"/>
  <c r="I967" i="8"/>
  <c r="J967" i="8"/>
  <c r="I968" i="8"/>
  <c r="J968" i="8"/>
  <c r="I969" i="8"/>
  <c r="J969" i="8"/>
  <c r="I970" i="8"/>
  <c r="J970" i="8"/>
  <c r="I971" i="8"/>
  <c r="J971" i="8"/>
  <c r="I972" i="8"/>
  <c r="J972" i="8"/>
  <c r="I973" i="8"/>
  <c r="J973" i="8"/>
  <c r="I974" i="8"/>
  <c r="J974" i="8"/>
  <c r="I975" i="8"/>
  <c r="J975" i="8"/>
  <c r="I976" i="8"/>
  <c r="J976" i="8"/>
  <c r="I977" i="8"/>
  <c r="J977" i="8"/>
  <c r="I978" i="8"/>
  <c r="J978" i="8"/>
  <c r="I979" i="8"/>
  <c r="J979" i="8"/>
  <c r="I980" i="8"/>
  <c r="J980" i="8"/>
  <c r="I981" i="8"/>
  <c r="J981" i="8"/>
  <c r="I982" i="8"/>
  <c r="J982" i="8"/>
  <c r="I983" i="8"/>
  <c r="J983" i="8"/>
  <c r="I984" i="8"/>
  <c r="J984" i="8"/>
  <c r="I985" i="8"/>
  <c r="J985" i="8"/>
  <c r="I986" i="8"/>
  <c r="J986" i="8"/>
  <c r="I987" i="8"/>
  <c r="J987" i="8"/>
  <c r="I988" i="8"/>
  <c r="J988" i="8"/>
  <c r="I989" i="8"/>
  <c r="J989" i="8"/>
  <c r="I990" i="8"/>
  <c r="J990" i="8"/>
  <c r="I991" i="8"/>
  <c r="J991" i="8"/>
  <c r="I992" i="8"/>
  <c r="J992" i="8"/>
  <c r="I993" i="8"/>
  <c r="J993" i="8"/>
  <c r="I994" i="8"/>
  <c r="J994" i="8"/>
  <c r="I995" i="8"/>
  <c r="J995" i="8"/>
  <c r="I996" i="8"/>
  <c r="J996" i="8"/>
  <c r="I997" i="8"/>
  <c r="J997" i="8"/>
  <c r="I998" i="8"/>
  <c r="J998" i="8"/>
  <c r="I999" i="8"/>
  <c r="J999" i="8"/>
  <c r="I1000" i="8"/>
  <c r="J1000" i="8"/>
  <c r="I1001" i="8"/>
  <c r="J1001" i="8"/>
  <c r="I1002" i="8"/>
  <c r="J1002" i="8"/>
  <c r="I1003" i="8"/>
  <c r="J1003" i="8"/>
  <c r="I1004" i="8"/>
  <c r="J1004" i="8"/>
  <c r="I1005" i="8"/>
  <c r="J1005" i="8"/>
  <c r="I1006" i="8"/>
  <c r="J1006" i="8"/>
  <c r="I1007" i="8"/>
  <c r="J1007" i="8"/>
  <c r="I1008" i="8"/>
  <c r="J1008" i="8"/>
  <c r="I1009" i="8"/>
  <c r="J1009" i="8"/>
  <c r="I1010" i="8"/>
  <c r="J1010" i="8"/>
  <c r="I1011" i="8"/>
  <c r="J1011" i="8"/>
  <c r="I1012" i="8"/>
  <c r="J1012" i="8"/>
  <c r="I1013" i="8"/>
  <c r="J1013" i="8"/>
  <c r="I1014" i="8"/>
  <c r="J1014" i="8"/>
  <c r="I1015" i="8"/>
  <c r="J1015" i="8"/>
  <c r="I1016" i="8"/>
  <c r="J1016" i="8"/>
  <c r="I1017" i="8"/>
  <c r="J1017" i="8"/>
  <c r="I1018" i="8"/>
  <c r="J1018" i="8"/>
  <c r="I1019" i="8"/>
  <c r="J1019" i="8"/>
  <c r="I1020" i="8"/>
  <c r="J1020" i="8"/>
  <c r="I1021" i="8"/>
  <c r="J1021" i="8"/>
  <c r="I1022" i="8"/>
  <c r="J1022" i="8"/>
  <c r="I1023" i="8"/>
  <c r="J1023" i="8"/>
  <c r="I1024" i="8"/>
  <c r="J1024" i="8"/>
  <c r="I1025" i="8"/>
  <c r="J1025" i="8"/>
  <c r="I1026" i="8"/>
  <c r="J1026" i="8"/>
  <c r="I1027" i="8"/>
  <c r="J1027" i="8"/>
  <c r="I1028" i="8"/>
  <c r="J1028" i="8"/>
  <c r="I1029" i="8"/>
  <c r="J1029" i="8"/>
  <c r="I1030" i="8"/>
  <c r="J1030" i="8"/>
  <c r="I1031" i="8"/>
  <c r="J1031" i="8"/>
  <c r="I1032" i="8"/>
  <c r="J1032" i="8"/>
  <c r="I1033" i="8"/>
  <c r="J1033" i="8"/>
  <c r="I1034" i="8"/>
  <c r="J1034" i="8"/>
  <c r="I1035" i="8"/>
  <c r="J1035" i="8"/>
  <c r="I1036" i="8"/>
  <c r="J1036" i="8"/>
  <c r="I1037" i="8"/>
  <c r="J1037" i="8"/>
  <c r="I1038" i="8"/>
  <c r="J1038" i="8"/>
  <c r="I1039" i="8"/>
  <c r="J1039" i="8"/>
  <c r="I1040" i="8"/>
  <c r="J1040" i="8"/>
  <c r="I1041" i="8"/>
  <c r="J1041" i="8"/>
  <c r="I1042" i="8"/>
  <c r="J1042" i="8"/>
  <c r="I1043" i="8"/>
  <c r="J1043" i="8"/>
  <c r="I1044" i="8"/>
  <c r="J1044" i="8"/>
  <c r="I1045" i="8"/>
  <c r="J1045" i="8"/>
  <c r="I1046" i="8"/>
  <c r="J1046" i="8"/>
  <c r="I1047" i="8"/>
  <c r="J1047" i="8"/>
  <c r="I1048" i="8"/>
  <c r="J1048" i="8"/>
  <c r="I1049" i="8"/>
  <c r="J1049" i="8"/>
  <c r="I1050" i="8"/>
  <c r="J1050" i="8"/>
  <c r="I1051" i="8"/>
  <c r="J1051" i="8"/>
  <c r="I1052" i="8"/>
  <c r="J1052" i="8"/>
  <c r="I1053" i="8"/>
  <c r="J1053" i="8"/>
  <c r="I1054" i="8"/>
  <c r="J1054" i="8"/>
  <c r="I1055" i="8"/>
  <c r="J1055" i="8"/>
  <c r="I1056" i="8"/>
  <c r="J1056" i="8"/>
  <c r="I1057" i="8"/>
  <c r="J1057" i="8"/>
  <c r="I1058" i="8"/>
  <c r="J1058" i="8"/>
  <c r="I1059" i="8"/>
  <c r="J1059" i="8"/>
  <c r="I1060" i="8"/>
  <c r="J1060" i="8"/>
  <c r="I1061" i="8"/>
  <c r="J1061" i="8"/>
  <c r="I1062" i="8"/>
  <c r="J1062" i="8"/>
  <c r="I1063" i="8"/>
  <c r="J1063" i="8"/>
  <c r="I1064" i="8"/>
  <c r="J1064" i="8"/>
  <c r="I1065" i="8"/>
  <c r="J1065" i="8"/>
  <c r="I1066" i="8"/>
  <c r="J1066" i="8"/>
  <c r="I1067" i="8"/>
  <c r="J1067" i="8"/>
  <c r="I1068" i="8"/>
  <c r="J1068" i="8"/>
  <c r="I1069" i="8"/>
  <c r="J1069" i="8"/>
  <c r="I1070" i="8"/>
  <c r="J1070" i="8"/>
  <c r="I1071" i="8"/>
  <c r="J1071" i="8"/>
  <c r="I1072" i="8"/>
  <c r="J1072" i="8"/>
  <c r="I1073" i="8"/>
  <c r="J1073" i="8"/>
  <c r="I1074" i="8"/>
  <c r="J1074" i="8"/>
  <c r="I1075" i="8"/>
  <c r="J1075" i="8"/>
  <c r="I1076" i="8"/>
  <c r="J1076" i="8"/>
  <c r="I1077" i="8"/>
  <c r="J1077" i="8"/>
  <c r="I1078" i="8"/>
  <c r="J1078" i="8"/>
  <c r="I1079" i="8"/>
  <c r="J1079" i="8"/>
  <c r="I1080" i="8"/>
  <c r="J1080" i="8"/>
  <c r="I1081" i="8"/>
  <c r="J1081" i="8"/>
  <c r="I1082" i="8"/>
  <c r="J1082" i="8"/>
  <c r="I1083" i="8"/>
  <c r="J1083" i="8"/>
  <c r="I1084" i="8"/>
  <c r="J1084" i="8"/>
  <c r="I1085" i="8"/>
  <c r="J1085" i="8"/>
  <c r="I1086" i="8"/>
  <c r="J1086" i="8"/>
  <c r="I1087" i="8"/>
  <c r="J1087" i="8"/>
  <c r="I1088" i="8"/>
  <c r="J1088" i="8"/>
  <c r="I1089" i="8"/>
  <c r="J1089" i="8"/>
  <c r="I1090" i="8"/>
  <c r="J1090" i="8"/>
  <c r="I1091" i="8"/>
  <c r="J1091" i="8"/>
  <c r="I1092" i="8"/>
  <c r="J1092" i="8"/>
  <c r="I1093" i="8"/>
  <c r="J1093" i="8"/>
  <c r="I1094" i="8"/>
  <c r="J1094" i="8"/>
  <c r="I1095" i="8"/>
  <c r="J1095" i="8"/>
  <c r="I1096" i="8"/>
  <c r="J1096" i="8"/>
  <c r="I1097" i="8"/>
  <c r="J1097" i="8"/>
  <c r="I1098" i="8"/>
  <c r="J1098" i="8"/>
  <c r="I1099" i="8"/>
  <c r="J1099" i="8"/>
  <c r="I1100" i="8"/>
  <c r="J1100" i="8"/>
  <c r="I1101" i="8"/>
  <c r="J1101" i="8"/>
  <c r="I1102" i="8"/>
  <c r="J1102" i="8"/>
  <c r="I1103" i="8"/>
  <c r="J1103" i="8"/>
  <c r="I1104" i="8"/>
  <c r="J1104" i="8"/>
  <c r="I1105" i="8"/>
  <c r="J1105" i="8"/>
  <c r="I1106" i="8"/>
  <c r="J1106" i="8"/>
  <c r="I1107" i="8"/>
  <c r="J1107" i="8"/>
  <c r="I1108" i="8"/>
  <c r="J1108" i="8"/>
  <c r="I1109" i="8"/>
  <c r="J1109" i="8"/>
  <c r="I1110" i="8"/>
  <c r="J1110" i="8"/>
  <c r="I1111" i="8"/>
  <c r="J1111" i="8"/>
  <c r="I1112" i="8"/>
  <c r="J1112" i="8"/>
  <c r="I1113" i="8"/>
  <c r="J1113" i="8"/>
  <c r="I1114" i="8"/>
  <c r="J1114" i="8"/>
  <c r="I1115" i="8"/>
  <c r="J1115" i="8"/>
  <c r="I1116" i="8"/>
  <c r="J1116" i="8"/>
  <c r="I1117" i="8"/>
  <c r="J1117" i="8"/>
  <c r="I1118" i="8"/>
  <c r="J1118" i="8"/>
  <c r="I1119" i="8"/>
  <c r="J1119" i="8"/>
  <c r="I1120" i="8"/>
  <c r="J1120" i="8"/>
  <c r="I1121" i="8"/>
  <c r="J1121" i="8"/>
  <c r="I1122" i="8"/>
  <c r="J1122" i="8"/>
  <c r="I1123" i="8"/>
  <c r="J1123" i="8"/>
  <c r="I1124" i="8"/>
  <c r="J1124" i="8"/>
  <c r="I1125" i="8"/>
  <c r="J1125" i="8"/>
  <c r="I1126" i="8"/>
  <c r="J1126" i="8"/>
  <c r="I1127" i="8"/>
  <c r="J1127" i="8"/>
  <c r="I1128" i="8"/>
  <c r="J1128" i="8"/>
  <c r="I1129" i="8"/>
  <c r="J1129" i="8"/>
  <c r="I1130" i="8"/>
  <c r="J1130" i="8"/>
  <c r="I1131" i="8"/>
  <c r="J1131" i="8"/>
  <c r="I1132" i="8"/>
  <c r="J1132" i="8"/>
  <c r="I1133" i="8"/>
  <c r="J1133" i="8"/>
  <c r="I1134" i="8"/>
  <c r="J1134" i="8"/>
  <c r="I1135" i="8"/>
  <c r="J1135" i="8"/>
  <c r="I1136" i="8"/>
  <c r="J1136" i="8"/>
  <c r="I1137" i="8"/>
  <c r="J1137" i="8"/>
  <c r="I1138" i="8"/>
  <c r="J1138" i="8"/>
  <c r="I1139" i="8"/>
  <c r="J1139" i="8"/>
  <c r="I1140" i="8"/>
  <c r="J1140" i="8"/>
  <c r="I1141" i="8"/>
  <c r="J1141" i="8"/>
  <c r="I1142" i="8"/>
  <c r="J1142" i="8"/>
  <c r="I1143" i="8"/>
  <c r="J1143" i="8"/>
  <c r="I1144" i="8"/>
  <c r="J1144" i="8"/>
  <c r="I1145" i="8"/>
  <c r="J1145" i="8"/>
  <c r="I1146" i="8"/>
  <c r="J1146" i="8"/>
  <c r="I1147" i="8"/>
  <c r="J1147" i="8"/>
  <c r="I1148" i="8"/>
  <c r="J1148" i="8"/>
  <c r="I1149" i="8"/>
  <c r="J1149" i="8"/>
  <c r="I1150" i="8"/>
  <c r="J1150" i="8"/>
  <c r="I1151" i="8"/>
  <c r="J1151" i="8"/>
  <c r="I1152" i="8"/>
  <c r="J1152" i="8"/>
  <c r="I1153" i="8"/>
  <c r="J1153" i="8"/>
  <c r="I1154" i="8"/>
  <c r="J1154" i="8"/>
  <c r="I1155" i="8"/>
  <c r="J1155" i="8"/>
  <c r="I1156" i="8"/>
  <c r="J1156" i="8"/>
  <c r="I1157" i="8"/>
  <c r="J1157" i="8"/>
  <c r="I1158" i="8"/>
  <c r="J1158" i="8"/>
  <c r="I1159" i="8"/>
  <c r="J1159" i="8"/>
  <c r="I1160" i="8"/>
  <c r="J1160" i="8"/>
  <c r="I1161" i="8"/>
  <c r="J1161" i="8"/>
  <c r="I1162" i="8"/>
  <c r="J1162" i="8"/>
  <c r="I1163" i="8"/>
  <c r="J1163" i="8"/>
  <c r="I1164" i="8"/>
  <c r="J1164" i="8"/>
  <c r="I1165" i="8"/>
  <c r="J1165" i="8"/>
  <c r="I1166" i="8"/>
  <c r="J1166" i="8"/>
  <c r="I1167" i="8"/>
  <c r="J1167" i="8"/>
  <c r="I1168" i="8"/>
  <c r="J1168" i="8"/>
  <c r="I1169" i="8"/>
  <c r="J1169" i="8"/>
  <c r="I1170" i="8"/>
  <c r="J1170" i="8"/>
  <c r="I1171" i="8"/>
  <c r="J1171" i="8"/>
  <c r="I1172" i="8"/>
  <c r="J1172" i="8"/>
  <c r="I1173" i="8"/>
  <c r="J1173" i="8"/>
  <c r="I1174" i="8"/>
  <c r="J1174" i="8"/>
  <c r="I1175" i="8"/>
  <c r="J1175" i="8"/>
  <c r="I1176" i="8"/>
  <c r="J1176" i="8"/>
  <c r="I1177" i="8"/>
  <c r="J1177" i="8"/>
  <c r="I1178" i="8"/>
  <c r="J1178" i="8"/>
  <c r="I1179" i="8"/>
  <c r="J1179" i="8"/>
  <c r="I1180" i="8"/>
  <c r="J1180" i="8"/>
  <c r="I1181" i="8"/>
  <c r="J1181" i="8"/>
  <c r="I1182" i="8"/>
  <c r="J1182" i="8"/>
  <c r="I1183" i="8"/>
  <c r="J1183" i="8"/>
  <c r="I1184" i="8"/>
  <c r="J1184" i="8"/>
  <c r="I1185" i="8"/>
  <c r="J1185" i="8"/>
  <c r="I1186" i="8"/>
  <c r="J1186" i="8"/>
  <c r="I1187" i="8"/>
  <c r="J1187" i="8"/>
  <c r="I1188" i="8"/>
  <c r="J1188" i="8"/>
  <c r="I1189" i="8"/>
  <c r="J1189" i="8"/>
  <c r="I1190" i="8"/>
  <c r="J1190" i="8"/>
  <c r="I1191" i="8"/>
  <c r="J1191" i="8"/>
  <c r="I1192" i="8"/>
  <c r="J1192" i="8"/>
  <c r="I1193" i="8"/>
  <c r="J1193" i="8"/>
  <c r="I1194" i="8"/>
  <c r="J1194" i="8"/>
  <c r="I1195" i="8"/>
  <c r="J1195" i="8"/>
  <c r="I1196" i="8"/>
  <c r="J1196" i="8"/>
  <c r="I1197" i="8"/>
  <c r="J1197" i="8"/>
  <c r="I1198" i="8"/>
  <c r="J1198" i="8"/>
  <c r="I1199" i="8"/>
  <c r="J1199" i="8"/>
  <c r="I1200" i="8"/>
  <c r="J1200" i="8"/>
  <c r="I1201" i="8"/>
  <c r="J1201" i="8"/>
  <c r="I1202" i="8"/>
  <c r="J1202" i="8"/>
  <c r="I1203" i="8"/>
  <c r="J1203" i="8"/>
  <c r="I1204" i="8"/>
  <c r="J1204" i="8"/>
  <c r="I1205" i="8"/>
  <c r="J1205" i="8"/>
  <c r="I1206" i="8"/>
  <c r="J1206" i="8"/>
  <c r="I1207" i="8"/>
  <c r="J1207" i="8"/>
  <c r="I1208" i="8"/>
  <c r="J1208" i="8"/>
  <c r="I1209" i="8"/>
  <c r="J1209" i="8"/>
  <c r="I1210" i="8"/>
  <c r="J1210" i="8"/>
  <c r="I1211" i="8"/>
  <c r="J1211" i="8"/>
  <c r="I1212" i="8"/>
  <c r="J1212" i="8"/>
  <c r="I1213" i="8"/>
  <c r="J1213" i="8"/>
  <c r="I1214" i="8"/>
  <c r="J1214" i="8"/>
  <c r="I1215" i="8"/>
  <c r="J1215" i="8"/>
  <c r="I1216" i="8"/>
  <c r="J1216" i="8"/>
  <c r="I1217" i="8"/>
  <c r="J1217" i="8"/>
  <c r="I1218" i="8"/>
  <c r="J1218" i="8"/>
  <c r="I1219" i="8"/>
  <c r="J1219" i="8"/>
  <c r="I1220" i="8"/>
  <c r="J1220" i="8"/>
  <c r="I1221" i="8"/>
  <c r="J1221" i="8"/>
  <c r="I1222" i="8"/>
  <c r="J1222" i="8"/>
  <c r="I1223" i="8"/>
  <c r="J1223" i="8"/>
  <c r="I1224" i="8"/>
  <c r="J1224" i="8"/>
  <c r="I1225" i="8"/>
  <c r="J1225" i="8"/>
  <c r="I1226" i="8"/>
  <c r="J1226" i="8"/>
  <c r="D1278" i="8"/>
  <c r="E1278" i="8"/>
  <c r="D1279" i="8"/>
  <c r="E1279" i="8"/>
  <c r="J8" i="8" l="1"/>
  <c r="J5" i="8"/>
  <c r="J60" i="8"/>
  <c r="E8" i="8"/>
  <c r="E5" i="8"/>
  <c r="J61" i="8"/>
  <c r="J7" i="8"/>
  <c r="J4" i="8"/>
  <c r="J62" i="8"/>
  <c r="E7" i="8"/>
  <c r="J3" i="8"/>
  <c r="E28" i="8"/>
  <c r="E49" i="8"/>
  <c r="E57" i="8"/>
  <c r="E37" i="8"/>
  <c r="E48" i="8"/>
  <c r="E54" i="8"/>
  <c r="J42" i="8"/>
  <c r="J6" i="8"/>
  <c r="J58" i="8"/>
  <c r="E50" i="8"/>
  <c r="E34" i="8"/>
  <c r="E45" i="8"/>
  <c r="E51" i="8"/>
  <c r="J39" i="8"/>
  <c r="E52" i="8"/>
  <c r="J40" i="8"/>
  <c r="E47" i="8"/>
  <c r="E53" i="8"/>
  <c r="J41" i="8"/>
  <c r="J9" i="8"/>
  <c r="E6" i="8"/>
  <c r="J59" i="8"/>
  <c r="E9" i="8"/>
  <c r="J37" i="8"/>
  <c r="E3" i="8"/>
  <c r="E61" i="8"/>
  <c r="D4" i="8"/>
  <c r="E56" i="8"/>
  <c r="J36" i="8"/>
  <c r="J66" i="8"/>
  <c r="J35" i="8"/>
  <c r="E55" i="8"/>
  <c r="J34" i="8"/>
  <c r="E59" i="8"/>
  <c r="E36" i="8"/>
  <c r="I38" i="8"/>
  <c r="J38" i="8"/>
  <c r="J44" i="8"/>
  <c r="E4" i="8"/>
  <c r="E60" i="8"/>
  <c r="J43" i="8"/>
  <c r="E62" i="8"/>
  <c r="E35" i="8"/>
  <c r="D3" i="8"/>
  <c r="E11" i="8"/>
  <c r="E14" i="8"/>
  <c r="E17" i="8"/>
  <c r="E20" i="8"/>
  <c r="E23" i="8"/>
  <c r="J26" i="8"/>
  <c r="J29" i="8"/>
  <c r="J32" i="8"/>
  <c r="E29" i="8"/>
  <c r="J11" i="8"/>
  <c r="J14" i="8"/>
  <c r="J17" i="8"/>
  <c r="J20" i="8"/>
  <c r="J23" i="8"/>
  <c r="E27" i="8"/>
  <c r="E30" i="8"/>
  <c r="E33" i="8"/>
  <c r="E12" i="8"/>
  <c r="E15" i="8"/>
  <c r="E18" i="8"/>
  <c r="E21" i="8"/>
  <c r="J24" i="8"/>
  <c r="J27" i="8"/>
  <c r="J30" i="8"/>
  <c r="J33" i="8"/>
  <c r="J12" i="8"/>
  <c r="J15" i="8"/>
  <c r="J18" i="8"/>
  <c r="J21" i="8"/>
  <c r="E25" i="8"/>
  <c r="E31" i="8"/>
  <c r="E32" i="8"/>
  <c r="E10" i="8"/>
  <c r="E13" i="8"/>
  <c r="E16" i="8"/>
  <c r="E19" i="8"/>
  <c r="E22" i="8"/>
  <c r="J25" i="8"/>
  <c r="J28" i="8"/>
  <c r="J31" i="8"/>
  <c r="J10" i="8"/>
  <c r="J13" i="8"/>
  <c r="J16" i="8"/>
  <c r="J19" i="8"/>
  <c r="J22" i="8"/>
  <c r="E26" i="8"/>
  <c r="D24" i="8"/>
  <c r="E24" i="8"/>
  <c r="J47" i="8"/>
  <c r="J50" i="8"/>
  <c r="J53" i="8"/>
  <c r="J56" i="8"/>
  <c r="J45" i="8"/>
  <c r="J48" i="8"/>
  <c r="J51" i="8"/>
  <c r="J54" i="8"/>
  <c r="J57" i="8"/>
  <c r="J46" i="8"/>
  <c r="J49" i="8"/>
  <c r="J52" i="8"/>
  <c r="J55" i="8"/>
  <c r="E2" i="8"/>
  <c r="J2" i="8" l="1"/>
  <c r="V2" i="8"/>
  <c r="Y2" i="8" l="1"/>
  <c r="V3" i="8"/>
  <c r="V4" i="8" s="1"/>
  <c r="V5" i="8" l="1"/>
  <c r="V6" i="8" l="1"/>
  <c r="X20" i="8" s="1"/>
  <c r="V7" i="8" l="1"/>
  <c r="V8" i="8" l="1"/>
  <c r="V9" i="8" l="1"/>
  <c r="X21" i="8" l="1"/>
  <c r="X57" i="8"/>
  <c r="X25" i="8"/>
  <c r="V10" i="8"/>
  <c r="V11" i="8" l="1"/>
  <c r="X32" i="8" s="1"/>
  <c r="V12" i="8" l="1"/>
  <c r="V13" i="8" l="1"/>
  <c r="V14" i="8" l="1"/>
  <c r="V15" i="8" l="1"/>
  <c r="X37" i="8" s="1"/>
  <c r="V16" i="8" l="1"/>
  <c r="X33" i="8" s="1"/>
  <c r="V17" i="8" l="1"/>
  <c r="X48" i="8" l="1"/>
  <c r="X49" i="8"/>
  <c r="X50" i="8"/>
  <c r="X51" i="8"/>
  <c r="V18" i="8"/>
  <c r="X34" i="8" s="1"/>
  <c r="V19" i="8" l="1"/>
  <c r="X52" i="8" l="1"/>
  <c r="X55" i="8"/>
  <c r="X54" i="8"/>
  <c r="X53" i="8"/>
  <c r="V20" i="8"/>
  <c r="V21" i="8" l="1"/>
  <c r="V22" i="8" l="1"/>
  <c r="X28" i="8" l="1"/>
  <c r="X27" i="8"/>
  <c r="V23" i="8"/>
  <c r="X45" i="8" s="1"/>
  <c r="V24" i="8" l="1"/>
  <c r="V25" i="8" l="1"/>
  <c r="V26" i="8" l="1"/>
  <c r="X47" i="8" s="1"/>
  <c r="V27" i="8" l="1"/>
  <c r="D5" i="8" l="1"/>
  <c r="Y3" i="8"/>
  <c r="L50" i="2"/>
  <c r="Y4" i="8" l="1"/>
  <c r="V45" i="8" l="1"/>
  <c r="Y5" i="8"/>
  <c r="V46" i="8" l="1"/>
  <c r="V47" i="8" l="1"/>
  <c r="Y6" i="8"/>
  <c r="D7" i="8" l="1"/>
  <c r="V48" i="8"/>
  <c r="D6" i="8"/>
  <c r="Y7" i="8"/>
  <c r="V49" i="8" l="1"/>
  <c r="D8" i="8"/>
  <c r="Y8" i="8"/>
  <c r="V50" i="8" l="1"/>
  <c r="I6" i="8"/>
  <c r="Y9" i="8"/>
  <c r="V51" i="8" l="1"/>
  <c r="I8" i="8"/>
  <c r="Y10" i="8"/>
  <c r="V52" i="8" l="1"/>
  <c r="I5" i="8"/>
  <c r="V53" i="8" l="1"/>
  <c r="I2" i="8"/>
  <c r="V28" i="8"/>
  <c r="I4" i="8" l="1"/>
  <c r="V54" i="8"/>
  <c r="V29" i="8"/>
  <c r="I7" i="8"/>
  <c r="I3" i="8" l="1"/>
  <c r="V55" i="8"/>
  <c r="V30" i="8"/>
  <c r="I9" i="8" l="1"/>
  <c r="D57" i="8"/>
  <c r="D25" i="8"/>
  <c r="I10" i="8"/>
  <c r="D26" i="8"/>
  <c r="V56" i="8"/>
  <c r="V31" i="8"/>
  <c r="V57" i="8" l="1"/>
  <c r="V32" i="8"/>
  <c r="I12" i="8"/>
  <c r="V33" i="8" l="1"/>
  <c r="I13" i="8"/>
  <c r="I34" i="8" l="1"/>
  <c r="V58" i="8"/>
  <c r="V34" i="8"/>
  <c r="V35" i="8" s="1"/>
  <c r="I14" i="8"/>
  <c r="I35" i="8" l="1"/>
  <c r="V59" i="8"/>
  <c r="V36" i="8"/>
  <c r="Y11" i="8"/>
  <c r="Y12" i="8" s="1"/>
  <c r="Y13" i="8" s="1"/>
  <c r="Y14" i="8" s="1"/>
  <c r="Y15" i="8" s="1"/>
  <c r="Y16" i="8" s="1"/>
  <c r="D37" i="8"/>
  <c r="I36" i="8" l="1"/>
  <c r="V60" i="8"/>
  <c r="V37" i="8"/>
  <c r="V38" i="8" s="1"/>
  <c r="V39" i="8" s="1"/>
  <c r="Y17" i="8"/>
  <c r="Y18" i="8" s="1"/>
  <c r="Y19" i="8" s="1"/>
  <c r="Y20" i="8" s="1"/>
  <c r="D31" i="8"/>
  <c r="I15" i="8"/>
  <c r="V61" i="8" l="1"/>
  <c r="V40" i="8"/>
  <c r="V41" i="8" s="1"/>
  <c r="I16" i="8"/>
  <c r="D29" i="8"/>
  <c r="D34" i="8" l="1"/>
  <c r="V62" i="8"/>
  <c r="V42" i="8"/>
  <c r="V43" i="8" s="1"/>
  <c r="Y21" i="8"/>
  <c r="V63" i="8" l="1"/>
  <c r="V44" i="8"/>
  <c r="I18" i="8"/>
  <c r="I11" i="8"/>
  <c r="V64" i="8" l="1"/>
  <c r="D50" i="8" l="1"/>
  <c r="D51" i="8"/>
  <c r="D49" i="8"/>
  <c r="D48" i="8"/>
  <c r="I17" i="8"/>
  <c r="D2" i="8"/>
  <c r="V65" i="8"/>
  <c r="V66" i="8" s="1"/>
  <c r="I20" i="8"/>
  <c r="D52" i="8" l="1"/>
  <c r="D54" i="8"/>
  <c r="D53" i="8"/>
  <c r="D55" i="8"/>
  <c r="I19" i="8"/>
  <c r="V67" i="8"/>
  <c r="D30" i="8"/>
  <c r="V68" i="8" l="1"/>
  <c r="V69" i="8" s="1"/>
  <c r="V70" i="8" s="1"/>
  <c r="V71" i="8" s="1"/>
  <c r="D9" i="8"/>
  <c r="V72" i="8" l="1"/>
  <c r="Y22" i="8"/>
  <c r="Y23" i="8" s="1"/>
  <c r="Y24" i="8" s="1"/>
  <c r="Y25" i="8" s="1"/>
  <c r="V73" i="8" l="1"/>
  <c r="Y26" i="8"/>
  <c r="Y27" i="8" s="1"/>
  <c r="Y28" i="8" s="1"/>
  <c r="Y29" i="8" s="1"/>
  <c r="Y30" i="8" s="1"/>
  <c r="Y31" i="8" s="1"/>
  <c r="Y32" i="8" s="1"/>
  <c r="Y33" i="8" s="1"/>
  <c r="Y34" i="8" s="1"/>
  <c r="Y35" i="8" s="1"/>
  <c r="Y36" i="8" s="1"/>
  <c r="Y37" i="8" s="1"/>
  <c r="Y38" i="8" s="1"/>
  <c r="Y39" i="8" s="1"/>
  <c r="Y40" i="8" s="1"/>
  <c r="Y41" i="8" s="1"/>
  <c r="Y42" i="8" s="1"/>
  <c r="D10" i="8"/>
  <c r="Y43" i="8" l="1"/>
  <c r="Y44" i="8" s="1"/>
  <c r="Y45" i="8" s="1"/>
  <c r="Y46" i="8" s="1"/>
  <c r="Y47" i="8" s="1"/>
  <c r="Y48" i="8" s="1"/>
  <c r="Y49" i="8" s="1"/>
  <c r="Y50" i="8" s="1"/>
  <c r="Y51" i="8" s="1"/>
  <c r="Y52" i="8" s="1"/>
  <c r="Y53" i="8" s="1"/>
  <c r="Y54" i="8" s="1"/>
  <c r="Y55" i="8" s="1"/>
  <c r="Y56" i="8" s="1"/>
  <c r="Y57" i="8" s="1"/>
  <c r="Y58" i="8" s="1"/>
  <c r="Y59" i="8" s="1"/>
  <c r="Y60" i="8" s="1"/>
  <c r="Y61" i="8" s="1"/>
  <c r="Y62" i="8" s="1"/>
  <c r="Y63" i="8" s="1"/>
  <c r="Y64" i="8" s="1"/>
  <c r="Y65" i="8" s="1"/>
  <c r="Y66" i="8" s="1"/>
  <c r="Y67" i="8" s="1"/>
  <c r="Y68" i="8" s="1"/>
  <c r="Y69" i="8" s="1"/>
  <c r="Y70" i="8" s="1"/>
  <c r="Y71" i="8" s="1"/>
  <c r="Y72" i="8" s="1"/>
  <c r="Y73" i="8" s="1"/>
  <c r="V74" i="8"/>
  <c r="V75" i="8" l="1"/>
  <c r="Y74" i="8"/>
  <c r="D35" i="8" l="1"/>
  <c r="V76" i="8"/>
  <c r="Y75" i="8"/>
  <c r="D11" i="8"/>
  <c r="I66" i="8" l="1"/>
  <c r="V77" i="8"/>
  <c r="Y76" i="8"/>
  <c r="D66" i="8" l="1"/>
  <c r="Y77" i="8"/>
  <c r="V78" i="8"/>
  <c r="D12" i="8"/>
  <c r="D15" i="8"/>
  <c r="D14" i="8"/>
  <c r="D13" i="8"/>
  <c r="D56" i="8" l="1"/>
  <c r="V79" i="8"/>
  <c r="Y78" i="8"/>
  <c r="D18" i="8"/>
  <c r="V80" i="8" l="1"/>
  <c r="Y79" i="8"/>
  <c r="D16" i="8"/>
  <c r="D20" i="8"/>
  <c r="D19" i="8"/>
  <c r="D65" i="8" l="1"/>
  <c r="V81" i="8"/>
  <c r="Y80" i="8"/>
  <c r="D64" i="8" l="1"/>
  <c r="Y81" i="8"/>
  <c r="V82" i="8"/>
  <c r="D22" i="8"/>
  <c r="V83" i="8" l="1"/>
  <c r="Y82" i="8"/>
  <c r="D21" i="8"/>
  <c r="D17" i="8"/>
  <c r="I21" i="8"/>
  <c r="Y83" i="8" l="1"/>
  <c r="V84" i="8"/>
  <c r="D45" i="8"/>
  <c r="D23" i="8" l="1"/>
  <c r="D28" i="8"/>
  <c r="D27" i="8"/>
  <c r="V85" i="8"/>
  <c r="Y84" i="8"/>
  <c r="Y85" i="8" l="1"/>
  <c r="V86" i="8"/>
  <c r="I24" i="8"/>
  <c r="I22" i="8"/>
  <c r="I39" i="8"/>
  <c r="D47" i="8"/>
  <c r="V87" i="8" l="1"/>
  <c r="Y86" i="8"/>
  <c r="D32" i="8"/>
  <c r="I23" i="8"/>
  <c r="I40" i="8"/>
  <c r="D59" i="8" l="1"/>
  <c r="D60" i="8"/>
  <c r="V88" i="8"/>
  <c r="Y87" i="8"/>
  <c r="I25" i="8"/>
  <c r="I42" i="8"/>
  <c r="D61" i="8" l="1"/>
  <c r="D62" i="8"/>
  <c r="V89" i="8"/>
  <c r="Y88" i="8"/>
  <c r="I26" i="8"/>
  <c r="V90" i="8" l="1"/>
  <c r="Y89" i="8"/>
  <c r="V91" i="8" l="1"/>
  <c r="Y90" i="8"/>
  <c r="I41" i="8"/>
  <c r="V92" i="8" l="1"/>
  <c r="Y91" i="8"/>
  <c r="I27" i="8"/>
  <c r="V93" i="8" l="1"/>
  <c r="Y92" i="8"/>
  <c r="I28" i="8" l="1"/>
  <c r="Y93" i="8"/>
  <c r="V94" i="8"/>
  <c r="I29" i="8" l="1"/>
  <c r="V95" i="8"/>
  <c r="Y94" i="8"/>
  <c r="I31" i="8"/>
  <c r="I37" i="8" l="1"/>
  <c r="V96" i="8"/>
  <c r="Y95" i="8"/>
  <c r="I33" i="8"/>
  <c r="I30" i="8" l="1"/>
  <c r="Y96" i="8"/>
  <c r="V97" i="8"/>
  <c r="I32" i="8"/>
  <c r="V98" i="8" l="1"/>
  <c r="Y97" i="8"/>
  <c r="Y98" i="8" l="1"/>
  <c r="D33" i="8" l="1"/>
  <c r="D36" i="8" l="1"/>
  <c r="V99" i="8"/>
  <c r="Y99" i="8" l="1"/>
  <c r="V100" i="8"/>
  <c r="I43" i="8" l="1"/>
  <c r="I58" i="8"/>
  <c r="Y100" i="8"/>
  <c r="V101" i="8"/>
  <c r="I45" i="8" l="1"/>
  <c r="I44" i="8"/>
  <c r="Y101" i="8"/>
  <c r="V102" i="8"/>
  <c r="I46" i="8" l="1"/>
  <c r="I59" i="8"/>
  <c r="I47" i="8"/>
  <c r="I60" i="8"/>
  <c r="Y102" i="8"/>
  <c r="V103" i="8"/>
  <c r="Y103" i="8" l="1"/>
  <c r="V104" i="8"/>
  <c r="I48" i="8" l="1"/>
  <c r="I61" i="8"/>
  <c r="I49" i="8"/>
  <c r="I62" i="8"/>
  <c r="Y104" i="8"/>
  <c r="V105" i="8"/>
  <c r="I63" i="8" l="1"/>
  <c r="Y105" i="8"/>
  <c r="V106" i="8"/>
  <c r="I50" i="8" l="1"/>
  <c r="Y106" i="8"/>
  <c r="V107" i="8"/>
  <c r="I51" i="8" l="1"/>
  <c r="I64" i="8"/>
  <c r="I52" i="8"/>
  <c r="I65" i="8"/>
  <c r="Y107" i="8"/>
  <c r="V108" i="8"/>
  <c r="Y108" i="8" l="1"/>
  <c r="V109" i="8"/>
  <c r="D43" i="8" l="1"/>
  <c r="D73" i="8"/>
  <c r="Y109" i="8"/>
  <c r="V110" i="8"/>
  <c r="Y110" i="8" l="1"/>
  <c r="V111" i="8"/>
  <c r="Y111" i="8" l="1"/>
  <c r="V112" i="8"/>
  <c r="Y112" i="8" l="1"/>
  <c r="V113" i="8"/>
  <c r="Y113" i="8" l="1"/>
  <c r="V114" i="8"/>
  <c r="Y114" i="8" l="1"/>
  <c r="V115" i="8"/>
  <c r="Y115" i="8" l="1"/>
  <c r="V116" i="8"/>
  <c r="Y116" i="8" l="1"/>
  <c r="V117" i="8"/>
  <c r="Y117" i="8" l="1"/>
  <c r="V118" i="8"/>
  <c r="Y118" i="8" l="1"/>
  <c r="V119" i="8"/>
  <c r="Y119" i="8" l="1"/>
  <c r="V120" i="8"/>
  <c r="Y120" i="8" l="1"/>
  <c r="V121" i="8"/>
  <c r="I53" i="8" l="1"/>
  <c r="Y121" i="8"/>
  <c r="V122" i="8"/>
  <c r="I55" i="8" l="1"/>
  <c r="I54" i="8"/>
  <c r="Y122" i="8"/>
  <c r="V123" i="8"/>
  <c r="Y123" i="8" l="1"/>
  <c r="V124" i="8"/>
  <c r="Y124" i="8" l="1"/>
  <c r="V125" i="8"/>
  <c r="Y125" i="8" l="1"/>
  <c r="V126" i="8"/>
  <c r="Y126" i="8" l="1"/>
  <c r="V127" i="8"/>
  <c r="I57" i="8" l="1"/>
  <c r="Y127" i="8"/>
  <c r="V128" i="8"/>
  <c r="I56" i="8" l="1"/>
  <c r="Y128" i="8"/>
  <c r="V129" i="8"/>
  <c r="Y129" i="8" l="1"/>
  <c r="V130" i="8"/>
  <c r="Y130" i="8" l="1"/>
  <c r="V131" i="8"/>
  <c r="Y131" i="8" l="1"/>
  <c r="V132" i="8"/>
  <c r="Y132" i="8" l="1"/>
  <c r="V133" i="8"/>
  <c r="Y133" i="8" l="1"/>
  <c r="V134" i="8"/>
  <c r="Y134" i="8" l="1"/>
  <c r="V135" i="8"/>
  <c r="Y135" i="8" l="1"/>
  <c r="V136" i="8"/>
  <c r="Y136" i="8" l="1"/>
  <c r="V137" i="8"/>
  <c r="Y137" i="8" l="1"/>
  <c r="V138" i="8"/>
  <c r="Y138" i="8" l="1"/>
  <c r="V139" i="8"/>
  <c r="Y139" i="8" l="1"/>
  <c r="V140" i="8"/>
  <c r="Y140" i="8" l="1"/>
  <c r="V141" i="8"/>
  <c r="Y141" i="8" l="1"/>
  <c r="V142" i="8"/>
  <c r="Y142" i="8" l="1"/>
  <c r="V143" i="8"/>
  <c r="Y143" i="8" l="1"/>
  <c r="V144" i="8"/>
  <c r="Y144" i="8" l="1"/>
  <c r="V145" i="8"/>
  <c r="Y145" i="8" l="1"/>
  <c r="V146" i="8"/>
  <c r="Y146" i="8" l="1"/>
  <c r="V147" i="8"/>
  <c r="Y147" i="8" l="1"/>
  <c r="V148" i="8"/>
  <c r="Y148" i="8" l="1"/>
  <c r="V149" i="8"/>
  <c r="Y149" i="8" l="1"/>
  <c r="V150" i="8"/>
  <c r="Y150" i="8" l="1"/>
  <c r="V151" i="8"/>
  <c r="Y151" i="8" l="1"/>
  <c r="V152" i="8"/>
  <c r="Y152" i="8" l="1"/>
  <c r="V153" i="8"/>
  <c r="Y153" i="8" l="1"/>
  <c r="V154" i="8"/>
  <c r="Y154" i="8" l="1"/>
  <c r="V155" i="8"/>
  <c r="Y155" i="8" l="1"/>
  <c r="V156" i="8"/>
  <c r="Y156" i="8" l="1"/>
  <c r="V157" i="8"/>
  <c r="Y157" i="8" l="1"/>
  <c r="V158" i="8"/>
  <c r="Y158" i="8" l="1"/>
  <c r="V159" i="8"/>
  <c r="Y159" i="8" l="1"/>
  <c r="V160" i="8"/>
  <c r="Y160" i="8" l="1"/>
  <c r="V161" i="8"/>
  <c r="Y161" i="8" l="1"/>
  <c r="V162" i="8"/>
  <c r="Y162" i="8" l="1"/>
  <c r="V163" i="8"/>
  <c r="Y163" i="8" l="1"/>
  <c r="V164" i="8"/>
  <c r="Y164" i="8" l="1"/>
  <c r="V165" i="8"/>
  <c r="Y165" i="8" l="1"/>
  <c r="V166" i="8"/>
  <c r="Y166" i="8" l="1"/>
  <c r="V167" i="8"/>
  <c r="Y167" i="8" l="1"/>
  <c r="V168" i="8"/>
  <c r="Y168" i="8" l="1"/>
  <c r="V169" i="8"/>
  <c r="Y169" i="8" l="1"/>
  <c r="V170" i="8"/>
  <c r="Y170" i="8" l="1"/>
  <c r="V171" i="8"/>
  <c r="Y171" i="8" l="1"/>
  <c r="V172" i="8"/>
  <c r="Y172" i="8" l="1"/>
  <c r="V173" i="8"/>
  <c r="Y173" i="8" l="1"/>
  <c r="V174" i="8"/>
  <c r="Y174" i="8" l="1"/>
  <c r="V175" i="8"/>
  <c r="Y175" i="8" l="1"/>
  <c r="V176" i="8"/>
  <c r="Y176" i="8" l="1"/>
  <c r="V177" i="8"/>
  <c r="Y177" i="8" l="1"/>
  <c r="V178" i="8"/>
  <c r="Y178" i="8" l="1"/>
  <c r="V179" i="8"/>
  <c r="Y179" i="8" l="1"/>
  <c r="V180" i="8"/>
  <c r="Y180" i="8" l="1"/>
  <c r="V181" i="8"/>
  <c r="Y181" i="8" l="1"/>
  <c r="V182" i="8"/>
  <c r="Y182" i="8" l="1"/>
  <c r="V183" i="8"/>
  <c r="Y183" i="8" l="1"/>
  <c r="V184" i="8"/>
  <c r="Y184" i="8" l="1"/>
  <c r="V185" i="8"/>
  <c r="Y185" i="8" l="1"/>
  <c r="V186" i="8"/>
  <c r="Y186" i="8" l="1"/>
  <c r="V187" i="8"/>
  <c r="Y187" i="8" l="1"/>
  <c r="V188" i="8"/>
  <c r="Y188" i="8" l="1"/>
  <c r="V189" i="8"/>
  <c r="Y189" i="8" l="1"/>
  <c r="V190" i="8"/>
  <c r="Y190" i="8" l="1"/>
  <c r="V191" i="8"/>
  <c r="Y191" i="8" l="1"/>
  <c r="V192" i="8"/>
  <c r="Y192" i="8" l="1"/>
  <c r="V193" i="8"/>
  <c r="Y193" i="8" l="1"/>
  <c r="V194" i="8"/>
  <c r="Y194" i="8" l="1"/>
  <c r="V195" i="8"/>
  <c r="Y195" i="8" l="1"/>
  <c r="V196" i="8"/>
  <c r="Y196" i="8" l="1"/>
  <c r="V197" i="8"/>
  <c r="Y197" i="8" l="1"/>
  <c r="V198" i="8"/>
  <c r="Y198" i="8" l="1"/>
  <c r="V199" i="8"/>
  <c r="Y199" i="8" l="1"/>
  <c r="V200" i="8"/>
  <c r="Y200" i="8" l="1"/>
  <c r="V201" i="8"/>
  <c r="Y201" i="8" l="1"/>
  <c r="V202" i="8"/>
  <c r="Y202" i="8" l="1"/>
  <c r="V203" i="8"/>
  <c r="Y203" i="8" l="1"/>
  <c r="V204" i="8"/>
  <c r="Y204" i="8" l="1"/>
  <c r="V205" i="8"/>
  <c r="Y205" i="8" l="1"/>
  <c r="V206" i="8"/>
  <c r="Y206" i="8" l="1"/>
  <c r="V207" i="8"/>
  <c r="Y207" i="8" l="1"/>
  <c r="V208" i="8"/>
  <c r="Y208" i="8" l="1"/>
  <c r="V209" i="8"/>
  <c r="Y209" i="8" l="1"/>
  <c r="V210" i="8"/>
  <c r="Y210" i="8" l="1"/>
  <c r="V211" i="8"/>
  <c r="Y211" i="8" l="1"/>
  <c r="V212" i="8"/>
  <c r="Y212" i="8" l="1"/>
  <c r="V213" i="8"/>
  <c r="Y213" i="8" l="1"/>
  <c r="V214" i="8"/>
  <c r="Y214" i="8" l="1"/>
  <c r="V215" i="8"/>
  <c r="Y215" i="8" l="1"/>
  <c r="V216" i="8"/>
  <c r="Y216" i="8" l="1"/>
  <c r="V217" i="8"/>
  <c r="Y217" i="8" l="1"/>
  <c r="V218" i="8"/>
  <c r="Y218" i="8" l="1"/>
  <c r="V219" i="8"/>
  <c r="Y219" i="8" l="1"/>
  <c r="V220" i="8"/>
  <c r="Y220" i="8" l="1"/>
  <c r="V221" i="8"/>
  <c r="Y221" i="8" l="1"/>
  <c r="V222" i="8"/>
  <c r="Y222" i="8" l="1"/>
  <c r="V223" i="8"/>
  <c r="Y223" i="8" l="1"/>
  <c r="V224" i="8"/>
  <c r="Y224" i="8" l="1"/>
  <c r="V225" i="8"/>
  <c r="Y225" i="8" l="1"/>
  <c r="V226" i="8"/>
  <c r="Y226" i="8" l="1"/>
  <c r="V227" i="8"/>
  <c r="Y227" i="8" l="1"/>
  <c r="V228" i="8"/>
  <c r="Y228" i="8" l="1"/>
  <c r="V229" i="8"/>
  <c r="Y229" i="8" l="1"/>
  <c r="V230" i="8"/>
  <c r="Y230" i="8" l="1"/>
  <c r="V231" i="8"/>
  <c r="Y231" i="8" l="1"/>
  <c r="V232" i="8"/>
  <c r="Y232" i="8" l="1"/>
  <c r="V233" i="8"/>
  <c r="Y233" i="8" l="1"/>
  <c r="V234" i="8"/>
  <c r="Y234" i="8" l="1"/>
  <c r="V235" i="8"/>
  <c r="Y235" i="8" l="1"/>
  <c r="V236" i="8"/>
  <c r="Y236" i="8" l="1"/>
  <c r="V237" i="8"/>
  <c r="Y237" i="8" l="1"/>
  <c r="V238" i="8"/>
  <c r="Y238" i="8" l="1"/>
  <c r="V239" i="8"/>
  <c r="Y239" i="8" l="1"/>
  <c r="V240" i="8"/>
  <c r="Y240" i="8" l="1"/>
  <c r="V241" i="8"/>
  <c r="Y241" i="8" l="1"/>
  <c r="V242" i="8"/>
  <c r="Y242" i="8" l="1"/>
  <c r="V243" i="8"/>
  <c r="Y243" i="8" l="1"/>
  <c r="V244" i="8"/>
  <c r="Y244" i="8" l="1"/>
  <c r="V245" i="8"/>
  <c r="Y245" i="8" l="1"/>
  <c r="V246" i="8"/>
  <c r="Y246" i="8" l="1"/>
  <c r="V247" i="8"/>
  <c r="Y247" i="8" l="1"/>
  <c r="V248" i="8"/>
  <c r="Y248" i="8" l="1"/>
  <c r="V249" i="8"/>
  <c r="Y249" i="8" l="1"/>
  <c r="V250" i="8"/>
  <c r="Y250" i="8" l="1"/>
  <c r="V251" i="8"/>
  <c r="Y251" i="8" l="1"/>
  <c r="V252" i="8"/>
  <c r="Y252" i="8" l="1"/>
  <c r="V253" i="8"/>
  <c r="Y253" i="8" l="1"/>
  <c r="V254" i="8"/>
  <c r="Y254" i="8" l="1"/>
  <c r="V255" i="8"/>
  <c r="Y255" i="8" l="1"/>
  <c r="V256" i="8"/>
  <c r="Y256" i="8" l="1"/>
  <c r="V257" i="8"/>
  <c r="Y257" i="8" l="1"/>
  <c r="V258" i="8"/>
  <c r="Y258" i="8" l="1"/>
  <c r="V259" i="8"/>
  <c r="Y259" i="8" l="1"/>
  <c r="V260" i="8"/>
  <c r="Y260" i="8" l="1"/>
  <c r="V261" i="8"/>
  <c r="Y261" i="8" l="1"/>
  <c r="V262" i="8"/>
  <c r="Y262" i="8" l="1"/>
  <c r="V263" i="8"/>
  <c r="Y263" i="8" l="1"/>
  <c r="V264" i="8"/>
  <c r="Y264" i="8" l="1"/>
  <c r="V265" i="8"/>
  <c r="Y265" i="8" l="1"/>
  <c r="V266" i="8"/>
  <c r="Y266" i="8" l="1"/>
  <c r="V267" i="8"/>
  <c r="Y267" i="8" l="1"/>
  <c r="V268" i="8"/>
  <c r="Y268" i="8" l="1"/>
  <c r="V269" i="8"/>
  <c r="Y269" i="8" l="1"/>
  <c r="V270" i="8"/>
  <c r="Y270" i="8" l="1"/>
  <c r="V271" i="8"/>
  <c r="Y271" i="8" l="1"/>
  <c r="V272" i="8"/>
  <c r="Y272" i="8" l="1"/>
  <c r="V273" i="8"/>
  <c r="Y273" i="8" l="1"/>
  <c r="V274" i="8"/>
  <c r="Y274" i="8" l="1"/>
  <c r="V275" i="8"/>
  <c r="Y275" i="8" l="1"/>
  <c r="V276" i="8"/>
  <c r="Y276" i="8" l="1"/>
  <c r="V277" i="8"/>
  <c r="Y277" i="8" l="1"/>
  <c r="V278" i="8"/>
  <c r="Y278" i="8" l="1"/>
  <c r="V279" i="8"/>
  <c r="Y279" i="8" l="1"/>
  <c r="V280" i="8"/>
  <c r="Y280" i="8" l="1"/>
  <c r="V281" i="8"/>
  <c r="Y281" i="8" l="1"/>
  <c r="V282" i="8"/>
  <c r="Y282" i="8" l="1"/>
  <c r="V283" i="8"/>
  <c r="Y283" i="8" l="1"/>
  <c r="V284" i="8"/>
  <c r="Y284" i="8" l="1"/>
  <c r="V285" i="8"/>
  <c r="Y285" i="8" l="1"/>
  <c r="V286" i="8"/>
  <c r="Y286" i="8" l="1"/>
  <c r="V287" i="8"/>
  <c r="Y287" i="8" l="1"/>
  <c r="V288" i="8"/>
  <c r="Y288" i="8" l="1"/>
  <c r="V289" i="8"/>
  <c r="Y289" i="8" l="1"/>
  <c r="V290" i="8"/>
  <c r="Y290" i="8" l="1"/>
  <c r="V291" i="8"/>
  <c r="Y291" i="8" l="1"/>
  <c r="V292" i="8"/>
  <c r="Y292" i="8" l="1"/>
  <c r="V293" i="8"/>
  <c r="Y293" i="8" l="1"/>
  <c r="V294" i="8"/>
  <c r="Y294" i="8" l="1"/>
  <c r="V295" i="8"/>
  <c r="Y295" i="8" l="1"/>
  <c r="V296" i="8"/>
  <c r="Y296" i="8" l="1"/>
  <c r="V297" i="8"/>
  <c r="Y297" i="8" l="1"/>
  <c r="V298" i="8"/>
  <c r="Y298" i="8" l="1"/>
  <c r="V299" i="8"/>
  <c r="Y299" i="8" l="1"/>
  <c r="V300" i="8"/>
  <c r="Y300" i="8" l="1"/>
  <c r="V301" i="8"/>
  <c r="Y301" i="8" l="1"/>
  <c r="V302" i="8"/>
  <c r="Y302" i="8" l="1"/>
  <c r="V303" i="8"/>
  <c r="Y303" i="8" l="1"/>
  <c r="V304" i="8"/>
  <c r="Y304" i="8" l="1"/>
  <c r="V305" i="8"/>
  <c r="Y305" i="8" l="1"/>
  <c r="V306" i="8"/>
  <c r="Y306" i="8" l="1"/>
  <c r="V307" i="8"/>
  <c r="Y307" i="8" l="1"/>
  <c r="V308" i="8"/>
  <c r="Y308" i="8" l="1"/>
  <c r="V309" i="8"/>
  <c r="Y309" i="8" l="1"/>
  <c r="V310" i="8"/>
  <c r="Y310" i="8" l="1"/>
  <c r="V311" i="8"/>
  <c r="Y311" i="8" l="1"/>
  <c r="V312" i="8"/>
  <c r="Y312" i="8" l="1"/>
  <c r="V313" i="8"/>
  <c r="Y313" i="8" l="1"/>
  <c r="V314" i="8"/>
  <c r="Y314" i="8" l="1"/>
  <c r="V315" i="8"/>
  <c r="Y315" i="8" l="1"/>
  <c r="V316" i="8"/>
  <c r="Y316" i="8" l="1"/>
  <c r="V317" i="8"/>
  <c r="Y317" i="8" l="1"/>
  <c r="V318" i="8"/>
  <c r="Y318" i="8" l="1"/>
  <c r="V319" i="8"/>
  <c r="Y319" i="8" l="1"/>
  <c r="V320" i="8"/>
  <c r="Y320" i="8" l="1"/>
  <c r="V321" i="8"/>
  <c r="Y321" i="8" l="1"/>
  <c r="V322" i="8"/>
  <c r="Y322" i="8" l="1"/>
  <c r="V323" i="8"/>
  <c r="Y323" i="8" l="1"/>
  <c r="V324" i="8"/>
  <c r="Y324" i="8" l="1"/>
  <c r="V325" i="8"/>
  <c r="Y325" i="8" l="1"/>
  <c r="V326" i="8"/>
  <c r="Y326" i="8" l="1"/>
  <c r="V327" i="8"/>
  <c r="Y327" i="8" l="1"/>
  <c r="V328" i="8"/>
  <c r="Y328" i="8" l="1"/>
  <c r="V329" i="8"/>
  <c r="Y329" i="8" l="1"/>
  <c r="V330" i="8"/>
  <c r="Y330" i="8" l="1"/>
  <c r="V331" i="8"/>
  <c r="Y331" i="8" l="1"/>
  <c r="V332" i="8"/>
  <c r="Y332" i="8" l="1"/>
  <c r="V333" i="8"/>
  <c r="Y333" i="8" l="1"/>
  <c r="V334" i="8"/>
  <c r="Y334" i="8" l="1"/>
  <c r="V335" i="8"/>
  <c r="Y335" i="8" l="1"/>
  <c r="V336" i="8"/>
  <c r="Y336" i="8" l="1"/>
  <c r="V337" i="8"/>
  <c r="Y337" i="8" l="1"/>
  <c r="V338" i="8"/>
  <c r="Y338" i="8" l="1"/>
  <c r="V339" i="8"/>
  <c r="Y339" i="8" l="1"/>
  <c r="V340" i="8"/>
  <c r="Y340" i="8" l="1"/>
  <c r="V341" i="8"/>
  <c r="Y341" i="8" l="1"/>
  <c r="V342" i="8"/>
  <c r="Y342" i="8" l="1"/>
  <c r="V343" i="8"/>
  <c r="Y343" i="8" l="1"/>
  <c r="V344" i="8"/>
  <c r="Y344" i="8" l="1"/>
  <c r="V345" i="8"/>
  <c r="Y345" i="8" l="1"/>
  <c r="V346" i="8"/>
  <c r="Y346" i="8" l="1"/>
  <c r="V347" i="8"/>
  <c r="Y347" i="8" l="1"/>
  <c r="V348" i="8"/>
  <c r="Y348" i="8" l="1"/>
  <c r="V349" i="8"/>
  <c r="Y349" i="8" l="1"/>
  <c r="V350" i="8"/>
  <c r="Y350" i="8" l="1"/>
  <c r="V351" i="8"/>
  <c r="Y351" i="8" l="1"/>
  <c r="V352" i="8"/>
  <c r="Y352" i="8" l="1"/>
  <c r="V353" i="8"/>
  <c r="Y353" i="8" l="1"/>
  <c r="V354" i="8"/>
  <c r="Y354" i="8" l="1"/>
  <c r="V355" i="8"/>
  <c r="Y355" i="8" l="1"/>
  <c r="V356" i="8"/>
  <c r="Y356" i="8" l="1"/>
  <c r="V357" i="8"/>
  <c r="Y357" i="8" l="1"/>
  <c r="V358" i="8"/>
  <c r="Y358" i="8" l="1"/>
  <c r="V359" i="8"/>
  <c r="Y359" i="8" l="1"/>
  <c r="V360" i="8"/>
  <c r="Y360" i="8" l="1"/>
  <c r="V361" i="8"/>
  <c r="Y361" i="8" l="1"/>
  <c r="V362" i="8"/>
  <c r="Y362" i="8" l="1"/>
  <c r="V363" i="8"/>
  <c r="Y363" i="8" l="1"/>
  <c r="V364" i="8"/>
  <c r="Y364" i="8" l="1"/>
  <c r="V365" i="8"/>
  <c r="Y365" i="8" l="1"/>
  <c r="V366" i="8"/>
  <c r="Y366" i="8" l="1"/>
  <c r="V367" i="8"/>
  <c r="Y367" i="8" l="1"/>
  <c r="V368" i="8"/>
  <c r="Y368" i="8" l="1"/>
  <c r="V369" i="8"/>
  <c r="Y369" i="8" l="1"/>
  <c r="V370" i="8"/>
  <c r="Y370" i="8" l="1"/>
  <c r="V371" i="8"/>
  <c r="Y371" i="8" l="1"/>
  <c r="V372" i="8"/>
  <c r="Y372" i="8" l="1"/>
  <c r="V373" i="8"/>
  <c r="Y373" i="8" l="1"/>
  <c r="V374" i="8"/>
  <c r="Y374" i="8" l="1"/>
  <c r="V375" i="8"/>
  <c r="Y375" i="8" l="1"/>
  <c r="V376" i="8"/>
  <c r="Y376" i="8" l="1"/>
  <c r="V377" i="8"/>
  <c r="Y377" i="8" l="1"/>
  <c r="V378" i="8"/>
  <c r="Y378" i="8" l="1"/>
  <c r="V379" i="8"/>
  <c r="Y379" i="8" l="1"/>
  <c r="V380" i="8"/>
  <c r="Y380" i="8" l="1"/>
  <c r="V381" i="8"/>
  <c r="Y381" i="8" l="1"/>
  <c r="V382" i="8"/>
  <c r="Y382" i="8" l="1"/>
  <c r="V383" i="8"/>
  <c r="Y383" i="8" l="1"/>
  <c r="V384" i="8"/>
  <c r="Y384" i="8" l="1"/>
  <c r="V385" i="8"/>
  <c r="Y385" i="8" l="1"/>
  <c r="V386" i="8"/>
  <c r="Y386" i="8" l="1"/>
  <c r="V387" i="8"/>
  <c r="Y387" i="8" l="1"/>
  <c r="V388" i="8"/>
  <c r="Y388" i="8" l="1"/>
  <c r="V389" i="8"/>
  <c r="Y389" i="8" l="1"/>
  <c r="V390" i="8"/>
  <c r="Y390" i="8" l="1"/>
  <c r="V391" i="8"/>
  <c r="Y392" i="8" l="1"/>
  <c r="Y393" i="8" s="1"/>
  <c r="Y394" i="8" s="1"/>
  <c r="Y395" i="8" s="1"/>
  <c r="Y396" i="8" s="1"/>
  <c r="Y397" i="8" s="1"/>
  <c r="Y398" i="8" s="1"/>
  <c r="Y399" i="8" s="1"/>
  <c r="Y400" i="8" s="1"/>
  <c r="Y401" i="8" s="1"/>
  <c r="Y402" i="8" s="1"/>
  <c r="Y403" i="8" s="1"/>
  <c r="Y404" i="8" s="1"/>
  <c r="Y405" i="8" s="1"/>
  <c r="Y406" i="8" s="1"/>
  <c r="Y407" i="8" s="1"/>
  <c r="Y408" i="8" s="1"/>
  <c r="Y409" i="8" s="1"/>
  <c r="Y410" i="8" s="1"/>
  <c r="Y411" i="8" s="1"/>
  <c r="Y412" i="8" s="1"/>
  <c r="Y413" i="8" s="1"/>
  <c r="Y414" i="8" s="1"/>
  <c r="Y415" i="8" s="1"/>
  <c r="Y416" i="8" s="1"/>
  <c r="Y417" i="8" s="1"/>
  <c r="Y418" i="8" s="1"/>
  <c r="Y419" i="8" s="1"/>
  <c r="Y420" i="8" s="1"/>
  <c r="Y421" i="8" s="1"/>
  <c r="Y422" i="8" s="1"/>
  <c r="Y423" i="8" s="1"/>
  <c r="Y424" i="8" s="1"/>
  <c r="Y425" i="8" s="1"/>
  <c r="Y426" i="8" s="1"/>
  <c r="Y427" i="8" s="1"/>
  <c r="Y428" i="8" s="1"/>
  <c r="Y429" i="8" s="1"/>
  <c r="Y430" i="8" s="1"/>
  <c r="Y431" i="8" s="1"/>
  <c r="Y432" i="8" s="1"/>
  <c r="Y433" i="8" s="1"/>
  <c r="Y434" i="8" s="1"/>
  <c r="Y435" i="8" s="1"/>
  <c r="Y436" i="8" s="1"/>
  <c r="Y437" i="8" s="1"/>
  <c r="Y438" i="8" s="1"/>
  <c r="Y439" i="8" s="1"/>
  <c r="Y440" i="8" s="1"/>
  <c r="Y441" i="8" s="1"/>
  <c r="Y442" i="8" s="1"/>
  <c r="Y443" i="8" s="1"/>
  <c r="Y444" i="8" s="1"/>
  <c r="Y445" i="8" s="1"/>
  <c r="Y446" i="8" s="1"/>
  <c r="Y447" i="8" s="1"/>
  <c r="Y448" i="8" s="1"/>
  <c r="Y449" i="8" s="1"/>
  <c r="Y450" i="8" s="1"/>
  <c r="Y451" i="8" s="1"/>
  <c r="Y452" i="8" s="1"/>
  <c r="Y453" i="8" s="1"/>
  <c r="Y454" i="8" s="1"/>
  <c r="Y455" i="8" s="1"/>
  <c r="Y456" i="8" s="1"/>
  <c r="Y457" i="8" s="1"/>
  <c r="Y458" i="8" s="1"/>
  <c r="Y459" i="8" s="1"/>
  <c r="Y460" i="8" s="1"/>
  <c r="Y461" i="8" s="1"/>
  <c r="Y462" i="8" s="1"/>
  <c r="Y463" i="8" s="1"/>
  <c r="Y464" i="8" s="1"/>
  <c r="Y465" i="8" s="1"/>
  <c r="Y466" i="8" s="1"/>
  <c r="Y467" i="8" s="1"/>
  <c r="Y468" i="8" s="1"/>
  <c r="Y469" i="8" s="1"/>
  <c r="Y470" i="8" s="1"/>
  <c r="Y471" i="8" s="1"/>
  <c r="Y472" i="8" s="1"/>
  <c r="Y473" i="8" s="1"/>
  <c r="Y474" i="8" s="1"/>
  <c r="Y475" i="8" s="1"/>
  <c r="Y476" i="8" s="1"/>
  <c r="Y477" i="8" s="1"/>
  <c r="Y478" i="8" s="1"/>
  <c r="Y479" i="8" s="1"/>
  <c r="Y480" i="8" s="1"/>
  <c r="Y481" i="8" s="1"/>
  <c r="Y482" i="8" s="1"/>
  <c r="Y483" i="8" s="1"/>
  <c r="Y484" i="8" s="1"/>
  <c r="Y485" i="8" s="1"/>
  <c r="Y486" i="8" s="1"/>
  <c r="Y487" i="8" s="1"/>
  <c r="Y488" i="8" s="1"/>
  <c r="Y489" i="8" s="1"/>
  <c r="Y490" i="8" s="1"/>
  <c r="Y491" i="8" s="1"/>
  <c r="Y492" i="8" s="1"/>
  <c r="Y493" i="8" s="1"/>
  <c r="Y494" i="8" s="1"/>
  <c r="Y495" i="8" s="1"/>
  <c r="Y496" i="8" s="1"/>
  <c r="Y497" i="8" s="1"/>
  <c r="Y498" i="8" s="1"/>
  <c r="Y499" i="8" s="1"/>
  <c r="Y500" i="8" s="1"/>
  <c r="Y501" i="8" s="1"/>
  <c r="Y502" i="8" s="1"/>
  <c r="Y503" i="8" s="1"/>
  <c r="Y504" i="8" s="1"/>
  <c r="Y505" i="8" s="1"/>
  <c r="Y506" i="8" s="1"/>
  <c r="Y507" i="8" s="1"/>
  <c r="Y508" i="8" s="1"/>
  <c r="Y509" i="8" s="1"/>
  <c r="Y510" i="8" s="1"/>
  <c r="Y511" i="8" s="1"/>
  <c r="Y512" i="8" s="1"/>
  <c r="Y513" i="8" s="1"/>
  <c r="Y514" i="8" s="1"/>
  <c r="Y515" i="8" s="1"/>
  <c r="Y516" i="8" s="1"/>
  <c r="Y517" i="8" s="1"/>
  <c r="Y518" i="8" s="1"/>
  <c r="Y519" i="8" s="1"/>
  <c r="Y520" i="8" s="1"/>
  <c r="Y521" i="8" s="1"/>
  <c r="Y522" i="8" s="1"/>
  <c r="Y523" i="8" s="1"/>
  <c r="Y524" i="8" s="1"/>
  <c r="Y525" i="8" s="1"/>
  <c r="Y526" i="8" s="1"/>
  <c r="Y527" i="8" s="1"/>
  <c r="Y528" i="8" s="1"/>
  <c r="Y529" i="8" s="1"/>
  <c r="Y530" i="8" s="1"/>
  <c r="Y531" i="8" s="1"/>
  <c r="Y532" i="8" s="1"/>
  <c r="Y533" i="8" s="1"/>
  <c r="Y534" i="8" s="1"/>
  <c r="Y535" i="8" s="1"/>
  <c r="Y536" i="8" s="1"/>
  <c r="Y537" i="8" s="1"/>
  <c r="Y538" i="8" s="1"/>
  <c r="Y539" i="8" s="1"/>
  <c r="Y540" i="8" s="1"/>
  <c r="Y541" i="8" s="1"/>
  <c r="Y542" i="8" s="1"/>
  <c r="Y543" i="8" s="1"/>
  <c r="Y544" i="8" s="1"/>
  <c r="Y545" i="8" s="1"/>
  <c r="Y546" i="8" s="1"/>
  <c r="Y547" i="8" s="1"/>
  <c r="Y548" i="8" s="1"/>
  <c r="Y549" i="8" s="1"/>
  <c r="Y550" i="8" s="1"/>
  <c r="Y551" i="8" s="1"/>
  <c r="Y552" i="8" s="1"/>
  <c r="Y553" i="8" s="1"/>
  <c r="Y554" i="8" s="1"/>
  <c r="Y555" i="8" s="1"/>
  <c r="Y556" i="8" s="1"/>
  <c r="Y557" i="8" s="1"/>
  <c r="Y558" i="8" s="1"/>
  <c r="Y559" i="8" s="1"/>
  <c r="Y560" i="8" s="1"/>
  <c r="Y561" i="8" s="1"/>
  <c r="Y562" i="8" s="1"/>
  <c r="Y563" i="8" s="1"/>
  <c r="Y564" i="8" s="1"/>
  <c r="Y565" i="8" s="1"/>
  <c r="Y566" i="8" s="1"/>
  <c r="Y567" i="8" s="1"/>
  <c r="Y568" i="8" s="1"/>
  <c r="Y569" i="8" s="1"/>
  <c r="Y570" i="8" s="1"/>
  <c r="Y571" i="8" s="1"/>
  <c r="Y572" i="8" s="1"/>
  <c r="Y573" i="8" s="1"/>
  <c r="Y574" i="8" s="1"/>
  <c r="Y575" i="8" s="1"/>
  <c r="Y576" i="8" s="1"/>
  <c r="Y577" i="8" s="1"/>
  <c r="Y578" i="8" s="1"/>
  <c r="Y579" i="8" s="1"/>
  <c r="Y580" i="8" s="1"/>
  <c r="Y581" i="8" s="1"/>
  <c r="Y582" i="8" s="1"/>
  <c r="Y583" i="8" s="1"/>
  <c r="Y584" i="8" s="1"/>
  <c r="Y585" i="8" s="1"/>
  <c r="Y586" i="8" s="1"/>
  <c r="Y587" i="8" s="1"/>
  <c r="Y588" i="8" s="1"/>
  <c r="Y589" i="8" s="1"/>
  <c r="Y590" i="8" s="1"/>
  <c r="Y591" i="8" s="1"/>
  <c r="Y592" i="8" s="1"/>
  <c r="Y593" i="8" s="1"/>
  <c r="Y594" i="8" s="1"/>
  <c r="Y595" i="8" s="1"/>
  <c r="Y596" i="8" s="1"/>
  <c r="Y597" i="8" s="1"/>
  <c r="Y598" i="8" s="1"/>
  <c r="Y599" i="8" s="1"/>
  <c r="Y600" i="8" s="1"/>
  <c r="Y601" i="8" s="1"/>
  <c r="Y602" i="8" s="1"/>
  <c r="Y603" i="8" s="1"/>
  <c r="Y604" i="8" s="1"/>
  <c r="Y605" i="8" s="1"/>
  <c r="Y606" i="8" s="1"/>
  <c r="Y607" i="8" s="1"/>
  <c r="Y608" i="8" s="1"/>
  <c r="Y609" i="8" s="1"/>
  <c r="Y610" i="8" s="1"/>
  <c r="Y611" i="8" s="1"/>
  <c r="Y612" i="8" s="1"/>
  <c r="Y613" i="8" s="1"/>
  <c r="Y614" i="8" s="1"/>
  <c r="Y615" i="8" s="1"/>
  <c r="Y616" i="8" s="1"/>
  <c r="Y617" i="8" s="1"/>
  <c r="Y618" i="8" s="1"/>
  <c r="Y619" i="8" s="1"/>
  <c r="Y620" i="8" s="1"/>
  <c r="Y621" i="8" s="1"/>
  <c r="Y622" i="8" s="1"/>
  <c r="Y623" i="8" s="1"/>
  <c r="Y624" i="8" s="1"/>
  <c r="Y625" i="8" s="1"/>
  <c r="Y626" i="8" s="1"/>
  <c r="Y627" i="8" s="1"/>
  <c r="Y628" i="8" s="1"/>
  <c r="Y629" i="8" s="1"/>
  <c r="Y630" i="8" s="1"/>
  <c r="Y631" i="8" s="1"/>
  <c r="Y632" i="8" s="1"/>
  <c r="Y633" i="8" s="1"/>
  <c r="Y634" i="8" s="1"/>
  <c r="Y635" i="8" s="1"/>
  <c r="Y636" i="8" s="1"/>
  <c r="Y637" i="8" s="1"/>
  <c r="Y638" i="8" s="1"/>
  <c r="Y639" i="8" s="1"/>
  <c r="Y640" i="8" s="1"/>
  <c r="Y641" i="8" s="1"/>
  <c r="Y642" i="8" s="1"/>
  <c r="Y643" i="8" s="1"/>
  <c r="Y644" i="8" s="1"/>
  <c r="Y645" i="8" s="1"/>
  <c r="Y646" i="8" s="1"/>
  <c r="Y647" i="8" s="1"/>
  <c r="Y648" i="8" s="1"/>
  <c r="Y649" i="8" s="1"/>
  <c r="Y650" i="8" s="1"/>
  <c r="Y651" i="8" s="1"/>
  <c r="Y652" i="8" s="1"/>
  <c r="Y653" i="8" s="1"/>
  <c r="Y654" i="8" s="1"/>
  <c r="Y655" i="8" s="1"/>
  <c r="Y656" i="8" s="1"/>
  <c r="Y657" i="8" s="1"/>
  <c r="Y658" i="8" s="1"/>
  <c r="Y659" i="8" s="1"/>
  <c r="Y660" i="8" s="1"/>
  <c r="Y661" i="8" s="1"/>
  <c r="Y662" i="8" s="1"/>
  <c r="Y663" i="8" s="1"/>
  <c r="Y664" i="8" s="1"/>
  <c r="Y665" i="8" s="1"/>
  <c r="Y666" i="8" s="1"/>
  <c r="Y667" i="8" s="1"/>
  <c r="Y668" i="8" s="1"/>
  <c r="Y669" i="8" s="1"/>
  <c r="Y670" i="8" s="1"/>
  <c r="Y671" i="8" s="1"/>
  <c r="Y672" i="8" s="1"/>
  <c r="Y673" i="8" s="1"/>
  <c r="Y674" i="8" s="1"/>
  <c r="Y675" i="8" s="1"/>
  <c r="Y676" i="8" s="1"/>
  <c r="Y677" i="8" s="1"/>
  <c r="Y678" i="8" s="1"/>
  <c r="Y679" i="8" s="1"/>
  <c r="Y680" i="8" s="1"/>
  <c r="Y681" i="8" s="1"/>
  <c r="Y682" i="8" s="1"/>
  <c r="Y683" i="8" s="1"/>
  <c r="Y684" i="8" s="1"/>
  <c r="Y685" i="8" s="1"/>
  <c r="Y686" i="8" s="1"/>
  <c r="Y687" i="8" s="1"/>
  <c r="Y688" i="8" s="1"/>
  <c r="Y689" i="8" s="1"/>
  <c r="Y690" i="8" s="1"/>
  <c r="Y691" i="8" s="1"/>
  <c r="Y692" i="8" s="1"/>
  <c r="Y693" i="8" s="1"/>
  <c r="Y694" i="8" s="1"/>
  <c r="Y695" i="8" s="1"/>
  <c r="Y696" i="8" s="1"/>
  <c r="Y697" i="8" s="1"/>
  <c r="Y698" i="8" s="1"/>
  <c r="Y699" i="8" s="1"/>
  <c r="Y700" i="8" s="1"/>
  <c r="Y701" i="8" s="1"/>
  <c r="Y702" i="8" s="1"/>
  <c r="Y703" i="8" s="1"/>
  <c r="Y704" i="8" s="1"/>
  <c r="Y705" i="8" s="1"/>
  <c r="Y706" i="8" s="1"/>
  <c r="Y707" i="8" s="1"/>
  <c r="Y708" i="8" s="1"/>
  <c r="Y709" i="8" s="1"/>
  <c r="Y710" i="8" s="1"/>
  <c r="Y711" i="8" s="1"/>
  <c r="Y712" i="8" s="1"/>
  <c r="Y713" i="8" s="1"/>
  <c r="Y714" i="8" s="1"/>
  <c r="Y715" i="8" s="1"/>
  <c r="Y716" i="8" s="1"/>
  <c r="Y717" i="8" s="1"/>
  <c r="Y718" i="8" s="1"/>
  <c r="Y719" i="8" s="1"/>
  <c r="Y720" i="8" s="1"/>
  <c r="Y721" i="8" s="1"/>
  <c r="Y722" i="8" s="1"/>
  <c r="Y723" i="8" s="1"/>
  <c r="Y724" i="8" s="1"/>
  <c r="Y725" i="8" s="1"/>
  <c r="Y726" i="8" s="1"/>
  <c r="Y727" i="8" s="1"/>
  <c r="Y728" i="8" s="1"/>
  <c r="Y729" i="8" s="1"/>
  <c r="Y730" i="8" s="1"/>
  <c r="Y731" i="8" s="1"/>
  <c r="Y732" i="8" s="1"/>
  <c r="Y733" i="8" s="1"/>
  <c r="Y734" i="8" s="1"/>
  <c r="Y735" i="8" s="1"/>
  <c r="Y736" i="8" s="1"/>
  <c r="Y737" i="8" s="1"/>
  <c r="Y738" i="8" s="1"/>
  <c r="Y739" i="8" s="1"/>
  <c r="Y740" i="8" s="1"/>
  <c r="Y741" i="8" s="1"/>
  <c r="Y391" i="8"/>
  <c r="Z391" i="8" s="1"/>
  <c r="Z390" i="8" s="1"/>
  <c r="Z389" i="8" s="1"/>
  <c r="Z388" i="8" s="1"/>
  <c r="Z387" i="8" s="1"/>
  <c r="Z386" i="8" s="1"/>
  <c r="Z385" i="8" s="1"/>
  <c r="Z384" i="8" s="1"/>
  <c r="Z383" i="8" s="1"/>
  <c r="Z382" i="8" s="1"/>
  <c r="Z381" i="8" s="1"/>
  <c r="Z380" i="8" s="1"/>
  <c r="Z379" i="8" s="1"/>
  <c r="Z378" i="8" s="1"/>
  <c r="Z377" i="8" s="1"/>
  <c r="Z376" i="8" s="1"/>
  <c r="Z375" i="8" s="1"/>
  <c r="Z374" i="8" s="1"/>
  <c r="Z373" i="8" s="1"/>
  <c r="Z372" i="8" s="1"/>
  <c r="Z371" i="8" s="1"/>
  <c r="Z370" i="8" s="1"/>
  <c r="Z369" i="8" s="1"/>
  <c r="Z368" i="8" s="1"/>
  <c r="Z367" i="8" s="1"/>
  <c r="Z366" i="8" s="1"/>
  <c r="Z365" i="8" s="1"/>
  <c r="Z364" i="8" s="1"/>
  <c r="Z363" i="8" s="1"/>
  <c r="Z362" i="8" s="1"/>
  <c r="Z361" i="8" s="1"/>
  <c r="Z360" i="8" s="1"/>
  <c r="Z359" i="8" s="1"/>
  <c r="Z358" i="8" s="1"/>
  <c r="Z357" i="8" s="1"/>
  <c r="Z356" i="8" s="1"/>
  <c r="Z355" i="8" s="1"/>
  <c r="Z354" i="8" s="1"/>
  <c r="Z353" i="8" s="1"/>
  <c r="Z352" i="8" s="1"/>
  <c r="Z351" i="8" s="1"/>
  <c r="Z350" i="8" s="1"/>
  <c r="Z349" i="8" s="1"/>
  <c r="Z348" i="8" s="1"/>
  <c r="Z347" i="8" s="1"/>
  <c r="Z346" i="8" s="1"/>
  <c r="Z345" i="8" s="1"/>
  <c r="Z344" i="8" s="1"/>
  <c r="Z343" i="8" s="1"/>
  <c r="Z342" i="8" s="1"/>
  <c r="Z341" i="8" s="1"/>
  <c r="Z340" i="8" s="1"/>
  <c r="Z339" i="8" s="1"/>
  <c r="Z338" i="8" s="1"/>
  <c r="Z337" i="8" s="1"/>
  <c r="Z336" i="8" s="1"/>
  <c r="Z335" i="8" s="1"/>
  <c r="Z334" i="8" s="1"/>
  <c r="Z333" i="8" s="1"/>
  <c r="Z332" i="8" s="1"/>
  <c r="Z331" i="8" s="1"/>
  <c r="Z330" i="8" s="1"/>
  <c r="Z329" i="8" s="1"/>
  <c r="Z328" i="8" s="1"/>
  <c r="Z327" i="8" s="1"/>
  <c r="Z326" i="8" s="1"/>
  <c r="Z325" i="8" s="1"/>
  <c r="Z324" i="8" s="1"/>
  <c r="Z323" i="8" s="1"/>
  <c r="Z322" i="8" s="1"/>
  <c r="Z321" i="8" s="1"/>
  <c r="Z320" i="8" s="1"/>
  <c r="Z319" i="8" s="1"/>
  <c r="Z318" i="8" s="1"/>
  <c r="Z317" i="8" s="1"/>
  <c r="Z316" i="8" s="1"/>
  <c r="Z315" i="8" s="1"/>
  <c r="Z314" i="8" s="1"/>
  <c r="Z313" i="8" s="1"/>
  <c r="Z312" i="8" s="1"/>
  <c r="Z311" i="8" s="1"/>
  <c r="Z310" i="8" s="1"/>
  <c r="Z309" i="8" s="1"/>
  <c r="Z308" i="8" s="1"/>
  <c r="Z307" i="8" s="1"/>
  <c r="Z306" i="8" s="1"/>
  <c r="Z305" i="8" s="1"/>
  <c r="Z304" i="8" s="1"/>
  <c r="Z303" i="8" s="1"/>
  <c r="Z302" i="8" s="1"/>
  <c r="Z301" i="8" s="1"/>
  <c r="Z300" i="8" s="1"/>
  <c r="Z299" i="8" s="1"/>
  <c r="Z298" i="8" s="1"/>
  <c r="Z297" i="8" s="1"/>
  <c r="Z296" i="8" s="1"/>
  <c r="Z295" i="8" s="1"/>
  <c r="Z294" i="8" s="1"/>
  <c r="Z293" i="8" s="1"/>
  <c r="Z292" i="8" s="1"/>
  <c r="Z291" i="8" s="1"/>
  <c r="Z290" i="8" s="1"/>
  <c r="Z289" i="8" s="1"/>
  <c r="Z288" i="8" s="1"/>
  <c r="Z287" i="8" s="1"/>
  <c r="Z286" i="8" s="1"/>
  <c r="Z285" i="8" s="1"/>
  <c r="Z284" i="8" s="1"/>
  <c r="Z283" i="8" s="1"/>
  <c r="Z282" i="8" s="1"/>
  <c r="Z281" i="8" s="1"/>
  <c r="Z280" i="8" s="1"/>
  <c r="Z279" i="8" s="1"/>
  <c r="Z278" i="8" s="1"/>
  <c r="Z277" i="8" s="1"/>
  <c r="Z276" i="8" s="1"/>
  <c r="Z275" i="8" s="1"/>
  <c r="Z274" i="8" s="1"/>
  <c r="Z273" i="8" s="1"/>
  <c r="Z272" i="8" s="1"/>
  <c r="Z271" i="8" s="1"/>
  <c r="Z270" i="8" s="1"/>
  <c r="Z269" i="8" s="1"/>
  <c r="Z268" i="8" s="1"/>
  <c r="Z267" i="8" s="1"/>
  <c r="Z266" i="8" s="1"/>
  <c r="Z265" i="8" s="1"/>
  <c r="Z264" i="8" s="1"/>
  <c r="Z263" i="8" s="1"/>
  <c r="Z262" i="8" s="1"/>
  <c r="Z261" i="8" s="1"/>
  <c r="Z260" i="8" s="1"/>
  <c r="Z259" i="8" s="1"/>
  <c r="Z258" i="8" s="1"/>
  <c r="Z257" i="8" s="1"/>
  <c r="Z256" i="8" s="1"/>
  <c r="Z255" i="8" s="1"/>
  <c r="Z254" i="8" s="1"/>
  <c r="Z253" i="8" s="1"/>
  <c r="Z252" i="8" s="1"/>
  <c r="Z251" i="8" s="1"/>
  <c r="Z250" i="8" s="1"/>
  <c r="Z249" i="8" s="1"/>
  <c r="Z248" i="8" s="1"/>
  <c r="Z247" i="8" s="1"/>
  <c r="Z246" i="8" s="1"/>
  <c r="Z245" i="8" s="1"/>
  <c r="Z244" i="8" s="1"/>
  <c r="Z243" i="8" s="1"/>
  <c r="Z242" i="8" s="1"/>
  <c r="Z241" i="8" s="1"/>
  <c r="Z240" i="8" s="1"/>
  <c r="Z239" i="8" s="1"/>
  <c r="Z238" i="8" s="1"/>
  <c r="Z237" i="8" s="1"/>
  <c r="Z236" i="8" s="1"/>
  <c r="Z235" i="8" s="1"/>
  <c r="Z234" i="8" s="1"/>
  <c r="Z233" i="8" s="1"/>
  <c r="Z232" i="8" s="1"/>
  <c r="Z231" i="8" s="1"/>
  <c r="Z230" i="8" s="1"/>
  <c r="Z229" i="8" s="1"/>
  <c r="Z228" i="8" s="1"/>
  <c r="Z227" i="8" s="1"/>
  <c r="Z226" i="8" s="1"/>
  <c r="Z225" i="8" s="1"/>
  <c r="Z224" i="8" s="1"/>
  <c r="Z223" i="8" s="1"/>
  <c r="Z222" i="8" s="1"/>
  <c r="Z221" i="8" s="1"/>
  <c r="Z220" i="8" s="1"/>
  <c r="Z219" i="8" s="1"/>
  <c r="Z218" i="8" s="1"/>
  <c r="Z217" i="8" s="1"/>
  <c r="Z216" i="8" s="1"/>
  <c r="Z215" i="8" s="1"/>
  <c r="Z214" i="8" s="1"/>
  <c r="Z213" i="8" s="1"/>
  <c r="Z212" i="8" s="1"/>
  <c r="Z211" i="8" s="1"/>
  <c r="Z210" i="8" s="1"/>
  <c r="Z209" i="8" s="1"/>
  <c r="Z208" i="8" s="1"/>
  <c r="Z207" i="8" s="1"/>
  <c r="Z206" i="8" s="1"/>
  <c r="Z205" i="8" s="1"/>
  <c r="Z204" i="8" s="1"/>
  <c r="Z203" i="8" s="1"/>
  <c r="Z202" i="8" s="1"/>
  <c r="Z201" i="8" s="1"/>
  <c r="Z200" i="8" s="1"/>
  <c r="Z199" i="8" s="1"/>
  <c r="Z198" i="8" s="1"/>
  <c r="Z197" i="8" s="1"/>
  <c r="Z196" i="8" s="1"/>
  <c r="Z195" i="8" s="1"/>
  <c r="Z194" i="8" s="1"/>
  <c r="Z193" i="8" s="1"/>
  <c r="Z192" i="8" s="1"/>
  <c r="Z191" i="8" s="1"/>
  <c r="Z190" i="8" s="1"/>
  <c r="Z189" i="8" s="1"/>
  <c r="Z188" i="8" s="1"/>
  <c r="Z187" i="8" s="1"/>
  <c r="Z186" i="8" s="1"/>
  <c r="Z185" i="8" s="1"/>
  <c r="Z184" i="8" s="1"/>
  <c r="Z183" i="8" s="1"/>
  <c r="Z182" i="8" s="1"/>
  <c r="Z181" i="8" s="1"/>
  <c r="Z180" i="8" s="1"/>
  <c r="Z179" i="8" s="1"/>
  <c r="Z178" i="8" s="1"/>
  <c r="Z177" i="8" s="1"/>
  <c r="Z176" i="8" s="1"/>
  <c r="Z175" i="8" s="1"/>
  <c r="Z174" i="8" s="1"/>
  <c r="Z173" i="8" s="1"/>
  <c r="Z172" i="8" s="1"/>
  <c r="Z171" i="8" s="1"/>
  <c r="Z170" i="8" s="1"/>
  <c r="Z169" i="8" s="1"/>
  <c r="Z168" i="8" s="1"/>
  <c r="Z167" i="8" s="1"/>
  <c r="Z166" i="8" s="1"/>
  <c r="Z165" i="8" s="1"/>
  <c r="Z164" i="8" s="1"/>
  <c r="Z163" i="8" s="1"/>
  <c r="Z162" i="8" s="1"/>
  <c r="Z161" i="8" s="1"/>
  <c r="Z160" i="8" s="1"/>
  <c r="Z159" i="8" s="1"/>
  <c r="Z158" i="8" s="1"/>
  <c r="Z157" i="8" s="1"/>
  <c r="Z156" i="8" s="1"/>
  <c r="Z155" i="8" s="1"/>
  <c r="Z154" i="8" s="1"/>
  <c r="Z153" i="8" s="1"/>
  <c r="Z152" i="8" s="1"/>
  <c r="Z151" i="8" s="1"/>
  <c r="Z150" i="8" s="1"/>
  <c r="Z149" i="8" s="1"/>
  <c r="Z148" i="8" s="1"/>
  <c r="Z147" i="8" s="1"/>
  <c r="Z146" i="8" s="1"/>
  <c r="Z145" i="8" s="1"/>
  <c r="Z144" i="8" s="1"/>
  <c r="Z143" i="8" s="1"/>
  <c r="Z142" i="8" s="1"/>
  <c r="Z141" i="8" s="1"/>
  <c r="Z140" i="8" s="1"/>
  <c r="Z139" i="8" s="1"/>
  <c r="Z138" i="8" s="1"/>
  <c r="Z137" i="8" s="1"/>
  <c r="Z136" i="8" s="1"/>
  <c r="Z135" i="8" s="1"/>
  <c r="Z134" i="8" s="1"/>
  <c r="Z133" i="8" s="1"/>
  <c r="Z132" i="8" s="1"/>
  <c r="Z131" i="8" s="1"/>
  <c r="Z130" i="8" s="1"/>
  <c r="Z129" i="8" s="1"/>
  <c r="Z128" i="8" s="1"/>
  <c r="Z127" i="8" s="1"/>
  <c r="Z126" i="8" s="1"/>
  <c r="Z125" i="8" s="1"/>
  <c r="Z124" i="8" s="1"/>
  <c r="Z123" i="8" s="1"/>
  <c r="Z122" i="8" s="1"/>
  <c r="Z121" i="8" s="1"/>
  <c r="Z120" i="8" s="1"/>
  <c r="Z119" i="8" s="1"/>
  <c r="Z118" i="8" s="1"/>
  <c r="Z117" i="8" s="1"/>
  <c r="Z116" i="8" s="1"/>
  <c r="Z115" i="8" s="1"/>
  <c r="Z114" i="8" s="1"/>
  <c r="Z113" i="8" s="1"/>
  <c r="Z112" i="8" s="1"/>
  <c r="Z111" i="8" s="1"/>
  <c r="Z110" i="8" s="1"/>
  <c r="Z109" i="8" s="1"/>
  <c r="Z108" i="8" s="1"/>
  <c r="Z107" i="8" s="1"/>
  <c r="Z106" i="8" s="1"/>
  <c r="Z105" i="8" s="1"/>
  <c r="Z104" i="8" s="1"/>
  <c r="Z103" i="8" s="1"/>
  <c r="Z102" i="8" s="1"/>
  <c r="Z101" i="8" s="1"/>
  <c r="Z100" i="8" s="1"/>
  <c r="Z99" i="8" s="1"/>
  <c r="Z98" i="8" s="1"/>
  <c r="Z97" i="8" s="1"/>
  <c r="Z96" i="8" s="1"/>
  <c r="Z95" i="8" s="1"/>
  <c r="Z94" i="8" s="1"/>
  <c r="Z93" i="8" s="1"/>
  <c r="Z92" i="8" s="1"/>
  <c r="Z91" i="8" s="1"/>
  <c r="Z90" i="8" s="1"/>
  <c r="Z89" i="8" s="1"/>
  <c r="Z88" i="8" s="1"/>
  <c r="Z87" i="8" s="1"/>
  <c r="Z86" i="8" l="1"/>
  <c r="Z85" i="8" l="1"/>
  <c r="Z84" i="8" l="1"/>
  <c r="Z83" i="8" l="1"/>
  <c r="Z82" i="8" l="1"/>
  <c r="Z81" i="8" l="1"/>
  <c r="Z80" i="8" l="1"/>
  <c r="Z79" i="8" l="1"/>
  <c r="Z78" i="8" l="1"/>
  <c r="Z77" i="8" l="1"/>
  <c r="Z76" i="8" l="1"/>
  <c r="Z75" i="8" l="1"/>
  <c r="Z74" i="8" l="1"/>
  <c r="Z73" i="8" l="1"/>
  <c r="Z72" i="8" l="1"/>
  <c r="Z71" i="8" s="1"/>
  <c r="Z70" i="8" s="1"/>
  <c r="Z69" i="8" s="1"/>
  <c r="Z68" i="8" s="1"/>
  <c r="Z67" i="8" s="1"/>
  <c r="Z66" i="8" s="1"/>
  <c r="Z8" i="8"/>
  <c r="Z65" i="8" l="1"/>
  <c r="Z64" i="8"/>
  <c r="Z7" i="8"/>
  <c r="Z63" i="8" l="1"/>
  <c r="Z6" i="8"/>
  <c r="Z62" i="8" l="1"/>
  <c r="Z5" i="8"/>
  <c r="Z61" i="8" l="1"/>
  <c r="Z55" i="8"/>
  <c r="Z4" i="8"/>
  <c r="Z60" i="8" l="1"/>
  <c r="Z54" i="8"/>
  <c r="Z3" i="8"/>
  <c r="Z59" i="8" l="1"/>
  <c r="Z53" i="8"/>
  <c r="Z2" i="8"/>
  <c r="Z58" i="8" l="1"/>
  <c r="Z52" i="8"/>
  <c r="Z57" i="8" l="1"/>
  <c r="Z51" i="8"/>
  <c r="Z56" i="8" l="1"/>
  <c r="Z50" i="8"/>
  <c r="Z49" i="8" l="1"/>
  <c r="Z22" i="8"/>
  <c r="Z48" i="8" l="1"/>
  <c r="Z21" i="8"/>
  <c r="Z47" i="8" l="1"/>
  <c r="Z44" i="8"/>
  <c r="Z20" i="8"/>
  <c r="Z46" i="8" l="1"/>
  <c r="Z43" i="8"/>
  <c r="Z19" i="8"/>
  <c r="Z45" i="8" l="1"/>
  <c r="Z42" i="8"/>
  <c r="Z18" i="8"/>
  <c r="Z41" i="8" l="1"/>
  <c r="Z17" i="8"/>
  <c r="Z40" i="8" l="1"/>
  <c r="Z16" i="8"/>
  <c r="Z39" i="8" l="1"/>
  <c r="Z15" i="8"/>
  <c r="Z38" i="8" l="1"/>
  <c r="Z14" i="8"/>
  <c r="Z37" i="8" l="1"/>
  <c r="Z13" i="8"/>
  <c r="Z36" i="8" l="1"/>
  <c r="Z12" i="8"/>
  <c r="Z35" i="8" l="1"/>
  <c r="Z11" i="8"/>
  <c r="Z34" i="8" l="1"/>
  <c r="Z10" i="8"/>
  <c r="Z33" i="8" l="1"/>
  <c r="Z9" i="8"/>
  <c r="Z32" i="8" l="1"/>
  <c r="Z31" i="8" l="1"/>
  <c r="Z30" i="8" l="1"/>
  <c r="Z29" i="8" l="1"/>
  <c r="Z28" i="8" l="1"/>
  <c r="Z27" i="8" l="1"/>
  <c r="Z26" i="8" l="1"/>
  <c r="Z25" i="8" l="1"/>
  <c r="Z24" i="8" l="1"/>
  <c r="Z23" i="8" l="1"/>
</calcChain>
</file>

<file path=xl/sharedStrings.xml><?xml version="1.0" encoding="utf-8"?>
<sst xmlns="http://schemas.openxmlformats.org/spreadsheetml/2006/main" count="16003" uniqueCount="1421">
  <si>
    <t>id</t>
  </si>
  <si>
    <t>name</t>
  </si>
  <si>
    <t>description</t>
  </si>
  <si>
    <t>label</t>
  </si>
  <si>
    <t>standard</t>
  </si>
  <si>
    <t>Key variables</t>
  </si>
  <si>
    <t>variables</t>
  </si>
  <si>
    <t>MP</t>
  </si>
  <si>
    <t>MimicPatient.ndjson</t>
  </si>
  <si>
    <t>FHIR</t>
  </si>
  <si>
    <t>CON</t>
  </si>
  <si>
    <t>MimicCondition.ndjson</t>
  </si>
  <si>
    <t>CS</t>
  </si>
  <si>
    <t>CohortSelect</t>
  </si>
  <si>
    <t>None</t>
  </si>
  <si>
    <t>PE</t>
  </si>
  <si>
    <t>Person</t>
  </si>
  <si>
    <t xml:space="preserve">OMOP </t>
  </si>
  <si>
    <t>DE</t>
  </si>
  <si>
    <t>Death</t>
  </si>
  <si>
    <t>DM</t>
  </si>
  <si>
    <t>SDTM</t>
  </si>
  <si>
    <t>dataset1</t>
  </si>
  <si>
    <t>dataset2</t>
  </si>
  <si>
    <t>byvar1</t>
  </si>
  <si>
    <t>byvar2</t>
  </si>
  <si>
    <t>joinType</t>
  </si>
  <si>
    <t>_Link1</t>
  </si>
  <si>
    <t>person</t>
  </si>
  <si>
    <t>person_id</t>
  </si>
  <si>
    <t>SubjectUID</t>
  </si>
  <si>
    <t>INNER</t>
  </si>
  <si>
    <t>_Link2</t>
  </si>
  <si>
    <t>identifier.value</t>
  </si>
  <si>
    <t>LEFT</t>
  </si>
  <si>
    <t>parent.name</t>
  </si>
  <si>
    <t>parent.id</t>
  </si>
  <si>
    <t>type</t>
  </si>
  <si>
    <t>Key</t>
  </si>
  <si>
    <t>path</t>
  </si>
  <si>
    <t>Idtxt</t>
  </si>
  <si>
    <t>idno</t>
  </si>
  <si>
    <t>keys lookup</t>
  </si>
  <si>
    <t>variable id list</t>
  </si>
  <si>
    <t>Unique varId</t>
  </si>
  <si>
    <t>internal.id</t>
  </si>
  <si>
    <t>Internal UID</t>
  </si>
  <si>
    <t>UID</t>
  </si>
  <si>
    <t>VAR</t>
  </si>
  <si>
    <t>condition.id</t>
  </si>
  <si>
    <t>Condition UID</t>
  </si>
  <si>
    <t>condition.code.coding.system</t>
  </si>
  <si>
    <t>Coding system</t>
  </si>
  <si>
    <t>String</t>
  </si>
  <si>
    <t>condition.code.coding.code</t>
  </si>
  <si>
    <t>Coding code for condition</t>
  </si>
  <si>
    <t>condition.code.coding.display</t>
  </si>
  <si>
    <t>Display of condition</t>
  </si>
  <si>
    <t>condition.subject.reference</t>
  </si>
  <si>
    <t xml:space="preserve">Link subject </t>
  </si>
  <si>
    <t xml:space="preserve">condition.encounter.reference </t>
  </si>
  <si>
    <t>Encounter UID</t>
  </si>
  <si>
    <t>subject UID</t>
  </si>
  <si>
    <t>EncounterUID</t>
  </si>
  <si>
    <t>ConditionUID</t>
  </si>
  <si>
    <t>ConditionCode</t>
  </si>
  <si>
    <t>ConditionDisplay</t>
  </si>
  <si>
    <t>integer</t>
  </si>
  <si>
    <t>gender_concept_id</t>
  </si>
  <si>
    <t>year_of_birth</t>
  </si>
  <si>
    <t>month_of_birth</t>
  </si>
  <si>
    <t>day_of_birth</t>
  </si>
  <si>
    <t>datetime</t>
  </si>
  <si>
    <t>birth_datetime</t>
  </si>
  <si>
    <t>race_concept_id</t>
  </si>
  <si>
    <t>ethnicity_concept_id</t>
  </si>
  <si>
    <t>person_source_value</t>
  </si>
  <si>
    <t>gender_source_value</t>
  </si>
  <si>
    <t>race_source_value</t>
  </si>
  <si>
    <t>ethnicity_source_value</t>
  </si>
  <si>
    <t>A name associated with the patient</t>
  </si>
  <si>
    <t>Administrative Gender</t>
  </si>
  <si>
    <t>Gender Code</t>
  </si>
  <si>
    <t>The date of birth for the individual</t>
  </si>
  <si>
    <t>date</t>
  </si>
  <si>
    <t>Display of Race</t>
  </si>
  <si>
    <t>Race</t>
  </si>
  <si>
    <t>Display of Ethnicity</t>
  </si>
  <si>
    <t>Ethnicity</t>
  </si>
  <si>
    <t>The date the person was deceased.</t>
  </si>
  <si>
    <t>death_date</t>
  </si>
  <si>
    <t>STUDYID</t>
  </si>
  <si>
    <t>Study Identifier</t>
  </si>
  <si>
    <t>DOMAIN</t>
  </si>
  <si>
    <t>Domain Abbreviation</t>
  </si>
  <si>
    <t>USUBJID</t>
  </si>
  <si>
    <t>Unique Subject Identifier</t>
  </si>
  <si>
    <t>SUBJID</t>
  </si>
  <si>
    <t>Subject Identifier for the Study</t>
  </si>
  <si>
    <t>SITEID</t>
  </si>
  <si>
    <t>Study Site Identifier</t>
  </si>
  <si>
    <t>SEX</t>
  </si>
  <si>
    <t>Sex</t>
  </si>
  <si>
    <t>COUNTRY</t>
  </si>
  <si>
    <t>Country</t>
  </si>
  <si>
    <t>RACE</t>
  </si>
  <si>
    <t>ETHNIC</t>
  </si>
  <si>
    <t>BRTHDTC</t>
  </si>
  <si>
    <t>Date/Time of Birth</t>
  </si>
  <si>
    <t>DTHFL</t>
  </si>
  <si>
    <t>Subject Death Flag</t>
  </si>
  <si>
    <t>Input Row Id</t>
  </si>
  <si>
    <t>Input dataset</t>
  </si>
  <si>
    <t>Input variable Name</t>
  </si>
  <si>
    <t>Variable id</t>
  </si>
  <si>
    <t xml:space="preserve">Variable label </t>
  </si>
  <si>
    <t>Combine with Input row Id (if applicable)</t>
  </si>
  <si>
    <t xml:space="preserve">Output dataset </t>
  </si>
  <si>
    <t>Output variable Name</t>
  </si>
  <si>
    <t>Condition Text</t>
  </si>
  <si>
    <t>Condition code</t>
  </si>
  <si>
    <t>Transformation type (select)</t>
  </si>
  <si>
    <t>Transformation Text</t>
  </si>
  <si>
    <t>Transformation code</t>
  </si>
  <si>
    <t>Recode list reference</t>
  </si>
  <si>
    <t>Mapping concept</t>
  </si>
  <si>
    <t>Output path</t>
  </si>
  <si>
    <t>Output from other step needed?</t>
  </si>
  <si>
    <t>Cum output needed</t>
  </si>
  <si>
    <t>Ref Cum output needed</t>
  </si>
  <si>
    <t>output Dataset</t>
  </si>
  <si>
    <t>NONE</t>
  </si>
  <si>
    <t>UNIQUE_NUMBER</t>
  </si>
  <si>
    <t>RECODE</t>
  </si>
  <si>
    <t>TRANSFORM</t>
  </si>
  <si>
    <t>YEAR(datetime(birth_datetime))</t>
  </si>
  <si>
    <t>MONTH(datetime(birth_datetime))</t>
  </si>
  <si>
    <t>DAY(datetime(birth_datetime))</t>
  </si>
  <si>
    <t>DATETIME(birthDate)</t>
  </si>
  <si>
    <t>DATETIME(deceasedDateTime)</t>
  </si>
  <si>
    <t>Set to "DM"</t>
  </si>
  <si>
    <t>Set to 1 when not missing(death_date)</t>
  </si>
  <si>
    <t>Type</t>
  </si>
  <si>
    <t>From</t>
  </si>
  <si>
    <t>CodeSystem</t>
  </si>
  <si>
    <t>CodeList</t>
  </si>
  <si>
    <t>Decode</t>
  </si>
  <si>
    <t>To</t>
  </si>
  <si>
    <t>Comment</t>
  </si>
  <si>
    <t>idFrom</t>
  </si>
  <si>
    <t>idTo</t>
  </si>
  <si>
    <t>SEX_FHIR_OMOP</t>
  </si>
  <si>
    <t>F</t>
  </si>
  <si>
    <t>M</t>
  </si>
  <si>
    <t>SEX_OMOP_SDTM</t>
  </si>
  <si>
    <t>C16576</t>
  </si>
  <si>
    <t>C20197</t>
  </si>
  <si>
    <t>MappingConcept</t>
  </si>
  <si>
    <t>VariableMap</t>
  </si>
  <si>
    <t>sourceVariables</t>
  </si>
  <si>
    <t>VarMap</t>
  </si>
  <si>
    <t>ConceptMap</t>
  </si>
  <si>
    <t>targetDataset</t>
  </si>
  <si>
    <t>rationale</t>
  </si>
  <si>
    <t>Required</t>
  </si>
  <si>
    <t>conditionText</t>
  </si>
  <si>
    <t>conditionCode</t>
  </si>
  <si>
    <t>transformationType</t>
  </si>
  <si>
    <t>customTransformationText</t>
  </si>
  <si>
    <t>customTransformationCode</t>
  </si>
  <si>
    <t>sourceVariables.id</t>
  </si>
  <si>
    <t>targetVariable.id</t>
  </si>
  <si>
    <t>Codemaps.Id</t>
  </si>
  <si>
    <t>CodeMap</t>
  </si>
  <si>
    <t>matchType</t>
  </si>
  <si>
    <t>note</t>
  </si>
  <si>
    <t>from.id</t>
  </si>
  <si>
    <t>to.id</t>
  </si>
  <si>
    <t>_CM1</t>
  </si>
  <si>
    <t>_CM2</t>
  </si>
  <si>
    <t>_CM3</t>
  </si>
  <si>
    <t>_CM4</t>
  </si>
  <si>
    <t>_CM5</t>
  </si>
  <si>
    <t>_CM6</t>
  </si>
  <si>
    <t>_CM7</t>
  </si>
  <si>
    <t>_CM8</t>
  </si>
  <si>
    <t>_CM9</t>
  </si>
  <si>
    <t>_CM10</t>
  </si>
  <si>
    <t>_CM11</t>
  </si>
  <si>
    <t>_CM12</t>
  </si>
  <si>
    <t>_CM13</t>
  </si>
  <si>
    <t>_CM14</t>
  </si>
  <si>
    <t>_CM15</t>
  </si>
  <si>
    <t>_CM16</t>
  </si>
  <si>
    <t>_CM17</t>
  </si>
  <si>
    <t>_CM18</t>
  </si>
  <si>
    <t>_CM19</t>
  </si>
  <si>
    <t>_CM20</t>
  </si>
  <si>
    <t>_CM22</t>
  </si>
  <si>
    <t>_CM23</t>
  </si>
  <si>
    <t>_CM26</t>
  </si>
  <si>
    <t>_CM27</t>
  </si>
  <si>
    <t>_CM28</t>
  </si>
  <si>
    <t>_CM29</t>
  </si>
  <si>
    <t>_CM30</t>
  </si>
  <si>
    <t>_CM31</t>
  </si>
  <si>
    <t>_CM32</t>
  </si>
  <si>
    <t>code</t>
  </si>
  <si>
    <t>codesystem</t>
  </si>
  <si>
    <t>codesystemVersion</t>
  </si>
  <si>
    <t>codeList</t>
  </si>
  <si>
    <t>decode</t>
  </si>
  <si>
    <t>_CC1</t>
  </si>
  <si>
    <t>US CORE</t>
  </si>
  <si>
    <t>Female</t>
  </si>
  <si>
    <t>_CC2</t>
  </si>
  <si>
    <t>Male</t>
  </si>
  <si>
    <t>_CC3</t>
  </si>
  <si>
    <t>_CC4</t>
  </si>
  <si>
    <t>OMOP</t>
  </si>
  <si>
    <t>Gender</t>
  </si>
  <si>
    <t>_CC5</t>
  </si>
  <si>
    <t>_CC6</t>
  </si>
  <si>
    <t>LOINC</t>
  </si>
  <si>
    <t>Missing</t>
  </si>
  <si>
    <t>_CC7</t>
  </si>
  <si>
    <t>CDISC</t>
  </si>
  <si>
    <t>_CC8</t>
  </si>
  <si>
    <t>_CC9</t>
  </si>
  <si>
    <t>C17998</t>
  </si>
  <si>
    <t>U</t>
  </si>
  <si>
    <t>_CC10</t>
  </si>
  <si>
    <t>2106-3</t>
  </si>
  <si>
    <t>White</t>
  </si>
  <si>
    <t>_CC11</t>
  </si>
  <si>
    <t>2028-9</t>
  </si>
  <si>
    <t>Asian</t>
  </si>
  <si>
    <t>_CC12</t>
  </si>
  <si>
    <t>_CC13</t>
  </si>
  <si>
    <t>_CC14</t>
  </si>
  <si>
    <t>C41261</t>
  </si>
  <si>
    <t>WHITE</t>
  </si>
  <si>
    <t>_CC15</t>
  </si>
  <si>
    <t>C41260</t>
  </si>
  <si>
    <t>ASIAN</t>
  </si>
  <si>
    <t>_CC16</t>
  </si>
  <si>
    <t>2186-5</t>
  </si>
  <si>
    <t>ETHNICITY</t>
  </si>
  <si>
    <t>Not Hispanic or Latino</t>
  </si>
  <si>
    <t>_CC17</t>
  </si>
  <si>
    <t>Hispanic or Latino</t>
  </si>
  <si>
    <t>_CC18</t>
  </si>
  <si>
    <t>_CC19</t>
  </si>
  <si>
    <t>_CC20</t>
  </si>
  <si>
    <t>C41222</t>
  </si>
  <si>
    <t>Ethnicity as Collected</t>
  </si>
  <si>
    <t>NOT HISPANIC OR LATINO</t>
  </si>
  <si>
    <t>_CC22</t>
  </si>
  <si>
    <t>US</t>
  </si>
  <si>
    <t>_CC23</t>
  </si>
  <si>
    <t>Geography</t>
  </si>
  <si>
    <t>United States of America</t>
  </si>
  <si>
    <t>_CC24</t>
  </si>
  <si>
    <t>SNOMED</t>
  </si>
  <si>
    <t>_CC25</t>
  </si>
  <si>
    <t>AMB</t>
  </si>
  <si>
    <t>v3-ActCode</t>
  </si>
  <si>
    <t>Ambulatory</t>
  </si>
  <si>
    <t>_CC26</t>
  </si>
  <si>
    <t>IMP</t>
  </si>
  <si>
    <t>Inpatient encounter</t>
  </si>
  <si>
    <t>_CC27</t>
  </si>
  <si>
    <t>EMER</t>
  </si>
  <si>
    <t>Emergency</t>
  </si>
  <si>
    <t>_CC28</t>
  </si>
  <si>
    <t>HH</t>
  </si>
  <si>
    <t>Home health</t>
  </si>
  <si>
    <t>_CC29</t>
  </si>
  <si>
    <t>FLD</t>
  </si>
  <si>
    <t>Field</t>
  </si>
  <si>
    <t>_CC30</t>
  </si>
  <si>
    <t>ACUTE</t>
  </si>
  <si>
    <t>Inpatient Acute</t>
  </si>
  <si>
    <t>_CC31</t>
  </si>
  <si>
    <t>NONAC</t>
  </si>
  <si>
    <t>Inpatient non-Acute</t>
  </si>
  <si>
    <t>_CC32</t>
  </si>
  <si>
    <t>OBSENC</t>
  </si>
  <si>
    <t>Observation Encounter</t>
  </si>
  <si>
    <t>_CC33</t>
  </si>
  <si>
    <t>PRENC</t>
  </si>
  <si>
    <t>Pre-admission</t>
  </si>
  <si>
    <t>_CC34</t>
  </si>
  <si>
    <t>SS</t>
  </si>
  <si>
    <t>Short Stay</t>
  </si>
  <si>
    <t>_CC35</t>
  </si>
  <si>
    <t>VR</t>
  </si>
  <si>
    <t>Virtual</t>
  </si>
  <si>
    <t>_CC36</t>
  </si>
  <si>
    <t>Visit</t>
  </si>
  <si>
    <t>Outpatient Visit</t>
  </si>
  <si>
    <t>_CC37</t>
  </si>
  <si>
    <t>Inpatient Visit</t>
  </si>
  <si>
    <t>_CC38</t>
  </si>
  <si>
    <t>Emergency Room Visit:</t>
  </si>
  <si>
    <t>_CC39</t>
  </si>
  <si>
    <t>Home Visit</t>
  </si>
  <si>
    <t>_CC40</t>
  </si>
  <si>
    <t>Telehealth Visit</t>
  </si>
  <si>
    <t>_CC41</t>
  </si>
  <si>
    <t>C154474</t>
  </si>
  <si>
    <t>C171444</t>
  </si>
  <si>
    <t>OUTPATIENT CLINIC VISIT</t>
  </si>
  <si>
    <t>_CC42</t>
  </si>
  <si>
    <t>C171509</t>
  </si>
  <si>
    <t>GENERAL WARD STAY</t>
  </si>
  <si>
    <t>_CC43</t>
  </si>
  <si>
    <t>C176294</t>
  </si>
  <si>
    <t>EMERGENCY ROOM VISIT</t>
  </si>
  <si>
    <t>_CC44</t>
  </si>
  <si>
    <t>C184507</t>
  </si>
  <si>
    <t>HOME HEALTHCARE VISIT</t>
  </si>
  <si>
    <t>_CC45</t>
  </si>
  <si>
    <t>C150759</t>
  </si>
  <si>
    <t>VIRTUAL VISIT</t>
  </si>
  <si>
    <t>Consider CodeSnippet class in which you define the language, version and actual code</t>
  </si>
  <si>
    <t>Consider format for variables (ISO, SNOMED, etc)</t>
  </si>
  <si>
    <t>Consider actions list for solution</t>
  </si>
  <si>
    <t>- If more than 1 data source - use the corresponding datasetLink from the table</t>
  </si>
  <si>
    <t>Transformation types</t>
  </si>
  <si>
    <t>_MC1</t>
  </si>
  <si>
    <t>FHIR to OMOP person table</t>
  </si>
  <si>
    <t>_MC2</t>
  </si>
  <si>
    <t>_VM1</t>
  </si>
  <si>
    <t>FHIR resource type is patient</t>
  </si>
  <si>
    <t>resourceType="Patient"</t>
  </si>
  <si>
    <t>DISTINCT id</t>
  </si>
  <si>
    <t>VAR1</t>
  </si>
  <si>
    <t>TVAR1</t>
  </si>
  <si>
    <t>_VM2</t>
  </si>
  <si>
    <t>TVAR2</t>
  </si>
  <si>
    <t>_VM3</t>
  </si>
  <si>
    <t>FHIR resource type is patient, select gender data</t>
  </si>
  <si>
    <t>resourceType="Patient" and url="http://hl7.org/fhir/us/core/StructureDefinition/us-core-birthsex"</t>
  </si>
  <si>
    <t>VAR2</t>
  </si>
  <si>
    <t>TVAR3</t>
  </si>
  <si>
    <t>_CM1, _CM2, _CM3</t>
  </si>
  <si>
    <t>_VM4</t>
  </si>
  <si>
    <t>TVAR4</t>
  </si>
  <si>
    <t>_VM5</t>
  </si>
  <si>
    <t>Year value</t>
  </si>
  <si>
    <t>YEAR(birthDate)</t>
  </si>
  <si>
    <t>VAR3</t>
  </si>
  <si>
    <t>TVAR5</t>
  </si>
  <si>
    <t>_VM6</t>
  </si>
  <si>
    <t>TVAR6</t>
  </si>
  <si>
    <t>_VM7</t>
  </si>
  <si>
    <t>FHIR resource type is patient, select race data</t>
  </si>
  <si>
    <t>resourceType="Patient" and url="http://hl7.org/fhir/us/core/StructureDefinition/us-core-race"</t>
  </si>
  <si>
    <t>VAR4</t>
  </si>
  <si>
    <t>TVAR7</t>
  </si>
  <si>
    <t>_CM7, _CM8</t>
  </si>
  <si>
    <t>_VM8</t>
  </si>
  <si>
    <t>TVAR8</t>
  </si>
  <si>
    <t>_VM9</t>
  </si>
  <si>
    <t>FHIR resource type is patient, select ethnicity data</t>
  </si>
  <si>
    <t>resourceType="Patient" and url="http://hl7.org/fhir/us/core/StructureDefinition/us-core-ethnicity"</t>
  </si>
  <si>
    <t>VAR5</t>
  </si>
  <si>
    <t>TVAR9</t>
  </si>
  <si>
    <t>_CM11, _CM12</t>
  </si>
  <si>
    <t>_VM10</t>
  </si>
  <si>
    <t>TVAR10</t>
  </si>
  <si>
    <t>_VM11</t>
  </si>
  <si>
    <t>TVAR21</t>
  </si>
  <si>
    <t>TVAR11</t>
  </si>
  <si>
    <t>FHIR to OMOP location table</t>
  </si>
  <si>
    <t>Select unique locations from the source and add id</t>
  </si>
  <si>
    <t>_VM21</t>
  </si>
  <si>
    <t>DISTINCT address.city address.state address.country</t>
  </si>
  <si>
    <t>_VM22</t>
  </si>
  <si>
    <t>VAR10</t>
  </si>
  <si>
    <t>TVAR22</t>
  </si>
  <si>
    <t>_VM23</t>
  </si>
  <si>
    <t>VAR11</t>
  </si>
  <si>
    <t>TVAR23</t>
  </si>
  <si>
    <t>_VM24</t>
  </si>
  <si>
    <t>VAR12</t>
  </si>
  <si>
    <t>TVAR24</t>
  </si>
  <si>
    <t>_VM25</t>
  </si>
  <si>
    <t>TVAR25</t>
  </si>
  <si>
    <t>_MC3</t>
  </si>
  <si>
    <t>FHIR to OMOP death dataset</t>
  </si>
  <si>
    <t>_VM26</t>
  </si>
  <si>
    <t>TVAR26</t>
  </si>
  <si>
    <t>_VM27</t>
  </si>
  <si>
    <t>FHIR resource type is patient and patient deceased date available</t>
  </si>
  <si>
    <t>resourceType="Patient" and deceasedDateTime &lt;&gt; ""</t>
  </si>
  <si>
    <t>Date value</t>
  </si>
  <si>
    <t>DATE(deceasedDateTime)</t>
  </si>
  <si>
    <t>VAR13</t>
  </si>
  <si>
    <t>TVAR27</t>
  </si>
  <si>
    <t>_VM28</t>
  </si>
  <si>
    <t>TVAR28</t>
  </si>
  <si>
    <t>_MC4</t>
  </si>
  <si>
    <t>FHIR to OMOP visit_occurrence table</t>
  </si>
  <si>
    <t>_VM29</t>
  </si>
  <si>
    <t>FHIR resource type is encounter</t>
  </si>
  <si>
    <t>resourceType="Encounter"</t>
  </si>
  <si>
    <t>DISTINCT encounter.id</t>
  </si>
  <si>
    <t>VAR14</t>
  </si>
  <si>
    <t>TVAR29</t>
  </si>
  <si>
    <t>_VM30</t>
  </si>
  <si>
    <t>TVAR30</t>
  </si>
  <si>
    <t>_VM31</t>
  </si>
  <si>
    <t>VAR15</t>
  </si>
  <si>
    <t>TVAR31</t>
  </si>
  <si>
    <t>_CM17, _CM18, _CM19, _CM20, _CM21, _CM22, _CM23, _CM24, _CM25, _CM26, _CM27</t>
  </si>
  <si>
    <t>_VM32</t>
  </si>
  <si>
    <t>DATE(encounter.period.start)</t>
  </si>
  <si>
    <t>VAR16</t>
  </si>
  <si>
    <t>TVAR32</t>
  </si>
  <si>
    <t>_VM33</t>
  </si>
  <si>
    <t>TVAR33</t>
  </si>
  <si>
    <t>_VM34</t>
  </si>
  <si>
    <t>IF encounter.period.end IS NULL then DATE(encounter.period.start) ELSE DATE(encounter.period.end)</t>
  </si>
  <si>
    <t>VAR17</t>
  </si>
  <si>
    <t>TVAR34</t>
  </si>
  <si>
    <t>_VM35</t>
  </si>
  <si>
    <t>IF encounter.period.end IS NULL then encounter.period.start ELSE encounter.period.end</t>
  </si>
  <si>
    <t>TVAR35</t>
  </si>
  <si>
    <t>_VM36</t>
  </si>
  <si>
    <t>TVAR36</t>
  </si>
  <si>
    <t>_MC5</t>
  </si>
  <si>
    <t>Create TS trans table</t>
  </si>
  <si>
    <t>Table can be used for creation of SDTM and by transformation for SDTM TS domain</t>
  </si>
  <si>
    <t>_VM37</t>
  </si>
  <si>
    <t>Identifier is sponsor identifier</t>
  </si>
  <si>
    <t xml:space="preserve">StudyIdentifier.scope.id In (StudyRole.organization where studyRole.code.decode="Sponsor") </t>
  </si>
  <si>
    <t>VAR18</t>
  </si>
  <si>
    <t>TVAR37</t>
  </si>
  <si>
    <t>_VM38</t>
  </si>
  <si>
    <t>VAR19</t>
  </si>
  <si>
    <t>TVAR38</t>
  </si>
  <si>
    <t>_VM39</t>
  </si>
  <si>
    <t>Title is Official study title</t>
  </si>
  <si>
    <t>Studytitle.type.decode = "Official Study Title"</t>
  </si>
  <si>
    <t>VAR20</t>
  </si>
  <si>
    <t>TVAR39</t>
  </si>
  <si>
    <t>_MC6</t>
  </si>
  <si>
    <t>OMOP to DM table</t>
  </si>
  <si>
    <t>_MC1, _MC3, _MC4, _MC5</t>
  </si>
  <si>
    <t>_VM40</t>
  </si>
  <si>
    <t>TVAR40</t>
  </si>
  <si>
    <t>_VM41</t>
  </si>
  <si>
    <t>Set to DM</t>
  </si>
  <si>
    <t>="DM"</t>
  </si>
  <si>
    <t>TVAR41</t>
  </si>
  <si>
    <t>_VM42</t>
  </si>
  <si>
    <t>Combine studyId and subjid</t>
  </si>
  <si>
    <t>=person_id||"_"||studyId</t>
  </si>
  <si>
    <t>TVAR1, TVAR37</t>
  </si>
  <si>
    <t>TVAR42</t>
  </si>
  <si>
    <t>_VM43</t>
  </si>
  <si>
    <t>TVAR43</t>
  </si>
  <si>
    <t>_VM44</t>
  </si>
  <si>
    <t>TVAR44</t>
  </si>
  <si>
    <t>_VM45</t>
  </si>
  <si>
    <t>set to Y if death date known</t>
  </si>
  <si>
    <t>IF death_date &lt;&gt;"" then "Y"</t>
  </si>
  <si>
    <t>TVAR45</t>
  </si>
  <si>
    <t>_VM46</t>
  </si>
  <si>
    <t>TVAR46</t>
  </si>
  <si>
    <t>_VM47</t>
  </si>
  <si>
    <t>TVAR47</t>
  </si>
  <si>
    <t>_CM4, _CM5, _CM6</t>
  </si>
  <si>
    <t>_VM48</t>
  </si>
  <si>
    <t>TVAR48</t>
  </si>
  <si>
    <t>_CM13, CM_14</t>
  </si>
  <si>
    <t>_VM49</t>
  </si>
  <si>
    <t>TVAR49</t>
  </si>
  <si>
    <t>_MC7</t>
  </si>
  <si>
    <t>USDM to Arms dataset</t>
  </si>
  <si>
    <t>_VM50</t>
  </si>
  <si>
    <t>TVAR50</t>
  </si>
  <si>
    <t>_VM51</t>
  </si>
  <si>
    <t>VAR21</t>
  </si>
  <si>
    <t>TVAR51</t>
  </si>
  <si>
    <t>_VM52</t>
  </si>
  <si>
    <t>VAR22</t>
  </si>
  <si>
    <t>TVAR52</t>
  </si>
  <si>
    <t>_VM53</t>
  </si>
  <si>
    <t>VAR23</t>
  </si>
  <si>
    <t>TVAR53</t>
  </si>
  <si>
    <t>_VM54</t>
  </si>
  <si>
    <t>VAR24</t>
  </si>
  <si>
    <t>TVAR54</t>
  </si>
  <si>
    <t>_MC8</t>
  </si>
  <si>
    <t>USDM to SDTM TE dataset</t>
  </si>
  <si>
    <t>_VM55</t>
  </si>
  <si>
    <t>TVAR55</t>
  </si>
  <si>
    <t>_VM56</t>
  </si>
  <si>
    <t>VAR25</t>
  </si>
  <si>
    <t>TVAR56</t>
  </si>
  <si>
    <t>_VM57</t>
  </si>
  <si>
    <t>Set to "TE"</t>
  </si>
  <si>
    <t>TVAR57</t>
  </si>
  <si>
    <t>_VM58</t>
  </si>
  <si>
    <t>VAR26</t>
  </si>
  <si>
    <t>TVAR58</t>
  </si>
  <si>
    <t>_VM59</t>
  </si>
  <si>
    <t>VAR27</t>
  </si>
  <si>
    <t>TVAR59</t>
  </si>
  <si>
    <t>_VM60</t>
  </si>
  <si>
    <t>VAR28</t>
  </si>
  <si>
    <t>TVAR60</t>
  </si>
  <si>
    <t>_VM61</t>
  </si>
  <si>
    <t>VAR29</t>
  </si>
  <si>
    <t>TVAR61</t>
  </si>
  <si>
    <t>_MC9</t>
  </si>
  <si>
    <t>USDM to Epoch dataset</t>
  </si>
  <si>
    <t>_VM62</t>
  </si>
  <si>
    <t>TVAR62</t>
  </si>
  <si>
    <t>_VM63</t>
  </si>
  <si>
    <t>TVAR63</t>
  </si>
  <si>
    <t>_VM64</t>
  </si>
  <si>
    <t>VAR30</t>
  </si>
  <si>
    <t>TVAR64</t>
  </si>
  <si>
    <t>_VM65</t>
  </si>
  <si>
    <t>VAR31</t>
  </si>
  <si>
    <t>TVAR65</t>
  </si>
  <si>
    <t>_VM66</t>
  </si>
  <si>
    <t>VAR32</t>
  </si>
  <si>
    <t>TVAR66</t>
  </si>
  <si>
    <t>_VM67</t>
  </si>
  <si>
    <t>order and renumber</t>
  </si>
  <si>
    <t>=AutoNumber</t>
  </si>
  <si>
    <t>TVAR67</t>
  </si>
  <si>
    <t>_MC10</t>
  </si>
  <si>
    <t>USDM to Cell dataset</t>
  </si>
  <si>
    <t>_VM68</t>
  </si>
  <si>
    <t>TVAR68</t>
  </si>
  <si>
    <t>_VM69</t>
  </si>
  <si>
    <t>TVAR69</t>
  </si>
  <si>
    <t>_VM70</t>
  </si>
  <si>
    <t>VAR34</t>
  </si>
  <si>
    <t>TVAR70</t>
  </si>
  <si>
    <t>_VM71</t>
  </si>
  <si>
    <t>VAR35</t>
  </si>
  <si>
    <t>TVAR71</t>
  </si>
  <si>
    <t>_VM72</t>
  </si>
  <si>
    <t>VAR36</t>
  </si>
  <si>
    <t>TVAR72</t>
  </si>
  <si>
    <t>_VM73</t>
  </si>
  <si>
    <t>VAR37</t>
  </si>
  <si>
    <t>TVAR73</t>
  </si>
  <si>
    <t>_MC11</t>
  </si>
  <si>
    <t>Create SDTM TA dataset</t>
  </si>
  <si>
    <t>_VM74</t>
  </si>
  <si>
    <t>TVAR74</t>
  </si>
  <si>
    <t>_VM75</t>
  </si>
  <si>
    <t>Set to "TA"</t>
  </si>
  <si>
    <t>TA</t>
  </si>
  <si>
    <t>TVAR75</t>
  </si>
  <si>
    <t>_VM76</t>
  </si>
  <si>
    <t>TVAR76</t>
  </si>
  <si>
    <t>_VM77</t>
  </si>
  <si>
    <t>TVAR77</t>
  </si>
  <si>
    <t>_VM78</t>
  </si>
  <si>
    <t>TVAR78</t>
  </si>
  <si>
    <t>_VM79</t>
  </si>
  <si>
    <t>TVAR79</t>
  </si>
  <si>
    <t>_VM80</t>
  </si>
  <si>
    <t>TVAR80</t>
  </si>
  <si>
    <t>_VM81</t>
  </si>
  <si>
    <t>TVAR81</t>
  </si>
  <si>
    <t>_MC12</t>
  </si>
  <si>
    <t>Create Index date dataset</t>
  </si>
  <si>
    <t>_Link3</t>
  </si>
  <si>
    <t>Cohort Link to select cohort Pts from the MIMIC dataset.</t>
  </si>
  <si>
    <t>Mimic Cohort Selection</t>
  </si>
  <si>
    <t>Person-Death link</t>
  </si>
  <si>
    <t>Link to combine person and death data of same subject.</t>
  </si>
  <si>
    <t>person_id FHIR link</t>
  </si>
  <si>
    <t>LNK1</t>
  </si>
  <si>
    <t>LNK2</t>
  </si>
  <si>
    <t>LNK3</t>
  </si>
  <si>
    <t>Unique Person Id</t>
  </si>
  <si>
    <t>Gender concept Id</t>
  </si>
  <si>
    <t>Year of birth</t>
  </si>
  <si>
    <t>month of birth</t>
  </si>
  <si>
    <t>day of birth</t>
  </si>
  <si>
    <t>birth datetime</t>
  </si>
  <si>
    <t>race concept id</t>
  </si>
  <si>
    <t>ehtnicity concept id</t>
  </si>
  <si>
    <t>person source value</t>
  </si>
  <si>
    <t>gender source value</t>
  </si>
  <si>
    <t>race source value</t>
  </si>
  <si>
    <t>ehtnicity source value</t>
  </si>
  <si>
    <t>ASSIGN</t>
  </si>
  <si>
    <t>for copy of exact value from source to target</t>
  </si>
  <si>
    <t>for controlled terminology recoding</t>
  </si>
  <si>
    <t>for assigning an unique number to every unique value in the source data.</t>
  </si>
  <si>
    <t>for custom transformations specified in the transformation text and transformation code columns</t>
  </si>
  <si>
    <t>for assigning a value specified in the transformation text and transformation code columns</t>
  </si>
  <si>
    <t xml:space="preserve">Set to "USA" (is source of MIMIC). </t>
  </si>
  <si>
    <t>DTHDTC</t>
  </si>
  <si>
    <t>Date/Time of Death</t>
  </si>
  <si>
    <t>MIMIC Condition</t>
  </si>
  <si>
    <t>OMOP Person</t>
  </si>
  <si>
    <t>OMOP Death</t>
  </si>
  <si>
    <t>SDTM DM</t>
  </si>
  <si>
    <t>codemapID</t>
  </si>
  <si>
    <t>_CC46</t>
  </si>
  <si>
    <t>_CC47</t>
  </si>
  <si>
    <t>_CC48</t>
  </si>
  <si>
    <t>_CC49</t>
  </si>
  <si>
    <t>_CC50</t>
  </si>
  <si>
    <t>_CC51</t>
  </si>
  <si>
    <t>_CC52</t>
  </si>
  <si>
    <t>_CC53</t>
  </si>
  <si>
    <t>_CC54</t>
  </si>
  <si>
    <t>_CC55</t>
  </si>
  <si>
    <t>_CC56</t>
  </si>
  <si>
    <t>_CC57</t>
  </si>
  <si>
    <t>_CC58</t>
  </si>
  <si>
    <t>_CC59</t>
  </si>
  <si>
    <t>_CC60</t>
  </si>
  <si>
    <t>_CC61</t>
  </si>
  <si>
    <t>_CC62</t>
  </si>
  <si>
    <t>_CC63</t>
  </si>
  <si>
    <t>_CC64</t>
  </si>
  <si>
    <t>_CC65</t>
  </si>
  <si>
    <t>2054-5</t>
  </si>
  <si>
    <t>Black or African American</t>
  </si>
  <si>
    <t>UNK</t>
  </si>
  <si>
    <t>NullFlavor</t>
  </si>
  <si>
    <t>unknown</t>
  </si>
  <si>
    <t>ASKU</t>
  </si>
  <si>
    <t>asked but unknown</t>
  </si>
  <si>
    <t>BIRTH_SEX</t>
  </si>
  <si>
    <t>list_code</t>
  </si>
  <si>
    <t>1002-5</t>
  </si>
  <si>
    <t>American Indian or Alaska Native</t>
  </si>
  <si>
    <t>2076-8</t>
  </si>
  <si>
    <t>Native Hawaiian or Other Pacitic Islander</t>
  </si>
  <si>
    <t>2131-1</t>
  </si>
  <si>
    <t>Other Race</t>
  </si>
  <si>
    <t>RACE_FHIR_OMOP</t>
  </si>
  <si>
    <t>Native Hawaiian or Other Pacific Islander</t>
  </si>
  <si>
    <t>Other</t>
  </si>
  <si>
    <t>Unknown</t>
  </si>
  <si>
    <t>USDM</t>
  </si>
  <si>
    <t>ReCoPad.json</t>
  </si>
  <si>
    <t>Study Design input</t>
  </si>
  <si>
    <t>Study Design</t>
  </si>
  <si>
    <t>Indication code</t>
  </si>
  <si>
    <t>indication code name</t>
  </si>
  <si>
    <t>Study role code</t>
  </si>
  <si>
    <t>study role decode</t>
  </si>
  <si>
    <t>id of organizations corresponding to the role</t>
  </si>
  <si>
    <t>specification whether role is masked</t>
  </si>
  <si>
    <t>Masking text</t>
  </si>
  <si>
    <t>indication codesystem</t>
  </si>
  <si>
    <t>_Link4</t>
  </si>
  <si>
    <t>LNK4</t>
  </si>
  <si>
    <t>studyIdentifier</t>
  </si>
  <si>
    <t>_Link5</t>
  </si>
  <si>
    <t>LNK5</t>
  </si>
  <si>
    <t>Link to subset conditions from MIMIC dataset</t>
  </si>
  <si>
    <t>MIMIC condition Select</t>
  </si>
  <si>
    <t>SDTM DM domain</t>
  </si>
  <si>
    <t>visit_occurrence_id</t>
  </si>
  <si>
    <t>visit_concept_id</t>
  </si>
  <si>
    <t>visit_start_date</t>
  </si>
  <si>
    <t>visit_start_datetime</t>
  </si>
  <si>
    <t>visit_end_date</t>
  </si>
  <si>
    <t>visit_end_datetime</t>
  </si>
  <si>
    <t>visit_type_concept_id</t>
  </si>
  <si>
    <t>visit_source_value</t>
  </si>
  <si>
    <t>Visit_occurrence</t>
  </si>
  <si>
    <t>VO</t>
  </si>
  <si>
    <t>OMOP visit_occurrence dataset</t>
  </si>
  <si>
    <t>OMOP person dataset</t>
  </si>
  <si>
    <t>OMOP death dataset</t>
  </si>
  <si>
    <t>OMOP visit_occurrence</t>
  </si>
  <si>
    <t>encounter.ndjson</t>
  </si>
  <si>
    <t>ME</t>
  </si>
  <si>
    <t>MIMIC encounter</t>
  </si>
  <si>
    <t>MIMIC Encounter</t>
  </si>
  <si>
    <t>MIMIC patient</t>
  </si>
  <si>
    <t>Visit Occurrence ID</t>
  </si>
  <si>
    <t>person ID</t>
  </si>
  <si>
    <t>visit concept ID</t>
  </si>
  <si>
    <t>visit start DATE</t>
  </si>
  <si>
    <t>visit start DATETIME</t>
  </si>
  <si>
    <t>visit end DATE</t>
  </si>
  <si>
    <t>visit end DATETIME</t>
  </si>
  <si>
    <t>visit source VALUE</t>
  </si>
  <si>
    <t>visit_occurrence</t>
  </si>
  <si>
    <t>source_id</t>
  </si>
  <si>
    <t>visit source Id</t>
  </si>
  <si>
    <t>type.coding.code</t>
  </si>
  <si>
    <t>type.coding.display</t>
  </si>
  <si>
    <t>priority.code</t>
  </si>
  <si>
    <t>subject.reference</t>
  </si>
  <si>
    <t>period.start</t>
  </si>
  <si>
    <t>period.end</t>
  </si>
  <si>
    <t>Encounter start date/time</t>
  </si>
  <si>
    <t>Encounter end date/time</t>
  </si>
  <si>
    <t>_Link6</t>
  </si>
  <si>
    <t>LNK6</t>
  </si>
  <si>
    <t>Link visits to persons included in cohort</t>
  </si>
  <si>
    <t>Select cohort visits</t>
  </si>
  <si>
    <t>SV</t>
  </si>
  <si>
    <t>SDTM SV domain</t>
  </si>
  <si>
    <t>SDTM SV</t>
  </si>
  <si>
    <t>VISITNUM</t>
  </si>
  <si>
    <t>VISIT</t>
  </si>
  <si>
    <t>Visit Number</t>
  </si>
  <si>
    <t>Visit Name</t>
  </si>
  <si>
    <t>SVPRESP</t>
  </si>
  <si>
    <t>Pre-Specified</t>
  </si>
  <si>
    <t>SVOCCUR</t>
  </si>
  <si>
    <t>Occurrence</t>
  </si>
  <si>
    <t>SVSVDTC</t>
  </si>
  <si>
    <t>Start Date/Time of Observation</t>
  </si>
  <si>
    <t>SVENDTC</t>
  </si>
  <si>
    <t>End Date/Time of Observation</t>
  </si>
  <si>
    <t>TrialVisits</t>
  </si>
  <si>
    <t>versions.studyDesigns.encounters.label</t>
  </si>
  <si>
    <t>Encounter name</t>
  </si>
  <si>
    <t>versions.studyDesigns.encounters.id</t>
  </si>
  <si>
    <t>Encounter id</t>
  </si>
  <si>
    <t>versions.studyDesigns.encounters.previous</t>
  </si>
  <si>
    <t>id of previous encounter</t>
  </si>
  <si>
    <t>id of next encounter</t>
  </si>
  <si>
    <t>versions.studyDesigns.encounters.scheduledAt</t>
  </si>
  <si>
    <t>id of corresponding timing</t>
  </si>
  <si>
    <t>TrialTimings</t>
  </si>
  <si>
    <t>versions.scheduleTimelines.timings.id</t>
  </si>
  <si>
    <t>id of timing</t>
  </si>
  <si>
    <t>versions.scheduleTimelines.timings.value</t>
  </si>
  <si>
    <t>ISO value of timing</t>
  </si>
  <si>
    <t>versions.scheduleTimelines.timings.windowLower</t>
  </si>
  <si>
    <t>ISO value of lower window range compared to timing value</t>
  </si>
  <si>
    <t>versions.scheduleTimelines.timings.windowUpper</t>
  </si>
  <si>
    <t>ISO value of upper window range compared to timing value</t>
  </si>
  <si>
    <t>versions.scheduleTimelines.timings.valuelabel</t>
  </si>
  <si>
    <t>Timing label</t>
  </si>
  <si>
    <t>versions.scheduleTimelines.timings.windowlabel</t>
  </si>
  <si>
    <t>Window label</t>
  </si>
  <si>
    <t>Link OMOP_visit_occurrence data to person data</t>
  </si>
  <si>
    <t>OMOP person encounters</t>
  </si>
  <si>
    <t>study.versions.studyIdentifiers.text</t>
  </si>
  <si>
    <t>study.versions.roles.code.code</t>
  </si>
  <si>
    <t>study.versions.roles.code.decode</t>
  </si>
  <si>
    <t>study.version.roles.organizations</t>
  </si>
  <si>
    <t>study.version.roles.organizations.masking.ismasked</t>
  </si>
  <si>
    <t>study.version.roles.organizations.masking.text</t>
  </si>
  <si>
    <t>role.code.decode</t>
  </si>
  <si>
    <t>role.code.code</t>
  </si>
  <si>
    <t>roles.organizations</t>
  </si>
  <si>
    <t>roles.organizations.masking.ismasked</t>
  </si>
  <si>
    <t>roles.organization.masking.text</t>
  </si>
  <si>
    <t>Condition language</t>
  </si>
  <si>
    <t>study.versions.($sponsorIdVal:=roles[code.code="C70793"].organizationIds[0];
studyIdentifiers[scopeId=$sponsorIdVal].text;)</t>
  </si>
  <si>
    <t>JSONATA</t>
  </si>
  <si>
    <t>SAS</t>
  </si>
  <si>
    <t>Select the sponsor identifier</t>
  </si>
  <si>
    <t>Condition language version</t>
  </si>
  <si>
    <t>Transformation language</t>
  </si>
  <si>
    <t>Transformation language version</t>
  </si>
  <si>
    <t>indications.label</t>
  </si>
  <si>
    <t>indication label</t>
  </si>
  <si>
    <t>study.versions.studyDesigns.indications.codes.code</t>
  </si>
  <si>
    <t>study.versions.studyDesigns.indications.codes.decode</t>
  </si>
  <si>
    <t>study.versions.studyDesigns.indications.codes.codesystem</t>
  </si>
  <si>
    <t>ConditionLabelUSDM</t>
  </si>
  <si>
    <t>ConditionCodeSystem</t>
  </si>
  <si>
    <t>CodeSystem for condition code</t>
  </si>
  <si>
    <t>Label of condition (USDM)</t>
  </si>
  <si>
    <t>Display of condition (MIMIC)</t>
  </si>
  <si>
    <t>uid</t>
  </si>
  <si>
    <t>condition_codingsystem</t>
  </si>
  <si>
    <t>condition_code</t>
  </si>
  <si>
    <t>condition_decode</t>
  </si>
  <si>
    <t>subject_uid</t>
  </si>
  <si>
    <t>encounter_uid</t>
  </si>
  <si>
    <t>condition_uid</t>
  </si>
  <si>
    <t>indications_code</t>
  </si>
  <si>
    <t>indications_decode</t>
  </si>
  <si>
    <t>indications_codesystem</t>
  </si>
  <si>
    <t>condition_code, condition_codingsystem</t>
  </si>
  <si>
    <t>indications_code, indications_codesystem</t>
  </si>
  <si>
    <t>family_name</t>
  </si>
  <si>
    <t>gender</t>
  </si>
  <si>
    <t>patient_uid</t>
  </si>
  <si>
    <t>gender_code</t>
  </si>
  <si>
    <t>birthDate</t>
  </si>
  <si>
    <t>maritalStatus_Code</t>
  </si>
  <si>
    <t>deceasedDateTime</t>
  </si>
  <si>
    <t>name.family</t>
  </si>
  <si>
    <t>maritalStatus.coding.code</t>
  </si>
  <si>
    <t>Marital Status Code (HL-7)</t>
  </si>
  <si>
    <t>Ethnicity Code (HL7)</t>
  </si>
  <si>
    <t>Race Code (HL7)</t>
  </si>
  <si>
    <t>Language Code</t>
  </si>
  <si>
    <t>Language CodeSystem</t>
  </si>
  <si>
    <t>Managing Organization UID</t>
  </si>
  <si>
    <t>Patient_id_value</t>
  </si>
  <si>
    <t>Internal patient UID</t>
  </si>
  <si>
    <t>Patient identifier</t>
  </si>
  <si>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"http://hl7.org/fhir/us/core/StructureDefinition/us-core-birthsex"</t>
    </r>
    <r>
      <rPr>
        <sz val="11"/>
        <color rgb="FF000000"/>
        <rFont val="Calibri"/>
        <family val="2"/>
        <scheme val="minor"/>
      </rPr>
      <t>].</t>
    </r>
    <r>
      <rPr>
        <sz val="11"/>
        <color rgb="FF0000C0"/>
        <rFont val="Calibri"/>
        <family val="2"/>
        <scheme val="minor"/>
      </rPr>
      <t>valueCode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</si>
  <si>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extension.valueCoding.code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</si>
  <si>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extension.valueCoding.display</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</si>
  <si>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valueString</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</si>
  <si>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valueCoding</t>
    </r>
    <r>
      <rPr>
        <sz val="11"/>
        <color rgb="FF000000"/>
        <rFont val="Calibri"/>
        <family val="2"/>
        <scheme val="minor"/>
      </rPr>
      <t>.</t>
    </r>
    <r>
      <rPr>
        <sz val="11"/>
        <color rgb="FF0000C0"/>
        <rFont val="Calibri"/>
        <family val="2"/>
        <scheme val="minor"/>
      </rPr>
      <t>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</si>
  <si>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valueCoding</t>
    </r>
    <r>
      <rPr>
        <sz val="11"/>
        <color rgb="FF000000"/>
        <rFont val="Calibri"/>
        <family val="2"/>
        <scheme val="minor"/>
      </rPr>
      <t>.</t>
    </r>
    <r>
      <rPr>
        <sz val="11"/>
        <color rgb="FF0000C0"/>
        <rFont val="Calibri"/>
        <family val="2"/>
        <scheme val="minor"/>
      </rPr>
      <t>display</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</si>
  <si>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valueString</t>
    </r>
  </si>
  <si>
    <r>
      <t>communication</t>
    </r>
    <r>
      <rPr>
        <sz val="11"/>
        <color rgb="FF000000"/>
        <rFont val="Calibri"/>
        <family val="2"/>
        <scheme val="minor"/>
      </rPr>
      <t>.</t>
    </r>
    <r>
      <rPr>
        <sz val="11"/>
        <color rgb="FF0000C0"/>
        <rFont val="Calibri"/>
        <family val="2"/>
        <scheme val="minor"/>
      </rPr>
      <t>language</t>
    </r>
    <r>
      <rPr>
        <sz val="11"/>
        <color rgb="FF000000"/>
        <rFont val="Calibri"/>
        <family val="2"/>
        <scheme val="minor"/>
      </rPr>
      <t>.</t>
    </r>
    <r>
      <rPr>
        <sz val="11"/>
        <color rgb="FF0000C0"/>
        <rFont val="Calibri"/>
        <family val="2"/>
        <scheme val="minor"/>
      </rPr>
      <t>coding</t>
    </r>
    <r>
      <rPr>
        <sz val="11"/>
        <color rgb="FF000000"/>
        <rFont val="Calibri"/>
        <family val="2"/>
        <scheme val="minor"/>
      </rPr>
      <t>.</t>
    </r>
    <r>
      <rPr>
        <sz val="11"/>
        <color rgb="FF0000C0"/>
        <rFont val="Calibri"/>
        <family val="2"/>
        <scheme val="minor"/>
      </rPr>
      <t>code</t>
    </r>
  </si>
  <si>
    <r>
      <t>communication</t>
    </r>
    <r>
      <rPr>
        <sz val="11"/>
        <color rgb="FF000000"/>
        <rFont val="Calibri"/>
        <family val="2"/>
        <scheme val="minor"/>
      </rPr>
      <t>.</t>
    </r>
    <r>
      <rPr>
        <sz val="11"/>
        <color rgb="FF0000C0"/>
        <rFont val="Calibri"/>
        <family val="2"/>
        <scheme val="minor"/>
      </rPr>
      <t>language</t>
    </r>
    <r>
      <rPr>
        <sz val="11"/>
        <color rgb="FF000000"/>
        <rFont val="Calibri"/>
        <family val="2"/>
        <scheme val="minor"/>
      </rPr>
      <t>.</t>
    </r>
    <r>
      <rPr>
        <sz val="11"/>
        <color rgb="FF0000C0"/>
        <rFont val="Calibri"/>
        <family val="2"/>
        <scheme val="minor"/>
      </rPr>
      <t>coding</t>
    </r>
    <r>
      <rPr>
        <sz val="11"/>
        <color rgb="FF000000"/>
        <rFont val="Calibri"/>
        <family val="2"/>
        <scheme val="minor"/>
      </rPr>
      <t>.</t>
    </r>
    <r>
      <rPr>
        <sz val="11"/>
        <color rgb="FF0000C0"/>
        <rFont val="Calibri"/>
        <family val="2"/>
        <scheme val="minor"/>
      </rPr>
      <t>system</t>
    </r>
  </si>
  <si>
    <r>
      <t>managingOrganization</t>
    </r>
    <r>
      <rPr>
        <sz val="11"/>
        <color rgb="FF000000"/>
        <rFont val="Calibri"/>
        <family val="2"/>
        <scheme val="minor"/>
      </rPr>
      <t>.</t>
    </r>
    <r>
      <rPr>
        <sz val="11"/>
        <color rgb="FF0000C0"/>
        <rFont val="Calibri"/>
        <family val="2"/>
        <scheme val="minor"/>
      </rPr>
      <t>reference</t>
    </r>
  </si>
  <si>
    <t>patient_id_value</t>
  </si>
  <si>
    <t>race_code</t>
  </si>
  <si>
    <t>race_display</t>
  </si>
  <si>
    <t>race_valueString</t>
  </si>
  <si>
    <t>ehtnicity_code</t>
  </si>
  <si>
    <t>ethnicity_Display</t>
  </si>
  <si>
    <t>ethnicity_ValueString</t>
  </si>
  <si>
    <t>language_Code</t>
  </si>
  <si>
    <t>language_CodeSystem</t>
  </si>
  <si>
    <t>organization_UID</t>
  </si>
  <si>
    <t>Deceased date</t>
  </si>
  <si>
    <t>Inner join for filtering only selected pts from MIMIC datasets.</t>
  </si>
  <si>
    <t>StudyId+SUBJID</t>
  </si>
  <si>
    <t>USUBJID=LEFT(TRIM(STUDYID))||"_"||LEFT(TRIM(SUBJID)</t>
  </si>
  <si>
    <t>DOMAIN="DM"</t>
  </si>
  <si>
    <t>COUNTRY="USA"</t>
  </si>
  <si>
    <r>
      <t>study</t>
    </r>
    <r>
      <rPr>
        <sz val="7"/>
        <color rgb="FF000000"/>
        <rFont val="Consolas"/>
        <family val="3"/>
      </rPr>
      <t>.</t>
    </r>
    <r>
      <rPr>
        <sz val="7"/>
        <color rgb="FF0000C0"/>
        <rFont val="Consolas"/>
        <family val="3"/>
      </rPr>
      <t>versions</t>
    </r>
    <r>
      <rPr>
        <sz val="7"/>
        <color rgb="FF000000"/>
        <rFont val="Consolas"/>
        <family val="3"/>
      </rPr>
      <t>.</t>
    </r>
    <r>
      <rPr>
        <sz val="7"/>
        <color rgb="FF0000C0"/>
        <rFont val="Consolas"/>
        <family val="3"/>
      </rPr>
      <t>studyDesigns</t>
    </r>
    <r>
      <rPr>
        <sz val="7"/>
        <color rgb="FF000000"/>
        <rFont val="Consolas"/>
        <family val="3"/>
      </rPr>
      <t>[</t>
    </r>
    <r>
      <rPr>
        <sz val="7"/>
        <color rgb="FF0000C0"/>
        <rFont val="Consolas"/>
        <family val="3"/>
      </rPr>
      <t>studyType</t>
    </r>
    <r>
      <rPr>
        <sz val="7"/>
        <color rgb="FF000000"/>
        <rFont val="Consolas"/>
        <family val="3"/>
      </rPr>
      <t>.</t>
    </r>
    <r>
      <rPr>
        <sz val="7"/>
        <color rgb="FF0000C0"/>
        <rFont val="Consolas"/>
        <family val="3"/>
      </rPr>
      <t>code</t>
    </r>
    <r>
      <rPr>
        <sz val="7"/>
        <color rgb="FF000000"/>
        <rFont val="Consolas"/>
        <family val="3"/>
      </rPr>
      <t>=</t>
    </r>
    <r>
      <rPr>
        <sz val="7"/>
        <color rgb="FFA00000"/>
        <rFont val="Consolas"/>
        <family val="3"/>
      </rPr>
      <t>"C16084"</t>
    </r>
    <r>
      <rPr>
        <sz val="7"/>
        <color rgb="FF000000"/>
        <rFont val="Consolas"/>
        <family val="3"/>
      </rPr>
      <t>].</t>
    </r>
    <r>
      <rPr>
        <sz val="7"/>
        <color rgb="FF0000C0"/>
        <rFont val="Consolas"/>
        <family val="3"/>
      </rPr>
      <t>arms</t>
    </r>
    <r>
      <rPr>
        <sz val="7"/>
        <color rgb="FF000000"/>
        <rFont val="Consolas"/>
        <family val="3"/>
      </rPr>
      <t>.</t>
    </r>
    <r>
      <rPr>
        <sz val="7"/>
        <color rgb="FF0000C0"/>
        <rFont val="Consolas"/>
        <family val="3"/>
      </rPr>
      <t>label</t>
    </r>
  </si>
  <si>
    <t>arm_label</t>
  </si>
  <si>
    <t>Observational Control arm label</t>
  </si>
  <si>
    <t>ARMCD</t>
  </si>
  <si>
    <t>Planned Arm Code</t>
  </si>
  <si>
    <t>ARM</t>
  </si>
  <si>
    <t>Description of Planned Arm</t>
  </si>
  <si>
    <t>arm_description</t>
  </si>
  <si>
    <t>Observational Control arm description</t>
  </si>
  <si>
    <r>
      <t>study</t>
    </r>
    <r>
      <rPr>
        <sz val="7"/>
        <color rgb="FF000000"/>
        <rFont val="Consolas"/>
        <family val="3"/>
      </rPr>
      <t>.</t>
    </r>
    <r>
      <rPr>
        <sz val="7"/>
        <color rgb="FF0000C0"/>
        <rFont val="Consolas"/>
        <family val="3"/>
      </rPr>
      <t>versions</t>
    </r>
    <r>
      <rPr>
        <sz val="7"/>
        <color rgb="FF000000"/>
        <rFont val="Consolas"/>
        <family val="3"/>
      </rPr>
      <t>.</t>
    </r>
    <r>
      <rPr>
        <sz val="7"/>
        <color rgb="FF0000C0"/>
        <rFont val="Consolas"/>
        <family val="3"/>
      </rPr>
      <t>studyDesigns</t>
    </r>
    <r>
      <rPr>
        <sz val="7"/>
        <color rgb="FF000000"/>
        <rFont val="Consolas"/>
        <family val="3"/>
      </rPr>
      <t>[</t>
    </r>
    <r>
      <rPr>
        <sz val="7"/>
        <color rgb="FF0000C0"/>
        <rFont val="Consolas"/>
        <family val="3"/>
      </rPr>
      <t>studyType</t>
    </r>
    <r>
      <rPr>
        <sz val="7"/>
        <color rgb="FF000000"/>
        <rFont val="Consolas"/>
        <family val="3"/>
      </rPr>
      <t>.</t>
    </r>
    <r>
      <rPr>
        <sz val="7"/>
        <color rgb="FF0000C0"/>
        <rFont val="Consolas"/>
        <family val="3"/>
      </rPr>
      <t>code</t>
    </r>
    <r>
      <rPr>
        <sz val="7"/>
        <color rgb="FF000000"/>
        <rFont val="Consolas"/>
        <family val="3"/>
      </rPr>
      <t>=</t>
    </r>
    <r>
      <rPr>
        <sz val="7"/>
        <color rgb="FFA00000"/>
        <rFont val="Consolas"/>
        <family val="3"/>
      </rPr>
      <t>"C16084"</t>
    </r>
    <r>
      <rPr>
        <sz val="7"/>
        <color rgb="FF000000"/>
        <rFont val="Consolas"/>
        <family val="3"/>
      </rPr>
      <t>].</t>
    </r>
    <r>
      <rPr>
        <sz val="7"/>
        <color rgb="FF0000C0"/>
        <rFont val="Consolas"/>
        <family val="3"/>
      </rPr>
      <t>arms</t>
    </r>
    <r>
      <rPr>
        <sz val="7"/>
        <color rgb="FF000000"/>
        <rFont val="Consolas"/>
        <family val="3"/>
      </rPr>
      <t>.</t>
    </r>
    <r>
      <rPr>
        <sz val="7"/>
        <color rgb="FF0000C0"/>
        <rFont val="Consolas"/>
        <family val="3"/>
      </rPr>
      <t>description</t>
    </r>
  </si>
  <si>
    <t>IF death_date &lt;&gt; . then DTHFL="Y"</t>
  </si>
  <si>
    <t>Set to Y if death date not missing</t>
  </si>
  <si>
    <t>AGE</t>
  </si>
  <si>
    <t>AGEU</t>
  </si>
  <si>
    <t>RFSTDTC</t>
  </si>
  <si>
    <t>RFENDTC</t>
  </si>
  <si>
    <t>Subject reference start date/time</t>
  </si>
  <si>
    <t>Subject reference end date/time</t>
  </si>
  <si>
    <t>RFXSTDTC</t>
  </si>
  <si>
    <t>Date/Time of First Study Treatment</t>
  </si>
  <si>
    <t>RFXENDTC</t>
  </si>
  <si>
    <t>Date/Time of Last Study Treatment</t>
  </si>
  <si>
    <t>RFICDTC</t>
  </si>
  <si>
    <t>Date/Time of Informed Consent</t>
  </si>
  <si>
    <t>RFPENDTC</t>
  </si>
  <si>
    <t>Date/Time of End of Participation</t>
  </si>
  <si>
    <t>Age</t>
  </si>
  <si>
    <t>Age Units</t>
  </si>
  <si>
    <t>ACTARMCD</t>
  </si>
  <si>
    <t>Actual Arm Code</t>
  </si>
  <si>
    <t>ACTARM</t>
  </si>
  <si>
    <t>Description of Actual Arm</t>
  </si>
  <si>
    <t>ARMNRS</t>
  </si>
  <si>
    <t>Reason Arm and/or Actual Arm is Null</t>
  </si>
  <si>
    <t>ACTARMUD</t>
  </si>
  <si>
    <t>Description of Unplanned Actual Arm</t>
  </si>
  <si>
    <t>Set to "YEARS"</t>
  </si>
  <si>
    <t>AGEU="YEARS"</t>
  </si>
  <si>
    <t>set to empty, NA</t>
  </si>
  <si>
    <t>RFXSTDTC=""</t>
  </si>
  <si>
    <t>RFXENDTC=""</t>
  </si>
  <si>
    <t>RFICDTC=""</t>
  </si>
  <si>
    <t>SUPPDM</t>
  </si>
  <si>
    <t>SDTM SUPPDM domain</t>
  </si>
  <si>
    <t>SDTM SUPPDM</t>
  </si>
  <si>
    <t>RDOMAIN</t>
  </si>
  <si>
    <t>Related Domain abbreviation</t>
  </si>
  <si>
    <t>QNAM</t>
  </si>
  <si>
    <t>Qualifier Variable Name</t>
  </si>
  <si>
    <t>QLABEL</t>
  </si>
  <si>
    <t>Qualifier Variable Label</t>
  </si>
  <si>
    <t>QVAL</t>
  </si>
  <si>
    <t>Data Value</t>
  </si>
  <si>
    <t>QORIG</t>
  </si>
  <si>
    <t>Origin</t>
  </si>
  <si>
    <t>Set to 'Race Alias'</t>
  </si>
  <si>
    <t>Set to 'Collected'</t>
  </si>
  <si>
    <t>RDOMAIN="DM"</t>
  </si>
  <si>
    <t>QNAM="RC_ALIAS"</t>
  </si>
  <si>
    <t>QLABEL="Race Alias"</t>
  </si>
  <si>
    <t>QORIG="Collected"</t>
  </si>
  <si>
    <t>QNAM="ET_ALIAS"</t>
  </si>
  <si>
    <t>QLABEL="Ethnicity Alias"</t>
  </si>
  <si>
    <t>Set to ET_ALIAS</t>
  </si>
  <si>
    <t>Set to RC_ALIAS</t>
  </si>
  <si>
    <t>Set to 'Ethnicity Alias'</t>
  </si>
  <si>
    <t>encounter_id</t>
  </si>
  <si>
    <t>Encounter source ID</t>
  </si>
  <si>
    <t>admission_code</t>
  </si>
  <si>
    <t>class</t>
  </si>
  <si>
    <t>visit_type_code</t>
  </si>
  <si>
    <t>Visit Type Code (SNOMED)</t>
  </si>
  <si>
    <t>visit_type_decode</t>
  </si>
  <si>
    <t>Visit Type Decode (SNOMED)</t>
  </si>
  <si>
    <t>visit_status</t>
  </si>
  <si>
    <t>Visit Status</t>
  </si>
  <si>
    <t>status</t>
  </si>
  <si>
    <t>reference</t>
  </si>
  <si>
    <t>Visit Type code (MIMIC services)</t>
  </si>
  <si>
    <t>serviceType.code</t>
  </si>
  <si>
    <t>Adminission class code (MIMIC admission)</t>
  </si>
  <si>
    <t>Priority code (MIMIC admission)</t>
  </si>
  <si>
    <t>priority.coding.code</t>
  </si>
  <si>
    <t>patient_uid_ext</t>
  </si>
  <si>
    <t>Patient UID (trailing with "Patient/")</t>
  </si>
  <si>
    <t>start_dt</t>
  </si>
  <si>
    <t>end_dt</t>
  </si>
  <si>
    <t>hosp_adm_code</t>
  </si>
  <si>
    <t>hosp_dis_code</t>
  </si>
  <si>
    <t>Hospital admission code (MIMIC admit)</t>
  </si>
  <si>
    <t>Hosptal discharge code (MIMIC disposition)</t>
  </si>
  <si>
    <t>hospitalization.admitSource.coding.code</t>
  </si>
  <si>
    <t>hospitalization.dischargeDisposition.coding.code</t>
  </si>
  <si>
    <t>EW EMER.</t>
  </si>
  <si>
    <t>MIMIC</t>
  </si>
  <si>
    <t>EU OBSERVATION</t>
  </si>
  <si>
    <t>URGENT</t>
  </si>
  <si>
    <t>ELECTIVE</t>
  </si>
  <si>
    <t>AMBULANTORY OBSERVATION</t>
  </si>
  <si>
    <t>SURGICAL DAME DAY ADMISSION</t>
  </si>
  <si>
    <t>DIRECT OBSERVATION</t>
  </si>
  <si>
    <t>DIRECT EMER.</t>
  </si>
  <si>
    <t>OBERVATION ADMIT</t>
  </si>
  <si>
    <t>_CC66</t>
  </si>
  <si>
    <t>_CC67</t>
  </si>
  <si>
    <t>_CC68</t>
  </si>
  <si>
    <t>Admission</t>
  </si>
  <si>
    <t>An acute inpatient encounter.</t>
  </si>
  <si>
    <t>A patient encounter that takes place at a dedicated healthcare service delivery location where the patient receives immediate evaluation and treatment, provided until the patient can be discharged or responsibility for the patient's care is transferred elsewhere (for example, the patient could be admitted as an inpatient or transferred to another facility.)</t>
  </si>
  <si>
    <t>ExternalCodeMap</t>
  </si>
  <si>
    <t>_ECM1</t>
  </si>
  <si>
    <t>_ECM2</t>
  </si>
  <si>
    <t>fromVariable</t>
  </si>
  <si>
    <t>toVariable</t>
  </si>
  <si>
    <t>OMOP concepts</t>
  </si>
  <si>
    <t>fileName</t>
  </si>
  <si>
    <t>concepts.csv</t>
  </si>
  <si>
    <t>https://athena.ohdsi.org/</t>
  </si>
  <si>
    <t>concept_code</t>
  </si>
  <si>
    <t>concept_id</t>
  </si>
  <si>
    <t>Recode External list ref</t>
  </si>
  <si>
    <t>set to '262': Emergency Roon and Inpatient Visit</t>
  </si>
  <si>
    <t>visit_concept_id=262</t>
  </si>
  <si>
    <t>DATE(start_dt)</t>
  </si>
  <si>
    <t>DATETIME(start_dt)</t>
  </si>
  <si>
    <t>DATE(end_dt)</t>
  </si>
  <si>
    <t>DATETIME(end_dt)</t>
  </si>
  <si>
    <t>Select date value</t>
  </si>
  <si>
    <t>Select datetime value</t>
  </si>
  <si>
    <t>Set to 32817: "EHR"</t>
  </si>
  <si>
    <t>visit_type_concept_id=32817</t>
  </si>
  <si>
    <t>visit_source_concept_id</t>
  </si>
  <si>
    <t>Visit source Concept ID</t>
  </si>
  <si>
    <t>visit type concept ID</t>
  </si>
  <si>
    <t>Sting</t>
  </si>
  <si>
    <t>ExternalCodeMaps.id</t>
  </si>
  <si>
    <t>SUBSTR(patient_uid_ext,9)</t>
  </si>
  <si>
    <t>MC_1</t>
  </si>
  <si>
    <t>Map_CohortSelect</t>
  </si>
  <si>
    <t/>
  </si>
  <si>
    <t>VM_1</t>
  </si>
  <si>
    <t>VAR72</t>
  </si>
  <si>
    <t>VM_2</t>
  </si>
  <si>
    <t>VAR74</t>
  </si>
  <si>
    <t>VM_3</t>
  </si>
  <si>
    <t>VAR75</t>
  </si>
  <si>
    <t>VM_4</t>
  </si>
  <si>
    <t>VM_5</t>
  </si>
  <si>
    <t>VAR6</t>
  </si>
  <si>
    <t>VAR8</t>
  </si>
  <si>
    <t>VM_6</t>
  </si>
  <si>
    <t>VM_7</t>
  </si>
  <si>
    <t>VAR7</t>
  </si>
  <si>
    <t>VAR9</t>
  </si>
  <si>
    <t>MC_2</t>
  </si>
  <si>
    <t>Map_person</t>
  </si>
  <si>
    <t>VM_8</t>
  </si>
  <si>
    <t>VM_9</t>
  </si>
  <si>
    <t>VM_10</t>
  </si>
  <si>
    <t>VM_11</t>
  </si>
  <si>
    <t>VM_12</t>
  </si>
  <si>
    <t>VM_13</t>
  </si>
  <si>
    <t>VM_14</t>
  </si>
  <si>
    <t>VM_15</t>
  </si>
  <si>
    <t>VAR33</t>
  </si>
  <si>
    <t>VM_16</t>
  </si>
  <si>
    <t>VM_17</t>
  </si>
  <si>
    <t>VM_18</t>
  </si>
  <si>
    <t>VM_19</t>
  </si>
  <si>
    <t>MC_3</t>
  </si>
  <si>
    <t>Map_Death</t>
  </si>
  <si>
    <t>VM_20</t>
  </si>
  <si>
    <t>VAR44</t>
  </si>
  <si>
    <t>VM_21</t>
  </si>
  <si>
    <t>VAR43</t>
  </si>
  <si>
    <t>VAR45</t>
  </si>
  <si>
    <t>MC_4</t>
  </si>
  <si>
    <t>Map_DM</t>
  </si>
  <si>
    <t>MC_2, MC_3</t>
  </si>
  <si>
    <t>VM_22</t>
  </si>
  <si>
    <t>VAR76</t>
  </si>
  <si>
    <t>VAR46</t>
  </si>
  <si>
    <t>VM_23</t>
  </si>
  <si>
    <t>VAR47</t>
  </si>
  <si>
    <t>VM_24</t>
  </si>
  <si>
    <t>VAR49</t>
  </si>
  <si>
    <t>VM_25</t>
  </si>
  <si>
    <t>VAR48</t>
  </si>
  <si>
    <t>VM_26</t>
  </si>
  <si>
    <t>VAR56</t>
  </si>
  <si>
    <t>VM_27</t>
  </si>
  <si>
    <t>VAR57</t>
  </si>
  <si>
    <t>VM_28</t>
  </si>
  <si>
    <t>VAR58</t>
  </si>
  <si>
    <t>VM_29</t>
  </si>
  <si>
    <t>VAR60</t>
  </si>
  <si>
    <t>VM_30</t>
  </si>
  <si>
    <t>VAR61</t>
  </si>
  <si>
    <t>VM_31</t>
  </si>
  <si>
    <t>VAR62</t>
  </si>
  <si>
    <t>VM_32</t>
  </si>
  <si>
    <t>VAR63</t>
  </si>
  <si>
    <t>VM_33</t>
  </si>
  <si>
    <t>VAR64</t>
  </si>
  <si>
    <t>VM_34</t>
  </si>
  <si>
    <t>VAR82</t>
  </si>
  <si>
    <t>VAR65</t>
  </si>
  <si>
    <t>VM_35</t>
  </si>
  <si>
    <t>VAR83</t>
  </si>
  <si>
    <t>VAR66</t>
  </si>
  <si>
    <t>VM_36</t>
  </si>
  <si>
    <t>VAR59</t>
  </si>
  <si>
    <t>VM_37</t>
  </si>
  <si>
    <t>VAR71</t>
  </si>
  <si>
    <t>VM_38</t>
  </si>
  <si>
    <t>VAR50</t>
  </si>
  <si>
    <t>VM_39</t>
  </si>
  <si>
    <t>VAR51</t>
  </si>
  <si>
    <t>VM_40</t>
  </si>
  <si>
    <t>VAR55</t>
  </si>
  <si>
    <t>VM_41</t>
  </si>
  <si>
    <t>VAR52</t>
  </si>
  <si>
    <t>VM_42</t>
  </si>
  <si>
    <t>VAR53</t>
  </si>
  <si>
    <t>VM_43</t>
  </si>
  <si>
    <t>VAR54</t>
  </si>
  <si>
    <t>MC_5</t>
  </si>
  <si>
    <t>Map_SUPPDM</t>
  </si>
  <si>
    <t>MC_4, MC_2</t>
  </si>
  <si>
    <t>VM_44</t>
  </si>
  <si>
    <t>VAR130</t>
  </si>
  <si>
    <t>VM_45</t>
  </si>
  <si>
    <t>VAR131</t>
  </si>
  <si>
    <t>VM_46</t>
  </si>
  <si>
    <t>VAR132</t>
  </si>
  <si>
    <t>VM_47</t>
  </si>
  <si>
    <t>VAR133</t>
  </si>
  <si>
    <t>VM_48</t>
  </si>
  <si>
    <t>VAR134</t>
  </si>
  <si>
    <t>VM_49</t>
  </si>
  <si>
    <t>VAR135</t>
  </si>
  <si>
    <t>VM_50</t>
  </si>
  <si>
    <t>VAR136</t>
  </si>
  <si>
    <t>VM_51</t>
  </si>
  <si>
    <t>VM_52</t>
  </si>
  <si>
    <t>VM_53</t>
  </si>
  <si>
    <t>VM_54</t>
  </si>
  <si>
    <t>MC_6</t>
  </si>
  <si>
    <t>Map_visit_occurrence</t>
  </si>
  <si>
    <t>VM_55</t>
  </si>
  <si>
    <t>VAR96</t>
  </si>
  <si>
    <t>VAR84</t>
  </si>
  <si>
    <t>VM_56</t>
  </si>
  <si>
    <t>VAR85</t>
  </si>
  <si>
    <t>VM_57</t>
  </si>
  <si>
    <t>VAR86</t>
  </si>
  <si>
    <t>VM_58</t>
  </si>
  <si>
    <t>VAR104</t>
  </si>
  <si>
    <t>VAR87</t>
  </si>
  <si>
    <t>VM_59</t>
  </si>
  <si>
    <t>VAR88</t>
  </si>
  <si>
    <t>VM_60</t>
  </si>
  <si>
    <t>VAR105</t>
  </si>
  <si>
    <t>VAR89</t>
  </si>
  <si>
    <t>VM_61</t>
  </si>
  <si>
    <t>VAR90</t>
  </si>
  <si>
    <t>VM_62</t>
  </si>
  <si>
    <t>VAR91</t>
  </si>
  <si>
    <t>VM_63</t>
  </si>
  <si>
    <t>VAR99</t>
  </si>
  <si>
    <t>VAR92</t>
  </si>
  <si>
    <t>VM_64</t>
  </si>
  <si>
    <t>VAR98</t>
  </si>
  <si>
    <t>VAR93</t>
  </si>
  <si>
    <t>VM_65</t>
  </si>
  <si>
    <t>VAR95</t>
  </si>
  <si>
    <t>VAR94</t>
  </si>
  <si>
    <t>{VAR1</t>
  </si>
  <si>
    <t>MimicCondition.ndjson.uid</t>
  </si>
  <si>
    <t>uid, condition_uid</t>
  </si>
  <si>
    <t>{VAR1,VAR2</t>
  </si>
  <si>
    <t>MimicCondition.ndjson.condition_uid</t>
  </si>
  <si>
    <t>{VAR1,VAR2,VAR3</t>
  </si>
  <si>
    <t>MimicCondition.ndjson.condition_codingsystem</t>
  </si>
  <si>
    <t>{VAR1,VAR2,VAR3,VAR4</t>
  </si>
  <si>
    <t>MimicCondition.ndjson.condition_code</t>
  </si>
  <si>
    <t>{VAR1,VAR2,VAR3,VAR4,VAR5</t>
  </si>
  <si>
    <t>MimicCondition.ndjson.condition_decode</t>
  </si>
  <si>
    <t>uid, condition_uid, subject_uid</t>
  </si>
  <si>
    <t>{VAR1,VAR2,VAR3,VAR4,VAR5,VAR6</t>
  </si>
  <si>
    <t>MimicCondition.ndjson.subject_uid</t>
  </si>
  <si>
    <t>uid, condition_uid, subject_uid, encounter_uid</t>
  </si>
  <si>
    <t>{VAR1,VAR2,VAR3,VAR4,VAR5,VAR6,VAR7}</t>
  </si>
  <si>
    <t>MimicCondition.ndjson.encounter_uid</t>
  </si>
  <si>
    <t>{VAR8</t>
  </si>
  <si>
    <t>CohortSelect.SubjectUID</t>
  </si>
  <si>
    <t>SubjectUID, EncounterUID</t>
  </si>
  <si>
    <t>{VAR8,VAR9</t>
  </si>
  <si>
    <t>CohortSelect.EncounterUID</t>
  </si>
  <si>
    <t>SubjectUID, EncounterUID, ConditionUID</t>
  </si>
  <si>
    <t>{VAR8,VAR9,VAR10</t>
  </si>
  <si>
    <t>CohortSelect.ConditionUID</t>
  </si>
  <si>
    <t>{VAR8,VAR9,VAR10,VAR11</t>
  </si>
  <si>
    <t>CohortSelect.ConditionCode</t>
  </si>
  <si>
    <t>{VAR8,VAR9,VAR10,VAR11,VAR12}</t>
  </si>
  <si>
    <t>CohortSelect.ConditionDisplay</t>
  </si>
  <si>
    <t>{VAR8,VAR9,VAR10,VAR11,VAR12},VAR13}</t>
  </si>
  <si>
    <t>CohortSelect.ConditionLabelUSDM</t>
  </si>
  <si>
    <t>{VAR8,VAR9,VAR10,VAR11,VAR12},VAR13},VAR14}</t>
  </si>
  <si>
    <t>CohortSelect.ConditionCodeSystem</t>
  </si>
  <si>
    <t>{VAR15</t>
  </si>
  <si>
    <t>Person.person_id</t>
  </si>
  <si>
    <t>{VAR15,VAR16</t>
  </si>
  <si>
    <t>Person.gender_concept_id</t>
  </si>
  <si>
    <t>{VAR15,VAR16,VAR17</t>
  </si>
  <si>
    <t>Person.year_of_birth</t>
  </si>
  <si>
    <t>{VAR15,VAR16,VAR17,VAR18</t>
  </si>
  <si>
    <t>Person.month_of_birth</t>
  </si>
  <si>
    <t>{VAR15,VAR16,VAR17,VAR18,VAR19</t>
  </si>
  <si>
    <t>Person.day_of_birth</t>
  </si>
  <si>
    <t>{VAR15,VAR16,VAR17,VAR18,VAR19,VAR20</t>
  </si>
  <si>
    <t>Person.birth_datetime</t>
  </si>
  <si>
    <t>{VAR15,VAR16,VAR17,VAR18,VAR19,VAR20,VAR21</t>
  </si>
  <si>
    <t>Person.race_concept_id</t>
  </si>
  <si>
    <t>{VAR15,VAR16,VAR17,VAR18,VAR19,VAR20,VAR21,VAR22</t>
  </si>
  <si>
    <t>Person.ethnicity_concept_id</t>
  </si>
  <si>
    <t>{VAR15,VAR16,VAR17,VAR18,VAR19,VAR20,VAR21,VAR22,VAR23</t>
  </si>
  <si>
    <t>Person.person_source_value</t>
  </si>
  <si>
    <t>{VAR15,VAR16,VAR17,VAR18,VAR19,VAR20,VAR21,VAR22,VAR23,VAR24}</t>
  </si>
  <si>
    <t>Person.gender_source_value</t>
  </si>
  <si>
    <t>{VAR15,VAR16,VAR17,VAR18,VAR19,VAR20,VAR21,VAR22,VAR23,VAR24},VAR25}</t>
  </si>
  <si>
    <t>Person.race_source_value</t>
  </si>
  <si>
    <t>{VAR15,VAR16,VAR17,VAR18,VAR19,VAR20,VAR21,VAR22,VAR23,VAR24},VAR25},VAR26}</t>
  </si>
  <si>
    <t>Person.ethnicity_source_value</t>
  </si>
  <si>
    <t>{VAR27</t>
  </si>
  <si>
    <t>MimicPatient.ndjson.patient_uid</t>
  </si>
  <si>
    <t>{VAR27,VAR28</t>
  </si>
  <si>
    <t>MimicPatient.ndjson.patient_id_value</t>
  </si>
  <si>
    <t>{VAR27,VAR28,VAR29</t>
  </si>
  <si>
    <t>MimicPatient.ndjson.family_name</t>
  </si>
  <si>
    <t>{VAR27,VAR28,VAR29,VAR30</t>
  </si>
  <si>
    <t>MimicPatient.ndjson.gender</t>
  </si>
  <si>
    <t>{VAR27,VAR28,VAR29,VAR30,VAR31</t>
  </si>
  <si>
    <t>MimicPatient.ndjson.gender_code</t>
  </si>
  <si>
    <t>{VAR27,VAR28,VAR29,VAR30,VAR31,VAR32</t>
  </si>
  <si>
    <t>MimicPatient.ndjson.birthDate</t>
  </si>
  <si>
    <t>{VAR27,VAR28,VAR29,VAR30,VAR31,VAR32,VAR33</t>
  </si>
  <si>
    <t>MimicPatient.ndjson.race_code</t>
  </si>
  <si>
    <t>{VAR27,VAR28,VAR29,VAR30,VAR31,VAR32,VAR33,VAR34</t>
  </si>
  <si>
    <t>MimicPatient.ndjson.race_display</t>
  </si>
  <si>
    <t>{VAR27,VAR28,VAR29,VAR30,VAR31,VAR32,VAR33,VAR34,VAR35</t>
  </si>
  <si>
    <t>MimicPatient.ndjson.race_valueString</t>
  </si>
  <si>
    <t>{VAR27,VAR28,VAR29,VAR30,VAR31,VAR32,VAR33,VAR34,VAR35,VAR36</t>
  </si>
  <si>
    <t>MimicPatient.ndjson.ehtnicity_code</t>
  </si>
  <si>
    <t>{VAR27,VAR28,VAR29,VAR30,VAR31,VAR32,VAR33,VAR34,VAR35,VAR36,VAR37</t>
  </si>
  <si>
    <t>MimicPatient.ndjson.ethnicity_Display</t>
  </si>
  <si>
    <t>VAR38</t>
  </si>
  <si>
    <t>{VAR27,VAR28,VAR29,VAR30,VAR31,VAR32,VAR33,VAR34,VAR35,VAR36,VAR37,VAR38</t>
  </si>
  <si>
    <t>MimicPatient.ndjson.ethnicity_ValueString</t>
  </si>
  <si>
    <t>VAR39</t>
  </si>
  <si>
    <t>{VAR27,VAR28,VAR29,VAR30,VAR31,VAR32,VAR33,VAR34,VAR35,VAR36,VAR37,VAR38,VAR39</t>
  </si>
  <si>
    <t>MimicPatient.ndjson.maritalStatus_Code</t>
  </si>
  <si>
    <t>VAR40</t>
  </si>
  <si>
    <t>{VAR27,VAR28,VAR29,VAR30,VAR31,VAR32,VAR33,VAR34,VAR35,VAR36,VAR37,VAR38,VAR39,VAR40</t>
  </si>
  <si>
    <t>MimicPatient.ndjson.language_Code</t>
  </si>
  <si>
    <t>VAR41</t>
  </si>
  <si>
    <t>{VAR27,VAR28,VAR29,VAR30,VAR31,VAR32,VAR33,VAR34,VAR35,VAR36,VAR37,VAR38,VAR39,VAR40,VAR41}</t>
  </si>
  <si>
    <t>MimicPatient.ndjson.language_CodeSystem</t>
  </si>
  <si>
    <t>VAR42</t>
  </si>
  <si>
    <t>{VAR27,VAR28,VAR29,VAR30,VAR31,VAR32,VAR33,VAR34,VAR35,VAR36,VAR37,VAR38,VAR39,VAR40,VAR41},VAR42}</t>
  </si>
  <si>
    <t>MimicPatient.ndjson.organization_UID</t>
  </si>
  <si>
    <t>{VAR27,VAR28,VAR29,VAR30,VAR31,VAR32,VAR33,VAR34,VAR35,VAR36,VAR37,VAR38,VAR39,VAR40,VAR41},VAR42},VAR43}</t>
  </si>
  <si>
    <t>MimicPatient.ndjson.deceasedDateTime</t>
  </si>
  <si>
    <t>{VAR44</t>
  </si>
  <si>
    <t>Death.person_id</t>
  </si>
  <si>
    <t>{VAR44,VAR45}</t>
  </si>
  <si>
    <t>Death.death_date</t>
  </si>
  <si>
    <t>{VAR46</t>
  </si>
  <si>
    <t>DM.STUDYID</t>
  </si>
  <si>
    <t>{VAR46,VAR47</t>
  </si>
  <si>
    <t>DM.DOMAIN</t>
  </si>
  <si>
    <t>{VAR46,VAR47,VAR48</t>
  </si>
  <si>
    <t>DM.USUBJID</t>
  </si>
  <si>
    <t>{VAR46,VAR47,VAR48,VAR49</t>
  </si>
  <si>
    <t>DM.SUBJID</t>
  </si>
  <si>
    <t>{VAR46,VAR47,VAR48,VAR49,VAR50</t>
  </si>
  <si>
    <t>DM.RFSTDTC</t>
  </si>
  <si>
    <t>{VAR46,VAR47,VAR48,VAR49,VAR50,VAR51</t>
  </si>
  <si>
    <t>DM.RFENDTC</t>
  </si>
  <si>
    <t>{VAR46,VAR47,VAR48,VAR49,VAR50,VAR51,VAR52</t>
  </si>
  <si>
    <t>DM.RFXSTDTC</t>
  </si>
  <si>
    <t>{VAR46,VAR47,VAR48,VAR49,VAR50,VAR51,VAR52,VAR53</t>
  </si>
  <si>
    <t>DM.RFXENDTC</t>
  </si>
  <si>
    <t>{VAR46,VAR47,VAR48,VAR49,VAR50,VAR51,VAR52,VAR53,VAR54</t>
  </si>
  <si>
    <t>DM.RFICDTC</t>
  </si>
  <si>
    <t>{VAR46,VAR47,VAR48,VAR49,VAR50,VAR51,VAR52,VAR53,VAR54,VAR55</t>
  </si>
  <si>
    <t>DM.RFPENDTC</t>
  </si>
  <si>
    <t>{VAR46,VAR47,VAR48,VAR49,VAR50,VAR51,VAR52,VAR53,VAR54,VAR55,VAR56</t>
  </si>
  <si>
    <t>DM.DTHDTC</t>
  </si>
  <si>
    <t>{VAR46,VAR47,VAR48,VAR49,VAR50,VAR51,VAR52,VAR53,VAR54,VAR55,VAR56,VAR57</t>
  </si>
  <si>
    <t>DM.DTHFL</t>
  </si>
  <si>
    <t>{VAR46,VAR47,VAR48,VAR49,VAR50,VAR51,VAR52,VAR53,VAR54,VAR55,VAR56,VAR57,VAR58</t>
  </si>
  <si>
    <t>DM.SITEID</t>
  </si>
  <si>
    <t>{VAR46,VAR47,VAR48,VAR49,VAR50,VAR51,VAR52,VAR53,VAR54,VAR55,VAR56,VAR57,VAR58,VAR59</t>
  </si>
  <si>
    <t>DM.BRTHDTC</t>
  </si>
  <si>
    <t>{VAR46,VAR47,VAR48,VAR49,VAR50,VAR51,VAR52,VAR53,VAR54,VAR55,VAR56,VAR57,VAR58,VAR59,VAR60</t>
  </si>
  <si>
    <t>DM.AGE</t>
  </si>
  <si>
    <t>{VAR46,VAR47,VAR48,VAR49,VAR50,VAR51,VAR52,VAR53,VAR54,VAR55,VAR56,VAR57,VAR58,VAR59,VAR60,VAR61</t>
  </si>
  <si>
    <t>DM.AGEU</t>
  </si>
  <si>
    <t>{VAR46,VAR47,VAR48,VAR49,VAR50,VAR51,VAR52,VAR53,VAR54,VAR55,VAR56,VAR57,VAR58,VAR59,VAR60,VAR61,VAR62</t>
  </si>
  <si>
    <t>DM.SEX</t>
  </si>
  <si>
    <t>{VAR46,VAR47,VAR48,VAR49,VAR50,VAR51,VAR52,VAR53,VAR54,VAR55,VAR56,VAR57,VAR58,VAR59,VAR60,VAR61,VAR62,VAR63</t>
  </si>
  <si>
    <t>DM.RACE</t>
  </si>
  <si>
    <t>{VAR46,VAR47,VAR48,VAR49,VAR50,VAR51,VAR52,VAR53,VAR54,VAR55,VAR56,VAR57,VAR58,VAR59,VAR60,VAR61,VAR62,VAR63,VAR64</t>
  </si>
  <si>
    <t>DM.ETHNIC</t>
  </si>
  <si>
    <t>{VAR46,VAR47,VAR48,VAR49,VAR50,VAR51,VAR52,VAR53,VAR54,VAR55,VAR56,VAR57,VAR58,VAR59,VAR60,VAR61,VAR62,VAR63,VAR64,VAR65</t>
  </si>
  <si>
    <t>DM.ARMCD</t>
  </si>
  <si>
    <t>{VAR46,VAR47,VAR48,VAR49,VAR50,VAR51,VAR52,VAR53,VAR54,VAR55,VAR56,VAR57,VAR58,VAR59,VAR60,VAR61,VAR62,VAR63,VAR64,VAR65,VAR66</t>
  </si>
  <si>
    <t>DM.ARM</t>
  </si>
  <si>
    <t>VAR67</t>
  </si>
  <si>
    <t>{VAR46,VAR47,VAR48,VAR49,VAR50,VAR51,VAR52,VAR53,VAR54,VAR55,VAR56,VAR57,VAR58,VAR59,VAR60,VAR61,VAR62,VAR63,VAR64,VAR65,VAR66,VAR67</t>
  </si>
  <si>
    <t>DM.ACTARMCD</t>
  </si>
  <si>
    <t>VAR68</t>
  </si>
  <si>
    <t>{VAR46,VAR47,VAR48,VAR49,VAR50,VAR51,VAR52,VAR53,VAR54,VAR55,VAR56,VAR57,VAR58,VAR59,VAR60,VAR61,VAR62,VAR63,VAR64,VAR65,VAR66,VAR67,VAR68</t>
  </si>
  <si>
    <t>DM.ACTARM</t>
  </si>
  <si>
    <t>VAR69</t>
  </si>
  <si>
    <t>{VAR46,VAR47,VAR48,VAR49,VAR50,VAR51,VAR52,VAR53,VAR54,VAR55,VAR56,VAR57,VAR58,VAR59,VAR60,VAR61,VAR62,VAR63,VAR64,VAR65,VAR66,VAR67,VAR68,VAR69}</t>
  </si>
  <si>
    <t>DM.ARMNRS</t>
  </si>
  <si>
    <t>VAR70</t>
  </si>
  <si>
    <t>{VAR46,VAR47,VAR48,VAR49,VAR50,VAR51,VAR52,VAR53,VAR54,VAR55,VAR56,VAR57,VAR58,VAR59,VAR60,VAR61,VAR62,VAR63,VAR64,VAR65,VAR66,VAR67,VAR68,VAR69},VAR70}</t>
  </si>
  <si>
    <t>DM.ACTARMUD</t>
  </si>
  <si>
    <t>{VAR46,VAR47,VAR48,VAR49,VAR50,VAR51,VAR52,VAR53,VAR54,VAR55,VAR56,VAR57,VAR58,VAR59,VAR60,VAR61,VAR62,VAR63,VAR64,VAR65,VAR66,VAR67,VAR68,VAR69},VAR70},VAR71}</t>
  </si>
  <si>
    <t>DM.COUNTRY</t>
  </si>
  <si>
    <t>{VAR72</t>
  </si>
  <si>
    <t>ReCoPad.json.indications_code</t>
  </si>
  <si>
    <t>VAR73</t>
  </si>
  <si>
    <t>{VAR72,VAR73</t>
  </si>
  <si>
    <t>ReCoPad.json.indications_decode</t>
  </si>
  <si>
    <t>{VAR72,VAR73,VAR74</t>
  </si>
  <si>
    <t>ReCoPad.json.indications_codesystem</t>
  </si>
  <si>
    <t>{VAR72,VAR73,VAR74,VAR75</t>
  </si>
  <si>
    <t>ReCoPad.json.indications.label</t>
  </si>
  <si>
    <t>{VAR72,VAR73,VAR74,VAR75,VAR76</t>
  </si>
  <si>
    <t>ReCoPad.json.studyIdentifier</t>
  </si>
  <si>
    <t>VAR77</t>
  </si>
  <si>
    <t>{VAR72,VAR73,VAR74,VAR75,VAR76,VAR77</t>
  </si>
  <si>
    <t>ReCoPad.json.role.code.code</t>
  </si>
  <si>
    <t>VAR78</t>
  </si>
  <si>
    <t>{VAR72,VAR73,VAR74,VAR75,VAR76,VAR77,VAR78</t>
  </si>
  <si>
    <t>ReCoPad.json.role.code.decode</t>
  </si>
  <si>
    <t>VAR79</t>
  </si>
  <si>
    <t>{VAR72,VAR73,VAR74,VAR75,VAR76,VAR77,VAR78,VAR79</t>
  </si>
  <si>
    <t>ReCoPad.json.roles.organizations</t>
  </si>
  <si>
    <t>VAR80</t>
  </si>
  <si>
    <t>{VAR72,VAR73,VAR74,VAR75,VAR76,VAR77,VAR78,VAR79,VAR80</t>
  </si>
  <si>
    <t>ReCoPad.json.roles.organizations.masking.ismasked</t>
  </si>
  <si>
    <t>VAR81</t>
  </si>
  <si>
    <t>{VAR72,VAR73,VAR74,VAR75,VAR76,VAR77,VAR78,VAR79,VAR80,VAR81}</t>
  </si>
  <si>
    <t>ReCoPad.json.roles.organization.masking.text</t>
  </si>
  <si>
    <t>{VAR72,VAR73,VAR74,VAR75,VAR76,VAR77,VAR78,VAR79,VAR80,VAR81},VAR82}</t>
  </si>
  <si>
    <t>ReCoPad.json.arm_label</t>
  </si>
  <si>
    <t>{VAR72,VAR73,VAR74,VAR75,VAR76,VAR77,VAR78,VAR79,VAR80,VAR81},VAR82},VAR83}</t>
  </si>
  <si>
    <t>ReCoPad.json.arm_description</t>
  </si>
  <si>
    <t>{VAR84</t>
  </si>
  <si>
    <t>visit_occurrence.visit_occurrence_id</t>
  </si>
  <si>
    <t>{VAR84,VAR85</t>
  </si>
  <si>
    <t>visit_occurrence.person_id</t>
  </si>
  <si>
    <t>{VAR84,VAR85,VAR86</t>
  </si>
  <si>
    <t>visit_occurrence.visit_concept_id</t>
  </si>
  <si>
    <t>{VAR84,VAR85,VAR86,VAR87</t>
  </si>
  <si>
    <t>visit_occurrence.visit_start_date</t>
  </si>
  <si>
    <t>{VAR84,VAR85,VAR86,VAR87,VAR88</t>
  </si>
  <si>
    <t>visit_occurrence.visit_start_datetime</t>
  </si>
  <si>
    <t>{VAR84,VAR85,VAR86,VAR87,VAR88,VAR89</t>
  </si>
  <si>
    <t>visit_occurrence.visit_end_date</t>
  </si>
  <si>
    <t>{VAR84,VAR85,VAR86,VAR87,VAR88,VAR89,VAR90</t>
  </si>
  <si>
    <t>visit_occurrence.visit_end_datetime</t>
  </si>
  <si>
    <t>{VAR84,VAR85,VAR86,VAR87,VAR88,VAR89,VAR90,VAR91</t>
  </si>
  <si>
    <t>visit_occurrence.visit_type_concept_id</t>
  </si>
  <si>
    <t>{VAR84,VAR85,VAR86,VAR87,VAR88,VAR89,VAR90,VAR91,VAR92}</t>
  </si>
  <si>
    <t>visit_occurrence.visit_source_value</t>
  </si>
  <si>
    <t>{VAR84,VAR85,VAR86,VAR87,VAR88,VAR89,VAR90,VAR91,VAR92},VAR93}</t>
  </si>
  <si>
    <t>visit_occurrence.visit_source_concept_id</t>
  </si>
  <si>
    <t>{VAR84,VAR85,VAR86,VAR87,VAR88,VAR89,VAR90,VAR91,VAR92},VAR93},VAR94}</t>
  </si>
  <si>
    <t>visit_occurrence.source_id</t>
  </si>
  <si>
    <t>{VAR95</t>
  </si>
  <si>
    <t>encounter.ndjson.encounter_uid</t>
  </si>
  <si>
    <t>{VAR95,VAR96</t>
  </si>
  <si>
    <t>encounter.ndjson.encounter_id</t>
  </si>
  <si>
    <t>VAR97</t>
  </si>
  <si>
    <t>{VAR95,VAR96,VAR97</t>
  </si>
  <si>
    <t>encounter.ndjson.admission_code</t>
  </si>
  <si>
    <t>{VAR95,VAR96,VAR97,VAR98</t>
  </si>
  <si>
    <t>encounter.ndjson.visit_type_code</t>
  </si>
  <si>
    <t>{VAR95,VAR96,VAR97,VAR98,VAR99</t>
  </si>
  <si>
    <t>encounter.ndjson.visit_type_decode</t>
  </si>
  <si>
    <t>VAR100</t>
  </si>
  <si>
    <t>{VAR95,VAR96,VAR97,VAR98,VAR99,VAR100</t>
  </si>
  <si>
    <t>encounter.ndjson.visit_status</t>
  </si>
  <si>
    <t>VAR101</t>
  </si>
  <si>
    <t>{VAR95,VAR96,VAR97,VAR98,VAR99,VAR100,VAR101</t>
  </si>
  <si>
    <t>VAR102</t>
  </si>
  <si>
    <t>{VAR95,VAR96,VAR97,VAR98,VAR99,VAR100,VAR101,VAR102</t>
  </si>
  <si>
    <t>encounter.ndjson.priority.code</t>
  </si>
  <si>
    <t>VAR103</t>
  </si>
  <si>
    <t>{VAR95,VAR96,VAR97,VAR98,VAR99,VAR100,VAR101,VAR102,VAR103</t>
  </si>
  <si>
    <t>encounter.ndjson.patient_uid_ext</t>
  </si>
  <si>
    <t>{VAR95,VAR96,VAR97,VAR98,VAR99,VAR100,VAR101,VAR102,VAR103,VAR104</t>
  </si>
  <si>
    <t>encounter.ndjson.start_dt</t>
  </si>
  <si>
    <t>{VAR95,VAR96,VAR97,VAR98,VAR99,VAR100,VAR101,VAR102,VAR103,VAR104,VAR105}</t>
  </si>
  <si>
    <t>encounter.ndjson.end_dt</t>
  </si>
  <si>
    <t>VAR106</t>
  </si>
  <si>
    <t>{VAR95,VAR96,VAR97,VAR98,VAR99,VAR100,VAR101,VAR102,VAR103,VAR104,VAR105},VAR106}</t>
  </si>
  <si>
    <t>encounter.ndjson.hosp_adm_code</t>
  </si>
  <si>
    <t>VAR107</t>
  </si>
  <si>
    <t>{VAR95,VAR96,VAR97,VAR98,VAR99,VAR100,VAR101,VAR102,VAR103,VAR104,VAR105},VAR106},VAR107}</t>
  </si>
  <si>
    <t>encounter.ndjson.hosp_dis_code</t>
  </si>
  <si>
    <t>VAR119</t>
  </si>
  <si>
    <t>TrialVisits.versions.studyDesigns.encounters.label</t>
  </si>
  <si>
    <t>VAR120</t>
  </si>
  <si>
    <t>TrialVisits.versions.studyDesigns.encounters.id</t>
  </si>
  <si>
    <t>VAR121</t>
  </si>
  <si>
    <t>TrialVisits.versions.studyDesigns.encounters.previous</t>
  </si>
  <si>
    <t>VAR122</t>
  </si>
  <si>
    <t>VAR123</t>
  </si>
  <si>
    <t>TrialVisits.versions.studyDesigns.encounters.scheduledAt</t>
  </si>
  <si>
    <t>VAR124</t>
  </si>
  <si>
    <t>versions.studyDesigns.encounters.id, versions.scheduleTimelines.timings.id</t>
  </si>
  <si>
    <t>TrialTimings.versions.scheduleTimelines.timings.id</t>
  </si>
  <si>
    <t>VAR125</t>
  </si>
  <si>
    <t>TrialTimings.versions.scheduleTimelines.timings.value</t>
  </si>
  <si>
    <t>VAR126</t>
  </si>
  <si>
    <t>TrialTimings.versions.scheduleTimelines.timings.windowLower</t>
  </si>
  <si>
    <t>VAR127</t>
  </si>
  <si>
    <t>TrialTimings.versions.scheduleTimelines.timings.windowUpper</t>
  </si>
  <si>
    <t>VAR128</t>
  </si>
  <si>
    <t>TrialTimings.versions.scheduleTimelines.timings.valuelabel</t>
  </si>
  <si>
    <t>VAR129</t>
  </si>
  <si>
    <t>TrialTimings.versions.scheduleTimelines.timings.windowlabel</t>
  </si>
  <si>
    <t>{VAR130</t>
  </si>
  <si>
    <t>SUPPDM.STUDYID</t>
  </si>
  <si>
    <t>{VAR130,VAR131</t>
  </si>
  <si>
    <t>SUPPDM.RDOMAIN</t>
  </si>
  <si>
    <t>{VAR130,VAR131,VAR132</t>
  </si>
  <si>
    <t>SUPPDM.USUBJID</t>
  </si>
  <si>
    <t>USUBJID, QNAM</t>
  </si>
  <si>
    <t>{VAR130,VAR131,VAR132,VAR133</t>
  </si>
  <si>
    <t>SUPPDM.QNAM</t>
  </si>
  <si>
    <t>{VAR130,VAR131,VAR132,VAR133,VAR134}</t>
  </si>
  <si>
    <t>SUPPDM.QLABEL</t>
  </si>
  <si>
    <t>{VAR130,VAR131,VAR132,VAR133,VAR134},VAR135}</t>
  </si>
  <si>
    <t>SUPPDM.QVAL</t>
  </si>
  <si>
    <t>{VAR130,VAR131,VAR132,VAR133,VAR134},VAR135},VAR136}</t>
  </si>
  <si>
    <t>SUPPDM.QORIG</t>
  </si>
  <si>
    <t>VAR137</t>
  </si>
  <si>
    <t>{VAR137</t>
  </si>
  <si>
    <t>SV.STUDYID</t>
  </si>
  <si>
    <t>VAR138</t>
  </si>
  <si>
    <t>{VAR137,VAR138</t>
  </si>
  <si>
    <t>SV.DOMAIN</t>
  </si>
  <si>
    <t>VAR139</t>
  </si>
  <si>
    <t>STUDYID, USUBJID</t>
  </si>
  <si>
    <t>{VAR137,VAR138,VAR139</t>
  </si>
  <si>
    <t>SV.USUBJID</t>
  </si>
  <si>
    <t>VAR140</t>
  </si>
  <si>
    <t>STUDYID, USUBJID, VISITNUM</t>
  </si>
  <si>
    <t>{VAR137,VAR138,VAR139,VAR140</t>
  </si>
  <si>
    <t>SV.VISITNUM</t>
  </si>
  <si>
    <t>VAR141</t>
  </si>
  <si>
    <t>{VAR137,VAR138,VAR139,VAR140,VAR141</t>
  </si>
  <si>
    <t>SV.VISIT</t>
  </si>
  <si>
    <t>VAR142</t>
  </si>
  <si>
    <t>{VAR137,VAR138,VAR139,VAR140,VAR141,VAR142</t>
  </si>
  <si>
    <t>SV.SVPRESP</t>
  </si>
  <si>
    <t>VAR143</t>
  </si>
  <si>
    <t>{VAR137,VAR138,VAR139,VAR140,VAR141,VAR142,VAR143}</t>
  </si>
  <si>
    <t>SV.SVOCCUR</t>
  </si>
  <si>
    <t>VAR144</t>
  </si>
  <si>
    <t>{VAR137,VAR138,VAR139,VAR140,VAR141,VAR142,VAR143},VAR144}</t>
  </si>
  <si>
    <t>SV.SVSVDTC</t>
  </si>
  <si>
    <t>VAR145</t>
  </si>
  <si>
    <t>{VAR137,VAR138,VAR139,VAR140,VAR141,VAR142,VAR143},VAR144},VAR145}</t>
  </si>
  <si>
    <t>SV.SVENDTC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</si>
</sst>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font>
    <font>
      <i/>
      <sz val="11"/>
      <color theme="1"/>
      <name val="Calibri"/>
      <family val="2"/>
      <scheme val="minor"/>
    </font>
    <font>
      <sz val="11"/>
      <color theme="1"/>
      <name val="Calibri"/>
      <family val="2"/>
      <scheme val="minor"/>
    </font>
    <font>
      <sz val="8"/>
      <name val="Calibri"/>
      <family val="2"/>
      <scheme val="minor"/>
    </font>
    <font>
      <sz val="11"/>
      <color rgb="FF000000"/>
      <name val="Calibri"/>
      <family val="2"/>
    </font>
    <font>
      <u/>
      <sz val="11"/>
      <color rgb="FF0563C1"/>
      <name val="Calibri"/>
      <family val="2"/>
    </font>
    <font>
      <b/>
      <sz val="11"/>
      <color theme="1"/>
      <name val="Calibri"/>
      <family val="2"/>
      <scheme val="minor"/>
    </font>
    <font>
      <b/>
      <i/>
      <sz val="11"/>
      <color theme="1"/>
      <name val="Calibri"/>
      <family val="2"/>
      <scheme val="minor"/>
    </font>
    <font>
      <i/>
      <sz val="11"/>
      <color theme="2" tint="-9.9978637043366805E-2"/>
      <name val="Calibri"/>
      <family val="2"/>
      <scheme val="minor"/>
    </font>
    <font>
      <sz val="11"/>
      <color theme="2" tint="-9.9978637043366805E-2"/>
      <name val="Calibri"/>
      <family val="2"/>
      <scheme val="minor"/>
    </font>
    <font>
      <sz val="11"/>
      <color theme="1"/>
      <name val="Calibri"/>
      <family val="2"/>
    </font>
    <font>
      <b/>
      <sz val="11"/>
      <color theme="2" tint="-0.249977111117893"/>
      <name val="Calibri"/>
      <family val="2"/>
      <scheme val="minor"/>
    </font>
    <font>
      <sz val="11"/>
      <color theme="2" tint="-0.249977111117893"/>
      <name val="Calibri"/>
      <family val="2"/>
      <scheme val="minor"/>
    </font>
    <font>
      <sz val="11"/>
      <color theme="0" tint="-0.14999847407452621"/>
      <name val="Calibri"/>
      <family val="2"/>
      <scheme val="minor"/>
    </font>
    <font>
      <sz val="11"/>
      <color rgb="FF000000"/>
      <name val="Calibri"/>
      <family val="2"/>
      <scheme val="minor"/>
    </font>
    <font>
      <u/>
      <sz val="11"/>
      <color theme="10"/>
      <name val="Calibri"/>
      <family val="2"/>
      <scheme val="minor"/>
    </font>
    <font>
      <sz val="7"/>
      <color rgb="FF000000"/>
      <name val="Consolas"/>
      <family val="3"/>
    </font>
    <font>
      <sz val="7"/>
      <color rgb="FF0000C0"/>
      <name val="Consolas"/>
      <family val="3"/>
    </font>
    <font>
      <sz val="7"/>
      <color rgb="FFA00000"/>
      <name val="Consolas"/>
      <family val="3"/>
    </font>
    <font>
      <sz val="11"/>
      <color rgb="FF0000C0"/>
      <name val="Calibri"/>
      <family val="2"/>
      <scheme val="minor"/>
    </font>
    <font>
      <sz val="11"/>
      <color rgb="FFA00000"/>
      <name val="Calibri"/>
      <family val="2"/>
      <scheme val="minor"/>
    </font>
    <font>
      <sz val="9"/>
      <color theme="1"/>
      <name val="Calibri"/>
      <family val="2"/>
      <scheme val="minor"/>
    </font>
    <font>
      <sz val="6"/>
      <color rgb="FF333333"/>
      <name val="Verdana"/>
      <family val="2"/>
    </font>
  </fonts>
  <fills count="7">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style="medium">
        <color indexed="64"/>
      </top>
      <bottom/>
      <diagonal/>
    </border>
    <border>
      <left style="thin">
        <color rgb="FF000000"/>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rgb="FF808080"/>
      </right>
      <top/>
      <bottom/>
      <diagonal/>
    </border>
  </borders>
  <cellStyleXfs count="3">
    <xf numFmtId="0" fontId="0" fillId="0" borderId="0"/>
    <xf numFmtId="0" fontId="3" fillId="0" borderId="0"/>
    <xf numFmtId="0" fontId="16" fillId="0" borderId="0" applyNumberFormat="0" applyFill="0" applyBorder="0" applyAlignment="0" applyProtection="0"/>
  </cellStyleXfs>
  <cellXfs count="118">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2" fillId="0" borderId="0" xfId="0" applyFont="1"/>
    <xf numFmtId="0" fontId="0" fillId="2" borderId="0" xfId="0" applyFill="1"/>
    <xf numFmtId="0" fontId="0" fillId="0" borderId="7" xfId="0" applyBorder="1"/>
    <xf numFmtId="0" fontId="0" fillId="0" borderId="8" xfId="0" applyBorder="1"/>
    <xf numFmtId="0" fontId="0" fillId="0" borderId="9" xfId="0" applyBorder="1"/>
    <xf numFmtId="0" fontId="0" fillId="0" borderId="4" xfId="0" applyBorder="1"/>
    <xf numFmtId="0" fontId="3" fillId="0" borderId="0" xfId="1"/>
    <xf numFmtId="0" fontId="0" fillId="0" borderId="11" xfId="0" applyBorder="1"/>
    <xf numFmtId="0" fontId="3" fillId="0" borderId="11" xfId="1" applyBorder="1"/>
    <xf numFmtId="0" fontId="0" fillId="0" borderId="12" xfId="0" applyBorder="1"/>
    <xf numFmtId="0" fontId="0" fillId="0" borderId="3" xfId="0" applyBorder="1" applyAlignment="1">
      <alignment horizontal="left"/>
    </xf>
    <xf numFmtId="0" fontId="0" fillId="0" borderId="0" xfId="0" applyAlignment="1">
      <alignment horizontal="left"/>
    </xf>
    <xf numFmtId="0" fontId="3" fillId="0" borderId="0" xfId="1" applyAlignment="1">
      <alignment horizontal="left"/>
    </xf>
    <xf numFmtId="0" fontId="0" fillId="0" borderId="0" xfId="0" applyAlignment="1">
      <alignment wrapText="1"/>
    </xf>
    <xf numFmtId="0" fontId="1" fillId="0" borderId="0" xfId="1" applyFont="1"/>
    <xf numFmtId="0" fontId="0" fillId="0" borderId="0" xfId="1" applyFont="1"/>
    <xf numFmtId="0" fontId="0" fillId="0" borderId="11" xfId="1" applyFont="1" applyBorder="1"/>
    <xf numFmtId="0" fontId="0" fillId="0" borderId="13" xfId="0" applyBorder="1"/>
    <xf numFmtId="0" fontId="0" fillId="0" borderId="12" xfId="0" applyBorder="1" applyAlignment="1">
      <alignment horizontal="center" vertical="center" wrapText="1"/>
    </xf>
    <xf numFmtId="0" fontId="0" fillId="0" borderId="14" xfId="0" applyBorder="1"/>
    <xf numFmtId="0" fontId="5" fillId="0" borderId="10" xfId="1" applyFont="1" applyBorder="1" applyAlignment="1">
      <alignment horizontal="right"/>
    </xf>
    <xf numFmtId="0" fontId="6" fillId="0" borderId="0" xfId="1" applyFont="1"/>
    <xf numFmtId="0" fontId="5" fillId="0" borderId="15" xfId="1" applyFont="1" applyBorder="1" applyAlignment="1">
      <alignment vertical="top"/>
    </xf>
    <xf numFmtId="0" fontId="5" fillId="0" borderId="16" xfId="1" applyFont="1" applyBorder="1" applyAlignment="1">
      <alignment vertical="top"/>
    </xf>
    <xf numFmtId="0" fontId="5" fillId="0" borderId="17" xfId="1" applyFont="1" applyBorder="1" applyAlignment="1">
      <alignment vertical="top"/>
    </xf>
    <xf numFmtId="0" fontId="5" fillId="0" borderId="0" xfId="1" applyFont="1"/>
    <xf numFmtId="0" fontId="1" fillId="2" borderId="0" xfId="1" applyFont="1" applyFill="1"/>
    <xf numFmtId="0" fontId="5" fillId="2" borderId="17" xfId="1" applyFont="1" applyFill="1" applyBorder="1" applyAlignment="1">
      <alignment vertical="top"/>
    </xf>
    <xf numFmtId="0" fontId="5" fillId="2" borderId="16" xfId="1" applyFont="1" applyFill="1" applyBorder="1" applyAlignment="1">
      <alignment vertical="top"/>
    </xf>
    <xf numFmtId="0" fontId="0" fillId="0" borderId="0" xfId="0" quotePrefix="1"/>
    <xf numFmtId="0" fontId="7" fillId="0" borderId="1" xfId="0" applyFont="1" applyBorder="1"/>
    <xf numFmtId="0" fontId="7" fillId="0" borderId="7" xfId="0" applyFont="1" applyBorder="1"/>
    <xf numFmtId="0" fontId="0" fillId="0" borderId="8" xfId="0" applyBorder="1" applyAlignment="1">
      <alignment horizontal="left"/>
    </xf>
    <xf numFmtId="0" fontId="0" fillId="0" borderId="19" xfId="0" applyBorder="1"/>
    <xf numFmtId="0" fontId="0" fillId="0" borderId="20" xfId="0" applyBorder="1"/>
    <xf numFmtId="0" fontId="0" fillId="0" borderId="12" xfId="0" quotePrefix="1" applyBorder="1"/>
    <xf numFmtId="0" fontId="0" fillId="0" borderId="21" xfId="0" applyBorder="1"/>
    <xf numFmtId="0" fontId="0" fillId="0" borderId="22" xfId="0" applyBorder="1"/>
    <xf numFmtId="0" fontId="0" fillId="0" borderId="8" xfId="0" applyBorder="1" applyAlignment="1">
      <alignment wrapText="1"/>
    </xf>
    <xf numFmtId="0" fontId="7" fillId="0" borderId="0" xfId="0" applyFont="1"/>
    <xf numFmtId="0" fontId="7" fillId="0" borderId="18" xfId="0" applyFont="1" applyBorder="1"/>
    <xf numFmtId="0" fontId="0" fillId="3" borderId="0" xfId="0" applyFill="1"/>
    <xf numFmtId="0" fontId="9" fillId="0" borderId="0" xfId="0" applyFont="1"/>
    <xf numFmtId="0" fontId="10" fillId="0" borderId="0" xfId="0" applyFont="1"/>
    <xf numFmtId="0" fontId="0" fillId="0" borderId="12" xfId="0" applyBorder="1" applyAlignment="1">
      <alignment wrapText="1"/>
    </xf>
    <xf numFmtId="0" fontId="7" fillId="0" borderId="0" xfId="0" applyFont="1" applyAlignment="1">
      <alignment wrapText="1"/>
    </xf>
    <xf numFmtId="0" fontId="7" fillId="0" borderId="3" xfId="0" applyFont="1" applyBorder="1"/>
    <xf numFmtId="0" fontId="0" fillId="0" borderId="4" xfId="0" applyBorder="1" applyAlignment="1">
      <alignment wrapText="1"/>
    </xf>
    <xf numFmtId="0" fontId="7" fillId="0" borderId="14" xfId="0" applyFont="1" applyBorder="1" applyAlignment="1">
      <alignment wrapText="1"/>
    </xf>
    <xf numFmtId="0" fontId="0" fillId="3" borderId="0" xfId="0" applyFill="1" applyAlignment="1">
      <alignment wrapText="1"/>
    </xf>
    <xf numFmtId="0" fontId="0" fillId="3" borderId="11" xfId="0" applyFill="1" applyBorder="1"/>
    <xf numFmtId="0" fontId="7" fillId="0" borderId="3" xfId="0" applyFont="1" applyBorder="1" applyAlignment="1">
      <alignment wrapText="1"/>
    </xf>
    <xf numFmtId="0" fontId="0" fillId="3" borderId="8" xfId="0" applyFill="1" applyBorder="1"/>
    <xf numFmtId="0" fontId="8" fillId="3" borderId="5" xfId="0" applyFont="1" applyFill="1" applyBorder="1" applyAlignment="1">
      <alignment wrapText="1"/>
    </xf>
    <xf numFmtId="0" fontId="7" fillId="0" borderId="12" xfId="0" applyFont="1" applyBorder="1" applyAlignment="1">
      <alignment wrapText="1"/>
    </xf>
    <xf numFmtId="0" fontId="9" fillId="0" borderId="8" xfId="0" applyFont="1" applyBorder="1"/>
    <xf numFmtId="0" fontId="10" fillId="0" borderId="0" xfId="0" applyFont="1" applyAlignment="1">
      <alignment wrapText="1"/>
    </xf>
    <xf numFmtId="0" fontId="7" fillId="0" borderId="12" xfId="0" applyFont="1" applyBorder="1"/>
    <xf numFmtId="0" fontId="1" fillId="0" borderId="11" xfId="1" applyFont="1" applyBorder="1" applyAlignment="1">
      <alignment horizontal="right"/>
    </xf>
    <xf numFmtId="0" fontId="1" fillId="0" borderId="0" xfId="1" applyFont="1" applyAlignment="1">
      <alignment horizontal="left"/>
    </xf>
    <xf numFmtId="0" fontId="1" fillId="0" borderId="0" xfId="1" applyFont="1" applyAlignment="1">
      <alignment vertical="top" wrapText="1"/>
    </xf>
    <xf numFmtId="0" fontId="1" fillId="0" borderId="11" xfId="1" applyFont="1" applyBorder="1"/>
    <xf numFmtId="0" fontId="1" fillId="0" borderId="0" xfId="1" applyFont="1" applyAlignment="1">
      <alignment horizontal="left" vertical="top" wrapText="1"/>
    </xf>
    <xf numFmtId="0" fontId="1" fillId="0" borderId="10" xfId="1" applyFont="1" applyBorder="1"/>
    <xf numFmtId="0" fontId="7" fillId="3" borderId="13" xfId="0" applyFont="1" applyFill="1" applyBorder="1"/>
    <xf numFmtId="0" fontId="7" fillId="3" borderId="19" xfId="0" applyFont="1" applyFill="1" applyBorder="1"/>
    <xf numFmtId="0" fontId="11" fillId="0" borderId="0" xfId="1" applyFont="1" applyAlignment="1">
      <alignment vertical="top" wrapText="1"/>
    </xf>
    <xf numFmtId="0" fontId="12" fillId="0" borderId="12" xfId="0" applyFont="1" applyBorder="1"/>
    <xf numFmtId="0" fontId="13" fillId="3" borderId="0" xfId="0" applyFont="1" applyFill="1"/>
    <xf numFmtId="0" fontId="13" fillId="0" borderId="0" xfId="0" applyFont="1"/>
    <xf numFmtId="0" fontId="14" fillId="0" borderId="0" xfId="0" applyFont="1" applyAlignment="1">
      <alignment wrapText="1"/>
    </xf>
    <xf numFmtId="0" fontId="14" fillId="0" borderId="0" xfId="0" applyFont="1"/>
    <xf numFmtId="0" fontId="0" fillId="0" borderId="23" xfId="0" applyBorder="1"/>
    <xf numFmtId="0" fontId="0" fillId="3" borderId="13" xfId="0" applyFill="1" applyBorder="1"/>
    <xf numFmtId="0" fontId="0" fillId="4" borderId="4" xfId="0" applyFill="1" applyBorder="1"/>
    <xf numFmtId="0" fontId="0" fillId="3" borderId="20" xfId="0" applyFill="1" applyBorder="1"/>
    <xf numFmtId="0" fontId="0" fillId="0" borderId="22" xfId="0" applyBorder="1" applyAlignment="1">
      <alignment wrapText="1"/>
    </xf>
    <xf numFmtId="0" fontId="0" fillId="3" borderId="22" xfId="0" applyFill="1" applyBorder="1"/>
    <xf numFmtId="0" fontId="0" fillId="3" borderId="12" xfId="0" applyFill="1" applyBorder="1"/>
    <xf numFmtId="0" fontId="5" fillId="0" borderId="24" xfId="1" applyFont="1" applyBorder="1" applyAlignment="1">
      <alignment vertical="top"/>
    </xf>
    <xf numFmtId="0" fontId="5" fillId="0" borderId="0" xfId="1" applyFont="1" applyAlignment="1">
      <alignment vertical="top"/>
    </xf>
    <xf numFmtId="0" fontId="7" fillId="3" borderId="19" xfId="0" applyFont="1" applyFill="1" applyBorder="1" applyAlignment="1">
      <alignment wrapText="1"/>
    </xf>
    <xf numFmtId="0" fontId="0" fillId="3" borderId="11" xfId="0" applyFill="1" applyBorder="1" applyAlignment="1">
      <alignment wrapText="1"/>
    </xf>
    <xf numFmtId="0" fontId="10" fillId="0" borderId="12" xfId="0" applyFont="1" applyBorder="1"/>
    <xf numFmtId="0" fontId="0" fillId="0" borderId="14" xfId="0" applyBorder="1" applyAlignment="1">
      <alignment wrapText="1"/>
    </xf>
    <xf numFmtId="0" fontId="14" fillId="0" borderId="12" xfId="0" applyFont="1" applyBorder="1"/>
    <xf numFmtId="0" fontId="8" fillId="3" borderId="3" xfId="0" applyFont="1" applyFill="1" applyBorder="1" applyAlignment="1">
      <alignment wrapText="1"/>
    </xf>
    <xf numFmtId="0" fontId="0" fillId="3" borderId="21" xfId="0" applyFill="1" applyBorder="1"/>
    <xf numFmtId="0" fontId="0" fillId="3" borderId="4" xfId="0" applyFill="1" applyBorder="1"/>
    <xf numFmtId="0" fontId="0" fillId="3" borderId="14" xfId="0" applyFill="1" applyBorder="1"/>
    <xf numFmtId="0" fontId="0" fillId="4" borderId="14" xfId="0" applyFill="1" applyBorder="1"/>
    <xf numFmtId="0" fontId="8" fillId="3" borderId="18" xfId="0" applyFont="1" applyFill="1" applyBorder="1" applyAlignment="1">
      <alignment wrapText="1"/>
    </xf>
    <xf numFmtId="0" fontId="0" fillId="6" borderId="0" xfId="0" applyFill="1"/>
    <xf numFmtId="0" fontId="0" fillId="6" borderId="0" xfId="0" applyFill="1" applyAlignment="1">
      <alignment wrapText="1"/>
    </xf>
    <xf numFmtId="0" fontId="15" fillId="6" borderId="0" xfId="0" applyFont="1" applyFill="1"/>
    <xf numFmtId="0" fontId="0" fillId="5" borderId="0" xfId="0" applyFill="1" applyAlignment="1">
      <alignment wrapText="1"/>
    </xf>
    <xf numFmtId="0" fontId="7" fillId="0" borderId="6" xfId="0" applyFont="1" applyBorder="1" applyAlignment="1">
      <alignment wrapText="1"/>
    </xf>
    <xf numFmtId="0" fontId="0" fillId="4" borderId="11" xfId="0" applyFill="1" applyBorder="1"/>
    <xf numFmtId="0" fontId="0" fillId="4" borderId="19" xfId="0" applyFill="1" applyBorder="1"/>
    <xf numFmtId="0" fontId="7" fillId="0" borderId="19" xfId="0" applyFont="1" applyBorder="1" applyAlignment="1">
      <alignment wrapText="1"/>
    </xf>
    <xf numFmtId="0" fontId="22" fillId="0" borderId="21" xfId="0" applyFont="1" applyBorder="1"/>
    <xf numFmtId="0" fontId="22" fillId="0" borderId="4" xfId="0" applyFont="1" applyBorder="1"/>
    <xf numFmtId="0" fontId="22" fillId="0" borderId="14" xfId="0" applyFont="1" applyBorder="1"/>
    <xf numFmtId="0" fontId="22" fillId="0" borderId="4" xfId="0" applyFont="1" applyBorder="1" applyAlignment="1">
      <alignment wrapText="1"/>
    </xf>
    <xf numFmtId="0" fontId="7" fillId="3" borderId="3" xfId="0" applyFont="1" applyFill="1" applyBorder="1"/>
    <xf numFmtId="0" fontId="18" fillId="0" borderId="4" xfId="0" applyFont="1" applyBorder="1" applyAlignment="1">
      <alignment vertical="center"/>
    </xf>
    <xf numFmtId="0" fontId="18" fillId="0" borderId="14" xfId="0" applyFont="1" applyBorder="1" applyAlignment="1">
      <alignment vertical="center"/>
    </xf>
    <xf numFmtId="0" fontId="23" fillId="0" borderId="0" xfId="0" applyFont="1" applyAlignment="1">
      <alignment wrapText="1"/>
    </xf>
    <xf numFmtId="0" fontId="16" fillId="0" borderId="0" xfId="2"/>
    <xf numFmtId="0" fontId="7" fillId="0" borderId="4" xfId="0" applyFont="1" applyBorder="1" applyAlignment="1">
      <alignment wrapText="1"/>
    </xf>
    <xf numFmtId="0" fontId="0" fillId="6" borderId="0" xfId="1" applyFont="1" applyFill="1"/>
    <xf numFmtId="0" fontId="3" fillId="6" borderId="0" xfId="1" applyFill="1"/>
  </cellXfs>
  <cellStyles count="3">
    <cellStyle name="Hyperlink" xfId="2" builtinId="8"/>
    <cellStyle name="Normal" xfId="0" builtinId="0"/>
    <cellStyle name="Normal 2" xfId="1" xr:uid="{C35935A8-E4D8-49B3-A029-8E50240B3E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athena.ohdsi.or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thena.ohdsi.org/search-terms/terms/9203" TargetMode="External"/><Relationship Id="rId2" Type="http://schemas.openxmlformats.org/officeDocument/2006/relationships/hyperlink" Target="https://athena.ohdsi.org/search-terms/terms/9201" TargetMode="External"/><Relationship Id="rId1" Type="http://schemas.openxmlformats.org/officeDocument/2006/relationships/hyperlink" Target="https://athena.ohdsi.org/search-terms/terms/9202" TargetMode="External"/><Relationship Id="rId5" Type="http://schemas.openxmlformats.org/officeDocument/2006/relationships/hyperlink" Target="https://athena.ohdsi.org/search-terms/terms/5083" TargetMode="External"/><Relationship Id="rId4" Type="http://schemas.openxmlformats.org/officeDocument/2006/relationships/hyperlink" Target="https://athena.ohdsi.org/search-terms/terms/5814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28"/>
  <sheetViews>
    <sheetView tabSelected="1" zoomScale="115" zoomScaleNormal="115" workbookViewId="0">
      <selection activeCell="B7" sqref="B7"/>
    </sheetView>
  </sheetViews>
  <sheetFormatPr defaultRowHeight="14.5" x14ac:dyDescent="0.35"/>
  <cols>
    <col min="1" max="1" width="8.7265625" customWidth="1"/>
    <col min="2" max="2" width="26" customWidth="1"/>
    <col min="3" max="3" width="23.1796875" customWidth="1"/>
    <col min="4" max="4" width="14" bestFit="1" customWidth="1"/>
    <col min="5" max="5" width="12.26953125" customWidth="1"/>
    <col min="6" max="6" width="37.453125" bestFit="1" customWidth="1"/>
    <col min="7" max="7" width="78.453125" style="19" customWidth="1"/>
  </cols>
  <sheetData>
    <row r="1" spans="1:7" x14ac:dyDescent="0.35">
      <c r="A1" s="45" t="s">
        <v>0</v>
      </c>
      <c r="B1" s="45" t="s">
        <v>1</v>
      </c>
      <c r="C1" s="45" t="s">
        <v>2</v>
      </c>
      <c r="D1" s="45" t="s">
        <v>3</v>
      </c>
      <c r="E1" s="45" t="s">
        <v>4</v>
      </c>
      <c r="F1" s="45" t="s">
        <v>5</v>
      </c>
      <c r="G1" s="51" t="s">
        <v>6</v>
      </c>
    </row>
    <row r="2" spans="1:7" ht="29" x14ac:dyDescent="0.35">
      <c r="A2" t="s">
        <v>7</v>
      </c>
      <c r="B2" t="s">
        <v>8</v>
      </c>
      <c r="D2" t="s">
        <v>689</v>
      </c>
      <c r="E2" t="s">
        <v>9</v>
      </c>
      <c r="F2" s="47" t="s">
        <v>796</v>
      </c>
      <c r="G2" s="55" t="s">
        <v>1209</v>
      </c>
    </row>
    <row r="3" spans="1:7" x14ac:dyDescent="0.35">
      <c r="A3" t="s">
        <v>10</v>
      </c>
      <c r="B3" t="s">
        <v>11</v>
      </c>
      <c r="D3" t="s">
        <v>607</v>
      </c>
      <c r="E3" t="s">
        <v>9</v>
      </c>
      <c r="F3" s="47" t="s">
        <v>1129</v>
      </c>
      <c r="G3" s="55" t="s">
        <v>1130</v>
      </c>
    </row>
    <row r="4" spans="1:7" x14ac:dyDescent="0.35">
      <c r="A4" s="9" t="s">
        <v>12</v>
      </c>
      <c r="B4" t="s">
        <v>13</v>
      </c>
      <c r="D4" t="s">
        <v>13</v>
      </c>
      <c r="E4" t="s">
        <v>14</v>
      </c>
      <c r="F4" s="47" t="s">
        <v>1137</v>
      </c>
      <c r="G4" s="55" t="s">
        <v>1146</v>
      </c>
    </row>
    <row r="5" spans="1:7" x14ac:dyDescent="0.35">
      <c r="A5" t="s">
        <v>15</v>
      </c>
      <c r="B5" t="s">
        <v>16</v>
      </c>
      <c r="C5" t="s">
        <v>682</v>
      </c>
      <c r="D5" t="s">
        <v>608</v>
      </c>
      <c r="E5" t="s">
        <v>17</v>
      </c>
      <c r="F5" s="47" t="s">
        <v>29</v>
      </c>
      <c r="G5" s="55" t="s">
        <v>1170</v>
      </c>
    </row>
    <row r="6" spans="1:7" x14ac:dyDescent="0.35">
      <c r="A6" t="s">
        <v>18</v>
      </c>
      <c r="B6" t="s">
        <v>19</v>
      </c>
      <c r="C6" t="s">
        <v>683</v>
      </c>
      <c r="D6" t="s">
        <v>609</v>
      </c>
      <c r="E6" t="s">
        <v>17</v>
      </c>
      <c r="F6" s="47" t="s">
        <v>29</v>
      </c>
      <c r="G6" s="55" t="s">
        <v>1213</v>
      </c>
    </row>
    <row r="7" spans="1:7" ht="43.5" x14ac:dyDescent="0.35">
      <c r="A7" t="s">
        <v>20</v>
      </c>
      <c r="B7" t="s">
        <v>20</v>
      </c>
      <c r="C7" t="s">
        <v>670</v>
      </c>
      <c r="D7" t="s">
        <v>610</v>
      </c>
      <c r="E7" t="s">
        <v>21</v>
      </c>
      <c r="F7" s="47" t="s">
        <v>95</v>
      </c>
      <c r="G7" s="55" t="s">
        <v>1269</v>
      </c>
    </row>
    <row r="8" spans="1:7" x14ac:dyDescent="0.35">
      <c r="A8" t="s">
        <v>880</v>
      </c>
      <c r="B8" t="s">
        <v>880</v>
      </c>
      <c r="C8" t="s">
        <v>881</v>
      </c>
      <c r="D8" t="s">
        <v>882</v>
      </c>
      <c r="E8" t="s">
        <v>21</v>
      </c>
      <c r="F8" s="47" t="s">
        <v>1383</v>
      </c>
      <c r="G8" s="55" t="s">
        <v>1390</v>
      </c>
    </row>
    <row r="9" spans="1:7" x14ac:dyDescent="0.35">
      <c r="A9" t="s">
        <v>651</v>
      </c>
      <c r="B9" t="s">
        <v>652</v>
      </c>
      <c r="C9" t="s">
        <v>653</v>
      </c>
      <c r="D9" t="s">
        <v>654</v>
      </c>
      <c r="E9" t="s">
        <v>651</v>
      </c>
      <c r="F9" s="47" t="s">
        <v>977</v>
      </c>
      <c r="G9" s="55" t="s">
        <v>1299</v>
      </c>
    </row>
    <row r="10" spans="1:7" x14ac:dyDescent="0.35">
      <c r="A10" t="s">
        <v>680</v>
      </c>
      <c r="B10" t="s">
        <v>679</v>
      </c>
      <c r="C10" t="s">
        <v>681</v>
      </c>
      <c r="D10" t="s">
        <v>684</v>
      </c>
      <c r="E10" t="s">
        <v>17</v>
      </c>
      <c r="F10" s="47" t="s">
        <v>671</v>
      </c>
      <c r="G10" s="55" t="s">
        <v>1321</v>
      </c>
    </row>
    <row r="11" spans="1:7" ht="29" x14ac:dyDescent="0.35">
      <c r="A11" t="s">
        <v>686</v>
      </c>
      <c r="B11" t="s">
        <v>685</v>
      </c>
      <c r="C11" t="s">
        <v>687</v>
      </c>
      <c r="D11" t="s">
        <v>688</v>
      </c>
      <c r="E11" t="s">
        <v>9</v>
      </c>
      <c r="F11" s="47" t="s">
        <v>787</v>
      </c>
      <c r="G11" s="55" t="s">
        <v>1353</v>
      </c>
    </row>
    <row r="12" spans="1:7" x14ac:dyDescent="0.35">
      <c r="A12" t="s">
        <v>713</v>
      </c>
      <c r="B12" t="s">
        <v>713</v>
      </c>
      <c r="C12" t="s">
        <v>714</v>
      </c>
      <c r="D12" t="s">
        <v>715</v>
      </c>
      <c r="E12" t="s">
        <v>21</v>
      </c>
      <c r="F12" s="47" t="s">
        <v>1403</v>
      </c>
      <c r="G12" s="55" t="s">
        <v>1419</v>
      </c>
    </row>
    <row r="13" spans="1:7" x14ac:dyDescent="0.35">
      <c r="F13" s="47">
        <v>0</v>
      </c>
      <c r="G13" s="55">
        <v>0</v>
      </c>
    </row>
    <row r="14" spans="1:7" x14ac:dyDescent="0.35">
      <c r="F14" s="47">
        <v>0</v>
      </c>
      <c r="G14" s="55">
        <v>0</v>
      </c>
    </row>
    <row r="15" spans="1:7" x14ac:dyDescent="0.35">
      <c r="F15" s="47">
        <v>0</v>
      </c>
      <c r="G15" s="55">
        <v>0</v>
      </c>
    </row>
    <row r="16" spans="1:7" x14ac:dyDescent="0.35">
      <c r="F16" s="47">
        <v>0</v>
      </c>
      <c r="G16" s="55">
        <v>0</v>
      </c>
    </row>
    <row r="17" spans="6:7" x14ac:dyDescent="0.35">
      <c r="F17" s="47">
        <v>0</v>
      </c>
      <c r="G17" s="55">
        <v>0</v>
      </c>
    </row>
    <row r="18" spans="6:7" x14ac:dyDescent="0.35">
      <c r="F18" s="47">
        <v>0</v>
      </c>
      <c r="G18" s="55">
        <v>0</v>
      </c>
    </row>
    <row r="19" spans="6:7" x14ac:dyDescent="0.35">
      <c r="F19" s="47">
        <v>0</v>
      </c>
      <c r="G19" s="55">
        <v>0</v>
      </c>
    </row>
    <row r="20" spans="6:7" x14ac:dyDescent="0.35">
      <c r="F20" s="47">
        <v>0</v>
      </c>
      <c r="G20" s="55">
        <v>0</v>
      </c>
    </row>
    <row r="21" spans="6:7" x14ac:dyDescent="0.35">
      <c r="F21" s="47">
        <v>0</v>
      </c>
      <c r="G21" s="55">
        <v>0</v>
      </c>
    </row>
    <row r="22" spans="6:7" x14ac:dyDescent="0.35">
      <c r="F22" s="47">
        <v>0</v>
      </c>
      <c r="G22" s="55">
        <v>0</v>
      </c>
    </row>
    <row r="23" spans="6:7" x14ac:dyDescent="0.35">
      <c r="F23" s="47">
        <v>0</v>
      </c>
      <c r="G23" s="55">
        <v>0</v>
      </c>
    </row>
    <row r="24" spans="6:7" x14ac:dyDescent="0.35">
      <c r="F24" s="47">
        <v>0</v>
      </c>
      <c r="G24" s="55">
        <v>0</v>
      </c>
    </row>
    <row r="25" spans="6:7" x14ac:dyDescent="0.35">
      <c r="F25" s="47">
        <v>0</v>
      </c>
      <c r="G25" s="55">
        <v>0</v>
      </c>
    </row>
    <row r="26" spans="6:7" x14ac:dyDescent="0.35">
      <c r="F26" s="47">
        <v>0</v>
      </c>
      <c r="G26" s="55">
        <v>0</v>
      </c>
    </row>
    <row r="27" spans="6:7" x14ac:dyDescent="0.35">
      <c r="F27" s="47">
        <v>0</v>
      </c>
      <c r="G27" s="55">
        <v>0</v>
      </c>
    </row>
    <row r="28" spans="6:7" x14ac:dyDescent="0.35">
      <c r="F28" s="47">
        <v>0</v>
      </c>
      <c r="G28" s="5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4065-397B-4E27-B474-930CA462BCC6}">
  <sheetPr codeName="Sheet6"/>
  <dimension ref="A2:B5"/>
  <sheetViews>
    <sheetView workbookViewId="0">
      <selection activeCell="E11" sqref="E11"/>
    </sheetView>
  </sheetViews>
  <sheetFormatPr defaultRowHeight="14.5" x14ac:dyDescent="0.35"/>
  <sheetData>
    <row r="2" spans="1:2" x14ac:dyDescent="0.35">
      <c r="A2">
        <v>1</v>
      </c>
      <c r="B2" t="s">
        <v>325</v>
      </c>
    </row>
    <row r="3" spans="1:2" x14ac:dyDescent="0.35">
      <c r="A3">
        <v>2</v>
      </c>
      <c r="B3" t="s">
        <v>326</v>
      </c>
    </row>
    <row r="4" spans="1:2" x14ac:dyDescent="0.35">
      <c r="A4">
        <v>3</v>
      </c>
      <c r="B4" t="s">
        <v>327</v>
      </c>
    </row>
    <row r="5" spans="1:2" x14ac:dyDescent="0.35">
      <c r="B5" s="35" t="s">
        <v>328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A4F03-79C8-42D6-B6E7-CE773F9045FB}">
  <dimension ref="A1:B11"/>
  <sheetViews>
    <sheetView workbookViewId="0">
      <selection activeCell="B11" sqref="B11"/>
    </sheetView>
  </sheetViews>
  <sheetFormatPr defaultRowHeight="14.5" x14ac:dyDescent="0.35"/>
  <cols>
    <col min="1" max="1" width="18.26953125" customWidth="1"/>
    <col min="2" max="2" width="39.7265625" customWidth="1"/>
  </cols>
  <sheetData>
    <row r="1" spans="1:2" x14ac:dyDescent="0.35">
      <c r="A1" s="45" t="s">
        <v>329</v>
      </c>
    </row>
    <row r="2" spans="1:2" x14ac:dyDescent="0.35">
      <c r="A2" t="s">
        <v>131</v>
      </c>
      <c r="B2" s="19" t="s">
        <v>599</v>
      </c>
    </row>
    <row r="3" spans="1:2" x14ac:dyDescent="0.35">
      <c r="A3" t="s">
        <v>133</v>
      </c>
      <c r="B3" s="19" t="s">
        <v>600</v>
      </c>
    </row>
    <row r="4" spans="1:2" ht="29" x14ac:dyDescent="0.35">
      <c r="A4" t="s">
        <v>132</v>
      </c>
      <c r="B4" s="19" t="s">
        <v>601</v>
      </c>
    </row>
    <row r="5" spans="1:2" ht="43.5" x14ac:dyDescent="0.35">
      <c r="A5" t="s">
        <v>134</v>
      </c>
      <c r="B5" s="19" t="s">
        <v>602</v>
      </c>
    </row>
    <row r="6" spans="1:2" ht="43.5" x14ac:dyDescent="0.35">
      <c r="A6" t="s">
        <v>598</v>
      </c>
      <c r="B6" s="19" t="s">
        <v>603</v>
      </c>
    </row>
    <row r="11" spans="1:2" x14ac:dyDescent="0.35">
      <c r="A11" s="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F906D-7DDC-4017-976E-F7962D1C892B}">
  <sheetPr codeName="Sheet4"/>
  <dimension ref="A1:O75"/>
  <sheetViews>
    <sheetView topLeftCell="A9" workbookViewId="0">
      <selection activeCell="F33" sqref="F33"/>
    </sheetView>
  </sheetViews>
  <sheetFormatPr defaultRowHeight="14.5" x14ac:dyDescent="0.35"/>
  <cols>
    <col min="2" max="2" width="26.1796875" customWidth="1"/>
    <col min="3" max="3" width="32.26953125" customWidth="1"/>
    <col min="6" max="6" width="23.1796875" bestFit="1" customWidth="1"/>
    <col min="7" max="7" width="8.7265625" style="9"/>
    <col min="8" max="8" width="24.81640625" bestFit="1" customWidth="1"/>
    <col min="9" max="9" width="84.54296875" bestFit="1" customWidth="1"/>
    <col min="10" max="10" width="17.453125" customWidth="1"/>
    <col min="11" max="11" width="30.81640625" customWidth="1"/>
    <col min="12" max="12" width="46.54296875" customWidth="1"/>
    <col min="13" max="13" width="15.453125" style="9" bestFit="1" customWidth="1"/>
    <col min="14" max="14" width="17.1796875" style="9" customWidth="1"/>
    <col min="15" max="15" width="49.1796875" style="9" customWidth="1"/>
  </cols>
  <sheetData>
    <row r="1" spans="1:15" x14ac:dyDescent="0.35">
      <c r="A1" s="36" t="s">
        <v>157</v>
      </c>
      <c r="B1" s="2"/>
      <c r="C1" s="2"/>
      <c r="D1" s="2"/>
      <c r="E1" s="2"/>
      <c r="F1" s="2"/>
      <c r="G1" s="37" t="s">
        <v>158</v>
      </c>
      <c r="H1" s="2"/>
      <c r="I1" s="2"/>
      <c r="J1" s="2"/>
      <c r="K1" s="2"/>
      <c r="L1" s="2"/>
      <c r="M1" s="15" t="s">
        <v>159</v>
      </c>
      <c r="N1" s="15"/>
      <c r="O1" s="10"/>
    </row>
    <row r="2" spans="1:15" x14ac:dyDescent="0.35">
      <c r="A2" s="3" t="s">
        <v>0</v>
      </c>
      <c r="B2" s="3" t="s">
        <v>1</v>
      </c>
      <c r="C2" s="3" t="s">
        <v>2</v>
      </c>
      <c r="D2" s="3" t="s">
        <v>3</v>
      </c>
      <c r="E2" s="4" t="s">
        <v>163</v>
      </c>
      <c r="F2" s="3" t="s">
        <v>164</v>
      </c>
      <c r="G2" s="3" t="s">
        <v>0</v>
      </c>
      <c r="H2" s="3" t="s">
        <v>165</v>
      </c>
      <c r="I2" s="3" t="s">
        <v>166</v>
      </c>
      <c r="J2" s="3" t="s">
        <v>167</v>
      </c>
      <c r="K2" s="3" t="s">
        <v>168</v>
      </c>
      <c r="L2" s="4" t="s">
        <v>169</v>
      </c>
      <c r="M2" s="25" t="s">
        <v>170</v>
      </c>
      <c r="N2" s="25" t="s">
        <v>171</v>
      </c>
      <c r="O2" s="3" t="s">
        <v>172</v>
      </c>
    </row>
    <row r="3" spans="1:15" x14ac:dyDescent="0.35">
      <c r="A3" t="s">
        <v>330</v>
      </c>
      <c r="B3" t="s">
        <v>331</v>
      </c>
      <c r="F3" t="s">
        <v>332</v>
      </c>
      <c r="G3" s="9" t="s">
        <v>333</v>
      </c>
      <c r="H3" t="s">
        <v>334</v>
      </c>
      <c r="I3" t="s">
        <v>335</v>
      </c>
      <c r="J3" t="s">
        <v>132</v>
      </c>
      <c r="K3" s="6"/>
      <c r="L3" t="s">
        <v>336</v>
      </c>
      <c r="M3" s="9" t="s">
        <v>337</v>
      </c>
      <c r="N3" s="9" t="s">
        <v>338</v>
      </c>
    </row>
    <row r="4" spans="1:15" x14ac:dyDescent="0.35">
      <c r="G4" s="9" t="s">
        <v>339</v>
      </c>
      <c r="H4" t="s">
        <v>334</v>
      </c>
      <c r="I4" t="s">
        <v>335</v>
      </c>
      <c r="J4" t="s">
        <v>131</v>
      </c>
      <c r="M4" s="9" t="s">
        <v>337</v>
      </c>
      <c r="N4" s="9" t="s">
        <v>340</v>
      </c>
    </row>
    <row r="5" spans="1:15" x14ac:dyDescent="0.35">
      <c r="G5" s="9" t="s">
        <v>341</v>
      </c>
      <c r="H5" t="s">
        <v>342</v>
      </c>
      <c r="I5" t="s">
        <v>343</v>
      </c>
      <c r="J5" t="s">
        <v>133</v>
      </c>
      <c r="M5" s="9" t="s">
        <v>344</v>
      </c>
      <c r="N5" s="9" t="s">
        <v>345</v>
      </c>
      <c r="O5" s="9" t="s">
        <v>346</v>
      </c>
    </row>
    <row r="6" spans="1:15" x14ac:dyDescent="0.35">
      <c r="G6" s="9" t="s">
        <v>347</v>
      </c>
      <c r="H6" t="s">
        <v>342</v>
      </c>
      <c r="I6" t="s">
        <v>343</v>
      </c>
      <c r="J6" t="s">
        <v>131</v>
      </c>
      <c r="M6" s="9" t="s">
        <v>344</v>
      </c>
      <c r="N6" s="9" t="s">
        <v>348</v>
      </c>
    </row>
    <row r="7" spans="1:15" x14ac:dyDescent="0.35">
      <c r="G7" s="9" t="s">
        <v>349</v>
      </c>
      <c r="H7" t="s">
        <v>334</v>
      </c>
      <c r="I7" t="s">
        <v>335</v>
      </c>
      <c r="J7" t="s">
        <v>134</v>
      </c>
      <c r="K7" t="s">
        <v>350</v>
      </c>
      <c r="L7" t="s">
        <v>351</v>
      </c>
      <c r="M7" s="9" t="s">
        <v>352</v>
      </c>
      <c r="N7" s="9" t="s">
        <v>353</v>
      </c>
    </row>
    <row r="8" spans="1:15" x14ac:dyDescent="0.35">
      <c r="G8" s="9" t="s">
        <v>354</v>
      </c>
      <c r="H8" t="s">
        <v>334</v>
      </c>
      <c r="I8" t="s">
        <v>335</v>
      </c>
      <c r="J8" t="s">
        <v>131</v>
      </c>
      <c r="M8" s="9" t="s">
        <v>352</v>
      </c>
      <c r="N8" s="9" t="s">
        <v>355</v>
      </c>
    </row>
    <row r="9" spans="1:15" x14ac:dyDescent="0.35">
      <c r="G9" s="9" t="s">
        <v>356</v>
      </c>
      <c r="H9" t="s">
        <v>357</v>
      </c>
      <c r="I9" t="s">
        <v>358</v>
      </c>
      <c r="J9" t="s">
        <v>133</v>
      </c>
      <c r="M9" s="9" t="s">
        <v>359</v>
      </c>
      <c r="N9" s="9" t="s">
        <v>360</v>
      </c>
      <c r="O9" s="9" t="s">
        <v>361</v>
      </c>
    </row>
    <row r="10" spans="1:15" x14ac:dyDescent="0.35">
      <c r="G10" s="9" t="s">
        <v>362</v>
      </c>
      <c r="H10" t="s">
        <v>357</v>
      </c>
      <c r="I10" t="s">
        <v>358</v>
      </c>
      <c r="J10" t="s">
        <v>131</v>
      </c>
      <c r="M10" s="9" t="s">
        <v>359</v>
      </c>
      <c r="N10" s="9" t="s">
        <v>363</v>
      </c>
    </row>
    <row r="11" spans="1:15" x14ac:dyDescent="0.35">
      <c r="G11" s="9" t="s">
        <v>364</v>
      </c>
      <c r="H11" t="s">
        <v>365</v>
      </c>
      <c r="I11" t="s">
        <v>366</v>
      </c>
      <c r="J11" t="s">
        <v>133</v>
      </c>
      <c r="M11" s="9" t="s">
        <v>367</v>
      </c>
      <c r="N11" s="9" t="s">
        <v>368</v>
      </c>
      <c r="O11" s="9" t="s">
        <v>369</v>
      </c>
    </row>
    <row r="12" spans="1:15" x14ac:dyDescent="0.35">
      <c r="G12" s="9" t="s">
        <v>370</v>
      </c>
      <c r="H12" t="s">
        <v>365</v>
      </c>
      <c r="I12" t="s">
        <v>366</v>
      </c>
      <c r="J12" t="s">
        <v>131</v>
      </c>
      <c r="M12" s="9" t="s">
        <v>367</v>
      </c>
      <c r="N12" s="9" t="s">
        <v>371</v>
      </c>
    </row>
    <row r="13" spans="1:15" s="15" customFormat="1" x14ac:dyDescent="0.35">
      <c r="G13" s="23" t="s">
        <v>372</v>
      </c>
      <c r="I13" s="24"/>
      <c r="J13" s="15" t="s">
        <v>131</v>
      </c>
      <c r="M13" s="23" t="s">
        <v>373</v>
      </c>
      <c r="N13" s="23" t="s">
        <v>374</v>
      </c>
      <c r="O13" s="23"/>
    </row>
    <row r="14" spans="1:15" x14ac:dyDescent="0.35">
      <c r="A14" t="s">
        <v>332</v>
      </c>
      <c r="B14" t="s">
        <v>375</v>
      </c>
      <c r="C14" t="s">
        <v>376</v>
      </c>
      <c r="G14" s="9" t="s">
        <v>377</v>
      </c>
      <c r="H14" t="s">
        <v>334</v>
      </c>
      <c r="I14" t="s">
        <v>335</v>
      </c>
      <c r="J14" t="s">
        <v>132</v>
      </c>
      <c r="L14" t="s">
        <v>378</v>
      </c>
      <c r="N14" s="9" t="s">
        <v>373</v>
      </c>
    </row>
    <row r="15" spans="1:15" x14ac:dyDescent="0.35">
      <c r="G15" s="9" t="s">
        <v>379</v>
      </c>
      <c r="H15" t="s">
        <v>334</v>
      </c>
      <c r="I15" t="s">
        <v>335</v>
      </c>
      <c r="J15" t="s">
        <v>131</v>
      </c>
      <c r="L15" t="s">
        <v>378</v>
      </c>
      <c r="M15" s="9" t="s">
        <v>380</v>
      </c>
      <c r="N15" s="9" t="s">
        <v>381</v>
      </c>
    </row>
    <row r="16" spans="1:15" x14ac:dyDescent="0.35">
      <c r="G16" s="9" t="s">
        <v>382</v>
      </c>
      <c r="H16" t="s">
        <v>334</v>
      </c>
      <c r="I16" t="s">
        <v>335</v>
      </c>
      <c r="J16" t="s">
        <v>131</v>
      </c>
      <c r="L16" t="s">
        <v>378</v>
      </c>
      <c r="M16" s="9" t="s">
        <v>383</v>
      </c>
      <c r="N16" s="9" t="s">
        <v>384</v>
      </c>
    </row>
    <row r="17" spans="1:15" x14ac:dyDescent="0.35">
      <c r="G17" s="9" t="s">
        <v>385</v>
      </c>
      <c r="H17" t="s">
        <v>334</v>
      </c>
      <c r="I17" t="s">
        <v>335</v>
      </c>
      <c r="J17" t="s">
        <v>133</v>
      </c>
      <c r="L17" t="s">
        <v>378</v>
      </c>
      <c r="M17" s="9" t="s">
        <v>386</v>
      </c>
      <c r="N17" s="9" t="s">
        <v>387</v>
      </c>
      <c r="O17" s="9" t="s">
        <v>192</v>
      </c>
    </row>
    <row r="18" spans="1:15" s="15" customFormat="1" x14ac:dyDescent="0.35">
      <c r="G18" s="23" t="s">
        <v>388</v>
      </c>
      <c r="H18" s="15" t="s">
        <v>334</v>
      </c>
      <c r="I18" s="15" t="s">
        <v>335</v>
      </c>
      <c r="J18" s="15" t="s">
        <v>131</v>
      </c>
      <c r="L18" s="15" t="s">
        <v>378</v>
      </c>
      <c r="M18" s="23" t="s">
        <v>386</v>
      </c>
      <c r="N18" s="23" t="s">
        <v>389</v>
      </c>
      <c r="O18" s="23"/>
    </row>
    <row r="19" spans="1:15" x14ac:dyDescent="0.35">
      <c r="A19" t="s">
        <v>390</v>
      </c>
      <c r="B19" t="s">
        <v>391</v>
      </c>
      <c r="F19" t="s">
        <v>330</v>
      </c>
      <c r="G19" s="9" t="s">
        <v>392</v>
      </c>
      <c r="J19" t="s">
        <v>131</v>
      </c>
      <c r="M19" s="9" t="s">
        <v>338</v>
      </c>
      <c r="N19" s="9" t="s">
        <v>393</v>
      </c>
    </row>
    <row r="20" spans="1:15" x14ac:dyDescent="0.35">
      <c r="G20" s="9" t="s">
        <v>394</v>
      </c>
      <c r="H20" t="s">
        <v>395</v>
      </c>
      <c r="I20" t="s">
        <v>396</v>
      </c>
      <c r="J20" t="s">
        <v>134</v>
      </c>
      <c r="K20" t="s">
        <v>397</v>
      </c>
      <c r="L20" t="s">
        <v>398</v>
      </c>
      <c r="M20" s="9" t="s">
        <v>399</v>
      </c>
      <c r="N20" s="9" t="s">
        <v>400</v>
      </c>
    </row>
    <row r="21" spans="1:15" s="15" customFormat="1" x14ac:dyDescent="0.35">
      <c r="G21" s="23" t="s">
        <v>401</v>
      </c>
      <c r="H21" s="15" t="s">
        <v>395</v>
      </c>
      <c r="I21" s="15" t="s">
        <v>396</v>
      </c>
      <c r="J21" s="15" t="s">
        <v>131</v>
      </c>
      <c r="M21" s="23" t="s">
        <v>399</v>
      </c>
      <c r="N21" s="23" t="s">
        <v>402</v>
      </c>
      <c r="O21" s="23"/>
    </row>
    <row r="22" spans="1:15" x14ac:dyDescent="0.35">
      <c r="A22" t="s">
        <v>403</v>
      </c>
      <c r="B22" t="s">
        <v>404</v>
      </c>
      <c r="F22" t="s">
        <v>330</v>
      </c>
      <c r="G22" s="9" t="s">
        <v>405</v>
      </c>
      <c r="H22" t="s">
        <v>406</v>
      </c>
      <c r="I22" t="s">
        <v>407</v>
      </c>
      <c r="J22" t="s">
        <v>132</v>
      </c>
      <c r="L22" t="s">
        <v>408</v>
      </c>
      <c r="M22" s="9" t="s">
        <v>409</v>
      </c>
      <c r="N22" s="9" t="s">
        <v>410</v>
      </c>
    </row>
    <row r="23" spans="1:15" x14ac:dyDescent="0.35">
      <c r="G23" s="9" t="s">
        <v>411</v>
      </c>
      <c r="J23" t="s">
        <v>131</v>
      </c>
      <c r="M23" s="9" t="s">
        <v>338</v>
      </c>
      <c r="N23" s="9" t="s">
        <v>412</v>
      </c>
    </row>
    <row r="24" spans="1:15" ht="29" x14ac:dyDescent="0.35">
      <c r="G24" s="9" t="s">
        <v>413</v>
      </c>
      <c r="H24" t="s">
        <v>406</v>
      </c>
      <c r="I24" t="s">
        <v>407</v>
      </c>
      <c r="J24" t="s">
        <v>133</v>
      </c>
      <c r="M24" s="9" t="s">
        <v>414</v>
      </c>
      <c r="N24" s="9" t="s">
        <v>415</v>
      </c>
      <c r="O24" s="44" t="s">
        <v>416</v>
      </c>
    </row>
    <row r="25" spans="1:15" x14ac:dyDescent="0.35">
      <c r="G25" s="9" t="s">
        <v>417</v>
      </c>
      <c r="H25" t="s">
        <v>406</v>
      </c>
      <c r="I25" t="s">
        <v>407</v>
      </c>
      <c r="J25" t="s">
        <v>134</v>
      </c>
      <c r="K25" t="s">
        <v>397</v>
      </c>
      <c r="L25" t="s">
        <v>418</v>
      </c>
      <c r="M25" s="9" t="s">
        <v>419</v>
      </c>
      <c r="N25" s="9" t="s">
        <v>420</v>
      </c>
    </row>
    <row r="26" spans="1:15" x14ac:dyDescent="0.35">
      <c r="G26" s="9" t="s">
        <v>421</v>
      </c>
      <c r="H26" t="s">
        <v>406</v>
      </c>
      <c r="I26" t="s">
        <v>407</v>
      </c>
      <c r="J26" t="s">
        <v>131</v>
      </c>
      <c r="M26" s="9" t="s">
        <v>419</v>
      </c>
      <c r="N26" s="9" t="s">
        <v>422</v>
      </c>
    </row>
    <row r="27" spans="1:15" x14ac:dyDescent="0.35">
      <c r="G27" s="9" t="s">
        <v>423</v>
      </c>
      <c r="H27" t="s">
        <v>406</v>
      </c>
      <c r="I27" t="s">
        <v>407</v>
      </c>
      <c r="J27" t="s">
        <v>134</v>
      </c>
      <c r="K27" t="s">
        <v>397</v>
      </c>
      <c r="L27" t="s">
        <v>424</v>
      </c>
      <c r="M27" s="9" t="s">
        <v>425</v>
      </c>
      <c r="N27" s="9" t="s">
        <v>426</v>
      </c>
    </row>
    <row r="28" spans="1:15" x14ac:dyDescent="0.35">
      <c r="G28" s="9" t="s">
        <v>427</v>
      </c>
      <c r="H28" t="s">
        <v>406</v>
      </c>
      <c r="I28" t="s">
        <v>407</v>
      </c>
      <c r="J28" t="s">
        <v>131</v>
      </c>
      <c r="L28" t="s">
        <v>428</v>
      </c>
      <c r="M28" s="9" t="s">
        <v>425</v>
      </c>
      <c r="N28" s="9" t="s">
        <v>429</v>
      </c>
    </row>
    <row r="29" spans="1:15" s="15" customFormat="1" x14ac:dyDescent="0.35">
      <c r="G29" s="23" t="s">
        <v>430</v>
      </c>
      <c r="H29" s="15" t="s">
        <v>406</v>
      </c>
      <c r="I29" s="15" t="s">
        <v>407</v>
      </c>
      <c r="J29" s="15" t="s">
        <v>131</v>
      </c>
      <c r="M29" s="23" t="s">
        <v>414</v>
      </c>
      <c r="N29" s="23" t="s">
        <v>431</v>
      </c>
      <c r="O29" s="23"/>
    </row>
    <row r="30" spans="1:15" ht="43.5" x14ac:dyDescent="0.35">
      <c r="A30" t="s">
        <v>432</v>
      </c>
      <c r="B30" t="s">
        <v>433</v>
      </c>
      <c r="C30" s="19" t="s">
        <v>434</v>
      </c>
      <c r="G30" s="9" t="s">
        <v>435</v>
      </c>
      <c r="H30" t="s">
        <v>436</v>
      </c>
      <c r="I30" t="s">
        <v>437</v>
      </c>
      <c r="J30" t="s">
        <v>131</v>
      </c>
      <c r="M30" s="9" t="s">
        <v>438</v>
      </c>
      <c r="N30" s="9" t="s">
        <v>439</v>
      </c>
    </row>
    <row r="31" spans="1:15" x14ac:dyDescent="0.35">
      <c r="G31" s="9" t="s">
        <v>440</v>
      </c>
      <c r="H31" t="s">
        <v>436</v>
      </c>
      <c r="I31" t="s">
        <v>437</v>
      </c>
      <c r="J31" t="s">
        <v>131</v>
      </c>
      <c r="M31" s="9" t="s">
        <v>441</v>
      </c>
      <c r="N31" s="9" t="s">
        <v>442</v>
      </c>
    </row>
    <row r="32" spans="1:15" s="15" customFormat="1" x14ac:dyDescent="0.35">
      <c r="G32" s="23" t="s">
        <v>443</v>
      </c>
      <c r="H32" s="15" t="s">
        <v>444</v>
      </c>
      <c r="I32" s="15" t="s">
        <v>445</v>
      </c>
      <c r="J32" s="15" t="s">
        <v>131</v>
      </c>
      <c r="M32" s="23" t="s">
        <v>446</v>
      </c>
      <c r="N32" s="23" t="s">
        <v>447</v>
      </c>
      <c r="O32" s="23"/>
    </row>
    <row r="33" spans="1:15" x14ac:dyDescent="0.35">
      <c r="A33" t="s">
        <v>448</v>
      </c>
      <c r="B33" t="s">
        <v>449</v>
      </c>
      <c r="F33" t="s">
        <v>450</v>
      </c>
      <c r="G33" s="9" t="s">
        <v>451</v>
      </c>
      <c r="J33" t="s">
        <v>131</v>
      </c>
      <c r="M33" s="9" t="s">
        <v>439</v>
      </c>
      <c r="N33" s="9" t="s">
        <v>452</v>
      </c>
    </row>
    <row r="34" spans="1:15" x14ac:dyDescent="0.35">
      <c r="G34" s="9" t="s">
        <v>453</v>
      </c>
      <c r="J34" t="s">
        <v>134</v>
      </c>
      <c r="K34" t="s">
        <v>454</v>
      </c>
      <c r="L34" s="35" t="s">
        <v>455</v>
      </c>
      <c r="N34" s="9" t="s">
        <v>456</v>
      </c>
    </row>
    <row r="35" spans="1:15" x14ac:dyDescent="0.35">
      <c r="G35" s="9" t="s">
        <v>457</v>
      </c>
      <c r="J35" t="s">
        <v>134</v>
      </c>
      <c r="K35" t="s">
        <v>458</v>
      </c>
      <c r="L35" s="35" t="s">
        <v>459</v>
      </c>
      <c r="M35" s="9" t="s">
        <v>460</v>
      </c>
      <c r="N35" s="9" t="s">
        <v>461</v>
      </c>
    </row>
    <row r="36" spans="1:15" x14ac:dyDescent="0.35">
      <c r="G36" s="9" t="s">
        <v>462</v>
      </c>
      <c r="J36" t="s">
        <v>131</v>
      </c>
      <c r="M36" s="9" t="s">
        <v>338</v>
      </c>
      <c r="N36" s="9" t="s">
        <v>463</v>
      </c>
    </row>
    <row r="37" spans="1:15" x14ac:dyDescent="0.35">
      <c r="G37" s="9" t="s">
        <v>464</v>
      </c>
      <c r="J37" t="s">
        <v>131</v>
      </c>
      <c r="M37" s="9" t="s">
        <v>402</v>
      </c>
      <c r="N37" s="9" t="s">
        <v>465</v>
      </c>
    </row>
    <row r="38" spans="1:15" x14ac:dyDescent="0.35">
      <c r="G38" s="9" t="s">
        <v>466</v>
      </c>
      <c r="J38" t="s">
        <v>134</v>
      </c>
      <c r="K38" t="s">
        <v>467</v>
      </c>
      <c r="L38" t="s">
        <v>468</v>
      </c>
      <c r="M38" s="9" t="s">
        <v>400</v>
      </c>
      <c r="N38" s="9" t="s">
        <v>469</v>
      </c>
    </row>
    <row r="39" spans="1:15" x14ac:dyDescent="0.35">
      <c r="G39" s="9" t="s">
        <v>470</v>
      </c>
      <c r="J39" t="s">
        <v>131</v>
      </c>
      <c r="M39" s="9" t="s">
        <v>355</v>
      </c>
      <c r="N39" s="9" t="s">
        <v>471</v>
      </c>
    </row>
    <row r="40" spans="1:15" x14ac:dyDescent="0.35">
      <c r="G40" s="9" t="s">
        <v>472</v>
      </c>
      <c r="J40" t="s">
        <v>133</v>
      </c>
      <c r="M40" s="9" t="s">
        <v>345</v>
      </c>
      <c r="N40" s="9" t="s">
        <v>473</v>
      </c>
      <c r="O40" s="9" t="s">
        <v>474</v>
      </c>
    </row>
    <row r="41" spans="1:15" x14ac:dyDescent="0.35">
      <c r="G41" s="9" t="s">
        <v>475</v>
      </c>
      <c r="J41" t="s">
        <v>133</v>
      </c>
      <c r="M41" s="9" t="s">
        <v>360</v>
      </c>
      <c r="N41" s="9" t="s">
        <v>476</v>
      </c>
      <c r="O41" s="9" t="s">
        <v>477</v>
      </c>
    </row>
    <row r="42" spans="1:15" s="15" customFormat="1" x14ac:dyDescent="0.35">
      <c r="G42" s="23" t="s">
        <v>478</v>
      </c>
      <c r="M42" s="23" t="s">
        <v>387</v>
      </c>
      <c r="N42" s="23" t="s">
        <v>479</v>
      </c>
      <c r="O42" s="23"/>
    </row>
    <row r="43" spans="1:15" x14ac:dyDescent="0.35">
      <c r="A43" t="s">
        <v>480</v>
      </c>
      <c r="B43" t="s">
        <v>481</v>
      </c>
      <c r="G43" s="9" t="s">
        <v>482</v>
      </c>
      <c r="H43" t="s">
        <v>436</v>
      </c>
      <c r="I43" t="s">
        <v>437</v>
      </c>
      <c r="J43" t="s">
        <v>131</v>
      </c>
      <c r="M43" s="9" t="s">
        <v>438</v>
      </c>
      <c r="N43" s="9" t="s">
        <v>483</v>
      </c>
    </row>
    <row r="44" spans="1:15" x14ac:dyDescent="0.35">
      <c r="G44" s="9" t="s">
        <v>484</v>
      </c>
      <c r="J44" t="s">
        <v>131</v>
      </c>
      <c r="M44" s="9" t="s">
        <v>485</v>
      </c>
      <c r="N44" s="9" t="s">
        <v>486</v>
      </c>
    </row>
    <row r="45" spans="1:15" x14ac:dyDescent="0.35">
      <c r="G45" s="9" t="s">
        <v>487</v>
      </c>
      <c r="J45" t="s">
        <v>131</v>
      </c>
      <c r="M45" s="9" t="s">
        <v>488</v>
      </c>
      <c r="N45" s="9" t="s">
        <v>489</v>
      </c>
    </row>
    <row r="46" spans="1:15" x14ac:dyDescent="0.35">
      <c r="G46" s="9" t="s">
        <v>490</v>
      </c>
      <c r="J46" t="s">
        <v>131</v>
      </c>
      <c r="M46" s="9" t="s">
        <v>491</v>
      </c>
      <c r="N46" s="9" t="s">
        <v>492</v>
      </c>
    </row>
    <row r="47" spans="1:15" s="15" customFormat="1" x14ac:dyDescent="0.35">
      <c r="G47" s="23" t="s">
        <v>493</v>
      </c>
      <c r="J47" s="15" t="s">
        <v>131</v>
      </c>
      <c r="M47" s="23" t="s">
        <v>494</v>
      </c>
      <c r="N47" s="23" t="s">
        <v>495</v>
      </c>
      <c r="O47" s="23"/>
    </row>
    <row r="48" spans="1:15" x14ac:dyDescent="0.35">
      <c r="A48" t="s">
        <v>496</v>
      </c>
      <c r="B48" t="s">
        <v>497</v>
      </c>
      <c r="G48" s="9" t="s">
        <v>498</v>
      </c>
      <c r="H48" t="s">
        <v>436</v>
      </c>
      <c r="I48" t="s">
        <v>437</v>
      </c>
      <c r="J48" t="s">
        <v>131</v>
      </c>
      <c r="M48" s="9" t="s">
        <v>438</v>
      </c>
      <c r="N48" s="9" t="s">
        <v>499</v>
      </c>
    </row>
    <row r="49" spans="1:15" x14ac:dyDescent="0.35">
      <c r="G49" s="9" t="s">
        <v>500</v>
      </c>
      <c r="J49" t="s">
        <v>131</v>
      </c>
      <c r="M49" s="9" t="s">
        <v>501</v>
      </c>
      <c r="N49" s="9" t="s">
        <v>502</v>
      </c>
    </row>
    <row r="50" spans="1:15" x14ac:dyDescent="0.35">
      <c r="G50" s="9" t="s">
        <v>503</v>
      </c>
      <c r="J50" t="s">
        <v>134</v>
      </c>
      <c r="K50" t="s">
        <v>504</v>
      </c>
      <c r="L50" t="str">
        <f>"TE"</f>
        <v>TE</v>
      </c>
      <c r="N50" s="9" t="s">
        <v>505</v>
      </c>
    </row>
    <row r="51" spans="1:15" x14ac:dyDescent="0.35">
      <c r="G51" s="9" t="s">
        <v>506</v>
      </c>
      <c r="J51" t="s">
        <v>131</v>
      </c>
      <c r="M51" s="11" t="s">
        <v>507</v>
      </c>
      <c r="N51" s="9" t="s">
        <v>508</v>
      </c>
    </row>
    <row r="52" spans="1:15" x14ac:dyDescent="0.35">
      <c r="G52" s="9" t="s">
        <v>509</v>
      </c>
      <c r="J52" t="s">
        <v>131</v>
      </c>
      <c r="M52" s="11" t="s">
        <v>510</v>
      </c>
      <c r="N52" s="9" t="s">
        <v>511</v>
      </c>
    </row>
    <row r="53" spans="1:15" x14ac:dyDescent="0.35">
      <c r="G53" s="9" t="s">
        <v>512</v>
      </c>
      <c r="J53" t="s">
        <v>131</v>
      </c>
      <c r="M53" s="11" t="s">
        <v>513</v>
      </c>
      <c r="N53" s="9" t="s">
        <v>514</v>
      </c>
    </row>
    <row r="54" spans="1:15" s="15" customFormat="1" x14ac:dyDescent="0.35">
      <c r="G54" s="9" t="s">
        <v>515</v>
      </c>
      <c r="J54" s="15" t="s">
        <v>131</v>
      </c>
      <c r="M54" s="25" t="s">
        <v>516</v>
      </c>
      <c r="N54" s="23" t="s">
        <v>517</v>
      </c>
      <c r="O54" s="23"/>
    </row>
    <row r="55" spans="1:15" x14ac:dyDescent="0.35">
      <c r="A55" t="s">
        <v>518</v>
      </c>
      <c r="B55" t="s">
        <v>519</v>
      </c>
      <c r="G55" s="40" t="s">
        <v>520</v>
      </c>
      <c r="H55" t="s">
        <v>436</v>
      </c>
      <c r="I55" t="s">
        <v>437</v>
      </c>
      <c r="J55" t="s">
        <v>131</v>
      </c>
      <c r="M55" s="9" t="s">
        <v>438</v>
      </c>
      <c r="N55" s="11" t="s">
        <v>521</v>
      </c>
      <c r="O55"/>
    </row>
    <row r="56" spans="1:15" x14ac:dyDescent="0.35">
      <c r="G56" s="9" t="s">
        <v>522</v>
      </c>
      <c r="J56" t="s">
        <v>131</v>
      </c>
      <c r="M56" s="9" t="s">
        <v>485</v>
      </c>
      <c r="N56" s="11" t="s">
        <v>523</v>
      </c>
      <c r="O56"/>
    </row>
    <row r="57" spans="1:15" x14ac:dyDescent="0.35">
      <c r="G57" s="9" t="s">
        <v>524</v>
      </c>
      <c r="J57" t="s">
        <v>131</v>
      </c>
      <c r="M57" s="9" t="s">
        <v>525</v>
      </c>
      <c r="N57" s="11" t="s">
        <v>526</v>
      </c>
      <c r="O57"/>
    </row>
    <row r="58" spans="1:15" x14ac:dyDescent="0.35">
      <c r="G58" s="9" t="s">
        <v>527</v>
      </c>
      <c r="J58" t="s">
        <v>131</v>
      </c>
      <c r="M58" s="9" t="s">
        <v>528</v>
      </c>
      <c r="N58" s="11" t="s">
        <v>529</v>
      </c>
      <c r="O58"/>
    </row>
    <row r="59" spans="1:15" x14ac:dyDescent="0.35">
      <c r="G59" s="9" t="s">
        <v>530</v>
      </c>
      <c r="J59" t="s">
        <v>131</v>
      </c>
      <c r="M59" s="9" t="s">
        <v>531</v>
      </c>
      <c r="N59" s="11" t="s">
        <v>532</v>
      </c>
      <c r="O59"/>
    </row>
    <row r="60" spans="1:15" s="15" customFormat="1" x14ac:dyDescent="0.35">
      <c r="G60" s="23" t="s">
        <v>533</v>
      </c>
      <c r="J60" s="15" t="s">
        <v>134</v>
      </c>
      <c r="K60" s="15" t="s">
        <v>534</v>
      </c>
      <c r="L60" s="41" t="s">
        <v>535</v>
      </c>
      <c r="M60" s="23" t="s">
        <v>531</v>
      </c>
      <c r="N60" s="25" t="s">
        <v>536</v>
      </c>
    </row>
    <row r="61" spans="1:15" x14ac:dyDescent="0.35">
      <c r="A61" t="s">
        <v>537</v>
      </c>
      <c r="B61" t="s">
        <v>538</v>
      </c>
      <c r="G61" s="9" t="s">
        <v>539</v>
      </c>
      <c r="J61" t="s">
        <v>131</v>
      </c>
      <c r="M61" s="9" t="s">
        <v>438</v>
      </c>
      <c r="N61" s="11" t="s">
        <v>540</v>
      </c>
      <c r="O61"/>
    </row>
    <row r="62" spans="1:15" x14ac:dyDescent="0.35">
      <c r="G62" s="9" t="s">
        <v>541</v>
      </c>
      <c r="J62" t="s">
        <v>131</v>
      </c>
      <c r="M62" s="9" t="s">
        <v>485</v>
      </c>
      <c r="N62" s="11" t="s">
        <v>542</v>
      </c>
      <c r="O62"/>
    </row>
    <row r="63" spans="1:15" x14ac:dyDescent="0.35">
      <c r="G63" s="9" t="s">
        <v>543</v>
      </c>
      <c r="J63" t="s">
        <v>131</v>
      </c>
      <c r="M63" s="9" t="s">
        <v>544</v>
      </c>
      <c r="N63" s="11" t="s">
        <v>545</v>
      </c>
      <c r="O63"/>
    </row>
    <row r="64" spans="1:15" x14ac:dyDescent="0.35">
      <c r="G64" s="9" t="s">
        <v>546</v>
      </c>
      <c r="J64" t="s">
        <v>131</v>
      </c>
      <c r="M64" s="11" t="s">
        <v>547</v>
      </c>
      <c r="N64" s="11" t="s">
        <v>548</v>
      </c>
      <c r="O64"/>
    </row>
    <row r="65" spans="1:15" x14ac:dyDescent="0.35">
      <c r="G65" s="9" t="s">
        <v>549</v>
      </c>
      <c r="J65" t="s">
        <v>131</v>
      </c>
      <c r="M65" s="9" t="s">
        <v>550</v>
      </c>
      <c r="N65" s="11" t="s">
        <v>551</v>
      </c>
      <c r="O65"/>
    </row>
    <row r="66" spans="1:15" s="15" customFormat="1" x14ac:dyDescent="0.35">
      <c r="G66" s="23" t="s">
        <v>552</v>
      </c>
      <c r="J66" s="15" t="s">
        <v>131</v>
      </c>
      <c r="M66" s="23" t="s">
        <v>553</v>
      </c>
      <c r="N66" s="25" t="s">
        <v>554</v>
      </c>
    </row>
    <row r="67" spans="1:15" x14ac:dyDescent="0.35">
      <c r="A67" t="s">
        <v>555</v>
      </c>
      <c r="B67" t="s">
        <v>556</v>
      </c>
      <c r="G67" s="9" t="s">
        <v>557</v>
      </c>
      <c r="J67" t="s">
        <v>131</v>
      </c>
      <c r="M67" s="11" t="s">
        <v>540</v>
      </c>
      <c r="N67" s="11" t="s">
        <v>558</v>
      </c>
      <c r="O67"/>
    </row>
    <row r="68" spans="1:15" x14ac:dyDescent="0.35">
      <c r="G68" s="9" t="s">
        <v>559</v>
      </c>
      <c r="J68" t="s">
        <v>134</v>
      </c>
      <c r="K68" t="s">
        <v>560</v>
      </c>
      <c r="L68" t="s">
        <v>561</v>
      </c>
      <c r="N68" s="11" t="s">
        <v>562</v>
      </c>
      <c r="O68"/>
    </row>
    <row r="69" spans="1:15" x14ac:dyDescent="0.35">
      <c r="G69" s="9" t="s">
        <v>563</v>
      </c>
      <c r="J69" t="s">
        <v>131</v>
      </c>
      <c r="M69" s="11" t="s">
        <v>492</v>
      </c>
      <c r="N69" s="11" t="s">
        <v>564</v>
      </c>
      <c r="O69"/>
    </row>
    <row r="70" spans="1:15" x14ac:dyDescent="0.35">
      <c r="G70" s="9" t="s">
        <v>565</v>
      </c>
      <c r="J70" t="s">
        <v>131</v>
      </c>
      <c r="M70" s="11" t="s">
        <v>495</v>
      </c>
      <c r="N70" s="13" t="s">
        <v>566</v>
      </c>
      <c r="O70" s="15"/>
    </row>
    <row r="71" spans="1:15" x14ac:dyDescent="0.35">
      <c r="G71" s="9" t="s">
        <v>567</v>
      </c>
      <c r="J71" t="s">
        <v>131</v>
      </c>
      <c r="M71" s="11" t="s">
        <v>536</v>
      </c>
      <c r="N71" s="13" t="s">
        <v>568</v>
      </c>
      <c r="O71" s="15"/>
    </row>
    <row r="72" spans="1:15" x14ac:dyDescent="0.35">
      <c r="G72" s="9" t="s">
        <v>569</v>
      </c>
      <c r="J72" t="s">
        <v>131</v>
      </c>
      <c r="M72" s="11" t="s">
        <v>508</v>
      </c>
      <c r="N72" s="13" t="s">
        <v>570</v>
      </c>
      <c r="O72"/>
    </row>
    <row r="73" spans="1:15" x14ac:dyDescent="0.35">
      <c r="G73" s="9" t="s">
        <v>571</v>
      </c>
      <c r="J73" t="s">
        <v>131</v>
      </c>
      <c r="M73" s="11" t="s">
        <v>511</v>
      </c>
      <c r="N73" s="13" t="s">
        <v>572</v>
      </c>
      <c r="O73"/>
    </row>
    <row r="74" spans="1:15" x14ac:dyDescent="0.35">
      <c r="A74" s="15"/>
      <c r="B74" s="15"/>
      <c r="C74" s="15"/>
      <c r="D74" s="15"/>
      <c r="E74" s="15"/>
      <c r="F74" s="15"/>
      <c r="G74" s="23" t="s">
        <v>573</v>
      </c>
      <c r="H74" s="15"/>
      <c r="I74" s="15"/>
      <c r="J74" s="15" t="s">
        <v>131</v>
      </c>
      <c r="K74" s="15"/>
      <c r="L74" s="15"/>
      <c r="M74" s="25" t="s">
        <v>529</v>
      </c>
      <c r="N74" s="25" t="s">
        <v>574</v>
      </c>
      <c r="O74" s="15"/>
    </row>
    <row r="75" spans="1:15" x14ac:dyDescent="0.35">
      <c r="A75" t="s">
        <v>575</v>
      </c>
      <c r="B75" t="s">
        <v>576</v>
      </c>
    </row>
  </sheetData>
  <phoneticPr fontId="4"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3D0CE-1A11-4741-B5E9-6B265F004F40}">
  <sheetPr codeName="Sheet2"/>
  <dimension ref="A1:I9"/>
  <sheetViews>
    <sheetView zoomScale="95" zoomScaleNormal="160" workbookViewId="0">
      <selection sqref="A1:XFD1048576"/>
    </sheetView>
  </sheetViews>
  <sheetFormatPr defaultRowHeight="14.5" x14ac:dyDescent="0.35"/>
  <cols>
    <col min="3" max="3" width="27" customWidth="1"/>
    <col min="5" max="5" width="12.453125" bestFit="1" customWidth="1"/>
    <col min="6" max="6" width="24.7265625" customWidth="1"/>
    <col min="7" max="8" width="28.1796875" bestFit="1" customWidth="1"/>
  </cols>
  <sheetData>
    <row r="1" spans="1:9" s="45" customFormat="1" x14ac:dyDescent="0.35">
      <c r="A1" s="45" t="s">
        <v>0</v>
      </c>
      <c r="B1" s="45" t="s">
        <v>1</v>
      </c>
      <c r="C1" s="45" t="s">
        <v>2</v>
      </c>
      <c r="D1" s="45" t="s">
        <v>3</v>
      </c>
      <c r="E1" s="45" t="s">
        <v>22</v>
      </c>
      <c r="F1" s="45" t="s">
        <v>23</v>
      </c>
      <c r="G1" s="45" t="s">
        <v>24</v>
      </c>
      <c r="H1" s="45" t="s">
        <v>25</v>
      </c>
      <c r="I1" s="45" t="s">
        <v>26</v>
      </c>
    </row>
    <row r="2" spans="1:9" ht="43.5" x14ac:dyDescent="0.35">
      <c r="A2" s="100" t="s">
        <v>27</v>
      </c>
      <c r="B2" s="98" t="s">
        <v>583</v>
      </c>
      <c r="C2" s="99" t="s">
        <v>578</v>
      </c>
      <c r="D2" s="99" t="s">
        <v>579</v>
      </c>
      <c r="E2" s="98" t="s">
        <v>13</v>
      </c>
      <c r="F2" s="98" t="s">
        <v>8</v>
      </c>
      <c r="G2" s="116" t="s">
        <v>30</v>
      </c>
      <c r="H2" s="98" t="s">
        <v>796</v>
      </c>
      <c r="I2" s="98" t="s">
        <v>31</v>
      </c>
    </row>
    <row r="3" spans="1:9" ht="43.5" x14ac:dyDescent="0.35">
      <c r="A3" s="100" t="s">
        <v>32</v>
      </c>
      <c r="B3" s="98" t="s">
        <v>584</v>
      </c>
      <c r="C3" s="99" t="s">
        <v>581</v>
      </c>
      <c r="D3" s="99" t="s">
        <v>580</v>
      </c>
      <c r="E3" s="98" t="s">
        <v>28</v>
      </c>
      <c r="F3" s="98" t="s">
        <v>19</v>
      </c>
      <c r="G3" s="98" t="s">
        <v>29</v>
      </c>
      <c r="H3" s="98" t="s">
        <v>29</v>
      </c>
      <c r="I3" s="98" t="s">
        <v>34</v>
      </c>
    </row>
    <row r="4" spans="1:9" ht="43.5" x14ac:dyDescent="0.35">
      <c r="A4" s="98" t="s">
        <v>577</v>
      </c>
      <c r="B4" s="98" t="s">
        <v>585</v>
      </c>
      <c r="C4" s="99" t="s">
        <v>833</v>
      </c>
      <c r="D4" s="99" t="s">
        <v>582</v>
      </c>
      <c r="E4" s="98" t="s">
        <v>28</v>
      </c>
      <c r="F4" s="98" t="s">
        <v>8</v>
      </c>
      <c r="G4" s="98" t="s">
        <v>809</v>
      </c>
      <c r="H4" s="116" t="s">
        <v>29</v>
      </c>
      <c r="I4" s="117" t="s">
        <v>31</v>
      </c>
    </row>
    <row r="5" spans="1:9" ht="43.5" x14ac:dyDescent="0.35">
      <c r="A5" t="s">
        <v>663</v>
      </c>
      <c r="B5" t="s">
        <v>664</v>
      </c>
      <c r="C5" s="99" t="s">
        <v>668</v>
      </c>
      <c r="D5" s="99" t="s">
        <v>669</v>
      </c>
      <c r="E5" s="98" t="s">
        <v>652</v>
      </c>
      <c r="F5" s="98" t="s">
        <v>11</v>
      </c>
      <c r="G5" s="99" t="s">
        <v>793</v>
      </c>
      <c r="H5" s="99" t="s">
        <v>792</v>
      </c>
      <c r="I5" s="117" t="s">
        <v>31</v>
      </c>
    </row>
    <row r="6" spans="1:9" ht="43.5" x14ac:dyDescent="0.35">
      <c r="A6" s="98" t="s">
        <v>666</v>
      </c>
      <c r="B6" s="98" t="s">
        <v>667</v>
      </c>
      <c r="C6" s="19" t="s">
        <v>711</v>
      </c>
      <c r="D6" s="19" t="s">
        <v>712</v>
      </c>
      <c r="E6" t="s">
        <v>28</v>
      </c>
      <c r="F6" t="s">
        <v>685</v>
      </c>
      <c r="G6" t="s">
        <v>76</v>
      </c>
      <c r="H6" t="s">
        <v>974</v>
      </c>
      <c r="I6" s="12" t="s">
        <v>34</v>
      </c>
    </row>
    <row r="7" spans="1:9" ht="58" x14ac:dyDescent="0.35">
      <c r="A7" t="s">
        <v>709</v>
      </c>
      <c r="B7" t="s">
        <v>710</v>
      </c>
      <c r="C7" s="19" t="s">
        <v>751</v>
      </c>
      <c r="D7" s="19" t="s">
        <v>752</v>
      </c>
      <c r="E7" t="s">
        <v>28</v>
      </c>
      <c r="F7" t="s">
        <v>698</v>
      </c>
      <c r="G7" t="s">
        <v>29</v>
      </c>
      <c r="H7" t="s">
        <v>29</v>
      </c>
      <c r="I7" s="12" t="s">
        <v>34</v>
      </c>
    </row>
    <row r="8" spans="1:9" x14ac:dyDescent="0.35">
      <c r="C8" s="19"/>
      <c r="D8" s="19"/>
      <c r="I8" s="12"/>
    </row>
    <row r="9" spans="1:9" x14ac:dyDescent="0.35">
      <c r="D9" s="19"/>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223F0-F864-4031-ABC7-2AFE156ABF7D}">
  <sheetPr codeName="Sheet3"/>
  <dimension ref="A1:O567"/>
  <sheetViews>
    <sheetView zoomScale="115" zoomScaleNormal="115" workbookViewId="0">
      <selection sqref="A1:XFD1048576"/>
    </sheetView>
  </sheetViews>
  <sheetFormatPr defaultRowHeight="14.5" x14ac:dyDescent="0.35"/>
  <cols>
    <col min="1" max="1" width="24.7265625" bestFit="1" customWidth="1"/>
    <col min="2" max="2" width="8.7265625" style="94" bestFit="1" customWidth="1"/>
    <col min="3" max="3" width="8" customWidth="1"/>
    <col min="4" max="4" width="26" style="11" customWidth="1"/>
    <col min="5" max="5" width="33.453125" bestFit="1" customWidth="1"/>
    <col min="6" max="6" width="22.1796875" style="11" customWidth="1"/>
    <col min="7" max="7" width="5.453125" bestFit="1" customWidth="1"/>
    <col min="8" max="8" width="34.54296875" style="53" customWidth="1"/>
    <col min="9" max="13" width="8.7265625" style="49"/>
  </cols>
  <sheetData>
    <row r="1" spans="1:15" x14ac:dyDescent="0.35">
      <c r="A1" s="63" t="s">
        <v>35</v>
      </c>
      <c r="B1" s="110" t="s">
        <v>36</v>
      </c>
      <c r="C1" s="46" t="s">
        <v>0</v>
      </c>
      <c r="D1" s="52" t="s">
        <v>1</v>
      </c>
      <c r="E1" s="46" t="s">
        <v>3</v>
      </c>
      <c r="F1" s="52" t="s">
        <v>37</v>
      </c>
      <c r="G1" s="63" t="s">
        <v>38</v>
      </c>
      <c r="H1" s="54" t="s">
        <v>39</v>
      </c>
      <c r="I1" s="48" t="s">
        <v>40</v>
      </c>
      <c r="J1" s="48" t="s">
        <v>41</v>
      </c>
      <c r="K1" s="48" t="s">
        <v>42</v>
      </c>
      <c r="L1" s="48" t="s">
        <v>43</v>
      </c>
      <c r="M1" s="48" t="s">
        <v>44</v>
      </c>
    </row>
    <row r="2" spans="1:15" x14ac:dyDescent="0.35">
      <c r="A2" t="s">
        <v>11</v>
      </c>
      <c r="B2" s="94" t="s">
        <v>10</v>
      </c>
      <c r="C2" t="s">
        <v>337</v>
      </c>
      <c r="D2" s="80" t="s">
        <v>782</v>
      </c>
      <c r="E2" t="s">
        <v>46</v>
      </c>
      <c r="F2" s="11" t="s">
        <v>47</v>
      </c>
      <c r="G2" t="b">
        <v>1</v>
      </c>
      <c r="H2" s="80" t="s">
        <v>45</v>
      </c>
      <c r="I2" s="49" t="s">
        <v>48</v>
      </c>
      <c r="J2" s="49">
        <v>1</v>
      </c>
      <c r="K2" s="49" t="s">
        <v>782</v>
      </c>
      <c r="L2" s="49" t="s">
        <v>1115</v>
      </c>
      <c r="M2" s="49" t="s">
        <v>1116</v>
      </c>
    </row>
    <row r="3" spans="1:15" x14ac:dyDescent="0.35">
      <c r="A3" t="s">
        <v>11</v>
      </c>
      <c r="B3" s="94" t="s">
        <v>10</v>
      </c>
      <c r="C3" t="s">
        <v>344</v>
      </c>
      <c r="D3" s="80" t="s">
        <v>788</v>
      </c>
      <c r="E3" t="s">
        <v>50</v>
      </c>
      <c r="F3" s="11" t="s">
        <v>47</v>
      </c>
      <c r="G3" t="b">
        <v>1</v>
      </c>
      <c r="H3" s="80" t="s">
        <v>49</v>
      </c>
      <c r="I3" s="49" t="s">
        <v>48</v>
      </c>
      <c r="J3" s="49">
        <v>2</v>
      </c>
      <c r="K3" s="49" t="s">
        <v>1117</v>
      </c>
      <c r="L3" s="49" t="s">
        <v>1118</v>
      </c>
      <c r="M3" s="49" t="s">
        <v>1119</v>
      </c>
    </row>
    <row r="4" spans="1:15" x14ac:dyDescent="0.35">
      <c r="A4" t="s">
        <v>11</v>
      </c>
      <c r="B4" s="94" t="s">
        <v>10</v>
      </c>
      <c r="C4" t="s">
        <v>352</v>
      </c>
      <c r="D4" s="80" t="s">
        <v>783</v>
      </c>
      <c r="E4" t="s">
        <v>52</v>
      </c>
      <c r="F4" s="11" t="s">
        <v>53</v>
      </c>
      <c r="H4" s="80" t="s">
        <v>51</v>
      </c>
      <c r="I4" s="49" t="s">
        <v>48</v>
      </c>
      <c r="J4" s="49">
        <v>3</v>
      </c>
      <c r="K4" s="49" t="s">
        <v>1117</v>
      </c>
      <c r="L4" s="49" t="s">
        <v>1120</v>
      </c>
      <c r="M4" s="49" t="s">
        <v>1121</v>
      </c>
    </row>
    <row r="5" spans="1:15" x14ac:dyDescent="0.35">
      <c r="A5" t="s">
        <v>11</v>
      </c>
      <c r="B5" s="94" t="s">
        <v>10</v>
      </c>
      <c r="C5" t="s">
        <v>359</v>
      </c>
      <c r="D5" s="80" t="s">
        <v>784</v>
      </c>
      <c r="E5" t="s">
        <v>55</v>
      </c>
      <c r="F5" s="11" t="s">
        <v>53</v>
      </c>
      <c r="H5" s="80" t="s">
        <v>54</v>
      </c>
      <c r="I5" s="49" t="s">
        <v>48</v>
      </c>
      <c r="J5" s="49">
        <v>4</v>
      </c>
      <c r="K5" s="49" t="s">
        <v>1117</v>
      </c>
      <c r="L5" s="49" t="s">
        <v>1122</v>
      </c>
      <c r="M5" s="49" t="s">
        <v>1123</v>
      </c>
    </row>
    <row r="6" spans="1:15" x14ac:dyDescent="0.35">
      <c r="A6" t="s">
        <v>11</v>
      </c>
      <c r="B6" s="94" t="s">
        <v>10</v>
      </c>
      <c r="C6" t="s">
        <v>367</v>
      </c>
      <c r="D6" s="80" t="s">
        <v>785</v>
      </c>
      <c r="E6" t="s">
        <v>57</v>
      </c>
      <c r="F6" s="11" t="s">
        <v>53</v>
      </c>
      <c r="H6" s="80" t="s">
        <v>56</v>
      </c>
      <c r="I6" s="49" t="s">
        <v>48</v>
      </c>
      <c r="J6" s="49">
        <v>5</v>
      </c>
      <c r="K6" s="49" t="s">
        <v>1117</v>
      </c>
      <c r="L6" s="49" t="s">
        <v>1124</v>
      </c>
      <c r="M6" s="49" t="s">
        <v>1125</v>
      </c>
    </row>
    <row r="7" spans="1:15" x14ac:dyDescent="0.35">
      <c r="A7" t="s">
        <v>11</v>
      </c>
      <c r="B7" s="94" t="s">
        <v>10</v>
      </c>
      <c r="C7" t="s">
        <v>986</v>
      </c>
      <c r="D7" s="80" t="s">
        <v>786</v>
      </c>
      <c r="E7" t="s">
        <v>59</v>
      </c>
      <c r="F7" s="11" t="s">
        <v>47</v>
      </c>
      <c r="G7" t="b">
        <v>1</v>
      </c>
      <c r="H7" s="80" t="s">
        <v>58</v>
      </c>
      <c r="I7" s="49" t="s">
        <v>48</v>
      </c>
      <c r="J7" s="49">
        <v>6</v>
      </c>
      <c r="K7" s="49" t="s">
        <v>1126</v>
      </c>
      <c r="L7" s="49" t="s">
        <v>1127</v>
      </c>
      <c r="M7" s="49" t="s">
        <v>1128</v>
      </c>
    </row>
    <row r="8" spans="1:15" x14ac:dyDescent="0.35">
      <c r="A8" t="s">
        <v>11</v>
      </c>
      <c r="B8" s="95" t="s">
        <v>10</v>
      </c>
      <c r="C8" s="25" t="s">
        <v>990</v>
      </c>
      <c r="D8" s="80" t="s">
        <v>787</v>
      </c>
      <c r="E8" t="s">
        <v>61</v>
      </c>
      <c r="F8" s="11" t="s">
        <v>47</v>
      </c>
      <c r="G8" s="23" t="b">
        <v>1</v>
      </c>
      <c r="H8" s="96" t="s">
        <v>60</v>
      </c>
      <c r="I8" s="49" t="s">
        <v>48</v>
      </c>
      <c r="J8" s="49">
        <v>7</v>
      </c>
      <c r="K8" s="49" t="s">
        <v>1129</v>
      </c>
      <c r="L8" s="49" t="s">
        <v>1130</v>
      </c>
      <c r="M8" s="49" t="s">
        <v>1131</v>
      </c>
    </row>
    <row r="9" spans="1:15" x14ac:dyDescent="0.35">
      <c r="A9" s="40" t="s">
        <v>13</v>
      </c>
      <c r="B9" s="94" t="s">
        <v>12</v>
      </c>
      <c r="C9" t="s">
        <v>987</v>
      </c>
      <c r="D9" s="42" t="s">
        <v>30</v>
      </c>
      <c r="E9" s="43" t="s">
        <v>62</v>
      </c>
      <c r="F9" s="42" t="s">
        <v>47</v>
      </c>
      <c r="G9" t="b">
        <v>1</v>
      </c>
      <c r="I9" s="49" t="s">
        <v>48</v>
      </c>
      <c r="J9" s="49">
        <v>8</v>
      </c>
      <c r="K9" s="49" t="s">
        <v>30</v>
      </c>
      <c r="L9" s="49" t="s">
        <v>1132</v>
      </c>
      <c r="M9" s="49" t="s">
        <v>1133</v>
      </c>
    </row>
    <row r="10" spans="1:15" x14ac:dyDescent="0.35">
      <c r="A10" s="9" t="s">
        <v>13</v>
      </c>
      <c r="B10" s="94" t="s">
        <v>12</v>
      </c>
      <c r="C10" t="s">
        <v>991</v>
      </c>
      <c r="D10" s="11" t="s">
        <v>63</v>
      </c>
      <c r="E10" t="s">
        <v>61</v>
      </c>
      <c r="F10" s="11" t="s">
        <v>47</v>
      </c>
      <c r="G10" t="b">
        <v>1</v>
      </c>
      <c r="I10" s="49" t="s">
        <v>48</v>
      </c>
      <c r="J10" s="49">
        <v>9</v>
      </c>
      <c r="K10" s="49" t="s">
        <v>1134</v>
      </c>
      <c r="L10" s="49" t="s">
        <v>1135</v>
      </c>
      <c r="M10" s="49" t="s">
        <v>1136</v>
      </c>
    </row>
    <row r="11" spans="1:15" x14ac:dyDescent="0.35">
      <c r="A11" s="9" t="s">
        <v>13</v>
      </c>
      <c r="B11" s="94" t="s">
        <v>12</v>
      </c>
      <c r="C11" t="s">
        <v>380</v>
      </c>
      <c r="D11" s="11" t="s">
        <v>64</v>
      </c>
      <c r="E11" t="s">
        <v>50</v>
      </c>
      <c r="F11" s="11" t="s">
        <v>47</v>
      </c>
      <c r="G11" t="b">
        <v>1</v>
      </c>
      <c r="I11" s="49" t="s">
        <v>48</v>
      </c>
      <c r="J11" s="49">
        <v>10</v>
      </c>
      <c r="K11" s="49" t="s">
        <v>1137</v>
      </c>
      <c r="L11" s="49" t="s">
        <v>1138</v>
      </c>
      <c r="M11" s="49" t="s">
        <v>1139</v>
      </c>
    </row>
    <row r="12" spans="1:15" x14ac:dyDescent="0.35">
      <c r="A12" s="9" t="s">
        <v>13</v>
      </c>
      <c r="B12" s="94" t="s">
        <v>12</v>
      </c>
      <c r="C12" t="s">
        <v>383</v>
      </c>
      <c r="D12" s="11" t="s">
        <v>65</v>
      </c>
      <c r="E12" t="s">
        <v>55</v>
      </c>
      <c r="F12" s="11" t="s">
        <v>53</v>
      </c>
      <c r="I12" s="49" t="s">
        <v>48</v>
      </c>
      <c r="J12" s="49">
        <v>11</v>
      </c>
      <c r="K12" s="49" t="s">
        <v>1137</v>
      </c>
      <c r="L12" s="49" t="s">
        <v>1140</v>
      </c>
      <c r="M12" s="49" t="s">
        <v>1141</v>
      </c>
    </row>
    <row r="13" spans="1:15" x14ac:dyDescent="0.35">
      <c r="A13" s="9" t="s">
        <v>13</v>
      </c>
      <c r="B13" s="94" t="s">
        <v>12</v>
      </c>
      <c r="C13" t="s">
        <v>386</v>
      </c>
      <c r="D13" s="11" t="s">
        <v>66</v>
      </c>
      <c r="E13" t="s">
        <v>781</v>
      </c>
      <c r="F13" s="11" t="s">
        <v>53</v>
      </c>
      <c r="I13" s="49" t="s">
        <v>48</v>
      </c>
      <c r="J13" s="49">
        <v>12</v>
      </c>
      <c r="K13" s="49" t="s">
        <v>1137</v>
      </c>
      <c r="L13" s="49" t="s">
        <v>1142</v>
      </c>
      <c r="M13" s="49" t="s">
        <v>1143</v>
      </c>
    </row>
    <row r="14" spans="1:15" x14ac:dyDescent="0.35">
      <c r="A14" t="s">
        <v>13</v>
      </c>
      <c r="B14" s="94" t="s">
        <v>12</v>
      </c>
      <c r="C14" t="s">
        <v>399</v>
      </c>
      <c r="D14" t="s">
        <v>777</v>
      </c>
      <c r="E14" t="s">
        <v>780</v>
      </c>
      <c r="F14" t="s">
        <v>53</v>
      </c>
      <c r="I14" s="49" t="s">
        <v>48</v>
      </c>
      <c r="J14" s="49">
        <v>13</v>
      </c>
      <c r="K14" s="49" t="s">
        <v>1137</v>
      </c>
      <c r="L14" s="49" t="s">
        <v>1144</v>
      </c>
      <c r="M14" s="49" t="s">
        <v>1145</v>
      </c>
    </row>
    <row r="15" spans="1:15" s="15" customFormat="1" x14ac:dyDescent="0.35">
      <c r="A15" s="23" t="s">
        <v>13</v>
      </c>
      <c r="B15" s="95" t="s">
        <v>12</v>
      </c>
      <c r="C15" s="15" t="s">
        <v>409</v>
      </c>
      <c r="D15" s="25" t="s">
        <v>778</v>
      </c>
      <c r="E15" s="15" t="s">
        <v>779</v>
      </c>
      <c r="F15" s="25" t="s">
        <v>53</v>
      </c>
      <c r="H15" s="90"/>
      <c r="I15" s="49" t="s">
        <v>48</v>
      </c>
      <c r="J15" s="49">
        <v>14</v>
      </c>
      <c r="K15" s="49" t="s">
        <v>1137</v>
      </c>
      <c r="L15" s="49" t="s">
        <v>1146</v>
      </c>
      <c r="M15" s="49" t="s">
        <v>1147</v>
      </c>
      <c r="N15"/>
      <c r="O15"/>
    </row>
    <row r="16" spans="1:15" x14ac:dyDescent="0.35">
      <c r="A16" s="9" t="s">
        <v>16</v>
      </c>
      <c r="B16" s="94" t="s">
        <v>15</v>
      </c>
      <c r="C16" t="s">
        <v>414</v>
      </c>
      <c r="D16" s="11" t="s">
        <v>29</v>
      </c>
      <c r="E16" t="s">
        <v>586</v>
      </c>
      <c r="F16" s="11" t="s">
        <v>67</v>
      </c>
      <c r="G16" t="b">
        <v>1</v>
      </c>
      <c r="I16" s="49" t="s">
        <v>48</v>
      </c>
      <c r="J16" s="49">
        <v>15</v>
      </c>
      <c r="K16" s="49" t="s">
        <v>29</v>
      </c>
      <c r="L16" s="49" t="s">
        <v>1148</v>
      </c>
      <c r="M16" s="49" t="s">
        <v>1149</v>
      </c>
    </row>
    <row r="17" spans="1:13" x14ac:dyDescent="0.35">
      <c r="A17" s="9" t="s">
        <v>16</v>
      </c>
      <c r="B17" s="94" t="s">
        <v>15</v>
      </c>
      <c r="C17" t="s">
        <v>419</v>
      </c>
      <c r="D17" s="11" t="s">
        <v>68</v>
      </c>
      <c r="E17" t="s">
        <v>587</v>
      </c>
      <c r="F17" s="11" t="s">
        <v>67</v>
      </c>
      <c r="I17" s="49" t="s">
        <v>48</v>
      </c>
      <c r="J17" s="49">
        <v>16</v>
      </c>
      <c r="K17" s="49" t="s">
        <v>29</v>
      </c>
      <c r="L17" s="49" t="s">
        <v>1150</v>
      </c>
      <c r="M17" s="49" t="s">
        <v>1151</v>
      </c>
    </row>
    <row r="18" spans="1:13" x14ac:dyDescent="0.35">
      <c r="A18" s="9" t="s">
        <v>16</v>
      </c>
      <c r="B18" s="94" t="s">
        <v>15</v>
      </c>
      <c r="C18" t="s">
        <v>425</v>
      </c>
      <c r="D18" s="11" t="s">
        <v>69</v>
      </c>
      <c r="E18" t="s">
        <v>588</v>
      </c>
      <c r="F18" s="11" t="s">
        <v>67</v>
      </c>
      <c r="I18" s="49" t="s">
        <v>48</v>
      </c>
      <c r="J18" s="49">
        <v>17</v>
      </c>
      <c r="K18" s="49" t="s">
        <v>29</v>
      </c>
      <c r="L18" s="49" t="s">
        <v>1152</v>
      </c>
      <c r="M18" s="49" t="s">
        <v>1153</v>
      </c>
    </row>
    <row r="19" spans="1:13" x14ac:dyDescent="0.35">
      <c r="A19" s="9" t="s">
        <v>16</v>
      </c>
      <c r="B19" s="94" t="s">
        <v>15</v>
      </c>
      <c r="C19" t="s">
        <v>438</v>
      </c>
      <c r="D19" s="11" t="s">
        <v>70</v>
      </c>
      <c r="E19" t="s">
        <v>589</v>
      </c>
      <c r="F19" s="11" t="s">
        <v>67</v>
      </c>
      <c r="I19" s="49" t="s">
        <v>48</v>
      </c>
      <c r="J19" s="49">
        <v>18</v>
      </c>
      <c r="K19" s="49" t="s">
        <v>29</v>
      </c>
      <c r="L19" s="49" t="s">
        <v>1154</v>
      </c>
      <c r="M19" s="49" t="s">
        <v>1155</v>
      </c>
    </row>
    <row r="20" spans="1:13" x14ac:dyDescent="0.35">
      <c r="A20" s="9" t="s">
        <v>16</v>
      </c>
      <c r="B20" s="94" t="s">
        <v>15</v>
      </c>
      <c r="C20" t="s">
        <v>441</v>
      </c>
      <c r="D20" s="11" t="s">
        <v>71</v>
      </c>
      <c r="E20" t="s">
        <v>590</v>
      </c>
      <c r="F20" s="11" t="s">
        <v>72</v>
      </c>
      <c r="I20" s="49" t="s">
        <v>48</v>
      </c>
      <c r="J20" s="49">
        <v>19</v>
      </c>
      <c r="K20" s="49" t="s">
        <v>29</v>
      </c>
      <c r="L20" s="49" t="s">
        <v>1156</v>
      </c>
      <c r="M20" s="49" t="s">
        <v>1157</v>
      </c>
    </row>
    <row r="21" spans="1:13" x14ac:dyDescent="0.35">
      <c r="A21" s="9" t="s">
        <v>16</v>
      </c>
      <c r="B21" s="94" t="s">
        <v>15</v>
      </c>
      <c r="C21" t="s">
        <v>446</v>
      </c>
      <c r="D21" s="11" t="s">
        <v>73</v>
      </c>
      <c r="E21" t="s">
        <v>591</v>
      </c>
      <c r="F21" s="11" t="s">
        <v>72</v>
      </c>
      <c r="I21" s="49" t="s">
        <v>48</v>
      </c>
      <c r="J21" s="49">
        <v>20</v>
      </c>
      <c r="K21" s="49" t="s">
        <v>29</v>
      </c>
      <c r="L21" s="49" t="s">
        <v>1158</v>
      </c>
      <c r="M21" s="49" t="s">
        <v>1159</v>
      </c>
    </row>
    <row r="22" spans="1:13" x14ac:dyDescent="0.35">
      <c r="A22" s="9" t="s">
        <v>16</v>
      </c>
      <c r="B22" s="94" t="s">
        <v>15</v>
      </c>
      <c r="C22" t="s">
        <v>485</v>
      </c>
      <c r="D22" s="11" t="s">
        <v>74</v>
      </c>
      <c r="E22" t="s">
        <v>592</v>
      </c>
      <c r="F22" s="11" t="s">
        <v>67</v>
      </c>
      <c r="I22" s="49" t="s">
        <v>48</v>
      </c>
      <c r="J22" s="49">
        <v>21</v>
      </c>
      <c r="K22" s="49" t="s">
        <v>29</v>
      </c>
      <c r="L22" s="49" t="s">
        <v>1160</v>
      </c>
      <c r="M22" s="49" t="s">
        <v>1161</v>
      </c>
    </row>
    <row r="23" spans="1:13" x14ac:dyDescent="0.35">
      <c r="A23" s="9" t="s">
        <v>16</v>
      </c>
      <c r="B23" s="94" t="s">
        <v>15</v>
      </c>
      <c r="C23" t="s">
        <v>488</v>
      </c>
      <c r="D23" s="11" t="s">
        <v>75</v>
      </c>
      <c r="E23" t="s">
        <v>593</v>
      </c>
      <c r="F23" s="11" t="s">
        <v>67</v>
      </c>
      <c r="I23" s="49" t="s">
        <v>48</v>
      </c>
      <c r="J23" s="49">
        <v>22</v>
      </c>
      <c r="K23" s="49" t="s">
        <v>29</v>
      </c>
      <c r="L23" s="49" t="s">
        <v>1162</v>
      </c>
      <c r="M23" s="49" t="s">
        <v>1163</v>
      </c>
    </row>
    <row r="24" spans="1:13" x14ac:dyDescent="0.35">
      <c r="A24" s="9" t="s">
        <v>16</v>
      </c>
      <c r="B24" s="94" t="s">
        <v>15</v>
      </c>
      <c r="C24" t="s">
        <v>491</v>
      </c>
      <c r="D24" s="11" t="s">
        <v>76</v>
      </c>
      <c r="E24" t="s">
        <v>594</v>
      </c>
      <c r="F24" s="11" t="s">
        <v>53</v>
      </c>
      <c r="I24" s="49" t="s">
        <v>48</v>
      </c>
      <c r="J24" s="49">
        <v>23</v>
      </c>
      <c r="K24" s="49" t="s">
        <v>29</v>
      </c>
      <c r="L24" s="49" t="s">
        <v>1164</v>
      </c>
      <c r="M24" s="49" t="s">
        <v>1165</v>
      </c>
    </row>
    <row r="25" spans="1:13" x14ac:dyDescent="0.35">
      <c r="A25" s="9" t="s">
        <v>16</v>
      </c>
      <c r="B25" s="94" t="s">
        <v>15</v>
      </c>
      <c r="C25" t="s">
        <v>494</v>
      </c>
      <c r="D25" s="11" t="s">
        <v>77</v>
      </c>
      <c r="E25" t="s">
        <v>595</v>
      </c>
      <c r="F25" s="11" t="s">
        <v>67</v>
      </c>
      <c r="I25" s="49" t="s">
        <v>48</v>
      </c>
      <c r="J25" s="49">
        <v>24</v>
      </c>
      <c r="K25" s="49" t="s">
        <v>29</v>
      </c>
      <c r="L25" s="49" t="s">
        <v>1166</v>
      </c>
      <c r="M25" s="49" t="s">
        <v>1167</v>
      </c>
    </row>
    <row r="26" spans="1:13" x14ac:dyDescent="0.35">
      <c r="A26" s="9" t="s">
        <v>16</v>
      </c>
      <c r="B26" s="94" t="s">
        <v>15</v>
      </c>
      <c r="C26" t="s">
        <v>501</v>
      </c>
      <c r="D26" s="11" t="s">
        <v>78</v>
      </c>
      <c r="E26" t="s">
        <v>596</v>
      </c>
      <c r="F26" s="11" t="s">
        <v>67</v>
      </c>
      <c r="I26" s="49" t="s">
        <v>48</v>
      </c>
      <c r="J26" s="49">
        <v>25</v>
      </c>
      <c r="K26" s="49" t="s">
        <v>29</v>
      </c>
      <c r="L26" s="49" t="s">
        <v>1168</v>
      </c>
      <c r="M26" s="49" t="s">
        <v>1169</v>
      </c>
    </row>
    <row r="27" spans="1:13" x14ac:dyDescent="0.35">
      <c r="A27" s="9" t="s">
        <v>16</v>
      </c>
      <c r="B27" s="95" t="s">
        <v>15</v>
      </c>
      <c r="C27" s="15" t="s">
        <v>507</v>
      </c>
      <c r="D27" s="11" t="s">
        <v>79</v>
      </c>
      <c r="E27" s="15" t="s">
        <v>597</v>
      </c>
      <c r="F27" s="11" t="s">
        <v>67</v>
      </c>
      <c r="G27" s="15"/>
      <c r="I27" s="49" t="s">
        <v>48</v>
      </c>
      <c r="J27" s="49">
        <v>26</v>
      </c>
      <c r="K27" s="49" t="s">
        <v>29</v>
      </c>
      <c r="L27" s="49" t="s">
        <v>1170</v>
      </c>
      <c r="M27" s="49" t="s">
        <v>1171</v>
      </c>
    </row>
    <row r="28" spans="1:13" x14ac:dyDescent="0.35">
      <c r="A28" s="40" t="s">
        <v>8</v>
      </c>
      <c r="B28" s="94" t="s">
        <v>7</v>
      </c>
      <c r="C28" t="s">
        <v>510</v>
      </c>
      <c r="D28" s="42" t="s">
        <v>796</v>
      </c>
      <c r="E28" t="s">
        <v>810</v>
      </c>
      <c r="F28" s="42" t="s">
        <v>47</v>
      </c>
      <c r="G28" t="b">
        <v>1</v>
      </c>
      <c r="H28" s="42" t="s">
        <v>0</v>
      </c>
      <c r="I28" s="49" t="s">
        <v>48</v>
      </c>
      <c r="J28" s="49">
        <v>27</v>
      </c>
      <c r="K28" s="49" t="s">
        <v>796</v>
      </c>
      <c r="L28" s="49" t="s">
        <v>1172</v>
      </c>
      <c r="M28" s="49" t="s">
        <v>1173</v>
      </c>
    </row>
    <row r="29" spans="1:13" x14ac:dyDescent="0.35">
      <c r="A29" s="9" t="s">
        <v>8</v>
      </c>
      <c r="B29" s="94" t="s">
        <v>7</v>
      </c>
      <c r="C29" t="s">
        <v>513</v>
      </c>
      <c r="D29" s="11" t="s">
        <v>822</v>
      </c>
      <c r="E29" t="s">
        <v>811</v>
      </c>
      <c r="F29" s="11" t="s">
        <v>53</v>
      </c>
      <c r="H29" s="11" t="s">
        <v>33</v>
      </c>
      <c r="I29" s="49" t="s">
        <v>48</v>
      </c>
      <c r="J29" s="49">
        <v>28</v>
      </c>
      <c r="K29" s="49" t="s">
        <v>796</v>
      </c>
      <c r="L29" s="49" t="s">
        <v>1174</v>
      </c>
      <c r="M29" s="49" t="s">
        <v>1175</v>
      </c>
    </row>
    <row r="30" spans="1:13" x14ac:dyDescent="0.35">
      <c r="A30" s="9" t="s">
        <v>8</v>
      </c>
      <c r="B30" s="94" t="s">
        <v>7</v>
      </c>
      <c r="C30" t="s">
        <v>516</v>
      </c>
      <c r="D30" s="11" t="s">
        <v>794</v>
      </c>
      <c r="E30" t="s">
        <v>80</v>
      </c>
      <c r="F30" s="11" t="s">
        <v>53</v>
      </c>
      <c r="H30" s="11" t="s">
        <v>801</v>
      </c>
      <c r="I30" s="49" t="s">
        <v>48</v>
      </c>
      <c r="J30" s="49">
        <v>29</v>
      </c>
      <c r="K30" s="49" t="s">
        <v>796</v>
      </c>
      <c r="L30" s="49" t="s">
        <v>1176</v>
      </c>
      <c r="M30" s="49" t="s">
        <v>1177</v>
      </c>
    </row>
    <row r="31" spans="1:13" x14ac:dyDescent="0.35">
      <c r="A31" s="9" t="s">
        <v>8</v>
      </c>
      <c r="B31" s="94" t="s">
        <v>7</v>
      </c>
      <c r="C31" t="s">
        <v>525</v>
      </c>
      <c r="D31" s="11" t="s">
        <v>795</v>
      </c>
      <c r="E31" t="s">
        <v>81</v>
      </c>
      <c r="F31" s="11" t="s">
        <v>53</v>
      </c>
      <c r="H31" s="11" t="s">
        <v>795</v>
      </c>
      <c r="I31" s="49" t="s">
        <v>48</v>
      </c>
      <c r="J31" s="49">
        <v>30</v>
      </c>
      <c r="K31" s="49" t="s">
        <v>796</v>
      </c>
      <c r="L31" s="49" t="s">
        <v>1178</v>
      </c>
      <c r="M31" s="49" t="s">
        <v>1179</v>
      </c>
    </row>
    <row r="32" spans="1:13" x14ac:dyDescent="0.35">
      <c r="A32" s="9" t="s">
        <v>8</v>
      </c>
      <c r="B32" s="94" t="s">
        <v>7</v>
      </c>
      <c r="C32" t="s">
        <v>528</v>
      </c>
      <c r="D32" s="11" t="s">
        <v>797</v>
      </c>
      <c r="E32" t="s">
        <v>82</v>
      </c>
      <c r="F32" s="11" t="s">
        <v>53</v>
      </c>
      <c r="H32" s="11" t="s">
        <v>812</v>
      </c>
      <c r="I32" s="49" t="s">
        <v>48</v>
      </c>
      <c r="J32" s="49">
        <v>31</v>
      </c>
      <c r="K32" s="49" t="s">
        <v>796</v>
      </c>
      <c r="L32" s="49" t="s">
        <v>1180</v>
      </c>
      <c r="M32" s="49" t="s">
        <v>1181</v>
      </c>
    </row>
    <row r="33" spans="1:13" x14ac:dyDescent="0.35">
      <c r="A33" s="9" t="s">
        <v>8</v>
      </c>
      <c r="B33" s="94" t="s">
        <v>7</v>
      </c>
      <c r="C33" t="s">
        <v>531</v>
      </c>
      <c r="D33" s="11" t="s">
        <v>798</v>
      </c>
      <c r="E33" t="s">
        <v>83</v>
      </c>
      <c r="F33" s="11" t="s">
        <v>84</v>
      </c>
      <c r="H33" s="11" t="s">
        <v>798</v>
      </c>
      <c r="I33" s="49" t="s">
        <v>48</v>
      </c>
      <c r="J33" s="49">
        <v>32</v>
      </c>
      <c r="K33" s="49" t="s">
        <v>796</v>
      </c>
      <c r="L33" s="49" t="s">
        <v>1182</v>
      </c>
      <c r="M33" s="49" t="s">
        <v>1183</v>
      </c>
    </row>
    <row r="34" spans="1:13" x14ac:dyDescent="0.35">
      <c r="A34" s="9" t="s">
        <v>8</v>
      </c>
      <c r="B34" s="94" t="s">
        <v>7</v>
      </c>
      <c r="C34" t="s">
        <v>1002</v>
      </c>
      <c r="D34" s="11" t="s">
        <v>823</v>
      </c>
      <c r="E34" t="s">
        <v>805</v>
      </c>
      <c r="F34" s="11" t="s">
        <v>53</v>
      </c>
      <c r="H34" s="11" t="s">
        <v>813</v>
      </c>
      <c r="I34" s="49" t="s">
        <v>48</v>
      </c>
      <c r="J34" s="49">
        <v>33</v>
      </c>
      <c r="K34" s="49" t="s">
        <v>796</v>
      </c>
      <c r="L34" s="49" t="s">
        <v>1184</v>
      </c>
      <c r="M34" s="49" t="s">
        <v>1185</v>
      </c>
    </row>
    <row r="35" spans="1:13" x14ac:dyDescent="0.35">
      <c r="A35" s="9" t="s">
        <v>8</v>
      </c>
      <c r="B35" s="94" t="s">
        <v>7</v>
      </c>
      <c r="C35" t="s">
        <v>544</v>
      </c>
      <c r="D35" s="11" t="s">
        <v>824</v>
      </c>
      <c r="E35" t="s">
        <v>85</v>
      </c>
      <c r="F35" s="11" t="s">
        <v>53</v>
      </c>
      <c r="H35" s="11" t="s">
        <v>814</v>
      </c>
      <c r="I35" s="49" t="s">
        <v>48</v>
      </c>
      <c r="J35" s="49">
        <v>34</v>
      </c>
      <c r="K35" s="49" t="s">
        <v>796</v>
      </c>
      <c r="L35" s="49" t="s">
        <v>1186</v>
      </c>
      <c r="M35" s="49" t="s">
        <v>1187</v>
      </c>
    </row>
    <row r="36" spans="1:13" x14ac:dyDescent="0.35">
      <c r="A36" s="9" t="s">
        <v>8</v>
      </c>
      <c r="B36" s="94" t="s">
        <v>7</v>
      </c>
      <c r="C36" t="s">
        <v>547</v>
      </c>
      <c r="D36" s="11" t="s">
        <v>825</v>
      </c>
      <c r="E36" t="s">
        <v>86</v>
      </c>
      <c r="F36" s="11" t="s">
        <v>53</v>
      </c>
      <c r="H36" s="11" t="s">
        <v>815</v>
      </c>
      <c r="I36" s="49" t="s">
        <v>48</v>
      </c>
      <c r="J36" s="49">
        <v>35</v>
      </c>
      <c r="K36" s="49" t="s">
        <v>796</v>
      </c>
      <c r="L36" s="49" t="s">
        <v>1188</v>
      </c>
      <c r="M36" s="49" t="s">
        <v>1189</v>
      </c>
    </row>
    <row r="37" spans="1:13" x14ac:dyDescent="0.35">
      <c r="A37" s="9" t="s">
        <v>8</v>
      </c>
      <c r="B37" s="94" t="s">
        <v>7</v>
      </c>
      <c r="C37" t="s">
        <v>550</v>
      </c>
      <c r="D37" s="11" t="s">
        <v>826</v>
      </c>
      <c r="E37" t="s">
        <v>804</v>
      </c>
      <c r="F37" s="11" t="s">
        <v>53</v>
      </c>
      <c r="H37" s="11" t="s">
        <v>816</v>
      </c>
      <c r="I37" s="49" t="s">
        <v>48</v>
      </c>
      <c r="J37" s="49">
        <v>36</v>
      </c>
      <c r="K37" s="49" t="s">
        <v>796</v>
      </c>
      <c r="L37" s="49" t="s">
        <v>1190</v>
      </c>
      <c r="M37" s="49" t="s">
        <v>1191</v>
      </c>
    </row>
    <row r="38" spans="1:13" x14ac:dyDescent="0.35">
      <c r="A38" s="9" t="s">
        <v>8</v>
      </c>
      <c r="B38" s="94" t="s">
        <v>7</v>
      </c>
      <c r="C38" t="s">
        <v>553</v>
      </c>
      <c r="D38" s="11" t="s">
        <v>827</v>
      </c>
      <c r="E38" t="s">
        <v>87</v>
      </c>
      <c r="F38" s="11" t="s">
        <v>53</v>
      </c>
      <c r="H38" s="11" t="s">
        <v>817</v>
      </c>
      <c r="I38" s="49" t="s">
        <v>48</v>
      </c>
      <c r="J38" s="49">
        <v>37</v>
      </c>
      <c r="K38" s="49" t="s">
        <v>796</v>
      </c>
      <c r="L38" s="49" t="s">
        <v>1192</v>
      </c>
      <c r="M38" s="49" t="s">
        <v>1193</v>
      </c>
    </row>
    <row r="39" spans="1:13" x14ac:dyDescent="0.35">
      <c r="A39" s="9" t="s">
        <v>8</v>
      </c>
      <c r="B39" s="94" t="s">
        <v>7</v>
      </c>
      <c r="C39" t="s">
        <v>1194</v>
      </c>
      <c r="D39" s="11" t="s">
        <v>828</v>
      </c>
      <c r="E39" t="s">
        <v>88</v>
      </c>
      <c r="F39" s="11" t="s">
        <v>53</v>
      </c>
      <c r="H39" s="11" t="s">
        <v>818</v>
      </c>
      <c r="I39" s="49" t="s">
        <v>48</v>
      </c>
      <c r="J39" s="49">
        <v>38</v>
      </c>
      <c r="K39" s="49" t="s">
        <v>796</v>
      </c>
      <c r="L39" s="49" t="s">
        <v>1195</v>
      </c>
      <c r="M39" s="49" t="s">
        <v>1196</v>
      </c>
    </row>
    <row r="40" spans="1:13" x14ac:dyDescent="0.35">
      <c r="A40" s="9" t="s">
        <v>8</v>
      </c>
      <c r="B40" s="94" t="s">
        <v>7</v>
      </c>
      <c r="C40" t="s">
        <v>1197</v>
      </c>
      <c r="D40" s="11" t="s">
        <v>799</v>
      </c>
      <c r="E40" t="s">
        <v>803</v>
      </c>
      <c r="F40" s="11" t="s">
        <v>53</v>
      </c>
      <c r="H40" s="11" t="s">
        <v>802</v>
      </c>
      <c r="I40" s="49" t="s">
        <v>48</v>
      </c>
      <c r="J40" s="49">
        <v>39</v>
      </c>
      <c r="K40" s="49" t="s">
        <v>796</v>
      </c>
      <c r="L40" s="49" t="s">
        <v>1198</v>
      </c>
      <c r="M40" s="49" t="s">
        <v>1199</v>
      </c>
    </row>
    <row r="41" spans="1:13" x14ac:dyDescent="0.35">
      <c r="A41" s="9" t="s">
        <v>8</v>
      </c>
      <c r="B41" s="94" t="s">
        <v>7</v>
      </c>
      <c r="C41" t="s">
        <v>1200</v>
      </c>
      <c r="D41" s="11" t="s">
        <v>829</v>
      </c>
      <c r="E41" t="s">
        <v>806</v>
      </c>
      <c r="F41" s="11" t="s">
        <v>53</v>
      </c>
      <c r="H41" s="11" t="s">
        <v>819</v>
      </c>
      <c r="I41" s="49" t="s">
        <v>48</v>
      </c>
      <c r="J41" s="49">
        <v>40</v>
      </c>
      <c r="K41" s="49" t="s">
        <v>796</v>
      </c>
      <c r="L41" s="49" t="s">
        <v>1201</v>
      </c>
      <c r="M41" s="49" t="s">
        <v>1202</v>
      </c>
    </row>
    <row r="42" spans="1:13" x14ac:dyDescent="0.35">
      <c r="A42" s="9" t="s">
        <v>8</v>
      </c>
      <c r="B42" s="94" t="s">
        <v>7</v>
      </c>
      <c r="C42" t="s">
        <v>1203</v>
      </c>
      <c r="D42" s="11" t="s">
        <v>830</v>
      </c>
      <c r="E42" t="s">
        <v>807</v>
      </c>
      <c r="F42" s="11" t="s">
        <v>53</v>
      </c>
      <c r="H42" s="11" t="s">
        <v>820</v>
      </c>
      <c r="I42" s="49" t="s">
        <v>48</v>
      </c>
      <c r="J42" s="49">
        <v>41</v>
      </c>
      <c r="K42" s="49" t="s">
        <v>796</v>
      </c>
      <c r="L42" s="49" t="s">
        <v>1204</v>
      </c>
      <c r="M42" s="49" t="s">
        <v>1205</v>
      </c>
    </row>
    <row r="43" spans="1:13" x14ac:dyDescent="0.35">
      <c r="A43" s="9" t="s">
        <v>8</v>
      </c>
      <c r="B43" s="94" t="s">
        <v>7</v>
      </c>
      <c r="C43" t="s">
        <v>1206</v>
      </c>
      <c r="D43" s="11" t="s">
        <v>831</v>
      </c>
      <c r="E43" t="s">
        <v>808</v>
      </c>
      <c r="F43" s="11" t="s">
        <v>53</v>
      </c>
      <c r="H43" s="11" t="s">
        <v>821</v>
      </c>
      <c r="I43" s="49" t="s">
        <v>48</v>
      </c>
      <c r="J43" s="49">
        <v>42</v>
      </c>
      <c r="K43" s="49" t="s">
        <v>796</v>
      </c>
      <c r="L43" s="49" t="s">
        <v>1207</v>
      </c>
      <c r="M43" s="49" t="s">
        <v>1208</v>
      </c>
    </row>
    <row r="44" spans="1:13" s="15" customFormat="1" x14ac:dyDescent="0.35">
      <c r="A44" s="23" t="s">
        <v>8</v>
      </c>
      <c r="B44" s="95" t="s">
        <v>7</v>
      </c>
      <c r="C44" s="15" t="s">
        <v>1012</v>
      </c>
      <c r="D44" s="25" t="s">
        <v>800</v>
      </c>
      <c r="E44" s="15" t="s">
        <v>89</v>
      </c>
      <c r="F44" s="25" t="s">
        <v>84</v>
      </c>
      <c r="H44" s="25" t="s">
        <v>800</v>
      </c>
      <c r="I44" s="89" t="s">
        <v>48</v>
      </c>
      <c r="J44" s="89">
        <v>43</v>
      </c>
      <c r="K44" s="89" t="s">
        <v>796</v>
      </c>
      <c r="L44" s="89" t="s">
        <v>1209</v>
      </c>
      <c r="M44" s="89" t="s">
        <v>1210</v>
      </c>
    </row>
    <row r="45" spans="1:13" x14ac:dyDescent="0.35">
      <c r="A45" s="9" t="s">
        <v>19</v>
      </c>
      <c r="B45" s="94" t="s">
        <v>18</v>
      </c>
      <c r="C45" t="s">
        <v>1010</v>
      </c>
      <c r="D45" s="11" t="s">
        <v>29</v>
      </c>
      <c r="E45" t="s">
        <v>586</v>
      </c>
      <c r="F45" s="11" t="s">
        <v>67</v>
      </c>
      <c r="G45" t="b">
        <v>1</v>
      </c>
      <c r="H45" s="111"/>
      <c r="I45" s="49" t="s">
        <v>48</v>
      </c>
      <c r="J45" s="49">
        <v>44</v>
      </c>
      <c r="K45" s="49" t="s">
        <v>29</v>
      </c>
      <c r="L45" s="49" t="s">
        <v>1211</v>
      </c>
      <c r="M45" s="49" t="s">
        <v>1212</v>
      </c>
    </row>
    <row r="46" spans="1:13" s="15" customFormat="1" x14ac:dyDescent="0.35">
      <c r="A46" s="23" t="s">
        <v>19</v>
      </c>
      <c r="B46" s="95" t="s">
        <v>18</v>
      </c>
      <c r="C46" s="15" t="s">
        <v>1013</v>
      </c>
      <c r="D46" s="25" t="s">
        <v>90</v>
      </c>
      <c r="E46" s="15" t="s">
        <v>832</v>
      </c>
      <c r="F46" s="25" t="s">
        <v>84</v>
      </c>
      <c r="H46" s="25"/>
      <c r="I46" s="89" t="s">
        <v>48</v>
      </c>
      <c r="J46" s="89">
        <v>45</v>
      </c>
      <c r="K46" s="89" t="s">
        <v>29</v>
      </c>
      <c r="L46" s="89" t="s">
        <v>1213</v>
      </c>
      <c r="M46" s="89" t="s">
        <v>1214</v>
      </c>
    </row>
    <row r="47" spans="1:13" x14ac:dyDescent="0.35">
      <c r="A47" t="s">
        <v>20</v>
      </c>
      <c r="B47" s="94" t="s">
        <v>20</v>
      </c>
      <c r="C47" t="s">
        <v>1019</v>
      </c>
      <c r="D47" s="42" t="s">
        <v>91</v>
      </c>
      <c r="E47" s="43" t="s">
        <v>92</v>
      </c>
      <c r="F47" s="42"/>
      <c r="G47" s="43"/>
      <c r="H47" s="11"/>
      <c r="I47" s="49" t="s">
        <v>48</v>
      </c>
      <c r="J47" s="49">
        <v>46</v>
      </c>
      <c r="K47" s="49" t="s">
        <v>977</v>
      </c>
      <c r="L47" s="49" t="s">
        <v>1215</v>
      </c>
      <c r="M47" s="49" t="s">
        <v>1216</v>
      </c>
    </row>
    <row r="48" spans="1:13" x14ac:dyDescent="0.35">
      <c r="A48" t="s">
        <v>20</v>
      </c>
      <c r="B48" s="94" t="s">
        <v>20</v>
      </c>
      <c r="C48" t="s">
        <v>1021</v>
      </c>
      <c r="D48" s="11" t="s">
        <v>93</v>
      </c>
      <c r="E48" t="s">
        <v>94</v>
      </c>
      <c r="I48" s="49" t="s">
        <v>48</v>
      </c>
      <c r="J48" s="49">
        <v>47</v>
      </c>
      <c r="K48" s="49" t="s">
        <v>977</v>
      </c>
      <c r="L48" s="49" t="s">
        <v>1217</v>
      </c>
      <c r="M48" s="49" t="s">
        <v>1218</v>
      </c>
    </row>
    <row r="49" spans="1:15" x14ac:dyDescent="0.35">
      <c r="A49" t="s">
        <v>20</v>
      </c>
      <c r="B49" s="94" t="s">
        <v>20</v>
      </c>
      <c r="C49" t="s">
        <v>1025</v>
      </c>
      <c r="D49" s="11" t="s">
        <v>95</v>
      </c>
      <c r="E49" t="s">
        <v>96</v>
      </c>
      <c r="G49" t="b">
        <v>1</v>
      </c>
      <c r="I49" s="49" t="s">
        <v>48</v>
      </c>
      <c r="J49" s="49">
        <v>48</v>
      </c>
      <c r="K49" s="49" t="s">
        <v>95</v>
      </c>
      <c r="L49" s="49" t="s">
        <v>1219</v>
      </c>
      <c r="M49" s="49" t="s">
        <v>1220</v>
      </c>
    </row>
    <row r="50" spans="1:15" x14ac:dyDescent="0.35">
      <c r="A50" t="s">
        <v>20</v>
      </c>
      <c r="B50" s="94" t="s">
        <v>20</v>
      </c>
      <c r="C50" t="s">
        <v>1023</v>
      </c>
      <c r="D50" s="11" t="s">
        <v>97</v>
      </c>
      <c r="E50" t="s">
        <v>98</v>
      </c>
      <c r="I50" s="49" t="s">
        <v>48</v>
      </c>
      <c r="J50" s="49">
        <v>49</v>
      </c>
      <c r="K50" s="49" t="s">
        <v>95</v>
      </c>
      <c r="L50" s="49" t="s">
        <v>1221</v>
      </c>
      <c r="M50" s="49" t="s">
        <v>1222</v>
      </c>
    </row>
    <row r="51" spans="1:15" x14ac:dyDescent="0.35">
      <c r="A51" t="s">
        <v>20</v>
      </c>
      <c r="B51" s="94" t="s">
        <v>20</v>
      </c>
      <c r="C51" t="s">
        <v>1053</v>
      </c>
      <c r="D51" s="11" t="s">
        <v>852</v>
      </c>
      <c r="E51" t="s">
        <v>854</v>
      </c>
      <c r="I51" s="49" t="s">
        <v>48</v>
      </c>
      <c r="J51" s="49">
        <v>50</v>
      </c>
      <c r="K51" s="49" t="s">
        <v>95</v>
      </c>
      <c r="L51" s="49" t="s">
        <v>1223</v>
      </c>
      <c r="M51" s="49" t="s">
        <v>1224</v>
      </c>
    </row>
    <row r="52" spans="1:15" x14ac:dyDescent="0.35">
      <c r="A52" t="s">
        <v>20</v>
      </c>
      <c r="B52" s="94" t="s">
        <v>20</v>
      </c>
      <c r="C52" t="s">
        <v>1055</v>
      </c>
      <c r="D52" s="11" t="s">
        <v>853</v>
      </c>
      <c r="E52" t="s">
        <v>855</v>
      </c>
      <c r="I52" s="49" t="s">
        <v>48</v>
      </c>
      <c r="J52" s="49">
        <v>51</v>
      </c>
      <c r="K52" s="49" t="s">
        <v>95</v>
      </c>
      <c r="L52" s="49" t="s">
        <v>1225</v>
      </c>
      <c r="M52" s="49" t="s">
        <v>1226</v>
      </c>
    </row>
    <row r="53" spans="1:15" x14ac:dyDescent="0.35">
      <c r="A53" t="s">
        <v>20</v>
      </c>
      <c r="B53" s="94" t="s">
        <v>20</v>
      </c>
      <c r="C53" t="s">
        <v>1059</v>
      </c>
      <c r="D53" s="11" t="s">
        <v>856</v>
      </c>
      <c r="E53" t="s">
        <v>857</v>
      </c>
      <c r="I53" s="49" t="s">
        <v>48</v>
      </c>
      <c r="J53" s="49">
        <v>52</v>
      </c>
      <c r="K53" s="49" t="s">
        <v>95</v>
      </c>
      <c r="L53" s="49" t="s">
        <v>1227</v>
      </c>
      <c r="M53" s="49" t="s">
        <v>1228</v>
      </c>
    </row>
    <row r="54" spans="1:15" x14ac:dyDescent="0.35">
      <c r="A54" t="s">
        <v>20</v>
      </c>
      <c r="B54" s="94" t="s">
        <v>20</v>
      </c>
      <c r="C54" t="s">
        <v>1061</v>
      </c>
      <c r="D54" s="11" t="s">
        <v>858</v>
      </c>
      <c r="E54" t="s">
        <v>859</v>
      </c>
      <c r="I54" s="49" t="s">
        <v>48</v>
      </c>
      <c r="J54" s="49">
        <v>53</v>
      </c>
      <c r="K54" s="49" t="s">
        <v>95</v>
      </c>
      <c r="L54" s="49" t="s">
        <v>1229</v>
      </c>
      <c r="M54" s="49" t="s">
        <v>1230</v>
      </c>
    </row>
    <row r="55" spans="1:15" x14ac:dyDescent="0.35">
      <c r="A55" t="s">
        <v>20</v>
      </c>
      <c r="B55" s="94" t="s">
        <v>20</v>
      </c>
      <c r="C55" t="s">
        <v>1063</v>
      </c>
      <c r="D55" s="11" t="s">
        <v>860</v>
      </c>
      <c r="E55" t="s">
        <v>861</v>
      </c>
      <c r="I55" s="49" t="s">
        <v>48</v>
      </c>
      <c r="J55" s="49">
        <v>54</v>
      </c>
      <c r="K55" s="49" t="s">
        <v>95</v>
      </c>
      <c r="L55" s="49" t="s">
        <v>1231</v>
      </c>
      <c r="M55" s="49" t="s">
        <v>1232</v>
      </c>
    </row>
    <row r="56" spans="1:15" x14ac:dyDescent="0.35">
      <c r="A56" t="s">
        <v>20</v>
      </c>
      <c r="B56" s="94" t="s">
        <v>20</v>
      </c>
      <c r="C56" t="s">
        <v>1057</v>
      </c>
      <c r="D56" s="11" t="s">
        <v>862</v>
      </c>
      <c r="E56" t="s">
        <v>863</v>
      </c>
      <c r="I56" s="49" t="s">
        <v>48</v>
      </c>
      <c r="J56" s="49">
        <v>55</v>
      </c>
      <c r="K56" s="49" t="s">
        <v>95</v>
      </c>
      <c r="L56" s="49" t="s">
        <v>1233</v>
      </c>
      <c r="M56" s="49" t="s">
        <v>1234</v>
      </c>
    </row>
    <row r="57" spans="1:15" x14ac:dyDescent="0.35">
      <c r="A57" t="s">
        <v>20</v>
      </c>
      <c r="B57" s="94" t="s">
        <v>20</v>
      </c>
      <c r="C57" t="s">
        <v>1027</v>
      </c>
      <c r="D57" s="11" t="s">
        <v>605</v>
      </c>
      <c r="E57" t="s">
        <v>606</v>
      </c>
      <c r="I57" s="49" t="s">
        <v>48</v>
      </c>
      <c r="J57" s="49">
        <v>56</v>
      </c>
      <c r="K57" s="49" t="s">
        <v>95</v>
      </c>
      <c r="L57" s="49" t="s">
        <v>1235</v>
      </c>
      <c r="M57" s="49" t="s">
        <v>1236</v>
      </c>
    </row>
    <row r="58" spans="1:15" x14ac:dyDescent="0.35">
      <c r="A58" t="s">
        <v>20</v>
      </c>
      <c r="B58" s="94" t="s">
        <v>20</v>
      </c>
      <c r="C58" t="s">
        <v>1029</v>
      </c>
      <c r="D58" s="11" t="s">
        <v>109</v>
      </c>
      <c r="E58" t="s">
        <v>110</v>
      </c>
      <c r="I58" s="49" t="s">
        <v>48</v>
      </c>
      <c r="J58" s="49">
        <v>57</v>
      </c>
      <c r="K58" s="49" t="s">
        <v>95</v>
      </c>
      <c r="L58" s="49" t="s">
        <v>1237</v>
      </c>
      <c r="M58" s="49" t="s">
        <v>1238</v>
      </c>
    </row>
    <row r="59" spans="1:15" x14ac:dyDescent="0.35">
      <c r="A59" t="s">
        <v>20</v>
      </c>
      <c r="B59" s="94" t="s">
        <v>20</v>
      </c>
      <c r="C59" t="s">
        <v>1031</v>
      </c>
      <c r="D59" s="11" t="s">
        <v>99</v>
      </c>
      <c r="E59" t="s">
        <v>100</v>
      </c>
      <c r="I59" s="49" t="s">
        <v>48</v>
      </c>
      <c r="J59" s="49">
        <v>58</v>
      </c>
      <c r="K59" s="49" t="s">
        <v>95</v>
      </c>
      <c r="L59" s="49" t="s">
        <v>1239</v>
      </c>
      <c r="M59" s="49" t="s">
        <v>1240</v>
      </c>
    </row>
    <row r="60" spans="1:15" x14ac:dyDescent="0.35">
      <c r="A60" t="s">
        <v>20</v>
      </c>
      <c r="B60" s="94" t="s">
        <v>20</v>
      </c>
      <c r="C60" t="s">
        <v>1049</v>
      </c>
      <c r="D60" s="11" t="s">
        <v>107</v>
      </c>
      <c r="E60" t="s">
        <v>108</v>
      </c>
      <c r="I60" s="49" t="s">
        <v>48</v>
      </c>
      <c r="J60" s="49">
        <v>59</v>
      </c>
      <c r="K60" s="49" t="s">
        <v>95</v>
      </c>
      <c r="L60" s="49" t="s">
        <v>1241</v>
      </c>
      <c r="M60" s="49" t="s">
        <v>1242</v>
      </c>
    </row>
    <row r="61" spans="1:15" x14ac:dyDescent="0.35">
      <c r="A61" t="s">
        <v>20</v>
      </c>
      <c r="B61" s="94" t="s">
        <v>20</v>
      </c>
      <c r="C61" t="s">
        <v>1033</v>
      </c>
      <c r="D61" s="11" t="s">
        <v>850</v>
      </c>
      <c r="E61" t="s">
        <v>864</v>
      </c>
      <c r="I61" s="49" t="s">
        <v>48</v>
      </c>
      <c r="J61" s="49">
        <v>60</v>
      </c>
      <c r="K61" s="49" t="s">
        <v>95</v>
      </c>
      <c r="L61" s="49" t="s">
        <v>1243</v>
      </c>
      <c r="M61" s="49" t="s">
        <v>1244</v>
      </c>
    </row>
    <row r="62" spans="1:15" s="43" customFormat="1" ht="14.5" customHeight="1" x14ac:dyDescent="0.35">
      <c r="A62" t="s">
        <v>20</v>
      </c>
      <c r="B62" s="94" t="s">
        <v>20</v>
      </c>
      <c r="C62" t="s">
        <v>1035</v>
      </c>
      <c r="D62" s="11" t="s">
        <v>851</v>
      </c>
      <c r="E62" t="s">
        <v>865</v>
      </c>
      <c r="F62" s="11"/>
      <c r="G62"/>
      <c r="H62" s="53"/>
      <c r="I62" s="49" t="s">
        <v>48</v>
      </c>
      <c r="J62" s="49">
        <v>61</v>
      </c>
      <c r="K62" s="49" t="s">
        <v>95</v>
      </c>
      <c r="L62" s="49" t="s">
        <v>1245</v>
      </c>
      <c r="M62" s="49" t="s">
        <v>1246</v>
      </c>
      <c r="N62"/>
      <c r="O62"/>
    </row>
    <row r="63" spans="1:15" s="15" customFormat="1" ht="15" customHeight="1" x14ac:dyDescent="0.35">
      <c r="A63" t="s">
        <v>20</v>
      </c>
      <c r="B63" s="94" t="s">
        <v>20</v>
      </c>
      <c r="C63" t="s">
        <v>1037</v>
      </c>
      <c r="D63" s="11" t="s">
        <v>101</v>
      </c>
      <c r="E63" t="s">
        <v>102</v>
      </c>
      <c r="F63" s="11"/>
      <c r="G63"/>
      <c r="H63" s="53"/>
      <c r="I63" s="49" t="s">
        <v>48</v>
      </c>
      <c r="J63" s="49">
        <v>62</v>
      </c>
      <c r="K63" s="49" t="s">
        <v>95</v>
      </c>
      <c r="L63" s="49" t="s">
        <v>1247</v>
      </c>
      <c r="M63" s="49" t="s">
        <v>1248</v>
      </c>
      <c r="N63"/>
      <c r="O63"/>
    </row>
    <row r="64" spans="1:15" x14ac:dyDescent="0.35">
      <c r="A64" t="s">
        <v>20</v>
      </c>
      <c r="B64" s="94" t="s">
        <v>20</v>
      </c>
      <c r="C64" t="s">
        <v>1039</v>
      </c>
      <c r="D64" s="11" t="s">
        <v>105</v>
      </c>
      <c r="E64" t="s">
        <v>86</v>
      </c>
      <c r="I64" s="49" t="s">
        <v>48</v>
      </c>
      <c r="J64" s="49">
        <v>63</v>
      </c>
      <c r="K64" s="49" t="s">
        <v>95</v>
      </c>
      <c r="L64" s="49" t="s">
        <v>1249</v>
      </c>
      <c r="M64" s="49" t="s">
        <v>1250</v>
      </c>
    </row>
    <row r="65" spans="1:15" x14ac:dyDescent="0.35">
      <c r="A65" t="s">
        <v>20</v>
      </c>
      <c r="B65" s="94" t="s">
        <v>20</v>
      </c>
      <c r="C65" t="s">
        <v>1041</v>
      </c>
      <c r="D65" s="11" t="s">
        <v>106</v>
      </c>
      <c r="E65" t="s">
        <v>88</v>
      </c>
      <c r="I65" s="49" t="s">
        <v>48</v>
      </c>
      <c r="J65" s="49">
        <v>64</v>
      </c>
      <c r="K65" s="49" t="s">
        <v>95</v>
      </c>
      <c r="L65" s="49" t="s">
        <v>1251</v>
      </c>
      <c r="M65" s="49" t="s">
        <v>1252</v>
      </c>
    </row>
    <row r="66" spans="1:15" x14ac:dyDescent="0.35">
      <c r="A66" t="s">
        <v>20</v>
      </c>
      <c r="B66" s="94" t="s">
        <v>20</v>
      </c>
      <c r="C66" t="s">
        <v>1044</v>
      </c>
      <c r="D66" s="11" t="s">
        <v>841</v>
      </c>
      <c r="E66" t="s">
        <v>842</v>
      </c>
      <c r="I66" s="49" t="s">
        <v>48</v>
      </c>
      <c r="J66" s="49">
        <v>65</v>
      </c>
      <c r="K66" s="49" t="s">
        <v>95</v>
      </c>
      <c r="L66" s="49" t="s">
        <v>1253</v>
      </c>
      <c r="M66" s="49" t="s">
        <v>1254</v>
      </c>
    </row>
    <row r="67" spans="1:15" x14ac:dyDescent="0.35">
      <c r="A67" t="s">
        <v>20</v>
      </c>
      <c r="B67" s="94" t="s">
        <v>20</v>
      </c>
      <c r="C67" t="s">
        <v>1047</v>
      </c>
      <c r="D67" s="11" t="s">
        <v>843</v>
      </c>
      <c r="E67" t="s">
        <v>844</v>
      </c>
      <c r="I67" s="49" t="s">
        <v>48</v>
      </c>
      <c r="J67" s="49">
        <v>66</v>
      </c>
      <c r="K67" s="49" t="s">
        <v>95</v>
      </c>
      <c r="L67" s="49" t="s">
        <v>1255</v>
      </c>
      <c r="M67" s="49" t="s">
        <v>1256</v>
      </c>
    </row>
    <row r="68" spans="1:15" x14ac:dyDescent="0.35">
      <c r="A68" t="s">
        <v>20</v>
      </c>
      <c r="B68" s="94" t="s">
        <v>20</v>
      </c>
      <c r="C68" t="s">
        <v>1257</v>
      </c>
      <c r="D68" s="11" t="s">
        <v>866</v>
      </c>
      <c r="E68" t="s">
        <v>867</v>
      </c>
      <c r="I68" s="49" t="s">
        <v>48</v>
      </c>
      <c r="J68" s="49">
        <v>67</v>
      </c>
      <c r="K68" s="49" t="s">
        <v>95</v>
      </c>
      <c r="L68" s="49" t="s">
        <v>1258</v>
      </c>
      <c r="M68" s="49" t="s">
        <v>1259</v>
      </c>
    </row>
    <row r="69" spans="1:15" x14ac:dyDescent="0.35">
      <c r="A69" t="s">
        <v>20</v>
      </c>
      <c r="B69" s="94" t="s">
        <v>20</v>
      </c>
      <c r="C69" t="s">
        <v>1260</v>
      </c>
      <c r="D69" s="11" t="s">
        <v>868</v>
      </c>
      <c r="E69" t="s">
        <v>869</v>
      </c>
      <c r="I69" s="49" t="s">
        <v>48</v>
      </c>
      <c r="J69" s="49">
        <v>68</v>
      </c>
      <c r="K69" s="49" t="s">
        <v>95</v>
      </c>
      <c r="L69" s="49" t="s">
        <v>1261</v>
      </c>
      <c r="M69" s="49" t="s">
        <v>1262</v>
      </c>
    </row>
    <row r="70" spans="1:15" x14ac:dyDescent="0.35">
      <c r="A70" t="s">
        <v>20</v>
      </c>
      <c r="B70" s="94" t="s">
        <v>20</v>
      </c>
      <c r="C70" t="s">
        <v>1263</v>
      </c>
      <c r="D70" s="11" t="s">
        <v>870</v>
      </c>
      <c r="E70" t="s">
        <v>871</v>
      </c>
      <c r="I70" s="49" t="s">
        <v>48</v>
      </c>
      <c r="J70" s="49">
        <v>69</v>
      </c>
      <c r="K70" s="49" t="s">
        <v>95</v>
      </c>
      <c r="L70" s="49" t="s">
        <v>1264</v>
      </c>
      <c r="M70" s="49" t="s">
        <v>1265</v>
      </c>
    </row>
    <row r="71" spans="1:15" x14ac:dyDescent="0.35">
      <c r="A71" t="s">
        <v>20</v>
      </c>
      <c r="B71" s="94" t="s">
        <v>20</v>
      </c>
      <c r="C71" t="s">
        <v>1266</v>
      </c>
      <c r="D71" s="11" t="s">
        <v>872</v>
      </c>
      <c r="E71" t="s">
        <v>873</v>
      </c>
      <c r="I71" s="49" t="s">
        <v>48</v>
      </c>
      <c r="J71" s="49">
        <v>70</v>
      </c>
      <c r="K71" s="49" t="s">
        <v>95</v>
      </c>
      <c r="L71" s="49" t="s">
        <v>1267</v>
      </c>
      <c r="M71" s="49" t="s">
        <v>1268</v>
      </c>
    </row>
    <row r="72" spans="1:15" s="15" customFormat="1" x14ac:dyDescent="0.35">
      <c r="A72" s="15" t="s">
        <v>20</v>
      </c>
      <c r="B72" s="95" t="s">
        <v>20</v>
      </c>
      <c r="C72" s="25" t="s">
        <v>1051</v>
      </c>
      <c r="D72" s="25" t="s">
        <v>103</v>
      </c>
      <c r="E72" s="15" t="s">
        <v>104</v>
      </c>
      <c r="F72" s="25"/>
      <c r="H72" s="25" t="s">
        <v>774</v>
      </c>
      <c r="I72" s="89" t="s">
        <v>48</v>
      </c>
      <c r="J72" s="89">
        <v>71</v>
      </c>
      <c r="K72" s="89" t="s">
        <v>95</v>
      </c>
      <c r="L72" s="89" t="s">
        <v>1269</v>
      </c>
      <c r="M72" s="89" t="s">
        <v>1270</v>
      </c>
    </row>
    <row r="73" spans="1:15" x14ac:dyDescent="0.35">
      <c r="A73" t="s">
        <v>652</v>
      </c>
      <c r="B73" s="94" t="s">
        <v>651</v>
      </c>
      <c r="C73" t="s">
        <v>979</v>
      </c>
      <c r="D73" s="11" t="s">
        <v>789</v>
      </c>
      <c r="E73" t="s">
        <v>655</v>
      </c>
      <c r="H73" s="11" t="s">
        <v>775</v>
      </c>
      <c r="I73" s="49" t="s">
        <v>48</v>
      </c>
      <c r="J73" s="49">
        <v>72</v>
      </c>
      <c r="K73" s="49" t="s">
        <v>977</v>
      </c>
      <c r="L73" s="49" t="s">
        <v>1271</v>
      </c>
      <c r="M73" s="49" t="s">
        <v>1272</v>
      </c>
    </row>
    <row r="74" spans="1:15" x14ac:dyDescent="0.35">
      <c r="A74" t="s">
        <v>652</v>
      </c>
      <c r="B74" s="94" t="s">
        <v>651</v>
      </c>
      <c r="C74" t="s">
        <v>1273</v>
      </c>
      <c r="D74" s="11" t="s">
        <v>790</v>
      </c>
      <c r="E74" t="s">
        <v>656</v>
      </c>
      <c r="H74" s="11" t="s">
        <v>776</v>
      </c>
      <c r="I74" s="49" t="s">
        <v>48</v>
      </c>
      <c r="J74" s="49">
        <v>73</v>
      </c>
      <c r="K74" s="49" t="s">
        <v>977</v>
      </c>
      <c r="L74" s="49" t="s">
        <v>1274</v>
      </c>
      <c r="M74" s="49" t="s">
        <v>1275</v>
      </c>
    </row>
    <row r="75" spans="1:15" x14ac:dyDescent="0.35">
      <c r="A75" t="s">
        <v>652</v>
      </c>
      <c r="B75" s="94" t="s">
        <v>651</v>
      </c>
      <c r="C75" t="s">
        <v>981</v>
      </c>
      <c r="D75" s="11" t="s">
        <v>791</v>
      </c>
      <c r="E75" t="s">
        <v>662</v>
      </c>
      <c r="H75" s="11" t="s">
        <v>753</v>
      </c>
      <c r="I75" s="49" t="s">
        <v>48</v>
      </c>
      <c r="J75" s="49">
        <v>74</v>
      </c>
      <c r="K75" s="49" t="s">
        <v>977</v>
      </c>
      <c r="L75" s="49" t="s">
        <v>1276</v>
      </c>
      <c r="M75" s="49" t="s">
        <v>1277</v>
      </c>
    </row>
    <row r="76" spans="1:15" s="15" customFormat="1" x14ac:dyDescent="0.35">
      <c r="A76" t="s">
        <v>652</v>
      </c>
      <c r="B76" s="94" t="s">
        <v>651</v>
      </c>
      <c r="C76" t="s">
        <v>983</v>
      </c>
      <c r="D76" s="11" t="s">
        <v>772</v>
      </c>
      <c r="E76" t="s">
        <v>773</v>
      </c>
      <c r="F76" s="11"/>
      <c r="G76"/>
      <c r="H76" s="11" t="s">
        <v>753</v>
      </c>
      <c r="I76" s="49" t="s">
        <v>48</v>
      </c>
      <c r="J76" s="49">
        <v>75</v>
      </c>
      <c r="K76" s="49" t="s">
        <v>977</v>
      </c>
      <c r="L76" s="49" t="s">
        <v>1278</v>
      </c>
      <c r="M76" s="49" t="s">
        <v>1279</v>
      </c>
      <c r="N76"/>
      <c r="O76"/>
    </row>
    <row r="77" spans="1:15" x14ac:dyDescent="0.35">
      <c r="A77" t="s">
        <v>652</v>
      </c>
      <c r="B77" s="94" t="s">
        <v>651</v>
      </c>
      <c r="C77" t="s">
        <v>1018</v>
      </c>
      <c r="D77" s="11" t="s">
        <v>665</v>
      </c>
      <c r="E77" t="s">
        <v>92</v>
      </c>
      <c r="H77" s="11" t="s">
        <v>754</v>
      </c>
      <c r="I77" s="49" t="s">
        <v>48</v>
      </c>
      <c r="J77" s="49">
        <v>76</v>
      </c>
      <c r="K77" s="49" t="s">
        <v>977</v>
      </c>
      <c r="L77" s="49" t="s">
        <v>1280</v>
      </c>
      <c r="M77" s="49" t="s">
        <v>1281</v>
      </c>
    </row>
    <row r="78" spans="1:15" s="15" customFormat="1" x14ac:dyDescent="0.35">
      <c r="A78" t="s">
        <v>652</v>
      </c>
      <c r="B78" s="94" t="s">
        <v>651</v>
      </c>
      <c r="C78" t="s">
        <v>1282</v>
      </c>
      <c r="D78" s="11" t="s">
        <v>760</v>
      </c>
      <c r="E78" t="s">
        <v>657</v>
      </c>
      <c r="F78" s="11"/>
      <c r="G78"/>
      <c r="H78" s="11" t="s">
        <v>755</v>
      </c>
      <c r="I78" s="49" t="s">
        <v>48</v>
      </c>
      <c r="J78" s="49">
        <v>77</v>
      </c>
      <c r="K78" s="49" t="s">
        <v>977</v>
      </c>
      <c r="L78" s="49" t="s">
        <v>1283</v>
      </c>
      <c r="M78" s="49" t="s">
        <v>1284</v>
      </c>
      <c r="N78"/>
      <c r="O78"/>
    </row>
    <row r="79" spans="1:15" x14ac:dyDescent="0.35">
      <c r="A79" t="s">
        <v>652</v>
      </c>
      <c r="B79" s="94" t="s">
        <v>651</v>
      </c>
      <c r="C79" t="s">
        <v>1285</v>
      </c>
      <c r="D79" s="11" t="s">
        <v>759</v>
      </c>
      <c r="E79" t="s">
        <v>658</v>
      </c>
      <c r="H79" s="11" t="s">
        <v>756</v>
      </c>
      <c r="I79" s="49" t="s">
        <v>48</v>
      </c>
      <c r="J79" s="49">
        <v>78</v>
      </c>
      <c r="K79" s="49" t="s">
        <v>977</v>
      </c>
      <c r="L79" s="49" t="s">
        <v>1286</v>
      </c>
      <c r="M79" s="49" t="s">
        <v>1287</v>
      </c>
    </row>
    <row r="80" spans="1:15" x14ac:dyDescent="0.35">
      <c r="A80" t="s">
        <v>652</v>
      </c>
      <c r="B80" s="94" t="s">
        <v>651</v>
      </c>
      <c r="C80" t="s">
        <v>1288</v>
      </c>
      <c r="D80" s="11" t="s">
        <v>761</v>
      </c>
      <c r="E80" t="s">
        <v>659</v>
      </c>
      <c r="H80" s="11" t="s">
        <v>757</v>
      </c>
      <c r="I80" s="49" t="s">
        <v>48</v>
      </c>
      <c r="J80" s="49">
        <v>79</v>
      </c>
      <c r="K80" s="49" t="s">
        <v>977</v>
      </c>
      <c r="L80" s="49" t="s">
        <v>1289</v>
      </c>
      <c r="M80" s="49" t="s">
        <v>1290</v>
      </c>
    </row>
    <row r="81" spans="1:15" x14ac:dyDescent="0.35">
      <c r="A81" t="s">
        <v>652</v>
      </c>
      <c r="B81" s="94" t="s">
        <v>651</v>
      </c>
      <c r="C81" t="s">
        <v>1291</v>
      </c>
      <c r="D81" s="11" t="s">
        <v>762</v>
      </c>
      <c r="E81" t="s">
        <v>660</v>
      </c>
      <c r="H81" s="11" t="s">
        <v>758</v>
      </c>
      <c r="I81" s="49" t="s">
        <v>48</v>
      </c>
      <c r="J81" s="49">
        <v>80</v>
      </c>
      <c r="K81" s="49" t="s">
        <v>977</v>
      </c>
      <c r="L81" s="49" t="s">
        <v>1292</v>
      </c>
      <c r="M81" s="49" t="s">
        <v>1293</v>
      </c>
    </row>
    <row r="82" spans="1:15" x14ac:dyDescent="0.35">
      <c r="A82" t="s">
        <v>652</v>
      </c>
      <c r="B82" s="94" t="s">
        <v>651</v>
      </c>
      <c r="C82" t="s">
        <v>1294</v>
      </c>
      <c r="D82" s="11" t="s">
        <v>763</v>
      </c>
      <c r="E82" t="s">
        <v>661</v>
      </c>
      <c r="I82" s="49" t="s">
        <v>48</v>
      </c>
      <c r="J82" s="49">
        <v>81</v>
      </c>
      <c r="K82" s="49" t="s">
        <v>977</v>
      </c>
      <c r="L82" s="49" t="s">
        <v>1295</v>
      </c>
      <c r="M82" s="49" t="s">
        <v>1296</v>
      </c>
    </row>
    <row r="83" spans="1:15" s="15" customFormat="1" x14ac:dyDescent="0.35">
      <c r="A83" t="s">
        <v>652</v>
      </c>
      <c r="B83" s="94" t="s">
        <v>651</v>
      </c>
      <c r="C83" t="s">
        <v>1043</v>
      </c>
      <c r="D83" s="11" t="s">
        <v>839</v>
      </c>
      <c r="E83" t="s">
        <v>840</v>
      </c>
      <c r="F83" s="11"/>
      <c r="G83"/>
      <c r="H83" s="111" t="s">
        <v>838</v>
      </c>
      <c r="I83" s="49" t="s">
        <v>48</v>
      </c>
      <c r="J83" s="49">
        <v>82</v>
      </c>
      <c r="K83" s="49" t="s">
        <v>977</v>
      </c>
      <c r="L83" s="49" t="s">
        <v>1297</v>
      </c>
      <c r="M83" s="49" t="s">
        <v>1298</v>
      </c>
      <c r="N83"/>
      <c r="O83"/>
    </row>
    <row r="84" spans="1:15" s="15" customFormat="1" x14ac:dyDescent="0.35">
      <c r="A84" s="15" t="s">
        <v>652</v>
      </c>
      <c r="B84" s="95" t="s">
        <v>651</v>
      </c>
      <c r="C84" s="15" t="s">
        <v>1046</v>
      </c>
      <c r="D84" s="25" t="s">
        <v>845</v>
      </c>
      <c r="E84" s="15" t="s">
        <v>846</v>
      </c>
      <c r="F84" s="25"/>
      <c r="H84" s="112" t="s">
        <v>847</v>
      </c>
      <c r="I84" s="89" t="s">
        <v>48</v>
      </c>
      <c r="J84" s="89">
        <v>83</v>
      </c>
      <c r="K84" s="89" t="s">
        <v>977</v>
      </c>
      <c r="L84" s="89" t="s">
        <v>1299</v>
      </c>
      <c r="M84" s="89" t="s">
        <v>1300</v>
      </c>
    </row>
    <row r="85" spans="1:15" x14ac:dyDescent="0.35">
      <c r="A85" t="s">
        <v>698</v>
      </c>
      <c r="B85" s="94" t="s">
        <v>680</v>
      </c>
      <c r="C85" t="s">
        <v>1089</v>
      </c>
      <c r="D85" s="11" t="s">
        <v>671</v>
      </c>
      <c r="E85" t="s">
        <v>690</v>
      </c>
      <c r="F85" s="11" t="s">
        <v>67</v>
      </c>
      <c r="G85" t="b">
        <v>1</v>
      </c>
      <c r="I85" s="49" t="s">
        <v>48</v>
      </c>
      <c r="J85" s="49">
        <v>84</v>
      </c>
      <c r="K85" s="49" t="s">
        <v>671</v>
      </c>
      <c r="L85" s="49" t="s">
        <v>1301</v>
      </c>
      <c r="M85" s="49" t="s">
        <v>1302</v>
      </c>
    </row>
    <row r="86" spans="1:15" x14ac:dyDescent="0.35">
      <c r="A86" t="s">
        <v>698</v>
      </c>
      <c r="B86" s="94" t="s">
        <v>680</v>
      </c>
      <c r="C86" t="s">
        <v>1091</v>
      </c>
      <c r="D86" s="11" t="s">
        <v>29</v>
      </c>
      <c r="E86" t="s">
        <v>691</v>
      </c>
      <c r="F86" s="11" t="s">
        <v>67</v>
      </c>
      <c r="I86" s="49" t="s">
        <v>48</v>
      </c>
      <c r="J86" s="49">
        <v>85</v>
      </c>
      <c r="K86" s="49" t="s">
        <v>671</v>
      </c>
      <c r="L86" s="49" t="s">
        <v>1303</v>
      </c>
      <c r="M86" s="49" t="s">
        <v>1304</v>
      </c>
    </row>
    <row r="87" spans="1:15" x14ac:dyDescent="0.35">
      <c r="A87" t="s">
        <v>698</v>
      </c>
      <c r="B87" s="94" t="s">
        <v>680</v>
      </c>
      <c r="C87" t="s">
        <v>1093</v>
      </c>
      <c r="D87" s="11" t="s">
        <v>672</v>
      </c>
      <c r="E87" t="s">
        <v>692</v>
      </c>
      <c r="F87" s="11" t="s">
        <v>67</v>
      </c>
      <c r="I87" s="49" t="s">
        <v>48</v>
      </c>
      <c r="J87" s="49">
        <v>86</v>
      </c>
      <c r="K87" s="49" t="s">
        <v>671</v>
      </c>
      <c r="L87" s="49" t="s">
        <v>1305</v>
      </c>
      <c r="M87" s="49" t="s">
        <v>1306</v>
      </c>
    </row>
    <row r="88" spans="1:15" x14ac:dyDescent="0.35">
      <c r="A88" t="s">
        <v>698</v>
      </c>
      <c r="B88" s="94" t="s">
        <v>680</v>
      </c>
      <c r="C88" t="s">
        <v>1096</v>
      </c>
      <c r="D88" s="11" t="s">
        <v>673</v>
      </c>
      <c r="E88" t="s">
        <v>693</v>
      </c>
      <c r="F88" s="11" t="s">
        <v>53</v>
      </c>
      <c r="I88" s="49" t="s">
        <v>48</v>
      </c>
      <c r="J88" s="49">
        <v>87</v>
      </c>
      <c r="K88" s="49" t="s">
        <v>671</v>
      </c>
      <c r="L88" s="49" t="s">
        <v>1307</v>
      </c>
      <c r="M88" s="49" t="s">
        <v>1308</v>
      </c>
    </row>
    <row r="89" spans="1:15" x14ac:dyDescent="0.35">
      <c r="A89" t="s">
        <v>698</v>
      </c>
      <c r="B89" s="94" t="s">
        <v>680</v>
      </c>
      <c r="C89" t="s">
        <v>1098</v>
      </c>
      <c r="D89" s="11" t="s">
        <v>674</v>
      </c>
      <c r="E89" t="s">
        <v>694</v>
      </c>
      <c r="F89" s="11" t="s">
        <v>53</v>
      </c>
      <c r="I89" s="49" t="s">
        <v>48</v>
      </c>
      <c r="J89" s="49">
        <v>88</v>
      </c>
      <c r="K89" s="49" t="s">
        <v>671</v>
      </c>
      <c r="L89" s="49" t="s">
        <v>1309</v>
      </c>
      <c r="M89" s="49" t="s">
        <v>1310</v>
      </c>
    </row>
    <row r="90" spans="1:15" x14ac:dyDescent="0.35">
      <c r="A90" t="s">
        <v>698</v>
      </c>
      <c r="B90" s="94" t="s">
        <v>680</v>
      </c>
      <c r="C90" t="s">
        <v>1101</v>
      </c>
      <c r="D90" s="11" t="s">
        <v>675</v>
      </c>
      <c r="E90" t="s">
        <v>695</v>
      </c>
      <c r="F90" s="11" t="s">
        <v>53</v>
      </c>
      <c r="I90" s="49" t="s">
        <v>48</v>
      </c>
      <c r="J90" s="49">
        <v>89</v>
      </c>
      <c r="K90" s="49" t="s">
        <v>671</v>
      </c>
      <c r="L90" s="49" t="s">
        <v>1311</v>
      </c>
      <c r="M90" s="49" t="s">
        <v>1312</v>
      </c>
    </row>
    <row r="91" spans="1:15" x14ac:dyDescent="0.35">
      <c r="A91" t="s">
        <v>698</v>
      </c>
      <c r="B91" s="94" t="s">
        <v>680</v>
      </c>
      <c r="C91" t="s">
        <v>1103</v>
      </c>
      <c r="D91" s="11" t="s">
        <v>676</v>
      </c>
      <c r="E91" t="s">
        <v>696</v>
      </c>
      <c r="F91" s="11" t="s">
        <v>53</v>
      </c>
      <c r="I91" s="49" t="s">
        <v>48</v>
      </c>
      <c r="J91" s="49">
        <v>90</v>
      </c>
      <c r="K91" s="49" t="s">
        <v>671</v>
      </c>
      <c r="L91" s="49" t="s">
        <v>1313</v>
      </c>
      <c r="M91" s="49" t="s">
        <v>1314</v>
      </c>
    </row>
    <row r="92" spans="1:15" x14ac:dyDescent="0.35">
      <c r="A92" t="s">
        <v>698</v>
      </c>
      <c r="B92" s="94" t="s">
        <v>680</v>
      </c>
      <c r="C92" t="s">
        <v>1105</v>
      </c>
      <c r="D92" s="11" t="s">
        <v>677</v>
      </c>
      <c r="E92" t="s">
        <v>971</v>
      </c>
      <c r="F92" s="11" t="s">
        <v>67</v>
      </c>
      <c r="I92" s="49" t="s">
        <v>48</v>
      </c>
      <c r="J92" s="49">
        <v>91</v>
      </c>
      <c r="K92" s="49" t="s">
        <v>671</v>
      </c>
      <c r="L92" s="49" t="s">
        <v>1315</v>
      </c>
      <c r="M92" s="49" t="s">
        <v>1316</v>
      </c>
    </row>
    <row r="93" spans="1:15" x14ac:dyDescent="0.35">
      <c r="A93" t="s">
        <v>698</v>
      </c>
      <c r="B93" s="94" t="s">
        <v>680</v>
      </c>
      <c r="C93" t="s">
        <v>1108</v>
      </c>
      <c r="D93" s="11" t="s">
        <v>678</v>
      </c>
      <c r="E93" t="s">
        <v>697</v>
      </c>
      <c r="F93" s="11" t="s">
        <v>53</v>
      </c>
      <c r="I93" s="49" t="s">
        <v>48</v>
      </c>
      <c r="J93" s="49">
        <v>92</v>
      </c>
      <c r="K93" s="49" t="s">
        <v>671</v>
      </c>
      <c r="L93" s="49" t="s">
        <v>1317</v>
      </c>
      <c r="M93" s="49" t="s">
        <v>1318</v>
      </c>
    </row>
    <row r="94" spans="1:15" x14ac:dyDescent="0.35">
      <c r="A94" t="s">
        <v>698</v>
      </c>
      <c r="B94" s="47" t="s">
        <v>680</v>
      </c>
      <c r="C94" t="s">
        <v>1111</v>
      </c>
      <c r="D94" t="s">
        <v>969</v>
      </c>
      <c r="E94" t="s">
        <v>970</v>
      </c>
      <c r="F94" t="s">
        <v>67</v>
      </c>
      <c r="H94" s="19"/>
      <c r="I94" s="49" t="s">
        <v>48</v>
      </c>
      <c r="J94" s="49">
        <v>93</v>
      </c>
      <c r="K94" s="49" t="s">
        <v>671</v>
      </c>
      <c r="L94" s="49" t="s">
        <v>1319</v>
      </c>
      <c r="M94" s="49" t="s">
        <v>1320</v>
      </c>
    </row>
    <row r="95" spans="1:15" s="15" customFormat="1" x14ac:dyDescent="0.35">
      <c r="A95" s="15" t="s">
        <v>698</v>
      </c>
      <c r="B95" s="95" t="s">
        <v>680</v>
      </c>
      <c r="C95" s="15" t="s">
        <v>1114</v>
      </c>
      <c r="D95" s="25" t="s">
        <v>699</v>
      </c>
      <c r="E95" s="15" t="s">
        <v>700</v>
      </c>
      <c r="F95" s="25" t="s">
        <v>972</v>
      </c>
      <c r="H95" s="25"/>
      <c r="I95" s="89" t="s">
        <v>48</v>
      </c>
      <c r="J95" s="89">
        <v>94</v>
      </c>
      <c r="K95" s="89" t="s">
        <v>671</v>
      </c>
      <c r="L95" s="89" t="s">
        <v>1321</v>
      </c>
      <c r="M95" s="89" t="s">
        <v>1322</v>
      </c>
    </row>
    <row r="96" spans="1:15" x14ac:dyDescent="0.35">
      <c r="A96" t="s">
        <v>685</v>
      </c>
      <c r="B96" s="94" t="s">
        <v>686</v>
      </c>
      <c r="C96" t="s">
        <v>1113</v>
      </c>
      <c r="D96" s="11" t="s">
        <v>787</v>
      </c>
      <c r="E96" t="s">
        <v>61</v>
      </c>
      <c r="F96" s="11" t="s">
        <v>53</v>
      </c>
      <c r="G96" t="b">
        <v>1</v>
      </c>
      <c r="H96" s="11" t="s">
        <v>0</v>
      </c>
      <c r="I96" s="49" t="s">
        <v>48</v>
      </c>
      <c r="J96" s="49">
        <v>95</v>
      </c>
      <c r="K96" s="49" t="s">
        <v>787</v>
      </c>
      <c r="L96" s="49" t="s">
        <v>1323</v>
      </c>
      <c r="M96" s="49" t="s">
        <v>1324</v>
      </c>
    </row>
    <row r="97" spans="1:13" x14ac:dyDescent="0.35">
      <c r="A97" t="s">
        <v>685</v>
      </c>
      <c r="B97" s="94" t="s">
        <v>686</v>
      </c>
      <c r="C97" t="s">
        <v>1088</v>
      </c>
      <c r="D97" s="11" t="s">
        <v>904</v>
      </c>
      <c r="E97" t="s">
        <v>905</v>
      </c>
      <c r="F97" s="11" t="s">
        <v>53</v>
      </c>
      <c r="H97" s="11" t="s">
        <v>33</v>
      </c>
      <c r="I97" s="49" t="s">
        <v>48</v>
      </c>
      <c r="J97" s="49">
        <v>96</v>
      </c>
      <c r="K97" s="49" t="s">
        <v>787</v>
      </c>
      <c r="L97" s="49" t="s">
        <v>1325</v>
      </c>
      <c r="M97" s="49" t="s">
        <v>1326</v>
      </c>
    </row>
    <row r="98" spans="1:13" x14ac:dyDescent="0.35">
      <c r="A98" t="s">
        <v>685</v>
      </c>
      <c r="B98" s="94" t="s">
        <v>686</v>
      </c>
      <c r="C98" t="s">
        <v>1327</v>
      </c>
      <c r="D98" s="11" t="s">
        <v>906</v>
      </c>
      <c r="E98" t="s">
        <v>918</v>
      </c>
      <c r="F98" s="11" t="s">
        <v>53</v>
      </c>
      <c r="H98" s="11" t="s">
        <v>907</v>
      </c>
      <c r="I98" s="49" t="s">
        <v>48</v>
      </c>
      <c r="J98" s="49">
        <v>97</v>
      </c>
      <c r="K98" s="49" t="s">
        <v>787</v>
      </c>
      <c r="L98" s="49" t="s">
        <v>1328</v>
      </c>
      <c r="M98" s="49" t="s">
        <v>1329</v>
      </c>
    </row>
    <row r="99" spans="1:13" x14ac:dyDescent="0.35">
      <c r="A99" t="s">
        <v>685</v>
      </c>
      <c r="B99" s="94" t="s">
        <v>686</v>
      </c>
      <c r="C99" t="s">
        <v>1110</v>
      </c>
      <c r="D99" s="11" t="s">
        <v>908</v>
      </c>
      <c r="E99" t="s">
        <v>909</v>
      </c>
      <c r="F99" s="11" t="s">
        <v>53</v>
      </c>
      <c r="H99" s="53" t="s">
        <v>701</v>
      </c>
      <c r="I99" s="49" t="s">
        <v>48</v>
      </c>
      <c r="J99" s="49">
        <v>98</v>
      </c>
      <c r="K99" s="49" t="s">
        <v>787</v>
      </c>
      <c r="L99" s="49" t="s">
        <v>1330</v>
      </c>
      <c r="M99" s="49" t="s">
        <v>1331</v>
      </c>
    </row>
    <row r="100" spans="1:13" x14ac:dyDescent="0.35">
      <c r="A100" t="s">
        <v>685</v>
      </c>
      <c r="B100" s="94" t="s">
        <v>686</v>
      </c>
      <c r="C100" t="s">
        <v>1107</v>
      </c>
      <c r="D100" s="11" t="s">
        <v>910</v>
      </c>
      <c r="E100" t="s">
        <v>911</v>
      </c>
      <c r="F100" s="11" t="s">
        <v>53</v>
      </c>
      <c r="H100" s="53" t="s">
        <v>702</v>
      </c>
      <c r="I100" s="49" t="s">
        <v>48</v>
      </c>
      <c r="J100" s="49">
        <v>99</v>
      </c>
      <c r="K100" s="49" t="s">
        <v>787</v>
      </c>
      <c r="L100" s="49" t="s">
        <v>1332</v>
      </c>
      <c r="M100" s="49" t="s">
        <v>1333</v>
      </c>
    </row>
    <row r="101" spans="1:13" x14ac:dyDescent="0.35">
      <c r="A101" t="s">
        <v>685</v>
      </c>
      <c r="B101" s="94" t="s">
        <v>686</v>
      </c>
      <c r="C101" t="s">
        <v>1334</v>
      </c>
      <c r="D101" s="11" t="s">
        <v>912</v>
      </c>
      <c r="E101" t="s">
        <v>913</v>
      </c>
      <c r="F101" s="11" t="s">
        <v>53</v>
      </c>
      <c r="H101" s="53" t="s">
        <v>914</v>
      </c>
      <c r="I101" s="49" t="s">
        <v>48</v>
      </c>
      <c r="J101" s="49">
        <v>100</v>
      </c>
      <c r="K101" s="49" t="s">
        <v>787</v>
      </c>
      <c r="L101" s="49" t="s">
        <v>1335</v>
      </c>
      <c r="M101" s="49" t="s">
        <v>1336</v>
      </c>
    </row>
    <row r="102" spans="1:13" x14ac:dyDescent="0.35">
      <c r="A102" t="s">
        <v>685</v>
      </c>
      <c r="B102" s="94" t="s">
        <v>686</v>
      </c>
      <c r="C102" t="s">
        <v>1337</v>
      </c>
      <c r="D102" s="11" t="s">
        <v>908</v>
      </c>
      <c r="E102" t="s">
        <v>916</v>
      </c>
      <c r="F102" s="11" t="s">
        <v>53</v>
      </c>
      <c r="H102" s="53" t="s">
        <v>917</v>
      </c>
      <c r="I102" s="49" t="s">
        <v>48</v>
      </c>
      <c r="J102" s="49">
        <v>101</v>
      </c>
      <c r="K102" s="49" t="s">
        <v>787</v>
      </c>
      <c r="L102" s="49" t="s">
        <v>1338</v>
      </c>
      <c r="M102" s="49" t="s">
        <v>1331</v>
      </c>
    </row>
    <row r="103" spans="1:13" x14ac:dyDescent="0.35">
      <c r="A103" t="s">
        <v>685</v>
      </c>
      <c r="B103" s="94" t="s">
        <v>686</v>
      </c>
      <c r="C103" t="s">
        <v>1339</v>
      </c>
      <c r="D103" s="11" t="s">
        <v>703</v>
      </c>
      <c r="E103" t="s">
        <v>919</v>
      </c>
      <c r="F103" s="11" t="s">
        <v>53</v>
      </c>
      <c r="H103" s="53" t="s">
        <v>920</v>
      </c>
      <c r="I103" s="49" t="s">
        <v>48</v>
      </c>
      <c r="J103" s="49">
        <v>102</v>
      </c>
      <c r="K103" s="49" t="s">
        <v>787</v>
      </c>
      <c r="L103" s="49" t="s">
        <v>1340</v>
      </c>
      <c r="M103" s="49" t="s">
        <v>1341</v>
      </c>
    </row>
    <row r="104" spans="1:13" x14ac:dyDescent="0.35">
      <c r="A104" t="s">
        <v>685</v>
      </c>
      <c r="B104" s="94" t="s">
        <v>686</v>
      </c>
      <c r="C104" t="s">
        <v>1342</v>
      </c>
      <c r="D104" s="11" t="s">
        <v>921</v>
      </c>
      <c r="E104" t="s">
        <v>922</v>
      </c>
      <c r="F104" s="11" t="s">
        <v>53</v>
      </c>
      <c r="H104" s="11" t="s">
        <v>704</v>
      </c>
      <c r="I104" s="49" t="s">
        <v>48</v>
      </c>
      <c r="J104" s="49">
        <v>103</v>
      </c>
      <c r="K104" s="49" t="s">
        <v>787</v>
      </c>
      <c r="L104" s="49" t="s">
        <v>1343</v>
      </c>
      <c r="M104" s="49" t="s">
        <v>1344</v>
      </c>
    </row>
    <row r="105" spans="1:13" x14ac:dyDescent="0.35">
      <c r="A105" t="s">
        <v>685</v>
      </c>
      <c r="B105" s="94" t="s">
        <v>686</v>
      </c>
      <c r="C105" t="s">
        <v>1095</v>
      </c>
      <c r="D105" s="11" t="s">
        <v>923</v>
      </c>
      <c r="E105" t="s">
        <v>707</v>
      </c>
      <c r="F105" s="11" t="s">
        <v>53</v>
      </c>
      <c r="H105" s="11" t="s">
        <v>705</v>
      </c>
      <c r="I105" s="49" t="s">
        <v>48</v>
      </c>
      <c r="J105" s="49">
        <v>104</v>
      </c>
      <c r="K105" s="49" t="s">
        <v>787</v>
      </c>
      <c r="L105" s="49" t="s">
        <v>1345</v>
      </c>
      <c r="M105" s="49" t="s">
        <v>1346</v>
      </c>
    </row>
    <row r="106" spans="1:13" x14ac:dyDescent="0.35">
      <c r="A106" t="s">
        <v>685</v>
      </c>
      <c r="B106" s="94" t="s">
        <v>686</v>
      </c>
      <c r="C106" t="s">
        <v>1100</v>
      </c>
      <c r="D106" s="11" t="s">
        <v>924</v>
      </c>
      <c r="E106" t="s">
        <v>708</v>
      </c>
      <c r="F106" s="11" t="s">
        <v>53</v>
      </c>
      <c r="H106" s="11" t="s">
        <v>706</v>
      </c>
      <c r="I106" s="49" t="s">
        <v>48</v>
      </c>
      <c r="J106" s="49">
        <v>105</v>
      </c>
      <c r="K106" s="49" t="s">
        <v>787</v>
      </c>
      <c r="L106" s="49" t="s">
        <v>1347</v>
      </c>
      <c r="M106" s="49" t="s">
        <v>1348</v>
      </c>
    </row>
    <row r="107" spans="1:13" ht="29" x14ac:dyDescent="0.35">
      <c r="A107" t="s">
        <v>685</v>
      </c>
      <c r="B107" s="94" t="s">
        <v>686</v>
      </c>
      <c r="C107" t="s">
        <v>1349</v>
      </c>
      <c r="D107" s="11" t="s">
        <v>925</v>
      </c>
      <c r="E107" t="s">
        <v>927</v>
      </c>
      <c r="F107" s="11" t="s">
        <v>53</v>
      </c>
      <c r="H107" s="53" t="s">
        <v>929</v>
      </c>
      <c r="I107" s="49" t="s">
        <v>48</v>
      </c>
      <c r="J107" s="49">
        <v>106</v>
      </c>
      <c r="K107" s="49" t="s">
        <v>787</v>
      </c>
      <c r="L107" s="49" t="s">
        <v>1350</v>
      </c>
      <c r="M107" s="49" t="s">
        <v>1351</v>
      </c>
    </row>
    <row r="108" spans="1:13" s="15" customFormat="1" ht="29" x14ac:dyDescent="0.35">
      <c r="A108" s="15" t="s">
        <v>685</v>
      </c>
      <c r="B108" s="95" t="s">
        <v>686</v>
      </c>
      <c r="C108" s="15" t="s">
        <v>1352</v>
      </c>
      <c r="D108" s="25" t="s">
        <v>926</v>
      </c>
      <c r="E108" s="15" t="s">
        <v>928</v>
      </c>
      <c r="F108" s="25" t="s">
        <v>53</v>
      </c>
      <c r="H108" s="90" t="s">
        <v>930</v>
      </c>
      <c r="I108" s="89" t="s">
        <v>48</v>
      </c>
      <c r="J108" s="89">
        <v>107</v>
      </c>
      <c r="K108" s="89" t="s">
        <v>787</v>
      </c>
      <c r="L108" s="89" t="s">
        <v>1353</v>
      </c>
      <c r="M108" s="89" t="s">
        <v>1354</v>
      </c>
    </row>
    <row r="109" spans="1:13" x14ac:dyDescent="0.35">
      <c r="B109" s="47" t="s">
        <v>977</v>
      </c>
      <c r="C109" t="s">
        <v>977</v>
      </c>
      <c r="D109"/>
      <c r="F109"/>
      <c r="H109" s="19"/>
      <c r="I109" s="49" t="s">
        <v>48</v>
      </c>
      <c r="J109" s="49">
        <v>108</v>
      </c>
      <c r="K109" s="49" t="s">
        <v>977</v>
      </c>
      <c r="L109" s="49" t="s">
        <v>977</v>
      </c>
      <c r="M109" s="49" t="s">
        <v>977</v>
      </c>
    </row>
    <row r="110" spans="1:13" x14ac:dyDescent="0.35">
      <c r="A110" s="15"/>
      <c r="B110" s="95" t="s">
        <v>977</v>
      </c>
      <c r="C110" s="15" t="s">
        <v>977</v>
      </c>
      <c r="D110" s="25"/>
      <c r="E110" s="15"/>
      <c r="F110" s="25"/>
      <c r="G110" s="15"/>
      <c r="H110" s="90"/>
      <c r="I110" s="49" t="s">
        <v>48</v>
      </c>
      <c r="J110" s="49">
        <v>109</v>
      </c>
      <c r="K110" s="49" t="s">
        <v>977</v>
      </c>
      <c r="L110" s="49" t="s">
        <v>977</v>
      </c>
      <c r="M110" s="49" t="s">
        <v>977</v>
      </c>
    </row>
    <row r="111" spans="1:13" x14ac:dyDescent="0.35">
      <c r="B111" s="94" t="s">
        <v>977</v>
      </c>
      <c r="C111" t="s">
        <v>977</v>
      </c>
      <c r="I111" s="49" t="s">
        <v>48</v>
      </c>
      <c r="J111" s="49">
        <v>110</v>
      </c>
      <c r="K111" s="49" t="s">
        <v>977</v>
      </c>
      <c r="L111" s="49" t="s">
        <v>977</v>
      </c>
      <c r="M111" s="49" t="s">
        <v>977</v>
      </c>
    </row>
    <row r="112" spans="1:13" x14ac:dyDescent="0.35">
      <c r="B112" s="94" t="s">
        <v>977</v>
      </c>
      <c r="C112" t="s">
        <v>977</v>
      </c>
      <c r="I112" s="49" t="s">
        <v>48</v>
      </c>
      <c r="J112" s="49">
        <v>111</v>
      </c>
      <c r="K112" s="49" t="s">
        <v>977</v>
      </c>
      <c r="L112" s="49" t="s">
        <v>977</v>
      </c>
      <c r="M112" s="49" t="s">
        <v>977</v>
      </c>
    </row>
    <row r="113" spans="1:13" x14ac:dyDescent="0.35">
      <c r="B113" s="94" t="s">
        <v>977</v>
      </c>
      <c r="C113" t="s">
        <v>977</v>
      </c>
      <c r="I113" s="49" t="s">
        <v>48</v>
      </c>
      <c r="J113" s="49">
        <v>112</v>
      </c>
      <c r="K113" s="49" t="s">
        <v>977</v>
      </c>
      <c r="L113" s="49" t="s">
        <v>977</v>
      </c>
      <c r="M113" s="49" t="s">
        <v>977</v>
      </c>
    </row>
    <row r="114" spans="1:13" x14ac:dyDescent="0.35">
      <c r="B114" s="94" t="s">
        <v>977</v>
      </c>
      <c r="C114" t="s">
        <v>977</v>
      </c>
      <c r="D114" s="42"/>
      <c r="E114" s="43"/>
      <c r="F114" s="42"/>
      <c r="I114" s="49" t="s">
        <v>48</v>
      </c>
      <c r="J114" s="49">
        <v>113</v>
      </c>
      <c r="K114" s="49" t="s">
        <v>977</v>
      </c>
      <c r="L114" s="49" t="s">
        <v>977</v>
      </c>
      <c r="M114" s="49" t="s">
        <v>977</v>
      </c>
    </row>
    <row r="115" spans="1:13" x14ac:dyDescent="0.35">
      <c r="B115" s="94" t="s">
        <v>977</v>
      </c>
      <c r="C115" t="s">
        <v>977</v>
      </c>
      <c r="I115" s="49" t="s">
        <v>48</v>
      </c>
      <c r="J115" s="49">
        <v>114</v>
      </c>
      <c r="K115" s="49" t="s">
        <v>977</v>
      </c>
      <c r="L115" s="49" t="s">
        <v>977</v>
      </c>
      <c r="M115" s="49" t="s">
        <v>977</v>
      </c>
    </row>
    <row r="116" spans="1:13" x14ac:dyDescent="0.35">
      <c r="B116" s="94" t="s">
        <v>977</v>
      </c>
      <c r="C116" t="s">
        <v>977</v>
      </c>
      <c r="I116" s="49" t="s">
        <v>48</v>
      </c>
      <c r="J116" s="49">
        <v>115</v>
      </c>
      <c r="K116" s="49" t="s">
        <v>977</v>
      </c>
      <c r="L116" s="49" t="s">
        <v>977</v>
      </c>
      <c r="M116" s="49" t="s">
        <v>977</v>
      </c>
    </row>
    <row r="117" spans="1:13" x14ac:dyDescent="0.35">
      <c r="B117" s="94" t="s">
        <v>977</v>
      </c>
      <c r="C117" t="s">
        <v>977</v>
      </c>
      <c r="I117" s="49" t="s">
        <v>48</v>
      </c>
      <c r="J117" s="49">
        <v>116</v>
      </c>
      <c r="K117" s="49" t="s">
        <v>977</v>
      </c>
      <c r="L117" s="49" t="s">
        <v>977</v>
      </c>
      <c r="M117" s="49" t="s">
        <v>977</v>
      </c>
    </row>
    <row r="118" spans="1:13" x14ac:dyDescent="0.35">
      <c r="B118" s="94" t="s">
        <v>977</v>
      </c>
      <c r="C118" t="s">
        <v>977</v>
      </c>
      <c r="I118" s="49" t="s">
        <v>48</v>
      </c>
      <c r="J118" s="49">
        <v>117</v>
      </c>
      <c r="K118" s="49" t="s">
        <v>977</v>
      </c>
      <c r="L118" s="49" t="s">
        <v>977</v>
      </c>
      <c r="M118" s="49" t="s">
        <v>977</v>
      </c>
    </row>
    <row r="119" spans="1:13" x14ac:dyDescent="0.35">
      <c r="B119" s="94" t="s">
        <v>977</v>
      </c>
      <c r="C119" t="s">
        <v>977</v>
      </c>
      <c r="I119" s="49" t="s">
        <v>48</v>
      </c>
      <c r="J119" s="49">
        <v>118</v>
      </c>
      <c r="K119" s="49" t="s">
        <v>977</v>
      </c>
      <c r="L119" s="49" t="s">
        <v>977</v>
      </c>
      <c r="M119" s="49" t="s">
        <v>977</v>
      </c>
    </row>
    <row r="120" spans="1:13" x14ac:dyDescent="0.35">
      <c r="A120" t="s">
        <v>728</v>
      </c>
      <c r="B120" s="94" t="s">
        <v>977</v>
      </c>
      <c r="C120" t="s">
        <v>1355</v>
      </c>
      <c r="D120" s="11" t="s">
        <v>729</v>
      </c>
      <c r="E120" t="s">
        <v>730</v>
      </c>
      <c r="I120" s="49" t="s">
        <v>48</v>
      </c>
      <c r="J120" s="49">
        <v>119</v>
      </c>
      <c r="K120" s="49" t="s">
        <v>977</v>
      </c>
      <c r="L120" s="49" t="s">
        <v>977</v>
      </c>
      <c r="M120" s="49" t="s">
        <v>1356</v>
      </c>
    </row>
    <row r="121" spans="1:13" x14ac:dyDescent="0.35">
      <c r="A121" t="s">
        <v>728</v>
      </c>
      <c r="B121" s="94" t="s">
        <v>977</v>
      </c>
      <c r="C121" t="s">
        <v>1357</v>
      </c>
      <c r="D121" s="11" t="s">
        <v>731</v>
      </c>
      <c r="E121" t="s">
        <v>732</v>
      </c>
      <c r="G121" t="b">
        <v>1</v>
      </c>
      <c r="I121" s="49" t="s">
        <v>48</v>
      </c>
      <c r="J121" s="49">
        <v>120</v>
      </c>
      <c r="K121" s="49" t="s">
        <v>731</v>
      </c>
      <c r="L121" s="49" t="s">
        <v>977</v>
      </c>
      <c r="M121" s="49" t="s">
        <v>1358</v>
      </c>
    </row>
    <row r="122" spans="1:13" x14ac:dyDescent="0.35">
      <c r="A122" t="s">
        <v>728</v>
      </c>
      <c r="B122" s="94" t="s">
        <v>977</v>
      </c>
      <c r="C122" t="s">
        <v>1359</v>
      </c>
      <c r="D122" s="11" t="s">
        <v>733</v>
      </c>
      <c r="E122" t="s">
        <v>734</v>
      </c>
      <c r="I122" s="49" t="s">
        <v>48</v>
      </c>
      <c r="J122" s="49">
        <v>121</v>
      </c>
      <c r="K122" s="49" t="s">
        <v>731</v>
      </c>
      <c r="L122" s="49" t="s">
        <v>977</v>
      </c>
      <c r="M122" s="49" t="s">
        <v>1360</v>
      </c>
    </row>
    <row r="123" spans="1:13" x14ac:dyDescent="0.35">
      <c r="A123" t="s">
        <v>728</v>
      </c>
      <c r="B123" s="94" t="s">
        <v>977</v>
      </c>
      <c r="C123" t="s">
        <v>1361</v>
      </c>
      <c r="D123" s="11" t="s">
        <v>733</v>
      </c>
      <c r="E123" t="s">
        <v>735</v>
      </c>
      <c r="F123" s="25"/>
      <c r="I123" s="49" t="s">
        <v>48</v>
      </c>
      <c r="J123" s="49">
        <v>122</v>
      </c>
      <c r="K123" s="49" t="s">
        <v>731</v>
      </c>
      <c r="L123" s="49" t="s">
        <v>977</v>
      </c>
      <c r="M123" s="49" t="s">
        <v>1360</v>
      </c>
    </row>
    <row r="124" spans="1:13" x14ac:dyDescent="0.35">
      <c r="A124" t="s">
        <v>728</v>
      </c>
      <c r="B124" s="94" t="s">
        <v>977</v>
      </c>
      <c r="C124" t="s">
        <v>1362</v>
      </c>
      <c r="D124" s="11" t="s">
        <v>736</v>
      </c>
      <c r="E124" t="s">
        <v>737</v>
      </c>
      <c r="I124" s="49" t="s">
        <v>48</v>
      </c>
      <c r="J124" s="49">
        <v>123</v>
      </c>
      <c r="K124" s="49" t="s">
        <v>731</v>
      </c>
      <c r="L124" s="49" t="s">
        <v>977</v>
      </c>
      <c r="M124" s="49" t="s">
        <v>1363</v>
      </c>
    </row>
    <row r="125" spans="1:13" x14ac:dyDescent="0.35">
      <c r="A125" t="s">
        <v>738</v>
      </c>
      <c r="B125" s="94" t="s">
        <v>977</v>
      </c>
      <c r="C125" t="s">
        <v>1364</v>
      </c>
      <c r="D125" s="11" t="s">
        <v>739</v>
      </c>
      <c r="E125" t="s">
        <v>740</v>
      </c>
      <c r="G125" t="b">
        <v>1</v>
      </c>
      <c r="I125" s="49" t="s">
        <v>48</v>
      </c>
      <c r="J125" s="49">
        <v>124</v>
      </c>
      <c r="K125" s="49" t="s">
        <v>1365</v>
      </c>
      <c r="L125" s="49" t="s">
        <v>977</v>
      </c>
      <c r="M125" s="49" t="s">
        <v>1366</v>
      </c>
    </row>
    <row r="126" spans="1:13" s="15" customFormat="1" x14ac:dyDescent="0.35">
      <c r="A126" t="s">
        <v>738</v>
      </c>
      <c r="B126" s="94" t="s">
        <v>977</v>
      </c>
      <c r="C126" t="s">
        <v>1367</v>
      </c>
      <c r="D126" s="11" t="s">
        <v>741</v>
      </c>
      <c r="E126" t="s">
        <v>742</v>
      </c>
      <c r="F126" s="11"/>
      <c r="G126"/>
      <c r="H126" s="53"/>
      <c r="I126" s="89" t="s">
        <v>48</v>
      </c>
      <c r="J126" s="89">
        <v>125</v>
      </c>
      <c r="K126" s="89" t="s">
        <v>1365</v>
      </c>
      <c r="L126" s="89" t="s">
        <v>977</v>
      </c>
      <c r="M126" s="89" t="s">
        <v>1368</v>
      </c>
    </row>
    <row r="127" spans="1:13" x14ac:dyDescent="0.35">
      <c r="A127" t="s">
        <v>738</v>
      </c>
      <c r="B127" s="94" t="s">
        <v>977</v>
      </c>
      <c r="C127" t="s">
        <v>1369</v>
      </c>
      <c r="D127" s="11" t="s">
        <v>743</v>
      </c>
      <c r="E127" t="s">
        <v>744</v>
      </c>
      <c r="I127" s="49" t="s">
        <v>48</v>
      </c>
      <c r="J127" s="49">
        <v>126</v>
      </c>
      <c r="K127" s="49" t="s">
        <v>1365</v>
      </c>
      <c r="L127" s="49" t="s">
        <v>977</v>
      </c>
      <c r="M127" s="49" t="s">
        <v>1370</v>
      </c>
    </row>
    <row r="128" spans="1:13" x14ac:dyDescent="0.35">
      <c r="A128" t="s">
        <v>738</v>
      </c>
      <c r="B128" s="94" t="s">
        <v>977</v>
      </c>
      <c r="C128" t="s">
        <v>1371</v>
      </c>
      <c r="D128" s="11" t="s">
        <v>745</v>
      </c>
      <c r="E128" t="s">
        <v>746</v>
      </c>
      <c r="H128" s="90"/>
      <c r="I128" s="49" t="s">
        <v>48</v>
      </c>
      <c r="J128" s="49">
        <v>127</v>
      </c>
      <c r="K128" s="49" t="s">
        <v>1365</v>
      </c>
      <c r="L128" s="49" t="s">
        <v>977</v>
      </c>
      <c r="M128" s="49" t="s">
        <v>1372</v>
      </c>
    </row>
    <row r="129" spans="1:13" x14ac:dyDescent="0.35">
      <c r="A129" t="s">
        <v>738</v>
      </c>
      <c r="B129" s="94" t="s">
        <v>977</v>
      </c>
      <c r="C129" t="s">
        <v>1373</v>
      </c>
      <c r="D129" s="11" t="s">
        <v>747</v>
      </c>
      <c r="E129" t="s">
        <v>748</v>
      </c>
      <c r="I129" s="49" t="s">
        <v>48</v>
      </c>
      <c r="J129" s="49">
        <v>128</v>
      </c>
      <c r="K129" s="49" t="s">
        <v>1365</v>
      </c>
      <c r="L129" s="49" t="s">
        <v>977</v>
      </c>
      <c r="M129" s="49" t="s">
        <v>1374</v>
      </c>
    </row>
    <row r="130" spans="1:13" x14ac:dyDescent="0.35">
      <c r="A130" s="15" t="s">
        <v>738</v>
      </c>
      <c r="B130" s="95" t="s">
        <v>977</v>
      </c>
      <c r="C130" s="15" t="s">
        <v>1375</v>
      </c>
      <c r="D130" s="25" t="s">
        <v>749</v>
      </c>
      <c r="E130" s="15" t="s">
        <v>750</v>
      </c>
      <c r="F130" s="25"/>
      <c r="G130" s="15"/>
      <c r="I130" s="49" t="s">
        <v>48</v>
      </c>
      <c r="J130" s="49">
        <v>129</v>
      </c>
      <c r="K130" s="49" t="s">
        <v>1365</v>
      </c>
      <c r="L130" s="49" t="s">
        <v>977</v>
      </c>
      <c r="M130" s="49" t="s">
        <v>1376</v>
      </c>
    </row>
    <row r="131" spans="1:13" x14ac:dyDescent="0.35">
      <c r="A131" t="s">
        <v>880</v>
      </c>
      <c r="B131" s="94" t="s">
        <v>880</v>
      </c>
      <c r="C131" t="s">
        <v>1068</v>
      </c>
      <c r="D131" s="11" t="s">
        <v>91</v>
      </c>
      <c r="E131" t="s">
        <v>92</v>
      </c>
      <c r="I131" s="49" t="s">
        <v>48</v>
      </c>
      <c r="J131" s="49">
        <v>130</v>
      </c>
      <c r="K131" s="49" t="s">
        <v>977</v>
      </c>
      <c r="L131" s="49" t="s">
        <v>1377</v>
      </c>
      <c r="M131" s="49" t="s">
        <v>1378</v>
      </c>
    </row>
    <row r="132" spans="1:13" x14ac:dyDescent="0.35">
      <c r="A132" t="s">
        <v>880</v>
      </c>
      <c r="B132" s="94" t="s">
        <v>880</v>
      </c>
      <c r="C132" t="s">
        <v>1070</v>
      </c>
      <c r="D132" s="11" t="s">
        <v>883</v>
      </c>
      <c r="E132" t="s">
        <v>884</v>
      </c>
      <c r="I132" s="49" t="s">
        <v>48</v>
      </c>
      <c r="J132" s="49">
        <v>131</v>
      </c>
      <c r="K132" s="49" t="s">
        <v>977</v>
      </c>
      <c r="L132" s="49" t="s">
        <v>1379</v>
      </c>
      <c r="M132" s="49" t="s">
        <v>1380</v>
      </c>
    </row>
    <row r="133" spans="1:13" s="15" customFormat="1" x14ac:dyDescent="0.35">
      <c r="A133" t="s">
        <v>880</v>
      </c>
      <c r="B133" s="94" t="s">
        <v>880</v>
      </c>
      <c r="C133" t="s">
        <v>1072</v>
      </c>
      <c r="D133" s="11" t="s">
        <v>95</v>
      </c>
      <c r="E133" t="s">
        <v>96</v>
      </c>
      <c r="F133" s="11"/>
      <c r="G133" t="b">
        <v>1</v>
      </c>
      <c r="H133" s="53"/>
      <c r="I133" s="89" t="s">
        <v>48</v>
      </c>
      <c r="J133" s="89">
        <v>132</v>
      </c>
      <c r="K133" s="89" t="s">
        <v>95</v>
      </c>
      <c r="L133" s="89" t="s">
        <v>1381</v>
      </c>
      <c r="M133" s="89" t="s">
        <v>1382</v>
      </c>
    </row>
    <row r="134" spans="1:13" x14ac:dyDescent="0.35">
      <c r="A134" t="s">
        <v>880</v>
      </c>
      <c r="B134" s="94" t="s">
        <v>880</v>
      </c>
      <c r="C134" t="s">
        <v>1074</v>
      </c>
      <c r="D134" s="11" t="s">
        <v>885</v>
      </c>
      <c r="E134" t="s">
        <v>886</v>
      </c>
      <c r="G134" t="b">
        <v>1</v>
      </c>
      <c r="I134" s="49" t="s">
        <v>48</v>
      </c>
      <c r="J134" s="49">
        <v>133</v>
      </c>
      <c r="K134" s="49" t="s">
        <v>1383</v>
      </c>
      <c r="L134" s="49" t="s">
        <v>1384</v>
      </c>
      <c r="M134" s="49" t="s">
        <v>1385</v>
      </c>
    </row>
    <row r="135" spans="1:13" x14ac:dyDescent="0.35">
      <c r="A135" t="s">
        <v>880</v>
      </c>
      <c r="B135" s="94" t="s">
        <v>880</v>
      </c>
      <c r="C135" t="s">
        <v>1076</v>
      </c>
      <c r="D135" s="11" t="s">
        <v>887</v>
      </c>
      <c r="E135" t="s">
        <v>888</v>
      </c>
      <c r="H135" s="90"/>
      <c r="I135" s="49" t="s">
        <v>48</v>
      </c>
      <c r="J135" s="49">
        <v>134</v>
      </c>
      <c r="K135" s="49" t="s">
        <v>1383</v>
      </c>
      <c r="L135" s="49" t="s">
        <v>1386</v>
      </c>
      <c r="M135" s="49" t="s">
        <v>1387</v>
      </c>
    </row>
    <row r="136" spans="1:13" x14ac:dyDescent="0.35">
      <c r="A136" t="s">
        <v>880</v>
      </c>
      <c r="B136" s="94" t="s">
        <v>880</v>
      </c>
      <c r="C136" t="s">
        <v>1078</v>
      </c>
      <c r="D136" s="11" t="s">
        <v>889</v>
      </c>
      <c r="E136" t="s">
        <v>890</v>
      </c>
      <c r="I136" s="49" t="s">
        <v>48</v>
      </c>
      <c r="J136" s="49">
        <v>135</v>
      </c>
      <c r="K136" s="49" t="s">
        <v>1383</v>
      </c>
      <c r="L136" s="49" t="s">
        <v>1388</v>
      </c>
      <c r="M136" s="49" t="s">
        <v>1389</v>
      </c>
    </row>
    <row r="137" spans="1:13" x14ac:dyDescent="0.35">
      <c r="A137" s="15" t="s">
        <v>880</v>
      </c>
      <c r="B137" s="95" t="s">
        <v>880</v>
      </c>
      <c r="C137" s="15" t="s">
        <v>1080</v>
      </c>
      <c r="D137" s="25" t="s">
        <v>891</v>
      </c>
      <c r="E137" s="15" t="s">
        <v>892</v>
      </c>
      <c r="F137" s="25"/>
      <c r="G137" s="15"/>
      <c r="I137" s="49" t="s">
        <v>48</v>
      </c>
      <c r="J137" s="49">
        <v>136</v>
      </c>
      <c r="K137" s="49" t="s">
        <v>1383</v>
      </c>
      <c r="L137" s="49" t="s">
        <v>1390</v>
      </c>
      <c r="M137" s="49" t="s">
        <v>1391</v>
      </c>
    </row>
    <row r="138" spans="1:13" x14ac:dyDescent="0.35">
      <c r="A138" t="s">
        <v>713</v>
      </c>
      <c r="B138" s="94" t="s">
        <v>713</v>
      </c>
      <c r="C138" t="s">
        <v>1392</v>
      </c>
      <c r="D138" s="11" t="s">
        <v>91</v>
      </c>
      <c r="E138" t="s">
        <v>92</v>
      </c>
      <c r="G138" t="b">
        <v>1</v>
      </c>
      <c r="I138" s="49" t="s">
        <v>48</v>
      </c>
      <c r="J138" s="49">
        <v>137</v>
      </c>
      <c r="K138" s="49" t="s">
        <v>91</v>
      </c>
      <c r="L138" s="49" t="s">
        <v>1393</v>
      </c>
      <c r="M138" s="49" t="s">
        <v>1394</v>
      </c>
    </row>
    <row r="139" spans="1:13" x14ac:dyDescent="0.35">
      <c r="A139" t="s">
        <v>713</v>
      </c>
      <c r="B139" s="94" t="s">
        <v>713</v>
      </c>
      <c r="C139" t="s">
        <v>1395</v>
      </c>
      <c r="D139" s="11" t="s">
        <v>93</v>
      </c>
      <c r="E139" t="s">
        <v>94</v>
      </c>
      <c r="I139" s="49" t="s">
        <v>48</v>
      </c>
      <c r="J139" s="49">
        <v>138</v>
      </c>
      <c r="K139" s="49" t="s">
        <v>91</v>
      </c>
      <c r="L139" s="49" t="s">
        <v>1396</v>
      </c>
      <c r="M139" s="49" t="s">
        <v>1397</v>
      </c>
    </row>
    <row r="140" spans="1:13" x14ac:dyDescent="0.35">
      <c r="A140" t="s">
        <v>713</v>
      </c>
      <c r="B140" s="94" t="s">
        <v>713</v>
      </c>
      <c r="C140" t="s">
        <v>1398</v>
      </c>
      <c r="D140" s="11" t="s">
        <v>95</v>
      </c>
      <c r="E140" t="s">
        <v>96</v>
      </c>
      <c r="G140" t="b">
        <v>1</v>
      </c>
      <c r="I140" s="49" t="s">
        <v>48</v>
      </c>
      <c r="J140" s="49">
        <v>139</v>
      </c>
      <c r="K140" s="49" t="s">
        <v>1399</v>
      </c>
      <c r="L140" s="49" t="s">
        <v>1400</v>
      </c>
      <c r="M140" s="49" t="s">
        <v>1401</v>
      </c>
    </row>
    <row r="141" spans="1:13" x14ac:dyDescent="0.35">
      <c r="A141" t="s">
        <v>713</v>
      </c>
      <c r="B141" s="94" t="s">
        <v>713</v>
      </c>
      <c r="C141" t="s">
        <v>1402</v>
      </c>
      <c r="D141" s="42" t="s">
        <v>716</v>
      </c>
      <c r="E141" s="43" t="s">
        <v>718</v>
      </c>
      <c r="F141" s="42"/>
      <c r="G141" t="b">
        <v>1</v>
      </c>
      <c r="I141" s="49" t="s">
        <v>48</v>
      </c>
      <c r="J141" s="49">
        <v>140</v>
      </c>
      <c r="K141" s="49" t="s">
        <v>1403</v>
      </c>
      <c r="L141" s="49" t="s">
        <v>1404</v>
      </c>
      <c r="M141" s="49" t="s">
        <v>1405</v>
      </c>
    </row>
    <row r="142" spans="1:13" x14ac:dyDescent="0.35">
      <c r="A142" t="s">
        <v>713</v>
      </c>
      <c r="B142" s="94" t="s">
        <v>713</v>
      </c>
      <c r="C142" t="s">
        <v>1406</v>
      </c>
      <c r="D142" s="11" t="s">
        <v>717</v>
      </c>
      <c r="E142" t="s">
        <v>719</v>
      </c>
      <c r="I142" s="49" t="s">
        <v>48</v>
      </c>
      <c r="J142" s="49">
        <v>141</v>
      </c>
      <c r="K142" s="49" t="s">
        <v>1403</v>
      </c>
      <c r="L142" s="49" t="s">
        <v>1407</v>
      </c>
      <c r="M142" s="49" t="s">
        <v>1408</v>
      </c>
    </row>
    <row r="143" spans="1:13" x14ac:dyDescent="0.35">
      <c r="A143" t="s">
        <v>713</v>
      </c>
      <c r="B143" s="94" t="s">
        <v>713</v>
      </c>
      <c r="C143" t="s">
        <v>1409</v>
      </c>
      <c r="D143" s="11" t="s">
        <v>720</v>
      </c>
      <c r="E143" t="s">
        <v>721</v>
      </c>
      <c r="I143" s="49" t="s">
        <v>48</v>
      </c>
      <c r="J143" s="49">
        <v>142</v>
      </c>
      <c r="K143" s="49" t="s">
        <v>1403</v>
      </c>
      <c r="L143" s="49" t="s">
        <v>1410</v>
      </c>
      <c r="M143" s="49" t="s">
        <v>1411</v>
      </c>
    </row>
    <row r="144" spans="1:13" x14ac:dyDescent="0.35">
      <c r="A144" t="s">
        <v>713</v>
      </c>
      <c r="B144" s="94" t="s">
        <v>713</v>
      </c>
      <c r="C144" t="s">
        <v>1412</v>
      </c>
      <c r="D144" s="11" t="s">
        <v>722</v>
      </c>
      <c r="E144" t="s">
        <v>723</v>
      </c>
      <c r="I144" s="49" t="s">
        <v>48</v>
      </c>
      <c r="J144" s="49">
        <v>143</v>
      </c>
      <c r="K144" s="49" t="s">
        <v>1403</v>
      </c>
      <c r="L144" s="49" t="s">
        <v>1413</v>
      </c>
      <c r="M144" s="49" t="s">
        <v>1414</v>
      </c>
    </row>
    <row r="145" spans="1:13" x14ac:dyDescent="0.35">
      <c r="A145" t="s">
        <v>713</v>
      </c>
      <c r="B145" s="94" t="s">
        <v>713</v>
      </c>
      <c r="C145" t="s">
        <v>1415</v>
      </c>
      <c r="D145" s="11" t="s">
        <v>724</v>
      </c>
      <c r="E145" t="s">
        <v>725</v>
      </c>
      <c r="I145" s="49" t="s">
        <v>48</v>
      </c>
      <c r="J145" s="49">
        <v>144</v>
      </c>
      <c r="K145" s="49" t="s">
        <v>1403</v>
      </c>
      <c r="L145" s="49" t="s">
        <v>1416</v>
      </c>
      <c r="M145" s="49" t="s">
        <v>1417</v>
      </c>
    </row>
    <row r="146" spans="1:13" x14ac:dyDescent="0.35">
      <c r="A146" t="s">
        <v>713</v>
      </c>
      <c r="B146" s="94" t="s">
        <v>713</v>
      </c>
      <c r="C146" t="s">
        <v>1418</v>
      </c>
      <c r="D146" s="11" t="s">
        <v>726</v>
      </c>
      <c r="E146" t="s">
        <v>727</v>
      </c>
      <c r="I146" s="49" t="s">
        <v>48</v>
      </c>
      <c r="J146" s="49">
        <v>145</v>
      </c>
      <c r="K146" s="49" t="s">
        <v>1403</v>
      </c>
      <c r="L146" s="49" t="s">
        <v>1419</v>
      </c>
      <c r="M146" s="49" t="s">
        <v>1420</v>
      </c>
    </row>
    <row r="147" spans="1:13" x14ac:dyDescent="0.35">
      <c r="B147" s="94" t="s">
        <v>977</v>
      </c>
      <c r="C147" t="s">
        <v>977</v>
      </c>
      <c r="I147" s="49" t="s">
        <v>48</v>
      </c>
      <c r="J147" s="49">
        <v>146</v>
      </c>
      <c r="K147" s="49" t="s">
        <v>977</v>
      </c>
      <c r="L147" s="49" t="s">
        <v>977</v>
      </c>
      <c r="M147" s="49" t="s">
        <v>977</v>
      </c>
    </row>
    <row r="148" spans="1:13" x14ac:dyDescent="0.35">
      <c r="B148" s="94" t="s">
        <v>977</v>
      </c>
      <c r="C148" t="s">
        <v>977</v>
      </c>
      <c r="I148" s="49" t="s">
        <v>48</v>
      </c>
      <c r="J148" s="49">
        <v>147</v>
      </c>
      <c r="K148" s="49" t="s">
        <v>977</v>
      </c>
      <c r="L148" s="49" t="s">
        <v>977</v>
      </c>
      <c r="M148" s="49" t="s">
        <v>977</v>
      </c>
    </row>
    <row r="149" spans="1:13" x14ac:dyDescent="0.35">
      <c r="B149" s="94" t="s">
        <v>977</v>
      </c>
      <c r="C149" t="s">
        <v>977</v>
      </c>
      <c r="I149" s="49" t="s">
        <v>48</v>
      </c>
      <c r="J149" s="49">
        <v>148</v>
      </c>
      <c r="K149" s="49" t="s">
        <v>977</v>
      </c>
      <c r="L149" s="49" t="s">
        <v>977</v>
      </c>
      <c r="M149" s="49" t="s">
        <v>977</v>
      </c>
    </row>
    <row r="150" spans="1:13" x14ac:dyDescent="0.35">
      <c r="B150" s="94" t="s">
        <v>977</v>
      </c>
      <c r="C150" t="s">
        <v>977</v>
      </c>
      <c r="I150" s="49" t="s">
        <v>48</v>
      </c>
      <c r="J150" s="49">
        <v>149</v>
      </c>
      <c r="K150" s="49" t="s">
        <v>977</v>
      </c>
      <c r="L150" s="49" t="s">
        <v>977</v>
      </c>
      <c r="M150" s="49" t="s">
        <v>977</v>
      </c>
    </row>
    <row r="151" spans="1:13" x14ac:dyDescent="0.35">
      <c r="B151" s="94" t="s">
        <v>977</v>
      </c>
      <c r="C151" t="s">
        <v>977</v>
      </c>
      <c r="I151" s="49" t="s">
        <v>48</v>
      </c>
      <c r="J151" s="49">
        <v>150</v>
      </c>
      <c r="K151" s="49" t="s">
        <v>977</v>
      </c>
      <c r="L151" s="49" t="s">
        <v>977</v>
      </c>
      <c r="M151" s="49" t="s">
        <v>977</v>
      </c>
    </row>
    <row r="152" spans="1:13" x14ac:dyDescent="0.35">
      <c r="B152" s="94" t="s">
        <v>977</v>
      </c>
      <c r="C152" t="s">
        <v>977</v>
      </c>
      <c r="I152" s="49" t="s">
        <v>48</v>
      </c>
      <c r="J152" s="49">
        <v>151</v>
      </c>
      <c r="K152" s="49" t="s">
        <v>977</v>
      </c>
      <c r="L152" s="49" t="s">
        <v>977</v>
      </c>
      <c r="M152" s="49" t="s">
        <v>977</v>
      </c>
    </row>
    <row r="153" spans="1:13" x14ac:dyDescent="0.35">
      <c r="B153" s="94" t="s">
        <v>977</v>
      </c>
      <c r="C153" t="s">
        <v>977</v>
      </c>
      <c r="I153" s="49" t="s">
        <v>48</v>
      </c>
      <c r="J153" s="49">
        <v>152</v>
      </c>
      <c r="K153" s="49" t="s">
        <v>977</v>
      </c>
      <c r="L153" s="49" t="s">
        <v>977</v>
      </c>
      <c r="M153" s="49" t="s">
        <v>977</v>
      </c>
    </row>
    <row r="154" spans="1:13" x14ac:dyDescent="0.35">
      <c r="B154" s="94" t="s">
        <v>977</v>
      </c>
      <c r="C154" t="s">
        <v>977</v>
      </c>
      <c r="I154" s="49" t="s">
        <v>48</v>
      </c>
      <c r="J154" s="49">
        <v>153</v>
      </c>
      <c r="K154" s="49" t="s">
        <v>977</v>
      </c>
      <c r="L154" s="49" t="s">
        <v>977</v>
      </c>
      <c r="M154" s="49" t="s">
        <v>977</v>
      </c>
    </row>
    <row r="155" spans="1:13" x14ac:dyDescent="0.35">
      <c r="B155" s="94" t="s">
        <v>977</v>
      </c>
      <c r="C155" t="s">
        <v>977</v>
      </c>
      <c r="I155" s="49" t="s">
        <v>48</v>
      </c>
      <c r="J155" s="49">
        <v>154</v>
      </c>
      <c r="K155" s="49" t="s">
        <v>977</v>
      </c>
      <c r="L155" s="49" t="s">
        <v>977</v>
      </c>
      <c r="M155" s="49" t="s">
        <v>977</v>
      </c>
    </row>
    <row r="156" spans="1:13" x14ac:dyDescent="0.35">
      <c r="B156" s="94" t="s">
        <v>977</v>
      </c>
      <c r="C156" t="s">
        <v>977</v>
      </c>
      <c r="I156" s="49" t="s">
        <v>48</v>
      </c>
      <c r="J156" s="49">
        <v>155</v>
      </c>
      <c r="K156" s="49" t="s">
        <v>977</v>
      </c>
      <c r="L156" s="49" t="s">
        <v>977</v>
      </c>
      <c r="M156" s="49" t="s">
        <v>977</v>
      </c>
    </row>
    <row r="157" spans="1:13" x14ac:dyDescent="0.35">
      <c r="B157" s="94" t="s">
        <v>977</v>
      </c>
      <c r="C157" t="s">
        <v>977</v>
      </c>
      <c r="I157" s="49" t="s">
        <v>48</v>
      </c>
      <c r="J157" s="49">
        <v>156</v>
      </c>
      <c r="K157" s="49" t="s">
        <v>977</v>
      </c>
      <c r="L157" s="49" t="s">
        <v>977</v>
      </c>
      <c r="M157" s="49" t="s">
        <v>977</v>
      </c>
    </row>
    <row r="158" spans="1:13" x14ac:dyDescent="0.35">
      <c r="B158" s="94" t="s">
        <v>977</v>
      </c>
      <c r="C158" t="s">
        <v>977</v>
      </c>
      <c r="I158" s="49" t="s">
        <v>48</v>
      </c>
      <c r="J158" s="49">
        <v>157</v>
      </c>
      <c r="K158" s="49" t="s">
        <v>977</v>
      </c>
      <c r="L158" s="49" t="s">
        <v>977</v>
      </c>
      <c r="M158" s="49" t="s">
        <v>977</v>
      </c>
    </row>
    <row r="159" spans="1:13" x14ac:dyDescent="0.35">
      <c r="B159" s="94" t="s">
        <v>977</v>
      </c>
      <c r="C159" t="s">
        <v>977</v>
      </c>
      <c r="I159" s="49" t="s">
        <v>48</v>
      </c>
      <c r="J159" s="49">
        <v>158</v>
      </c>
      <c r="K159" s="49" t="s">
        <v>977</v>
      </c>
      <c r="L159" s="49" t="s">
        <v>977</v>
      </c>
      <c r="M159" s="49" t="s">
        <v>977</v>
      </c>
    </row>
    <row r="160" spans="1:13" x14ac:dyDescent="0.35">
      <c r="B160" s="94" t="s">
        <v>977</v>
      </c>
      <c r="C160" t="s">
        <v>977</v>
      </c>
      <c r="I160" s="49" t="s">
        <v>48</v>
      </c>
      <c r="J160" s="49">
        <v>159</v>
      </c>
      <c r="K160" s="49" t="s">
        <v>977</v>
      </c>
      <c r="L160" s="49" t="s">
        <v>977</v>
      </c>
      <c r="M160" s="49" t="s">
        <v>977</v>
      </c>
    </row>
    <row r="161" spans="2:13" x14ac:dyDescent="0.35">
      <c r="B161" s="94" t="s">
        <v>977</v>
      </c>
      <c r="C161" t="s">
        <v>977</v>
      </c>
      <c r="I161" s="49" t="s">
        <v>48</v>
      </c>
      <c r="J161" s="49">
        <v>160</v>
      </c>
      <c r="K161" s="49" t="s">
        <v>977</v>
      </c>
      <c r="L161" s="49" t="s">
        <v>977</v>
      </c>
      <c r="M161" s="49" t="s">
        <v>977</v>
      </c>
    </row>
    <row r="162" spans="2:13" x14ac:dyDescent="0.35">
      <c r="B162" s="94" t="s">
        <v>977</v>
      </c>
      <c r="C162" t="s">
        <v>977</v>
      </c>
      <c r="I162" s="49" t="s">
        <v>48</v>
      </c>
      <c r="J162" s="49">
        <v>161</v>
      </c>
      <c r="K162" s="49" t="s">
        <v>977</v>
      </c>
      <c r="L162" s="49" t="s">
        <v>977</v>
      </c>
      <c r="M162" s="49" t="s">
        <v>977</v>
      </c>
    </row>
    <row r="163" spans="2:13" x14ac:dyDescent="0.35">
      <c r="B163" s="94" t="s">
        <v>977</v>
      </c>
      <c r="C163" t="s">
        <v>977</v>
      </c>
      <c r="I163" s="49" t="s">
        <v>48</v>
      </c>
      <c r="J163" s="49">
        <v>162</v>
      </c>
      <c r="K163" s="49" t="s">
        <v>977</v>
      </c>
      <c r="L163" s="49" t="s">
        <v>977</v>
      </c>
      <c r="M163" s="49" t="s">
        <v>977</v>
      </c>
    </row>
    <row r="164" spans="2:13" x14ac:dyDescent="0.35">
      <c r="B164" s="94" t="s">
        <v>977</v>
      </c>
      <c r="C164" t="s">
        <v>977</v>
      </c>
      <c r="I164" s="49" t="s">
        <v>48</v>
      </c>
      <c r="J164" s="49">
        <v>163</v>
      </c>
      <c r="K164" s="49" t="s">
        <v>977</v>
      </c>
      <c r="L164" s="49" t="s">
        <v>977</v>
      </c>
      <c r="M164" s="49" t="s">
        <v>977</v>
      </c>
    </row>
    <row r="165" spans="2:13" x14ac:dyDescent="0.35">
      <c r="B165" s="94" t="s">
        <v>977</v>
      </c>
      <c r="C165" t="s">
        <v>977</v>
      </c>
      <c r="I165" s="49" t="s">
        <v>48</v>
      </c>
      <c r="J165" s="49">
        <v>164</v>
      </c>
      <c r="K165" s="49" t="s">
        <v>977</v>
      </c>
      <c r="L165" s="49" t="s">
        <v>977</v>
      </c>
      <c r="M165" s="49" t="s">
        <v>977</v>
      </c>
    </row>
    <row r="166" spans="2:13" x14ac:dyDescent="0.35">
      <c r="B166" s="94" t="s">
        <v>977</v>
      </c>
      <c r="C166" t="s">
        <v>977</v>
      </c>
      <c r="I166" s="49" t="s">
        <v>48</v>
      </c>
      <c r="J166" s="49">
        <v>165</v>
      </c>
      <c r="K166" s="49" t="s">
        <v>977</v>
      </c>
      <c r="L166" s="49" t="s">
        <v>977</v>
      </c>
      <c r="M166" s="49" t="s">
        <v>977</v>
      </c>
    </row>
    <row r="167" spans="2:13" x14ac:dyDescent="0.35">
      <c r="B167" s="94" t="s">
        <v>977</v>
      </c>
      <c r="C167" t="s">
        <v>977</v>
      </c>
      <c r="I167" s="49" t="s">
        <v>48</v>
      </c>
      <c r="J167" s="49">
        <v>166</v>
      </c>
      <c r="K167" s="49" t="s">
        <v>977</v>
      </c>
      <c r="L167" s="49" t="s">
        <v>977</v>
      </c>
      <c r="M167" s="49" t="s">
        <v>977</v>
      </c>
    </row>
    <row r="168" spans="2:13" x14ac:dyDescent="0.35">
      <c r="B168" s="94" t="s">
        <v>977</v>
      </c>
      <c r="C168" t="s">
        <v>977</v>
      </c>
      <c r="I168" s="49" t="s">
        <v>48</v>
      </c>
      <c r="J168" s="49">
        <v>167</v>
      </c>
      <c r="K168" s="49" t="s">
        <v>977</v>
      </c>
      <c r="L168" s="49" t="s">
        <v>977</v>
      </c>
      <c r="M168" s="49" t="s">
        <v>977</v>
      </c>
    </row>
    <row r="169" spans="2:13" x14ac:dyDescent="0.35">
      <c r="B169" s="94" t="s">
        <v>977</v>
      </c>
      <c r="C169" t="s">
        <v>977</v>
      </c>
      <c r="I169" s="49" t="s">
        <v>48</v>
      </c>
      <c r="J169" s="49">
        <v>168</v>
      </c>
      <c r="K169" s="49" t="s">
        <v>977</v>
      </c>
      <c r="L169" s="49" t="s">
        <v>977</v>
      </c>
      <c r="M169" s="49" t="s">
        <v>977</v>
      </c>
    </row>
    <row r="170" spans="2:13" x14ac:dyDescent="0.35">
      <c r="B170" s="94" t="s">
        <v>977</v>
      </c>
      <c r="C170" t="s">
        <v>977</v>
      </c>
      <c r="I170" s="49" t="s">
        <v>48</v>
      </c>
      <c r="J170" s="49">
        <v>169</v>
      </c>
      <c r="K170" s="49" t="s">
        <v>977</v>
      </c>
      <c r="L170" s="49" t="s">
        <v>977</v>
      </c>
      <c r="M170" s="49" t="s">
        <v>977</v>
      </c>
    </row>
    <row r="171" spans="2:13" x14ac:dyDescent="0.35">
      <c r="B171" s="94" t="s">
        <v>977</v>
      </c>
      <c r="C171" t="s">
        <v>977</v>
      </c>
      <c r="I171" s="49" t="s">
        <v>48</v>
      </c>
      <c r="J171" s="49">
        <v>170</v>
      </c>
      <c r="K171" s="49" t="s">
        <v>977</v>
      </c>
      <c r="L171" s="49" t="s">
        <v>977</v>
      </c>
      <c r="M171" s="49" t="s">
        <v>977</v>
      </c>
    </row>
    <row r="172" spans="2:13" x14ac:dyDescent="0.35">
      <c r="B172" s="94" t="s">
        <v>977</v>
      </c>
      <c r="C172" t="s">
        <v>977</v>
      </c>
      <c r="I172" s="49" t="s">
        <v>48</v>
      </c>
      <c r="J172" s="49">
        <v>171</v>
      </c>
      <c r="K172" s="49" t="s">
        <v>977</v>
      </c>
      <c r="L172" s="49" t="s">
        <v>977</v>
      </c>
      <c r="M172" s="49" t="s">
        <v>977</v>
      </c>
    </row>
    <row r="173" spans="2:13" x14ac:dyDescent="0.35">
      <c r="B173" s="94" t="s">
        <v>977</v>
      </c>
      <c r="C173" t="s">
        <v>977</v>
      </c>
      <c r="I173" s="49" t="s">
        <v>48</v>
      </c>
      <c r="J173" s="49">
        <v>172</v>
      </c>
      <c r="K173" s="49" t="s">
        <v>977</v>
      </c>
      <c r="L173" s="49" t="s">
        <v>977</v>
      </c>
      <c r="M173" s="49" t="s">
        <v>977</v>
      </c>
    </row>
    <row r="174" spans="2:13" x14ac:dyDescent="0.35">
      <c r="B174" s="94" t="s">
        <v>977</v>
      </c>
      <c r="C174" t="s">
        <v>977</v>
      </c>
      <c r="I174" s="49" t="s">
        <v>48</v>
      </c>
      <c r="J174" s="49">
        <v>173</v>
      </c>
      <c r="K174" s="49" t="s">
        <v>977</v>
      </c>
      <c r="L174" s="49" t="s">
        <v>977</v>
      </c>
      <c r="M174" s="49" t="s">
        <v>977</v>
      </c>
    </row>
    <row r="175" spans="2:13" x14ac:dyDescent="0.35">
      <c r="B175" s="94" t="s">
        <v>977</v>
      </c>
      <c r="C175" t="s">
        <v>977</v>
      </c>
      <c r="I175" s="49" t="s">
        <v>48</v>
      </c>
      <c r="J175" s="49">
        <v>174</v>
      </c>
      <c r="K175" s="49" t="s">
        <v>977</v>
      </c>
      <c r="L175" s="49" t="s">
        <v>977</v>
      </c>
      <c r="M175" s="49" t="s">
        <v>977</v>
      </c>
    </row>
    <row r="176" spans="2:13" x14ac:dyDescent="0.35">
      <c r="B176" s="94" t="s">
        <v>977</v>
      </c>
      <c r="C176" t="s">
        <v>977</v>
      </c>
      <c r="I176" s="49" t="s">
        <v>48</v>
      </c>
      <c r="J176" s="49">
        <v>175</v>
      </c>
      <c r="K176" s="49" t="s">
        <v>977</v>
      </c>
      <c r="L176" s="49" t="s">
        <v>977</v>
      </c>
      <c r="M176" s="49" t="s">
        <v>977</v>
      </c>
    </row>
    <row r="177" spans="2:13" x14ac:dyDescent="0.35">
      <c r="B177" s="94" t="s">
        <v>977</v>
      </c>
      <c r="C177" t="s">
        <v>977</v>
      </c>
      <c r="I177" s="49" t="s">
        <v>48</v>
      </c>
      <c r="J177" s="49">
        <v>176</v>
      </c>
      <c r="K177" s="49" t="s">
        <v>977</v>
      </c>
      <c r="L177" s="49" t="s">
        <v>977</v>
      </c>
      <c r="M177" s="49" t="s">
        <v>977</v>
      </c>
    </row>
    <row r="178" spans="2:13" x14ac:dyDescent="0.35">
      <c r="B178" s="94" t="s">
        <v>977</v>
      </c>
      <c r="C178" t="s">
        <v>977</v>
      </c>
      <c r="I178" s="49" t="s">
        <v>48</v>
      </c>
      <c r="J178" s="49">
        <v>177</v>
      </c>
      <c r="K178" s="49" t="s">
        <v>977</v>
      </c>
      <c r="L178" s="49" t="s">
        <v>977</v>
      </c>
      <c r="M178" s="49" t="s">
        <v>977</v>
      </c>
    </row>
    <row r="179" spans="2:13" x14ac:dyDescent="0.35">
      <c r="B179" s="94" t="s">
        <v>977</v>
      </c>
      <c r="C179" t="s">
        <v>977</v>
      </c>
      <c r="I179" s="49" t="s">
        <v>48</v>
      </c>
      <c r="J179" s="49">
        <v>178</v>
      </c>
      <c r="K179" s="49" t="s">
        <v>977</v>
      </c>
      <c r="L179" s="49" t="s">
        <v>977</v>
      </c>
      <c r="M179" s="49" t="s">
        <v>977</v>
      </c>
    </row>
    <row r="180" spans="2:13" x14ac:dyDescent="0.35">
      <c r="B180" s="94" t="s">
        <v>977</v>
      </c>
      <c r="C180" t="s">
        <v>977</v>
      </c>
      <c r="I180" s="49" t="s">
        <v>48</v>
      </c>
      <c r="J180" s="49">
        <v>179</v>
      </c>
      <c r="K180" s="49" t="s">
        <v>977</v>
      </c>
      <c r="L180" s="49" t="s">
        <v>977</v>
      </c>
      <c r="M180" s="49" t="s">
        <v>977</v>
      </c>
    </row>
    <row r="181" spans="2:13" x14ac:dyDescent="0.35">
      <c r="B181" s="94" t="s">
        <v>977</v>
      </c>
      <c r="C181" t="s">
        <v>977</v>
      </c>
      <c r="I181" s="49" t="s">
        <v>48</v>
      </c>
      <c r="J181" s="49">
        <v>180</v>
      </c>
      <c r="K181" s="49" t="s">
        <v>977</v>
      </c>
      <c r="L181" s="49" t="s">
        <v>977</v>
      </c>
      <c r="M181" s="49" t="s">
        <v>977</v>
      </c>
    </row>
    <row r="182" spans="2:13" x14ac:dyDescent="0.35">
      <c r="B182" s="94" t="s">
        <v>977</v>
      </c>
      <c r="C182" t="s">
        <v>977</v>
      </c>
      <c r="I182" s="49" t="s">
        <v>48</v>
      </c>
      <c r="J182" s="49">
        <v>181</v>
      </c>
      <c r="K182" s="49" t="s">
        <v>977</v>
      </c>
      <c r="L182" s="49" t="s">
        <v>977</v>
      </c>
      <c r="M182" s="49" t="s">
        <v>977</v>
      </c>
    </row>
    <row r="183" spans="2:13" x14ac:dyDescent="0.35">
      <c r="B183" s="94" t="s">
        <v>977</v>
      </c>
      <c r="C183" t="s">
        <v>977</v>
      </c>
      <c r="I183" s="49" t="s">
        <v>48</v>
      </c>
      <c r="J183" s="49">
        <v>182</v>
      </c>
      <c r="K183" s="49" t="s">
        <v>977</v>
      </c>
      <c r="L183" s="49" t="s">
        <v>977</v>
      </c>
      <c r="M183" s="49" t="s">
        <v>977</v>
      </c>
    </row>
    <row r="184" spans="2:13" x14ac:dyDescent="0.35">
      <c r="B184" s="94" t="s">
        <v>977</v>
      </c>
      <c r="C184" t="s">
        <v>977</v>
      </c>
      <c r="I184" s="49" t="s">
        <v>48</v>
      </c>
      <c r="J184" s="49">
        <v>183</v>
      </c>
      <c r="K184" s="49" t="s">
        <v>977</v>
      </c>
      <c r="L184" s="49" t="s">
        <v>977</v>
      </c>
      <c r="M184" s="49" t="s">
        <v>977</v>
      </c>
    </row>
    <row r="185" spans="2:13" x14ac:dyDescent="0.35">
      <c r="B185" s="94" t="s">
        <v>977</v>
      </c>
      <c r="C185" t="s">
        <v>977</v>
      </c>
      <c r="I185" s="49" t="s">
        <v>48</v>
      </c>
      <c r="J185" s="49">
        <v>184</v>
      </c>
      <c r="K185" s="49" t="s">
        <v>977</v>
      </c>
      <c r="L185" s="49" t="s">
        <v>977</v>
      </c>
      <c r="M185" s="49" t="s">
        <v>977</v>
      </c>
    </row>
    <row r="186" spans="2:13" x14ac:dyDescent="0.35">
      <c r="B186" s="94" t="s">
        <v>977</v>
      </c>
      <c r="C186" t="s">
        <v>977</v>
      </c>
      <c r="I186" s="49" t="s">
        <v>48</v>
      </c>
      <c r="J186" s="49">
        <v>185</v>
      </c>
      <c r="K186" s="49" t="s">
        <v>977</v>
      </c>
      <c r="L186" s="49" t="s">
        <v>977</v>
      </c>
      <c r="M186" s="49" t="s">
        <v>977</v>
      </c>
    </row>
    <row r="187" spans="2:13" x14ac:dyDescent="0.35">
      <c r="B187" s="94" t="s">
        <v>977</v>
      </c>
      <c r="C187" t="s">
        <v>977</v>
      </c>
      <c r="I187" s="49" t="s">
        <v>48</v>
      </c>
      <c r="J187" s="49">
        <v>186</v>
      </c>
      <c r="K187" s="49" t="s">
        <v>977</v>
      </c>
      <c r="L187" s="49" t="s">
        <v>977</v>
      </c>
      <c r="M187" s="49" t="s">
        <v>977</v>
      </c>
    </row>
    <row r="188" spans="2:13" x14ac:dyDescent="0.35">
      <c r="B188" s="94" t="s">
        <v>977</v>
      </c>
      <c r="C188" t="s">
        <v>977</v>
      </c>
      <c r="I188" s="49" t="s">
        <v>48</v>
      </c>
      <c r="J188" s="49">
        <v>187</v>
      </c>
      <c r="K188" s="49" t="s">
        <v>977</v>
      </c>
      <c r="L188" s="49" t="s">
        <v>977</v>
      </c>
      <c r="M188" s="49" t="s">
        <v>977</v>
      </c>
    </row>
    <row r="189" spans="2:13" x14ac:dyDescent="0.35">
      <c r="B189" s="94" t="s">
        <v>977</v>
      </c>
      <c r="C189" t="s">
        <v>977</v>
      </c>
      <c r="I189" s="49" t="s">
        <v>48</v>
      </c>
      <c r="J189" s="49">
        <v>188</v>
      </c>
      <c r="K189" s="49" t="s">
        <v>977</v>
      </c>
      <c r="L189" s="49" t="s">
        <v>977</v>
      </c>
      <c r="M189" s="49" t="s">
        <v>977</v>
      </c>
    </row>
    <row r="190" spans="2:13" x14ac:dyDescent="0.35">
      <c r="B190" s="94" t="s">
        <v>977</v>
      </c>
      <c r="C190" t="s">
        <v>977</v>
      </c>
      <c r="I190" s="49" t="s">
        <v>48</v>
      </c>
      <c r="J190" s="49">
        <v>189</v>
      </c>
      <c r="K190" s="49" t="s">
        <v>977</v>
      </c>
      <c r="L190" s="49" t="s">
        <v>977</v>
      </c>
      <c r="M190" s="49" t="s">
        <v>977</v>
      </c>
    </row>
    <row r="191" spans="2:13" x14ac:dyDescent="0.35">
      <c r="B191" s="94" t="s">
        <v>977</v>
      </c>
      <c r="C191" t="s">
        <v>977</v>
      </c>
      <c r="I191" s="49" t="s">
        <v>48</v>
      </c>
      <c r="J191" s="49">
        <v>190</v>
      </c>
      <c r="K191" s="49" t="s">
        <v>977</v>
      </c>
      <c r="L191" s="49" t="s">
        <v>977</v>
      </c>
      <c r="M191" s="49" t="s">
        <v>977</v>
      </c>
    </row>
    <row r="192" spans="2:13" x14ac:dyDescent="0.35">
      <c r="B192" s="94" t="s">
        <v>977</v>
      </c>
      <c r="C192" t="s">
        <v>977</v>
      </c>
      <c r="I192" s="49" t="s">
        <v>48</v>
      </c>
      <c r="J192" s="49">
        <v>191</v>
      </c>
      <c r="K192" s="49" t="s">
        <v>977</v>
      </c>
      <c r="L192" s="49" t="s">
        <v>977</v>
      </c>
      <c r="M192" s="49" t="s">
        <v>977</v>
      </c>
    </row>
    <row r="193" spans="2:13" x14ac:dyDescent="0.35">
      <c r="B193" s="94" t="s">
        <v>977</v>
      </c>
      <c r="C193" t="s">
        <v>977</v>
      </c>
      <c r="I193" s="49" t="s">
        <v>48</v>
      </c>
      <c r="J193" s="49">
        <v>192</v>
      </c>
      <c r="K193" s="49" t="s">
        <v>977</v>
      </c>
      <c r="L193" s="49" t="s">
        <v>977</v>
      </c>
      <c r="M193" s="49" t="s">
        <v>977</v>
      </c>
    </row>
    <row r="194" spans="2:13" x14ac:dyDescent="0.35">
      <c r="B194" s="94" t="s">
        <v>977</v>
      </c>
      <c r="C194" t="s">
        <v>977</v>
      </c>
      <c r="I194" s="49" t="s">
        <v>48</v>
      </c>
      <c r="J194" s="49">
        <v>193</v>
      </c>
      <c r="K194" s="49" t="s">
        <v>977</v>
      </c>
      <c r="L194" s="49" t="s">
        <v>977</v>
      </c>
      <c r="M194" s="49" t="s">
        <v>977</v>
      </c>
    </row>
    <row r="195" spans="2:13" x14ac:dyDescent="0.35">
      <c r="B195" s="94" t="s">
        <v>977</v>
      </c>
      <c r="C195" t="s">
        <v>977</v>
      </c>
      <c r="I195" s="49" t="s">
        <v>48</v>
      </c>
      <c r="J195" s="49">
        <v>194</v>
      </c>
      <c r="K195" s="49" t="s">
        <v>977</v>
      </c>
      <c r="L195" s="49" t="s">
        <v>977</v>
      </c>
      <c r="M195" s="49" t="s">
        <v>977</v>
      </c>
    </row>
    <row r="196" spans="2:13" x14ac:dyDescent="0.35">
      <c r="B196" s="94" t="s">
        <v>977</v>
      </c>
      <c r="C196" t="s">
        <v>977</v>
      </c>
      <c r="I196" s="49" t="s">
        <v>48</v>
      </c>
      <c r="J196" s="49">
        <v>195</v>
      </c>
      <c r="K196" s="49" t="s">
        <v>977</v>
      </c>
      <c r="L196" s="49" t="s">
        <v>977</v>
      </c>
      <c r="M196" s="49" t="s">
        <v>977</v>
      </c>
    </row>
    <row r="197" spans="2:13" x14ac:dyDescent="0.35">
      <c r="B197" s="94" t="s">
        <v>977</v>
      </c>
      <c r="C197" t="s">
        <v>977</v>
      </c>
      <c r="I197" s="49" t="s">
        <v>48</v>
      </c>
      <c r="J197" s="49">
        <v>196</v>
      </c>
      <c r="K197" s="49" t="s">
        <v>977</v>
      </c>
      <c r="L197" s="49" t="s">
        <v>977</v>
      </c>
      <c r="M197" s="49" t="s">
        <v>977</v>
      </c>
    </row>
    <row r="198" spans="2:13" x14ac:dyDescent="0.35">
      <c r="B198" s="94" t="s">
        <v>977</v>
      </c>
      <c r="C198" t="s">
        <v>977</v>
      </c>
      <c r="I198" s="49" t="s">
        <v>48</v>
      </c>
      <c r="J198" s="49">
        <v>197</v>
      </c>
      <c r="K198" s="49" t="s">
        <v>977</v>
      </c>
      <c r="L198" s="49" t="s">
        <v>977</v>
      </c>
      <c r="M198" s="49" t="s">
        <v>977</v>
      </c>
    </row>
    <row r="199" spans="2:13" x14ac:dyDescent="0.35">
      <c r="B199" s="94" t="s">
        <v>977</v>
      </c>
      <c r="C199" t="s">
        <v>977</v>
      </c>
      <c r="I199" s="49" t="s">
        <v>48</v>
      </c>
      <c r="J199" s="49">
        <v>198</v>
      </c>
      <c r="K199" s="49" t="s">
        <v>977</v>
      </c>
      <c r="L199" s="49" t="s">
        <v>977</v>
      </c>
      <c r="M199" s="49" t="s">
        <v>977</v>
      </c>
    </row>
    <row r="200" spans="2:13" x14ac:dyDescent="0.35">
      <c r="B200" s="94" t="s">
        <v>977</v>
      </c>
      <c r="C200" t="s">
        <v>977</v>
      </c>
      <c r="I200" s="49" t="s">
        <v>48</v>
      </c>
      <c r="J200" s="49">
        <v>199</v>
      </c>
      <c r="K200" s="49" t="s">
        <v>977</v>
      </c>
      <c r="L200" s="49" t="s">
        <v>977</v>
      </c>
      <c r="M200" s="49" t="s">
        <v>977</v>
      </c>
    </row>
    <row r="201" spans="2:13" x14ac:dyDescent="0.35">
      <c r="B201" s="94" t="s">
        <v>977</v>
      </c>
      <c r="C201" t="s">
        <v>977</v>
      </c>
      <c r="I201" s="49" t="s">
        <v>48</v>
      </c>
      <c r="J201" s="49">
        <v>200</v>
      </c>
      <c r="K201" s="49" t="s">
        <v>977</v>
      </c>
      <c r="L201" s="49" t="s">
        <v>977</v>
      </c>
      <c r="M201" s="49" t="s">
        <v>977</v>
      </c>
    </row>
    <row r="202" spans="2:13" x14ac:dyDescent="0.35">
      <c r="B202" s="94" t="s">
        <v>977</v>
      </c>
      <c r="C202" t="s">
        <v>977</v>
      </c>
      <c r="I202" s="49" t="s">
        <v>48</v>
      </c>
      <c r="J202" s="49">
        <v>201</v>
      </c>
      <c r="K202" s="49" t="s">
        <v>977</v>
      </c>
      <c r="L202" s="49" t="s">
        <v>977</v>
      </c>
      <c r="M202" s="49" t="s">
        <v>977</v>
      </c>
    </row>
    <row r="203" spans="2:13" x14ac:dyDescent="0.35">
      <c r="B203" s="94" t="s">
        <v>977</v>
      </c>
      <c r="C203" t="s">
        <v>977</v>
      </c>
      <c r="I203" s="49" t="s">
        <v>48</v>
      </c>
      <c r="J203" s="49">
        <v>202</v>
      </c>
      <c r="K203" s="49" t="s">
        <v>977</v>
      </c>
      <c r="L203" s="49" t="s">
        <v>977</v>
      </c>
      <c r="M203" s="49" t="s">
        <v>977</v>
      </c>
    </row>
    <row r="204" spans="2:13" x14ac:dyDescent="0.35">
      <c r="B204" s="94" t="s">
        <v>977</v>
      </c>
      <c r="C204" t="s">
        <v>977</v>
      </c>
      <c r="I204" s="49" t="s">
        <v>48</v>
      </c>
      <c r="J204" s="49">
        <v>203</v>
      </c>
      <c r="K204" s="49" t="s">
        <v>977</v>
      </c>
      <c r="L204" s="49" t="s">
        <v>977</v>
      </c>
      <c r="M204" s="49" t="s">
        <v>977</v>
      </c>
    </row>
    <row r="205" spans="2:13" x14ac:dyDescent="0.35">
      <c r="B205" s="94" t="s">
        <v>977</v>
      </c>
      <c r="C205" t="s">
        <v>977</v>
      </c>
      <c r="I205" s="49" t="s">
        <v>48</v>
      </c>
      <c r="J205" s="49">
        <v>204</v>
      </c>
      <c r="K205" s="49" t="s">
        <v>977</v>
      </c>
      <c r="L205" s="49" t="s">
        <v>977</v>
      </c>
      <c r="M205" s="49" t="s">
        <v>977</v>
      </c>
    </row>
    <row r="206" spans="2:13" x14ac:dyDescent="0.35">
      <c r="B206" s="94" t="s">
        <v>977</v>
      </c>
      <c r="C206" t="s">
        <v>977</v>
      </c>
      <c r="I206" s="49" t="s">
        <v>48</v>
      </c>
      <c r="J206" s="49">
        <v>205</v>
      </c>
      <c r="K206" s="49" t="s">
        <v>977</v>
      </c>
      <c r="L206" s="49" t="s">
        <v>977</v>
      </c>
      <c r="M206" s="49" t="s">
        <v>977</v>
      </c>
    </row>
    <row r="207" spans="2:13" x14ac:dyDescent="0.35">
      <c r="B207" s="94" t="s">
        <v>977</v>
      </c>
      <c r="C207" t="s">
        <v>977</v>
      </c>
      <c r="I207" s="49" t="s">
        <v>48</v>
      </c>
      <c r="J207" s="49">
        <v>206</v>
      </c>
      <c r="K207" s="49" t="s">
        <v>977</v>
      </c>
      <c r="L207" s="49" t="s">
        <v>977</v>
      </c>
      <c r="M207" s="49" t="s">
        <v>977</v>
      </c>
    </row>
    <row r="208" spans="2:13" x14ac:dyDescent="0.35">
      <c r="B208" s="94" t="s">
        <v>977</v>
      </c>
      <c r="C208" t="s">
        <v>977</v>
      </c>
      <c r="I208" s="49" t="s">
        <v>48</v>
      </c>
      <c r="J208" s="49">
        <v>207</v>
      </c>
      <c r="K208" s="49" t="s">
        <v>977</v>
      </c>
      <c r="L208" s="49" t="s">
        <v>977</v>
      </c>
      <c r="M208" s="49" t="s">
        <v>977</v>
      </c>
    </row>
    <row r="209" spans="2:13" x14ac:dyDescent="0.35">
      <c r="B209" s="94" t="s">
        <v>977</v>
      </c>
      <c r="C209" t="s">
        <v>977</v>
      </c>
      <c r="I209" s="49" t="s">
        <v>48</v>
      </c>
      <c r="J209" s="49">
        <v>208</v>
      </c>
      <c r="K209" s="49" t="s">
        <v>977</v>
      </c>
      <c r="L209" s="49" t="s">
        <v>977</v>
      </c>
      <c r="M209" s="49" t="s">
        <v>977</v>
      </c>
    </row>
    <row r="210" spans="2:13" x14ac:dyDescent="0.35">
      <c r="B210" s="94" t="s">
        <v>977</v>
      </c>
      <c r="C210" t="s">
        <v>977</v>
      </c>
      <c r="I210" s="49" t="s">
        <v>48</v>
      </c>
      <c r="J210" s="49">
        <v>209</v>
      </c>
      <c r="K210" s="49" t="s">
        <v>977</v>
      </c>
      <c r="L210" s="49" t="s">
        <v>977</v>
      </c>
      <c r="M210" s="49" t="s">
        <v>977</v>
      </c>
    </row>
    <row r="211" spans="2:13" x14ac:dyDescent="0.35">
      <c r="B211" s="94" t="s">
        <v>977</v>
      </c>
      <c r="C211" t="s">
        <v>977</v>
      </c>
      <c r="I211" s="49" t="s">
        <v>48</v>
      </c>
      <c r="J211" s="49">
        <v>210</v>
      </c>
      <c r="K211" s="49" t="s">
        <v>977</v>
      </c>
      <c r="L211" s="49" t="s">
        <v>977</v>
      </c>
      <c r="M211" s="49" t="s">
        <v>977</v>
      </c>
    </row>
    <row r="212" spans="2:13" x14ac:dyDescent="0.35">
      <c r="B212" s="94" t="s">
        <v>977</v>
      </c>
      <c r="C212" t="s">
        <v>977</v>
      </c>
      <c r="I212" s="49" t="s">
        <v>48</v>
      </c>
      <c r="J212" s="49">
        <v>211</v>
      </c>
      <c r="K212" s="49" t="s">
        <v>977</v>
      </c>
      <c r="L212" s="49" t="s">
        <v>977</v>
      </c>
      <c r="M212" s="49" t="s">
        <v>977</v>
      </c>
    </row>
    <row r="213" spans="2:13" x14ac:dyDescent="0.35">
      <c r="B213" s="94" t="s">
        <v>977</v>
      </c>
      <c r="C213" t="s">
        <v>977</v>
      </c>
      <c r="I213" s="49" t="s">
        <v>48</v>
      </c>
      <c r="J213" s="49">
        <v>212</v>
      </c>
      <c r="K213" s="49" t="s">
        <v>977</v>
      </c>
      <c r="L213" s="49" t="s">
        <v>977</v>
      </c>
      <c r="M213" s="49" t="s">
        <v>977</v>
      </c>
    </row>
    <row r="214" spans="2:13" x14ac:dyDescent="0.35">
      <c r="B214" s="94" t="s">
        <v>977</v>
      </c>
      <c r="C214" t="s">
        <v>977</v>
      </c>
      <c r="I214" s="49" t="s">
        <v>48</v>
      </c>
      <c r="J214" s="49">
        <v>213</v>
      </c>
      <c r="K214" s="49" t="s">
        <v>977</v>
      </c>
      <c r="L214" s="49" t="s">
        <v>977</v>
      </c>
      <c r="M214" s="49" t="s">
        <v>977</v>
      </c>
    </row>
    <row r="215" spans="2:13" x14ac:dyDescent="0.35">
      <c r="B215" s="94" t="s">
        <v>977</v>
      </c>
      <c r="C215" t="s">
        <v>977</v>
      </c>
      <c r="I215" s="49" t="s">
        <v>48</v>
      </c>
      <c r="J215" s="49">
        <v>214</v>
      </c>
      <c r="K215" s="49" t="s">
        <v>977</v>
      </c>
      <c r="L215" s="49" t="s">
        <v>977</v>
      </c>
      <c r="M215" s="49" t="s">
        <v>977</v>
      </c>
    </row>
    <row r="216" spans="2:13" x14ac:dyDescent="0.35">
      <c r="B216" s="94" t="s">
        <v>977</v>
      </c>
      <c r="C216" t="s">
        <v>977</v>
      </c>
      <c r="I216" s="49" t="s">
        <v>48</v>
      </c>
      <c r="J216" s="49">
        <v>215</v>
      </c>
      <c r="K216" s="49" t="s">
        <v>977</v>
      </c>
      <c r="L216" s="49" t="s">
        <v>977</v>
      </c>
      <c r="M216" s="49" t="s">
        <v>977</v>
      </c>
    </row>
    <row r="217" spans="2:13" x14ac:dyDescent="0.35">
      <c r="B217" s="94" t="s">
        <v>977</v>
      </c>
      <c r="C217" t="s">
        <v>977</v>
      </c>
      <c r="I217" s="49" t="s">
        <v>48</v>
      </c>
      <c r="J217" s="49">
        <v>216</v>
      </c>
      <c r="K217" s="49" t="s">
        <v>977</v>
      </c>
      <c r="L217" s="49" t="s">
        <v>977</v>
      </c>
      <c r="M217" s="49" t="s">
        <v>977</v>
      </c>
    </row>
    <row r="218" spans="2:13" x14ac:dyDescent="0.35">
      <c r="B218" s="94" t="s">
        <v>977</v>
      </c>
      <c r="C218" t="s">
        <v>977</v>
      </c>
      <c r="I218" s="49" t="s">
        <v>48</v>
      </c>
      <c r="J218" s="49">
        <v>217</v>
      </c>
      <c r="K218" s="49" t="s">
        <v>977</v>
      </c>
      <c r="L218" s="49" t="s">
        <v>977</v>
      </c>
      <c r="M218" s="49" t="s">
        <v>977</v>
      </c>
    </row>
    <row r="219" spans="2:13" x14ac:dyDescent="0.35">
      <c r="B219" s="94" t="s">
        <v>977</v>
      </c>
      <c r="C219" t="s">
        <v>977</v>
      </c>
      <c r="I219" s="49" t="s">
        <v>48</v>
      </c>
      <c r="J219" s="49">
        <v>218</v>
      </c>
      <c r="K219" s="49" t="s">
        <v>977</v>
      </c>
      <c r="L219" s="49" t="s">
        <v>977</v>
      </c>
      <c r="M219" s="49" t="s">
        <v>977</v>
      </c>
    </row>
    <row r="220" spans="2:13" x14ac:dyDescent="0.35">
      <c r="B220" s="94" t="s">
        <v>977</v>
      </c>
      <c r="C220" t="s">
        <v>977</v>
      </c>
      <c r="I220" s="49" t="s">
        <v>48</v>
      </c>
      <c r="J220" s="49">
        <v>219</v>
      </c>
      <c r="K220" s="49" t="s">
        <v>977</v>
      </c>
      <c r="L220" s="49" t="s">
        <v>977</v>
      </c>
      <c r="M220" s="49" t="s">
        <v>977</v>
      </c>
    </row>
    <row r="221" spans="2:13" x14ac:dyDescent="0.35">
      <c r="B221" s="94" t="s">
        <v>977</v>
      </c>
      <c r="C221" t="s">
        <v>977</v>
      </c>
      <c r="I221" s="49" t="s">
        <v>48</v>
      </c>
      <c r="J221" s="49">
        <v>220</v>
      </c>
      <c r="K221" s="49" t="s">
        <v>977</v>
      </c>
      <c r="L221" s="49" t="s">
        <v>977</v>
      </c>
      <c r="M221" s="49" t="s">
        <v>977</v>
      </c>
    </row>
    <row r="222" spans="2:13" x14ac:dyDescent="0.35">
      <c r="B222" s="94" t="s">
        <v>977</v>
      </c>
      <c r="C222" t="s">
        <v>977</v>
      </c>
      <c r="I222" s="49" t="s">
        <v>48</v>
      </c>
      <c r="J222" s="49">
        <v>221</v>
      </c>
      <c r="K222" s="49" t="s">
        <v>977</v>
      </c>
      <c r="L222" s="49" t="s">
        <v>977</v>
      </c>
      <c r="M222" s="49" t="s">
        <v>977</v>
      </c>
    </row>
    <row r="223" spans="2:13" x14ac:dyDescent="0.35">
      <c r="B223" s="94" t="s">
        <v>977</v>
      </c>
      <c r="C223" t="s">
        <v>977</v>
      </c>
      <c r="I223" s="49" t="s">
        <v>48</v>
      </c>
      <c r="J223" s="49">
        <v>222</v>
      </c>
      <c r="K223" s="49" t="s">
        <v>977</v>
      </c>
      <c r="L223" s="49" t="s">
        <v>977</v>
      </c>
      <c r="M223" s="49" t="s">
        <v>977</v>
      </c>
    </row>
    <row r="224" spans="2:13" x14ac:dyDescent="0.35">
      <c r="B224" s="94" t="s">
        <v>977</v>
      </c>
      <c r="C224" t="s">
        <v>977</v>
      </c>
      <c r="I224" s="49" t="s">
        <v>48</v>
      </c>
      <c r="J224" s="49">
        <v>223</v>
      </c>
      <c r="K224" s="49" t="s">
        <v>977</v>
      </c>
      <c r="L224" s="49" t="s">
        <v>977</v>
      </c>
      <c r="M224" s="49" t="s">
        <v>977</v>
      </c>
    </row>
    <row r="225" spans="2:13" x14ac:dyDescent="0.35">
      <c r="B225" s="94" t="s">
        <v>977</v>
      </c>
      <c r="C225" t="s">
        <v>977</v>
      </c>
      <c r="I225" s="49" t="s">
        <v>48</v>
      </c>
      <c r="J225" s="49">
        <v>224</v>
      </c>
      <c r="K225" s="49" t="s">
        <v>977</v>
      </c>
      <c r="L225" s="49" t="s">
        <v>977</v>
      </c>
      <c r="M225" s="49" t="s">
        <v>977</v>
      </c>
    </row>
    <row r="226" spans="2:13" x14ac:dyDescent="0.35">
      <c r="B226" s="94" t="s">
        <v>977</v>
      </c>
      <c r="C226" t="s">
        <v>977</v>
      </c>
      <c r="I226" s="49" t="s">
        <v>48</v>
      </c>
      <c r="J226" s="49">
        <v>225</v>
      </c>
      <c r="K226" s="49" t="s">
        <v>977</v>
      </c>
      <c r="L226" s="49" t="s">
        <v>977</v>
      </c>
      <c r="M226" s="49" t="s">
        <v>977</v>
      </c>
    </row>
    <row r="227" spans="2:13" x14ac:dyDescent="0.35">
      <c r="B227" s="94" t="s">
        <v>977</v>
      </c>
      <c r="C227" t="s">
        <v>977</v>
      </c>
      <c r="I227" s="49" t="s">
        <v>48</v>
      </c>
      <c r="J227" s="49">
        <v>226</v>
      </c>
      <c r="K227" s="49" t="s">
        <v>977</v>
      </c>
      <c r="L227" s="49" t="s">
        <v>977</v>
      </c>
      <c r="M227" s="49" t="s">
        <v>977</v>
      </c>
    </row>
    <row r="228" spans="2:13" x14ac:dyDescent="0.35">
      <c r="B228" s="94" t="s">
        <v>977</v>
      </c>
      <c r="C228" t="s">
        <v>977</v>
      </c>
      <c r="I228" s="49" t="s">
        <v>48</v>
      </c>
      <c r="J228" s="49">
        <v>227</v>
      </c>
      <c r="K228" s="49" t="s">
        <v>977</v>
      </c>
      <c r="L228" s="49" t="s">
        <v>977</v>
      </c>
      <c r="M228" s="49" t="s">
        <v>977</v>
      </c>
    </row>
    <row r="229" spans="2:13" x14ac:dyDescent="0.35">
      <c r="B229" s="94" t="s">
        <v>977</v>
      </c>
      <c r="C229" t="s">
        <v>977</v>
      </c>
      <c r="I229" s="49" t="s">
        <v>48</v>
      </c>
      <c r="J229" s="49">
        <v>228</v>
      </c>
      <c r="K229" s="49" t="s">
        <v>977</v>
      </c>
      <c r="L229" s="49" t="s">
        <v>977</v>
      </c>
      <c r="M229" s="49" t="s">
        <v>977</v>
      </c>
    </row>
    <row r="230" spans="2:13" x14ac:dyDescent="0.35">
      <c r="B230" s="94" t="s">
        <v>977</v>
      </c>
      <c r="C230" t="s">
        <v>977</v>
      </c>
      <c r="I230" s="49" t="s">
        <v>48</v>
      </c>
      <c r="J230" s="49">
        <v>229</v>
      </c>
      <c r="K230" s="49" t="s">
        <v>977</v>
      </c>
      <c r="L230" s="49" t="s">
        <v>977</v>
      </c>
      <c r="M230" s="49" t="s">
        <v>977</v>
      </c>
    </row>
    <row r="231" spans="2:13" x14ac:dyDescent="0.35">
      <c r="B231" s="94" t="s">
        <v>977</v>
      </c>
      <c r="C231" t="s">
        <v>977</v>
      </c>
      <c r="I231" s="49" t="s">
        <v>48</v>
      </c>
      <c r="J231" s="49">
        <v>230</v>
      </c>
      <c r="K231" s="49" t="s">
        <v>977</v>
      </c>
      <c r="L231" s="49" t="s">
        <v>977</v>
      </c>
      <c r="M231" s="49" t="s">
        <v>977</v>
      </c>
    </row>
    <row r="232" spans="2:13" x14ac:dyDescent="0.35">
      <c r="B232" s="94" t="s">
        <v>977</v>
      </c>
      <c r="C232" t="s">
        <v>977</v>
      </c>
      <c r="I232" s="49" t="s">
        <v>48</v>
      </c>
      <c r="J232" s="49">
        <v>231</v>
      </c>
      <c r="K232" s="49" t="s">
        <v>977</v>
      </c>
      <c r="L232" s="49" t="s">
        <v>977</v>
      </c>
      <c r="M232" s="49" t="s">
        <v>977</v>
      </c>
    </row>
    <row r="233" spans="2:13" x14ac:dyDescent="0.35">
      <c r="B233" s="94" t="s">
        <v>977</v>
      </c>
      <c r="C233" t="s">
        <v>977</v>
      </c>
      <c r="I233" s="49" t="s">
        <v>48</v>
      </c>
      <c r="J233" s="49">
        <v>232</v>
      </c>
      <c r="K233" s="49" t="s">
        <v>977</v>
      </c>
      <c r="L233" s="49" t="s">
        <v>977</v>
      </c>
      <c r="M233" s="49" t="s">
        <v>977</v>
      </c>
    </row>
    <row r="234" spans="2:13" x14ac:dyDescent="0.35">
      <c r="B234" s="94" t="s">
        <v>977</v>
      </c>
      <c r="C234" t="s">
        <v>977</v>
      </c>
      <c r="I234" s="49" t="s">
        <v>48</v>
      </c>
      <c r="J234" s="49">
        <v>233</v>
      </c>
      <c r="K234" s="49" t="s">
        <v>977</v>
      </c>
      <c r="L234" s="49" t="s">
        <v>977</v>
      </c>
      <c r="M234" s="49" t="s">
        <v>977</v>
      </c>
    </row>
    <row r="235" spans="2:13" x14ac:dyDescent="0.35">
      <c r="B235" s="94" t="s">
        <v>977</v>
      </c>
      <c r="C235" t="s">
        <v>977</v>
      </c>
      <c r="I235" s="49" t="s">
        <v>48</v>
      </c>
      <c r="J235" s="49">
        <v>234</v>
      </c>
      <c r="K235" s="49" t="s">
        <v>977</v>
      </c>
      <c r="L235" s="49" t="s">
        <v>977</v>
      </c>
      <c r="M235" s="49" t="s">
        <v>977</v>
      </c>
    </row>
    <row r="236" spans="2:13" x14ac:dyDescent="0.35">
      <c r="B236" s="94" t="s">
        <v>977</v>
      </c>
      <c r="C236" t="s">
        <v>977</v>
      </c>
      <c r="I236" s="49" t="s">
        <v>48</v>
      </c>
      <c r="J236" s="49">
        <v>235</v>
      </c>
      <c r="K236" s="49" t="s">
        <v>977</v>
      </c>
      <c r="L236" s="49" t="s">
        <v>977</v>
      </c>
      <c r="M236" s="49" t="s">
        <v>977</v>
      </c>
    </row>
    <row r="237" spans="2:13" x14ac:dyDescent="0.35">
      <c r="B237" s="94" t="s">
        <v>977</v>
      </c>
      <c r="C237" t="s">
        <v>977</v>
      </c>
      <c r="I237" s="49" t="s">
        <v>48</v>
      </c>
      <c r="J237" s="49">
        <v>236</v>
      </c>
      <c r="K237" s="49" t="s">
        <v>977</v>
      </c>
      <c r="L237" s="49" t="s">
        <v>977</v>
      </c>
      <c r="M237" s="49" t="s">
        <v>977</v>
      </c>
    </row>
    <row r="238" spans="2:13" x14ac:dyDescent="0.35">
      <c r="B238" s="94" t="s">
        <v>977</v>
      </c>
      <c r="C238" t="s">
        <v>977</v>
      </c>
      <c r="I238" s="49" t="s">
        <v>48</v>
      </c>
      <c r="J238" s="49">
        <v>237</v>
      </c>
      <c r="K238" s="49" t="s">
        <v>977</v>
      </c>
      <c r="L238" s="49" t="s">
        <v>977</v>
      </c>
      <c r="M238" s="49" t="s">
        <v>977</v>
      </c>
    </row>
    <row r="239" spans="2:13" x14ac:dyDescent="0.35">
      <c r="B239" s="94" t="s">
        <v>977</v>
      </c>
      <c r="C239" t="s">
        <v>977</v>
      </c>
      <c r="I239" s="49" t="s">
        <v>48</v>
      </c>
      <c r="J239" s="49">
        <v>238</v>
      </c>
      <c r="K239" s="49" t="s">
        <v>977</v>
      </c>
      <c r="L239" s="49" t="s">
        <v>977</v>
      </c>
      <c r="M239" s="49" t="s">
        <v>977</v>
      </c>
    </row>
    <row r="240" spans="2:13" x14ac:dyDescent="0.35">
      <c r="B240" s="94" t="s">
        <v>977</v>
      </c>
      <c r="C240" t="s">
        <v>977</v>
      </c>
      <c r="I240" s="49" t="s">
        <v>48</v>
      </c>
      <c r="J240" s="49">
        <v>239</v>
      </c>
      <c r="K240" s="49" t="s">
        <v>977</v>
      </c>
      <c r="L240" s="49" t="s">
        <v>977</v>
      </c>
      <c r="M240" s="49" t="s">
        <v>977</v>
      </c>
    </row>
    <row r="241" spans="2:13" x14ac:dyDescent="0.35">
      <c r="B241" s="94" t="s">
        <v>977</v>
      </c>
      <c r="C241" t="s">
        <v>977</v>
      </c>
      <c r="I241" s="49" t="s">
        <v>48</v>
      </c>
      <c r="J241" s="49">
        <v>240</v>
      </c>
      <c r="K241" s="49" t="s">
        <v>977</v>
      </c>
      <c r="L241" s="49" t="s">
        <v>977</v>
      </c>
      <c r="M241" s="49" t="s">
        <v>977</v>
      </c>
    </row>
    <row r="242" spans="2:13" x14ac:dyDescent="0.35">
      <c r="B242" s="94" t="s">
        <v>977</v>
      </c>
      <c r="C242" t="s">
        <v>977</v>
      </c>
      <c r="I242" s="49" t="s">
        <v>48</v>
      </c>
      <c r="J242" s="49">
        <v>241</v>
      </c>
      <c r="K242" s="49" t="s">
        <v>977</v>
      </c>
      <c r="L242" s="49" t="s">
        <v>977</v>
      </c>
      <c r="M242" s="49" t="s">
        <v>977</v>
      </c>
    </row>
    <row r="243" spans="2:13" x14ac:dyDescent="0.35">
      <c r="B243" s="94" t="s">
        <v>977</v>
      </c>
      <c r="C243" t="s">
        <v>977</v>
      </c>
      <c r="I243" s="49" t="s">
        <v>48</v>
      </c>
      <c r="J243" s="49">
        <v>242</v>
      </c>
      <c r="K243" s="49" t="s">
        <v>977</v>
      </c>
      <c r="L243" s="49" t="s">
        <v>977</v>
      </c>
      <c r="M243" s="49" t="s">
        <v>977</v>
      </c>
    </row>
    <row r="244" spans="2:13" x14ac:dyDescent="0.35">
      <c r="B244" s="94" t="s">
        <v>977</v>
      </c>
      <c r="C244" t="s">
        <v>977</v>
      </c>
      <c r="I244" s="49" t="s">
        <v>48</v>
      </c>
      <c r="J244" s="49">
        <v>243</v>
      </c>
      <c r="K244" s="49" t="s">
        <v>977</v>
      </c>
      <c r="L244" s="49" t="s">
        <v>977</v>
      </c>
      <c r="M244" s="49" t="s">
        <v>977</v>
      </c>
    </row>
    <row r="245" spans="2:13" x14ac:dyDescent="0.35">
      <c r="B245" s="94" t="s">
        <v>977</v>
      </c>
      <c r="C245" t="s">
        <v>977</v>
      </c>
      <c r="I245" s="49" t="s">
        <v>48</v>
      </c>
      <c r="J245" s="49">
        <v>244</v>
      </c>
      <c r="K245" s="49" t="s">
        <v>977</v>
      </c>
      <c r="L245" s="49" t="s">
        <v>977</v>
      </c>
      <c r="M245" s="49" t="s">
        <v>977</v>
      </c>
    </row>
    <row r="246" spans="2:13" x14ac:dyDescent="0.35">
      <c r="B246" s="94" t="s">
        <v>977</v>
      </c>
      <c r="C246" t="s">
        <v>977</v>
      </c>
      <c r="I246" s="49" t="s">
        <v>48</v>
      </c>
      <c r="J246" s="49">
        <v>245</v>
      </c>
      <c r="K246" s="49" t="s">
        <v>977</v>
      </c>
      <c r="L246" s="49" t="s">
        <v>977</v>
      </c>
      <c r="M246" s="49" t="s">
        <v>977</v>
      </c>
    </row>
    <row r="247" spans="2:13" x14ac:dyDescent="0.35">
      <c r="B247" s="94" t="s">
        <v>977</v>
      </c>
      <c r="C247" t="s">
        <v>977</v>
      </c>
      <c r="I247" s="49" t="s">
        <v>48</v>
      </c>
      <c r="J247" s="49">
        <v>246</v>
      </c>
      <c r="K247" s="49" t="s">
        <v>977</v>
      </c>
      <c r="L247" s="49" t="s">
        <v>977</v>
      </c>
      <c r="M247" s="49" t="s">
        <v>977</v>
      </c>
    </row>
    <row r="248" spans="2:13" x14ac:dyDescent="0.35">
      <c r="B248" s="94" t="s">
        <v>977</v>
      </c>
      <c r="C248" t="s">
        <v>977</v>
      </c>
      <c r="I248" s="49" t="s">
        <v>48</v>
      </c>
      <c r="J248" s="49">
        <v>247</v>
      </c>
      <c r="K248" s="49" t="s">
        <v>977</v>
      </c>
      <c r="L248" s="49" t="s">
        <v>977</v>
      </c>
      <c r="M248" s="49" t="s">
        <v>977</v>
      </c>
    </row>
    <row r="249" spans="2:13" x14ac:dyDescent="0.35">
      <c r="B249" s="94" t="s">
        <v>977</v>
      </c>
      <c r="C249" t="s">
        <v>977</v>
      </c>
      <c r="I249" s="49" t="s">
        <v>48</v>
      </c>
      <c r="J249" s="49">
        <v>248</v>
      </c>
      <c r="K249" s="49" t="s">
        <v>977</v>
      </c>
      <c r="L249" s="49" t="s">
        <v>977</v>
      </c>
      <c r="M249" s="49" t="s">
        <v>977</v>
      </c>
    </row>
    <row r="250" spans="2:13" x14ac:dyDescent="0.35">
      <c r="B250" s="94" t="s">
        <v>977</v>
      </c>
      <c r="C250" t="s">
        <v>977</v>
      </c>
      <c r="I250" s="49" t="s">
        <v>48</v>
      </c>
      <c r="J250" s="49">
        <v>249</v>
      </c>
      <c r="K250" s="49" t="s">
        <v>977</v>
      </c>
      <c r="L250" s="49" t="s">
        <v>977</v>
      </c>
      <c r="M250" s="49" t="s">
        <v>977</v>
      </c>
    </row>
    <row r="251" spans="2:13" x14ac:dyDescent="0.35">
      <c r="B251" s="94" t="s">
        <v>977</v>
      </c>
      <c r="C251" t="s">
        <v>977</v>
      </c>
      <c r="I251" s="49" t="s">
        <v>48</v>
      </c>
      <c r="J251" s="49">
        <v>250</v>
      </c>
      <c r="K251" s="49" t="s">
        <v>977</v>
      </c>
      <c r="L251" s="49" t="s">
        <v>977</v>
      </c>
      <c r="M251" s="49" t="s">
        <v>977</v>
      </c>
    </row>
    <row r="252" spans="2:13" x14ac:dyDescent="0.35">
      <c r="B252" s="94" t="s">
        <v>977</v>
      </c>
      <c r="C252" t="s">
        <v>977</v>
      </c>
      <c r="I252" s="49" t="s">
        <v>48</v>
      </c>
      <c r="J252" s="49">
        <v>251</v>
      </c>
      <c r="K252" s="49" t="s">
        <v>977</v>
      </c>
      <c r="L252" s="49" t="s">
        <v>977</v>
      </c>
      <c r="M252" s="49" t="s">
        <v>977</v>
      </c>
    </row>
    <row r="253" spans="2:13" x14ac:dyDescent="0.35">
      <c r="B253" s="94" t="s">
        <v>977</v>
      </c>
      <c r="C253" t="s">
        <v>977</v>
      </c>
      <c r="I253" s="49" t="s">
        <v>48</v>
      </c>
      <c r="J253" s="49">
        <v>252</v>
      </c>
      <c r="K253" s="49" t="s">
        <v>977</v>
      </c>
      <c r="L253" s="49" t="s">
        <v>977</v>
      </c>
      <c r="M253" s="49" t="s">
        <v>977</v>
      </c>
    </row>
    <row r="254" spans="2:13" x14ac:dyDescent="0.35">
      <c r="B254" s="94" t="s">
        <v>977</v>
      </c>
      <c r="C254" t="s">
        <v>977</v>
      </c>
      <c r="I254" s="49" t="s">
        <v>48</v>
      </c>
      <c r="J254" s="49">
        <v>253</v>
      </c>
      <c r="K254" s="49" t="s">
        <v>977</v>
      </c>
      <c r="L254" s="49" t="s">
        <v>977</v>
      </c>
      <c r="M254" s="49" t="s">
        <v>977</v>
      </c>
    </row>
    <row r="255" spans="2:13" x14ac:dyDescent="0.35">
      <c r="B255" s="94" t="s">
        <v>977</v>
      </c>
      <c r="C255" t="s">
        <v>977</v>
      </c>
      <c r="I255" s="49" t="s">
        <v>48</v>
      </c>
      <c r="J255" s="49">
        <v>254</v>
      </c>
      <c r="K255" s="49" t="s">
        <v>977</v>
      </c>
      <c r="L255" s="49" t="s">
        <v>977</v>
      </c>
      <c r="M255" s="49" t="s">
        <v>977</v>
      </c>
    </row>
    <row r="256" spans="2:13" x14ac:dyDescent="0.35">
      <c r="B256" s="94" t="s">
        <v>977</v>
      </c>
      <c r="C256" t="s">
        <v>977</v>
      </c>
      <c r="I256" s="49" t="s">
        <v>48</v>
      </c>
      <c r="J256" s="49">
        <v>255</v>
      </c>
      <c r="K256" s="49" t="s">
        <v>977</v>
      </c>
      <c r="L256" s="49" t="s">
        <v>977</v>
      </c>
      <c r="M256" s="49" t="s">
        <v>977</v>
      </c>
    </row>
    <row r="257" spans="2:13" x14ac:dyDescent="0.35">
      <c r="B257" s="94" t="s">
        <v>977</v>
      </c>
      <c r="C257" t="s">
        <v>977</v>
      </c>
      <c r="I257" s="49" t="s">
        <v>48</v>
      </c>
      <c r="J257" s="49">
        <v>256</v>
      </c>
      <c r="K257" s="49" t="s">
        <v>977</v>
      </c>
      <c r="L257" s="49" t="s">
        <v>977</v>
      </c>
      <c r="M257" s="49" t="s">
        <v>977</v>
      </c>
    </row>
    <row r="258" spans="2:13" x14ac:dyDescent="0.35">
      <c r="B258" s="94" t="s">
        <v>977</v>
      </c>
      <c r="C258" t="s">
        <v>977</v>
      </c>
      <c r="I258" s="49" t="s">
        <v>48</v>
      </c>
      <c r="J258" s="49">
        <v>257</v>
      </c>
      <c r="K258" s="49" t="s">
        <v>977</v>
      </c>
      <c r="L258" s="49" t="s">
        <v>977</v>
      </c>
      <c r="M258" s="49" t="s">
        <v>977</v>
      </c>
    </row>
    <row r="259" spans="2:13" x14ac:dyDescent="0.35">
      <c r="B259" s="94" t="s">
        <v>977</v>
      </c>
      <c r="C259" t="s">
        <v>977</v>
      </c>
      <c r="I259" s="49" t="s">
        <v>48</v>
      </c>
      <c r="J259" s="49">
        <v>258</v>
      </c>
      <c r="K259" s="49" t="s">
        <v>977</v>
      </c>
      <c r="L259" s="49" t="s">
        <v>977</v>
      </c>
      <c r="M259" s="49" t="s">
        <v>977</v>
      </c>
    </row>
    <row r="260" spans="2:13" x14ac:dyDescent="0.35">
      <c r="B260" s="94" t="s">
        <v>977</v>
      </c>
      <c r="C260" t="s">
        <v>977</v>
      </c>
      <c r="I260" s="49" t="s">
        <v>48</v>
      </c>
      <c r="J260" s="49">
        <v>259</v>
      </c>
      <c r="K260" s="49" t="s">
        <v>977</v>
      </c>
      <c r="L260" s="49" t="s">
        <v>977</v>
      </c>
      <c r="M260" s="49" t="s">
        <v>977</v>
      </c>
    </row>
    <row r="261" spans="2:13" x14ac:dyDescent="0.35">
      <c r="B261" s="94" t="s">
        <v>977</v>
      </c>
      <c r="C261" t="s">
        <v>977</v>
      </c>
      <c r="I261" s="49" t="s">
        <v>48</v>
      </c>
      <c r="J261" s="49">
        <v>260</v>
      </c>
      <c r="K261" s="49" t="s">
        <v>977</v>
      </c>
      <c r="L261" s="49" t="s">
        <v>977</v>
      </c>
      <c r="M261" s="49" t="s">
        <v>977</v>
      </c>
    </row>
    <row r="262" spans="2:13" x14ac:dyDescent="0.35">
      <c r="B262" s="94" t="s">
        <v>977</v>
      </c>
      <c r="C262" t="s">
        <v>977</v>
      </c>
      <c r="I262" s="49" t="s">
        <v>48</v>
      </c>
      <c r="J262" s="49">
        <v>261</v>
      </c>
      <c r="K262" s="49" t="s">
        <v>977</v>
      </c>
      <c r="L262" s="49" t="s">
        <v>977</v>
      </c>
      <c r="M262" s="49" t="s">
        <v>977</v>
      </c>
    </row>
    <row r="263" spans="2:13" x14ac:dyDescent="0.35">
      <c r="B263" s="94" t="s">
        <v>977</v>
      </c>
      <c r="C263" t="s">
        <v>977</v>
      </c>
      <c r="I263" s="49" t="s">
        <v>48</v>
      </c>
      <c r="J263" s="49">
        <v>262</v>
      </c>
      <c r="K263" s="49" t="s">
        <v>977</v>
      </c>
      <c r="L263" s="49" t="s">
        <v>977</v>
      </c>
      <c r="M263" s="49" t="s">
        <v>977</v>
      </c>
    </row>
    <row r="264" spans="2:13" x14ac:dyDescent="0.35">
      <c r="B264" s="94" t="s">
        <v>977</v>
      </c>
      <c r="C264" t="s">
        <v>977</v>
      </c>
      <c r="I264" s="49" t="s">
        <v>48</v>
      </c>
      <c r="J264" s="49">
        <v>263</v>
      </c>
      <c r="K264" s="49" t="s">
        <v>977</v>
      </c>
      <c r="L264" s="49" t="s">
        <v>977</v>
      </c>
      <c r="M264" s="49" t="s">
        <v>977</v>
      </c>
    </row>
    <row r="265" spans="2:13" x14ac:dyDescent="0.35">
      <c r="B265" s="94" t="s">
        <v>977</v>
      </c>
      <c r="C265" t="s">
        <v>977</v>
      </c>
      <c r="I265" s="49" t="s">
        <v>48</v>
      </c>
      <c r="J265" s="49">
        <v>264</v>
      </c>
      <c r="K265" s="49" t="s">
        <v>977</v>
      </c>
      <c r="L265" s="49" t="s">
        <v>977</v>
      </c>
      <c r="M265" s="49" t="s">
        <v>977</v>
      </c>
    </row>
    <row r="266" spans="2:13" x14ac:dyDescent="0.35">
      <c r="B266" s="94" t="s">
        <v>977</v>
      </c>
      <c r="C266" t="s">
        <v>977</v>
      </c>
      <c r="I266" s="49" t="s">
        <v>48</v>
      </c>
      <c r="J266" s="49">
        <v>265</v>
      </c>
      <c r="K266" s="49" t="s">
        <v>977</v>
      </c>
      <c r="L266" s="49" t="s">
        <v>977</v>
      </c>
      <c r="M266" s="49" t="s">
        <v>977</v>
      </c>
    </row>
    <row r="267" spans="2:13" x14ac:dyDescent="0.35">
      <c r="B267" s="94" t="s">
        <v>977</v>
      </c>
      <c r="C267" t="s">
        <v>977</v>
      </c>
      <c r="I267" s="49" t="s">
        <v>48</v>
      </c>
      <c r="J267" s="49">
        <v>266</v>
      </c>
      <c r="K267" s="49" t="s">
        <v>977</v>
      </c>
      <c r="L267" s="49" t="s">
        <v>977</v>
      </c>
      <c r="M267" s="49" t="s">
        <v>977</v>
      </c>
    </row>
    <row r="268" spans="2:13" x14ac:dyDescent="0.35">
      <c r="B268" s="94" t="s">
        <v>977</v>
      </c>
      <c r="C268" t="s">
        <v>977</v>
      </c>
      <c r="I268" s="49" t="s">
        <v>48</v>
      </c>
      <c r="J268" s="49">
        <v>267</v>
      </c>
      <c r="K268" s="49" t="s">
        <v>977</v>
      </c>
      <c r="L268" s="49" t="s">
        <v>977</v>
      </c>
      <c r="M268" s="49" t="s">
        <v>977</v>
      </c>
    </row>
    <row r="269" spans="2:13" x14ac:dyDescent="0.35">
      <c r="B269" s="94" t="s">
        <v>977</v>
      </c>
      <c r="C269" t="s">
        <v>977</v>
      </c>
      <c r="I269" s="49" t="s">
        <v>48</v>
      </c>
      <c r="J269" s="49">
        <v>268</v>
      </c>
      <c r="K269" s="49" t="s">
        <v>977</v>
      </c>
      <c r="L269" s="49" t="s">
        <v>977</v>
      </c>
      <c r="M269" s="49" t="s">
        <v>977</v>
      </c>
    </row>
    <row r="270" spans="2:13" x14ac:dyDescent="0.35">
      <c r="B270" s="94" t="s">
        <v>977</v>
      </c>
      <c r="C270" t="s">
        <v>977</v>
      </c>
      <c r="I270" s="49" t="s">
        <v>48</v>
      </c>
      <c r="J270" s="49">
        <v>269</v>
      </c>
      <c r="K270" s="49" t="s">
        <v>977</v>
      </c>
      <c r="L270" s="49" t="s">
        <v>977</v>
      </c>
      <c r="M270" s="49" t="s">
        <v>977</v>
      </c>
    </row>
    <row r="271" spans="2:13" x14ac:dyDescent="0.35">
      <c r="B271" s="94" t="s">
        <v>977</v>
      </c>
      <c r="C271" t="s">
        <v>977</v>
      </c>
      <c r="I271" s="49" t="s">
        <v>48</v>
      </c>
      <c r="J271" s="49">
        <v>270</v>
      </c>
      <c r="K271" s="49" t="s">
        <v>977</v>
      </c>
      <c r="L271" s="49" t="s">
        <v>977</v>
      </c>
      <c r="M271" s="49" t="s">
        <v>977</v>
      </c>
    </row>
    <row r="272" spans="2:13" x14ac:dyDescent="0.35">
      <c r="B272" s="94" t="s">
        <v>977</v>
      </c>
      <c r="C272" t="s">
        <v>977</v>
      </c>
      <c r="I272" s="49" t="s">
        <v>48</v>
      </c>
      <c r="J272" s="49">
        <v>271</v>
      </c>
      <c r="K272" s="49" t="s">
        <v>977</v>
      </c>
      <c r="L272" s="49" t="s">
        <v>977</v>
      </c>
      <c r="M272" s="49" t="s">
        <v>977</v>
      </c>
    </row>
    <row r="273" spans="2:13" x14ac:dyDescent="0.35">
      <c r="B273" s="94" t="s">
        <v>977</v>
      </c>
      <c r="C273" t="s">
        <v>977</v>
      </c>
      <c r="I273" s="49" t="s">
        <v>48</v>
      </c>
      <c r="J273" s="49">
        <v>272</v>
      </c>
      <c r="K273" s="49" t="s">
        <v>977</v>
      </c>
      <c r="L273" s="49" t="s">
        <v>977</v>
      </c>
      <c r="M273" s="49" t="s">
        <v>977</v>
      </c>
    </row>
    <row r="274" spans="2:13" x14ac:dyDescent="0.35">
      <c r="B274" s="94" t="s">
        <v>977</v>
      </c>
      <c r="C274" t="s">
        <v>977</v>
      </c>
      <c r="I274" s="49" t="s">
        <v>48</v>
      </c>
      <c r="J274" s="49">
        <v>273</v>
      </c>
      <c r="K274" s="49" t="s">
        <v>977</v>
      </c>
      <c r="L274" s="49" t="s">
        <v>977</v>
      </c>
      <c r="M274" s="49" t="s">
        <v>977</v>
      </c>
    </row>
    <row r="275" spans="2:13" x14ac:dyDescent="0.35">
      <c r="B275" s="94" t="s">
        <v>977</v>
      </c>
      <c r="C275" t="s">
        <v>977</v>
      </c>
      <c r="I275" s="49" t="s">
        <v>48</v>
      </c>
      <c r="J275" s="49">
        <v>274</v>
      </c>
      <c r="K275" s="49" t="s">
        <v>977</v>
      </c>
      <c r="L275" s="49" t="s">
        <v>977</v>
      </c>
      <c r="M275" s="49" t="s">
        <v>977</v>
      </c>
    </row>
    <row r="276" spans="2:13" x14ac:dyDescent="0.35">
      <c r="B276" s="94" t="s">
        <v>977</v>
      </c>
      <c r="C276" t="s">
        <v>977</v>
      </c>
      <c r="I276" s="49" t="s">
        <v>48</v>
      </c>
      <c r="J276" s="49">
        <v>275</v>
      </c>
      <c r="K276" s="49" t="s">
        <v>977</v>
      </c>
      <c r="L276" s="49" t="s">
        <v>977</v>
      </c>
      <c r="M276" s="49" t="s">
        <v>977</v>
      </c>
    </row>
    <row r="277" spans="2:13" x14ac:dyDescent="0.35">
      <c r="B277" s="94" t="s">
        <v>977</v>
      </c>
      <c r="C277" t="s">
        <v>977</v>
      </c>
      <c r="I277" s="49" t="s">
        <v>48</v>
      </c>
      <c r="J277" s="49">
        <v>276</v>
      </c>
      <c r="K277" s="49" t="s">
        <v>977</v>
      </c>
      <c r="L277" s="49" t="s">
        <v>977</v>
      </c>
      <c r="M277" s="49" t="s">
        <v>977</v>
      </c>
    </row>
    <row r="278" spans="2:13" x14ac:dyDescent="0.35">
      <c r="B278" s="94" t="s">
        <v>977</v>
      </c>
      <c r="C278" t="s">
        <v>977</v>
      </c>
      <c r="I278" s="49" t="s">
        <v>48</v>
      </c>
      <c r="J278" s="49">
        <v>277</v>
      </c>
      <c r="K278" s="49" t="s">
        <v>977</v>
      </c>
      <c r="L278" s="49" t="s">
        <v>977</v>
      </c>
      <c r="M278" s="49" t="s">
        <v>977</v>
      </c>
    </row>
    <row r="279" spans="2:13" x14ac:dyDescent="0.35">
      <c r="B279" s="94" t="s">
        <v>977</v>
      </c>
      <c r="C279" t="s">
        <v>977</v>
      </c>
      <c r="I279" s="49" t="s">
        <v>48</v>
      </c>
      <c r="J279" s="49">
        <v>278</v>
      </c>
      <c r="K279" s="49" t="s">
        <v>977</v>
      </c>
      <c r="L279" s="49" t="s">
        <v>977</v>
      </c>
      <c r="M279" s="49" t="s">
        <v>977</v>
      </c>
    </row>
    <row r="280" spans="2:13" x14ac:dyDescent="0.35">
      <c r="B280" s="94" t="s">
        <v>977</v>
      </c>
      <c r="C280" t="s">
        <v>977</v>
      </c>
      <c r="I280" s="49" t="s">
        <v>48</v>
      </c>
      <c r="J280" s="49">
        <v>279</v>
      </c>
      <c r="K280" s="49" t="s">
        <v>977</v>
      </c>
      <c r="L280" s="49" t="s">
        <v>977</v>
      </c>
      <c r="M280" s="49" t="s">
        <v>977</v>
      </c>
    </row>
    <row r="281" spans="2:13" x14ac:dyDescent="0.35">
      <c r="B281" s="94" t="s">
        <v>977</v>
      </c>
      <c r="C281" t="s">
        <v>977</v>
      </c>
      <c r="I281" s="49" t="s">
        <v>48</v>
      </c>
      <c r="J281" s="49">
        <v>280</v>
      </c>
      <c r="K281" s="49" t="s">
        <v>977</v>
      </c>
      <c r="L281" s="49" t="s">
        <v>977</v>
      </c>
      <c r="M281" s="49" t="s">
        <v>977</v>
      </c>
    </row>
    <row r="282" spans="2:13" x14ac:dyDescent="0.35">
      <c r="B282" s="94" t="s">
        <v>977</v>
      </c>
      <c r="C282" t="s">
        <v>977</v>
      </c>
      <c r="I282" s="49" t="s">
        <v>48</v>
      </c>
      <c r="J282" s="49">
        <v>281</v>
      </c>
      <c r="K282" s="49" t="s">
        <v>977</v>
      </c>
      <c r="L282" s="49" t="s">
        <v>977</v>
      </c>
      <c r="M282" s="49" t="s">
        <v>977</v>
      </c>
    </row>
    <row r="283" spans="2:13" x14ac:dyDescent="0.35">
      <c r="B283" s="94" t="s">
        <v>977</v>
      </c>
      <c r="C283" t="s">
        <v>977</v>
      </c>
      <c r="I283" s="49" t="s">
        <v>48</v>
      </c>
      <c r="J283" s="49">
        <v>282</v>
      </c>
      <c r="K283" s="49" t="s">
        <v>977</v>
      </c>
      <c r="L283" s="49" t="s">
        <v>977</v>
      </c>
      <c r="M283" s="49" t="s">
        <v>977</v>
      </c>
    </row>
    <row r="284" spans="2:13" x14ac:dyDescent="0.35">
      <c r="B284" s="94" t="s">
        <v>977</v>
      </c>
      <c r="C284" t="s">
        <v>977</v>
      </c>
      <c r="I284" s="49" t="s">
        <v>48</v>
      </c>
      <c r="J284" s="49">
        <v>283</v>
      </c>
      <c r="K284" s="49" t="s">
        <v>977</v>
      </c>
      <c r="L284" s="49" t="s">
        <v>977</v>
      </c>
      <c r="M284" s="49" t="s">
        <v>977</v>
      </c>
    </row>
    <row r="285" spans="2:13" x14ac:dyDescent="0.35">
      <c r="B285" s="94" t="s">
        <v>977</v>
      </c>
      <c r="C285" t="s">
        <v>977</v>
      </c>
      <c r="I285" s="49" t="s">
        <v>48</v>
      </c>
      <c r="J285" s="49">
        <v>284</v>
      </c>
      <c r="K285" s="49" t="s">
        <v>977</v>
      </c>
      <c r="L285" s="49" t="s">
        <v>977</v>
      </c>
      <c r="M285" s="49" t="s">
        <v>977</v>
      </c>
    </row>
    <row r="286" spans="2:13" x14ac:dyDescent="0.35">
      <c r="B286" s="94" t="s">
        <v>977</v>
      </c>
      <c r="C286" t="s">
        <v>977</v>
      </c>
      <c r="I286" s="49" t="s">
        <v>48</v>
      </c>
      <c r="J286" s="49">
        <v>285</v>
      </c>
      <c r="K286" s="49" t="s">
        <v>977</v>
      </c>
      <c r="L286" s="49" t="s">
        <v>977</v>
      </c>
      <c r="M286" s="49" t="s">
        <v>977</v>
      </c>
    </row>
    <row r="287" spans="2:13" x14ac:dyDescent="0.35">
      <c r="B287" s="94" t="s">
        <v>977</v>
      </c>
      <c r="C287" t="s">
        <v>977</v>
      </c>
      <c r="I287" s="49" t="s">
        <v>48</v>
      </c>
      <c r="J287" s="49">
        <v>286</v>
      </c>
      <c r="K287" s="49" t="s">
        <v>977</v>
      </c>
      <c r="L287" s="49" t="s">
        <v>977</v>
      </c>
      <c r="M287" s="49" t="s">
        <v>977</v>
      </c>
    </row>
    <row r="288" spans="2:13" x14ac:dyDescent="0.35">
      <c r="B288" s="94" t="s">
        <v>977</v>
      </c>
      <c r="C288" t="s">
        <v>977</v>
      </c>
      <c r="I288" s="49" t="s">
        <v>48</v>
      </c>
      <c r="J288" s="49">
        <v>287</v>
      </c>
      <c r="K288" s="49" t="s">
        <v>977</v>
      </c>
      <c r="L288" s="49" t="s">
        <v>977</v>
      </c>
      <c r="M288" s="49" t="s">
        <v>977</v>
      </c>
    </row>
    <row r="289" spans="2:13" x14ac:dyDescent="0.35">
      <c r="B289" s="94" t="s">
        <v>977</v>
      </c>
      <c r="C289" t="s">
        <v>977</v>
      </c>
      <c r="I289" s="49" t="s">
        <v>48</v>
      </c>
      <c r="J289" s="49">
        <v>288</v>
      </c>
      <c r="K289" s="49" t="s">
        <v>977</v>
      </c>
      <c r="L289" s="49" t="s">
        <v>977</v>
      </c>
      <c r="M289" s="49" t="s">
        <v>977</v>
      </c>
    </row>
    <row r="290" spans="2:13" x14ac:dyDescent="0.35">
      <c r="B290" s="94" t="s">
        <v>977</v>
      </c>
      <c r="C290" t="s">
        <v>977</v>
      </c>
      <c r="I290" s="49" t="s">
        <v>48</v>
      </c>
      <c r="J290" s="49">
        <v>289</v>
      </c>
      <c r="K290" s="49" t="s">
        <v>977</v>
      </c>
      <c r="L290" s="49" t="s">
        <v>977</v>
      </c>
      <c r="M290" s="49" t="s">
        <v>977</v>
      </c>
    </row>
    <row r="291" spans="2:13" x14ac:dyDescent="0.35">
      <c r="B291" s="94" t="s">
        <v>977</v>
      </c>
      <c r="C291" t="s">
        <v>977</v>
      </c>
      <c r="I291" s="49" t="s">
        <v>48</v>
      </c>
      <c r="J291" s="49">
        <v>290</v>
      </c>
      <c r="K291" s="49" t="s">
        <v>977</v>
      </c>
      <c r="L291" s="49" t="s">
        <v>977</v>
      </c>
      <c r="M291" s="49" t="s">
        <v>977</v>
      </c>
    </row>
    <row r="292" spans="2:13" x14ac:dyDescent="0.35">
      <c r="B292" s="94" t="s">
        <v>977</v>
      </c>
      <c r="C292" t="s">
        <v>977</v>
      </c>
      <c r="I292" s="49" t="s">
        <v>48</v>
      </c>
      <c r="J292" s="49">
        <v>291</v>
      </c>
      <c r="K292" s="49" t="s">
        <v>977</v>
      </c>
      <c r="L292" s="49" t="s">
        <v>977</v>
      </c>
      <c r="M292" s="49" t="s">
        <v>977</v>
      </c>
    </row>
    <row r="293" spans="2:13" x14ac:dyDescent="0.35">
      <c r="B293" s="94" t="s">
        <v>977</v>
      </c>
      <c r="C293" t="s">
        <v>977</v>
      </c>
      <c r="I293" s="49" t="s">
        <v>48</v>
      </c>
      <c r="J293" s="49">
        <v>292</v>
      </c>
      <c r="K293" s="49" t="s">
        <v>977</v>
      </c>
      <c r="L293" s="49" t="s">
        <v>977</v>
      </c>
      <c r="M293" s="49" t="s">
        <v>977</v>
      </c>
    </row>
    <row r="294" spans="2:13" x14ac:dyDescent="0.35">
      <c r="B294" s="94" t="s">
        <v>977</v>
      </c>
      <c r="C294" t="s">
        <v>977</v>
      </c>
      <c r="I294" s="49" t="s">
        <v>48</v>
      </c>
      <c r="J294" s="49">
        <v>293</v>
      </c>
      <c r="K294" s="49" t="s">
        <v>977</v>
      </c>
      <c r="L294" s="49" t="s">
        <v>977</v>
      </c>
      <c r="M294" s="49" t="s">
        <v>977</v>
      </c>
    </row>
    <row r="295" spans="2:13" x14ac:dyDescent="0.35">
      <c r="B295" s="94" t="s">
        <v>977</v>
      </c>
      <c r="C295" t="s">
        <v>977</v>
      </c>
      <c r="I295" s="49" t="s">
        <v>48</v>
      </c>
      <c r="J295" s="49">
        <v>294</v>
      </c>
      <c r="K295" s="49" t="s">
        <v>977</v>
      </c>
      <c r="L295" s="49" t="s">
        <v>977</v>
      </c>
      <c r="M295" s="49" t="s">
        <v>977</v>
      </c>
    </row>
    <row r="296" spans="2:13" x14ac:dyDescent="0.35">
      <c r="B296" s="94" t="s">
        <v>977</v>
      </c>
      <c r="C296" t="s">
        <v>977</v>
      </c>
      <c r="I296" s="49" t="s">
        <v>48</v>
      </c>
      <c r="J296" s="49">
        <v>295</v>
      </c>
      <c r="K296" s="49" t="s">
        <v>977</v>
      </c>
      <c r="L296" s="49" t="s">
        <v>977</v>
      </c>
      <c r="M296" s="49" t="s">
        <v>977</v>
      </c>
    </row>
    <row r="297" spans="2:13" x14ac:dyDescent="0.35">
      <c r="B297" s="94" t="s">
        <v>977</v>
      </c>
      <c r="C297" t="s">
        <v>977</v>
      </c>
      <c r="I297" s="49" t="s">
        <v>48</v>
      </c>
      <c r="J297" s="49">
        <v>296</v>
      </c>
      <c r="K297" s="49" t="s">
        <v>977</v>
      </c>
      <c r="L297" s="49" t="s">
        <v>977</v>
      </c>
      <c r="M297" s="49" t="s">
        <v>977</v>
      </c>
    </row>
    <row r="298" spans="2:13" x14ac:dyDescent="0.35">
      <c r="B298" s="94" t="s">
        <v>977</v>
      </c>
      <c r="C298" t="s">
        <v>977</v>
      </c>
      <c r="I298" s="49" t="s">
        <v>48</v>
      </c>
      <c r="J298" s="49">
        <v>297</v>
      </c>
      <c r="K298" s="49" t="s">
        <v>977</v>
      </c>
      <c r="L298" s="49" t="s">
        <v>977</v>
      </c>
      <c r="M298" s="49" t="s">
        <v>977</v>
      </c>
    </row>
    <row r="299" spans="2:13" x14ac:dyDescent="0.35">
      <c r="B299" s="94" t="s">
        <v>977</v>
      </c>
      <c r="C299" t="s">
        <v>977</v>
      </c>
      <c r="I299" s="49" t="s">
        <v>48</v>
      </c>
      <c r="J299" s="49">
        <v>298</v>
      </c>
      <c r="K299" s="49" t="s">
        <v>977</v>
      </c>
      <c r="L299" s="49" t="s">
        <v>977</v>
      </c>
      <c r="M299" s="49" t="s">
        <v>977</v>
      </c>
    </row>
    <row r="300" spans="2:13" x14ac:dyDescent="0.35">
      <c r="B300" s="94" t="s">
        <v>977</v>
      </c>
      <c r="C300" t="s">
        <v>977</v>
      </c>
      <c r="I300" s="49" t="s">
        <v>48</v>
      </c>
      <c r="J300" s="49">
        <v>299</v>
      </c>
      <c r="K300" s="49" t="s">
        <v>977</v>
      </c>
      <c r="L300" s="49" t="s">
        <v>977</v>
      </c>
      <c r="M300" s="49" t="s">
        <v>977</v>
      </c>
    </row>
    <row r="301" spans="2:13" x14ac:dyDescent="0.35">
      <c r="B301" s="94" t="s">
        <v>977</v>
      </c>
      <c r="C301" t="s">
        <v>977</v>
      </c>
      <c r="I301" s="49" t="s">
        <v>48</v>
      </c>
      <c r="J301" s="49">
        <v>300</v>
      </c>
      <c r="K301" s="49" t="s">
        <v>977</v>
      </c>
      <c r="L301" s="49" t="s">
        <v>977</v>
      </c>
      <c r="M301" s="49" t="s">
        <v>977</v>
      </c>
    </row>
    <row r="302" spans="2:13" x14ac:dyDescent="0.35">
      <c r="B302" s="94" t="s">
        <v>977</v>
      </c>
      <c r="C302" t="s">
        <v>977</v>
      </c>
      <c r="I302" s="49" t="s">
        <v>48</v>
      </c>
      <c r="J302" s="49">
        <v>301</v>
      </c>
      <c r="K302" s="49" t="s">
        <v>977</v>
      </c>
      <c r="L302" s="49" t="s">
        <v>977</v>
      </c>
      <c r="M302" s="49" t="s">
        <v>977</v>
      </c>
    </row>
    <row r="303" spans="2:13" x14ac:dyDescent="0.35">
      <c r="B303" s="94" t="s">
        <v>977</v>
      </c>
      <c r="C303" t="s">
        <v>977</v>
      </c>
      <c r="I303" s="49" t="s">
        <v>48</v>
      </c>
      <c r="J303" s="49">
        <v>302</v>
      </c>
      <c r="K303" s="49" t="s">
        <v>977</v>
      </c>
      <c r="L303" s="49" t="s">
        <v>977</v>
      </c>
      <c r="M303" s="49" t="s">
        <v>977</v>
      </c>
    </row>
    <row r="304" spans="2:13" x14ac:dyDescent="0.35">
      <c r="B304" s="94" t="s">
        <v>977</v>
      </c>
      <c r="C304" t="s">
        <v>977</v>
      </c>
      <c r="I304" s="49" t="s">
        <v>48</v>
      </c>
      <c r="J304" s="49">
        <v>303</v>
      </c>
      <c r="K304" s="49" t="s">
        <v>977</v>
      </c>
      <c r="L304" s="49" t="s">
        <v>977</v>
      </c>
      <c r="M304" s="49" t="s">
        <v>977</v>
      </c>
    </row>
    <row r="305" spans="2:13" x14ac:dyDescent="0.35">
      <c r="B305" s="94" t="s">
        <v>977</v>
      </c>
      <c r="C305" t="s">
        <v>977</v>
      </c>
      <c r="I305" s="49" t="s">
        <v>48</v>
      </c>
      <c r="J305" s="49">
        <v>304</v>
      </c>
      <c r="K305" s="49" t="s">
        <v>977</v>
      </c>
      <c r="L305" s="49" t="s">
        <v>977</v>
      </c>
      <c r="M305" s="49" t="s">
        <v>977</v>
      </c>
    </row>
    <row r="306" spans="2:13" x14ac:dyDescent="0.35">
      <c r="B306" s="94" t="s">
        <v>977</v>
      </c>
      <c r="C306" t="s">
        <v>977</v>
      </c>
      <c r="I306" s="49" t="s">
        <v>48</v>
      </c>
      <c r="J306" s="49">
        <v>305</v>
      </c>
      <c r="K306" s="49" t="s">
        <v>977</v>
      </c>
      <c r="L306" s="49" t="s">
        <v>977</v>
      </c>
      <c r="M306" s="49" t="s">
        <v>977</v>
      </c>
    </row>
    <row r="307" spans="2:13" x14ac:dyDescent="0.35">
      <c r="B307" s="94" t="s">
        <v>977</v>
      </c>
      <c r="C307" t="s">
        <v>977</v>
      </c>
      <c r="I307" s="49" t="s">
        <v>48</v>
      </c>
      <c r="J307" s="49">
        <v>306</v>
      </c>
      <c r="K307" s="49" t="s">
        <v>977</v>
      </c>
      <c r="L307" s="49" t="s">
        <v>977</v>
      </c>
      <c r="M307" s="49" t="s">
        <v>977</v>
      </c>
    </row>
    <row r="308" spans="2:13" x14ac:dyDescent="0.35">
      <c r="B308" s="94" t="s">
        <v>977</v>
      </c>
      <c r="C308" t="s">
        <v>977</v>
      </c>
      <c r="I308" s="49" t="s">
        <v>48</v>
      </c>
      <c r="J308" s="49">
        <v>307</v>
      </c>
      <c r="K308" s="49" t="s">
        <v>977</v>
      </c>
      <c r="L308" s="49" t="s">
        <v>977</v>
      </c>
      <c r="M308" s="49" t="s">
        <v>977</v>
      </c>
    </row>
    <row r="309" spans="2:13" x14ac:dyDescent="0.35">
      <c r="B309" s="94" t="s">
        <v>977</v>
      </c>
      <c r="C309" t="s">
        <v>977</v>
      </c>
      <c r="I309" s="49" t="s">
        <v>48</v>
      </c>
      <c r="J309" s="49">
        <v>308</v>
      </c>
      <c r="K309" s="49" t="s">
        <v>977</v>
      </c>
      <c r="L309" s="49" t="s">
        <v>977</v>
      </c>
      <c r="M309" s="49" t="s">
        <v>977</v>
      </c>
    </row>
    <row r="310" spans="2:13" x14ac:dyDescent="0.35">
      <c r="B310" s="94" t="s">
        <v>977</v>
      </c>
      <c r="C310" t="s">
        <v>977</v>
      </c>
      <c r="I310" s="49" t="s">
        <v>48</v>
      </c>
      <c r="J310" s="49">
        <v>309</v>
      </c>
      <c r="K310" s="49" t="s">
        <v>977</v>
      </c>
      <c r="L310" s="49" t="s">
        <v>977</v>
      </c>
      <c r="M310" s="49" t="s">
        <v>977</v>
      </c>
    </row>
    <row r="311" spans="2:13" x14ac:dyDescent="0.35">
      <c r="B311" s="94" t="s">
        <v>977</v>
      </c>
      <c r="C311" t="s">
        <v>977</v>
      </c>
      <c r="I311" s="49" t="s">
        <v>48</v>
      </c>
      <c r="J311" s="49">
        <v>310</v>
      </c>
      <c r="K311" s="49" t="s">
        <v>977</v>
      </c>
      <c r="L311" s="49" t="s">
        <v>977</v>
      </c>
      <c r="M311" s="49" t="s">
        <v>977</v>
      </c>
    </row>
    <row r="312" spans="2:13" x14ac:dyDescent="0.35">
      <c r="B312" s="94" t="s">
        <v>977</v>
      </c>
      <c r="C312" t="s">
        <v>977</v>
      </c>
      <c r="I312" s="49" t="s">
        <v>48</v>
      </c>
      <c r="J312" s="49">
        <v>311</v>
      </c>
      <c r="K312" s="49" t="s">
        <v>977</v>
      </c>
      <c r="L312" s="49" t="s">
        <v>977</v>
      </c>
      <c r="M312" s="49" t="s">
        <v>977</v>
      </c>
    </row>
    <row r="313" spans="2:13" x14ac:dyDescent="0.35">
      <c r="B313" s="94" t="s">
        <v>977</v>
      </c>
      <c r="C313" t="s">
        <v>977</v>
      </c>
      <c r="I313" s="49" t="s">
        <v>48</v>
      </c>
      <c r="J313" s="49">
        <v>312</v>
      </c>
      <c r="K313" s="49" t="s">
        <v>977</v>
      </c>
      <c r="L313" s="49" t="s">
        <v>977</v>
      </c>
      <c r="M313" s="49" t="s">
        <v>977</v>
      </c>
    </row>
    <row r="314" spans="2:13" x14ac:dyDescent="0.35">
      <c r="B314" s="94" t="s">
        <v>977</v>
      </c>
      <c r="C314" t="s">
        <v>977</v>
      </c>
      <c r="I314" s="49" t="s">
        <v>48</v>
      </c>
      <c r="J314" s="49">
        <v>313</v>
      </c>
      <c r="K314" s="49" t="s">
        <v>977</v>
      </c>
      <c r="L314" s="49" t="s">
        <v>977</v>
      </c>
      <c r="M314" s="49" t="s">
        <v>977</v>
      </c>
    </row>
    <row r="315" spans="2:13" x14ac:dyDescent="0.35">
      <c r="B315" s="94" t="s">
        <v>977</v>
      </c>
      <c r="C315" t="s">
        <v>977</v>
      </c>
      <c r="I315" s="49" t="s">
        <v>48</v>
      </c>
      <c r="J315" s="49">
        <v>314</v>
      </c>
      <c r="K315" s="49" t="s">
        <v>977</v>
      </c>
      <c r="L315" s="49" t="s">
        <v>977</v>
      </c>
      <c r="M315" s="49" t="s">
        <v>977</v>
      </c>
    </row>
    <row r="316" spans="2:13" x14ac:dyDescent="0.35">
      <c r="B316" s="94" t="s">
        <v>977</v>
      </c>
      <c r="C316" t="s">
        <v>977</v>
      </c>
      <c r="I316" s="49" t="s">
        <v>48</v>
      </c>
      <c r="J316" s="49">
        <v>315</v>
      </c>
      <c r="K316" s="49" t="s">
        <v>977</v>
      </c>
      <c r="L316" s="49" t="s">
        <v>977</v>
      </c>
      <c r="M316" s="49" t="s">
        <v>977</v>
      </c>
    </row>
    <row r="317" spans="2:13" x14ac:dyDescent="0.35">
      <c r="B317" s="94" t="s">
        <v>977</v>
      </c>
      <c r="C317" t="s">
        <v>977</v>
      </c>
      <c r="I317" s="49" t="s">
        <v>48</v>
      </c>
      <c r="J317" s="49">
        <v>316</v>
      </c>
      <c r="K317" s="49" t="s">
        <v>977</v>
      </c>
      <c r="L317" s="49" t="s">
        <v>977</v>
      </c>
      <c r="M317" s="49" t="s">
        <v>977</v>
      </c>
    </row>
    <row r="318" spans="2:13" x14ac:dyDescent="0.35">
      <c r="B318" s="94" t="s">
        <v>977</v>
      </c>
      <c r="C318" t="s">
        <v>977</v>
      </c>
      <c r="I318" s="49" t="s">
        <v>48</v>
      </c>
      <c r="J318" s="49">
        <v>317</v>
      </c>
      <c r="K318" s="49" t="s">
        <v>977</v>
      </c>
      <c r="L318" s="49" t="s">
        <v>977</v>
      </c>
      <c r="M318" s="49" t="s">
        <v>977</v>
      </c>
    </row>
    <row r="319" spans="2:13" x14ac:dyDescent="0.35">
      <c r="B319" s="94" t="s">
        <v>977</v>
      </c>
      <c r="C319" t="s">
        <v>977</v>
      </c>
      <c r="I319" s="49" t="s">
        <v>48</v>
      </c>
      <c r="J319" s="49">
        <v>318</v>
      </c>
      <c r="K319" s="49" t="s">
        <v>977</v>
      </c>
      <c r="L319" s="49" t="s">
        <v>977</v>
      </c>
      <c r="M319" s="49" t="s">
        <v>977</v>
      </c>
    </row>
    <row r="320" spans="2:13" x14ac:dyDescent="0.35">
      <c r="B320" s="94" t="s">
        <v>977</v>
      </c>
      <c r="C320" t="s">
        <v>977</v>
      </c>
      <c r="I320" s="49" t="s">
        <v>48</v>
      </c>
      <c r="J320" s="49">
        <v>319</v>
      </c>
      <c r="K320" s="49" t="s">
        <v>977</v>
      </c>
      <c r="L320" s="49" t="s">
        <v>977</v>
      </c>
      <c r="M320" s="49" t="s">
        <v>977</v>
      </c>
    </row>
    <row r="321" spans="2:13" x14ac:dyDescent="0.35">
      <c r="B321" s="94" t="s">
        <v>977</v>
      </c>
      <c r="C321" t="s">
        <v>977</v>
      </c>
      <c r="I321" s="49" t="s">
        <v>48</v>
      </c>
      <c r="J321" s="49">
        <v>320</v>
      </c>
      <c r="K321" s="49" t="s">
        <v>977</v>
      </c>
      <c r="L321" s="49" t="s">
        <v>977</v>
      </c>
      <c r="M321" s="49" t="s">
        <v>977</v>
      </c>
    </row>
    <row r="322" spans="2:13" x14ac:dyDescent="0.35">
      <c r="B322" s="94" t="s">
        <v>977</v>
      </c>
      <c r="C322" t="s">
        <v>977</v>
      </c>
      <c r="I322" s="49" t="s">
        <v>48</v>
      </c>
      <c r="J322" s="49">
        <v>321</v>
      </c>
      <c r="K322" s="49" t="s">
        <v>977</v>
      </c>
      <c r="L322" s="49" t="s">
        <v>977</v>
      </c>
      <c r="M322" s="49" t="s">
        <v>977</v>
      </c>
    </row>
    <row r="323" spans="2:13" x14ac:dyDescent="0.35">
      <c r="B323" s="94" t="s">
        <v>977</v>
      </c>
      <c r="C323" t="s">
        <v>977</v>
      </c>
      <c r="I323" s="49" t="s">
        <v>48</v>
      </c>
      <c r="J323" s="49">
        <v>322</v>
      </c>
      <c r="K323" s="49" t="s">
        <v>977</v>
      </c>
      <c r="L323" s="49" t="s">
        <v>977</v>
      </c>
      <c r="M323" s="49" t="s">
        <v>977</v>
      </c>
    </row>
    <row r="324" spans="2:13" x14ac:dyDescent="0.35">
      <c r="B324" s="94" t="s">
        <v>977</v>
      </c>
      <c r="C324" t="s">
        <v>977</v>
      </c>
      <c r="I324" s="49" t="s">
        <v>48</v>
      </c>
      <c r="J324" s="49">
        <v>323</v>
      </c>
      <c r="K324" s="49" t="s">
        <v>977</v>
      </c>
      <c r="L324" s="49" t="s">
        <v>977</v>
      </c>
      <c r="M324" s="49" t="s">
        <v>977</v>
      </c>
    </row>
    <row r="325" spans="2:13" x14ac:dyDescent="0.35">
      <c r="B325" s="94" t="s">
        <v>977</v>
      </c>
      <c r="C325" t="s">
        <v>977</v>
      </c>
      <c r="I325" s="49" t="s">
        <v>48</v>
      </c>
      <c r="J325" s="49">
        <v>324</v>
      </c>
      <c r="K325" s="49" t="s">
        <v>977</v>
      </c>
      <c r="L325" s="49" t="s">
        <v>977</v>
      </c>
      <c r="M325" s="49" t="s">
        <v>977</v>
      </c>
    </row>
    <row r="326" spans="2:13" x14ac:dyDescent="0.35">
      <c r="B326" s="94" t="s">
        <v>977</v>
      </c>
      <c r="C326" t="s">
        <v>977</v>
      </c>
      <c r="I326" s="49" t="s">
        <v>48</v>
      </c>
      <c r="J326" s="49">
        <v>325</v>
      </c>
      <c r="K326" s="49" t="s">
        <v>977</v>
      </c>
      <c r="L326" s="49" t="s">
        <v>977</v>
      </c>
      <c r="M326" s="49" t="s">
        <v>977</v>
      </c>
    </row>
    <row r="327" spans="2:13" x14ac:dyDescent="0.35">
      <c r="B327" s="94" t="s">
        <v>977</v>
      </c>
      <c r="C327" t="s">
        <v>977</v>
      </c>
      <c r="I327" s="49" t="s">
        <v>48</v>
      </c>
      <c r="J327" s="49">
        <v>326</v>
      </c>
      <c r="K327" s="49" t="s">
        <v>977</v>
      </c>
      <c r="L327" s="49" t="s">
        <v>977</v>
      </c>
      <c r="M327" s="49" t="s">
        <v>977</v>
      </c>
    </row>
    <row r="328" spans="2:13" x14ac:dyDescent="0.35">
      <c r="B328" s="94" t="s">
        <v>977</v>
      </c>
      <c r="C328" t="s">
        <v>977</v>
      </c>
      <c r="I328" s="49" t="s">
        <v>48</v>
      </c>
      <c r="J328" s="49">
        <v>327</v>
      </c>
      <c r="K328" s="49" t="s">
        <v>977</v>
      </c>
      <c r="L328" s="49" t="s">
        <v>977</v>
      </c>
      <c r="M328" s="49" t="s">
        <v>977</v>
      </c>
    </row>
    <row r="329" spans="2:13" x14ac:dyDescent="0.35">
      <c r="B329" s="94" t="s">
        <v>977</v>
      </c>
      <c r="C329" t="s">
        <v>977</v>
      </c>
      <c r="I329" s="49" t="s">
        <v>48</v>
      </c>
      <c r="J329" s="49">
        <v>328</v>
      </c>
      <c r="K329" s="49" t="s">
        <v>977</v>
      </c>
      <c r="L329" s="49" t="s">
        <v>977</v>
      </c>
      <c r="M329" s="49" t="s">
        <v>977</v>
      </c>
    </row>
    <row r="330" spans="2:13" x14ac:dyDescent="0.35">
      <c r="B330" s="94" t="s">
        <v>977</v>
      </c>
      <c r="C330" t="s">
        <v>977</v>
      </c>
      <c r="I330" s="49" t="s">
        <v>48</v>
      </c>
      <c r="J330" s="49">
        <v>329</v>
      </c>
      <c r="K330" s="49" t="s">
        <v>977</v>
      </c>
      <c r="L330" s="49" t="s">
        <v>977</v>
      </c>
      <c r="M330" s="49" t="s">
        <v>977</v>
      </c>
    </row>
    <row r="331" spans="2:13" x14ac:dyDescent="0.35">
      <c r="B331" s="94" t="s">
        <v>977</v>
      </c>
      <c r="C331" t="s">
        <v>977</v>
      </c>
      <c r="I331" s="49" t="s">
        <v>48</v>
      </c>
      <c r="J331" s="49">
        <v>330</v>
      </c>
      <c r="K331" s="49" t="s">
        <v>977</v>
      </c>
      <c r="L331" s="49" t="s">
        <v>977</v>
      </c>
      <c r="M331" s="49" t="s">
        <v>977</v>
      </c>
    </row>
    <row r="332" spans="2:13" x14ac:dyDescent="0.35">
      <c r="B332" s="94" t="s">
        <v>977</v>
      </c>
      <c r="C332" t="s">
        <v>977</v>
      </c>
      <c r="I332" s="49" t="s">
        <v>48</v>
      </c>
      <c r="J332" s="49">
        <v>331</v>
      </c>
      <c r="K332" s="49" t="s">
        <v>977</v>
      </c>
      <c r="L332" s="49" t="s">
        <v>977</v>
      </c>
      <c r="M332" s="49" t="s">
        <v>977</v>
      </c>
    </row>
    <row r="333" spans="2:13" x14ac:dyDescent="0.35">
      <c r="B333" s="94" t="s">
        <v>977</v>
      </c>
      <c r="C333" t="s">
        <v>977</v>
      </c>
      <c r="I333" s="49" t="s">
        <v>48</v>
      </c>
      <c r="J333" s="49">
        <v>332</v>
      </c>
      <c r="K333" s="49" t="s">
        <v>977</v>
      </c>
      <c r="L333" s="49" t="s">
        <v>977</v>
      </c>
      <c r="M333" s="49" t="s">
        <v>977</v>
      </c>
    </row>
    <row r="334" spans="2:13" x14ac:dyDescent="0.35">
      <c r="B334" s="94" t="s">
        <v>977</v>
      </c>
      <c r="C334" t="s">
        <v>977</v>
      </c>
      <c r="I334" s="49" t="s">
        <v>48</v>
      </c>
      <c r="J334" s="49">
        <v>333</v>
      </c>
      <c r="K334" s="49" t="s">
        <v>977</v>
      </c>
      <c r="L334" s="49" t="s">
        <v>977</v>
      </c>
      <c r="M334" s="49" t="s">
        <v>977</v>
      </c>
    </row>
    <row r="335" spans="2:13" x14ac:dyDescent="0.35">
      <c r="B335" s="94" t="s">
        <v>977</v>
      </c>
      <c r="C335" t="s">
        <v>977</v>
      </c>
      <c r="I335" s="49" t="s">
        <v>48</v>
      </c>
      <c r="J335" s="49">
        <v>334</v>
      </c>
      <c r="K335" s="49" t="s">
        <v>977</v>
      </c>
      <c r="L335" s="49" t="s">
        <v>977</v>
      </c>
      <c r="M335" s="49" t="s">
        <v>977</v>
      </c>
    </row>
    <row r="336" spans="2:13" x14ac:dyDescent="0.35">
      <c r="B336" s="94" t="s">
        <v>977</v>
      </c>
      <c r="C336" t="s">
        <v>977</v>
      </c>
      <c r="I336" s="49" t="s">
        <v>48</v>
      </c>
      <c r="J336" s="49">
        <v>335</v>
      </c>
      <c r="K336" s="49" t="s">
        <v>977</v>
      </c>
      <c r="L336" s="49" t="s">
        <v>977</v>
      </c>
      <c r="M336" s="49" t="s">
        <v>977</v>
      </c>
    </row>
    <row r="337" spans="2:13" x14ac:dyDescent="0.35">
      <c r="B337" s="94" t="s">
        <v>977</v>
      </c>
      <c r="C337" t="s">
        <v>977</v>
      </c>
      <c r="I337" s="49" t="s">
        <v>48</v>
      </c>
      <c r="J337" s="49">
        <v>336</v>
      </c>
      <c r="K337" s="49" t="s">
        <v>977</v>
      </c>
      <c r="L337" s="49" t="s">
        <v>977</v>
      </c>
      <c r="M337" s="49" t="s">
        <v>977</v>
      </c>
    </row>
    <row r="338" spans="2:13" x14ac:dyDescent="0.35">
      <c r="B338" s="94" t="s">
        <v>977</v>
      </c>
      <c r="C338" t="s">
        <v>977</v>
      </c>
      <c r="I338" s="49" t="s">
        <v>48</v>
      </c>
      <c r="J338" s="49">
        <v>337</v>
      </c>
      <c r="K338" s="49" t="s">
        <v>977</v>
      </c>
      <c r="L338" s="49" t="s">
        <v>977</v>
      </c>
      <c r="M338" s="49" t="s">
        <v>977</v>
      </c>
    </row>
    <row r="339" spans="2:13" x14ac:dyDescent="0.35">
      <c r="B339" s="94" t="s">
        <v>977</v>
      </c>
      <c r="C339" t="s">
        <v>977</v>
      </c>
      <c r="I339" s="49" t="s">
        <v>48</v>
      </c>
      <c r="J339" s="49">
        <v>338</v>
      </c>
      <c r="K339" s="49" t="s">
        <v>977</v>
      </c>
      <c r="L339" s="49" t="s">
        <v>977</v>
      </c>
      <c r="M339" s="49" t="s">
        <v>977</v>
      </c>
    </row>
    <row r="340" spans="2:13" x14ac:dyDescent="0.35">
      <c r="B340" s="94" t="s">
        <v>977</v>
      </c>
      <c r="C340" t="s">
        <v>977</v>
      </c>
      <c r="I340" s="49" t="s">
        <v>48</v>
      </c>
      <c r="J340" s="49">
        <v>339</v>
      </c>
      <c r="K340" s="49" t="s">
        <v>977</v>
      </c>
      <c r="L340" s="49" t="s">
        <v>977</v>
      </c>
      <c r="M340" s="49" t="s">
        <v>977</v>
      </c>
    </row>
    <row r="341" spans="2:13" x14ac:dyDescent="0.35">
      <c r="B341" s="94" t="s">
        <v>977</v>
      </c>
      <c r="C341" t="s">
        <v>977</v>
      </c>
      <c r="I341" s="49" t="s">
        <v>48</v>
      </c>
      <c r="J341" s="49">
        <v>340</v>
      </c>
      <c r="K341" s="49" t="s">
        <v>977</v>
      </c>
      <c r="L341" s="49" t="s">
        <v>977</v>
      </c>
      <c r="M341" s="49" t="s">
        <v>977</v>
      </c>
    </row>
    <row r="342" spans="2:13" x14ac:dyDescent="0.35">
      <c r="B342" s="94" t="s">
        <v>977</v>
      </c>
      <c r="C342" t="s">
        <v>977</v>
      </c>
      <c r="I342" s="49" t="s">
        <v>48</v>
      </c>
      <c r="J342" s="49">
        <v>341</v>
      </c>
      <c r="K342" s="49" t="s">
        <v>977</v>
      </c>
      <c r="L342" s="49" t="s">
        <v>977</v>
      </c>
      <c r="M342" s="49" t="s">
        <v>977</v>
      </c>
    </row>
    <row r="343" spans="2:13" x14ac:dyDescent="0.35">
      <c r="B343" s="94" t="s">
        <v>977</v>
      </c>
      <c r="C343" t="s">
        <v>977</v>
      </c>
      <c r="I343" s="49" t="s">
        <v>48</v>
      </c>
      <c r="J343" s="49">
        <v>342</v>
      </c>
      <c r="K343" s="49" t="s">
        <v>977</v>
      </c>
      <c r="L343" s="49" t="s">
        <v>977</v>
      </c>
      <c r="M343" s="49" t="s">
        <v>977</v>
      </c>
    </row>
    <row r="344" spans="2:13" x14ac:dyDescent="0.35">
      <c r="B344" s="94" t="s">
        <v>977</v>
      </c>
      <c r="C344" t="s">
        <v>977</v>
      </c>
      <c r="I344" s="49" t="s">
        <v>48</v>
      </c>
      <c r="J344" s="49">
        <v>343</v>
      </c>
      <c r="K344" s="49" t="s">
        <v>977</v>
      </c>
      <c r="L344" s="49" t="s">
        <v>977</v>
      </c>
      <c r="M344" s="49" t="s">
        <v>977</v>
      </c>
    </row>
    <row r="345" spans="2:13" x14ac:dyDescent="0.35">
      <c r="B345" s="94" t="s">
        <v>977</v>
      </c>
      <c r="C345" t="s">
        <v>977</v>
      </c>
      <c r="I345" s="49" t="s">
        <v>48</v>
      </c>
      <c r="J345" s="49">
        <v>344</v>
      </c>
      <c r="K345" s="49" t="s">
        <v>977</v>
      </c>
      <c r="L345" s="49" t="s">
        <v>977</v>
      </c>
      <c r="M345" s="49" t="s">
        <v>977</v>
      </c>
    </row>
    <row r="346" spans="2:13" x14ac:dyDescent="0.35">
      <c r="B346" s="94" t="s">
        <v>977</v>
      </c>
      <c r="C346" t="s">
        <v>977</v>
      </c>
      <c r="I346" s="49" t="s">
        <v>48</v>
      </c>
      <c r="J346" s="49">
        <v>345</v>
      </c>
      <c r="K346" s="49" t="s">
        <v>977</v>
      </c>
      <c r="L346" s="49" t="s">
        <v>977</v>
      </c>
      <c r="M346" s="49" t="s">
        <v>977</v>
      </c>
    </row>
    <row r="347" spans="2:13" x14ac:dyDescent="0.35">
      <c r="B347" s="94" t="s">
        <v>977</v>
      </c>
      <c r="C347" t="s">
        <v>977</v>
      </c>
      <c r="I347" s="49" t="s">
        <v>48</v>
      </c>
      <c r="J347" s="49">
        <v>346</v>
      </c>
      <c r="K347" s="49" t="s">
        <v>977</v>
      </c>
      <c r="L347" s="49" t="s">
        <v>977</v>
      </c>
      <c r="M347" s="49" t="s">
        <v>977</v>
      </c>
    </row>
    <row r="348" spans="2:13" x14ac:dyDescent="0.35">
      <c r="B348" s="94" t="s">
        <v>977</v>
      </c>
      <c r="C348" t="s">
        <v>977</v>
      </c>
      <c r="I348" s="49" t="s">
        <v>48</v>
      </c>
      <c r="J348" s="49">
        <v>347</v>
      </c>
      <c r="K348" s="49" t="s">
        <v>977</v>
      </c>
      <c r="L348" s="49" t="s">
        <v>977</v>
      </c>
      <c r="M348" s="49" t="s">
        <v>977</v>
      </c>
    </row>
    <row r="349" spans="2:13" x14ac:dyDescent="0.35">
      <c r="B349" s="94" t="s">
        <v>977</v>
      </c>
      <c r="C349" t="s">
        <v>977</v>
      </c>
      <c r="I349" s="49" t="s">
        <v>48</v>
      </c>
      <c r="J349" s="49">
        <v>348</v>
      </c>
      <c r="K349" s="49" t="s">
        <v>977</v>
      </c>
      <c r="L349" s="49" t="s">
        <v>977</v>
      </c>
      <c r="M349" s="49" t="s">
        <v>977</v>
      </c>
    </row>
    <row r="350" spans="2:13" x14ac:dyDescent="0.35">
      <c r="B350" s="94" t="s">
        <v>977</v>
      </c>
      <c r="C350" t="s">
        <v>977</v>
      </c>
      <c r="I350" s="49" t="s">
        <v>48</v>
      </c>
      <c r="J350" s="49">
        <v>349</v>
      </c>
      <c r="K350" s="49" t="s">
        <v>977</v>
      </c>
      <c r="L350" s="49" t="s">
        <v>977</v>
      </c>
      <c r="M350" s="49" t="s">
        <v>977</v>
      </c>
    </row>
    <row r="351" spans="2:13" x14ac:dyDescent="0.35">
      <c r="B351" s="94" t="s">
        <v>977</v>
      </c>
      <c r="C351" t="s">
        <v>977</v>
      </c>
      <c r="I351" s="49" t="s">
        <v>48</v>
      </c>
      <c r="J351" s="49">
        <v>350</v>
      </c>
      <c r="K351" s="49" t="s">
        <v>977</v>
      </c>
      <c r="L351" s="49" t="s">
        <v>977</v>
      </c>
      <c r="M351" s="49" t="s">
        <v>977</v>
      </c>
    </row>
    <row r="352" spans="2:13" x14ac:dyDescent="0.35">
      <c r="B352" s="94" t="s">
        <v>977</v>
      </c>
      <c r="C352" t="s">
        <v>977</v>
      </c>
      <c r="I352" s="49" t="s">
        <v>48</v>
      </c>
      <c r="J352" s="49">
        <v>351</v>
      </c>
      <c r="K352" s="49" t="s">
        <v>977</v>
      </c>
      <c r="L352" s="49" t="s">
        <v>977</v>
      </c>
      <c r="M352" s="49" t="s">
        <v>977</v>
      </c>
    </row>
    <row r="353" spans="2:13" x14ac:dyDescent="0.35">
      <c r="B353" s="94" t="s">
        <v>977</v>
      </c>
      <c r="C353" t="s">
        <v>977</v>
      </c>
      <c r="I353" s="49" t="s">
        <v>48</v>
      </c>
      <c r="J353" s="49">
        <v>352</v>
      </c>
      <c r="K353" s="49" t="s">
        <v>977</v>
      </c>
      <c r="L353" s="49" t="s">
        <v>977</v>
      </c>
      <c r="M353" s="49" t="s">
        <v>977</v>
      </c>
    </row>
    <row r="354" spans="2:13" x14ac:dyDescent="0.35">
      <c r="B354" s="94" t="s">
        <v>977</v>
      </c>
      <c r="C354" t="s">
        <v>977</v>
      </c>
      <c r="I354" s="49" t="s">
        <v>48</v>
      </c>
      <c r="J354" s="49">
        <v>353</v>
      </c>
      <c r="K354" s="49" t="s">
        <v>977</v>
      </c>
      <c r="L354" s="49" t="s">
        <v>977</v>
      </c>
      <c r="M354" s="49" t="s">
        <v>977</v>
      </c>
    </row>
    <row r="355" spans="2:13" x14ac:dyDescent="0.35">
      <c r="B355" s="94" t="s">
        <v>977</v>
      </c>
      <c r="C355" t="s">
        <v>977</v>
      </c>
      <c r="I355" s="49" t="s">
        <v>48</v>
      </c>
      <c r="J355" s="49">
        <v>354</v>
      </c>
      <c r="K355" s="49" t="s">
        <v>977</v>
      </c>
      <c r="L355" s="49" t="s">
        <v>977</v>
      </c>
      <c r="M355" s="49" t="s">
        <v>977</v>
      </c>
    </row>
    <row r="356" spans="2:13" x14ac:dyDescent="0.35">
      <c r="B356" s="94" t="s">
        <v>977</v>
      </c>
      <c r="C356" t="s">
        <v>977</v>
      </c>
      <c r="I356" s="49" t="s">
        <v>48</v>
      </c>
      <c r="J356" s="49">
        <v>355</v>
      </c>
      <c r="K356" s="49" t="s">
        <v>977</v>
      </c>
      <c r="L356" s="49" t="s">
        <v>977</v>
      </c>
      <c r="M356" s="49" t="s">
        <v>977</v>
      </c>
    </row>
    <row r="357" spans="2:13" x14ac:dyDescent="0.35">
      <c r="B357" s="94" t="s">
        <v>977</v>
      </c>
      <c r="C357" t="s">
        <v>977</v>
      </c>
      <c r="I357" s="49" t="s">
        <v>48</v>
      </c>
      <c r="J357" s="49">
        <v>356</v>
      </c>
      <c r="K357" s="49" t="s">
        <v>977</v>
      </c>
      <c r="L357" s="49" t="s">
        <v>977</v>
      </c>
      <c r="M357" s="49" t="s">
        <v>977</v>
      </c>
    </row>
    <row r="358" spans="2:13" x14ac:dyDescent="0.35">
      <c r="B358" s="94" t="s">
        <v>977</v>
      </c>
      <c r="C358" t="s">
        <v>977</v>
      </c>
      <c r="I358" s="49" t="s">
        <v>48</v>
      </c>
      <c r="J358" s="49">
        <v>357</v>
      </c>
      <c r="K358" s="49" t="s">
        <v>977</v>
      </c>
      <c r="L358" s="49" t="s">
        <v>977</v>
      </c>
      <c r="M358" s="49" t="s">
        <v>977</v>
      </c>
    </row>
    <row r="359" spans="2:13" x14ac:dyDescent="0.35">
      <c r="B359" s="94" t="s">
        <v>977</v>
      </c>
      <c r="C359" t="s">
        <v>977</v>
      </c>
      <c r="I359" s="49" t="s">
        <v>48</v>
      </c>
      <c r="J359" s="49">
        <v>358</v>
      </c>
      <c r="K359" s="49" t="s">
        <v>977</v>
      </c>
      <c r="L359" s="49" t="s">
        <v>977</v>
      </c>
      <c r="M359" s="49" t="s">
        <v>977</v>
      </c>
    </row>
    <row r="360" spans="2:13" x14ac:dyDescent="0.35">
      <c r="B360" s="94" t="s">
        <v>977</v>
      </c>
      <c r="C360" t="s">
        <v>977</v>
      </c>
      <c r="I360" s="49" t="s">
        <v>48</v>
      </c>
      <c r="J360" s="49">
        <v>359</v>
      </c>
      <c r="K360" s="49" t="s">
        <v>977</v>
      </c>
      <c r="L360" s="49" t="s">
        <v>977</v>
      </c>
      <c r="M360" s="49" t="s">
        <v>977</v>
      </c>
    </row>
    <row r="361" spans="2:13" x14ac:dyDescent="0.35">
      <c r="B361" s="94" t="s">
        <v>977</v>
      </c>
      <c r="C361" t="s">
        <v>977</v>
      </c>
      <c r="I361" s="49" t="s">
        <v>48</v>
      </c>
      <c r="J361" s="49">
        <v>360</v>
      </c>
      <c r="K361" s="49" t="s">
        <v>977</v>
      </c>
      <c r="L361" s="49" t="s">
        <v>977</v>
      </c>
      <c r="M361" s="49" t="s">
        <v>977</v>
      </c>
    </row>
    <row r="362" spans="2:13" x14ac:dyDescent="0.35">
      <c r="B362" s="94" t="s">
        <v>977</v>
      </c>
      <c r="C362" t="s">
        <v>977</v>
      </c>
      <c r="I362" s="49" t="s">
        <v>48</v>
      </c>
      <c r="J362" s="49">
        <v>361</v>
      </c>
      <c r="K362" s="49" t="s">
        <v>977</v>
      </c>
      <c r="L362" s="49" t="s">
        <v>977</v>
      </c>
      <c r="M362" s="49" t="s">
        <v>977</v>
      </c>
    </row>
    <row r="363" spans="2:13" x14ac:dyDescent="0.35">
      <c r="B363" s="94" t="s">
        <v>977</v>
      </c>
      <c r="C363" t="s">
        <v>977</v>
      </c>
      <c r="I363" s="49" t="s">
        <v>48</v>
      </c>
      <c r="J363" s="49">
        <v>362</v>
      </c>
      <c r="K363" s="49" t="s">
        <v>977</v>
      </c>
      <c r="L363" s="49" t="s">
        <v>977</v>
      </c>
      <c r="M363" s="49" t="s">
        <v>977</v>
      </c>
    </row>
    <row r="364" spans="2:13" x14ac:dyDescent="0.35">
      <c r="B364" s="94" t="s">
        <v>977</v>
      </c>
      <c r="C364" t="s">
        <v>977</v>
      </c>
      <c r="I364" s="49" t="s">
        <v>48</v>
      </c>
      <c r="J364" s="49">
        <v>363</v>
      </c>
      <c r="K364" s="49" t="s">
        <v>977</v>
      </c>
      <c r="L364" s="49" t="s">
        <v>977</v>
      </c>
      <c r="M364" s="49" t="s">
        <v>977</v>
      </c>
    </row>
    <row r="365" spans="2:13" x14ac:dyDescent="0.35">
      <c r="B365" s="94" t="s">
        <v>977</v>
      </c>
      <c r="C365" t="s">
        <v>977</v>
      </c>
      <c r="I365" s="49" t="s">
        <v>48</v>
      </c>
      <c r="J365" s="49">
        <v>364</v>
      </c>
      <c r="K365" s="49" t="s">
        <v>977</v>
      </c>
      <c r="L365" s="49" t="s">
        <v>977</v>
      </c>
      <c r="M365" s="49" t="s">
        <v>977</v>
      </c>
    </row>
    <row r="366" spans="2:13" x14ac:dyDescent="0.35">
      <c r="B366" s="94" t="s">
        <v>977</v>
      </c>
      <c r="C366" t="s">
        <v>977</v>
      </c>
      <c r="I366" s="49" t="s">
        <v>48</v>
      </c>
      <c r="J366" s="49">
        <v>365</v>
      </c>
      <c r="K366" s="49" t="s">
        <v>977</v>
      </c>
      <c r="L366" s="49" t="s">
        <v>977</v>
      </c>
      <c r="M366" s="49" t="s">
        <v>977</v>
      </c>
    </row>
    <row r="367" spans="2:13" x14ac:dyDescent="0.35">
      <c r="B367" s="94" t="s">
        <v>977</v>
      </c>
      <c r="C367" t="s">
        <v>977</v>
      </c>
      <c r="I367" s="49" t="s">
        <v>48</v>
      </c>
      <c r="J367" s="49">
        <v>366</v>
      </c>
      <c r="K367" s="49" t="s">
        <v>977</v>
      </c>
      <c r="L367" s="49" t="s">
        <v>977</v>
      </c>
      <c r="M367" s="49" t="s">
        <v>977</v>
      </c>
    </row>
    <row r="368" spans="2:13" x14ac:dyDescent="0.35">
      <c r="B368" s="94" t="s">
        <v>977</v>
      </c>
      <c r="C368" t="s">
        <v>977</v>
      </c>
      <c r="I368" s="49" t="s">
        <v>48</v>
      </c>
      <c r="J368" s="49">
        <v>367</v>
      </c>
      <c r="K368" s="49" t="s">
        <v>977</v>
      </c>
      <c r="L368" s="49" t="s">
        <v>977</v>
      </c>
      <c r="M368" s="49" t="s">
        <v>977</v>
      </c>
    </row>
    <row r="369" spans="2:13" x14ac:dyDescent="0.35">
      <c r="B369" s="94" t="s">
        <v>977</v>
      </c>
      <c r="C369" t="s">
        <v>977</v>
      </c>
      <c r="I369" s="49" t="s">
        <v>48</v>
      </c>
      <c r="J369" s="49">
        <v>368</v>
      </c>
      <c r="K369" s="49" t="s">
        <v>977</v>
      </c>
      <c r="L369" s="49" t="s">
        <v>977</v>
      </c>
      <c r="M369" s="49" t="s">
        <v>977</v>
      </c>
    </row>
    <row r="370" spans="2:13" x14ac:dyDescent="0.35">
      <c r="B370" s="94" t="s">
        <v>977</v>
      </c>
      <c r="C370" t="s">
        <v>977</v>
      </c>
      <c r="I370" s="49" t="s">
        <v>48</v>
      </c>
      <c r="J370" s="49">
        <v>369</v>
      </c>
      <c r="K370" s="49" t="s">
        <v>977</v>
      </c>
      <c r="L370" s="49" t="s">
        <v>977</v>
      </c>
      <c r="M370" s="49" t="s">
        <v>977</v>
      </c>
    </row>
    <row r="371" spans="2:13" x14ac:dyDescent="0.35">
      <c r="B371" s="94" t="s">
        <v>977</v>
      </c>
      <c r="C371" t="s">
        <v>977</v>
      </c>
      <c r="I371" s="49" t="s">
        <v>48</v>
      </c>
      <c r="J371" s="49">
        <v>370</v>
      </c>
      <c r="K371" s="49" t="s">
        <v>977</v>
      </c>
      <c r="L371" s="49" t="s">
        <v>977</v>
      </c>
      <c r="M371" s="49" t="s">
        <v>977</v>
      </c>
    </row>
    <row r="372" spans="2:13" x14ac:dyDescent="0.35">
      <c r="B372" s="94" t="s">
        <v>977</v>
      </c>
      <c r="C372" t="s">
        <v>977</v>
      </c>
      <c r="I372" s="49" t="s">
        <v>48</v>
      </c>
      <c r="J372" s="49">
        <v>371</v>
      </c>
      <c r="K372" s="49" t="s">
        <v>977</v>
      </c>
      <c r="L372" s="49" t="s">
        <v>977</v>
      </c>
      <c r="M372" s="49" t="s">
        <v>977</v>
      </c>
    </row>
    <row r="373" spans="2:13" x14ac:dyDescent="0.35">
      <c r="B373" s="94" t="s">
        <v>977</v>
      </c>
      <c r="C373" t="s">
        <v>977</v>
      </c>
      <c r="I373" s="49" t="s">
        <v>48</v>
      </c>
      <c r="J373" s="49">
        <v>372</v>
      </c>
      <c r="K373" s="49" t="s">
        <v>977</v>
      </c>
      <c r="L373" s="49" t="s">
        <v>977</v>
      </c>
      <c r="M373" s="49" t="s">
        <v>977</v>
      </c>
    </row>
    <row r="374" spans="2:13" x14ac:dyDescent="0.35">
      <c r="B374" s="94" t="s">
        <v>977</v>
      </c>
      <c r="C374" t="s">
        <v>977</v>
      </c>
      <c r="I374" s="49" t="s">
        <v>48</v>
      </c>
      <c r="J374" s="49">
        <v>373</v>
      </c>
      <c r="K374" s="49" t="s">
        <v>977</v>
      </c>
      <c r="L374" s="49" t="s">
        <v>977</v>
      </c>
      <c r="M374" s="49" t="s">
        <v>977</v>
      </c>
    </row>
    <row r="375" spans="2:13" x14ac:dyDescent="0.35">
      <c r="B375" s="94" t="s">
        <v>977</v>
      </c>
      <c r="C375" t="s">
        <v>977</v>
      </c>
      <c r="I375" s="49" t="s">
        <v>48</v>
      </c>
      <c r="J375" s="49">
        <v>374</v>
      </c>
      <c r="K375" s="49" t="s">
        <v>977</v>
      </c>
      <c r="L375" s="49" t="s">
        <v>977</v>
      </c>
      <c r="M375" s="49" t="s">
        <v>977</v>
      </c>
    </row>
    <row r="376" spans="2:13" x14ac:dyDescent="0.35">
      <c r="B376" s="94" t="s">
        <v>977</v>
      </c>
      <c r="C376" t="s">
        <v>977</v>
      </c>
      <c r="I376" s="49" t="s">
        <v>48</v>
      </c>
      <c r="J376" s="49">
        <v>375</v>
      </c>
      <c r="K376" s="49" t="s">
        <v>977</v>
      </c>
      <c r="L376" s="49" t="s">
        <v>977</v>
      </c>
      <c r="M376" s="49" t="s">
        <v>977</v>
      </c>
    </row>
    <row r="377" spans="2:13" x14ac:dyDescent="0.35">
      <c r="B377" s="94" t="s">
        <v>977</v>
      </c>
      <c r="C377" t="s">
        <v>977</v>
      </c>
      <c r="I377" s="49" t="s">
        <v>48</v>
      </c>
      <c r="J377" s="49">
        <v>376</v>
      </c>
      <c r="K377" s="49" t="s">
        <v>977</v>
      </c>
      <c r="L377" s="49" t="s">
        <v>977</v>
      </c>
      <c r="M377" s="49" t="s">
        <v>977</v>
      </c>
    </row>
    <row r="378" spans="2:13" x14ac:dyDescent="0.35">
      <c r="B378" s="94" t="s">
        <v>977</v>
      </c>
      <c r="C378" t="s">
        <v>977</v>
      </c>
      <c r="I378" s="49" t="s">
        <v>48</v>
      </c>
      <c r="J378" s="49">
        <v>377</v>
      </c>
      <c r="K378" s="49" t="s">
        <v>977</v>
      </c>
      <c r="L378" s="49" t="s">
        <v>977</v>
      </c>
      <c r="M378" s="49" t="s">
        <v>977</v>
      </c>
    </row>
    <row r="379" spans="2:13" x14ac:dyDescent="0.35">
      <c r="B379" s="94" t="s">
        <v>977</v>
      </c>
      <c r="C379" t="s">
        <v>977</v>
      </c>
      <c r="I379" s="49" t="s">
        <v>48</v>
      </c>
      <c r="J379" s="49">
        <v>378</v>
      </c>
      <c r="K379" s="49" t="s">
        <v>977</v>
      </c>
      <c r="L379" s="49" t="s">
        <v>977</v>
      </c>
      <c r="M379" s="49" t="s">
        <v>977</v>
      </c>
    </row>
    <row r="380" spans="2:13" x14ac:dyDescent="0.35">
      <c r="B380" s="94" t="s">
        <v>977</v>
      </c>
      <c r="C380" t="s">
        <v>977</v>
      </c>
      <c r="I380" s="49" t="s">
        <v>48</v>
      </c>
      <c r="J380" s="49">
        <v>379</v>
      </c>
      <c r="K380" s="49" t="s">
        <v>977</v>
      </c>
      <c r="L380" s="49" t="s">
        <v>977</v>
      </c>
      <c r="M380" s="49" t="s">
        <v>977</v>
      </c>
    </row>
    <row r="381" spans="2:13" x14ac:dyDescent="0.35">
      <c r="B381" s="94" t="s">
        <v>977</v>
      </c>
      <c r="C381" t="s">
        <v>977</v>
      </c>
      <c r="I381" s="49" t="s">
        <v>48</v>
      </c>
      <c r="J381" s="49">
        <v>380</v>
      </c>
      <c r="K381" s="49" t="s">
        <v>977</v>
      </c>
      <c r="L381" s="49" t="s">
        <v>977</v>
      </c>
      <c r="M381" s="49" t="s">
        <v>977</v>
      </c>
    </row>
    <row r="382" spans="2:13" x14ac:dyDescent="0.35">
      <c r="B382" s="94" t="s">
        <v>977</v>
      </c>
      <c r="C382" t="s">
        <v>977</v>
      </c>
      <c r="I382" s="49" t="s">
        <v>48</v>
      </c>
      <c r="J382" s="49">
        <v>381</v>
      </c>
      <c r="K382" s="49" t="s">
        <v>977</v>
      </c>
      <c r="L382" s="49" t="s">
        <v>977</v>
      </c>
      <c r="M382" s="49" t="s">
        <v>977</v>
      </c>
    </row>
    <row r="383" spans="2:13" x14ac:dyDescent="0.35">
      <c r="B383" s="94" t="s">
        <v>977</v>
      </c>
      <c r="C383" t="s">
        <v>977</v>
      </c>
      <c r="I383" s="49" t="s">
        <v>48</v>
      </c>
      <c r="J383" s="49">
        <v>382</v>
      </c>
      <c r="K383" s="49" t="s">
        <v>977</v>
      </c>
      <c r="L383" s="49" t="s">
        <v>977</v>
      </c>
      <c r="M383" s="49" t="s">
        <v>977</v>
      </c>
    </row>
    <row r="384" spans="2:13" x14ac:dyDescent="0.35">
      <c r="B384" s="94" t="s">
        <v>977</v>
      </c>
      <c r="C384" t="s">
        <v>977</v>
      </c>
      <c r="I384" s="49" t="s">
        <v>48</v>
      </c>
      <c r="J384" s="49">
        <v>383</v>
      </c>
      <c r="K384" s="49" t="s">
        <v>977</v>
      </c>
      <c r="L384" s="49" t="s">
        <v>977</v>
      </c>
      <c r="M384" s="49" t="s">
        <v>977</v>
      </c>
    </row>
    <row r="385" spans="2:13" x14ac:dyDescent="0.35">
      <c r="B385" s="94" t="s">
        <v>977</v>
      </c>
      <c r="C385" t="s">
        <v>977</v>
      </c>
      <c r="I385" s="49" t="s">
        <v>48</v>
      </c>
      <c r="J385" s="49">
        <v>384</v>
      </c>
      <c r="K385" s="49" t="s">
        <v>977</v>
      </c>
      <c r="L385" s="49" t="s">
        <v>977</v>
      </c>
      <c r="M385" s="49" t="s">
        <v>977</v>
      </c>
    </row>
    <row r="386" spans="2:13" x14ac:dyDescent="0.35">
      <c r="B386" s="94" t="s">
        <v>977</v>
      </c>
      <c r="C386" t="s">
        <v>977</v>
      </c>
      <c r="I386" s="49" t="s">
        <v>48</v>
      </c>
      <c r="J386" s="49">
        <v>385</v>
      </c>
      <c r="K386" s="49" t="s">
        <v>977</v>
      </c>
      <c r="L386" s="49" t="s">
        <v>977</v>
      </c>
      <c r="M386" s="49" t="s">
        <v>977</v>
      </c>
    </row>
    <row r="387" spans="2:13" x14ac:dyDescent="0.35">
      <c r="B387" s="94" t="s">
        <v>977</v>
      </c>
      <c r="C387" t="s">
        <v>977</v>
      </c>
      <c r="I387" s="49" t="s">
        <v>48</v>
      </c>
      <c r="J387" s="49">
        <v>386</v>
      </c>
      <c r="K387" s="49" t="s">
        <v>977</v>
      </c>
      <c r="L387" s="49" t="s">
        <v>977</v>
      </c>
      <c r="M387" s="49" t="s">
        <v>977</v>
      </c>
    </row>
    <row r="388" spans="2:13" x14ac:dyDescent="0.35">
      <c r="B388" s="94" t="s">
        <v>977</v>
      </c>
      <c r="C388" t="s">
        <v>977</v>
      </c>
      <c r="I388" s="49" t="s">
        <v>48</v>
      </c>
      <c r="J388" s="49">
        <v>387</v>
      </c>
      <c r="K388" s="49" t="s">
        <v>977</v>
      </c>
      <c r="L388" s="49" t="s">
        <v>977</v>
      </c>
      <c r="M388" s="49" t="s">
        <v>977</v>
      </c>
    </row>
    <row r="389" spans="2:13" x14ac:dyDescent="0.35">
      <c r="B389" s="94" t="s">
        <v>977</v>
      </c>
      <c r="C389" t="s">
        <v>977</v>
      </c>
      <c r="I389" s="49" t="s">
        <v>48</v>
      </c>
      <c r="J389" s="49">
        <v>388</v>
      </c>
      <c r="K389" s="49" t="s">
        <v>977</v>
      </c>
      <c r="L389" s="49" t="s">
        <v>977</v>
      </c>
      <c r="M389" s="49" t="s">
        <v>977</v>
      </c>
    </row>
    <row r="390" spans="2:13" x14ac:dyDescent="0.35">
      <c r="B390" s="94" t="s">
        <v>977</v>
      </c>
      <c r="C390" t="s">
        <v>977</v>
      </c>
      <c r="I390" s="49" t="s">
        <v>48</v>
      </c>
      <c r="J390" s="49">
        <v>389</v>
      </c>
      <c r="K390" s="49" t="s">
        <v>977</v>
      </c>
      <c r="L390" s="49" t="s">
        <v>977</v>
      </c>
      <c r="M390" s="49" t="s">
        <v>977</v>
      </c>
    </row>
    <row r="391" spans="2:13" x14ac:dyDescent="0.35">
      <c r="B391" s="94" t="s">
        <v>977</v>
      </c>
      <c r="C391" t="s">
        <v>977</v>
      </c>
      <c r="I391" s="49" t="s">
        <v>48</v>
      </c>
      <c r="J391" s="49">
        <v>390</v>
      </c>
      <c r="K391" s="49" t="s">
        <v>977</v>
      </c>
      <c r="L391" s="49" t="s">
        <v>977</v>
      </c>
      <c r="M391" s="49" t="s">
        <v>977</v>
      </c>
    </row>
    <row r="392" spans="2:13" x14ac:dyDescent="0.35">
      <c r="B392" s="94" t="s">
        <v>977</v>
      </c>
      <c r="C392" t="s">
        <v>977</v>
      </c>
      <c r="I392" s="49" t="s">
        <v>48</v>
      </c>
      <c r="J392" s="49">
        <v>391</v>
      </c>
      <c r="K392" s="49" t="s">
        <v>977</v>
      </c>
      <c r="L392" s="49" t="s">
        <v>977</v>
      </c>
      <c r="M392" s="49" t="s">
        <v>977</v>
      </c>
    </row>
    <row r="393" spans="2:13" x14ac:dyDescent="0.35">
      <c r="B393" s="94" t="s">
        <v>977</v>
      </c>
      <c r="C393" t="s">
        <v>977</v>
      </c>
      <c r="I393" s="49" t="s">
        <v>48</v>
      </c>
      <c r="J393" s="49">
        <v>392</v>
      </c>
      <c r="K393" s="49" t="s">
        <v>977</v>
      </c>
      <c r="L393" s="49" t="s">
        <v>977</v>
      </c>
      <c r="M393" s="49" t="s">
        <v>977</v>
      </c>
    </row>
    <row r="394" spans="2:13" x14ac:dyDescent="0.35">
      <c r="B394" s="94" t="s">
        <v>977</v>
      </c>
      <c r="C394" t="s">
        <v>977</v>
      </c>
      <c r="I394" s="49" t="s">
        <v>48</v>
      </c>
      <c r="J394" s="49">
        <v>393</v>
      </c>
      <c r="K394" s="49" t="s">
        <v>977</v>
      </c>
      <c r="L394" s="49" t="s">
        <v>977</v>
      </c>
      <c r="M394" s="49" t="s">
        <v>977</v>
      </c>
    </row>
    <row r="395" spans="2:13" x14ac:dyDescent="0.35">
      <c r="B395" s="94" t="s">
        <v>977</v>
      </c>
      <c r="C395" t="s">
        <v>977</v>
      </c>
      <c r="I395" s="49" t="s">
        <v>48</v>
      </c>
      <c r="J395" s="49">
        <v>394</v>
      </c>
      <c r="K395" s="49" t="s">
        <v>977</v>
      </c>
      <c r="L395" s="49" t="s">
        <v>977</v>
      </c>
      <c r="M395" s="49" t="s">
        <v>977</v>
      </c>
    </row>
    <row r="396" spans="2:13" x14ac:dyDescent="0.35">
      <c r="B396" s="94" t="s">
        <v>977</v>
      </c>
      <c r="C396" t="s">
        <v>977</v>
      </c>
      <c r="I396" s="49" t="s">
        <v>48</v>
      </c>
      <c r="J396" s="49">
        <v>395</v>
      </c>
      <c r="K396" s="49" t="s">
        <v>977</v>
      </c>
      <c r="L396" s="49" t="s">
        <v>977</v>
      </c>
      <c r="M396" s="49" t="s">
        <v>977</v>
      </c>
    </row>
    <row r="397" spans="2:13" x14ac:dyDescent="0.35">
      <c r="B397" s="94" t="s">
        <v>977</v>
      </c>
      <c r="C397" t="s">
        <v>977</v>
      </c>
      <c r="I397" s="49" t="s">
        <v>48</v>
      </c>
      <c r="J397" s="49">
        <v>396</v>
      </c>
      <c r="K397" s="49" t="s">
        <v>977</v>
      </c>
      <c r="L397" s="49" t="s">
        <v>977</v>
      </c>
      <c r="M397" s="49" t="s">
        <v>977</v>
      </c>
    </row>
    <row r="398" spans="2:13" x14ac:dyDescent="0.35">
      <c r="B398" s="94" t="s">
        <v>977</v>
      </c>
      <c r="C398" t="s">
        <v>977</v>
      </c>
      <c r="I398" s="49" t="s">
        <v>48</v>
      </c>
      <c r="J398" s="49">
        <v>397</v>
      </c>
      <c r="K398" s="49" t="s">
        <v>977</v>
      </c>
      <c r="L398" s="49" t="s">
        <v>977</v>
      </c>
      <c r="M398" s="49" t="s">
        <v>977</v>
      </c>
    </row>
    <row r="399" spans="2:13" x14ac:dyDescent="0.35">
      <c r="B399" s="94" t="s">
        <v>977</v>
      </c>
      <c r="C399" t="s">
        <v>977</v>
      </c>
      <c r="I399" s="49" t="s">
        <v>48</v>
      </c>
      <c r="J399" s="49">
        <v>398</v>
      </c>
      <c r="K399" s="49" t="s">
        <v>977</v>
      </c>
      <c r="L399" s="49" t="s">
        <v>977</v>
      </c>
      <c r="M399" s="49" t="s">
        <v>977</v>
      </c>
    </row>
    <row r="400" spans="2:13" x14ac:dyDescent="0.35">
      <c r="B400" s="94" t="s">
        <v>977</v>
      </c>
      <c r="C400" t="s">
        <v>977</v>
      </c>
      <c r="I400" s="49" t="s">
        <v>48</v>
      </c>
      <c r="J400" s="49">
        <v>399</v>
      </c>
      <c r="K400" s="49" t="s">
        <v>977</v>
      </c>
      <c r="L400" s="49" t="s">
        <v>977</v>
      </c>
      <c r="M400" s="49" t="s">
        <v>977</v>
      </c>
    </row>
    <row r="401" spans="2:13" x14ac:dyDescent="0.35">
      <c r="B401" s="94" t="s">
        <v>977</v>
      </c>
      <c r="C401" t="s">
        <v>977</v>
      </c>
      <c r="I401" s="49" t="s">
        <v>48</v>
      </c>
      <c r="J401" s="49">
        <v>400</v>
      </c>
      <c r="K401" s="49" t="s">
        <v>977</v>
      </c>
      <c r="L401" s="49" t="s">
        <v>977</v>
      </c>
      <c r="M401" s="49" t="s">
        <v>977</v>
      </c>
    </row>
    <row r="402" spans="2:13" x14ac:dyDescent="0.35">
      <c r="B402" s="94" t="s">
        <v>977</v>
      </c>
      <c r="C402" t="s">
        <v>977</v>
      </c>
      <c r="I402" s="49" t="s">
        <v>48</v>
      </c>
      <c r="J402" s="49">
        <v>401</v>
      </c>
      <c r="K402" s="49" t="s">
        <v>977</v>
      </c>
      <c r="L402" s="49" t="s">
        <v>977</v>
      </c>
      <c r="M402" s="49" t="s">
        <v>977</v>
      </c>
    </row>
    <row r="403" spans="2:13" x14ac:dyDescent="0.35">
      <c r="B403" s="94" t="s">
        <v>977</v>
      </c>
      <c r="C403" t="s">
        <v>977</v>
      </c>
      <c r="I403" s="49" t="s">
        <v>48</v>
      </c>
      <c r="J403" s="49">
        <v>402</v>
      </c>
      <c r="K403" s="49" t="s">
        <v>977</v>
      </c>
      <c r="L403" s="49" t="s">
        <v>977</v>
      </c>
      <c r="M403" s="49" t="s">
        <v>977</v>
      </c>
    </row>
    <row r="404" spans="2:13" x14ac:dyDescent="0.35">
      <c r="B404" s="94" t="s">
        <v>977</v>
      </c>
      <c r="C404" t="s">
        <v>977</v>
      </c>
      <c r="I404" s="49" t="s">
        <v>48</v>
      </c>
      <c r="J404" s="49">
        <v>403</v>
      </c>
      <c r="K404" s="49" t="s">
        <v>977</v>
      </c>
      <c r="L404" s="49" t="s">
        <v>977</v>
      </c>
      <c r="M404" s="49" t="s">
        <v>977</v>
      </c>
    </row>
    <row r="405" spans="2:13" x14ac:dyDescent="0.35">
      <c r="B405" s="94" t="s">
        <v>977</v>
      </c>
      <c r="C405" t="s">
        <v>977</v>
      </c>
      <c r="I405" s="49" t="s">
        <v>48</v>
      </c>
      <c r="J405" s="49">
        <v>404</v>
      </c>
      <c r="K405" s="49" t="s">
        <v>977</v>
      </c>
      <c r="L405" s="49" t="s">
        <v>977</v>
      </c>
      <c r="M405" s="49" t="s">
        <v>977</v>
      </c>
    </row>
    <row r="406" spans="2:13" x14ac:dyDescent="0.35">
      <c r="B406" s="94" t="s">
        <v>977</v>
      </c>
      <c r="C406" t="s">
        <v>977</v>
      </c>
      <c r="I406" s="49" t="s">
        <v>48</v>
      </c>
      <c r="J406" s="49">
        <v>405</v>
      </c>
      <c r="K406" s="49" t="s">
        <v>977</v>
      </c>
      <c r="L406" s="49" t="s">
        <v>977</v>
      </c>
      <c r="M406" s="49" t="s">
        <v>977</v>
      </c>
    </row>
    <row r="407" spans="2:13" x14ac:dyDescent="0.35">
      <c r="B407" s="94" t="s">
        <v>977</v>
      </c>
      <c r="C407" t="s">
        <v>977</v>
      </c>
      <c r="I407" s="49" t="s">
        <v>48</v>
      </c>
      <c r="J407" s="49">
        <v>406</v>
      </c>
      <c r="K407" s="49" t="s">
        <v>977</v>
      </c>
      <c r="L407" s="49" t="s">
        <v>977</v>
      </c>
      <c r="M407" s="49" t="s">
        <v>977</v>
      </c>
    </row>
    <row r="408" spans="2:13" x14ac:dyDescent="0.35">
      <c r="B408" s="94" t="s">
        <v>977</v>
      </c>
      <c r="C408" t="s">
        <v>977</v>
      </c>
      <c r="I408" s="49" t="s">
        <v>48</v>
      </c>
      <c r="J408" s="49">
        <v>407</v>
      </c>
      <c r="K408" s="49" t="s">
        <v>977</v>
      </c>
      <c r="L408" s="49" t="s">
        <v>977</v>
      </c>
      <c r="M408" s="49" t="s">
        <v>977</v>
      </c>
    </row>
    <row r="409" spans="2:13" x14ac:dyDescent="0.35">
      <c r="B409" s="94" t="s">
        <v>977</v>
      </c>
      <c r="C409" t="s">
        <v>977</v>
      </c>
      <c r="I409" s="49" t="s">
        <v>48</v>
      </c>
      <c r="J409" s="49">
        <v>408</v>
      </c>
      <c r="K409" s="49" t="s">
        <v>977</v>
      </c>
      <c r="L409" s="49" t="s">
        <v>977</v>
      </c>
      <c r="M409" s="49" t="s">
        <v>977</v>
      </c>
    </row>
    <row r="410" spans="2:13" x14ac:dyDescent="0.35">
      <c r="B410" s="94" t="s">
        <v>977</v>
      </c>
      <c r="C410" t="s">
        <v>977</v>
      </c>
      <c r="I410" s="49" t="s">
        <v>48</v>
      </c>
      <c r="J410" s="49">
        <v>409</v>
      </c>
      <c r="K410" s="49" t="s">
        <v>977</v>
      </c>
      <c r="L410" s="49" t="s">
        <v>977</v>
      </c>
      <c r="M410" s="49" t="s">
        <v>977</v>
      </c>
    </row>
    <row r="411" spans="2:13" x14ac:dyDescent="0.35">
      <c r="B411" s="94" t="s">
        <v>977</v>
      </c>
      <c r="C411" t="s">
        <v>977</v>
      </c>
      <c r="I411" s="49" t="s">
        <v>48</v>
      </c>
      <c r="J411" s="49">
        <v>410</v>
      </c>
      <c r="K411" s="49" t="s">
        <v>977</v>
      </c>
      <c r="L411" s="49" t="s">
        <v>977</v>
      </c>
      <c r="M411" s="49" t="s">
        <v>977</v>
      </c>
    </row>
    <row r="412" spans="2:13" x14ac:dyDescent="0.35">
      <c r="B412" s="94" t="s">
        <v>977</v>
      </c>
      <c r="C412" t="s">
        <v>977</v>
      </c>
      <c r="I412" s="49" t="s">
        <v>48</v>
      </c>
      <c r="J412" s="49">
        <v>411</v>
      </c>
      <c r="K412" s="49" t="s">
        <v>977</v>
      </c>
      <c r="L412" s="49" t="s">
        <v>977</v>
      </c>
      <c r="M412" s="49" t="s">
        <v>977</v>
      </c>
    </row>
    <row r="413" spans="2:13" x14ac:dyDescent="0.35">
      <c r="B413" s="94" t="s">
        <v>977</v>
      </c>
      <c r="C413" t="s">
        <v>977</v>
      </c>
      <c r="I413" s="49" t="s">
        <v>48</v>
      </c>
      <c r="J413" s="49">
        <v>412</v>
      </c>
      <c r="K413" s="49" t="s">
        <v>977</v>
      </c>
      <c r="L413" s="49" t="s">
        <v>977</v>
      </c>
      <c r="M413" s="49" t="s">
        <v>977</v>
      </c>
    </row>
    <row r="414" spans="2:13" x14ac:dyDescent="0.35">
      <c r="B414" s="94" t="s">
        <v>977</v>
      </c>
      <c r="C414" t="s">
        <v>977</v>
      </c>
      <c r="I414" s="49" t="s">
        <v>48</v>
      </c>
      <c r="J414" s="49">
        <v>413</v>
      </c>
      <c r="K414" s="49" t="s">
        <v>977</v>
      </c>
      <c r="L414" s="49" t="s">
        <v>977</v>
      </c>
      <c r="M414" s="49" t="s">
        <v>977</v>
      </c>
    </row>
    <row r="415" spans="2:13" x14ac:dyDescent="0.35">
      <c r="B415" s="94" t="s">
        <v>977</v>
      </c>
      <c r="C415" t="s">
        <v>977</v>
      </c>
      <c r="I415" s="49" t="s">
        <v>48</v>
      </c>
      <c r="J415" s="49">
        <v>414</v>
      </c>
      <c r="K415" s="49" t="s">
        <v>977</v>
      </c>
      <c r="L415" s="49" t="s">
        <v>977</v>
      </c>
      <c r="M415" s="49" t="s">
        <v>977</v>
      </c>
    </row>
    <row r="416" spans="2:13" x14ac:dyDescent="0.35">
      <c r="B416" s="94" t="s">
        <v>977</v>
      </c>
      <c r="C416" t="s">
        <v>977</v>
      </c>
      <c r="I416" s="49" t="s">
        <v>48</v>
      </c>
      <c r="J416" s="49">
        <v>415</v>
      </c>
      <c r="K416" s="49" t="s">
        <v>977</v>
      </c>
      <c r="L416" s="49" t="s">
        <v>977</v>
      </c>
      <c r="M416" s="49" t="s">
        <v>977</v>
      </c>
    </row>
    <row r="417" spans="2:13" x14ac:dyDescent="0.35">
      <c r="B417" s="94" t="s">
        <v>977</v>
      </c>
      <c r="C417" t="s">
        <v>977</v>
      </c>
      <c r="I417" s="49" t="s">
        <v>48</v>
      </c>
      <c r="J417" s="49">
        <v>416</v>
      </c>
      <c r="K417" s="49" t="s">
        <v>977</v>
      </c>
      <c r="L417" s="49" t="s">
        <v>977</v>
      </c>
      <c r="M417" s="49" t="s">
        <v>977</v>
      </c>
    </row>
    <row r="418" spans="2:13" x14ac:dyDescent="0.35">
      <c r="B418" s="94" t="s">
        <v>977</v>
      </c>
      <c r="C418" t="s">
        <v>977</v>
      </c>
      <c r="I418" s="49" t="s">
        <v>48</v>
      </c>
      <c r="J418" s="49">
        <v>417</v>
      </c>
      <c r="K418" s="49" t="s">
        <v>977</v>
      </c>
      <c r="L418" s="49" t="s">
        <v>977</v>
      </c>
      <c r="M418" s="49" t="s">
        <v>977</v>
      </c>
    </row>
    <row r="419" spans="2:13" x14ac:dyDescent="0.35">
      <c r="B419" s="94" t="s">
        <v>977</v>
      </c>
      <c r="C419" t="s">
        <v>977</v>
      </c>
      <c r="I419" s="49" t="s">
        <v>48</v>
      </c>
      <c r="J419" s="49">
        <v>418</v>
      </c>
      <c r="K419" s="49" t="s">
        <v>977</v>
      </c>
      <c r="L419" s="49" t="s">
        <v>977</v>
      </c>
      <c r="M419" s="49" t="s">
        <v>977</v>
      </c>
    </row>
    <row r="420" spans="2:13" x14ac:dyDescent="0.35">
      <c r="B420" s="94" t="s">
        <v>977</v>
      </c>
      <c r="C420" t="s">
        <v>977</v>
      </c>
      <c r="I420" s="49" t="s">
        <v>48</v>
      </c>
      <c r="J420" s="49">
        <v>419</v>
      </c>
      <c r="K420" s="49" t="s">
        <v>977</v>
      </c>
      <c r="L420" s="49" t="s">
        <v>977</v>
      </c>
      <c r="M420" s="49" t="s">
        <v>977</v>
      </c>
    </row>
    <row r="421" spans="2:13" x14ac:dyDescent="0.35">
      <c r="B421" s="94" t="s">
        <v>977</v>
      </c>
      <c r="C421" t="s">
        <v>977</v>
      </c>
      <c r="I421" s="49" t="s">
        <v>48</v>
      </c>
      <c r="J421" s="49">
        <v>420</v>
      </c>
      <c r="K421" s="49" t="s">
        <v>977</v>
      </c>
      <c r="L421" s="49" t="s">
        <v>977</v>
      </c>
      <c r="M421" s="49" t="s">
        <v>977</v>
      </c>
    </row>
    <row r="422" spans="2:13" x14ac:dyDescent="0.35">
      <c r="B422" s="94" t="s">
        <v>977</v>
      </c>
      <c r="C422" t="s">
        <v>977</v>
      </c>
      <c r="I422" s="49" t="s">
        <v>48</v>
      </c>
      <c r="J422" s="49">
        <v>421</v>
      </c>
      <c r="K422" s="49" t="s">
        <v>977</v>
      </c>
      <c r="L422" s="49" t="s">
        <v>977</v>
      </c>
      <c r="M422" s="49" t="s">
        <v>977</v>
      </c>
    </row>
    <row r="423" spans="2:13" x14ac:dyDescent="0.35">
      <c r="B423" s="94" t="s">
        <v>977</v>
      </c>
      <c r="C423" t="s">
        <v>977</v>
      </c>
      <c r="I423" s="49" t="s">
        <v>48</v>
      </c>
      <c r="J423" s="49">
        <v>422</v>
      </c>
      <c r="K423" s="49" t="s">
        <v>977</v>
      </c>
      <c r="L423" s="49" t="s">
        <v>977</v>
      </c>
      <c r="M423" s="49" t="s">
        <v>977</v>
      </c>
    </row>
    <row r="424" spans="2:13" x14ac:dyDescent="0.35">
      <c r="B424" s="94" t="s">
        <v>977</v>
      </c>
      <c r="C424" t="s">
        <v>977</v>
      </c>
      <c r="I424" s="49" t="s">
        <v>48</v>
      </c>
      <c r="J424" s="49">
        <v>423</v>
      </c>
      <c r="K424" s="49" t="s">
        <v>977</v>
      </c>
      <c r="L424" s="49" t="s">
        <v>977</v>
      </c>
      <c r="M424" s="49" t="s">
        <v>977</v>
      </c>
    </row>
    <row r="425" spans="2:13" x14ac:dyDescent="0.35">
      <c r="B425" s="94" t="s">
        <v>977</v>
      </c>
      <c r="C425" t="s">
        <v>977</v>
      </c>
      <c r="I425" s="49" t="s">
        <v>48</v>
      </c>
      <c r="J425" s="49">
        <v>424</v>
      </c>
      <c r="K425" s="49" t="s">
        <v>977</v>
      </c>
      <c r="L425" s="49" t="s">
        <v>977</v>
      </c>
      <c r="M425" s="49" t="s">
        <v>977</v>
      </c>
    </row>
    <row r="426" spans="2:13" x14ac:dyDescent="0.35">
      <c r="B426" s="94" t="s">
        <v>977</v>
      </c>
      <c r="C426" t="s">
        <v>977</v>
      </c>
      <c r="I426" s="49" t="s">
        <v>48</v>
      </c>
      <c r="J426" s="49">
        <v>425</v>
      </c>
      <c r="K426" s="49" t="s">
        <v>977</v>
      </c>
      <c r="L426" s="49" t="s">
        <v>977</v>
      </c>
      <c r="M426" s="49" t="s">
        <v>977</v>
      </c>
    </row>
    <row r="427" spans="2:13" x14ac:dyDescent="0.35">
      <c r="B427" s="94" t="s">
        <v>977</v>
      </c>
      <c r="C427" t="s">
        <v>977</v>
      </c>
      <c r="I427" s="49" t="s">
        <v>48</v>
      </c>
      <c r="J427" s="49">
        <v>426</v>
      </c>
      <c r="K427" s="49" t="s">
        <v>977</v>
      </c>
      <c r="L427" s="49" t="s">
        <v>977</v>
      </c>
      <c r="M427" s="49" t="s">
        <v>977</v>
      </c>
    </row>
    <row r="428" spans="2:13" x14ac:dyDescent="0.35">
      <c r="B428" s="94" t="s">
        <v>977</v>
      </c>
      <c r="C428" t="s">
        <v>977</v>
      </c>
      <c r="I428" s="49" t="s">
        <v>48</v>
      </c>
      <c r="J428" s="49">
        <v>427</v>
      </c>
      <c r="K428" s="49" t="s">
        <v>977</v>
      </c>
      <c r="L428" s="49" t="s">
        <v>977</v>
      </c>
      <c r="M428" s="49" t="s">
        <v>977</v>
      </c>
    </row>
    <row r="429" spans="2:13" x14ac:dyDescent="0.35">
      <c r="B429" s="94" t="s">
        <v>977</v>
      </c>
      <c r="C429" t="s">
        <v>977</v>
      </c>
      <c r="I429" s="49" t="s">
        <v>48</v>
      </c>
      <c r="J429" s="49">
        <v>428</v>
      </c>
      <c r="K429" s="49" t="s">
        <v>977</v>
      </c>
      <c r="L429" s="49" t="s">
        <v>977</v>
      </c>
      <c r="M429" s="49" t="s">
        <v>977</v>
      </c>
    </row>
    <row r="430" spans="2:13" x14ac:dyDescent="0.35">
      <c r="B430" s="94" t="s">
        <v>977</v>
      </c>
      <c r="C430" t="s">
        <v>977</v>
      </c>
      <c r="I430" s="49" t="s">
        <v>48</v>
      </c>
      <c r="J430" s="49">
        <v>429</v>
      </c>
      <c r="K430" s="49" t="s">
        <v>977</v>
      </c>
      <c r="L430" s="49" t="s">
        <v>977</v>
      </c>
      <c r="M430" s="49" t="s">
        <v>977</v>
      </c>
    </row>
    <row r="431" spans="2:13" x14ac:dyDescent="0.35">
      <c r="B431" s="94" t="s">
        <v>977</v>
      </c>
      <c r="C431" t="s">
        <v>977</v>
      </c>
      <c r="I431" s="49" t="s">
        <v>48</v>
      </c>
      <c r="J431" s="49">
        <v>430</v>
      </c>
      <c r="K431" s="49" t="s">
        <v>977</v>
      </c>
      <c r="L431" s="49" t="s">
        <v>977</v>
      </c>
      <c r="M431" s="49" t="s">
        <v>977</v>
      </c>
    </row>
    <row r="432" spans="2:13" x14ac:dyDescent="0.35">
      <c r="B432" s="94" t="s">
        <v>977</v>
      </c>
      <c r="C432" t="s">
        <v>977</v>
      </c>
      <c r="I432" s="49" t="s">
        <v>48</v>
      </c>
      <c r="J432" s="49">
        <v>431</v>
      </c>
      <c r="K432" s="49" t="s">
        <v>977</v>
      </c>
      <c r="L432" s="49" t="s">
        <v>977</v>
      </c>
      <c r="M432" s="49" t="s">
        <v>977</v>
      </c>
    </row>
    <row r="433" spans="2:13" x14ac:dyDescent="0.35">
      <c r="B433" s="94" t="s">
        <v>977</v>
      </c>
      <c r="C433" t="s">
        <v>977</v>
      </c>
      <c r="I433" s="49" t="s">
        <v>48</v>
      </c>
      <c r="J433" s="49">
        <v>432</v>
      </c>
      <c r="K433" s="49" t="s">
        <v>977</v>
      </c>
      <c r="L433" s="49" t="s">
        <v>977</v>
      </c>
      <c r="M433" s="49" t="s">
        <v>977</v>
      </c>
    </row>
    <row r="434" spans="2:13" x14ac:dyDescent="0.35">
      <c r="B434" s="94" t="s">
        <v>977</v>
      </c>
      <c r="C434" t="s">
        <v>977</v>
      </c>
      <c r="I434" s="49" t="s">
        <v>48</v>
      </c>
      <c r="J434" s="49">
        <v>433</v>
      </c>
      <c r="K434" s="49" t="s">
        <v>977</v>
      </c>
      <c r="L434" s="49" t="s">
        <v>977</v>
      </c>
      <c r="M434" s="49" t="s">
        <v>977</v>
      </c>
    </row>
    <row r="435" spans="2:13" x14ac:dyDescent="0.35">
      <c r="B435" s="94" t="s">
        <v>977</v>
      </c>
      <c r="C435" t="s">
        <v>977</v>
      </c>
      <c r="I435" s="49" t="s">
        <v>48</v>
      </c>
      <c r="J435" s="49">
        <v>434</v>
      </c>
      <c r="K435" s="49" t="s">
        <v>977</v>
      </c>
      <c r="L435" s="49" t="s">
        <v>977</v>
      </c>
      <c r="M435" s="49" t="s">
        <v>977</v>
      </c>
    </row>
    <row r="436" spans="2:13" x14ac:dyDescent="0.35">
      <c r="B436" s="94" t="s">
        <v>977</v>
      </c>
      <c r="C436" t="s">
        <v>977</v>
      </c>
      <c r="I436" s="49" t="s">
        <v>48</v>
      </c>
      <c r="J436" s="49">
        <v>435</v>
      </c>
      <c r="K436" s="49" t="s">
        <v>977</v>
      </c>
      <c r="L436" s="49" t="s">
        <v>977</v>
      </c>
      <c r="M436" s="49" t="s">
        <v>977</v>
      </c>
    </row>
    <row r="437" spans="2:13" x14ac:dyDescent="0.35">
      <c r="B437" s="94" t="s">
        <v>977</v>
      </c>
      <c r="C437" t="s">
        <v>977</v>
      </c>
      <c r="I437" s="49" t="s">
        <v>48</v>
      </c>
      <c r="J437" s="49">
        <v>436</v>
      </c>
      <c r="K437" s="49" t="s">
        <v>977</v>
      </c>
      <c r="L437" s="49" t="s">
        <v>977</v>
      </c>
      <c r="M437" s="49" t="s">
        <v>977</v>
      </c>
    </row>
    <row r="438" spans="2:13" x14ac:dyDescent="0.35">
      <c r="B438" s="94" t="s">
        <v>977</v>
      </c>
      <c r="C438" t="s">
        <v>977</v>
      </c>
      <c r="I438" s="49" t="s">
        <v>48</v>
      </c>
      <c r="J438" s="49">
        <v>437</v>
      </c>
      <c r="K438" s="49" t="s">
        <v>977</v>
      </c>
      <c r="L438" s="49" t="s">
        <v>977</v>
      </c>
      <c r="M438" s="49" t="s">
        <v>977</v>
      </c>
    </row>
    <row r="439" spans="2:13" x14ac:dyDescent="0.35">
      <c r="B439" s="94" t="s">
        <v>977</v>
      </c>
      <c r="C439" t="s">
        <v>977</v>
      </c>
      <c r="I439" s="49" t="s">
        <v>48</v>
      </c>
      <c r="J439" s="49">
        <v>438</v>
      </c>
      <c r="K439" s="49" t="s">
        <v>977</v>
      </c>
      <c r="L439" s="49" t="s">
        <v>977</v>
      </c>
      <c r="M439" s="49" t="s">
        <v>977</v>
      </c>
    </row>
    <row r="440" spans="2:13" x14ac:dyDescent="0.35">
      <c r="B440" s="94" t="s">
        <v>977</v>
      </c>
      <c r="C440" t="s">
        <v>977</v>
      </c>
      <c r="I440" s="49" t="s">
        <v>48</v>
      </c>
      <c r="J440" s="49">
        <v>439</v>
      </c>
      <c r="K440" s="49" t="s">
        <v>977</v>
      </c>
      <c r="L440" s="49" t="s">
        <v>977</v>
      </c>
      <c r="M440" s="49" t="s">
        <v>977</v>
      </c>
    </row>
    <row r="441" spans="2:13" x14ac:dyDescent="0.35">
      <c r="B441" s="94" t="s">
        <v>977</v>
      </c>
      <c r="C441" t="s">
        <v>977</v>
      </c>
      <c r="I441" s="49" t="s">
        <v>48</v>
      </c>
      <c r="J441" s="49">
        <v>440</v>
      </c>
      <c r="K441" s="49" t="s">
        <v>977</v>
      </c>
      <c r="L441" s="49" t="s">
        <v>977</v>
      </c>
      <c r="M441" s="49" t="s">
        <v>977</v>
      </c>
    </row>
    <row r="442" spans="2:13" x14ac:dyDescent="0.35">
      <c r="B442" s="94" t="s">
        <v>977</v>
      </c>
      <c r="C442" t="s">
        <v>977</v>
      </c>
      <c r="I442" s="49" t="s">
        <v>48</v>
      </c>
      <c r="J442" s="49">
        <v>441</v>
      </c>
      <c r="K442" s="49" t="s">
        <v>977</v>
      </c>
      <c r="L442" s="49" t="s">
        <v>977</v>
      </c>
      <c r="M442" s="49" t="s">
        <v>977</v>
      </c>
    </row>
    <row r="443" spans="2:13" x14ac:dyDescent="0.35">
      <c r="B443" s="94" t="s">
        <v>977</v>
      </c>
      <c r="C443" t="s">
        <v>977</v>
      </c>
      <c r="I443" s="49" t="s">
        <v>48</v>
      </c>
      <c r="J443" s="49">
        <v>442</v>
      </c>
      <c r="K443" s="49" t="s">
        <v>977</v>
      </c>
      <c r="L443" s="49" t="s">
        <v>977</v>
      </c>
      <c r="M443" s="49" t="s">
        <v>977</v>
      </c>
    </row>
    <row r="444" spans="2:13" x14ac:dyDescent="0.35">
      <c r="B444" s="94" t="s">
        <v>977</v>
      </c>
      <c r="C444" t="s">
        <v>977</v>
      </c>
      <c r="I444" s="49" t="s">
        <v>48</v>
      </c>
      <c r="J444" s="49">
        <v>443</v>
      </c>
      <c r="K444" s="49" t="s">
        <v>977</v>
      </c>
      <c r="L444" s="49" t="s">
        <v>977</v>
      </c>
      <c r="M444" s="49" t="s">
        <v>977</v>
      </c>
    </row>
    <row r="445" spans="2:13" x14ac:dyDescent="0.35">
      <c r="B445" s="94" t="s">
        <v>977</v>
      </c>
      <c r="C445" t="s">
        <v>977</v>
      </c>
      <c r="I445" s="49" t="s">
        <v>48</v>
      </c>
      <c r="J445" s="49">
        <v>444</v>
      </c>
      <c r="K445" s="49" t="s">
        <v>977</v>
      </c>
      <c r="L445" s="49" t="s">
        <v>977</v>
      </c>
      <c r="M445" s="49" t="s">
        <v>977</v>
      </c>
    </row>
    <row r="446" spans="2:13" x14ac:dyDescent="0.35">
      <c r="B446" s="94" t="s">
        <v>977</v>
      </c>
      <c r="C446" t="s">
        <v>977</v>
      </c>
      <c r="I446" s="49" t="s">
        <v>48</v>
      </c>
      <c r="J446" s="49">
        <v>445</v>
      </c>
      <c r="K446" s="49" t="s">
        <v>977</v>
      </c>
      <c r="L446" s="49" t="s">
        <v>977</v>
      </c>
      <c r="M446" s="49" t="s">
        <v>977</v>
      </c>
    </row>
    <row r="447" spans="2:13" x14ac:dyDescent="0.35">
      <c r="B447" s="94" t="s">
        <v>977</v>
      </c>
      <c r="C447" t="s">
        <v>977</v>
      </c>
      <c r="I447" s="49" t="s">
        <v>48</v>
      </c>
      <c r="J447" s="49">
        <v>446</v>
      </c>
      <c r="K447" s="49" t="s">
        <v>977</v>
      </c>
      <c r="L447" s="49" t="s">
        <v>977</v>
      </c>
      <c r="M447" s="49" t="s">
        <v>977</v>
      </c>
    </row>
    <row r="448" spans="2:13" x14ac:dyDescent="0.35">
      <c r="B448" s="94" t="s">
        <v>977</v>
      </c>
      <c r="C448" t="s">
        <v>977</v>
      </c>
      <c r="I448" s="49" t="s">
        <v>48</v>
      </c>
      <c r="J448" s="49">
        <v>447</v>
      </c>
      <c r="K448" s="49" t="s">
        <v>977</v>
      </c>
      <c r="L448" s="49" t="s">
        <v>977</v>
      </c>
      <c r="M448" s="49" t="s">
        <v>977</v>
      </c>
    </row>
    <row r="449" spans="2:13" x14ac:dyDescent="0.35">
      <c r="B449" s="94" t="s">
        <v>977</v>
      </c>
      <c r="C449" t="s">
        <v>977</v>
      </c>
      <c r="I449" s="49" t="s">
        <v>48</v>
      </c>
      <c r="J449" s="49">
        <v>448</v>
      </c>
      <c r="K449" s="49" t="s">
        <v>977</v>
      </c>
      <c r="L449" s="49" t="s">
        <v>977</v>
      </c>
      <c r="M449" s="49" t="s">
        <v>977</v>
      </c>
    </row>
    <row r="450" spans="2:13" x14ac:dyDescent="0.35">
      <c r="B450" s="94" t="s">
        <v>977</v>
      </c>
      <c r="C450" t="s">
        <v>977</v>
      </c>
      <c r="I450" s="49" t="s">
        <v>48</v>
      </c>
      <c r="J450" s="49">
        <v>449</v>
      </c>
      <c r="K450" s="49" t="s">
        <v>977</v>
      </c>
      <c r="L450" s="49" t="s">
        <v>977</v>
      </c>
      <c r="M450" s="49" t="s">
        <v>977</v>
      </c>
    </row>
    <row r="451" spans="2:13" x14ac:dyDescent="0.35">
      <c r="B451" s="94" t="s">
        <v>977</v>
      </c>
      <c r="C451" t="s">
        <v>977</v>
      </c>
      <c r="I451" s="49" t="s">
        <v>48</v>
      </c>
      <c r="J451" s="49">
        <v>450</v>
      </c>
      <c r="K451" s="49" t="s">
        <v>977</v>
      </c>
      <c r="L451" s="49" t="s">
        <v>977</v>
      </c>
      <c r="M451" s="49" t="s">
        <v>977</v>
      </c>
    </row>
    <row r="452" spans="2:13" x14ac:dyDescent="0.35">
      <c r="B452" s="94" t="s">
        <v>977</v>
      </c>
      <c r="C452" t="s">
        <v>977</v>
      </c>
      <c r="I452" s="49" t="s">
        <v>48</v>
      </c>
      <c r="J452" s="49">
        <v>451</v>
      </c>
      <c r="K452" s="49" t="s">
        <v>977</v>
      </c>
      <c r="L452" s="49" t="s">
        <v>977</v>
      </c>
      <c r="M452" s="49" t="s">
        <v>977</v>
      </c>
    </row>
    <row r="453" spans="2:13" x14ac:dyDescent="0.35">
      <c r="B453" s="94" t="s">
        <v>977</v>
      </c>
      <c r="C453" t="s">
        <v>977</v>
      </c>
      <c r="I453" s="49" t="s">
        <v>48</v>
      </c>
      <c r="J453" s="49">
        <v>452</v>
      </c>
      <c r="K453" s="49" t="s">
        <v>977</v>
      </c>
      <c r="L453" s="49" t="s">
        <v>977</v>
      </c>
      <c r="M453" s="49" t="s">
        <v>977</v>
      </c>
    </row>
    <row r="454" spans="2:13" x14ac:dyDescent="0.35">
      <c r="B454" s="94" t="s">
        <v>977</v>
      </c>
      <c r="C454" t="s">
        <v>977</v>
      </c>
      <c r="I454" s="49" t="s">
        <v>48</v>
      </c>
      <c r="J454" s="49">
        <v>453</v>
      </c>
      <c r="K454" s="49" t="s">
        <v>977</v>
      </c>
      <c r="L454" s="49" t="s">
        <v>977</v>
      </c>
      <c r="M454" s="49" t="s">
        <v>977</v>
      </c>
    </row>
    <row r="455" spans="2:13" x14ac:dyDescent="0.35">
      <c r="B455" s="94" t="s">
        <v>977</v>
      </c>
      <c r="C455" t="s">
        <v>977</v>
      </c>
      <c r="I455" s="49" t="s">
        <v>48</v>
      </c>
      <c r="J455" s="49">
        <v>454</v>
      </c>
      <c r="K455" s="49" t="s">
        <v>977</v>
      </c>
      <c r="L455" s="49" t="s">
        <v>977</v>
      </c>
      <c r="M455" s="49" t="s">
        <v>977</v>
      </c>
    </row>
    <row r="456" spans="2:13" x14ac:dyDescent="0.35">
      <c r="B456" s="94" t="s">
        <v>977</v>
      </c>
      <c r="C456" t="s">
        <v>977</v>
      </c>
      <c r="I456" s="49" t="s">
        <v>48</v>
      </c>
      <c r="J456" s="49">
        <v>455</v>
      </c>
      <c r="K456" s="49" t="s">
        <v>977</v>
      </c>
      <c r="L456" s="49" t="s">
        <v>977</v>
      </c>
      <c r="M456" s="49" t="s">
        <v>977</v>
      </c>
    </row>
    <row r="457" spans="2:13" x14ac:dyDescent="0.35">
      <c r="B457" s="94" t="s">
        <v>977</v>
      </c>
      <c r="C457" t="s">
        <v>977</v>
      </c>
      <c r="I457" s="49" t="s">
        <v>48</v>
      </c>
      <c r="J457" s="49">
        <v>456</v>
      </c>
      <c r="K457" s="49" t="s">
        <v>977</v>
      </c>
      <c r="L457" s="49" t="s">
        <v>977</v>
      </c>
      <c r="M457" s="49" t="s">
        <v>977</v>
      </c>
    </row>
    <row r="458" spans="2:13" x14ac:dyDescent="0.35">
      <c r="B458" s="94" t="s">
        <v>977</v>
      </c>
      <c r="C458" t="s">
        <v>977</v>
      </c>
      <c r="I458" s="49" t="s">
        <v>48</v>
      </c>
      <c r="J458" s="49">
        <v>457</v>
      </c>
      <c r="K458" s="49" t="s">
        <v>977</v>
      </c>
      <c r="L458" s="49" t="s">
        <v>977</v>
      </c>
      <c r="M458" s="49" t="s">
        <v>977</v>
      </c>
    </row>
    <row r="459" spans="2:13" x14ac:dyDescent="0.35">
      <c r="B459" s="94" t="s">
        <v>977</v>
      </c>
      <c r="C459" t="s">
        <v>977</v>
      </c>
      <c r="I459" s="49" t="s">
        <v>48</v>
      </c>
      <c r="J459" s="49">
        <v>458</v>
      </c>
      <c r="K459" s="49" t="s">
        <v>977</v>
      </c>
      <c r="L459" s="49" t="s">
        <v>977</v>
      </c>
      <c r="M459" s="49" t="s">
        <v>977</v>
      </c>
    </row>
    <row r="460" spans="2:13" x14ac:dyDescent="0.35">
      <c r="B460" s="94" t="s">
        <v>977</v>
      </c>
      <c r="C460" t="s">
        <v>977</v>
      </c>
      <c r="I460" s="49" t="s">
        <v>48</v>
      </c>
      <c r="J460" s="49">
        <v>459</v>
      </c>
      <c r="K460" s="49" t="s">
        <v>977</v>
      </c>
      <c r="L460" s="49" t="s">
        <v>977</v>
      </c>
      <c r="M460" s="49" t="s">
        <v>977</v>
      </c>
    </row>
    <row r="461" spans="2:13" x14ac:dyDescent="0.35">
      <c r="B461" s="94" t="s">
        <v>977</v>
      </c>
      <c r="C461" t="s">
        <v>977</v>
      </c>
      <c r="I461" s="49" t="s">
        <v>48</v>
      </c>
      <c r="J461" s="49">
        <v>460</v>
      </c>
      <c r="K461" s="49" t="s">
        <v>977</v>
      </c>
      <c r="L461" s="49" t="s">
        <v>977</v>
      </c>
      <c r="M461" s="49" t="s">
        <v>977</v>
      </c>
    </row>
    <row r="462" spans="2:13" x14ac:dyDescent="0.35">
      <c r="B462" s="94" t="s">
        <v>977</v>
      </c>
      <c r="C462" t="s">
        <v>977</v>
      </c>
      <c r="I462" s="49" t="s">
        <v>48</v>
      </c>
      <c r="J462" s="49">
        <v>461</v>
      </c>
      <c r="K462" s="49" t="s">
        <v>977</v>
      </c>
      <c r="L462" s="49" t="s">
        <v>977</v>
      </c>
      <c r="M462" s="49" t="s">
        <v>977</v>
      </c>
    </row>
    <row r="463" spans="2:13" x14ac:dyDescent="0.35">
      <c r="B463" s="94" t="s">
        <v>977</v>
      </c>
      <c r="C463" t="s">
        <v>977</v>
      </c>
      <c r="I463" s="49" t="s">
        <v>48</v>
      </c>
      <c r="J463" s="49">
        <v>462</v>
      </c>
      <c r="K463" s="49" t="s">
        <v>977</v>
      </c>
      <c r="L463" s="49" t="s">
        <v>977</v>
      </c>
      <c r="M463" s="49" t="s">
        <v>977</v>
      </c>
    </row>
    <row r="464" spans="2:13" x14ac:dyDescent="0.35">
      <c r="B464" s="94" t="s">
        <v>977</v>
      </c>
      <c r="C464" t="s">
        <v>977</v>
      </c>
      <c r="I464" s="49" t="s">
        <v>48</v>
      </c>
      <c r="J464" s="49">
        <v>463</v>
      </c>
      <c r="K464" s="49" t="s">
        <v>977</v>
      </c>
      <c r="L464" s="49" t="s">
        <v>977</v>
      </c>
      <c r="M464" s="49" t="s">
        <v>977</v>
      </c>
    </row>
    <row r="465" spans="2:13" x14ac:dyDescent="0.35">
      <c r="B465" s="94" t="s">
        <v>977</v>
      </c>
      <c r="C465" t="s">
        <v>977</v>
      </c>
      <c r="I465" s="49" t="s">
        <v>48</v>
      </c>
      <c r="J465" s="49">
        <v>464</v>
      </c>
      <c r="K465" s="49" t="s">
        <v>977</v>
      </c>
      <c r="L465" s="49" t="s">
        <v>977</v>
      </c>
      <c r="M465" s="49" t="s">
        <v>977</v>
      </c>
    </row>
    <row r="466" spans="2:13" x14ac:dyDescent="0.35">
      <c r="B466" s="94" t="s">
        <v>977</v>
      </c>
      <c r="C466" t="s">
        <v>977</v>
      </c>
      <c r="I466" s="49" t="s">
        <v>48</v>
      </c>
      <c r="J466" s="49">
        <v>465</v>
      </c>
      <c r="K466" s="49" t="s">
        <v>977</v>
      </c>
      <c r="L466" s="49" t="s">
        <v>977</v>
      </c>
      <c r="M466" s="49" t="s">
        <v>977</v>
      </c>
    </row>
    <row r="467" spans="2:13" x14ac:dyDescent="0.35">
      <c r="B467" s="94" t="s">
        <v>977</v>
      </c>
      <c r="C467" t="s">
        <v>977</v>
      </c>
      <c r="I467" s="49" t="s">
        <v>48</v>
      </c>
      <c r="J467" s="49">
        <v>466</v>
      </c>
      <c r="K467" s="49" t="s">
        <v>977</v>
      </c>
      <c r="L467" s="49" t="s">
        <v>977</v>
      </c>
      <c r="M467" s="49" t="s">
        <v>977</v>
      </c>
    </row>
    <row r="468" spans="2:13" x14ac:dyDescent="0.35">
      <c r="B468" s="94" t="s">
        <v>977</v>
      </c>
      <c r="C468" t="s">
        <v>977</v>
      </c>
      <c r="I468" s="49" t="s">
        <v>48</v>
      </c>
      <c r="J468" s="49">
        <v>467</v>
      </c>
      <c r="K468" s="49" t="s">
        <v>977</v>
      </c>
      <c r="L468" s="49" t="s">
        <v>977</v>
      </c>
      <c r="M468" s="49" t="s">
        <v>977</v>
      </c>
    </row>
    <row r="469" spans="2:13" x14ac:dyDescent="0.35">
      <c r="B469" s="94" t="s">
        <v>977</v>
      </c>
      <c r="C469" t="s">
        <v>977</v>
      </c>
      <c r="I469" s="49" t="s">
        <v>48</v>
      </c>
      <c r="J469" s="49">
        <v>468</v>
      </c>
      <c r="K469" s="49" t="s">
        <v>977</v>
      </c>
      <c r="L469" s="49" t="s">
        <v>977</v>
      </c>
      <c r="M469" s="49" t="s">
        <v>977</v>
      </c>
    </row>
    <row r="470" spans="2:13" x14ac:dyDescent="0.35">
      <c r="B470" s="94" t="s">
        <v>977</v>
      </c>
      <c r="C470" t="s">
        <v>977</v>
      </c>
      <c r="I470" s="49" t="s">
        <v>48</v>
      </c>
      <c r="J470" s="49">
        <v>469</v>
      </c>
      <c r="K470" s="49" t="s">
        <v>977</v>
      </c>
      <c r="L470" s="49" t="s">
        <v>977</v>
      </c>
      <c r="M470" s="49" t="s">
        <v>977</v>
      </c>
    </row>
    <row r="471" spans="2:13" x14ac:dyDescent="0.35">
      <c r="B471" s="94" t="s">
        <v>977</v>
      </c>
      <c r="C471" t="s">
        <v>977</v>
      </c>
      <c r="I471" s="49" t="s">
        <v>48</v>
      </c>
      <c r="J471" s="49">
        <v>470</v>
      </c>
      <c r="K471" s="49" t="s">
        <v>977</v>
      </c>
      <c r="L471" s="49" t="s">
        <v>977</v>
      </c>
      <c r="M471" s="49" t="s">
        <v>977</v>
      </c>
    </row>
    <row r="472" spans="2:13" x14ac:dyDescent="0.35">
      <c r="B472" s="94" t="s">
        <v>977</v>
      </c>
      <c r="C472" t="s">
        <v>977</v>
      </c>
      <c r="I472" s="49" t="s">
        <v>48</v>
      </c>
      <c r="J472" s="49">
        <v>471</v>
      </c>
      <c r="K472" s="49" t="s">
        <v>977</v>
      </c>
      <c r="L472" s="49" t="s">
        <v>977</v>
      </c>
      <c r="M472" s="49" t="s">
        <v>977</v>
      </c>
    </row>
    <row r="473" spans="2:13" x14ac:dyDescent="0.35">
      <c r="B473" s="94" t="s">
        <v>977</v>
      </c>
      <c r="C473" t="s">
        <v>977</v>
      </c>
      <c r="I473" s="49" t="s">
        <v>48</v>
      </c>
      <c r="J473" s="49">
        <v>472</v>
      </c>
      <c r="K473" s="49" t="s">
        <v>977</v>
      </c>
      <c r="L473" s="49" t="s">
        <v>977</v>
      </c>
      <c r="M473" s="49" t="s">
        <v>977</v>
      </c>
    </row>
    <row r="474" spans="2:13" x14ac:dyDescent="0.35">
      <c r="B474" s="94" t="s">
        <v>977</v>
      </c>
      <c r="C474" t="s">
        <v>977</v>
      </c>
      <c r="I474" s="49" t="s">
        <v>48</v>
      </c>
      <c r="J474" s="49">
        <v>473</v>
      </c>
      <c r="K474" s="49" t="s">
        <v>977</v>
      </c>
      <c r="L474" s="49" t="s">
        <v>977</v>
      </c>
      <c r="M474" s="49" t="s">
        <v>977</v>
      </c>
    </row>
    <row r="475" spans="2:13" x14ac:dyDescent="0.35">
      <c r="B475" s="94" t="s">
        <v>977</v>
      </c>
      <c r="C475" t="s">
        <v>977</v>
      </c>
      <c r="I475" s="49" t="s">
        <v>48</v>
      </c>
      <c r="J475" s="49">
        <v>474</v>
      </c>
      <c r="K475" s="49" t="s">
        <v>977</v>
      </c>
      <c r="L475" s="49" t="s">
        <v>977</v>
      </c>
      <c r="M475" s="49" t="s">
        <v>977</v>
      </c>
    </row>
    <row r="476" spans="2:13" x14ac:dyDescent="0.35">
      <c r="B476" s="94" t="s">
        <v>977</v>
      </c>
      <c r="C476" t="s">
        <v>977</v>
      </c>
      <c r="I476" s="49" t="s">
        <v>48</v>
      </c>
      <c r="J476" s="49">
        <v>475</v>
      </c>
      <c r="K476" s="49" t="s">
        <v>977</v>
      </c>
      <c r="L476" s="49" t="s">
        <v>977</v>
      </c>
      <c r="M476" s="49" t="s">
        <v>977</v>
      </c>
    </row>
    <row r="477" spans="2:13" x14ac:dyDescent="0.35">
      <c r="B477" s="94" t="s">
        <v>977</v>
      </c>
      <c r="C477" t="s">
        <v>977</v>
      </c>
      <c r="I477" s="49" t="s">
        <v>48</v>
      </c>
      <c r="J477" s="49">
        <v>476</v>
      </c>
      <c r="K477" s="49" t="s">
        <v>977</v>
      </c>
      <c r="L477" s="49" t="s">
        <v>977</v>
      </c>
      <c r="M477" s="49" t="s">
        <v>977</v>
      </c>
    </row>
    <row r="478" spans="2:13" x14ac:dyDescent="0.35">
      <c r="B478" s="94" t="s">
        <v>977</v>
      </c>
      <c r="C478" t="s">
        <v>977</v>
      </c>
      <c r="I478" s="49" t="s">
        <v>48</v>
      </c>
      <c r="J478" s="49">
        <v>477</v>
      </c>
      <c r="K478" s="49" t="s">
        <v>977</v>
      </c>
      <c r="L478" s="49" t="s">
        <v>977</v>
      </c>
      <c r="M478" s="49" t="s">
        <v>977</v>
      </c>
    </row>
    <row r="479" spans="2:13" x14ac:dyDescent="0.35">
      <c r="B479" s="94" t="s">
        <v>977</v>
      </c>
      <c r="C479" t="s">
        <v>977</v>
      </c>
      <c r="I479" s="49" t="s">
        <v>48</v>
      </c>
      <c r="J479" s="49">
        <v>478</v>
      </c>
      <c r="K479" s="49" t="s">
        <v>977</v>
      </c>
      <c r="L479" s="49" t="s">
        <v>977</v>
      </c>
      <c r="M479" s="49" t="s">
        <v>977</v>
      </c>
    </row>
    <row r="480" spans="2:13" x14ac:dyDescent="0.35">
      <c r="B480" s="94" t="s">
        <v>977</v>
      </c>
      <c r="C480" t="s">
        <v>977</v>
      </c>
      <c r="I480" s="49" t="s">
        <v>48</v>
      </c>
      <c r="J480" s="49">
        <v>479</v>
      </c>
      <c r="K480" s="49" t="s">
        <v>977</v>
      </c>
      <c r="L480" s="49" t="s">
        <v>977</v>
      </c>
      <c r="M480" s="49" t="s">
        <v>977</v>
      </c>
    </row>
    <row r="481" spans="2:13" x14ac:dyDescent="0.35">
      <c r="B481" s="94" t="s">
        <v>977</v>
      </c>
      <c r="C481" t="s">
        <v>977</v>
      </c>
      <c r="I481" s="49" t="s">
        <v>48</v>
      </c>
      <c r="J481" s="49">
        <v>480</v>
      </c>
      <c r="K481" s="49" t="s">
        <v>977</v>
      </c>
      <c r="L481" s="49" t="s">
        <v>977</v>
      </c>
      <c r="M481" s="49" t="s">
        <v>977</v>
      </c>
    </row>
    <row r="482" spans="2:13" x14ac:dyDescent="0.35">
      <c r="B482" s="94" t="s">
        <v>977</v>
      </c>
      <c r="C482" t="s">
        <v>977</v>
      </c>
      <c r="I482" s="49" t="s">
        <v>48</v>
      </c>
      <c r="J482" s="49">
        <v>481</v>
      </c>
      <c r="K482" s="49" t="s">
        <v>977</v>
      </c>
      <c r="L482" s="49" t="s">
        <v>977</v>
      </c>
      <c r="M482" s="49" t="s">
        <v>977</v>
      </c>
    </row>
    <row r="483" spans="2:13" x14ac:dyDescent="0.35">
      <c r="B483" s="94" t="s">
        <v>977</v>
      </c>
      <c r="C483" t="s">
        <v>977</v>
      </c>
      <c r="I483" s="49" t="s">
        <v>48</v>
      </c>
      <c r="J483" s="49">
        <v>482</v>
      </c>
      <c r="K483" s="49" t="s">
        <v>977</v>
      </c>
      <c r="L483" s="49" t="s">
        <v>977</v>
      </c>
      <c r="M483" s="49" t="s">
        <v>977</v>
      </c>
    </row>
    <row r="484" spans="2:13" x14ac:dyDescent="0.35">
      <c r="B484" s="94" t="s">
        <v>977</v>
      </c>
      <c r="C484" t="s">
        <v>977</v>
      </c>
      <c r="I484" s="49" t="s">
        <v>48</v>
      </c>
      <c r="J484" s="49">
        <v>483</v>
      </c>
      <c r="K484" s="49" t="s">
        <v>977</v>
      </c>
      <c r="L484" s="49" t="s">
        <v>977</v>
      </c>
      <c r="M484" s="49" t="s">
        <v>977</v>
      </c>
    </row>
    <row r="485" spans="2:13" x14ac:dyDescent="0.35">
      <c r="B485" s="94" t="s">
        <v>977</v>
      </c>
      <c r="C485" t="s">
        <v>977</v>
      </c>
      <c r="I485" s="49" t="s">
        <v>48</v>
      </c>
      <c r="J485" s="49">
        <v>484</v>
      </c>
      <c r="K485" s="49" t="s">
        <v>977</v>
      </c>
      <c r="L485" s="49" t="s">
        <v>977</v>
      </c>
      <c r="M485" s="49" t="s">
        <v>977</v>
      </c>
    </row>
    <row r="486" spans="2:13" x14ac:dyDescent="0.35">
      <c r="B486" s="94" t="s">
        <v>977</v>
      </c>
      <c r="C486" t="s">
        <v>977</v>
      </c>
      <c r="I486" s="49" t="s">
        <v>48</v>
      </c>
      <c r="J486" s="49">
        <v>485</v>
      </c>
      <c r="K486" s="49" t="s">
        <v>977</v>
      </c>
      <c r="L486" s="49" t="s">
        <v>977</v>
      </c>
      <c r="M486" s="49" t="s">
        <v>977</v>
      </c>
    </row>
    <row r="487" spans="2:13" x14ac:dyDescent="0.35">
      <c r="B487" s="94" t="s">
        <v>977</v>
      </c>
      <c r="C487" t="s">
        <v>977</v>
      </c>
      <c r="I487" s="49" t="s">
        <v>48</v>
      </c>
      <c r="J487" s="49">
        <v>486</v>
      </c>
      <c r="K487" s="49" t="s">
        <v>977</v>
      </c>
      <c r="L487" s="49" t="s">
        <v>977</v>
      </c>
      <c r="M487" s="49" t="s">
        <v>977</v>
      </c>
    </row>
    <row r="488" spans="2:13" x14ac:dyDescent="0.35">
      <c r="B488" s="94" t="s">
        <v>977</v>
      </c>
      <c r="C488" t="s">
        <v>977</v>
      </c>
      <c r="I488" s="49" t="s">
        <v>48</v>
      </c>
      <c r="J488" s="49">
        <v>487</v>
      </c>
      <c r="K488" s="49" t="s">
        <v>977</v>
      </c>
      <c r="L488" s="49" t="s">
        <v>977</v>
      </c>
      <c r="M488" s="49" t="s">
        <v>977</v>
      </c>
    </row>
    <row r="489" spans="2:13" x14ac:dyDescent="0.35">
      <c r="B489" s="94" t="s">
        <v>977</v>
      </c>
      <c r="C489" t="s">
        <v>977</v>
      </c>
      <c r="I489" s="49" t="s">
        <v>48</v>
      </c>
      <c r="J489" s="49">
        <v>488</v>
      </c>
      <c r="K489" s="49" t="s">
        <v>977</v>
      </c>
      <c r="L489" s="49" t="s">
        <v>977</v>
      </c>
      <c r="M489" s="49" t="s">
        <v>977</v>
      </c>
    </row>
    <row r="490" spans="2:13" x14ac:dyDescent="0.35">
      <c r="B490" s="94" t="s">
        <v>977</v>
      </c>
      <c r="C490" t="s">
        <v>977</v>
      </c>
      <c r="I490" s="49" t="s">
        <v>48</v>
      </c>
      <c r="J490" s="49">
        <v>489</v>
      </c>
      <c r="K490" s="49" t="s">
        <v>977</v>
      </c>
      <c r="L490" s="49" t="s">
        <v>977</v>
      </c>
      <c r="M490" s="49" t="s">
        <v>977</v>
      </c>
    </row>
    <row r="491" spans="2:13" x14ac:dyDescent="0.35">
      <c r="B491" s="94" t="s">
        <v>977</v>
      </c>
      <c r="C491" t="s">
        <v>977</v>
      </c>
      <c r="I491" s="49" t="s">
        <v>48</v>
      </c>
      <c r="J491" s="49">
        <v>490</v>
      </c>
      <c r="K491" s="49" t="s">
        <v>977</v>
      </c>
      <c r="L491" s="49" t="s">
        <v>977</v>
      </c>
      <c r="M491" s="49" t="s">
        <v>977</v>
      </c>
    </row>
    <row r="492" spans="2:13" x14ac:dyDescent="0.35">
      <c r="B492" s="94" t="s">
        <v>977</v>
      </c>
      <c r="C492" t="s">
        <v>977</v>
      </c>
      <c r="I492" s="49" t="s">
        <v>48</v>
      </c>
      <c r="J492" s="49">
        <v>491</v>
      </c>
      <c r="K492" s="49" t="s">
        <v>977</v>
      </c>
      <c r="L492" s="49" t="s">
        <v>977</v>
      </c>
      <c r="M492" s="49" t="s">
        <v>977</v>
      </c>
    </row>
    <row r="493" spans="2:13" x14ac:dyDescent="0.35">
      <c r="B493" s="94" t="s">
        <v>977</v>
      </c>
      <c r="C493" t="s">
        <v>977</v>
      </c>
      <c r="I493" s="49" t="s">
        <v>48</v>
      </c>
      <c r="J493" s="49">
        <v>492</v>
      </c>
      <c r="K493" s="49" t="s">
        <v>977</v>
      </c>
      <c r="L493" s="49" t="s">
        <v>977</v>
      </c>
      <c r="M493" s="49" t="s">
        <v>977</v>
      </c>
    </row>
    <row r="494" spans="2:13" x14ac:dyDescent="0.35">
      <c r="B494" s="94" t="s">
        <v>977</v>
      </c>
      <c r="C494" t="s">
        <v>977</v>
      </c>
      <c r="I494" s="49" t="s">
        <v>48</v>
      </c>
      <c r="J494" s="49">
        <v>493</v>
      </c>
      <c r="K494" s="49" t="s">
        <v>977</v>
      </c>
      <c r="L494" s="49" t="s">
        <v>977</v>
      </c>
      <c r="M494" s="49" t="s">
        <v>977</v>
      </c>
    </row>
    <row r="495" spans="2:13" x14ac:dyDescent="0.35">
      <c r="B495" s="94" t="s">
        <v>977</v>
      </c>
      <c r="C495" t="s">
        <v>977</v>
      </c>
      <c r="I495" s="49" t="s">
        <v>48</v>
      </c>
      <c r="J495" s="49">
        <v>494</v>
      </c>
      <c r="K495" s="49" t="s">
        <v>977</v>
      </c>
      <c r="L495" s="49" t="s">
        <v>977</v>
      </c>
      <c r="M495" s="49" t="s">
        <v>977</v>
      </c>
    </row>
    <row r="496" spans="2:13" x14ac:dyDescent="0.35">
      <c r="B496" s="94" t="s">
        <v>977</v>
      </c>
      <c r="C496" t="s">
        <v>977</v>
      </c>
      <c r="I496" s="49" t="s">
        <v>48</v>
      </c>
      <c r="J496" s="49">
        <v>495</v>
      </c>
      <c r="K496" s="49" t="s">
        <v>977</v>
      </c>
      <c r="L496" s="49" t="s">
        <v>977</v>
      </c>
      <c r="M496" s="49" t="s">
        <v>977</v>
      </c>
    </row>
    <row r="497" spans="2:13" x14ac:dyDescent="0.35">
      <c r="B497" s="94" t="s">
        <v>977</v>
      </c>
      <c r="C497" t="s">
        <v>977</v>
      </c>
      <c r="I497" s="49" t="s">
        <v>48</v>
      </c>
      <c r="J497" s="49">
        <v>496</v>
      </c>
      <c r="K497" s="49" t="s">
        <v>977</v>
      </c>
      <c r="L497" s="49" t="s">
        <v>977</v>
      </c>
      <c r="M497" s="49" t="s">
        <v>977</v>
      </c>
    </row>
    <row r="498" spans="2:13" x14ac:dyDescent="0.35">
      <c r="B498" s="94" t="s">
        <v>977</v>
      </c>
      <c r="C498" t="s">
        <v>977</v>
      </c>
      <c r="I498" s="49" t="s">
        <v>48</v>
      </c>
      <c r="J498" s="49">
        <v>497</v>
      </c>
      <c r="K498" s="49" t="s">
        <v>977</v>
      </c>
      <c r="L498" s="49" t="s">
        <v>977</v>
      </c>
      <c r="M498" s="49" t="s">
        <v>977</v>
      </c>
    </row>
    <row r="499" spans="2:13" x14ac:dyDescent="0.35">
      <c r="B499" s="94" t="s">
        <v>977</v>
      </c>
      <c r="C499" t="s">
        <v>977</v>
      </c>
      <c r="I499" s="49" t="s">
        <v>48</v>
      </c>
      <c r="J499" s="49">
        <v>498</v>
      </c>
      <c r="K499" s="49" t="s">
        <v>977</v>
      </c>
      <c r="L499" s="49" t="s">
        <v>977</v>
      </c>
      <c r="M499" s="49" t="s">
        <v>977</v>
      </c>
    </row>
    <row r="500" spans="2:13" x14ac:dyDescent="0.35">
      <c r="B500" s="94" t="s">
        <v>977</v>
      </c>
      <c r="C500" t="s">
        <v>977</v>
      </c>
      <c r="I500" s="49" t="s">
        <v>48</v>
      </c>
      <c r="J500" s="49">
        <v>499</v>
      </c>
      <c r="K500" s="49" t="s">
        <v>977</v>
      </c>
      <c r="L500" s="49" t="s">
        <v>977</v>
      </c>
      <c r="M500" s="49" t="s">
        <v>977</v>
      </c>
    </row>
    <row r="501" spans="2:13" x14ac:dyDescent="0.35">
      <c r="B501" s="94" t="s">
        <v>977</v>
      </c>
      <c r="C501" t="s">
        <v>977</v>
      </c>
      <c r="I501" s="49" t="s">
        <v>48</v>
      </c>
      <c r="J501" s="49">
        <v>500</v>
      </c>
      <c r="K501" s="49" t="s">
        <v>977</v>
      </c>
      <c r="L501" s="49" t="s">
        <v>977</v>
      </c>
      <c r="M501" s="49" t="s">
        <v>977</v>
      </c>
    </row>
    <row r="502" spans="2:13" x14ac:dyDescent="0.35">
      <c r="B502" s="94" t="s">
        <v>977</v>
      </c>
      <c r="C502" t="s">
        <v>977</v>
      </c>
      <c r="I502" s="49" t="s">
        <v>48</v>
      </c>
      <c r="J502" s="49">
        <v>501</v>
      </c>
      <c r="K502" s="49" t="s">
        <v>977</v>
      </c>
      <c r="L502" s="49" t="s">
        <v>977</v>
      </c>
      <c r="M502" s="49" t="s">
        <v>977</v>
      </c>
    </row>
    <row r="503" spans="2:13" x14ac:dyDescent="0.35">
      <c r="C503" t="s">
        <v>977</v>
      </c>
      <c r="I503" s="49" t="s">
        <v>48</v>
      </c>
      <c r="J503" s="49">
        <v>502</v>
      </c>
      <c r="K503" s="49" t="s">
        <v>977</v>
      </c>
      <c r="L503" s="49" t="s">
        <v>977</v>
      </c>
      <c r="M503" s="49" t="s">
        <v>977</v>
      </c>
    </row>
    <row r="504" spans="2:13" x14ac:dyDescent="0.35">
      <c r="C504" t="s">
        <v>977</v>
      </c>
      <c r="I504" s="49" t="s">
        <v>48</v>
      </c>
      <c r="J504" s="49">
        <v>503</v>
      </c>
      <c r="K504" s="49" t="s">
        <v>977</v>
      </c>
      <c r="L504" s="49" t="s">
        <v>977</v>
      </c>
      <c r="M504" s="49" t="s">
        <v>977</v>
      </c>
    </row>
    <row r="505" spans="2:13" x14ac:dyDescent="0.35">
      <c r="C505" t="s">
        <v>977</v>
      </c>
      <c r="I505" s="49" t="s">
        <v>48</v>
      </c>
      <c r="J505" s="49">
        <v>504</v>
      </c>
      <c r="K505" s="49" t="s">
        <v>977</v>
      </c>
      <c r="L505" s="49" t="s">
        <v>977</v>
      </c>
      <c r="M505" s="49" t="s">
        <v>977</v>
      </c>
    </row>
    <row r="506" spans="2:13" x14ac:dyDescent="0.35">
      <c r="C506" t="s">
        <v>977</v>
      </c>
      <c r="I506" s="49" t="s">
        <v>48</v>
      </c>
      <c r="J506" s="49">
        <v>505</v>
      </c>
      <c r="K506" s="49" t="s">
        <v>977</v>
      </c>
      <c r="L506" s="49" t="s">
        <v>977</v>
      </c>
      <c r="M506" s="49" t="s">
        <v>977</v>
      </c>
    </row>
    <row r="507" spans="2:13" x14ac:dyDescent="0.35">
      <c r="C507" t="s">
        <v>977</v>
      </c>
      <c r="I507" s="49" t="s">
        <v>48</v>
      </c>
      <c r="J507" s="49">
        <v>506</v>
      </c>
      <c r="K507" s="49" t="s">
        <v>977</v>
      </c>
      <c r="L507" s="49" t="s">
        <v>977</v>
      </c>
      <c r="M507" s="49" t="s">
        <v>977</v>
      </c>
    </row>
    <row r="508" spans="2:13" x14ac:dyDescent="0.35">
      <c r="C508" t="s">
        <v>977</v>
      </c>
      <c r="I508" s="49" t="s">
        <v>48</v>
      </c>
      <c r="J508" s="49">
        <v>507</v>
      </c>
      <c r="K508" s="49" t="s">
        <v>977</v>
      </c>
      <c r="L508" s="49" t="s">
        <v>977</v>
      </c>
      <c r="M508" s="49" t="s">
        <v>977</v>
      </c>
    </row>
    <row r="509" spans="2:13" x14ac:dyDescent="0.35">
      <c r="C509" t="s">
        <v>977</v>
      </c>
      <c r="I509" s="49" t="s">
        <v>48</v>
      </c>
      <c r="J509" s="49">
        <v>508</v>
      </c>
      <c r="K509" s="49" t="s">
        <v>977</v>
      </c>
      <c r="L509" s="49" t="s">
        <v>977</v>
      </c>
      <c r="M509" s="49" t="s">
        <v>977</v>
      </c>
    </row>
    <row r="510" spans="2:13" x14ac:dyDescent="0.35">
      <c r="C510" t="s">
        <v>977</v>
      </c>
      <c r="I510" s="49" t="s">
        <v>48</v>
      </c>
      <c r="J510" s="49">
        <v>509</v>
      </c>
      <c r="K510" s="49" t="s">
        <v>977</v>
      </c>
      <c r="L510" s="49" t="s">
        <v>977</v>
      </c>
      <c r="M510" s="49" t="s">
        <v>977</v>
      </c>
    </row>
    <row r="511" spans="2:13" x14ac:dyDescent="0.35">
      <c r="C511" t="s">
        <v>977</v>
      </c>
      <c r="I511" s="49" t="s">
        <v>48</v>
      </c>
      <c r="J511" s="49">
        <v>510</v>
      </c>
      <c r="K511" s="49" t="s">
        <v>977</v>
      </c>
      <c r="L511" s="49" t="s">
        <v>977</v>
      </c>
      <c r="M511" s="49" t="s">
        <v>977</v>
      </c>
    </row>
    <row r="512" spans="2:13" x14ac:dyDescent="0.35">
      <c r="C512" t="s">
        <v>977</v>
      </c>
      <c r="I512" s="49" t="s">
        <v>48</v>
      </c>
      <c r="J512" s="49">
        <v>511</v>
      </c>
      <c r="K512" s="49" t="s">
        <v>977</v>
      </c>
      <c r="L512" s="49" t="s">
        <v>977</v>
      </c>
      <c r="M512" s="49" t="s">
        <v>977</v>
      </c>
    </row>
    <row r="513" spans="3:13" x14ac:dyDescent="0.35">
      <c r="C513" t="s">
        <v>977</v>
      </c>
      <c r="I513" s="49" t="s">
        <v>48</v>
      </c>
      <c r="J513" s="49">
        <v>512</v>
      </c>
      <c r="K513" s="49" t="s">
        <v>977</v>
      </c>
      <c r="L513" s="49" t="s">
        <v>977</v>
      </c>
      <c r="M513" s="49" t="s">
        <v>977</v>
      </c>
    </row>
    <row r="514" spans="3:13" x14ac:dyDescent="0.35">
      <c r="C514" t="s">
        <v>977</v>
      </c>
      <c r="I514" s="49" t="s">
        <v>48</v>
      </c>
      <c r="J514" s="49">
        <v>513</v>
      </c>
      <c r="K514" s="49" t="s">
        <v>977</v>
      </c>
      <c r="L514" s="49" t="s">
        <v>977</v>
      </c>
      <c r="M514" s="49" t="s">
        <v>977</v>
      </c>
    </row>
    <row r="515" spans="3:13" x14ac:dyDescent="0.35">
      <c r="C515" t="s">
        <v>977</v>
      </c>
      <c r="I515" s="49" t="s">
        <v>48</v>
      </c>
      <c r="J515" s="49">
        <v>514</v>
      </c>
      <c r="K515" s="49" t="s">
        <v>977</v>
      </c>
      <c r="L515" s="49" t="s">
        <v>977</v>
      </c>
      <c r="M515" s="49" t="s">
        <v>977</v>
      </c>
    </row>
    <row r="516" spans="3:13" x14ac:dyDescent="0.35">
      <c r="C516" t="s">
        <v>977</v>
      </c>
      <c r="I516" s="49" t="s">
        <v>48</v>
      </c>
      <c r="J516" s="49">
        <v>515</v>
      </c>
      <c r="K516" s="49" t="s">
        <v>977</v>
      </c>
      <c r="L516" s="49" t="s">
        <v>977</v>
      </c>
      <c r="M516" s="49" t="s">
        <v>977</v>
      </c>
    </row>
    <row r="517" spans="3:13" x14ac:dyDescent="0.35">
      <c r="C517" t="s">
        <v>977</v>
      </c>
      <c r="I517" s="49" t="s">
        <v>48</v>
      </c>
      <c r="J517" s="49">
        <v>516</v>
      </c>
      <c r="K517" s="49" t="s">
        <v>977</v>
      </c>
      <c r="L517" s="49" t="s">
        <v>977</v>
      </c>
      <c r="M517" s="49" t="s">
        <v>977</v>
      </c>
    </row>
    <row r="518" spans="3:13" x14ac:dyDescent="0.35">
      <c r="C518" t="s">
        <v>977</v>
      </c>
      <c r="I518" s="49" t="s">
        <v>48</v>
      </c>
      <c r="J518" s="49">
        <v>517</v>
      </c>
      <c r="K518" s="49" t="s">
        <v>977</v>
      </c>
      <c r="L518" s="49" t="s">
        <v>977</v>
      </c>
      <c r="M518" s="49" t="s">
        <v>977</v>
      </c>
    </row>
    <row r="519" spans="3:13" x14ac:dyDescent="0.35">
      <c r="C519" t="s">
        <v>977</v>
      </c>
      <c r="I519" s="49" t="s">
        <v>48</v>
      </c>
      <c r="J519" s="49">
        <v>518</v>
      </c>
      <c r="K519" s="49" t="s">
        <v>977</v>
      </c>
      <c r="L519" s="49" t="s">
        <v>977</v>
      </c>
      <c r="M519" s="49" t="s">
        <v>977</v>
      </c>
    </row>
    <row r="520" spans="3:13" x14ac:dyDescent="0.35">
      <c r="C520" t="s">
        <v>977</v>
      </c>
      <c r="I520" s="49" t="s">
        <v>48</v>
      </c>
      <c r="J520" s="49">
        <v>519</v>
      </c>
      <c r="K520" s="49" t="s">
        <v>977</v>
      </c>
      <c r="L520" s="49" t="s">
        <v>977</v>
      </c>
      <c r="M520" s="49" t="s">
        <v>977</v>
      </c>
    </row>
    <row r="521" spans="3:13" x14ac:dyDescent="0.35">
      <c r="C521" t="s">
        <v>977</v>
      </c>
      <c r="I521" s="49" t="s">
        <v>48</v>
      </c>
      <c r="J521" s="49">
        <v>520</v>
      </c>
      <c r="K521" s="49" t="s">
        <v>977</v>
      </c>
      <c r="L521" s="49" t="s">
        <v>977</v>
      </c>
      <c r="M521" s="49" t="s">
        <v>977</v>
      </c>
    </row>
    <row r="522" spans="3:13" x14ac:dyDescent="0.35">
      <c r="C522" t="s">
        <v>977</v>
      </c>
      <c r="I522" s="49" t="s">
        <v>48</v>
      </c>
      <c r="J522" s="49">
        <v>521</v>
      </c>
      <c r="K522" s="49" t="s">
        <v>977</v>
      </c>
      <c r="L522" s="49" t="s">
        <v>977</v>
      </c>
      <c r="M522" s="49" t="s">
        <v>977</v>
      </c>
    </row>
    <row r="523" spans="3:13" x14ac:dyDescent="0.35">
      <c r="C523" t="s">
        <v>977</v>
      </c>
      <c r="I523" s="49" t="s">
        <v>48</v>
      </c>
      <c r="J523" s="49">
        <v>522</v>
      </c>
      <c r="K523" s="49" t="s">
        <v>977</v>
      </c>
      <c r="L523" s="49" t="s">
        <v>977</v>
      </c>
      <c r="M523" s="49" t="s">
        <v>977</v>
      </c>
    </row>
    <row r="524" spans="3:13" x14ac:dyDescent="0.35">
      <c r="C524" t="s">
        <v>977</v>
      </c>
      <c r="I524" s="49" t="s">
        <v>48</v>
      </c>
      <c r="J524" s="49">
        <v>523</v>
      </c>
      <c r="K524" s="49" t="s">
        <v>977</v>
      </c>
      <c r="L524" s="49" t="s">
        <v>977</v>
      </c>
      <c r="M524" s="49" t="s">
        <v>977</v>
      </c>
    </row>
    <row r="525" spans="3:13" x14ac:dyDescent="0.35">
      <c r="C525" t="s">
        <v>977</v>
      </c>
      <c r="I525" s="49" t="s">
        <v>48</v>
      </c>
      <c r="J525" s="49">
        <v>524</v>
      </c>
      <c r="K525" s="49" t="s">
        <v>977</v>
      </c>
      <c r="L525" s="49" t="s">
        <v>977</v>
      </c>
      <c r="M525" s="49" t="s">
        <v>977</v>
      </c>
    </row>
    <row r="526" spans="3:13" x14ac:dyDescent="0.35">
      <c r="C526" t="s">
        <v>977</v>
      </c>
      <c r="I526" s="49" t="s">
        <v>48</v>
      </c>
      <c r="J526" s="49">
        <v>525</v>
      </c>
      <c r="K526" s="49" t="s">
        <v>977</v>
      </c>
      <c r="L526" s="49" t="s">
        <v>977</v>
      </c>
      <c r="M526" s="49" t="s">
        <v>977</v>
      </c>
    </row>
    <row r="527" spans="3:13" x14ac:dyDescent="0.35">
      <c r="C527" t="s">
        <v>977</v>
      </c>
      <c r="I527" s="49" t="s">
        <v>48</v>
      </c>
      <c r="J527" s="49">
        <v>526</v>
      </c>
      <c r="K527" s="49" t="s">
        <v>977</v>
      </c>
      <c r="L527" s="49" t="s">
        <v>977</v>
      </c>
      <c r="M527" s="49" t="s">
        <v>977</v>
      </c>
    </row>
    <row r="528" spans="3:13" x14ac:dyDescent="0.35">
      <c r="C528" t="s">
        <v>977</v>
      </c>
      <c r="I528" s="49" t="s">
        <v>48</v>
      </c>
      <c r="J528" s="49">
        <v>527</v>
      </c>
      <c r="K528" s="49" t="s">
        <v>977</v>
      </c>
      <c r="L528" s="49" t="s">
        <v>977</v>
      </c>
      <c r="M528" s="49" t="s">
        <v>977</v>
      </c>
    </row>
    <row r="529" spans="3:13" x14ac:dyDescent="0.35">
      <c r="C529" t="s">
        <v>977</v>
      </c>
      <c r="I529" s="49" t="s">
        <v>48</v>
      </c>
      <c r="J529" s="49">
        <v>528</v>
      </c>
      <c r="K529" s="49" t="s">
        <v>977</v>
      </c>
      <c r="L529" s="49" t="s">
        <v>977</v>
      </c>
      <c r="M529" s="49" t="s">
        <v>977</v>
      </c>
    </row>
    <row r="530" spans="3:13" x14ac:dyDescent="0.35">
      <c r="C530" t="s">
        <v>977</v>
      </c>
      <c r="I530" s="49" t="s">
        <v>48</v>
      </c>
      <c r="J530" s="49">
        <v>529</v>
      </c>
      <c r="K530" s="49" t="s">
        <v>977</v>
      </c>
      <c r="L530" s="49" t="s">
        <v>977</v>
      </c>
      <c r="M530" s="49" t="s">
        <v>977</v>
      </c>
    </row>
    <row r="531" spans="3:13" x14ac:dyDescent="0.35">
      <c r="C531" t="s">
        <v>977</v>
      </c>
      <c r="I531" s="49" t="s">
        <v>48</v>
      </c>
      <c r="J531" s="49">
        <v>530</v>
      </c>
      <c r="K531" s="49" t="s">
        <v>977</v>
      </c>
      <c r="L531" s="49" t="s">
        <v>977</v>
      </c>
      <c r="M531" s="49" t="s">
        <v>977</v>
      </c>
    </row>
    <row r="532" spans="3:13" x14ac:dyDescent="0.35">
      <c r="C532" t="s">
        <v>977</v>
      </c>
      <c r="I532" s="49" t="s">
        <v>48</v>
      </c>
      <c r="J532" s="49">
        <v>531</v>
      </c>
      <c r="K532" s="49" t="s">
        <v>977</v>
      </c>
      <c r="L532" s="49" t="s">
        <v>977</v>
      </c>
      <c r="M532" s="49" t="s">
        <v>977</v>
      </c>
    </row>
    <row r="533" spans="3:13" x14ac:dyDescent="0.35">
      <c r="C533" t="s">
        <v>977</v>
      </c>
      <c r="I533" s="49" t="s">
        <v>48</v>
      </c>
      <c r="J533" s="49">
        <v>532</v>
      </c>
      <c r="K533" s="49" t="s">
        <v>977</v>
      </c>
      <c r="L533" s="49" t="s">
        <v>977</v>
      </c>
      <c r="M533" s="49" t="s">
        <v>977</v>
      </c>
    </row>
    <row r="534" spans="3:13" x14ac:dyDescent="0.35">
      <c r="C534" t="s">
        <v>977</v>
      </c>
      <c r="I534" s="49" t="s">
        <v>48</v>
      </c>
      <c r="J534" s="49">
        <v>533</v>
      </c>
      <c r="K534" s="49" t="s">
        <v>977</v>
      </c>
      <c r="L534" s="49" t="s">
        <v>977</v>
      </c>
      <c r="M534" s="49" t="s">
        <v>977</v>
      </c>
    </row>
    <row r="535" spans="3:13" x14ac:dyDescent="0.35">
      <c r="C535" t="s">
        <v>977</v>
      </c>
      <c r="I535" s="49" t="s">
        <v>48</v>
      </c>
      <c r="J535" s="49">
        <v>534</v>
      </c>
      <c r="K535" s="49" t="s">
        <v>977</v>
      </c>
      <c r="L535" s="49" t="s">
        <v>977</v>
      </c>
      <c r="M535" s="49" t="s">
        <v>977</v>
      </c>
    </row>
    <row r="536" spans="3:13" x14ac:dyDescent="0.35">
      <c r="C536" t="s">
        <v>977</v>
      </c>
      <c r="I536" s="49" t="s">
        <v>48</v>
      </c>
      <c r="J536" s="49">
        <v>535</v>
      </c>
      <c r="K536" s="49" t="s">
        <v>977</v>
      </c>
      <c r="L536" s="49" t="s">
        <v>977</v>
      </c>
      <c r="M536" s="49" t="s">
        <v>977</v>
      </c>
    </row>
    <row r="537" spans="3:13" x14ac:dyDescent="0.35">
      <c r="C537" t="s">
        <v>977</v>
      </c>
      <c r="I537" s="49" t="s">
        <v>48</v>
      </c>
      <c r="J537" s="49">
        <v>536</v>
      </c>
      <c r="K537" s="49" t="s">
        <v>977</v>
      </c>
      <c r="L537" s="49" t="s">
        <v>977</v>
      </c>
      <c r="M537" s="49" t="s">
        <v>977</v>
      </c>
    </row>
    <row r="538" spans="3:13" x14ac:dyDescent="0.35">
      <c r="C538" t="s">
        <v>977</v>
      </c>
      <c r="I538" s="49" t="s">
        <v>48</v>
      </c>
      <c r="J538" s="49">
        <v>537</v>
      </c>
      <c r="K538" s="49" t="s">
        <v>977</v>
      </c>
      <c r="L538" s="49" t="s">
        <v>977</v>
      </c>
      <c r="M538" s="49" t="s">
        <v>977</v>
      </c>
    </row>
    <row r="539" spans="3:13" x14ac:dyDescent="0.35">
      <c r="C539" t="s">
        <v>977</v>
      </c>
      <c r="I539" s="49" t="s">
        <v>48</v>
      </c>
      <c r="J539" s="49">
        <v>538</v>
      </c>
      <c r="K539" s="49" t="s">
        <v>977</v>
      </c>
      <c r="L539" s="49" t="s">
        <v>977</v>
      </c>
      <c r="M539" s="49" t="s">
        <v>977</v>
      </c>
    </row>
    <row r="540" spans="3:13" x14ac:dyDescent="0.35">
      <c r="C540" t="s">
        <v>977</v>
      </c>
      <c r="I540" s="49" t="s">
        <v>48</v>
      </c>
      <c r="J540" s="49">
        <v>539</v>
      </c>
      <c r="K540" s="49" t="s">
        <v>977</v>
      </c>
      <c r="L540" s="49" t="s">
        <v>977</v>
      </c>
      <c r="M540" s="49" t="s">
        <v>977</v>
      </c>
    </row>
    <row r="541" spans="3:13" x14ac:dyDescent="0.35">
      <c r="C541" t="s">
        <v>977</v>
      </c>
      <c r="I541" s="49" t="s">
        <v>48</v>
      </c>
      <c r="J541" s="49">
        <v>540</v>
      </c>
      <c r="K541" s="49" t="s">
        <v>977</v>
      </c>
      <c r="L541" s="49" t="s">
        <v>977</v>
      </c>
      <c r="M541" s="49" t="s">
        <v>977</v>
      </c>
    </row>
    <row r="542" spans="3:13" x14ac:dyDescent="0.35">
      <c r="C542" t="s">
        <v>977</v>
      </c>
      <c r="I542" s="49" t="s">
        <v>48</v>
      </c>
      <c r="J542" s="49">
        <v>541</v>
      </c>
      <c r="K542" s="49" t="s">
        <v>977</v>
      </c>
      <c r="L542" s="49" t="s">
        <v>977</v>
      </c>
      <c r="M542" s="49" t="s">
        <v>977</v>
      </c>
    </row>
    <row r="543" spans="3:13" x14ac:dyDescent="0.35">
      <c r="C543" t="s">
        <v>977</v>
      </c>
      <c r="I543" s="49" t="s">
        <v>48</v>
      </c>
      <c r="J543" s="49">
        <v>542</v>
      </c>
      <c r="K543" s="49" t="s">
        <v>977</v>
      </c>
      <c r="L543" s="49" t="s">
        <v>977</v>
      </c>
      <c r="M543" s="49" t="s">
        <v>977</v>
      </c>
    </row>
    <row r="544" spans="3:13" x14ac:dyDescent="0.35">
      <c r="C544" t="s">
        <v>977</v>
      </c>
      <c r="I544" s="49" t="s">
        <v>48</v>
      </c>
      <c r="J544" s="49">
        <v>543</v>
      </c>
      <c r="K544" s="49" t="s">
        <v>977</v>
      </c>
      <c r="L544" s="49" t="s">
        <v>977</v>
      </c>
      <c r="M544" s="49" t="s">
        <v>977</v>
      </c>
    </row>
    <row r="545" spans="3:13" x14ac:dyDescent="0.35">
      <c r="C545" t="s">
        <v>977</v>
      </c>
      <c r="I545" s="49" t="s">
        <v>48</v>
      </c>
      <c r="J545" s="49">
        <v>544</v>
      </c>
      <c r="K545" s="49" t="s">
        <v>977</v>
      </c>
      <c r="L545" s="49" t="s">
        <v>977</v>
      </c>
      <c r="M545" s="49" t="s">
        <v>977</v>
      </c>
    </row>
    <row r="546" spans="3:13" x14ac:dyDescent="0.35">
      <c r="C546" t="s">
        <v>977</v>
      </c>
      <c r="I546" s="49" t="s">
        <v>48</v>
      </c>
      <c r="J546" s="49">
        <v>545</v>
      </c>
      <c r="K546" s="49" t="s">
        <v>977</v>
      </c>
      <c r="L546" s="49" t="s">
        <v>977</v>
      </c>
      <c r="M546" s="49" t="s">
        <v>977</v>
      </c>
    </row>
    <row r="547" spans="3:13" x14ac:dyDescent="0.35">
      <c r="C547" t="s">
        <v>977</v>
      </c>
      <c r="I547" s="49" t="s">
        <v>48</v>
      </c>
      <c r="J547" s="49">
        <v>546</v>
      </c>
      <c r="K547" s="49" t="s">
        <v>977</v>
      </c>
      <c r="L547" s="49" t="s">
        <v>977</v>
      </c>
      <c r="M547" s="49" t="s">
        <v>977</v>
      </c>
    </row>
    <row r="548" spans="3:13" x14ac:dyDescent="0.35">
      <c r="C548" t="s">
        <v>977</v>
      </c>
      <c r="I548" s="49" t="s">
        <v>48</v>
      </c>
      <c r="J548" s="49">
        <v>547</v>
      </c>
      <c r="K548" s="49" t="s">
        <v>977</v>
      </c>
      <c r="L548" s="49" t="s">
        <v>977</v>
      </c>
      <c r="M548" s="49" t="s">
        <v>977</v>
      </c>
    </row>
    <row r="549" spans="3:13" x14ac:dyDescent="0.35">
      <c r="C549" t="s">
        <v>977</v>
      </c>
      <c r="I549" s="49" t="s">
        <v>48</v>
      </c>
      <c r="J549" s="49">
        <v>548</v>
      </c>
      <c r="K549" s="49" t="s">
        <v>977</v>
      </c>
      <c r="L549" s="49" t="s">
        <v>977</v>
      </c>
      <c r="M549" s="49" t="s">
        <v>977</v>
      </c>
    </row>
    <row r="550" spans="3:13" x14ac:dyDescent="0.35">
      <c r="C550" t="s">
        <v>977</v>
      </c>
      <c r="I550" s="49" t="s">
        <v>48</v>
      </c>
      <c r="J550" s="49">
        <v>549</v>
      </c>
      <c r="K550" s="49" t="s">
        <v>977</v>
      </c>
      <c r="L550" s="49" t="s">
        <v>977</v>
      </c>
      <c r="M550" s="49" t="s">
        <v>977</v>
      </c>
    </row>
    <row r="551" spans="3:13" x14ac:dyDescent="0.35">
      <c r="C551" t="s">
        <v>977</v>
      </c>
      <c r="I551" s="49" t="s">
        <v>48</v>
      </c>
      <c r="J551" s="49">
        <v>550</v>
      </c>
      <c r="K551" s="49" t="s">
        <v>977</v>
      </c>
      <c r="L551" s="49" t="s">
        <v>977</v>
      </c>
      <c r="M551" s="49" t="s">
        <v>977</v>
      </c>
    </row>
    <row r="552" spans="3:13" x14ac:dyDescent="0.35">
      <c r="C552" t="s">
        <v>977</v>
      </c>
      <c r="I552" s="49" t="s">
        <v>48</v>
      </c>
      <c r="J552" s="49">
        <v>551</v>
      </c>
      <c r="K552" s="49" t="s">
        <v>977</v>
      </c>
      <c r="L552" s="49" t="s">
        <v>977</v>
      </c>
      <c r="M552" s="49" t="s">
        <v>977</v>
      </c>
    </row>
    <row r="553" spans="3:13" x14ac:dyDescent="0.35">
      <c r="C553" t="s">
        <v>977</v>
      </c>
      <c r="I553" s="49" t="s">
        <v>48</v>
      </c>
      <c r="J553" s="49">
        <v>552</v>
      </c>
      <c r="K553" s="49" t="s">
        <v>977</v>
      </c>
      <c r="L553" s="49" t="s">
        <v>977</v>
      </c>
      <c r="M553" s="49" t="s">
        <v>977</v>
      </c>
    </row>
    <row r="554" spans="3:13" x14ac:dyDescent="0.35">
      <c r="C554" t="s">
        <v>977</v>
      </c>
      <c r="I554" s="49" t="s">
        <v>48</v>
      </c>
      <c r="J554" s="49">
        <v>553</v>
      </c>
      <c r="K554" s="49" t="s">
        <v>977</v>
      </c>
      <c r="L554" s="49" t="s">
        <v>977</v>
      </c>
      <c r="M554" s="49" t="s">
        <v>977</v>
      </c>
    </row>
    <row r="555" spans="3:13" x14ac:dyDescent="0.35">
      <c r="C555" t="s">
        <v>977</v>
      </c>
      <c r="I555" s="49" t="s">
        <v>48</v>
      </c>
      <c r="J555" s="49">
        <v>554</v>
      </c>
      <c r="K555" s="49" t="s">
        <v>977</v>
      </c>
      <c r="L555" s="49" t="s">
        <v>977</v>
      </c>
      <c r="M555" s="49" t="s">
        <v>977</v>
      </c>
    </row>
    <row r="556" spans="3:13" x14ac:dyDescent="0.35">
      <c r="C556" t="s">
        <v>977</v>
      </c>
      <c r="I556" s="49" t="s">
        <v>48</v>
      </c>
      <c r="J556" s="49">
        <v>555</v>
      </c>
      <c r="K556" s="49" t="s">
        <v>977</v>
      </c>
      <c r="L556" s="49" t="s">
        <v>977</v>
      </c>
      <c r="M556" s="49" t="s">
        <v>977</v>
      </c>
    </row>
    <row r="557" spans="3:13" x14ac:dyDescent="0.35">
      <c r="C557" t="s">
        <v>977</v>
      </c>
      <c r="I557" s="49" t="s">
        <v>48</v>
      </c>
      <c r="J557" s="49">
        <v>556</v>
      </c>
      <c r="K557" s="49" t="s">
        <v>977</v>
      </c>
      <c r="L557" s="49" t="s">
        <v>977</v>
      </c>
      <c r="M557" s="49" t="s">
        <v>977</v>
      </c>
    </row>
    <row r="558" spans="3:13" x14ac:dyDescent="0.35">
      <c r="C558" t="s">
        <v>977</v>
      </c>
      <c r="I558" s="49" t="s">
        <v>48</v>
      </c>
      <c r="J558" s="49">
        <v>557</v>
      </c>
      <c r="K558" s="49" t="s">
        <v>977</v>
      </c>
      <c r="L558" s="49" t="s">
        <v>977</v>
      </c>
      <c r="M558" s="49" t="s">
        <v>977</v>
      </c>
    </row>
    <row r="559" spans="3:13" x14ac:dyDescent="0.35">
      <c r="C559" t="s">
        <v>977</v>
      </c>
      <c r="I559" s="49" t="s">
        <v>48</v>
      </c>
      <c r="J559" s="49">
        <v>558</v>
      </c>
      <c r="K559" s="49" t="s">
        <v>977</v>
      </c>
      <c r="L559" s="49" t="s">
        <v>977</v>
      </c>
      <c r="M559" s="49" t="s">
        <v>977</v>
      </c>
    </row>
    <row r="560" spans="3:13" x14ac:dyDescent="0.35">
      <c r="C560" t="s">
        <v>977</v>
      </c>
      <c r="I560" s="49" t="s">
        <v>48</v>
      </c>
      <c r="J560" s="49">
        <v>559</v>
      </c>
      <c r="K560" s="49" t="s">
        <v>977</v>
      </c>
      <c r="L560" s="49" t="s">
        <v>977</v>
      </c>
      <c r="M560" s="49" t="s">
        <v>977</v>
      </c>
    </row>
    <row r="561" spans="3:13" x14ac:dyDescent="0.35">
      <c r="C561" t="s">
        <v>977</v>
      </c>
      <c r="I561" s="49" t="s">
        <v>48</v>
      </c>
      <c r="J561" s="49">
        <v>560</v>
      </c>
      <c r="K561" s="49" t="s">
        <v>977</v>
      </c>
      <c r="L561" s="49" t="s">
        <v>977</v>
      </c>
      <c r="M561" s="49" t="s">
        <v>977</v>
      </c>
    </row>
    <row r="562" spans="3:13" x14ac:dyDescent="0.35">
      <c r="C562" t="s">
        <v>977</v>
      </c>
      <c r="I562" s="49" t="s">
        <v>48</v>
      </c>
      <c r="J562" s="49">
        <v>561</v>
      </c>
      <c r="K562" s="49" t="s">
        <v>977</v>
      </c>
      <c r="L562" s="49" t="s">
        <v>977</v>
      </c>
      <c r="M562" s="49" t="s">
        <v>977</v>
      </c>
    </row>
    <row r="563" spans="3:13" x14ac:dyDescent="0.35">
      <c r="C563" t="s">
        <v>977</v>
      </c>
      <c r="I563" s="49" t="s">
        <v>48</v>
      </c>
      <c r="J563" s="49">
        <v>562</v>
      </c>
      <c r="K563" s="49" t="s">
        <v>977</v>
      </c>
      <c r="L563" s="49" t="s">
        <v>977</v>
      </c>
      <c r="M563" s="49" t="s">
        <v>977</v>
      </c>
    </row>
    <row r="564" spans="3:13" x14ac:dyDescent="0.35">
      <c r="C564" t="s">
        <v>977</v>
      </c>
      <c r="I564" s="49" t="s">
        <v>48</v>
      </c>
      <c r="J564" s="49">
        <v>563</v>
      </c>
      <c r="K564" s="49" t="s">
        <v>977</v>
      </c>
      <c r="L564" s="49" t="s">
        <v>977</v>
      </c>
      <c r="M564" s="49" t="s">
        <v>977</v>
      </c>
    </row>
    <row r="565" spans="3:13" x14ac:dyDescent="0.35">
      <c r="C565" t="s">
        <v>977</v>
      </c>
      <c r="I565" s="49" t="s">
        <v>48</v>
      </c>
      <c r="J565" s="49">
        <v>564</v>
      </c>
      <c r="K565" s="49" t="s">
        <v>977</v>
      </c>
      <c r="L565" s="49" t="s">
        <v>977</v>
      </c>
      <c r="M565" s="49" t="s">
        <v>977</v>
      </c>
    </row>
    <row r="566" spans="3:13" x14ac:dyDescent="0.35">
      <c r="C566" t="s">
        <v>977</v>
      </c>
    </row>
    <row r="567" spans="3:13" x14ac:dyDescent="0.35">
      <c r="C567" t="s">
        <v>977</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ABFB8-48A0-4977-8DBF-1724F18B4AEA}">
  <dimension ref="A1:AA1279"/>
  <sheetViews>
    <sheetView zoomScale="115" zoomScaleNormal="115" workbookViewId="0">
      <selection activeCell="D3" sqref="D3"/>
    </sheetView>
  </sheetViews>
  <sheetFormatPr defaultRowHeight="14.5" x14ac:dyDescent="0.35"/>
  <cols>
    <col min="1" max="1" width="7" bestFit="1" customWidth="1"/>
    <col min="2" max="2" width="24.7265625" style="11" bestFit="1" customWidth="1"/>
    <col min="3" max="3" width="29.453125" style="13" bestFit="1" customWidth="1"/>
    <col min="4" max="4" width="11.26953125" customWidth="1"/>
    <col min="5" max="5" width="32.7265625" style="94" bestFit="1" customWidth="1"/>
    <col min="6" max="6" width="10.81640625" bestFit="1" customWidth="1"/>
    <col min="7" max="7" width="13.7265625" style="11" customWidth="1"/>
    <col min="8" max="8" width="22" bestFit="1" customWidth="1"/>
    <col min="9" max="9" width="11.26953125" hidden="1" customWidth="1"/>
    <col min="10" max="10" width="32.7265625" style="11" bestFit="1" customWidth="1"/>
    <col min="11" max="11" width="15.26953125" bestFit="1" customWidth="1"/>
    <col min="12" max="12" width="10.54296875" customWidth="1"/>
    <col min="13" max="13" width="9.90625" customWidth="1"/>
    <col min="14" max="14" width="9.36328125" customWidth="1"/>
    <col min="15" max="15" width="16.81640625" style="11" bestFit="1" customWidth="1"/>
    <col min="16" max="16" width="14.7265625" bestFit="1" customWidth="1"/>
    <col min="17" max="17" width="28.81640625" bestFit="1" customWidth="1"/>
    <col min="18" max="18" width="15.36328125" customWidth="1"/>
    <col min="19" max="19" width="15" customWidth="1"/>
    <col min="20" max="20" width="20.1796875" style="107" bestFit="1" customWidth="1"/>
    <col min="21" max="21" width="8.7265625" style="11"/>
    <col min="22" max="22" width="8.7265625" style="49"/>
    <col min="23" max="23" width="28.81640625" style="49" bestFit="1" customWidth="1"/>
    <col min="24" max="24" width="7.81640625" style="49" bestFit="1" customWidth="1"/>
    <col min="25" max="25" width="19" style="49" bestFit="1" customWidth="1"/>
    <col min="26" max="26" width="8.453125" style="49" bestFit="1" customWidth="1"/>
    <col min="27" max="27" width="7.7265625" style="77" bestFit="1" customWidth="1"/>
  </cols>
  <sheetData>
    <row r="1" spans="1:27" s="19" customFormat="1" ht="87" x14ac:dyDescent="0.35">
      <c r="A1" s="50" t="s">
        <v>111</v>
      </c>
      <c r="B1" s="57" t="s">
        <v>112</v>
      </c>
      <c r="C1" s="102" t="s">
        <v>113</v>
      </c>
      <c r="D1" s="97" t="s">
        <v>114</v>
      </c>
      <c r="E1" s="92" t="s">
        <v>115</v>
      </c>
      <c r="F1" s="60" t="s">
        <v>116</v>
      </c>
      <c r="G1" s="54" t="s">
        <v>117</v>
      </c>
      <c r="H1" s="105" t="s">
        <v>118</v>
      </c>
      <c r="I1" s="59" t="s">
        <v>114</v>
      </c>
      <c r="J1" s="92" t="s">
        <v>115</v>
      </c>
      <c r="K1" s="60" t="s">
        <v>119</v>
      </c>
      <c r="L1" s="60" t="s">
        <v>120</v>
      </c>
      <c r="M1" s="60" t="s">
        <v>764</v>
      </c>
      <c r="N1" s="60" t="s">
        <v>769</v>
      </c>
      <c r="O1" s="54" t="s">
        <v>121</v>
      </c>
      <c r="P1" s="60" t="s">
        <v>122</v>
      </c>
      <c r="Q1" s="60" t="s">
        <v>123</v>
      </c>
      <c r="R1" s="60" t="s">
        <v>770</v>
      </c>
      <c r="S1" s="60" t="s">
        <v>771</v>
      </c>
      <c r="T1" s="54" t="s">
        <v>124</v>
      </c>
      <c r="U1" s="115" t="s">
        <v>958</v>
      </c>
      <c r="V1" s="62" t="s">
        <v>125</v>
      </c>
      <c r="W1" s="62" t="s">
        <v>126</v>
      </c>
      <c r="X1" s="62" t="s">
        <v>127</v>
      </c>
      <c r="Y1" s="62" t="s">
        <v>128</v>
      </c>
      <c r="Z1" s="62" t="s">
        <v>129</v>
      </c>
      <c r="AA1" s="76" t="s">
        <v>130</v>
      </c>
    </row>
    <row r="2" spans="1:27" x14ac:dyDescent="0.35">
      <c r="A2" s="40">
        <v>1</v>
      </c>
      <c r="B2" s="11" t="s">
        <v>652</v>
      </c>
      <c r="C2" s="13" t="s">
        <v>789</v>
      </c>
      <c r="D2" s="83" t="str">
        <f>IF(C2&lt;&gt;"",IF(B2="","Specify dataset!!",_xlfn.XLOOKUP(_xlfn.TEXTJOIN(".",,B2,C2),Variables!$M:$M,Variables!$C:$C,"Specify in Variables Tab!!")),"")</f>
        <v>VAR72</v>
      </c>
      <c r="E2" s="93" t="str">
        <f>IF(C2&lt;&gt;"",IF(B2="","",_xlfn.XLOOKUP(_xlfn.TEXTJOIN(".",,B2,C2),Variables!$M:$M,Variables!$E:$E,"Specify in Variables Tab!!")),"")</f>
        <v>Indication code</v>
      </c>
      <c r="F2" s="43"/>
      <c r="G2" s="42" t="s">
        <v>13</v>
      </c>
      <c r="H2" s="78" t="s">
        <v>65</v>
      </c>
      <c r="I2" s="81" t="str">
        <f>IF(H2&lt;&gt;"",IF(G2="","Specify dataset!!",_xlfn.XLOOKUP(_xlfn.TEXTJOIN(".",,G2,H2),Variables!$M:$M,Variables!$C:$C,"Specify in Variables Tab!!")),"")</f>
        <v>VAR11</v>
      </c>
      <c r="J2" s="93" t="str">
        <f>IF(H2&lt;&gt;"",IF(G2="","",_xlfn.XLOOKUP(_xlfn.TEXTJOIN(".",,G2,H2),Variables!$M:$M,Variables!$E:$E,"Specify in Variables Tab!!")),"")</f>
        <v>Coding code for condition</v>
      </c>
      <c r="K2" s="82"/>
      <c r="L2" s="82"/>
      <c r="M2" s="82"/>
      <c r="N2" s="82"/>
      <c r="O2" s="42" t="s">
        <v>131</v>
      </c>
      <c r="P2" s="43"/>
      <c r="Q2" s="43"/>
      <c r="R2" s="43"/>
      <c r="S2" s="43"/>
      <c r="T2" s="106"/>
      <c r="V2" s="49" t="str">
        <f>IF(MappingConcepts!A3&lt;&gt;"",MappingConcepts!A3,V1)</f>
        <v>MC_1</v>
      </c>
      <c r="W2" s="49" t="str">
        <f t="shared" ref="W2:W32" si="0">_xlfn.TEXTJOIN(".",,G2,H2)</f>
        <v>CohortSelect.ConditionCode</v>
      </c>
      <c r="X2" s="49" t="str">
        <f>IF(C2&lt;&gt;"",IFERROR(_xlfn.XLOOKUP(_xlfn.TEXTJOIN(".",,B2,C2),W:W,V:V),""),"")</f>
        <v/>
      </c>
      <c r="Y2" s="49" t="str">
        <f t="shared" ref="Y2:Y25" si="1">IF(V2&lt;&gt;V1,X2,IF(AND(X2&lt;&gt;"",IFERROR(SEARCH(X2,Y1,1),0)=0),_xlfn.TEXTJOIN(", ",,Y1,X2),Y1))</f>
        <v/>
      </c>
      <c r="Z2" s="49" t="str">
        <f>IF(V3&lt;&gt;V2,IF(Y2="","",Y2),Z3)</f>
        <v/>
      </c>
      <c r="AA2" s="77" t="str">
        <f>IF(G2&lt;&gt;"",_xlfn.XLOOKUP(G2,Dataset!B:B,Dataset!A:A,"Not Found!",0,1),"")</f>
        <v>CS</v>
      </c>
    </row>
    <row r="3" spans="1:27" x14ac:dyDescent="0.35">
      <c r="A3">
        <v>2</v>
      </c>
      <c r="B3" s="11" t="s">
        <v>652</v>
      </c>
      <c r="C3" s="13" t="s">
        <v>791</v>
      </c>
      <c r="D3" s="47" t="str">
        <f>IF(C3&lt;&gt;"",IF(B3="","Specify dataset!!",_xlfn.XLOOKUP(_xlfn.TEXTJOIN(".",,B3,C3),Variables!$M:$M,Variables!$C:$C,"Specify in Variables Tab!!")),"")</f>
        <v>VAR74</v>
      </c>
      <c r="E3" s="94" t="str">
        <f>IF(C3&lt;&gt;"",IF(B3="","",_xlfn.XLOOKUP(_xlfn.TEXTJOIN(".",,B3,C3),Variables!$M:$M,Variables!$E:$E,"Specify in Variables Tab!!")),"")</f>
        <v>indication codesystem</v>
      </c>
      <c r="G3" s="11" t="s">
        <v>13</v>
      </c>
      <c r="H3" t="s">
        <v>778</v>
      </c>
      <c r="I3" s="47" t="str">
        <f>IF(H3&lt;&gt;"",IF(G3="","Specify dataset!!",_xlfn.XLOOKUP(_xlfn.TEXTJOIN(".",,G3,H3),Variables!$M:$M,Variables!$C:$C,"Specify in Variables Tab!!")),"")</f>
        <v>VAR14</v>
      </c>
      <c r="J3" s="94" t="str">
        <f>IF(H3&lt;&gt;"",IF(G3="","",_xlfn.XLOOKUP(_xlfn.TEXTJOIN(".",,G3,H3),Variables!$M:$M,Variables!$E:$E,"Specify in Variables Tab!!")),"")</f>
        <v>CodeSystem for condition code</v>
      </c>
      <c r="K3" s="19"/>
      <c r="L3" s="19"/>
      <c r="M3" s="19"/>
      <c r="N3" s="19"/>
      <c r="O3" s="11" t="s">
        <v>131</v>
      </c>
      <c r="V3" s="49" t="str">
        <f>IF(MappingConcepts!A4&lt;&gt;"",MappingConcepts!A4,V2)</f>
        <v>MC_1</v>
      </c>
      <c r="W3" s="49" t="str">
        <f t="shared" si="0"/>
        <v>CohortSelect.ConditionCodeSystem</v>
      </c>
      <c r="X3" s="49" t="str">
        <f t="shared" ref="X3:X66" si="2">IF(C3&lt;&gt;"",IFERROR(_xlfn.XLOOKUP(_xlfn.TEXTJOIN(".",,B3,C3),W:W,V:V),""),"")</f>
        <v/>
      </c>
      <c r="Y3" s="49" t="str">
        <f t="shared" si="1"/>
        <v/>
      </c>
      <c r="Z3" s="49" t="str">
        <f t="shared" ref="Z3:Z34" si="3">IF(V4&lt;&gt;V3,IF(Y3="","",Y3),Z4)</f>
        <v/>
      </c>
      <c r="AA3" s="77" t="str">
        <f>IF(G3&lt;&gt;"",_xlfn.XLOOKUP(G3,Dataset!B:B,Dataset!A:A,"Not Found!",0,1),"")</f>
        <v>CS</v>
      </c>
    </row>
    <row r="4" spans="1:27" x14ac:dyDescent="0.35">
      <c r="A4">
        <v>3</v>
      </c>
      <c r="B4" s="11" t="s">
        <v>652</v>
      </c>
      <c r="C4" s="13" t="s">
        <v>772</v>
      </c>
      <c r="D4" s="47" t="str">
        <f>IF(C4&lt;&gt;"",IF(B4="","Specify dataset!!",_xlfn.XLOOKUP(_xlfn.TEXTJOIN(".",,B4,C4),Variables!$M:$M,Variables!$C:$C,"Specify in Variables Tab!!")),"")</f>
        <v>VAR75</v>
      </c>
      <c r="E4" s="94" t="str">
        <f>IF(C4&lt;&gt;"",IF(B4="","",_xlfn.XLOOKUP(_xlfn.TEXTJOIN(".",,B4,C4),Variables!$M:$M,Variables!$E:$E,"Specify in Variables Tab!!")),"")</f>
        <v>indication label</v>
      </c>
      <c r="G4" s="11" t="s">
        <v>13</v>
      </c>
      <c r="H4" t="s">
        <v>777</v>
      </c>
      <c r="I4" s="47" t="str">
        <f>IF(H4&lt;&gt;"",IF(G4="","Specify dataset!!",_xlfn.XLOOKUP(_xlfn.TEXTJOIN(".",,G4,H4),Variables!$M:$M,Variables!$C:$C,"Specify in Variables Tab!!")),"")</f>
        <v>VAR13</v>
      </c>
      <c r="J4" s="94" t="str">
        <f>IF(H4&lt;&gt;"",IF(G4="","",_xlfn.XLOOKUP(_xlfn.TEXTJOIN(".",,G4,H4),Variables!$M:$M,Variables!$E:$E,"Specify in Variables Tab!!")),"")</f>
        <v>Label of condition (USDM)</v>
      </c>
      <c r="K4" s="19"/>
      <c r="L4" s="19"/>
      <c r="M4" s="19"/>
      <c r="N4" s="19"/>
      <c r="O4" s="11" t="s">
        <v>131</v>
      </c>
      <c r="V4" s="49" t="str">
        <f>IF(MappingConcepts!A5&lt;&gt;"",MappingConcepts!A5,V3)</f>
        <v>MC_1</v>
      </c>
      <c r="W4" s="49" t="str">
        <f t="shared" si="0"/>
        <v>CohortSelect.ConditionLabelUSDM</v>
      </c>
      <c r="X4" s="49" t="str">
        <f t="shared" si="2"/>
        <v/>
      </c>
      <c r="Y4" s="49" t="str">
        <f t="shared" si="1"/>
        <v/>
      </c>
      <c r="Z4" s="49" t="str">
        <f t="shared" si="3"/>
        <v/>
      </c>
      <c r="AA4" s="77" t="str">
        <f>IF(G4&lt;&gt;"",_xlfn.XLOOKUP(G4,Dataset!B:B,Dataset!A:A,"Not Found!",0,1),"")</f>
        <v>CS</v>
      </c>
    </row>
    <row r="5" spans="1:27" x14ac:dyDescent="0.35">
      <c r="A5">
        <v>4</v>
      </c>
      <c r="B5" s="11" t="s">
        <v>11</v>
      </c>
      <c r="C5" s="103" t="s">
        <v>788</v>
      </c>
      <c r="D5" s="47" t="str">
        <f>IF(C5&lt;&gt;"",IF(B5="","Specify dataset!!",_xlfn.XLOOKUP(_xlfn.TEXTJOIN(".",,B5,C5),Variables!$M:$M,Variables!$C:$C,"Specify in Variables Tab!!")),"")</f>
        <v>VAR2</v>
      </c>
      <c r="E5" s="94" t="str">
        <f>IF(C5&lt;&gt;"",IF(B5="","",_xlfn.XLOOKUP(_xlfn.TEXTJOIN(".",,B5,C5),Variables!$M:$M,Variables!$E:$E,"Specify in Variables Tab!!")),"")</f>
        <v>Condition UID</v>
      </c>
      <c r="G5" s="11" t="s">
        <v>13</v>
      </c>
      <c r="H5" s="13" t="s">
        <v>64</v>
      </c>
      <c r="I5" s="58" t="str">
        <f>IF(H5&lt;&gt;"",IF(G5="","Specify dataset!!",_xlfn.XLOOKUP(_xlfn.TEXTJOIN(".",,G5,H5),Variables!$M:$M,Variables!$C:$C,"Specify in Variables Tab!!")),"")</f>
        <v>VAR10</v>
      </c>
      <c r="J5" s="94" t="str">
        <f>IF(H5&lt;&gt;"",IF(G5="","",_xlfn.XLOOKUP(_xlfn.TEXTJOIN(".",,G5,H5),Variables!$M:$M,Variables!$E:$E,"Specify in Variables Tab!!")),"")</f>
        <v>Condition UID</v>
      </c>
      <c r="K5" s="19"/>
      <c r="L5" s="19"/>
      <c r="M5" s="19"/>
      <c r="N5" s="19"/>
      <c r="O5" s="11" t="s">
        <v>131</v>
      </c>
      <c r="V5" s="49" t="str">
        <f>IF(MappingConcepts!A6&lt;&gt;"",MappingConcepts!A6,V4)</f>
        <v>MC_1</v>
      </c>
      <c r="W5" s="49" t="str">
        <f t="shared" si="0"/>
        <v>CohortSelect.ConditionUID</v>
      </c>
      <c r="X5" s="49" t="str">
        <f t="shared" si="2"/>
        <v/>
      </c>
      <c r="Y5" s="49" t="str">
        <f t="shared" si="1"/>
        <v/>
      </c>
      <c r="Z5" s="49" t="str">
        <f>IF(V6&lt;&gt;V5,IF(Y5="","",Y5),Z6)</f>
        <v/>
      </c>
      <c r="AA5" s="77" t="str">
        <f>IF(G5&lt;&gt;"",_xlfn.XLOOKUP(G5,Dataset!B:B,Dataset!A:A,"Not Found!",0,1),"")</f>
        <v>CS</v>
      </c>
    </row>
    <row r="6" spans="1:27" x14ac:dyDescent="0.35">
      <c r="A6">
        <v>5</v>
      </c>
      <c r="B6" s="11" t="s">
        <v>11</v>
      </c>
      <c r="C6" s="103" t="s">
        <v>786</v>
      </c>
      <c r="D6" s="47" t="str">
        <f>IF(C6&lt;&gt;"",IF(B6="","Specify dataset!!",_xlfn.XLOOKUP(_xlfn.TEXTJOIN(".",,B6,C6),Variables!$M:$M,Variables!$C:$C,"Specify in Variables Tab!!")),"")</f>
        <v>VAR6</v>
      </c>
      <c r="E6" s="94" t="str">
        <f>IF(C6&lt;&gt;"",IF(B6="","",_xlfn.XLOOKUP(_xlfn.TEXTJOIN(".",,B6,C6),Variables!$M:$M,Variables!$E:$E,"Specify in Variables Tab!!")),"")</f>
        <v xml:space="preserve">Link subject </v>
      </c>
      <c r="G6" s="11" t="s">
        <v>13</v>
      </c>
      <c r="H6" s="13" t="s">
        <v>30</v>
      </c>
      <c r="I6" s="58" t="str">
        <f>IF(H6&lt;&gt;"",IF(G6="","Specify dataset!!",_xlfn.XLOOKUP(_xlfn.TEXTJOIN(".",,G6,H6),Variables!$M:$M,Variables!$C:$C,"Specify in Variables Tab!!")),"")</f>
        <v>VAR8</v>
      </c>
      <c r="J6" s="94" t="str">
        <f>IF(H6&lt;&gt;"",IF(G6="","",_xlfn.XLOOKUP(_xlfn.TEXTJOIN(".",,G6,H6),Variables!$M:$M,Variables!$E:$E,"Specify in Variables Tab!!")),"")</f>
        <v>subject UID</v>
      </c>
      <c r="K6" s="19"/>
      <c r="L6" s="19"/>
      <c r="M6" s="19"/>
      <c r="N6" s="19"/>
      <c r="O6" s="11" t="s">
        <v>131</v>
      </c>
      <c r="V6" s="49" t="str">
        <f>IF(MappingConcepts!A7&lt;&gt;"",MappingConcepts!A7,V5)</f>
        <v>MC_1</v>
      </c>
      <c r="W6" s="49" t="str">
        <f>_xlfn.TEXTJOIN(".",,G6,H6)</f>
        <v>CohortSelect.SubjectUID</v>
      </c>
      <c r="X6" s="49" t="str">
        <f t="shared" si="2"/>
        <v/>
      </c>
      <c r="Y6" s="49" t="str">
        <f>IF(V6&lt;&gt;V5,X6,IF(AND(X6&lt;&gt;"",IFERROR(SEARCH(X6,Y5,1),0)=0),_xlfn.TEXTJOIN(", ",,Y5,X6),Y5))</f>
        <v/>
      </c>
      <c r="Z6" s="49" t="str">
        <f t="shared" si="3"/>
        <v/>
      </c>
      <c r="AA6" s="77" t="str">
        <f>IF(G6&lt;&gt;"",_xlfn.XLOOKUP(G6,Dataset!B:B,Dataset!A:A,"Not Found!",0,1),"")</f>
        <v>CS</v>
      </c>
    </row>
    <row r="7" spans="1:27" x14ac:dyDescent="0.35">
      <c r="A7" s="9">
        <v>6</v>
      </c>
      <c r="B7" s="11" t="s">
        <v>11</v>
      </c>
      <c r="C7" s="103" t="s">
        <v>785</v>
      </c>
      <c r="D7" s="47" t="str">
        <f>IF(C7&lt;&gt;"",IF(B7="","Specify dataset!!",_xlfn.XLOOKUP(_xlfn.TEXTJOIN(".",,B7,C7),Variables!$M:$M,Variables!$C:$C,"Specify in Variables Tab!!")),"")</f>
        <v>VAR5</v>
      </c>
      <c r="E7" s="94" t="str">
        <f>IF(C7&lt;&gt;"",IF(B7="","",_xlfn.XLOOKUP(_xlfn.TEXTJOIN(".",,B7,C7),Variables!$M:$M,Variables!$E:$E,"Specify in Variables Tab!!")),"")</f>
        <v>Display of condition</v>
      </c>
      <c r="G7" s="11" t="s">
        <v>13</v>
      </c>
      <c r="H7" t="s">
        <v>66</v>
      </c>
      <c r="I7" s="47" t="str">
        <f>IF(H7&lt;&gt;"",IF(G7="","Specify dataset!!",_xlfn.XLOOKUP(_xlfn.TEXTJOIN(".",,G7,H7),Variables!$M:$M,Variables!$C:$C,"Specify in Variables Tab!!")),"")</f>
        <v>VAR12</v>
      </c>
      <c r="J7" s="94" t="str">
        <f>IF(H7&lt;&gt;"",IF(G7="","",_xlfn.XLOOKUP(_xlfn.TEXTJOIN(".",,G7,H7),Variables!$M:$M,Variables!$E:$E,"Specify in Variables Tab!!")),"")</f>
        <v>Display of condition (MIMIC)</v>
      </c>
      <c r="O7" s="11" t="s">
        <v>131</v>
      </c>
      <c r="V7" s="49" t="str">
        <f>IF(MappingConcepts!A8&lt;&gt;"",MappingConcepts!A8,V6)</f>
        <v>MC_1</v>
      </c>
      <c r="W7" s="49" t="str">
        <f>_xlfn.TEXTJOIN(".",,G7,H7)</f>
        <v>CohortSelect.ConditionDisplay</v>
      </c>
      <c r="X7" s="49" t="str">
        <f t="shared" si="2"/>
        <v/>
      </c>
      <c r="Y7" s="49" t="str">
        <f t="shared" si="1"/>
        <v/>
      </c>
      <c r="Z7" s="49" t="str">
        <f t="shared" si="3"/>
        <v/>
      </c>
      <c r="AA7" s="77" t="str">
        <f>IF(G7&lt;&gt;"",_xlfn.XLOOKUP(G7,Dataset!B:B,Dataset!A:A,"Not Found!",0,1),"")</f>
        <v>CS</v>
      </c>
    </row>
    <row r="8" spans="1:27" s="15" customFormat="1" x14ac:dyDescent="0.35">
      <c r="A8" s="23">
        <v>7</v>
      </c>
      <c r="B8" s="25" t="s">
        <v>11</v>
      </c>
      <c r="C8" s="104" t="s">
        <v>787</v>
      </c>
      <c r="D8" s="84" t="str">
        <f>IF(C8&lt;&gt;"",IF(B8="","Specify dataset!!",_xlfn.XLOOKUP(_xlfn.TEXTJOIN(".",,B8,C8),Variables!$M:$M,Variables!$C:$C,"Specify in Variables Tab!!")),"")</f>
        <v>VAR7</v>
      </c>
      <c r="E8" s="95" t="str">
        <f>IF(C8&lt;&gt;"",IF(B8="","",_xlfn.XLOOKUP(_xlfn.TEXTJOIN(".",,B8,C8),Variables!$M:$M,Variables!$E:$E,"Specify in Variables Tab!!")),"")</f>
        <v>Encounter UID</v>
      </c>
      <c r="G8" s="25" t="s">
        <v>13</v>
      </c>
      <c r="H8" s="15" t="s">
        <v>63</v>
      </c>
      <c r="I8" s="84" t="str">
        <f>IF(H8&lt;&gt;"",IF(G8="","Specify dataset!!",_xlfn.XLOOKUP(_xlfn.TEXTJOIN(".",,G8,H8),Variables!$M:$M,Variables!$C:$C,"Specify in Variables Tab!!")),"")</f>
        <v>VAR9</v>
      </c>
      <c r="J8" s="95" t="str">
        <f>IF(H8&lt;&gt;"",IF(G8="","",_xlfn.XLOOKUP(_xlfn.TEXTJOIN(".",,G8,H8),Variables!$M:$M,Variables!$E:$E,"Specify in Variables Tab!!")),"")</f>
        <v>Encounter UID</v>
      </c>
      <c r="O8" s="25" t="s">
        <v>131</v>
      </c>
      <c r="T8" s="108"/>
      <c r="U8" s="25"/>
      <c r="V8" s="89" t="str">
        <f>IF(MappingConcepts!A9&lt;&gt;"",MappingConcepts!A9,V7)</f>
        <v>MC_1</v>
      </c>
      <c r="W8" s="89" t="str">
        <f>_xlfn.TEXTJOIN(".",,G8,H8)</f>
        <v>CohortSelect.EncounterUID</v>
      </c>
      <c r="X8" s="49" t="str">
        <f t="shared" si="2"/>
        <v/>
      </c>
      <c r="Y8" s="89" t="str">
        <f t="shared" si="1"/>
        <v/>
      </c>
      <c r="Z8" s="89" t="str">
        <f t="shared" si="3"/>
        <v/>
      </c>
      <c r="AA8" s="91" t="str">
        <f>IF(G8&lt;&gt;"",_xlfn.XLOOKUP(G8,Dataset!B:B,Dataset!A:A,"Not Found!",0,1),"")</f>
        <v>CS</v>
      </c>
    </row>
    <row r="9" spans="1:27" x14ac:dyDescent="0.35">
      <c r="A9">
        <v>8</v>
      </c>
      <c r="B9" s="11" t="s">
        <v>8</v>
      </c>
      <c r="C9" s="13" t="s">
        <v>809</v>
      </c>
      <c r="D9" s="47" t="str">
        <f>IF(C9&lt;&gt;"",IF(B9="","Specify dataset!!",_xlfn.XLOOKUP(_xlfn.TEXTJOIN(".",,B9,C9),Variables!$M:$M,Variables!$C:$C,"Specify in Variables Tab!!")),"")</f>
        <v>VAR28</v>
      </c>
      <c r="E9" s="94" t="str">
        <f>IF(C9&lt;&gt;"",IF(B9="","",_xlfn.XLOOKUP(_xlfn.TEXTJOIN(".",,B9,C9),Variables!$M:$M,Variables!$E:$E,"Specify in Variables Tab!!")),"")</f>
        <v>Patient identifier</v>
      </c>
      <c r="G9" s="11" t="s">
        <v>28</v>
      </c>
      <c r="H9" t="s">
        <v>29</v>
      </c>
      <c r="I9" s="47" t="str">
        <f>IF(H9&lt;&gt;"",IF(G9="","Specify dataset!!",_xlfn.XLOOKUP(_xlfn.TEXTJOIN(".",,G9,H9),Variables!$M:$M,Variables!$C:$C,"Specify in Variables Tab!!")),"")</f>
        <v>VAR15</v>
      </c>
      <c r="J9" s="94" t="str">
        <f>IF(H9&lt;&gt;"",IF(G9="","",_xlfn.XLOOKUP(_xlfn.TEXTJOIN(".",,G9,H9),Variables!$M:$M,Variables!$E:$E,"Specify in Variables Tab!!")),"")</f>
        <v>Unique Person Id</v>
      </c>
      <c r="O9" s="11" t="s">
        <v>131</v>
      </c>
      <c r="V9" s="49" t="str">
        <f>IF(MappingConcepts!A10&lt;&gt;"",MappingConcepts!A10,V8)</f>
        <v>MC_2</v>
      </c>
      <c r="W9" s="49" t="str">
        <f t="shared" si="0"/>
        <v>person.person_id</v>
      </c>
      <c r="X9" s="49" t="str">
        <f t="shared" si="2"/>
        <v/>
      </c>
      <c r="Y9" s="49" t="str">
        <f t="shared" si="1"/>
        <v/>
      </c>
      <c r="Z9" s="49" t="str">
        <f t="shared" si="3"/>
        <v>MC_1</v>
      </c>
      <c r="AA9" s="77" t="str">
        <f>IF(G9&lt;&gt;"",_xlfn.XLOOKUP(G9,Dataset!B:B,Dataset!A:A,"Not Found!",0,1),"")</f>
        <v>PE</v>
      </c>
    </row>
    <row r="10" spans="1:27" x14ac:dyDescent="0.35">
      <c r="A10">
        <v>9</v>
      </c>
      <c r="B10" s="11" t="s">
        <v>8</v>
      </c>
      <c r="C10" s="13" t="s">
        <v>795</v>
      </c>
      <c r="D10" s="47" t="str">
        <f>IF(C10&lt;&gt;"",IF(B10="","Specify dataset!!",_xlfn.XLOOKUP(_xlfn.TEXTJOIN(".",,B10,C10),Variables!$M:$M,Variables!$C:$C,"Specify in Variables Tab!!")),"")</f>
        <v>VAR30</v>
      </c>
      <c r="E10" s="94" t="str">
        <f>IF(C10&lt;&gt;"",IF(B10="","",_xlfn.XLOOKUP(_xlfn.TEXTJOIN(".",,B10,C10),Variables!$M:$M,Variables!$E:$E,"Specify in Variables Tab!!")),"")</f>
        <v>Administrative Gender</v>
      </c>
      <c r="G10" s="11" t="s">
        <v>28</v>
      </c>
      <c r="H10" t="s">
        <v>68</v>
      </c>
      <c r="I10" s="47" t="str">
        <f>IF(H10&lt;&gt;"",IF(G10="","Specify dataset!!",_xlfn.XLOOKUP(_xlfn.TEXTJOIN(".",,G10,H10),Variables!$M:$M,Variables!$C:$C,"Specify in Variables Tab!!")),"")</f>
        <v>VAR16</v>
      </c>
      <c r="J10" s="94" t="str">
        <f>IF(H10&lt;&gt;"",IF(G10="","",_xlfn.XLOOKUP(_xlfn.TEXTJOIN(".",,G10,H10),Variables!$M:$M,Variables!$E:$E,"Specify in Variables Tab!!")),"")</f>
        <v>Gender concept Id</v>
      </c>
      <c r="O10" s="11" t="s">
        <v>133</v>
      </c>
      <c r="T10" s="11" t="s">
        <v>151</v>
      </c>
      <c r="V10" s="49" t="str">
        <f>IF(MappingConcepts!A11&lt;&gt;"",MappingConcepts!A11,V9)</f>
        <v>MC_2</v>
      </c>
      <c r="W10" s="49" t="str">
        <f t="shared" si="0"/>
        <v>person.gender_concept_id</v>
      </c>
      <c r="X10" s="49" t="str">
        <f t="shared" si="2"/>
        <v/>
      </c>
      <c r="Y10" s="49" t="str">
        <f t="shared" si="1"/>
        <v/>
      </c>
      <c r="Z10" s="49" t="str">
        <f t="shared" si="3"/>
        <v>MC_1</v>
      </c>
      <c r="AA10" s="77" t="str">
        <f>IF(G10&lt;&gt;"",_xlfn.XLOOKUP(G10,Dataset!B:B,Dataset!A:A,"Not Found!",0,1),"")</f>
        <v>PE</v>
      </c>
    </row>
    <row r="11" spans="1:27" x14ac:dyDescent="0.35">
      <c r="A11" s="9">
        <v>10</v>
      </c>
      <c r="B11" s="11" t="s">
        <v>8</v>
      </c>
      <c r="C11" s="13" t="s">
        <v>795</v>
      </c>
      <c r="D11" s="47" t="str">
        <f>IF(C11&lt;&gt;"",IF(B11="","Specify dataset!!",_xlfn.XLOOKUP(_xlfn.TEXTJOIN(".",,B11,C11),Variables!$M:$M,Variables!$C:$C,"Specify in Variables Tab!!")),"")</f>
        <v>VAR30</v>
      </c>
      <c r="E11" s="94" t="str">
        <f>IF(C11&lt;&gt;"",IF(B11="","",_xlfn.XLOOKUP(_xlfn.TEXTJOIN(".",,B11,C11),Variables!$M:$M,Variables!$E:$E,"Specify in Variables Tab!!")),"")</f>
        <v>Administrative Gender</v>
      </c>
      <c r="G11" s="11" t="s">
        <v>28</v>
      </c>
      <c r="H11" t="s">
        <v>77</v>
      </c>
      <c r="I11" s="58" t="str">
        <f>IF(H11&lt;&gt;"",IF(G11="","Specify dataset!!",_xlfn.XLOOKUP(_xlfn.TEXTJOIN(".",,G11,H11),Variables!$M:$M,Variables!$C:$C,"Specify in Variables Tab!!")),"")</f>
        <v>VAR24</v>
      </c>
      <c r="J11" s="94" t="str">
        <f>IF(H11&lt;&gt;"",IF(G11="","",_xlfn.XLOOKUP(_xlfn.TEXTJOIN(".",,G11,H11),Variables!$M:$M,Variables!$E:$E,"Specify in Variables Tab!!")),"")</f>
        <v>gender source value</v>
      </c>
      <c r="O11" s="11" t="s">
        <v>131</v>
      </c>
      <c r="V11" s="49" t="str">
        <f>IF(MappingConcepts!A12&lt;&gt;"",MappingConcepts!A12,V10)</f>
        <v>MC_2</v>
      </c>
      <c r="W11" s="49" t="str">
        <f t="shared" si="0"/>
        <v>person.gender_source_value</v>
      </c>
      <c r="X11" s="49" t="str">
        <f t="shared" si="2"/>
        <v/>
      </c>
      <c r="Y11" s="49" t="str">
        <f t="shared" si="1"/>
        <v/>
      </c>
      <c r="Z11" s="49" t="str">
        <f t="shared" si="3"/>
        <v>MC_1</v>
      </c>
      <c r="AA11" s="77" t="str">
        <f>IF(G11&lt;&gt;"",_xlfn.XLOOKUP(G11,Dataset!B:B,Dataset!A:A,"Not Found!",0,1),"")</f>
        <v>PE</v>
      </c>
    </row>
    <row r="12" spans="1:27" x14ac:dyDescent="0.35">
      <c r="A12" s="9">
        <v>11</v>
      </c>
      <c r="B12" s="11" t="s">
        <v>8</v>
      </c>
      <c r="C12" s="13" t="s">
        <v>798</v>
      </c>
      <c r="D12" s="47" t="str">
        <f>IF(C12&lt;&gt;"",IF(B12="","Specify dataset!!",_xlfn.XLOOKUP(_xlfn.TEXTJOIN(".",,B12,C12),Variables!$M:$M,Variables!$C:$C,"Specify in Variables Tab!!")),"")</f>
        <v>VAR32</v>
      </c>
      <c r="E12" s="94" t="str">
        <f>IF(C12&lt;&gt;"",IF(B12="","",_xlfn.XLOOKUP(_xlfn.TEXTJOIN(".",,B12,C12),Variables!$M:$M,Variables!$E:$E,"Specify in Variables Tab!!")),"")</f>
        <v>The date of birth for the individual</v>
      </c>
      <c r="G12" s="11" t="s">
        <v>28</v>
      </c>
      <c r="H12" t="s">
        <v>69</v>
      </c>
      <c r="I12" s="58" t="str">
        <f>IF(H12&lt;&gt;"",IF(G12="","Specify dataset!!",_xlfn.XLOOKUP(_xlfn.TEXTJOIN(".",,G12,H12),Variables!$M:$M,Variables!$C:$C,"Specify in Variables Tab!!")),"")</f>
        <v>VAR17</v>
      </c>
      <c r="J12" s="94" t="str">
        <f>IF(H12&lt;&gt;"",IF(G12="","",_xlfn.XLOOKUP(_xlfn.TEXTJOIN(".",,G12,H12),Variables!$M:$M,Variables!$E:$E,"Specify in Variables Tab!!")),"")</f>
        <v>Year of birth</v>
      </c>
      <c r="O12" s="11" t="s">
        <v>134</v>
      </c>
      <c r="Q12" t="s">
        <v>135</v>
      </c>
      <c r="R12" t="s">
        <v>767</v>
      </c>
      <c r="V12" s="49" t="str">
        <f>IF(MappingConcepts!A13&lt;&gt;"",MappingConcepts!A13,V11)</f>
        <v>MC_2</v>
      </c>
      <c r="W12" s="49" t="str">
        <f t="shared" si="0"/>
        <v>person.year_of_birth</v>
      </c>
      <c r="X12" s="49" t="str">
        <f t="shared" si="2"/>
        <v/>
      </c>
      <c r="Y12" s="49" t="str">
        <f t="shared" si="1"/>
        <v/>
      </c>
      <c r="Z12" s="49" t="str">
        <f t="shared" si="3"/>
        <v>MC_1</v>
      </c>
      <c r="AA12" s="77" t="str">
        <f>IF(G12&lt;&gt;"",_xlfn.XLOOKUP(G12,Dataset!B:B,Dataset!A:A,"Not Found!",0,1),"")</f>
        <v>PE</v>
      </c>
    </row>
    <row r="13" spans="1:27" x14ac:dyDescent="0.35">
      <c r="A13" s="9">
        <v>12</v>
      </c>
      <c r="B13" s="11" t="s">
        <v>8</v>
      </c>
      <c r="C13" s="13" t="s">
        <v>798</v>
      </c>
      <c r="D13" s="47" t="str">
        <f>IF(C13&lt;&gt;"",IF(B13="","Specify dataset!!",_xlfn.XLOOKUP(_xlfn.TEXTJOIN(".",,B13,C13),Variables!$M:$M,Variables!$C:$C,"Specify in Variables Tab!!")),"")</f>
        <v>VAR32</v>
      </c>
      <c r="E13" s="94" t="str">
        <f>IF(C13&lt;&gt;"",IF(B13="","",_xlfn.XLOOKUP(_xlfn.TEXTJOIN(".",,B13,C13),Variables!$M:$M,Variables!$E:$E,"Specify in Variables Tab!!")),"")</f>
        <v>The date of birth for the individual</v>
      </c>
      <c r="G13" s="11" t="s">
        <v>28</v>
      </c>
      <c r="H13" t="s">
        <v>70</v>
      </c>
      <c r="I13" s="58" t="str">
        <f>IF(H13&lt;&gt;"",IF(G13="","Specify dataset!!",_xlfn.XLOOKUP(_xlfn.TEXTJOIN(".",,G13,H13),Variables!$M:$M,Variables!$C:$C,"Specify in Variables Tab!!")),"")</f>
        <v>VAR18</v>
      </c>
      <c r="J13" s="94" t="str">
        <f>IF(H13&lt;&gt;"",IF(G13="","",_xlfn.XLOOKUP(_xlfn.TEXTJOIN(".",,G13,H13),Variables!$M:$M,Variables!$E:$E,"Specify in Variables Tab!!")),"")</f>
        <v>month of birth</v>
      </c>
      <c r="O13" s="11" t="s">
        <v>134</v>
      </c>
      <c r="Q13" t="s">
        <v>136</v>
      </c>
      <c r="R13" t="s">
        <v>767</v>
      </c>
      <c r="V13" s="49" t="str">
        <f>IF(MappingConcepts!A14&lt;&gt;"",MappingConcepts!A14,V12)</f>
        <v>MC_2</v>
      </c>
      <c r="W13" s="49" t="str">
        <f t="shared" si="0"/>
        <v>person.month_of_birth</v>
      </c>
      <c r="X13" s="49" t="str">
        <f t="shared" si="2"/>
        <v/>
      </c>
      <c r="Y13" s="49" t="str">
        <f t="shared" si="1"/>
        <v/>
      </c>
      <c r="Z13" s="49" t="str">
        <f t="shared" si="3"/>
        <v>MC_1</v>
      </c>
      <c r="AA13" s="77" t="str">
        <f>IF(G13&lt;&gt;"",_xlfn.XLOOKUP(G13,Dataset!B:B,Dataset!A:A,"Not Found!",0,1),"")</f>
        <v>PE</v>
      </c>
    </row>
    <row r="14" spans="1:27" x14ac:dyDescent="0.35">
      <c r="A14" s="9">
        <v>13</v>
      </c>
      <c r="B14" s="11" t="s">
        <v>8</v>
      </c>
      <c r="C14" s="13" t="s">
        <v>798</v>
      </c>
      <c r="D14" s="47" t="str">
        <f>IF(C14&lt;&gt;"",IF(B14="","Specify dataset!!",_xlfn.XLOOKUP(_xlfn.TEXTJOIN(".",,B14,C14),Variables!$M:$M,Variables!$C:$C,"Specify in Variables Tab!!")),"")</f>
        <v>VAR32</v>
      </c>
      <c r="E14" s="94" t="str">
        <f>IF(C14&lt;&gt;"",IF(B14="","",_xlfn.XLOOKUP(_xlfn.TEXTJOIN(".",,B14,C14),Variables!$M:$M,Variables!$E:$E,"Specify in Variables Tab!!")),"")</f>
        <v>The date of birth for the individual</v>
      </c>
      <c r="G14" s="11" t="s">
        <v>28</v>
      </c>
      <c r="H14" t="s">
        <v>71</v>
      </c>
      <c r="I14" s="58" t="str">
        <f>IF(H14&lt;&gt;"",IF(G14="","Specify dataset!!",_xlfn.XLOOKUP(_xlfn.TEXTJOIN(".",,G14,H14),Variables!$M:$M,Variables!$C:$C,"Specify in Variables Tab!!")),"")</f>
        <v>VAR19</v>
      </c>
      <c r="J14" s="94" t="str">
        <f>IF(H14&lt;&gt;"",IF(G14="","",_xlfn.XLOOKUP(_xlfn.TEXTJOIN(".",,G14,H14),Variables!$M:$M,Variables!$E:$E,"Specify in Variables Tab!!")),"")</f>
        <v>day of birth</v>
      </c>
      <c r="O14" s="11" t="s">
        <v>134</v>
      </c>
      <c r="Q14" t="s">
        <v>137</v>
      </c>
      <c r="R14" t="s">
        <v>767</v>
      </c>
      <c r="V14" s="49" t="str">
        <f>IF(MappingConcepts!A15&lt;&gt;"",MappingConcepts!A15,V13)</f>
        <v>MC_2</v>
      </c>
      <c r="W14" s="49" t="str">
        <f t="shared" si="0"/>
        <v>person.day_of_birth</v>
      </c>
      <c r="X14" s="49" t="str">
        <f t="shared" si="2"/>
        <v/>
      </c>
      <c r="Y14" s="49" t="str">
        <f t="shared" si="1"/>
        <v/>
      </c>
      <c r="Z14" s="49" t="str">
        <f t="shared" si="3"/>
        <v>MC_1</v>
      </c>
      <c r="AA14" s="77" t="str">
        <f>IF(G14&lt;&gt;"",_xlfn.XLOOKUP(G14,Dataset!B:B,Dataset!A:A,"Not Found!",0,1),"")</f>
        <v>PE</v>
      </c>
    </row>
    <row r="15" spans="1:27" x14ac:dyDescent="0.35">
      <c r="A15" s="9">
        <v>14</v>
      </c>
      <c r="B15" s="11" t="s">
        <v>8</v>
      </c>
      <c r="C15" s="13" t="s">
        <v>798</v>
      </c>
      <c r="D15" s="47" t="str">
        <f>IF(C15&lt;&gt;"",IF(B15="","Specify dataset!!",_xlfn.XLOOKUP(_xlfn.TEXTJOIN(".",,B15,C15),Variables!$M:$M,Variables!$C:$C,"Specify in Variables Tab!!")),"")</f>
        <v>VAR32</v>
      </c>
      <c r="E15" s="94" t="str">
        <f>IF(C15&lt;&gt;"",IF(B15="","",_xlfn.XLOOKUP(_xlfn.TEXTJOIN(".",,B15,C15),Variables!$M:$M,Variables!$E:$E,"Specify in Variables Tab!!")),"")</f>
        <v>The date of birth for the individual</v>
      </c>
      <c r="G15" s="11" t="s">
        <v>28</v>
      </c>
      <c r="H15" t="s">
        <v>73</v>
      </c>
      <c r="I15" s="58" t="str">
        <f>IF(H15&lt;&gt;"",IF(G15="","Specify dataset!!",_xlfn.XLOOKUP(_xlfn.TEXTJOIN(".",,G15,H15),Variables!$M:$M,Variables!$C:$C,"Specify in Variables Tab!!")),"")</f>
        <v>VAR20</v>
      </c>
      <c r="J15" s="94" t="str">
        <f>IF(H15&lt;&gt;"",IF(G15="","",_xlfn.XLOOKUP(_xlfn.TEXTJOIN(".",,G15,H15),Variables!$M:$M,Variables!$E:$E,"Specify in Variables Tab!!")),"")</f>
        <v>birth datetime</v>
      </c>
      <c r="O15" s="11" t="s">
        <v>131</v>
      </c>
      <c r="Q15" t="s">
        <v>138</v>
      </c>
      <c r="R15" t="s">
        <v>767</v>
      </c>
      <c r="V15" s="49" t="str">
        <f>IF(MappingConcepts!A16&lt;&gt;"",MappingConcepts!A16,V14)</f>
        <v>MC_2</v>
      </c>
      <c r="W15" s="49" t="str">
        <f t="shared" si="0"/>
        <v>person.birth_datetime</v>
      </c>
      <c r="X15" s="49" t="str">
        <f t="shared" si="2"/>
        <v/>
      </c>
      <c r="Y15" s="49" t="str">
        <f t="shared" si="1"/>
        <v/>
      </c>
      <c r="Z15" s="49" t="str">
        <f t="shared" si="3"/>
        <v>MC_1</v>
      </c>
      <c r="AA15" s="77" t="str">
        <f>IF(G15&lt;&gt;"",_xlfn.XLOOKUP(G15,Dataset!B:B,Dataset!A:A,"Not Found!",0,1),"")</f>
        <v>PE</v>
      </c>
    </row>
    <row r="16" spans="1:27" x14ac:dyDescent="0.35">
      <c r="A16" s="9">
        <v>15</v>
      </c>
      <c r="B16" s="11" t="s">
        <v>8</v>
      </c>
      <c r="C16" s="13" t="s">
        <v>823</v>
      </c>
      <c r="D16" s="47" t="str">
        <f>IF(C16&lt;&gt;"",IF(B16="","Specify dataset!!",_xlfn.XLOOKUP(_xlfn.TEXTJOIN(".",,B16,C16),Variables!$M:$M,Variables!$C:$C,"Specify in Variables Tab!!")),"")</f>
        <v>VAR33</v>
      </c>
      <c r="E16" s="94" t="str">
        <f>IF(C16&lt;&gt;"",IF(B16="","",_xlfn.XLOOKUP(_xlfn.TEXTJOIN(".",,B16,C16),Variables!$M:$M,Variables!$E:$E,"Specify in Variables Tab!!")),"")</f>
        <v>Race Code (HL7)</v>
      </c>
      <c r="G16" s="11" t="s">
        <v>28</v>
      </c>
      <c r="H16" t="s">
        <v>74</v>
      </c>
      <c r="I16" s="58" t="str">
        <f>IF(H16&lt;&gt;"",IF(G16="","Specify dataset!!",_xlfn.XLOOKUP(_xlfn.TEXTJOIN(".",,G16,H16),Variables!$M:$M,Variables!$C:$C,"Specify in Variables Tab!!")),"")</f>
        <v>VAR21</v>
      </c>
      <c r="J16" s="94" t="str">
        <f>IF(H16&lt;&gt;"",IF(G16="","",_xlfn.XLOOKUP(_xlfn.TEXTJOIN(".",,G16,H16),Variables!$M:$M,Variables!$E:$E,"Specify in Variables Tab!!")),"")</f>
        <v>race concept id</v>
      </c>
      <c r="O16" s="11" t="s">
        <v>133</v>
      </c>
      <c r="T16" s="11" t="s">
        <v>647</v>
      </c>
      <c r="V16" s="49" t="str">
        <f>IF(MappingConcepts!A17&lt;&gt;"",MappingConcepts!A17,V15)</f>
        <v>MC_2</v>
      </c>
      <c r="W16" s="49" t="str">
        <f t="shared" si="0"/>
        <v>person.race_concept_id</v>
      </c>
      <c r="X16" s="49" t="str">
        <f t="shared" si="2"/>
        <v/>
      </c>
      <c r="Y16" s="49" t="str">
        <f t="shared" si="1"/>
        <v/>
      </c>
      <c r="Z16" s="49" t="str">
        <f t="shared" si="3"/>
        <v>MC_1</v>
      </c>
      <c r="AA16" s="77" t="str">
        <f>IF(G16&lt;&gt;"",_xlfn.XLOOKUP(G16,Dataset!B:B,Dataset!A:A,"Not Found!",0,1),"")</f>
        <v>PE</v>
      </c>
    </row>
    <row r="17" spans="1:27" x14ac:dyDescent="0.35">
      <c r="A17" s="9">
        <v>16</v>
      </c>
      <c r="B17" s="11" t="s">
        <v>8</v>
      </c>
      <c r="C17" s="13" t="s">
        <v>824</v>
      </c>
      <c r="D17" s="47" t="str">
        <f>IF(C17&lt;&gt;"",IF(B17="","Specify dataset!!",_xlfn.XLOOKUP(_xlfn.TEXTJOIN(".",,B17,C17),Variables!$M:$M,Variables!$C:$C,"Specify in Variables Tab!!")),"")</f>
        <v>VAR34</v>
      </c>
      <c r="E17" s="94" t="str">
        <f>IF(C17&lt;&gt;"",IF(B17="","",_xlfn.XLOOKUP(_xlfn.TEXTJOIN(".",,B17,C17),Variables!$M:$M,Variables!$E:$E,"Specify in Variables Tab!!")),"")</f>
        <v>Display of Race</v>
      </c>
      <c r="G17" s="11" t="s">
        <v>28</v>
      </c>
      <c r="H17" t="s">
        <v>78</v>
      </c>
      <c r="I17" s="58" t="str">
        <f>IF(H17&lt;&gt;"",IF(G17="","Specify dataset!!",_xlfn.XLOOKUP(_xlfn.TEXTJOIN(".",,G17,H17),Variables!$M:$M,Variables!$C:$C,"Specify in Variables Tab!!")),"")</f>
        <v>VAR25</v>
      </c>
      <c r="J17" s="94" t="str">
        <f>IF(H17&lt;&gt;"",IF(G17="","",_xlfn.XLOOKUP(_xlfn.TEXTJOIN(".",,G17,H17),Variables!$M:$M,Variables!$E:$E,"Specify in Variables Tab!!")),"")</f>
        <v>race source value</v>
      </c>
      <c r="O17" s="11" t="s">
        <v>131</v>
      </c>
      <c r="V17" s="49" t="str">
        <f>IF(MappingConcepts!A18&lt;&gt;"",MappingConcepts!A18,V16)</f>
        <v>MC_2</v>
      </c>
      <c r="W17" s="49" t="str">
        <f t="shared" si="0"/>
        <v>person.race_source_value</v>
      </c>
      <c r="X17" s="49" t="str">
        <f t="shared" si="2"/>
        <v/>
      </c>
      <c r="Y17" s="49" t="str">
        <f t="shared" si="1"/>
        <v/>
      </c>
      <c r="Z17" s="49" t="str">
        <f t="shared" si="3"/>
        <v>MC_1</v>
      </c>
      <c r="AA17" s="77" t="str">
        <f>IF(G17&lt;&gt;"",_xlfn.XLOOKUP(G17,Dataset!B:B,Dataset!A:A,"Not Found!",0,1),"")</f>
        <v>PE</v>
      </c>
    </row>
    <row r="18" spans="1:27" x14ac:dyDescent="0.35">
      <c r="A18">
        <v>17</v>
      </c>
      <c r="B18" s="11" t="s">
        <v>8</v>
      </c>
      <c r="C18" t="s">
        <v>826</v>
      </c>
      <c r="D18" s="47" t="str">
        <f>IF(C18&lt;&gt;"",IF(B18="","Specify dataset!!",_xlfn.XLOOKUP(_xlfn.TEXTJOIN(".",,B18,C18),Variables!$M:$M,Variables!$C:$C,"Specify in Variables Tab!!")),"")</f>
        <v>VAR36</v>
      </c>
      <c r="E18" s="94" t="str">
        <f>IF(C18&lt;&gt;"",IF(B18="","",_xlfn.XLOOKUP(_xlfn.TEXTJOIN(".",,B18,C18),Variables!$M:$M,Variables!$E:$E,"Specify in Variables Tab!!")),"")</f>
        <v>Ethnicity Code (HL7)</v>
      </c>
      <c r="G18" s="11" t="s">
        <v>28</v>
      </c>
      <c r="H18" t="s">
        <v>75</v>
      </c>
      <c r="I18" s="47" t="str">
        <f>IF(H18&lt;&gt;"",IF(G18="","Specify dataset!!",_xlfn.XLOOKUP(_xlfn.TEXTJOIN(".",,G18,H18),Variables!$M:$M,Variables!$C:$C,"Specify in Variables Tab!!")),"")</f>
        <v>VAR22</v>
      </c>
      <c r="J18" s="94" t="str">
        <f>IF(H18&lt;&gt;"",IF(G18="","",_xlfn.XLOOKUP(_xlfn.TEXTJOIN(".",,G18,H18),Variables!$M:$M,Variables!$E:$E,"Specify in Variables Tab!!")),"")</f>
        <v>ehtnicity concept id</v>
      </c>
      <c r="O18" s="11" t="s">
        <v>133</v>
      </c>
      <c r="V18" s="49" t="str">
        <f>IF(MappingConcepts!A19&lt;&gt;"",MappingConcepts!A19,V17)</f>
        <v>MC_2</v>
      </c>
      <c r="W18" s="49" t="str">
        <f t="shared" si="0"/>
        <v>person.ethnicity_concept_id</v>
      </c>
      <c r="X18" s="49" t="str">
        <f t="shared" si="2"/>
        <v/>
      </c>
      <c r="Y18" s="49" t="str">
        <f t="shared" si="1"/>
        <v/>
      </c>
      <c r="Z18" s="49" t="str">
        <f t="shared" si="3"/>
        <v>MC_1</v>
      </c>
      <c r="AA18" s="77" t="str">
        <f>IF(G18&lt;&gt;"",_xlfn.XLOOKUP(G18,Dataset!B:B,Dataset!A:A,"Not Found!",0,1),"")</f>
        <v>PE</v>
      </c>
    </row>
    <row r="19" spans="1:27" x14ac:dyDescent="0.35">
      <c r="A19">
        <v>18</v>
      </c>
      <c r="B19" s="11" t="s">
        <v>8</v>
      </c>
      <c r="C19" t="s">
        <v>827</v>
      </c>
      <c r="D19" s="47" t="str">
        <f>IF(C19&lt;&gt;"",IF(B19="","Specify dataset!!",_xlfn.XLOOKUP(_xlfn.TEXTJOIN(".",,B19,C19),Variables!$M:$M,Variables!$C:$C,"Specify in Variables Tab!!")),"")</f>
        <v>VAR37</v>
      </c>
      <c r="E19" s="94" t="str">
        <f>IF(C19&lt;&gt;"",IF(B19="","",_xlfn.XLOOKUP(_xlfn.TEXTJOIN(".",,B19,C19),Variables!$M:$M,Variables!$E:$E,"Specify in Variables Tab!!")),"")</f>
        <v>Display of Ethnicity</v>
      </c>
      <c r="G19" s="11" t="s">
        <v>28</v>
      </c>
      <c r="H19" t="s">
        <v>79</v>
      </c>
      <c r="I19" s="47" t="str">
        <f>IF(H19&lt;&gt;"",IF(G19="","Specify dataset!!",_xlfn.XLOOKUP(_xlfn.TEXTJOIN(".",,G19,H19),Variables!$M:$M,Variables!$C:$C,"Specify in Variables Tab!!")),"")</f>
        <v>VAR26</v>
      </c>
      <c r="J19" s="94" t="str">
        <f>IF(H19&lt;&gt;"",IF(G19="","",_xlfn.XLOOKUP(_xlfn.TEXTJOIN(".",,G19,H19),Variables!$M:$M,Variables!$E:$E,"Specify in Variables Tab!!")),"")</f>
        <v>ehtnicity source value</v>
      </c>
      <c r="O19" s="11" t="s">
        <v>131</v>
      </c>
      <c r="V19" s="49" t="str">
        <f>IF(MappingConcepts!A20&lt;&gt;"",MappingConcepts!A20,V18)</f>
        <v>MC_2</v>
      </c>
      <c r="W19" s="49" t="str">
        <f t="shared" si="0"/>
        <v>person.ethnicity_source_value</v>
      </c>
      <c r="X19" s="49" t="str">
        <f t="shared" si="2"/>
        <v/>
      </c>
      <c r="Y19" s="49" t="str">
        <f t="shared" si="1"/>
        <v/>
      </c>
      <c r="Z19" s="49" t="str">
        <f t="shared" si="3"/>
        <v>MC_1</v>
      </c>
      <c r="AA19" s="77" t="str">
        <f>IF(G19&lt;&gt;"",_xlfn.XLOOKUP(G19,Dataset!B:B,Dataset!A:A,"Not Found!",0,1),"")</f>
        <v>PE</v>
      </c>
    </row>
    <row r="20" spans="1:27" s="15" customFormat="1" x14ac:dyDescent="0.35">
      <c r="A20" s="15">
        <v>19</v>
      </c>
      <c r="B20" s="25" t="s">
        <v>13</v>
      </c>
      <c r="C20" s="50" t="s">
        <v>30</v>
      </c>
      <c r="D20" s="84" t="str">
        <f>IF(C20&lt;&gt;"",IF(B20="","Specify dataset!!",_xlfn.XLOOKUP(_xlfn.TEXTJOIN(".",,B20,C20),Variables!$M:$M,Variables!$C:$C,"Specify in Variables Tab!!")),"")</f>
        <v>VAR8</v>
      </c>
      <c r="E20" s="95" t="str">
        <f>IF(C20&lt;&gt;"",IF(B20="","",_xlfn.XLOOKUP(_xlfn.TEXTJOIN(".",,B20,C20),Variables!$M:$M,Variables!$E:$E,"Specify in Variables Tab!!")),"")</f>
        <v>subject UID</v>
      </c>
      <c r="G20" s="25" t="s">
        <v>28</v>
      </c>
      <c r="H20" s="15" t="s">
        <v>76</v>
      </c>
      <c r="I20" s="84" t="str">
        <f>IF(H20&lt;&gt;"",IF(G20="","Specify dataset!!",_xlfn.XLOOKUP(_xlfn.TEXTJOIN(".",,G20,H20),Variables!$M:$M,Variables!$C:$C,"Specify in Variables Tab!!")),"")</f>
        <v>VAR23</v>
      </c>
      <c r="J20" s="95" t="str">
        <f>IF(H20&lt;&gt;"",IF(G20="","",_xlfn.XLOOKUP(_xlfn.TEXTJOIN(".",,G20,H20),Variables!$M:$M,Variables!$E:$E,"Specify in Variables Tab!!")),"")</f>
        <v>person source value</v>
      </c>
      <c r="O20" s="25" t="s">
        <v>131</v>
      </c>
      <c r="T20" s="108"/>
      <c r="U20" s="25"/>
      <c r="V20" s="89" t="str">
        <f>IF(MappingConcepts!A21&lt;&gt;"",MappingConcepts!A21,V19)</f>
        <v>MC_2</v>
      </c>
      <c r="W20" s="89" t="str">
        <f t="shared" si="0"/>
        <v>person.person_source_value</v>
      </c>
      <c r="X20" s="49" t="str">
        <f t="shared" si="2"/>
        <v>MC_1</v>
      </c>
      <c r="Y20" s="89" t="str">
        <f t="shared" si="1"/>
        <v>MC_1</v>
      </c>
      <c r="Z20" s="89" t="str">
        <f t="shared" si="3"/>
        <v>MC_1</v>
      </c>
      <c r="AA20" s="91" t="str">
        <f>IF(G20&lt;&gt;"",_xlfn.XLOOKUP(G20,Dataset!B:B,Dataset!A:A,"Not Found!",0,1),"")</f>
        <v>PE</v>
      </c>
    </row>
    <row r="21" spans="1:27" x14ac:dyDescent="0.35">
      <c r="A21">
        <v>20</v>
      </c>
      <c r="B21" s="11" t="s">
        <v>28</v>
      </c>
      <c r="C21" s="13" t="s">
        <v>29</v>
      </c>
      <c r="D21" s="47" t="str">
        <f>IF(C21&lt;&gt;"",IF(B21="","Specify dataset!!",_xlfn.XLOOKUP(_xlfn.TEXTJOIN(".",,B21,C21),Variables!$M:$M,Variables!$C:$C,"Specify in Variables Tab!!")),"")</f>
        <v>VAR15</v>
      </c>
      <c r="E21" s="94" t="str">
        <f>IF(C21&lt;&gt;"",IF(B21="","",_xlfn.XLOOKUP(_xlfn.TEXTJOIN(".",,B21,C21),Variables!$M:$M,Variables!$E:$E,"Specify in Variables Tab!!")),"")</f>
        <v>Unique Person Id</v>
      </c>
      <c r="G21" s="11" t="s">
        <v>19</v>
      </c>
      <c r="H21" t="s">
        <v>29</v>
      </c>
      <c r="I21" s="47" t="str">
        <f>IF(H21&lt;&gt;"",IF(G21="","Specify dataset!!",_xlfn.XLOOKUP(_xlfn.TEXTJOIN(".",,G21,H21),Variables!$M:$M,Variables!$C:$C,"Specify in Variables Tab!!")),"")</f>
        <v>VAR44</v>
      </c>
      <c r="J21" s="94" t="str">
        <f>IF(H21&lt;&gt;"",IF(G21="","",_xlfn.XLOOKUP(_xlfn.TEXTJOIN(".",,G21,H21),Variables!$M:$M,Variables!$E:$E,"Specify in Variables Tab!!")),"")</f>
        <v>Unique Person Id</v>
      </c>
      <c r="O21" s="11" t="s">
        <v>131</v>
      </c>
      <c r="V21" s="49" t="str">
        <f>IF(MappingConcepts!A22&lt;&gt;"",MappingConcepts!A22,V20)</f>
        <v>MC_3</v>
      </c>
      <c r="W21" s="49" t="str">
        <f t="shared" si="0"/>
        <v>Death.person_id</v>
      </c>
      <c r="X21" s="49" t="str">
        <f t="shared" si="2"/>
        <v>MC_2</v>
      </c>
      <c r="Y21" s="49" t="str">
        <f t="shared" si="1"/>
        <v>MC_2</v>
      </c>
      <c r="Z21" s="49" t="str">
        <f t="shared" si="3"/>
        <v>MC_2</v>
      </c>
      <c r="AA21" s="77" t="str">
        <f>IF(G21&lt;&gt;"",_xlfn.XLOOKUP(G21,Dataset!B:B,Dataset!A:A,"Not Found!",0,1),"")</f>
        <v>DE</v>
      </c>
    </row>
    <row r="22" spans="1:27" s="15" customFormat="1" x14ac:dyDescent="0.35">
      <c r="A22" s="15">
        <v>21</v>
      </c>
      <c r="B22" s="25" t="s">
        <v>8</v>
      </c>
      <c r="C22" s="15" t="s">
        <v>800</v>
      </c>
      <c r="D22" s="84" t="str">
        <f>IF(C22&lt;&gt;"",IF(B22="","Specify dataset!!",_xlfn.XLOOKUP(_xlfn.TEXTJOIN(".",,B22,C22),Variables!$M:$M,Variables!$C:$C,"Specify in Variables Tab!!")),"")</f>
        <v>VAR43</v>
      </c>
      <c r="E22" s="95" t="str">
        <f>IF(C22&lt;&gt;"",IF(B22="","",_xlfn.XLOOKUP(_xlfn.TEXTJOIN(".",,B22,C22),Variables!$M:$M,Variables!$E:$E,"Specify in Variables Tab!!")),"")</f>
        <v>The date the person was deceased.</v>
      </c>
      <c r="G22" s="25" t="s">
        <v>19</v>
      </c>
      <c r="H22" s="15" t="s">
        <v>90</v>
      </c>
      <c r="I22" s="84" t="str">
        <f>IF(H22&lt;&gt;"",IF(G22="","Specify dataset!!",_xlfn.XLOOKUP(_xlfn.TEXTJOIN(".",,G22,H22),Variables!$M:$M,Variables!$C:$C,"Specify in Variables Tab!!")),"")</f>
        <v>VAR45</v>
      </c>
      <c r="J22" s="95" t="str">
        <f>IF(H22&lt;&gt;"",IF(G22="","",_xlfn.XLOOKUP(_xlfn.TEXTJOIN(".",,G22,H22),Variables!$M:$M,Variables!$E:$E,"Specify in Variables Tab!!")),"")</f>
        <v>Deceased date</v>
      </c>
      <c r="O22" s="25" t="s">
        <v>131</v>
      </c>
      <c r="T22" s="108"/>
      <c r="U22" s="25"/>
      <c r="V22" s="89" t="str">
        <f>IF(MappingConcepts!A23&lt;&gt;"",MappingConcepts!A23,V21)</f>
        <v>MC_3</v>
      </c>
      <c r="W22" s="89" t="str">
        <f t="shared" si="0"/>
        <v>Death.death_date</v>
      </c>
      <c r="X22" s="49" t="str">
        <f t="shared" si="2"/>
        <v/>
      </c>
      <c r="Y22" s="89" t="str">
        <f t="shared" si="1"/>
        <v>MC_2</v>
      </c>
      <c r="Z22" s="89" t="str">
        <f t="shared" si="3"/>
        <v>MC_2</v>
      </c>
      <c r="AA22" s="91" t="str">
        <f>IF(G22&lt;&gt;"",_xlfn.XLOOKUP(G22,Dataset!B:B,Dataset!A:A,"Not Found!",0,1),"")</f>
        <v>DE</v>
      </c>
    </row>
    <row r="23" spans="1:27" ht="43.5" x14ac:dyDescent="0.35">
      <c r="A23">
        <v>22</v>
      </c>
      <c r="B23" s="11" t="s">
        <v>652</v>
      </c>
      <c r="C23" t="s">
        <v>665</v>
      </c>
      <c r="D23" s="47" t="str">
        <f>IF(C23&lt;&gt;"",IF(B23="","Specify dataset!!",_xlfn.XLOOKUP(_xlfn.TEXTJOIN(".",,B23,C23),Variables!$M:$M,Variables!$C:$C,"Specify in Variables Tab!!")),"")</f>
        <v>VAR76</v>
      </c>
      <c r="E23" s="94" t="str">
        <f>IF(C23&lt;&gt;"",IF(B23="","",_xlfn.XLOOKUP(_xlfn.TEXTJOIN(".",,B23,C23),Variables!$M:$M,Variables!$E:$E,"Specify in Variables Tab!!")),"")</f>
        <v>Study Identifier</v>
      </c>
      <c r="G23" s="11" t="s">
        <v>20</v>
      </c>
      <c r="H23" t="s">
        <v>91</v>
      </c>
      <c r="I23" s="47" t="str">
        <f>IF(H23&lt;&gt;"",IF(G23="","Specify dataset!!",_xlfn.XLOOKUP(_xlfn.TEXTJOIN(".",,G23,H23),Variables!$M:$M,Variables!$C:$C,"Specify in Variables Tab!!")),"")</f>
        <v>VAR46</v>
      </c>
      <c r="J23" s="94" t="str">
        <f>IF(H23&lt;&gt;"",IF(G23="","",_xlfn.XLOOKUP(_xlfn.TEXTJOIN(".",,G23,H23),Variables!$M:$M,Variables!$E:$E,"Specify in Variables Tab!!")),"")</f>
        <v>Study Identifier</v>
      </c>
      <c r="K23" s="19" t="s">
        <v>768</v>
      </c>
      <c r="L23" s="101" t="s">
        <v>765</v>
      </c>
      <c r="M23" t="s">
        <v>766</v>
      </c>
      <c r="O23" s="11" t="s">
        <v>131</v>
      </c>
      <c r="Q23" t="s">
        <v>139</v>
      </c>
      <c r="R23" t="s">
        <v>767</v>
      </c>
      <c r="V23" s="49" t="str">
        <f>IF(MappingConcepts!A24&lt;&gt;"",MappingConcepts!A24,V22)</f>
        <v>MC_4</v>
      </c>
      <c r="W23" s="49" t="str">
        <f t="shared" si="0"/>
        <v>DM.STUDYID</v>
      </c>
      <c r="X23" s="49" t="str">
        <f t="shared" si="2"/>
        <v/>
      </c>
      <c r="Y23" s="49" t="str">
        <f t="shared" si="1"/>
        <v/>
      </c>
      <c r="Z23" s="49" t="str">
        <f t="shared" si="3"/>
        <v>MC_2, MC_3</v>
      </c>
      <c r="AA23" s="77" t="str">
        <f>IF(G23&lt;&gt;"",_xlfn.XLOOKUP(G23,Dataset!B:B,Dataset!A:A,"Not Found!",0,1),"")</f>
        <v>DM</v>
      </c>
    </row>
    <row r="24" spans="1:27" x14ac:dyDescent="0.35">
      <c r="A24">
        <v>23</v>
      </c>
      <c r="C24"/>
      <c r="D24" s="47" t="str">
        <f>IF(C24&lt;&gt;"",IF(B24="","Specify dataset!!",_xlfn.XLOOKUP(_xlfn.TEXTJOIN(".",,B24,C24),Variables!$M:$M,Variables!$C:$C,"Specify in Variables Tab!!")),"")</f>
        <v/>
      </c>
      <c r="E24" s="94" t="str">
        <f>IF(C24&lt;&gt;"",IF(B24="","",_xlfn.XLOOKUP(_xlfn.TEXTJOIN(".",,B24,C24),Variables!$M:$M,Variables!$E:$E,"Specify in Variables Tab!!")),"")</f>
        <v/>
      </c>
      <c r="G24" s="11" t="s">
        <v>20</v>
      </c>
      <c r="H24" t="s">
        <v>93</v>
      </c>
      <c r="I24" s="47" t="str">
        <f>IF(H24&lt;&gt;"",IF(G24="","Specify dataset!!",_xlfn.XLOOKUP(_xlfn.TEXTJOIN(".",,G24,H24),Variables!$M:$M,Variables!$C:$C,"Specify in Variables Tab!!")),"")</f>
        <v>VAR47</v>
      </c>
      <c r="J24" s="94" t="str">
        <f>IF(H24&lt;&gt;"",IF(G24="","",_xlfn.XLOOKUP(_xlfn.TEXTJOIN(".",,G24,H24),Variables!$M:$M,Variables!$E:$E,"Specify in Variables Tab!!")),"")</f>
        <v>Domain Abbreviation</v>
      </c>
      <c r="K24" s="19"/>
      <c r="O24" s="11" t="s">
        <v>598</v>
      </c>
      <c r="P24" t="s">
        <v>140</v>
      </c>
      <c r="Q24" s="35" t="s">
        <v>836</v>
      </c>
      <c r="V24" s="49" t="str">
        <f>IF(MappingConcepts!A25&lt;&gt;"",MappingConcepts!A25,V23)</f>
        <v>MC_4</v>
      </c>
      <c r="W24" s="49" t="str">
        <f t="shared" si="0"/>
        <v>DM.DOMAIN</v>
      </c>
      <c r="X24" s="49" t="str">
        <f t="shared" si="2"/>
        <v/>
      </c>
      <c r="Y24" s="49" t="str">
        <f t="shared" si="1"/>
        <v/>
      </c>
      <c r="Z24" s="49" t="str">
        <f t="shared" si="3"/>
        <v>MC_2, MC_3</v>
      </c>
      <c r="AA24" s="77" t="str">
        <f>IF(G24&lt;&gt;"",_xlfn.XLOOKUP(G24,Dataset!B:B,Dataset!A:A,"Not Found!",0,1),"")</f>
        <v>DM</v>
      </c>
    </row>
    <row r="25" spans="1:27" x14ac:dyDescent="0.35">
      <c r="A25" s="9">
        <v>24</v>
      </c>
      <c r="B25" s="11" t="s">
        <v>28</v>
      </c>
      <c r="C25" s="13" t="s">
        <v>29</v>
      </c>
      <c r="D25" s="47" t="str">
        <f>IF(C25&lt;&gt;"",IF(B25="","Specify dataset!!",_xlfn.XLOOKUP(_xlfn.TEXTJOIN(".",,B25,C25),Variables!$M:$M,Variables!$C:$C,"Specify in Variables Tab!!")),"")</f>
        <v>VAR15</v>
      </c>
      <c r="E25" s="94" t="str">
        <f>IF(C25&lt;&gt;"",IF(B25="","",_xlfn.XLOOKUP(_xlfn.TEXTJOIN(".",,B25,C25),Variables!$M:$M,Variables!$E:$E,"Specify in Variables Tab!!")),"")</f>
        <v>Unique Person Id</v>
      </c>
      <c r="G25" s="11" t="s">
        <v>20</v>
      </c>
      <c r="H25" t="s">
        <v>97</v>
      </c>
      <c r="I25" s="58" t="str">
        <f>IF(H25&lt;&gt;"",IF(G25="","Specify dataset!!",_xlfn.XLOOKUP(_xlfn.TEXTJOIN(".",,G25,H25),Variables!$M:$M,Variables!$C:$C,"Specify in Variables Tab!!")),"")</f>
        <v>VAR49</v>
      </c>
      <c r="J25" s="94" t="str">
        <f>IF(H25&lt;&gt;"",IF(G25="","",_xlfn.XLOOKUP(_xlfn.TEXTJOIN(".",,G25,H25),Variables!$M:$M,Variables!$E:$E,"Specify in Variables Tab!!")),"")</f>
        <v>Subject Identifier for the Study</v>
      </c>
      <c r="O25" s="11" t="s">
        <v>131</v>
      </c>
      <c r="Q25" s="35"/>
      <c r="R25" s="35"/>
      <c r="S25" s="35"/>
      <c r="T25" s="109"/>
      <c r="V25" s="49" t="str">
        <f>IF(MappingConcepts!A26&lt;&gt;"",MappingConcepts!A26,V24)</f>
        <v>MC_4</v>
      </c>
      <c r="W25" s="49" t="str">
        <f t="shared" si="0"/>
        <v>DM.SUBJID</v>
      </c>
      <c r="X25" s="49" t="str">
        <f t="shared" si="2"/>
        <v>MC_2</v>
      </c>
      <c r="Y25" s="49" t="str">
        <f t="shared" si="1"/>
        <v>MC_2</v>
      </c>
      <c r="Z25" s="49" t="str">
        <f t="shared" si="3"/>
        <v>MC_2, MC_3</v>
      </c>
      <c r="AA25" s="77" t="str">
        <f>IF(G25&lt;&gt;"",_xlfn.XLOOKUP(G25,Dataset!B:B,Dataset!A:A,"Not Found!",0,1),"")</f>
        <v>DM</v>
      </c>
    </row>
    <row r="26" spans="1:27" x14ac:dyDescent="0.35">
      <c r="A26" s="9">
        <v>25</v>
      </c>
      <c r="D26" s="47" t="str">
        <f>IF(C26&lt;&gt;"",IF(B26="","Specify dataset!!",_xlfn.XLOOKUP(_xlfn.TEXTJOIN(".",,B26,C26),Variables!$M:$M,Variables!$C:$C,"Specify in Variables Tab!!")),"")</f>
        <v/>
      </c>
      <c r="E26" s="94" t="str">
        <f>IF(C26&lt;&gt;"",IF(B26="","",_xlfn.XLOOKUP(_xlfn.TEXTJOIN(".",,B26,C26),Variables!$M:$M,Variables!$E:$E,"Specify in Variables Tab!!")),"")</f>
        <v/>
      </c>
      <c r="G26" s="11" t="s">
        <v>20</v>
      </c>
      <c r="H26" t="s">
        <v>95</v>
      </c>
      <c r="I26" s="58" t="str">
        <f>IF(H26&lt;&gt;"",IF(G26="","Specify dataset!!",_xlfn.XLOOKUP(_xlfn.TEXTJOIN(".",,G26,H26),Variables!$M:$M,Variables!$C:$C,"Specify in Variables Tab!!")),"")</f>
        <v>VAR48</v>
      </c>
      <c r="J26" s="94" t="str">
        <f>IF(H26&lt;&gt;"",IF(G26="","",_xlfn.XLOOKUP(_xlfn.TEXTJOIN(".",,G26,H26),Variables!$M:$M,Variables!$E:$E,"Specify in Variables Tab!!")),"")</f>
        <v>Unique Subject Identifier</v>
      </c>
      <c r="O26" s="11" t="s">
        <v>598</v>
      </c>
      <c r="P26" t="s">
        <v>834</v>
      </c>
      <c r="Q26" s="35" t="s">
        <v>835</v>
      </c>
      <c r="R26" s="35" t="s">
        <v>767</v>
      </c>
      <c r="V26" s="49" t="str">
        <f>IF(MappingConcepts!A27&lt;&gt;"",MappingConcepts!A27,V25)</f>
        <v>MC_4</v>
      </c>
      <c r="W26" s="49" t="str">
        <f t="shared" si="0"/>
        <v>DM.USUBJID</v>
      </c>
      <c r="X26" s="49" t="str">
        <f t="shared" si="2"/>
        <v/>
      </c>
      <c r="Y26" s="49" t="str">
        <f t="shared" ref="Y26:Y33" si="4">IF(V26&lt;&gt;V25,X26,IF(AND(X26&lt;&gt;"",IFERROR(SEARCH(X26,Y25,1),0)=0),_xlfn.TEXTJOIN(", ",,Y25,X26),Y25))</f>
        <v>MC_2</v>
      </c>
      <c r="Z26" s="49" t="str">
        <f t="shared" si="3"/>
        <v>MC_2, MC_3</v>
      </c>
      <c r="AA26" s="77" t="str">
        <f>IF(G26&lt;&gt;"",_xlfn.XLOOKUP(G26,Dataset!B:B,Dataset!A:A,"Not Found!",0,1),"")</f>
        <v>DM</v>
      </c>
    </row>
    <row r="27" spans="1:27" x14ac:dyDescent="0.35">
      <c r="A27" s="9">
        <v>26</v>
      </c>
      <c r="B27" s="11" t="s">
        <v>19</v>
      </c>
      <c r="C27" t="s">
        <v>90</v>
      </c>
      <c r="D27" s="47" t="str">
        <f>IF(C27&lt;&gt;"",IF(B27="","Specify dataset!!",_xlfn.XLOOKUP(_xlfn.TEXTJOIN(".",,B27,C27),Variables!$M:$M,Variables!$C:$C,"Specify in Variables Tab!!")),"")</f>
        <v>VAR45</v>
      </c>
      <c r="E27" s="94" t="str">
        <f>IF(C27&lt;&gt;"",IF(B27="","",_xlfn.XLOOKUP(_xlfn.TEXTJOIN(".",,B27,C27),Variables!$M:$M,Variables!$E:$E,"Specify in Variables Tab!!")),"")</f>
        <v>Deceased date</v>
      </c>
      <c r="G27" s="11" t="s">
        <v>20</v>
      </c>
      <c r="H27" t="s">
        <v>605</v>
      </c>
      <c r="I27" s="58" t="str">
        <f>IF(H27&lt;&gt;"",IF(G27="","Specify dataset!!",_xlfn.XLOOKUP(_xlfn.TEXTJOIN(".",,G27,H27),Variables!$M:$M,Variables!$C:$C,"Specify in Variables Tab!!")),"")</f>
        <v>VAR56</v>
      </c>
      <c r="J27" s="94" t="str">
        <f>IF(H27&lt;&gt;"",IF(G27="","",_xlfn.XLOOKUP(_xlfn.TEXTJOIN(".",,G27,H27),Variables!$M:$M,Variables!$E:$E,"Specify in Variables Tab!!")),"")</f>
        <v>Date/Time of Death</v>
      </c>
      <c r="O27" s="11" t="s">
        <v>131</v>
      </c>
      <c r="V27" s="49" t="str">
        <f>IF(MappingConcepts!A28&lt;&gt;"",MappingConcepts!A28,V26)</f>
        <v>MC_4</v>
      </c>
      <c r="W27" s="49" t="str">
        <f t="shared" si="0"/>
        <v>DM.DTHDTC</v>
      </c>
      <c r="X27" s="49" t="str">
        <f t="shared" si="2"/>
        <v>MC_3</v>
      </c>
      <c r="Y27" s="49" t="str">
        <f t="shared" si="4"/>
        <v>MC_2, MC_3</v>
      </c>
      <c r="Z27" s="49" t="str">
        <f t="shared" si="3"/>
        <v>MC_2, MC_3</v>
      </c>
      <c r="AA27" s="77" t="str">
        <f>IF(G27&lt;&gt;"",_xlfn.XLOOKUP(G27,Dataset!B:B,Dataset!A:A,"Not Found!",0,1),"")</f>
        <v>DM</v>
      </c>
    </row>
    <row r="28" spans="1:27" x14ac:dyDescent="0.35">
      <c r="A28" s="9">
        <v>27</v>
      </c>
      <c r="B28" s="11" t="s">
        <v>19</v>
      </c>
      <c r="C28" t="s">
        <v>90</v>
      </c>
      <c r="D28" s="47" t="str">
        <f>IF(C28&lt;&gt;"",IF(B28="","Specify dataset!!",_xlfn.XLOOKUP(_xlfn.TEXTJOIN(".",,B28,C28),Variables!$M:$M,Variables!$C:$C,"Specify in Variables Tab!!")),"")</f>
        <v>VAR45</v>
      </c>
      <c r="E28" s="94" t="str">
        <f>IF(C28&lt;&gt;"",IF(B28="","",_xlfn.XLOOKUP(_xlfn.TEXTJOIN(".",,B28,C28),Variables!$M:$M,Variables!$E:$E,"Specify in Variables Tab!!")),"")</f>
        <v>Deceased date</v>
      </c>
      <c r="G28" s="11" t="s">
        <v>20</v>
      </c>
      <c r="H28" t="s">
        <v>109</v>
      </c>
      <c r="I28" s="58" t="str">
        <f>IF(H28&lt;&gt;"",IF(G28="","Specify dataset!!",_xlfn.XLOOKUP(_xlfn.TEXTJOIN(".",,G28,H28),Variables!$M:$M,Variables!$C:$C,"Specify in Variables Tab!!")),"")</f>
        <v>VAR57</v>
      </c>
      <c r="J28" s="94" t="str">
        <f>IF(H28&lt;&gt;"",IF(G28="","",_xlfn.XLOOKUP(_xlfn.TEXTJOIN(".",,G28,H28),Variables!$M:$M,Variables!$E:$E,"Specify in Variables Tab!!")),"")</f>
        <v>Subject Death Flag</v>
      </c>
      <c r="O28" s="11" t="s">
        <v>598</v>
      </c>
      <c r="P28" t="s">
        <v>849</v>
      </c>
      <c r="Q28" t="s">
        <v>848</v>
      </c>
      <c r="R28" t="s">
        <v>767</v>
      </c>
      <c r="V28" s="49" t="str">
        <f>IF(MappingConcepts!A29&lt;&gt;"",MappingConcepts!A29,V27)</f>
        <v>MC_4</v>
      </c>
      <c r="W28" s="49" t="str">
        <f t="shared" si="0"/>
        <v>DM.DTHFL</v>
      </c>
      <c r="X28" s="49" t="str">
        <f t="shared" si="2"/>
        <v>MC_3</v>
      </c>
      <c r="Y28" s="49" t="str">
        <f t="shared" si="4"/>
        <v>MC_2, MC_3</v>
      </c>
      <c r="Z28" s="49" t="str">
        <f t="shared" si="3"/>
        <v>MC_2, MC_3</v>
      </c>
      <c r="AA28" s="77" t="str">
        <f>IF(G28&lt;&gt;"",_xlfn.XLOOKUP(G28,Dataset!B:B,Dataset!A:A,"Not Found!",0,1),"")</f>
        <v>DM</v>
      </c>
    </row>
    <row r="29" spans="1:27" x14ac:dyDescent="0.35">
      <c r="A29" s="9">
        <v>28</v>
      </c>
      <c r="D29" s="47" t="str">
        <f>IF(C29&lt;&gt;"",IF(B29="","Specify dataset!!",_xlfn.XLOOKUP(_xlfn.TEXTJOIN(".",,B29,C29),Variables!$M:$M,Variables!$C:$C,"Specify in Variables Tab!!")),"")</f>
        <v/>
      </c>
      <c r="E29" s="94" t="str">
        <f>IF(C29&lt;&gt;"",IF(B29="","",_xlfn.XLOOKUP(_xlfn.TEXTJOIN(".",,B29,C29),Variables!$M:$M,Variables!$E:$E,"Specify in Variables Tab!!")),"")</f>
        <v/>
      </c>
      <c r="G29" s="11" t="s">
        <v>20</v>
      </c>
      <c r="H29" t="s">
        <v>99</v>
      </c>
      <c r="I29" s="58" t="str">
        <f>IF(H29&lt;&gt;"",IF(G29="","Specify dataset!!",_xlfn.XLOOKUP(_xlfn.TEXTJOIN(".",,G29,H29),Variables!$M:$M,Variables!$C:$C,"Specify in Variables Tab!!")),"")</f>
        <v>VAR58</v>
      </c>
      <c r="J29" s="94" t="str">
        <f>IF(H29&lt;&gt;"",IF(G29="","",_xlfn.XLOOKUP(_xlfn.TEXTJOIN(".",,G29,H29),Variables!$M:$M,Variables!$E:$E,"Specify in Variables Tab!!")),"")</f>
        <v>Study Site Identifier</v>
      </c>
      <c r="O29" s="11" t="s">
        <v>131</v>
      </c>
      <c r="T29" s="11"/>
      <c r="V29" s="49" t="str">
        <f>IF(MappingConcepts!A30&lt;&gt;"",MappingConcepts!A30,V28)</f>
        <v>MC_4</v>
      </c>
      <c r="W29" s="49" t="str">
        <f t="shared" si="0"/>
        <v>DM.SITEID</v>
      </c>
      <c r="X29" s="49" t="str">
        <f t="shared" si="2"/>
        <v/>
      </c>
      <c r="Y29" s="49" t="str">
        <f t="shared" si="4"/>
        <v>MC_2, MC_3</v>
      </c>
      <c r="Z29" s="49" t="str">
        <f t="shared" si="3"/>
        <v>MC_2, MC_3</v>
      </c>
      <c r="AA29" s="77" t="str">
        <f>IF(G29&lt;&gt;"",_xlfn.XLOOKUP(G29,Dataset!B:B,Dataset!A:A,"Not Found!",0,1),"")</f>
        <v>DM</v>
      </c>
    </row>
    <row r="30" spans="1:27" x14ac:dyDescent="0.35">
      <c r="A30" s="9">
        <v>29</v>
      </c>
      <c r="D30" s="47" t="str">
        <f>IF(C30&lt;&gt;"",IF(B30="","Specify dataset!!",_xlfn.XLOOKUP(_xlfn.TEXTJOIN(".",,B30,C30),Variables!$M:$M,Variables!$C:$C,"Specify in Variables Tab!!")),"")</f>
        <v/>
      </c>
      <c r="E30" s="94" t="str">
        <f>IF(C30&lt;&gt;"",IF(B30="","",_xlfn.XLOOKUP(_xlfn.TEXTJOIN(".",,B30,C30),Variables!$M:$M,Variables!$E:$E,"Specify in Variables Tab!!")),"")</f>
        <v/>
      </c>
      <c r="G30" s="11" t="s">
        <v>20</v>
      </c>
      <c r="H30" t="s">
        <v>850</v>
      </c>
      <c r="I30" s="58" t="str">
        <f>IF(H30&lt;&gt;"",IF(G30="","Specify dataset!!",_xlfn.XLOOKUP(_xlfn.TEXTJOIN(".",,G30,H30),Variables!$M:$M,Variables!$C:$C,"Specify in Variables Tab!!")),"")</f>
        <v>VAR60</v>
      </c>
      <c r="J30" s="94" t="str">
        <f>IF(H30&lt;&gt;"",IF(G30="","",_xlfn.XLOOKUP(_xlfn.TEXTJOIN(".",,G30,H30),Variables!$M:$M,Variables!$E:$E,"Specify in Variables Tab!!")),"")</f>
        <v>Age</v>
      </c>
      <c r="O30" s="11" t="s">
        <v>131</v>
      </c>
      <c r="V30" s="49" t="str">
        <f>IF(MappingConcepts!A31&lt;&gt;"",MappingConcepts!A31,V29)</f>
        <v>MC_4</v>
      </c>
      <c r="W30" s="49" t="str">
        <f t="shared" si="0"/>
        <v>DM.AGE</v>
      </c>
      <c r="X30" s="49" t="str">
        <f t="shared" si="2"/>
        <v/>
      </c>
      <c r="Y30" s="49" t="str">
        <f t="shared" si="4"/>
        <v>MC_2, MC_3</v>
      </c>
      <c r="Z30" s="49" t="str">
        <f t="shared" si="3"/>
        <v>MC_2, MC_3</v>
      </c>
      <c r="AA30" s="77" t="str">
        <f>IF(G30&lt;&gt;"",_xlfn.XLOOKUP(G30,Dataset!B:B,Dataset!A:A,"Not Found!",0,1),"")</f>
        <v>DM</v>
      </c>
    </row>
    <row r="31" spans="1:27" x14ac:dyDescent="0.35">
      <c r="A31">
        <v>30</v>
      </c>
      <c r="D31" s="47" t="str">
        <f>IF(C31&lt;&gt;"",IF(B31="","Specify dataset!!",_xlfn.XLOOKUP(_xlfn.TEXTJOIN(".",,B31,C31),Variables!$M:$M,Variables!$C:$C,"Specify in Variables Tab!!")),"")</f>
        <v/>
      </c>
      <c r="E31" s="94" t="str">
        <f>IF(C31&lt;&gt;"",IF(B31="","",_xlfn.XLOOKUP(_xlfn.TEXTJOIN(".",,B31,C31),Variables!$M:$M,Variables!$E:$E,"Specify in Variables Tab!!")),"")</f>
        <v/>
      </c>
      <c r="G31" s="11" t="s">
        <v>20</v>
      </c>
      <c r="H31" t="s">
        <v>851</v>
      </c>
      <c r="I31" s="47" t="str">
        <f>IF(H31&lt;&gt;"",IF(G31="","Specify dataset!!",_xlfn.XLOOKUP(_xlfn.TEXTJOIN(".",,G31,H31),Variables!$M:$M,Variables!$C:$C,"Specify in Variables Tab!!")),"")</f>
        <v>VAR61</v>
      </c>
      <c r="J31" s="94" t="str">
        <f>IF(H31&lt;&gt;"",IF(G31="","",_xlfn.XLOOKUP(_xlfn.TEXTJOIN(".",,G31,H31),Variables!$M:$M,Variables!$E:$E,"Specify in Variables Tab!!")),"")</f>
        <v>Age Units</v>
      </c>
      <c r="O31" s="11" t="s">
        <v>598</v>
      </c>
      <c r="P31" t="s">
        <v>874</v>
      </c>
      <c r="Q31" t="s">
        <v>875</v>
      </c>
      <c r="R31" t="s">
        <v>767</v>
      </c>
      <c r="V31" s="49" t="str">
        <f>IF(MappingConcepts!A32&lt;&gt;"",MappingConcepts!A32,V30)</f>
        <v>MC_4</v>
      </c>
      <c r="W31" s="49" t="str">
        <f t="shared" si="0"/>
        <v>DM.AGEU</v>
      </c>
      <c r="X31" s="49" t="str">
        <f t="shared" si="2"/>
        <v/>
      </c>
      <c r="Y31" s="49" t="str">
        <f t="shared" si="4"/>
        <v>MC_2, MC_3</v>
      </c>
      <c r="Z31" s="49" t="str">
        <f t="shared" si="3"/>
        <v>MC_2, MC_3</v>
      </c>
      <c r="AA31" s="77" t="str">
        <f>IF(G31&lt;&gt;"",_xlfn.XLOOKUP(G31,Dataset!B:B,Dataset!A:A,"Not Found!",0,1),"")</f>
        <v>DM</v>
      </c>
    </row>
    <row r="32" spans="1:27" x14ac:dyDescent="0.35">
      <c r="A32">
        <v>31</v>
      </c>
      <c r="B32" s="11" t="s">
        <v>28</v>
      </c>
      <c r="C32" s="13" t="s">
        <v>77</v>
      </c>
      <c r="D32" s="47" t="str">
        <f>IF(C32&lt;&gt;"",IF(B32="","Specify dataset!!",_xlfn.XLOOKUP(_xlfn.TEXTJOIN(".",,B32,C32),Variables!$M:$M,Variables!$C:$C,"Specify in Variables Tab!!")),"")</f>
        <v>VAR24</v>
      </c>
      <c r="E32" s="94" t="str">
        <f>IF(C32&lt;&gt;"",IF(B32="","",_xlfn.XLOOKUP(_xlfn.TEXTJOIN(".",,B32,C32),Variables!$M:$M,Variables!$E:$E,"Specify in Variables Tab!!")),"")</f>
        <v>gender source value</v>
      </c>
      <c r="G32" s="11" t="s">
        <v>20</v>
      </c>
      <c r="H32" t="s">
        <v>101</v>
      </c>
      <c r="I32" s="47" t="str">
        <f>IF(H32&lt;&gt;"",IF(G32="","Specify dataset!!",_xlfn.XLOOKUP(_xlfn.TEXTJOIN(".",,G32,H32),Variables!$M:$M,Variables!$C:$C,"Specify in Variables Tab!!")),"")</f>
        <v>VAR62</v>
      </c>
      <c r="J32" s="94" t="str">
        <f>IF(H32&lt;&gt;"",IF(G32="","",_xlfn.XLOOKUP(_xlfn.TEXTJOIN(".",,G32,H32),Variables!$M:$M,Variables!$E:$E,"Specify in Variables Tab!!")),"")</f>
        <v>Sex</v>
      </c>
      <c r="O32" s="11" t="s">
        <v>131</v>
      </c>
      <c r="V32" s="49" t="str">
        <f>IF(MappingConcepts!A33&lt;&gt;"",MappingConcepts!A33,V31)</f>
        <v>MC_4</v>
      </c>
      <c r="W32" s="49" t="str">
        <f t="shared" si="0"/>
        <v>DM.SEX</v>
      </c>
      <c r="X32" s="49" t="str">
        <f t="shared" si="2"/>
        <v>MC_2</v>
      </c>
      <c r="Y32" s="49" t="str">
        <f t="shared" si="4"/>
        <v>MC_2, MC_3</v>
      </c>
      <c r="Z32" s="49" t="str">
        <f t="shared" si="3"/>
        <v>MC_2, MC_3</v>
      </c>
      <c r="AA32" s="77" t="str">
        <f>IF(G32&lt;&gt;"",_xlfn.XLOOKUP(G32,Dataset!B:B,Dataset!A:A,"Not Found!",0,1),"")</f>
        <v>DM</v>
      </c>
    </row>
    <row r="33" spans="1:27" x14ac:dyDescent="0.35">
      <c r="A33">
        <v>32</v>
      </c>
      <c r="B33" s="11" t="s">
        <v>28</v>
      </c>
      <c r="C33" s="13" t="s">
        <v>74</v>
      </c>
      <c r="D33" s="47" t="str">
        <f>IF(C33&lt;&gt;"",IF(B33="","Specify dataset!!",_xlfn.XLOOKUP(_xlfn.TEXTJOIN(".",,B33,C33),Variables!$M:$M,Variables!$C:$C,"Specify in Variables Tab!!")),"")</f>
        <v>VAR21</v>
      </c>
      <c r="E33" s="94" t="str">
        <f>IF(C33&lt;&gt;"",IF(B33="","",_xlfn.XLOOKUP(_xlfn.TEXTJOIN(".",,B33,C33),Variables!$M:$M,Variables!$E:$E,"Specify in Variables Tab!!")),"")</f>
        <v>race concept id</v>
      </c>
      <c r="G33" s="11" t="s">
        <v>20</v>
      </c>
      <c r="H33" t="s">
        <v>105</v>
      </c>
      <c r="I33" s="47" t="str">
        <f>IF(H33&lt;&gt;"",IF(G33="","Specify dataset!!",_xlfn.XLOOKUP(_xlfn.TEXTJOIN(".",,G33,H33),Variables!$M:$M,Variables!$C:$C,"Specify in Variables Tab!!")),"")</f>
        <v>VAR63</v>
      </c>
      <c r="J33" s="94" t="str">
        <f>IF(H33&lt;&gt;"",IF(G33="","",_xlfn.XLOOKUP(_xlfn.TEXTJOIN(".",,G33,H33),Variables!$M:$M,Variables!$E:$E,"Specify in Variables Tab!!")),"")</f>
        <v>Race</v>
      </c>
      <c r="O33" s="11" t="s">
        <v>133</v>
      </c>
      <c r="V33" s="49" t="str">
        <f>IF(MappingConcepts!A34&lt;&gt;"",MappingConcepts!A34,V32)</f>
        <v>MC_4</v>
      </c>
      <c r="W33" s="49" t="str">
        <f>_xlfn.TEXTJOIN(".",,G33,H33)</f>
        <v>DM.RACE</v>
      </c>
      <c r="X33" s="49" t="str">
        <f t="shared" si="2"/>
        <v>MC_2</v>
      </c>
      <c r="Y33" s="49" t="str">
        <f t="shared" si="4"/>
        <v>MC_2, MC_3</v>
      </c>
      <c r="Z33" s="49" t="str">
        <f t="shared" si="3"/>
        <v>MC_2, MC_3</v>
      </c>
      <c r="AA33" s="77" t="str">
        <f>IF(G33&lt;&gt;"",_xlfn.XLOOKUP(G33,Dataset!B:B,Dataset!A:A,"Not Found!",0,1),"")</f>
        <v>DM</v>
      </c>
    </row>
    <row r="34" spans="1:27" x14ac:dyDescent="0.35">
      <c r="A34">
        <v>33</v>
      </c>
      <c r="B34" s="11" t="s">
        <v>28</v>
      </c>
      <c r="C34" s="13" t="s">
        <v>75</v>
      </c>
      <c r="D34" s="47" t="str">
        <f>IF(C34&lt;&gt;"",IF(B34="","Specify dataset!!",_xlfn.XLOOKUP(_xlfn.TEXTJOIN(".",,B34,C34),Variables!$M:$M,Variables!$C:$C,"Specify in Variables Tab!!")),"")</f>
        <v>VAR22</v>
      </c>
      <c r="E34" s="94" t="str">
        <f>IF(C34&lt;&gt;"",IF(B34="","",_xlfn.XLOOKUP(_xlfn.TEXTJOIN(".",,B34,C34),Variables!$M:$M,Variables!$E:$E,"Specify in Variables Tab!!")),"")</f>
        <v>ehtnicity concept id</v>
      </c>
      <c r="G34" s="11" t="s">
        <v>20</v>
      </c>
      <c r="H34" t="s">
        <v>106</v>
      </c>
      <c r="I34" s="47" t="str">
        <f>IF(H34&lt;&gt;"",IF(G34="","Specify dataset!!",_xlfn.XLOOKUP(_xlfn.TEXTJOIN(".",,G34,H34),Variables!$M:$M,Variables!$C:$C,"Specify in Variables Tab!!")),"")</f>
        <v>VAR64</v>
      </c>
      <c r="J34" s="94" t="str">
        <f>IF(H34&lt;&gt;"",IF(G34="","",_xlfn.XLOOKUP(_xlfn.TEXTJOIN(".",,G34,H34),Variables!$M:$M,Variables!$E:$E,"Specify in Variables Tab!!")),"")</f>
        <v>Ethnicity</v>
      </c>
      <c r="O34" s="11" t="s">
        <v>133</v>
      </c>
      <c r="V34" s="49" t="str">
        <f>IF(MappingConcepts!A35&lt;&gt;"",MappingConcepts!A35,V33)</f>
        <v>MC_4</v>
      </c>
      <c r="W34" s="49" t="str">
        <f>_xlfn.TEXTJOIN(".",,G34,H34)</f>
        <v>DM.ETHNIC</v>
      </c>
      <c r="X34" s="49" t="str">
        <f t="shared" si="2"/>
        <v>MC_2</v>
      </c>
      <c r="Y34" s="49" t="str">
        <f>IF(V34&lt;&gt;V33,X34,IF(AND(X34&lt;&gt;"",IFERROR(SEARCH(X34,Y33,1),0)=0),_xlfn.TEXTJOIN(", ",,Y33,X34),Y33))</f>
        <v>MC_2, MC_3</v>
      </c>
      <c r="Z34" s="49" t="str">
        <f t="shared" si="3"/>
        <v>MC_2, MC_3</v>
      </c>
      <c r="AA34" s="77" t="str">
        <f>IF(G34&lt;&gt;"",_xlfn.XLOOKUP(G34,Dataset!B:B,Dataset!A:A,"Not Found!",0,1),"")</f>
        <v>DM</v>
      </c>
    </row>
    <row r="35" spans="1:27" x14ac:dyDescent="0.35">
      <c r="A35">
        <v>34</v>
      </c>
      <c r="B35" s="11" t="s">
        <v>652</v>
      </c>
      <c r="C35" t="s">
        <v>839</v>
      </c>
      <c r="D35" s="47" t="str">
        <f>IF(C35&lt;&gt;"",IF(B35="","Specify dataset!!",_xlfn.XLOOKUP(_xlfn.TEXTJOIN(".",,B35,C35),Variables!$M:$M,Variables!$C:$C,"Specify in Variables Tab!!")),"")</f>
        <v>VAR82</v>
      </c>
      <c r="E35" s="94" t="str">
        <f>IF(C35&lt;&gt;"",IF(B35="","",_xlfn.XLOOKUP(_xlfn.TEXTJOIN(".",,B35,C35),Variables!$M:$M,Variables!$E:$E,"Specify in Variables Tab!!")),"")</f>
        <v>Observational Control arm label</v>
      </c>
      <c r="G35" s="11" t="s">
        <v>20</v>
      </c>
      <c r="H35" t="s">
        <v>841</v>
      </c>
      <c r="I35" s="47" t="str">
        <f>IF(H35&lt;&gt;"",IF(G35="","Specify dataset!!",_xlfn.XLOOKUP(_xlfn.TEXTJOIN(".",,G35,H35),Variables!$M:$M,Variables!$C:$C,"Specify in Variables Tab!!")),"")</f>
        <v>VAR65</v>
      </c>
      <c r="J35" s="94" t="str">
        <f>IF(H35&lt;&gt;"",IF(G35="","",_xlfn.XLOOKUP(_xlfn.TEXTJOIN(".",,G35,H35),Variables!$M:$M,Variables!$E:$E,"Specify in Variables Tab!!")),"")</f>
        <v>Planned Arm Code</v>
      </c>
      <c r="O35" s="11" t="s">
        <v>131</v>
      </c>
      <c r="S35" s="35"/>
      <c r="V35" s="49" t="str">
        <f>IF(MappingConcepts!A36&lt;&gt;"",MappingConcepts!A36,V34)</f>
        <v>MC_4</v>
      </c>
      <c r="W35" s="49" t="str">
        <f>_xlfn.TEXTJOIN(".",,G35,H35)</f>
        <v>DM.ARMCD</v>
      </c>
      <c r="X35" s="49" t="str">
        <f t="shared" si="2"/>
        <v/>
      </c>
      <c r="Y35" s="49" t="str">
        <f t="shared" ref="Y35:Y98" si="5">IF(V35&lt;&gt;V34,X35,IF(AND(X35&lt;&gt;"",IFERROR(SEARCH(X35,Y34,1),0)=0),_xlfn.TEXTJOIN(", ",,Y34,X35),Y34))</f>
        <v>MC_2, MC_3</v>
      </c>
      <c r="Z35" s="49" t="str">
        <f t="shared" ref="Z35:Z98" si="6">IF(V36&lt;&gt;V35,IF(Y35="","",Y35),Z36)</f>
        <v>MC_2, MC_3</v>
      </c>
      <c r="AA35" s="77" t="str">
        <f>IF(G35&lt;&gt;"",_xlfn.XLOOKUP(G35,Dataset!B:B,Dataset!A:A,"Not Found!",0,1),"")</f>
        <v>DM</v>
      </c>
    </row>
    <row r="36" spans="1:27" x14ac:dyDescent="0.35">
      <c r="A36">
        <v>35</v>
      </c>
      <c r="B36" s="11" t="s">
        <v>652</v>
      </c>
      <c r="C36" t="s">
        <v>845</v>
      </c>
      <c r="D36" s="47" t="str">
        <f>IF(C36&lt;&gt;"",IF(B36="","Specify dataset!!",_xlfn.XLOOKUP(_xlfn.TEXTJOIN(".",,B36,C36),Variables!$M:$M,Variables!$C:$C,"Specify in Variables Tab!!")),"")</f>
        <v>VAR83</v>
      </c>
      <c r="E36" s="94" t="str">
        <f>IF(C36&lt;&gt;"",IF(B36="","",_xlfn.XLOOKUP(_xlfn.TEXTJOIN(".",,B36,C36),Variables!$M:$M,Variables!$E:$E,"Specify in Variables Tab!!")),"")</f>
        <v>Observational Control arm description</v>
      </c>
      <c r="G36" s="11" t="s">
        <v>20</v>
      </c>
      <c r="H36" t="s">
        <v>843</v>
      </c>
      <c r="I36" s="47" t="str">
        <f>IF(H36&lt;&gt;"",IF(G36="","Specify dataset!!",_xlfn.XLOOKUP(_xlfn.TEXTJOIN(".",,G36,H36),Variables!$M:$M,Variables!$C:$C,"Specify in Variables Tab!!")),"")</f>
        <v>VAR66</v>
      </c>
      <c r="J36" s="94" t="str">
        <f>IF(H36&lt;&gt;"",IF(G36="","",_xlfn.XLOOKUP(_xlfn.TEXTJOIN(".",,G36,H36),Variables!$M:$M,Variables!$E:$E,"Specify in Variables Tab!!")),"")</f>
        <v>Description of Planned Arm</v>
      </c>
      <c r="O36" s="11" t="s">
        <v>131</v>
      </c>
      <c r="V36" s="49" t="str">
        <f>IF(MappingConcepts!A37&lt;&gt;"",MappingConcepts!A37,V35)</f>
        <v>MC_4</v>
      </c>
      <c r="W36" s="49" t="str">
        <f t="shared" ref="W36:W98" si="7">_xlfn.TEXTJOIN(".",,G36,H36)</f>
        <v>DM.ARM</v>
      </c>
      <c r="X36" s="49" t="str">
        <f t="shared" si="2"/>
        <v/>
      </c>
      <c r="Y36" s="49" t="str">
        <f t="shared" si="5"/>
        <v>MC_2, MC_3</v>
      </c>
      <c r="Z36" s="49" t="str">
        <f t="shared" si="6"/>
        <v>MC_2, MC_3</v>
      </c>
      <c r="AA36" s="77" t="str">
        <f>IF(G36&lt;&gt;"",_xlfn.XLOOKUP(G36,Dataset!B:B,Dataset!A:A,"Not Found!",0,1),"")</f>
        <v>DM</v>
      </c>
    </row>
    <row r="37" spans="1:27" x14ac:dyDescent="0.35">
      <c r="A37">
        <v>36</v>
      </c>
      <c r="B37" s="11" t="s">
        <v>28</v>
      </c>
      <c r="C37" t="s">
        <v>73</v>
      </c>
      <c r="D37" s="47" t="str">
        <f>IF(C37&lt;&gt;"",IF(B37="","Specify dataset!!",_xlfn.XLOOKUP(_xlfn.TEXTJOIN(".",,B37,C37),Variables!$M:$M,Variables!$C:$C,"Specify in Variables Tab!!")),"")</f>
        <v>VAR20</v>
      </c>
      <c r="E37" s="94" t="str">
        <f>IF(C37&lt;&gt;"",IF(B37="","",_xlfn.XLOOKUP(_xlfn.TEXTJOIN(".",,B37,C37),Variables!$M:$M,Variables!$E:$E,"Specify in Variables Tab!!")),"")</f>
        <v>birth datetime</v>
      </c>
      <c r="G37" s="11" t="s">
        <v>20</v>
      </c>
      <c r="H37" t="s">
        <v>107</v>
      </c>
      <c r="I37" s="47" t="str">
        <f>IF(H37&lt;&gt;"",IF(G37="","Specify dataset!!",_xlfn.XLOOKUP(_xlfn.TEXTJOIN(".",,G37,H37),Variables!$M:$M,Variables!$C:$C,"Specify in Variables Tab!!")),"")</f>
        <v>VAR59</v>
      </c>
      <c r="J37" s="94" t="str">
        <f>IF(H37&lt;&gt;"",IF(G37="","",_xlfn.XLOOKUP(_xlfn.TEXTJOIN(".",,G37,H37),Variables!$M:$M,Variables!$E:$E,"Specify in Variables Tab!!")),"")</f>
        <v>Date/Time of Birth</v>
      </c>
      <c r="O37" s="11" t="s">
        <v>134</v>
      </c>
      <c r="P37" t="s">
        <v>141</v>
      </c>
      <c r="R37" t="s">
        <v>767</v>
      </c>
      <c r="V37" s="49" t="str">
        <f>IF(MappingConcepts!A38&lt;&gt;"",MappingConcepts!A38,V36)</f>
        <v>MC_4</v>
      </c>
      <c r="W37" s="49" t="str">
        <f t="shared" si="7"/>
        <v>DM.BRTHDTC</v>
      </c>
      <c r="X37" s="49" t="str">
        <f t="shared" si="2"/>
        <v>MC_2</v>
      </c>
      <c r="Y37" s="49" t="str">
        <f t="shared" si="5"/>
        <v>MC_2, MC_3</v>
      </c>
      <c r="Z37" s="49" t="str">
        <f t="shared" si="6"/>
        <v>MC_2, MC_3</v>
      </c>
      <c r="AA37" s="77" t="str">
        <f>IF(G37&lt;&gt;"",_xlfn.XLOOKUP(G37,Dataset!B:B,Dataset!A:A,"Not Found!",0,1),"")</f>
        <v>DM</v>
      </c>
    </row>
    <row r="38" spans="1:27" x14ac:dyDescent="0.35">
      <c r="A38">
        <v>37</v>
      </c>
      <c r="D38" s="47" t="str">
        <f>IF(C38&lt;&gt;"",IF(B38="","Specify dataset!!",_xlfn.XLOOKUP(_xlfn.TEXTJOIN(".",,B38,C38),Variables!$M:$M,Variables!$C:$C,"Specify in Variables Tab!!")),"")</f>
        <v/>
      </c>
      <c r="E38" s="94" t="str">
        <f>IF(C38&lt;&gt;"",IF(B38="","",_xlfn.XLOOKUP(_xlfn.TEXTJOIN(".",,B38,C38),Variables!$M:$M,Variables!$E:$E,"Specify in Variables Tab!!")),"")</f>
        <v/>
      </c>
      <c r="G38" s="11" t="s">
        <v>20</v>
      </c>
      <c r="H38" t="s">
        <v>103</v>
      </c>
      <c r="I38" s="47" t="str">
        <f>IF(H38&lt;&gt;"",IF(G38="","Specify dataset!!",_xlfn.XLOOKUP(_xlfn.TEXTJOIN(".",,G38,H38),Variables!$M:$M,Variables!$C:$C,"Specify in Variables Tab!!")),"")</f>
        <v>VAR71</v>
      </c>
      <c r="J38" s="94" t="str">
        <f>IF(H38&lt;&gt;"",IF(G38="","",_xlfn.XLOOKUP(_xlfn.TEXTJOIN(".",,G38,H38),Variables!$M:$M,Variables!$E:$E,"Specify in Variables Tab!!")),"")</f>
        <v>Country</v>
      </c>
      <c r="O38" s="11" t="s">
        <v>598</v>
      </c>
      <c r="P38" t="s">
        <v>604</v>
      </c>
      <c r="Q38" t="s">
        <v>837</v>
      </c>
      <c r="R38" s="35" t="s">
        <v>767</v>
      </c>
      <c r="V38" s="49" t="str">
        <f>IF(MappingConcepts!A39&lt;&gt;"",MappingConcepts!A39,V37)</f>
        <v>MC_4</v>
      </c>
      <c r="W38" s="49" t="str">
        <f t="shared" si="7"/>
        <v>DM.COUNTRY</v>
      </c>
      <c r="X38" s="49" t="str">
        <f t="shared" si="2"/>
        <v/>
      </c>
      <c r="Y38" s="49" t="str">
        <f t="shared" si="5"/>
        <v>MC_2, MC_3</v>
      </c>
      <c r="Z38" s="49" t="str">
        <f t="shared" si="6"/>
        <v>MC_2, MC_3</v>
      </c>
      <c r="AA38" s="77" t="str">
        <f>IF(G38&lt;&gt;"",_xlfn.XLOOKUP(G38,Dataset!B:B,Dataset!A:A,"Not Found!",0,1),"")</f>
        <v>DM</v>
      </c>
    </row>
    <row r="39" spans="1:27" x14ac:dyDescent="0.35">
      <c r="A39">
        <v>38</v>
      </c>
      <c r="C39"/>
      <c r="D39" s="47" t="str">
        <f>IF(C39&lt;&gt;"",IF(B39="","Specify dataset!!",_xlfn.XLOOKUP(_xlfn.TEXTJOIN(".",,B39,C39),Variables!$M:$M,Variables!$C:$C,"Specify in Variables Tab!!")),"")</f>
        <v/>
      </c>
      <c r="E39" s="94" t="str">
        <f>IF(C39&lt;&gt;"",IF(B39="","",_xlfn.XLOOKUP(_xlfn.TEXTJOIN(".",,B39,C39),Variables!$M:$M,Variables!$E:$E,"Specify in Variables Tab!!")),"")</f>
        <v/>
      </c>
      <c r="G39" s="11" t="s">
        <v>20</v>
      </c>
      <c r="H39" t="s">
        <v>852</v>
      </c>
      <c r="I39" s="47" t="str">
        <f>IF(H39&lt;&gt;"",IF(G39="","Specify dataset!!",_xlfn.XLOOKUP(_xlfn.TEXTJOIN(".",,G39,H39),Variables!$M:$M,Variables!$C:$C,"Specify in Variables Tab!!")),"")</f>
        <v>VAR50</v>
      </c>
      <c r="J39" s="94" t="str">
        <f>IF(H39&lt;&gt;"",IF(G39="","",_xlfn.XLOOKUP(_xlfn.TEXTJOIN(".",,G39,H39),Variables!$M:$M,Variables!$E:$E,"Specify in Variables Tab!!")),"")</f>
        <v>Subject reference start date/time</v>
      </c>
      <c r="O39" s="11" t="s">
        <v>131</v>
      </c>
      <c r="V39" s="49" t="str">
        <f>IF(MappingConcepts!A40&lt;&gt;"",MappingConcepts!A40,V38)</f>
        <v>MC_4</v>
      </c>
      <c r="W39" s="49" t="str">
        <f t="shared" si="7"/>
        <v>DM.RFSTDTC</v>
      </c>
      <c r="X39" s="49" t="str">
        <f t="shared" si="2"/>
        <v/>
      </c>
      <c r="Y39" s="49" t="str">
        <f t="shared" si="5"/>
        <v>MC_2, MC_3</v>
      </c>
      <c r="Z39" s="49" t="str">
        <f t="shared" si="6"/>
        <v>MC_2, MC_3</v>
      </c>
      <c r="AA39" s="77" t="str">
        <f>IF(G39&lt;&gt;"",_xlfn.XLOOKUP(G39,Dataset!B:B,Dataset!A:A,"Not Found!",0,1),"")</f>
        <v>DM</v>
      </c>
    </row>
    <row r="40" spans="1:27" x14ac:dyDescent="0.35">
      <c r="A40">
        <v>39</v>
      </c>
      <c r="C40"/>
      <c r="D40" s="47" t="str">
        <f>IF(C40&lt;&gt;"",IF(B40="","Specify dataset!!",_xlfn.XLOOKUP(_xlfn.TEXTJOIN(".",,B40,C40),Variables!$M:$M,Variables!$C:$C,"Specify in Variables Tab!!")),"")</f>
        <v/>
      </c>
      <c r="E40" s="94" t="str">
        <f>IF(C40&lt;&gt;"",IF(B40="","",_xlfn.XLOOKUP(_xlfn.TEXTJOIN(".",,B40,C40),Variables!$M:$M,Variables!$E:$E,"Specify in Variables Tab!!")),"")</f>
        <v/>
      </c>
      <c r="G40" s="11" t="s">
        <v>20</v>
      </c>
      <c r="H40" t="s">
        <v>853</v>
      </c>
      <c r="I40" s="47" t="str">
        <f>IF(H40&lt;&gt;"",IF(G40="","Specify dataset!!",_xlfn.XLOOKUP(_xlfn.TEXTJOIN(".",,G40,H40),Variables!$M:$M,Variables!$C:$C,"Specify in Variables Tab!!")),"")</f>
        <v>VAR51</v>
      </c>
      <c r="J40" s="94" t="str">
        <f>IF(H40&lt;&gt;"",IF(G40="","",_xlfn.XLOOKUP(_xlfn.TEXTJOIN(".",,G40,H40),Variables!$M:$M,Variables!$E:$E,"Specify in Variables Tab!!")),"")</f>
        <v>Subject reference end date/time</v>
      </c>
      <c r="O40" s="11" t="s">
        <v>131</v>
      </c>
      <c r="V40" s="49" t="str">
        <f>IF(MappingConcepts!A41&lt;&gt;"",MappingConcepts!A41,V39)</f>
        <v>MC_4</v>
      </c>
      <c r="W40" s="49" t="str">
        <f t="shared" si="7"/>
        <v>DM.RFENDTC</v>
      </c>
      <c r="X40" s="49" t="str">
        <f t="shared" si="2"/>
        <v/>
      </c>
      <c r="Y40" s="49" t="str">
        <f t="shared" si="5"/>
        <v>MC_2, MC_3</v>
      </c>
      <c r="Z40" s="49" t="str">
        <f t="shared" si="6"/>
        <v>MC_2, MC_3</v>
      </c>
      <c r="AA40" s="77" t="str">
        <f>IF(G40&lt;&gt;"",_xlfn.XLOOKUP(G40,Dataset!B:B,Dataset!A:A,"Not Found!",0,1),"")</f>
        <v>DM</v>
      </c>
    </row>
    <row r="41" spans="1:27" x14ac:dyDescent="0.35">
      <c r="A41">
        <v>40</v>
      </c>
      <c r="C41"/>
      <c r="D41" s="47" t="str">
        <f>IF(C41&lt;&gt;"",IF(B41="","Specify dataset!!",_xlfn.XLOOKUP(_xlfn.TEXTJOIN(".",,B41,C41),Variables!$M:$M,Variables!$C:$C,"Specify in Variables Tab!!")),"")</f>
        <v/>
      </c>
      <c r="E41" s="94" t="str">
        <f>IF(C41&lt;&gt;"",IF(B41="","",_xlfn.XLOOKUP(_xlfn.TEXTJOIN(".",,B41,C41),Variables!$M:$M,Variables!$E:$E,"Specify in Variables Tab!!")),"")</f>
        <v/>
      </c>
      <c r="G41" s="11" t="s">
        <v>20</v>
      </c>
      <c r="H41" t="s">
        <v>862</v>
      </c>
      <c r="I41" s="47" t="str">
        <f>IF(H41&lt;&gt;"",IF(G41="","Specify dataset!!",_xlfn.XLOOKUP(_xlfn.TEXTJOIN(".",,G41,H41),Variables!$M:$M,Variables!$C:$C,"Specify in Variables Tab!!")),"")</f>
        <v>VAR55</v>
      </c>
      <c r="J41" s="94" t="str">
        <f>IF(H41&lt;&gt;"",IF(G41="","",_xlfn.XLOOKUP(_xlfn.TEXTJOIN(".",,G41,H41),Variables!$M:$M,Variables!$E:$E,"Specify in Variables Tab!!")),"")</f>
        <v>Date/Time of End of Participation</v>
      </c>
      <c r="O41" s="11" t="s">
        <v>131</v>
      </c>
      <c r="V41" s="49" t="str">
        <f>IF(MappingConcepts!A42&lt;&gt;"",MappingConcepts!A42,V40)</f>
        <v>MC_4</v>
      </c>
      <c r="W41" s="49" t="str">
        <f t="shared" si="7"/>
        <v>DM.RFPENDTC</v>
      </c>
      <c r="X41" s="49" t="str">
        <f t="shared" si="2"/>
        <v/>
      </c>
      <c r="Y41" s="49" t="str">
        <f t="shared" si="5"/>
        <v>MC_2, MC_3</v>
      </c>
      <c r="Z41" s="49" t="str">
        <f t="shared" si="6"/>
        <v>MC_2, MC_3</v>
      </c>
      <c r="AA41" s="77" t="str">
        <f>IF(G41&lt;&gt;"",_xlfn.XLOOKUP(G41,Dataset!B:B,Dataset!A:A,"Not Found!",0,1),"")</f>
        <v>DM</v>
      </c>
    </row>
    <row r="42" spans="1:27" x14ac:dyDescent="0.35">
      <c r="A42">
        <v>41</v>
      </c>
      <c r="C42"/>
      <c r="D42" s="47" t="str">
        <f>IF(C42&lt;&gt;"",IF(B42="","Specify dataset!!",_xlfn.XLOOKUP(_xlfn.TEXTJOIN(".",,B42,C42),Variables!$M:$M,Variables!$C:$C,"Specify in Variables Tab!!")),"")</f>
        <v/>
      </c>
      <c r="E42" s="94" t="str">
        <f>IF(C42&lt;&gt;"",IF(B42="","",_xlfn.XLOOKUP(_xlfn.TEXTJOIN(".",,B42,C42),Variables!$M:$M,Variables!$E:$E,"Specify in Variables Tab!!")),"")</f>
        <v/>
      </c>
      <c r="G42" s="11" t="s">
        <v>20</v>
      </c>
      <c r="H42" t="s">
        <v>856</v>
      </c>
      <c r="I42" s="47" t="str">
        <f>IF(H42&lt;&gt;"",IF(G42="","Specify dataset!!",_xlfn.XLOOKUP(_xlfn.TEXTJOIN(".",,G42,H42),Variables!$M:$M,Variables!$C:$C,"Specify in Variables Tab!!")),"")</f>
        <v>VAR52</v>
      </c>
      <c r="J42" s="94" t="str">
        <f>IF(H42&lt;&gt;"",IF(G42="","",_xlfn.XLOOKUP(_xlfn.TEXTJOIN(".",,G42,H42),Variables!$M:$M,Variables!$E:$E,"Specify in Variables Tab!!")),"")</f>
        <v>Date/Time of First Study Treatment</v>
      </c>
      <c r="O42" s="11" t="s">
        <v>598</v>
      </c>
      <c r="P42" t="s">
        <v>876</v>
      </c>
      <c r="Q42" t="s">
        <v>877</v>
      </c>
      <c r="R42" t="s">
        <v>767</v>
      </c>
      <c r="V42" s="49" t="str">
        <f>IF(MappingConcepts!A43&lt;&gt;"",MappingConcepts!A43,V41)</f>
        <v>MC_4</v>
      </c>
      <c r="W42" s="49" t="str">
        <f t="shared" si="7"/>
        <v>DM.RFXSTDTC</v>
      </c>
      <c r="X42" s="49" t="str">
        <f t="shared" si="2"/>
        <v/>
      </c>
      <c r="Y42" s="49" t="str">
        <f t="shared" si="5"/>
        <v>MC_2, MC_3</v>
      </c>
      <c r="Z42" s="49" t="str">
        <f t="shared" si="6"/>
        <v>MC_2, MC_3</v>
      </c>
      <c r="AA42" s="77" t="str">
        <f>IF(G42&lt;&gt;"",_xlfn.XLOOKUP(G42,Dataset!B:B,Dataset!A:A,"Not Found!",0,1),"")</f>
        <v>DM</v>
      </c>
    </row>
    <row r="43" spans="1:27" x14ac:dyDescent="0.35">
      <c r="A43">
        <v>42</v>
      </c>
      <c r="C43"/>
      <c r="D43" s="47" t="str">
        <f>IF(C43&lt;&gt;"",IF(B43="","Specify dataset!!",_xlfn.XLOOKUP(_xlfn.TEXTJOIN(".",,B43,C43),Variables!$M:$M,Variables!$C:$C,"Specify in Variables Tab!!")),"")</f>
        <v/>
      </c>
      <c r="E43" s="94" t="str">
        <f>IF(C43&lt;&gt;"",IF(B43="","",_xlfn.XLOOKUP(_xlfn.TEXTJOIN(".",,B43,C43),Variables!$M:$M,Variables!$E:$E,"Specify in Variables Tab!!")),"")</f>
        <v/>
      </c>
      <c r="G43" s="11" t="s">
        <v>20</v>
      </c>
      <c r="H43" t="s">
        <v>858</v>
      </c>
      <c r="I43" s="47" t="str">
        <f>IF(H43&lt;&gt;"",IF(G43="","Specify dataset!!",_xlfn.XLOOKUP(_xlfn.TEXTJOIN(".",,G43,H43),Variables!$M:$M,Variables!$C:$C,"Specify in Variables Tab!!")),"")</f>
        <v>VAR53</v>
      </c>
      <c r="J43" s="94" t="str">
        <f>IF(H43&lt;&gt;"",IF(G43="","",_xlfn.XLOOKUP(_xlfn.TEXTJOIN(".",,G43,H43),Variables!$M:$M,Variables!$E:$E,"Specify in Variables Tab!!")),"")</f>
        <v>Date/Time of Last Study Treatment</v>
      </c>
      <c r="O43" s="11" t="s">
        <v>598</v>
      </c>
      <c r="P43" t="s">
        <v>876</v>
      </c>
      <c r="Q43" t="s">
        <v>878</v>
      </c>
      <c r="R43" t="s">
        <v>767</v>
      </c>
      <c r="V43" s="49" t="str">
        <f>IF(MappingConcepts!A44&lt;&gt;"",MappingConcepts!A44,V42)</f>
        <v>MC_4</v>
      </c>
      <c r="W43" s="49" t="str">
        <f t="shared" si="7"/>
        <v>DM.RFXENDTC</v>
      </c>
      <c r="X43" s="49" t="str">
        <f t="shared" si="2"/>
        <v/>
      </c>
      <c r="Y43" s="49" t="str">
        <f t="shared" si="5"/>
        <v>MC_2, MC_3</v>
      </c>
      <c r="Z43" s="49" t="str">
        <f t="shared" si="6"/>
        <v>MC_2, MC_3</v>
      </c>
      <c r="AA43" s="77" t="str">
        <f>IF(G43&lt;&gt;"",_xlfn.XLOOKUP(G43,Dataset!B:B,Dataset!A:A,"Not Found!",0,1),"")</f>
        <v>DM</v>
      </c>
    </row>
    <row r="44" spans="1:27" s="15" customFormat="1" x14ac:dyDescent="0.35">
      <c r="A44" s="15">
        <v>43</v>
      </c>
      <c r="B44" s="25"/>
      <c r="C44" s="39"/>
      <c r="D44" s="84" t="str">
        <f>IF(C44&lt;&gt;"",IF(B44="","Specify dataset!!",_xlfn.XLOOKUP(_xlfn.TEXTJOIN(".",,B44,C44),Variables!$M:$M,Variables!$C:$C,"Specify in Variables Tab!!")),"")</f>
        <v/>
      </c>
      <c r="E44" s="95" t="str">
        <f>IF(C44&lt;&gt;"",IF(B44="","",_xlfn.XLOOKUP(_xlfn.TEXTJOIN(".",,B44,C44),Variables!$M:$M,Variables!$E:$E,"Specify in Variables Tab!!")),"")</f>
        <v/>
      </c>
      <c r="G44" s="25" t="s">
        <v>20</v>
      </c>
      <c r="H44" s="15" t="s">
        <v>860</v>
      </c>
      <c r="I44" s="84" t="str">
        <f>IF(H44&lt;&gt;"",IF(G44="","Specify dataset!!",_xlfn.XLOOKUP(_xlfn.TEXTJOIN(".",,G44,H44),Variables!$M:$M,Variables!$C:$C,"Specify in Variables Tab!!")),"")</f>
        <v>VAR54</v>
      </c>
      <c r="J44" s="95" t="str">
        <f>IF(H44&lt;&gt;"",IF(G44="","",_xlfn.XLOOKUP(_xlfn.TEXTJOIN(".",,G44,H44),Variables!$M:$M,Variables!$E:$E,"Specify in Variables Tab!!")),"")</f>
        <v>Date/Time of Informed Consent</v>
      </c>
      <c r="O44" s="25" t="s">
        <v>598</v>
      </c>
      <c r="P44" s="15" t="s">
        <v>876</v>
      </c>
      <c r="Q44" s="15" t="s">
        <v>879</v>
      </c>
      <c r="R44" s="15" t="s">
        <v>767</v>
      </c>
      <c r="T44" s="108"/>
      <c r="U44" s="25"/>
      <c r="V44" s="89" t="str">
        <f>IF(MappingConcepts!A45&lt;&gt;"",MappingConcepts!A45,V43)</f>
        <v>MC_4</v>
      </c>
      <c r="W44" s="89" t="str">
        <f t="shared" si="7"/>
        <v>DM.RFICDTC</v>
      </c>
      <c r="X44" s="49" t="str">
        <f t="shared" si="2"/>
        <v/>
      </c>
      <c r="Y44" s="89" t="str">
        <f t="shared" si="5"/>
        <v>MC_2, MC_3</v>
      </c>
      <c r="Z44" s="89" t="str">
        <f t="shared" si="6"/>
        <v>MC_2, MC_3</v>
      </c>
      <c r="AA44" s="91" t="str">
        <f>IF(G44&lt;&gt;"",_xlfn.XLOOKUP(G44,Dataset!B:B,Dataset!A:A,"Not Found!",0,1),"")</f>
        <v>DM</v>
      </c>
    </row>
    <row r="45" spans="1:27" x14ac:dyDescent="0.35">
      <c r="A45">
        <v>44</v>
      </c>
      <c r="B45" s="11" t="s">
        <v>20</v>
      </c>
      <c r="C45" t="s">
        <v>91</v>
      </c>
      <c r="D45" s="47" t="str">
        <f>IF(C45&lt;&gt;"",IF(B45="","Specify dataset!!",_xlfn.XLOOKUP(_xlfn.TEXTJOIN(".",,B45,C45),Variables!$M:$M,Variables!$C:$C,"Specify in Variables Tab!!")),"")</f>
        <v>VAR46</v>
      </c>
      <c r="E45" s="94" t="str">
        <f>IF(C45&lt;&gt;"",IF(B45="","",_xlfn.XLOOKUP(_xlfn.TEXTJOIN(".",,B45,C45),Variables!$M:$M,Variables!$E:$E,"Specify in Variables Tab!!")),"")</f>
        <v>Study Identifier</v>
      </c>
      <c r="G45" s="11" t="s">
        <v>880</v>
      </c>
      <c r="H45" t="s">
        <v>91</v>
      </c>
      <c r="I45" s="58" t="str">
        <f>IF(H45&lt;&gt;"",IF(G45="","Specify dataset!!",_xlfn.XLOOKUP(_xlfn.TEXTJOIN(".",,G45,H45),Variables!$M:$M,Variables!$C:$C,"Specify in Variables Tab!!")),"")</f>
        <v>VAR130</v>
      </c>
      <c r="J45" s="94" t="str">
        <f>IF(H45&lt;&gt;"",IF(G45="","",_xlfn.XLOOKUP(_xlfn.TEXTJOIN(".",,G45,H45),Variables!$M:$M,Variables!$E:$E,"Specify in Variables Tab!!")),"")</f>
        <v>Study Identifier</v>
      </c>
      <c r="O45" s="11" t="s">
        <v>131</v>
      </c>
      <c r="V45" s="49" t="str">
        <f>IF(MappingConcepts!A46&lt;&gt;"",MappingConcepts!A46,V44)</f>
        <v>MC_5</v>
      </c>
      <c r="W45" s="49" t="str">
        <f t="shared" si="7"/>
        <v>SUPPDM.STUDYID</v>
      </c>
      <c r="X45" s="49" t="str">
        <f t="shared" si="2"/>
        <v>MC_4</v>
      </c>
      <c r="Y45" s="49" t="str">
        <f t="shared" si="5"/>
        <v>MC_4</v>
      </c>
      <c r="Z45" s="49" t="str">
        <f t="shared" si="6"/>
        <v>MC_4, MC_2</v>
      </c>
      <c r="AA45" s="77" t="str">
        <f>IF(G45&lt;&gt;"",_xlfn.XLOOKUP(G45,Dataset!B:B,Dataset!A:A,"Not Found!",0,1),"")</f>
        <v>SUPPDM</v>
      </c>
    </row>
    <row r="46" spans="1:27" x14ac:dyDescent="0.35">
      <c r="A46">
        <v>45</v>
      </c>
      <c r="C46"/>
      <c r="D46" s="47" t="str">
        <f>IF(C46&lt;&gt;"",IF(B46="","Specify dataset!!",_xlfn.XLOOKUP(_xlfn.TEXTJOIN(".",,B46,C46),Variables!$M:$M,Variables!$C:$C,"Specify in Variables Tab!!")),"")</f>
        <v/>
      </c>
      <c r="E46" s="94" t="str">
        <f>IF(C46&lt;&gt;"",IF(B46="","",_xlfn.XLOOKUP(_xlfn.TEXTJOIN(".",,B46,C46),Variables!$M:$M,Variables!$E:$E,"Specify in Variables Tab!!")),"")</f>
        <v/>
      </c>
      <c r="G46" s="11" t="s">
        <v>880</v>
      </c>
      <c r="H46" t="s">
        <v>883</v>
      </c>
      <c r="I46" s="47" t="str">
        <f>IF(H46&lt;&gt;"",IF(G46="","Specify dataset!!",_xlfn.XLOOKUP(_xlfn.TEXTJOIN(".",,G46,H46),Variables!$M:$M,Variables!$C:$C,"Specify in Variables Tab!!")),"")</f>
        <v>VAR131</v>
      </c>
      <c r="J46" s="94" t="str">
        <f>IF(H46&lt;&gt;"",IF(G46="","",_xlfn.XLOOKUP(_xlfn.TEXTJOIN(".",,G46,H46),Variables!$M:$M,Variables!$E:$E,"Specify in Variables Tab!!")),"")</f>
        <v>Related Domain abbreviation</v>
      </c>
      <c r="O46" s="11" t="s">
        <v>598</v>
      </c>
      <c r="P46" t="s">
        <v>454</v>
      </c>
      <c r="Q46" t="s">
        <v>895</v>
      </c>
      <c r="R46" t="s">
        <v>767</v>
      </c>
      <c r="V46" s="49" t="str">
        <f>IF(MappingConcepts!A47&lt;&gt;"",MappingConcepts!A47,V45)</f>
        <v>MC_5</v>
      </c>
      <c r="W46" s="49" t="str">
        <f t="shared" si="7"/>
        <v>SUPPDM.RDOMAIN</v>
      </c>
      <c r="X46" s="49" t="str">
        <f t="shared" si="2"/>
        <v/>
      </c>
      <c r="Y46" s="49" t="str">
        <f t="shared" si="5"/>
        <v>MC_4</v>
      </c>
      <c r="Z46" s="49" t="str">
        <f t="shared" si="6"/>
        <v>MC_4, MC_2</v>
      </c>
      <c r="AA46" s="77" t="str">
        <f>IF(G46&lt;&gt;"",_xlfn.XLOOKUP(G46,Dataset!B:B,Dataset!A:A,"Not Found!",0,1),"")</f>
        <v>SUPPDM</v>
      </c>
    </row>
    <row r="47" spans="1:27" x14ac:dyDescent="0.35">
      <c r="A47">
        <v>46</v>
      </c>
      <c r="B47" s="11" t="s">
        <v>20</v>
      </c>
      <c r="C47" t="s">
        <v>95</v>
      </c>
      <c r="D47" s="47" t="str">
        <f>IF(C47&lt;&gt;"",IF(B47="","Specify dataset!!",_xlfn.XLOOKUP(_xlfn.TEXTJOIN(".",,B47,C47),Variables!$M:$M,Variables!$C:$C,"Specify in Variables Tab!!")),"")</f>
        <v>VAR48</v>
      </c>
      <c r="E47" s="94" t="str">
        <f>IF(C47&lt;&gt;"",IF(B47="","",_xlfn.XLOOKUP(_xlfn.TEXTJOIN(".",,B47,C47),Variables!$M:$M,Variables!$E:$E,"Specify in Variables Tab!!")),"")</f>
        <v>Unique Subject Identifier</v>
      </c>
      <c r="G47" s="11" t="s">
        <v>880</v>
      </c>
      <c r="H47" t="s">
        <v>95</v>
      </c>
      <c r="I47" s="47" t="str">
        <f>IF(H47&lt;&gt;"",IF(G47="","Specify dataset!!",_xlfn.XLOOKUP(_xlfn.TEXTJOIN(".",,G47,H47),Variables!$M:$M,Variables!$C:$C,"Specify in Variables Tab!!")),"")</f>
        <v>VAR132</v>
      </c>
      <c r="J47" s="94" t="str">
        <f>IF(H47&lt;&gt;"",IF(G47="","",_xlfn.XLOOKUP(_xlfn.TEXTJOIN(".",,G47,H47),Variables!$M:$M,Variables!$E:$E,"Specify in Variables Tab!!")),"")</f>
        <v>Unique Subject Identifier</v>
      </c>
      <c r="O47" s="11" t="s">
        <v>131</v>
      </c>
      <c r="V47" s="49" t="str">
        <f>IF(MappingConcepts!A48&lt;&gt;"",MappingConcepts!A48,V46)</f>
        <v>MC_5</v>
      </c>
      <c r="W47" s="49" t="str">
        <f t="shared" si="7"/>
        <v>SUPPDM.USUBJID</v>
      </c>
      <c r="X47" s="49" t="str">
        <f t="shared" si="2"/>
        <v>MC_4</v>
      </c>
      <c r="Y47" s="49" t="str">
        <f t="shared" si="5"/>
        <v>MC_4</v>
      </c>
      <c r="Z47" s="49" t="str">
        <f t="shared" si="6"/>
        <v>MC_4, MC_2</v>
      </c>
      <c r="AA47" s="77" t="str">
        <f>IF(G47&lt;&gt;"",_xlfn.XLOOKUP(G47,Dataset!B:B,Dataset!A:A,"Not Found!",0,1),"")</f>
        <v>SUPPDM</v>
      </c>
    </row>
    <row r="48" spans="1:27" x14ac:dyDescent="0.35">
      <c r="A48">
        <v>47</v>
      </c>
      <c r="B48" s="11" t="s">
        <v>28</v>
      </c>
      <c r="C48" t="s">
        <v>78</v>
      </c>
      <c r="D48" s="47" t="str">
        <f>IF(C48&lt;&gt;"",IF(B48="","Specify dataset!!",_xlfn.XLOOKUP(_xlfn.TEXTJOIN(".",,B48,C48),Variables!$M:$M,Variables!$C:$C,"Specify in Variables Tab!!")),"")</f>
        <v>VAR25</v>
      </c>
      <c r="E48" s="94" t="str">
        <f>IF(C48&lt;&gt;"",IF(B48="","",_xlfn.XLOOKUP(_xlfn.TEXTJOIN(".",,B48,C48),Variables!$M:$M,Variables!$E:$E,"Specify in Variables Tab!!")),"")</f>
        <v>race source value</v>
      </c>
      <c r="G48" s="11" t="s">
        <v>880</v>
      </c>
      <c r="H48" t="s">
        <v>885</v>
      </c>
      <c r="I48" s="47" t="str">
        <f>IF(H48&lt;&gt;"",IF(G48="","Specify dataset!!",_xlfn.XLOOKUP(_xlfn.TEXTJOIN(".",,G48,H48),Variables!$M:$M,Variables!$C:$C,"Specify in Variables Tab!!")),"")</f>
        <v>VAR133</v>
      </c>
      <c r="J48" s="94" t="str">
        <f>IF(H48&lt;&gt;"",IF(G48="","",_xlfn.XLOOKUP(_xlfn.TEXTJOIN(".",,G48,H48),Variables!$M:$M,Variables!$E:$E,"Specify in Variables Tab!!")),"")</f>
        <v>Qualifier Variable Name</v>
      </c>
      <c r="O48" s="11" t="s">
        <v>598</v>
      </c>
      <c r="P48" t="s">
        <v>902</v>
      </c>
      <c r="Q48" t="s">
        <v>896</v>
      </c>
      <c r="R48" t="s">
        <v>767</v>
      </c>
      <c r="V48" s="49" t="str">
        <f>IF(MappingConcepts!A49&lt;&gt;"",MappingConcepts!A49,V47)</f>
        <v>MC_5</v>
      </c>
      <c r="W48" s="49" t="str">
        <f t="shared" si="7"/>
        <v>SUPPDM.QNAM</v>
      </c>
      <c r="X48" s="49" t="str">
        <f t="shared" si="2"/>
        <v>MC_2</v>
      </c>
      <c r="Y48" s="49" t="str">
        <f t="shared" si="5"/>
        <v>MC_4, MC_2</v>
      </c>
      <c r="Z48" s="49" t="str">
        <f t="shared" si="6"/>
        <v>MC_4, MC_2</v>
      </c>
      <c r="AA48" s="77" t="str">
        <f>IF(G48&lt;&gt;"",_xlfn.XLOOKUP(G48,Dataset!B:B,Dataset!A:A,"Not Found!",0,1),"")</f>
        <v>SUPPDM</v>
      </c>
    </row>
    <row r="49" spans="1:27" x14ac:dyDescent="0.35">
      <c r="A49">
        <v>48</v>
      </c>
      <c r="B49" s="11" t="s">
        <v>28</v>
      </c>
      <c r="C49" t="s">
        <v>78</v>
      </c>
      <c r="D49" s="47" t="str">
        <f>IF(C49&lt;&gt;"",IF(B49="","Specify dataset!!",_xlfn.XLOOKUP(_xlfn.TEXTJOIN(".",,B49,C49),Variables!$M:$M,Variables!$C:$C,"Specify in Variables Tab!!")),"")</f>
        <v>VAR25</v>
      </c>
      <c r="E49" s="94" t="str">
        <f>IF(C49&lt;&gt;"",IF(B49="","",_xlfn.XLOOKUP(_xlfn.TEXTJOIN(".",,B49,C49),Variables!$M:$M,Variables!$E:$E,"Specify in Variables Tab!!")),"")</f>
        <v>race source value</v>
      </c>
      <c r="G49" s="11" t="s">
        <v>880</v>
      </c>
      <c r="H49" t="s">
        <v>887</v>
      </c>
      <c r="I49" s="47" t="str">
        <f>IF(H49&lt;&gt;"",IF(G49="","Specify dataset!!",_xlfn.XLOOKUP(_xlfn.TEXTJOIN(".",,G49,H49),Variables!$M:$M,Variables!$C:$C,"Specify in Variables Tab!!")),"")</f>
        <v>VAR134</v>
      </c>
      <c r="J49" s="94" t="str">
        <f>IF(H49&lt;&gt;"",IF(G49="","",_xlfn.XLOOKUP(_xlfn.TEXTJOIN(".",,G49,H49),Variables!$M:$M,Variables!$E:$E,"Specify in Variables Tab!!")),"")</f>
        <v>Qualifier Variable Label</v>
      </c>
      <c r="O49" s="11" t="s">
        <v>598</v>
      </c>
      <c r="P49" t="s">
        <v>893</v>
      </c>
      <c r="Q49" t="s">
        <v>897</v>
      </c>
      <c r="R49" t="s">
        <v>767</v>
      </c>
      <c r="V49" s="49" t="str">
        <f>IF(MappingConcepts!A50&lt;&gt;"",MappingConcepts!A50,V48)</f>
        <v>MC_5</v>
      </c>
      <c r="W49" s="49" t="str">
        <f t="shared" si="7"/>
        <v>SUPPDM.QLABEL</v>
      </c>
      <c r="X49" s="49" t="str">
        <f t="shared" si="2"/>
        <v>MC_2</v>
      </c>
      <c r="Y49" s="49" t="str">
        <f t="shared" si="5"/>
        <v>MC_4, MC_2</v>
      </c>
      <c r="Z49" s="49" t="str">
        <f t="shared" si="6"/>
        <v>MC_4, MC_2</v>
      </c>
      <c r="AA49" s="77" t="str">
        <f>IF(G49&lt;&gt;"",_xlfn.XLOOKUP(G49,Dataset!B:B,Dataset!A:A,"Not Found!",0,1),"")</f>
        <v>SUPPDM</v>
      </c>
    </row>
    <row r="50" spans="1:27" x14ac:dyDescent="0.35">
      <c r="A50">
        <v>49</v>
      </c>
      <c r="B50" s="11" t="s">
        <v>28</v>
      </c>
      <c r="C50" t="s">
        <v>78</v>
      </c>
      <c r="D50" s="47" t="str">
        <f>IF(C50&lt;&gt;"",IF(B50="","Specify dataset!!",_xlfn.XLOOKUP(_xlfn.TEXTJOIN(".",,B50,C50),Variables!$M:$M,Variables!$C:$C,"Specify in Variables Tab!!")),"")</f>
        <v>VAR25</v>
      </c>
      <c r="E50" s="94" t="str">
        <f>IF(C50&lt;&gt;"",IF(B50="","",_xlfn.XLOOKUP(_xlfn.TEXTJOIN(".",,B50,C50),Variables!$M:$M,Variables!$E:$E,"Specify in Variables Tab!!")),"")</f>
        <v>race source value</v>
      </c>
      <c r="G50" s="11" t="s">
        <v>880</v>
      </c>
      <c r="H50" t="s">
        <v>889</v>
      </c>
      <c r="I50" s="47" t="str">
        <f>IF(H50&lt;&gt;"",IF(G50="","Specify dataset!!",_xlfn.XLOOKUP(_xlfn.TEXTJOIN(".",,G50,H50),Variables!$M:$M,Variables!$C:$C,"Specify in Variables Tab!!")),"")</f>
        <v>VAR135</v>
      </c>
      <c r="J50" s="94" t="str">
        <f>IF(H50&lt;&gt;"",IF(G50="","",_xlfn.XLOOKUP(_xlfn.TEXTJOIN(".",,G50,H50),Variables!$M:$M,Variables!$E:$E,"Specify in Variables Tab!!")),"")</f>
        <v>Data Value</v>
      </c>
      <c r="O50" s="11" t="s">
        <v>131</v>
      </c>
      <c r="V50" s="49" t="str">
        <f>IF(MappingConcepts!A51&lt;&gt;"",MappingConcepts!A51,V49)</f>
        <v>MC_5</v>
      </c>
      <c r="W50" s="49" t="str">
        <f t="shared" si="7"/>
        <v>SUPPDM.QVAL</v>
      </c>
      <c r="X50" s="49" t="str">
        <f t="shared" si="2"/>
        <v>MC_2</v>
      </c>
      <c r="Y50" s="49" t="str">
        <f t="shared" si="5"/>
        <v>MC_4, MC_2</v>
      </c>
      <c r="Z50" s="49" t="str">
        <f t="shared" si="6"/>
        <v>MC_4, MC_2</v>
      </c>
      <c r="AA50" s="77" t="str">
        <f>IF(G50&lt;&gt;"",_xlfn.XLOOKUP(G50,Dataset!B:B,Dataset!A:A,"Not Found!",0,1),"")</f>
        <v>SUPPDM</v>
      </c>
    </row>
    <row r="51" spans="1:27" x14ac:dyDescent="0.35">
      <c r="A51">
        <v>50</v>
      </c>
      <c r="B51" s="11" t="s">
        <v>28</v>
      </c>
      <c r="C51" t="s">
        <v>78</v>
      </c>
      <c r="D51" s="47" t="str">
        <f>IF(C51&lt;&gt;"",IF(B51="","Specify dataset!!",_xlfn.XLOOKUP(_xlfn.TEXTJOIN(".",,B51,C51),Variables!$M:$M,Variables!$C:$C,"Specify in Variables Tab!!")),"")</f>
        <v>VAR25</v>
      </c>
      <c r="E51" s="94" t="str">
        <f>IF(C51&lt;&gt;"",IF(B51="","",_xlfn.XLOOKUP(_xlfn.TEXTJOIN(".",,B51,C51),Variables!$M:$M,Variables!$E:$E,"Specify in Variables Tab!!")),"")</f>
        <v>race source value</v>
      </c>
      <c r="G51" s="11" t="s">
        <v>880</v>
      </c>
      <c r="H51" t="s">
        <v>891</v>
      </c>
      <c r="I51" s="47" t="str">
        <f>IF(H51&lt;&gt;"",IF(G51="","Specify dataset!!",_xlfn.XLOOKUP(_xlfn.TEXTJOIN(".",,G51,H51),Variables!$M:$M,Variables!$C:$C,"Specify in Variables Tab!!")),"")</f>
        <v>VAR136</v>
      </c>
      <c r="J51" s="94" t="str">
        <f>IF(H51&lt;&gt;"",IF(G51="","",_xlfn.XLOOKUP(_xlfn.TEXTJOIN(".",,G51,H51),Variables!$M:$M,Variables!$E:$E,"Specify in Variables Tab!!")),"")</f>
        <v>Origin</v>
      </c>
      <c r="O51" s="11" t="s">
        <v>598</v>
      </c>
      <c r="P51" t="s">
        <v>894</v>
      </c>
      <c r="Q51" t="s">
        <v>898</v>
      </c>
      <c r="R51" t="s">
        <v>767</v>
      </c>
      <c r="V51" s="49" t="str">
        <f>IF(MappingConcepts!A52&lt;&gt;"",MappingConcepts!A52,V50)</f>
        <v>MC_5</v>
      </c>
      <c r="W51" s="49" t="str">
        <f t="shared" si="7"/>
        <v>SUPPDM.QORIG</v>
      </c>
      <c r="X51" s="49" t="str">
        <f t="shared" si="2"/>
        <v>MC_2</v>
      </c>
      <c r="Y51" s="49" t="str">
        <f t="shared" si="5"/>
        <v>MC_4, MC_2</v>
      </c>
      <c r="Z51" s="49" t="str">
        <f t="shared" si="6"/>
        <v>MC_4, MC_2</v>
      </c>
      <c r="AA51" s="77" t="str">
        <f>IF(G51&lt;&gt;"",_xlfn.XLOOKUP(G51,Dataset!B:B,Dataset!A:A,"Not Found!",0,1),"")</f>
        <v>SUPPDM</v>
      </c>
    </row>
    <row r="52" spans="1:27" x14ac:dyDescent="0.35">
      <c r="A52">
        <v>51</v>
      </c>
      <c r="B52" s="11" t="s">
        <v>28</v>
      </c>
      <c r="C52" t="s">
        <v>79</v>
      </c>
      <c r="D52" s="47" t="str">
        <f>IF(C52&lt;&gt;"",IF(B52="","Specify dataset!!",_xlfn.XLOOKUP(_xlfn.TEXTJOIN(".",,B52,C52),Variables!$M:$M,Variables!$C:$C,"Specify in Variables Tab!!")),"")</f>
        <v>VAR26</v>
      </c>
      <c r="E52" s="94" t="str">
        <f>IF(C52&lt;&gt;"",IF(B52="","",_xlfn.XLOOKUP(_xlfn.TEXTJOIN(".",,B52,C52),Variables!$M:$M,Variables!$E:$E,"Specify in Variables Tab!!")),"")</f>
        <v>ehtnicity source value</v>
      </c>
      <c r="G52" s="11" t="s">
        <v>880</v>
      </c>
      <c r="H52" t="s">
        <v>885</v>
      </c>
      <c r="I52" s="47" t="str">
        <f>IF(H52&lt;&gt;"",IF(G52="","Specify dataset!!",_xlfn.XLOOKUP(_xlfn.TEXTJOIN(".",,G52,H52),Variables!$M:$M,Variables!$C:$C,"Specify in Variables Tab!!")),"")</f>
        <v>VAR133</v>
      </c>
      <c r="J52" s="94" t="str">
        <f>IF(H52&lt;&gt;"",IF(G52="","",_xlfn.XLOOKUP(_xlfn.TEXTJOIN(".",,G52,H52),Variables!$M:$M,Variables!$E:$E,"Specify in Variables Tab!!")),"")</f>
        <v>Qualifier Variable Name</v>
      </c>
      <c r="O52" s="11" t="s">
        <v>598</v>
      </c>
      <c r="P52" t="s">
        <v>901</v>
      </c>
      <c r="Q52" t="s">
        <v>899</v>
      </c>
      <c r="R52" t="s">
        <v>767</v>
      </c>
      <c r="V52" s="49" t="str">
        <f>IF(MappingConcepts!A53&lt;&gt;"",MappingConcepts!A53,V51)</f>
        <v>MC_5</v>
      </c>
      <c r="W52" s="49" t="str">
        <f t="shared" si="7"/>
        <v>SUPPDM.QNAM</v>
      </c>
      <c r="X52" s="49" t="str">
        <f t="shared" si="2"/>
        <v>MC_2</v>
      </c>
      <c r="Y52" s="49" t="str">
        <f t="shared" si="5"/>
        <v>MC_4, MC_2</v>
      </c>
      <c r="Z52" s="49" t="str">
        <f t="shared" si="6"/>
        <v>MC_4, MC_2</v>
      </c>
      <c r="AA52" s="77" t="str">
        <f>IF(G52&lt;&gt;"",_xlfn.XLOOKUP(G52,Dataset!B:B,Dataset!A:A,"Not Found!",0,1),"")</f>
        <v>SUPPDM</v>
      </c>
    </row>
    <row r="53" spans="1:27" x14ac:dyDescent="0.35">
      <c r="A53">
        <v>52</v>
      </c>
      <c r="B53" s="11" t="s">
        <v>28</v>
      </c>
      <c r="C53" t="s">
        <v>79</v>
      </c>
      <c r="D53" s="47" t="str">
        <f>IF(C53&lt;&gt;"",IF(B53="","Specify dataset!!",_xlfn.XLOOKUP(_xlfn.TEXTJOIN(".",,B53,C53),Variables!$M:$M,Variables!$C:$C,"Specify in Variables Tab!!")),"")</f>
        <v>VAR26</v>
      </c>
      <c r="E53" s="94" t="str">
        <f>IF(C53&lt;&gt;"",IF(B53="","",_xlfn.XLOOKUP(_xlfn.TEXTJOIN(".",,B53,C53),Variables!$M:$M,Variables!$E:$E,"Specify in Variables Tab!!")),"")</f>
        <v>ehtnicity source value</v>
      </c>
      <c r="G53" s="11" t="s">
        <v>880</v>
      </c>
      <c r="H53" t="s">
        <v>887</v>
      </c>
      <c r="I53" s="47" t="str">
        <f>IF(H53&lt;&gt;"",IF(G53="","Specify dataset!!",_xlfn.XLOOKUP(_xlfn.TEXTJOIN(".",,G53,H53),Variables!$M:$M,Variables!$C:$C,"Specify in Variables Tab!!")),"")</f>
        <v>VAR134</v>
      </c>
      <c r="J53" s="94" t="str">
        <f>IF(H53&lt;&gt;"",IF(G53="","",_xlfn.XLOOKUP(_xlfn.TEXTJOIN(".",,G53,H53),Variables!$M:$M,Variables!$E:$E,"Specify in Variables Tab!!")),"")</f>
        <v>Qualifier Variable Label</v>
      </c>
      <c r="O53" s="11" t="s">
        <v>598</v>
      </c>
      <c r="P53" t="s">
        <v>903</v>
      </c>
      <c r="Q53" t="s">
        <v>900</v>
      </c>
      <c r="R53" t="s">
        <v>767</v>
      </c>
      <c r="V53" s="49" t="str">
        <f>IF(MappingConcepts!A54&lt;&gt;"",MappingConcepts!A54,V52)</f>
        <v>MC_5</v>
      </c>
      <c r="W53" s="49" t="str">
        <f t="shared" si="7"/>
        <v>SUPPDM.QLABEL</v>
      </c>
      <c r="X53" s="49" t="str">
        <f t="shared" si="2"/>
        <v>MC_2</v>
      </c>
      <c r="Y53" s="49" t="str">
        <f t="shared" si="5"/>
        <v>MC_4, MC_2</v>
      </c>
      <c r="Z53" s="49" t="str">
        <f t="shared" si="6"/>
        <v>MC_4, MC_2</v>
      </c>
      <c r="AA53" s="77" t="str">
        <f>IF(G53&lt;&gt;"",_xlfn.XLOOKUP(G53,Dataset!B:B,Dataset!A:A,"Not Found!",0,1),"")</f>
        <v>SUPPDM</v>
      </c>
    </row>
    <row r="54" spans="1:27" x14ac:dyDescent="0.35">
      <c r="A54">
        <v>53</v>
      </c>
      <c r="B54" s="11" t="s">
        <v>28</v>
      </c>
      <c r="C54" t="s">
        <v>79</v>
      </c>
      <c r="D54" s="47" t="str">
        <f>IF(C54&lt;&gt;"",IF(B54="","Specify dataset!!",_xlfn.XLOOKUP(_xlfn.TEXTJOIN(".",,B54,C54),Variables!$M:$M,Variables!$C:$C,"Specify in Variables Tab!!")),"")</f>
        <v>VAR26</v>
      </c>
      <c r="E54" s="94" t="str">
        <f>IF(C54&lt;&gt;"",IF(B54="","",_xlfn.XLOOKUP(_xlfn.TEXTJOIN(".",,B54,C54),Variables!$M:$M,Variables!$E:$E,"Specify in Variables Tab!!")),"")</f>
        <v>ehtnicity source value</v>
      </c>
      <c r="G54" s="11" t="s">
        <v>880</v>
      </c>
      <c r="H54" t="s">
        <v>889</v>
      </c>
      <c r="I54" s="47" t="str">
        <f>IF(H54&lt;&gt;"",IF(G54="","Specify dataset!!",_xlfn.XLOOKUP(_xlfn.TEXTJOIN(".",,G54,H54),Variables!$M:$M,Variables!$C:$C,"Specify in Variables Tab!!")),"")</f>
        <v>VAR135</v>
      </c>
      <c r="J54" s="94" t="str">
        <f>IF(H54&lt;&gt;"",IF(G54="","",_xlfn.XLOOKUP(_xlfn.TEXTJOIN(".",,G54,H54),Variables!$M:$M,Variables!$E:$E,"Specify in Variables Tab!!")),"")</f>
        <v>Data Value</v>
      </c>
      <c r="O54" s="11" t="s">
        <v>131</v>
      </c>
      <c r="V54" s="49" t="str">
        <f>IF(MappingConcepts!A55&lt;&gt;"",MappingConcepts!A55,V53)</f>
        <v>MC_5</v>
      </c>
      <c r="W54" s="49" t="str">
        <f t="shared" si="7"/>
        <v>SUPPDM.QVAL</v>
      </c>
      <c r="X54" s="49" t="str">
        <f t="shared" si="2"/>
        <v>MC_2</v>
      </c>
      <c r="Y54" s="49" t="str">
        <f t="shared" si="5"/>
        <v>MC_4, MC_2</v>
      </c>
      <c r="Z54" s="49" t="str">
        <f t="shared" si="6"/>
        <v>MC_4, MC_2</v>
      </c>
      <c r="AA54" s="77" t="str">
        <f>IF(G54&lt;&gt;"",_xlfn.XLOOKUP(G54,Dataset!B:B,Dataset!A:A,"Not Found!",0,1),"")</f>
        <v>SUPPDM</v>
      </c>
    </row>
    <row r="55" spans="1:27" s="15" customFormat="1" x14ac:dyDescent="0.35">
      <c r="A55" s="15">
        <v>54</v>
      </c>
      <c r="B55" s="25" t="s">
        <v>28</v>
      </c>
      <c r="C55" s="15" t="s">
        <v>79</v>
      </c>
      <c r="D55" s="84" t="str">
        <f>IF(C55&lt;&gt;"",IF(B55="","Specify dataset!!",_xlfn.XLOOKUP(_xlfn.TEXTJOIN(".",,B55,C55),Variables!$M:$M,Variables!$C:$C,"Specify in Variables Tab!!")),"")</f>
        <v>VAR26</v>
      </c>
      <c r="E55" s="95" t="str">
        <f>IF(C55&lt;&gt;"",IF(B55="","",_xlfn.XLOOKUP(_xlfn.TEXTJOIN(".",,B55,C55),Variables!$M:$M,Variables!$E:$E,"Specify in Variables Tab!!")),"")</f>
        <v>ehtnicity source value</v>
      </c>
      <c r="G55" s="25" t="s">
        <v>880</v>
      </c>
      <c r="H55" s="15" t="s">
        <v>891</v>
      </c>
      <c r="I55" s="79" t="str">
        <f>IF(H55&lt;&gt;"",IF(G55="","Specify dataset!!",_xlfn.XLOOKUP(_xlfn.TEXTJOIN(".",,G55,H55),Variables!$M:$M,Variables!$C:$C,"Specify in Variables Tab!!")),"")</f>
        <v>VAR136</v>
      </c>
      <c r="J55" s="95" t="str">
        <f>IF(H55&lt;&gt;"",IF(G55="","",_xlfn.XLOOKUP(_xlfn.TEXTJOIN(".",,G55,H55),Variables!$M:$M,Variables!$E:$E,"Specify in Variables Tab!!")),"")</f>
        <v>Origin</v>
      </c>
      <c r="O55" s="25" t="s">
        <v>598</v>
      </c>
      <c r="P55" s="15" t="s">
        <v>894</v>
      </c>
      <c r="Q55" s="15" t="s">
        <v>898</v>
      </c>
      <c r="R55" s="15" t="s">
        <v>767</v>
      </c>
      <c r="T55" s="108"/>
      <c r="U55" s="25"/>
      <c r="V55" s="89" t="str">
        <f>IF(MappingConcepts!A56&lt;&gt;"",MappingConcepts!A56,V54)</f>
        <v>MC_5</v>
      </c>
      <c r="W55" s="89" t="str">
        <f t="shared" si="7"/>
        <v>SUPPDM.QORIG</v>
      </c>
      <c r="X55" s="49" t="str">
        <f t="shared" si="2"/>
        <v>MC_2</v>
      </c>
      <c r="Y55" s="89" t="str">
        <f t="shared" si="5"/>
        <v>MC_4, MC_2</v>
      </c>
      <c r="Z55" s="89" t="str">
        <f t="shared" si="6"/>
        <v>MC_4, MC_2</v>
      </c>
      <c r="AA55" s="91" t="str">
        <f>IF(G55&lt;&gt;"",_xlfn.XLOOKUP(G55,Dataset!B:B,Dataset!A:A,"Not Found!",0,1),"")</f>
        <v>SUPPDM</v>
      </c>
    </row>
    <row r="56" spans="1:27" x14ac:dyDescent="0.35">
      <c r="A56">
        <v>55</v>
      </c>
      <c r="B56" s="11" t="s">
        <v>685</v>
      </c>
      <c r="C56" s="11" t="s">
        <v>904</v>
      </c>
      <c r="D56" s="47" t="str">
        <f>IF(C56&lt;&gt;"",IF(B56="","Specify dataset!!",_xlfn.XLOOKUP(_xlfn.TEXTJOIN(".",,B56,C56),Variables!$M:$M,Variables!$C:$C,"Specify in Variables Tab!!")),"")</f>
        <v>VAR96</v>
      </c>
      <c r="E56" s="94" t="str">
        <f>IF(C56&lt;&gt;"",IF(B56="","",_xlfn.XLOOKUP(_xlfn.TEXTJOIN(".",,B56,C56),Variables!$M:$M,Variables!$E:$E,"Specify in Variables Tab!!")),"")</f>
        <v>Encounter source ID</v>
      </c>
      <c r="G56" s="11" t="s">
        <v>698</v>
      </c>
      <c r="H56" t="s">
        <v>671</v>
      </c>
      <c r="I56" s="58" t="str">
        <f>IF(H56&lt;&gt;"",IF(G56="","Specify dataset!!",_xlfn.XLOOKUP(_xlfn.TEXTJOIN(".",,G56,H56),Variables!$M:$M,Variables!$C:$C,"Specify in Variables Tab!!")),"")</f>
        <v>VAR84</v>
      </c>
      <c r="J56" s="94" t="str">
        <f>IF(H56&lt;&gt;"",IF(G56="","",_xlfn.XLOOKUP(_xlfn.TEXTJOIN(".",,G56,H56),Variables!$M:$M,Variables!$E:$E,"Specify in Variables Tab!!")),"")</f>
        <v>Visit Occurrence ID</v>
      </c>
      <c r="O56" s="11" t="s">
        <v>131</v>
      </c>
      <c r="V56" s="49" t="str">
        <f>IF(MappingConcepts!A57&lt;&gt;"",MappingConcepts!A57,V55)</f>
        <v>MC_6</v>
      </c>
      <c r="W56" s="49" t="str">
        <f t="shared" si="7"/>
        <v>visit_occurrence.visit_occurrence_id</v>
      </c>
      <c r="X56" s="49" t="str">
        <f t="shared" si="2"/>
        <v/>
      </c>
      <c r="Y56" s="49" t="str">
        <f t="shared" si="5"/>
        <v/>
      </c>
      <c r="Z56" s="49" t="str">
        <f t="shared" si="6"/>
        <v>MC_2</v>
      </c>
      <c r="AA56" s="77" t="str">
        <f>IF(G56&lt;&gt;"",_xlfn.XLOOKUP(G56,Dataset!B:B,Dataset!A:A,"Not Found!",0,1),"")</f>
        <v>VO</v>
      </c>
    </row>
    <row r="57" spans="1:27" x14ac:dyDescent="0.35">
      <c r="A57">
        <v>56</v>
      </c>
      <c r="B57" s="11" t="s">
        <v>28</v>
      </c>
      <c r="C57" s="13" t="s">
        <v>29</v>
      </c>
      <c r="D57" s="47" t="str">
        <f>IF(C57&lt;&gt;"",IF(B57="","Specify dataset!!",_xlfn.XLOOKUP(_xlfn.TEXTJOIN(".",,B57,C57),Variables!$M:$M,Variables!$C:$C,"Specify in Variables Tab!!")),"")</f>
        <v>VAR15</v>
      </c>
      <c r="E57" s="94" t="str">
        <f>IF(C57&lt;&gt;"",IF(B57="","",_xlfn.XLOOKUP(_xlfn.TEXTJOIN(".",,B57,C57),Variables!$M:$M,Variables!$E:$E,"Specify in Variables Tab!!")),"")</f>
        <v>Unique Person Id</v>
      </c>
      <c r="G57" s="9" t="s">
        <v>698</v>
      </c>
      <c r="H57" t="s">
        <v>29</v>
      </c>
      <c r="I57" s="47" t="str">
        <f>IF(H57&lt;&gt;"",IF(G57="","Specify dataset!!",_xlfn.XLOOKUP(_xlfn.TEXTJOIN(".",,G57,H57),Variables!$M:$M,Variables!$C:$C,"Specify in Variables Tab!!")),"")</f>
        <v>VAR85</v>
      </c>
      <c r="J57" s="94" t="str">
        <f>IF(H57&lt;&gt;"",IF(G57="","",_xlfn.XLOOKUP(_xlfn.TEXTJOIN(".",,G57,H57),Variables!$M:$M,Variables!$E:$E,"Specify in Variables Tab!!")),"")</f>
        <v>person ID</v>
      </c>
      <c r="O57" s="11" t="s">
        <v>131</v>
      </c>
      <c r="V57" s="49" t="str">
        <f>IF(MappingConcepts!A58&lt;&gt;"",MappingConcepts!A58,V56)</f>
        <v>MC_6</v>
      </c>
      <c r="W57" s="49" t="str">
        <f t="shared" si="7"/>
        <v>visit_occurrence.person_id</v>
      </c>
      <c r="X57" s="49" t="str">
        <f t="shared" si="2"/>
        <v>MC_2</v>
      </c>
      <c r="Y57" s="49" t="str">
        <f t="shared" si="5"/>
        <v>MC_2</v>
      </c>
      <c r="Z57" s="49" t="str">
        <f t="shared" si="6"/>
        <v>MC_2</v>
      </c>
      <c r="AA57" s="77" t="str">
        <f>IF(G57&lt;&gt;"",_xlfn.XLOOKUP(G57,Dataset!B:B,Dataset!A:A,"Not Found!",0,1),"")</f>
        <v>VO</v>
      </c>
    </row>
    <row r="58" spans="1:27" x14ac:dyDescent="0.35">
      <c r="A58">
        <v>57</v>
      </c>
      <c r="C58" s="11"/>
      <c r="D58" s="47" t="str">
        <f>IF(C58&lt;&gt;"",IF(B58="","Specify dataset!!",_xlfn.XLOOKUP(_xlfn.TEXTJOIN(".",,B58,C58),Variables!$M:$M,Variables!$C:$C,"Specify in Variables Tab!!")),"")</f>
        <v/>
      </c>
      <c r="E58" s="94" t="str">
        <f>IF(C58&lt;&gt;"",IF(B58="","",_xlfn.XLOOKUP(_xlfn.TEXTJOIN(".",,B58,C58),Variables!$M:$M,Variables!$E:$E,"Specify in Variables Tab!!")),"")</f>
        <v/>
      </c>
      <c r="G58" s="9" t="s">
        <v>698</v>
      </c>
      <c r="H58" t="s">
        <v>672</v>
      </c>
      <c r="I58" s="47" t="str">
        <f>IF(H58&lt;&gt;"",IF(G58="","Specify dataset!!",_xlfn.XLOOKUP(_xlfn.TEXTJOIN(".",,G58,H58),Variables!$M:$M,Variables!$C:$C,"Specify in Variables Tab!!")),"")</f>
        <v>VAR86</v>
      </c>
      <c r="J58" s="94" t="str">
        <f>IF(H58&lt;&gt;"",IF(G58="","",_xlfn.XLOOKUP(_xlfn.TEXTJOIN(".",,G58,H58),Variables!$M:$M,Variables!$E:$E,"Specify in Variables Tab!!")),"")</f>
        <v>visit concept ID</v>
      </c>
      <c r="O58" s="11" t="s">
        <v>598</v>
      </c>
      <c r="P58" t="s">
        <v>959</v>
      </c>
      <c r="Q58" t="s">
        <v>960</v>
      </c>
      <c r="R58" t="s">
        <v>767</v>
      </c>
      <c r="V58" s="49" t="str">
        <f>IF(MappingConcepts!A59&lt;&gt;"",MappingConcepts!A59,V57)</f>
        <v>MC_6</v>
      </c>
      <c r="W58" s="49" t="str">
        <f t="shared" si="7"/>
        <v>visit_occurrence.visit_concept_id</v>
      </c>
      <c r="X58" s="49" t="str">
        <f t="shared" si="2"/>
        <v/>
      </c>
      <c r="Y58" s="49" t="str">
        <f t="shared" si="5"/>
        <v>MC_2</v>
      </c>
      <c r="Z58" s="49" t="str">
        <f t="shared" si="6"/>
        <v>MC_2</v>
      </c>
      <c r="AA58" s="77" t="str">
        <f>IF(G58&lt;&gt;"",_xlfn.XLOOKUP(G58,Dataset!B:B,Dataset!A:A,"Not Found!",0,1),"")</f>
        <v>VO</v>
      </c>
    </row>
    <row r="59" spans="1:27" x14ac:dyDescent="0.35">
      <c r="A59">
        <v>58</v>
      </c>
      <c r="B59" s="11" t="s">
        <v>685</v>
      </c>
      <c r="C59" s="13" t="s">
        <v>923</v>
      </c>
      <c r="D59" s="47" t="str">
        <f>IF(C59&lt;&gt;"",IF(B59="","Specify dataset!!",_xlfn.XLOOKUP(_xlfn.TEXTJOIN(".",,B59,C59),Variables!$M:$M,Variables!$C:$C,"Specify in Variables Tab!!")),"")</f>
        <v>VAR104</v>
      </c>
      <c r="E59" s="94" t="str">
        <f>IF(C59&lt;&gt;"",IF(B59="","",_xlfn.XLOOKUP(_xlfn.TEXTJOIN(".",,B59,C59),Variables!$M:$M,Variables!$E:$E,"Specify in Variables Tab!!")),"")</f>
        <v>Encounter start date/time</v>
      </c>
      <c r="G59" s="9" t="s">
        <v>698</v>
      </c>
      <c r="H59" t="s">
        <v>673</v>
      </c>
      <c r="I59" s="47" t="str">
        <f>IF(H59&lt;&gt;"",IF(G59="","Specify dataset!!",_xlfn.XLOOKUP(_xlfn.TEXTJOIN(".",,G59,H59),Variables!$M:$M,Variables!$C:$C,"Specify in Variables Tab!!")),"")</f>
        <v>VAR87</v>
      </c>
      <c r="J59" s="94" t="str">
        <f>IF(H59&lt;&gt;"",IF(G59="","",_xlfn.XLOOKUP(_xlfn.TEXTJOIN(".",,G59,H59),Variables!$M:$M,Variables!$E:$E,"Specify in Variables Tab!!")),"")</f>
        <v>visit start DATE</v>
      </c>
      <c r="O59" s="11" t="s">
        <v>134</v>
      </c>
      <c r="P59" t="s">
        <v>965</v>
      </c>
      <c r="Q59" t="s">
        <v>961</v>
      </c>
      <c r="R59" t="s">
        <v>767</v>
      </c>
      <c r="V59" s="49" t="str">
        <f>IF(MappingConcepts!A60&lt;&gt;"",MappingConcepts!A60,V58)</f>
        <v>MC_6</v>
      </c>
      <c r="W59" s="49" t="str">
        <f t="shared" si="7"/>
        <v>visit_occurrence.visit_start_date</v>
      </c>
      <c r="X59" s="49" t="str">
        <f t="shared" si="2"/>
        <v/>
      </c>
      <c r="Y59" s="49" t="str">
        <f t="shared" si="5"/>
        <v>MC_2</v>
      </c>
      <c r="Z59" s="49" t="str">
        <f t="shared" si="6"/>
        <v>MC_2</v>
      </c>
      <c r="AA59" s="77" t="str">
        <f>IF(G59&lt;&gt;"",_xlfn.XLOOKUP(G59,Dataset!B:B,Dataset!A:A,"Not Found!",0,1),"")</f>
        <v>VO</v>
      </c>
    </row>
    <row r="60" spans="1:27" x14ac:dyDescent="0.35">
      <c r="A60">
        <v>59</v>
      </c>
      <c r="B60" s="9" t="s">
        <v>685</v>
      </c>
      <c r="C60" t="s">
        <v>923</v>
      </c>
      <c r="D60" s="47" t="str">
        <f>IF(C60&lt;&gt;"",IF(B60="","Specify dataset!!",_xlfn.XLOOKUP(_xlfn.TEXTJOIN(".",,B60,C60),Variables!$M:$M,Variables!$C:$C,"Specify in Variables Tab!!")),"")</f>
        <v>VAR104</v>
      </c>
      <c r="E60" s="94" t="str">
        <f>IF(C60&lt;&gt;"",IF(B60="","",_xlfn.XLOOKUP(_xlfn.TEXTJOIN(".",,B60,C60),Variables!$M:$M,Variables!$E:$E,"Specify in Variables Tab!!")),"")</f>
        <v>Encounter start date/time</v>
      </c>
      <c r="G60" s="9" t="s">
        <v>698</v>
      </c>
      <c r="H60" t="s">
        <v>674</v>
      </c>
      <c r="I60" s="47" t="str">
        <f>IF(H60&lt;&gt;"",IF(G60="","Specify dataset!!",_xlfn.XLOOKUP(_xlfn.TEXTJOIN(".",,G60,H60),Variables!$M:$M,Variables!$C:$C,"Specify in Variables Tab!!")),"")</f>
        <v>VAR88</v>
      </c>
      <c r="J60" s="94" t="str">
        <f>IF(H60&lt;&gt;"",IF(G60="","",_xlfn.XLOOKUP(_xlfn.TEXTJOIN(".",,G60,H60),Variables!$M:$M,Variables!$E:$E,"Specify in Variables Tab!!")),"")</f>
        <v>visit start DATETIME</v>
      </c>
      <c r="O60" s="11" t="s">
        <v>134</v>
      </c>
      <c r="P60" t="s">
        <v>966</v>
      </c>
      <c r="Q60" t="s">
        <v>962</v>
      </c>
      <c r="R60" t="s">
        <v>767</v>
      </c>
      <c r="V60" s="49" t="str">
        <f>IF(MappingConcepts!A61&lt;&gt;"",MappingConcepts!A61,V59)</f>
        <v>MC_6</v>
      </c>
      <c r="W60" s="49" t="str">
        <f t="shared" si="7"/>
        <v>visit_occurrence.visit_start_datetime</v>
      </c>
      <c r="X60" s="49" t="str">
        <f t="shared" si="2"/>
        <v/>
      </c>
      <c r="Y60" s="49" t="str">
        <f t="shared" si="5"/>
        <v>MC_2</v>
      </c>
      <c r="Z60" s="49" t="str">
        <f t="shared" si="6"/>
        <v>MC_2</v>
      </c>
      <c r="AA60" s="77" t="str">
        <f>IF(G60&lt;&gt;"",_xlfn.XLOOKUP(G60,Dataset!B:B,Dataset!A:A,"Not Found!",0,1),"")</f>
        <v>VO</v>
      </c>
    </row>
    <row r="61" spans="1:27" x14ac:dyDescent="0.35">
      <c r="A61">
        <v>60</v>
      </c>
      <c r="B61" s="11" t="s">
        <v>685</v>
      </c>
      <c r="C61" s="13" t="s">
        <v>924</v>
      </c>
      <c r="D61" s="47" t="str">
        <f>IF(C61&lt;&gt;"",IF(B61="","Specify dataset!!",_xlfn.XLOOKUP(_xlfn.TEXTJOIN(".",,B61,C61),Variables!$M:$M,Variables!$C:$C,"Specify in Variables Tab!!")),"")</f>
        <v>VAR105</v>
      </c>
      <c r="E61" s="94" t="str">
        <f>IF(C61&lt;&gt;"",IF(B61="","",_xlfn.XLOOKUP(_xlfn.TEXTJOIN(".",,B61,C61),Variables!$M:$M,Variables!$E:$E,"Specify in Variables Tab!!")),"")</f>
        <v>Encounter end date/time</v>
      </c>
      <c r="G61" s="9" t="s">
        <v>698</v>
      </c>
      <c r="H61" t="s">
        <v>675</v>
      </c>
      <c r="I61" s="47" t="str">
        <f>IF(H61&lt;&gt;"",IF(G61="","Specify dataset!!",_xlfn.XLOOKUP(_xlfn.TEXTJOIN(".",,G61,H61),Variables!$M:$M,Variables!$C:$C,"Specify in Variables Tab!!")),"")</f>
        <v>VAR89</v>
      </c>
      <c r="J61" s="94" t="str">
        <f>IF(H61&lt;&gt;"",IF(G61="","",_xlfn.XLOOKUP(_xlfn.TEXTJOIN(".",,G61,H61),Variables!$M:$M,Variables!$E:$E,"Specify in Variables Tab!!")),"")</f>
        <v>visit end DATE</v>
      </c>
      <c r="O61" s="11" t="s">
        <v>134</v>
      </c>
      <c r="P61" t="s">
        <v>965</v>
      </c>
      <c r="Q61" t="s">
        <v>963</v>
      </c>
      <c r="R61" t="s">
        <v>767</v>
      </c>
      <c r="V61" s="49" t="str">
        <f>IF(MappingConcepts!A62&lt;&gt;"",MappingConcepts!A62,V60)</f>
        <v>MC_6</v>
      </c>
      <c r="W61" s="49" t="str">
        <f t="shared" si="7"/>
        <v>visit_occurrence.visit_end_date</v>
      </c>
      <c r="X61" s="49" t="str">
        <f t="shared" si="2"/>
        <v/>
      </c>
      <c r="Y61" s="49" t="str">
        <f t="shared" si="5"/>
        <v>MC_2</v>
      </c>
      <c r="Z61" s="49" t="str">
        <f t="shared" si="6"/>
        <v>MC_2</v>
      </c>
      <c r="AA61" s="77" t="str">
        <f>IF(G61&lt;&gt;"",_xlfn.XLOOKUP(G61,Dataset!B:B,Dataset!A:A,"Not Found!",0,1),"")</f>
        <v>VO</v>
      </c>
    </row>
    <row r="62" spans="1:27" x14ac:dyDescent="0.35">
      <c r="A62">
        <v>61</v>
      </c>
      <c r="B62" s="11" t="s">
        <v>685</v>
      </c>
      <c r="C62" s="13" t="s">
        <v>924</v>
      </c>
      <c r="D62" s="47" t="str">
        <f>IF(C62&lt;&gt;"",IF(B62="","Specify dataset!!",_xlfn.XLOOKUP(_xlfn.TEXTJOIN(".",,B62,C62),Variables!$M:$M,Variables!$C:$C,"Specify in Variables Tab!!")),"")</f>
        <v>VAR105</v>
      </c>
      <c r="E62" s="94" t="str">
        <f>IF(C62&lt;&gt;"",IF(B62="","",_xlfn.XLOOKUP(_xlfn.TEXTJOIN(".",,B62,C62),Variables!$M:$M,Variables!$E:$E,"Specify in Variables Tab!!")),"")</f>
        <v>Encounter end date/time</v>
      </c>
      <c r="G62" s="9" t="s">
        <v>698</v>
      </c>
      <c r="H62" t="s">
        <v>676</v>
      </c>
      <c r="I62" s="47" t="str">
        <f>IF(H62&lt;&gt;"",IF(G62="","Specify dataset!!",_xlfn.XLOOKUP(_xlfn.TEXTJOIN(".",,G62,H62),Variables!$M:$M,Variables!$C:$C,"Specify in Variables Tab!!")),"")</f>
        <v>VAR90</v>
      </c>
      <c r="J62" s="94" t="str">
        <f>IF(H62&lt;&gt;"",IF(G62="","",_xlfn.XLOOKUP(_xlfn.TEXTJOIN(".",,G62,H62),Variables!$M:$M,Variables!$E:$E,"Specify in Variables Tab!!")),"")</f>
        <v>visit end DATETIME</v>
      </c>
      <c r="O62" s="11" t="s">
        <v>134</v>
      </c>
      <c r="P62" t="s">
        <v>966</v>
      </c>
      <c r="Q62" t="s">
        <v>964</v>
      </c>
      <c r="R62" t="s">
        <v>767</v>
      </c>
      <c r="V62" s="49" t="str">
        <f>IF(MappingConcepts!A63&lt;&gt;"",MappingConcepts!A63,V61)</f>
        <v>MC_6</v>
      </c>
      <c r="W62" s="49" t="str">
        <f t="shared" si="7"/>
        <v>visit_occurrence.visit_end_datetime</v>
      </c>
      <c r="X62" s="49" t="str">
        <f t="shared" si="2"/>
        <v/>
      </c>
      <c r="Y62" s="49" t="str">
        <f t="shared" si="5"/>
        <v>MC_2</v>
      </c>
      <c r="Z62" s="49" t="str">
        <f t="shared" si="6"/>
        <v>MC_2</v>
      </c>
      <c r="AA62" s="77" t="str">
        <f>IF(G62&lt;&gt;"",_xlfn.XLOOKUP(G62,Dataset!B:B,Dataset!A:A,"Not Found!",0,1),"")</f>
        <v>VO</v>
      </c>
    </row>
    <row r="63" spans="1:27" x14ac:dyDescent="0.35">
      <c r="A63">
        <v>62</v>
      </c>
      <c r="C63" s="11"/>
      <c r="D63" s="47" t="str">
        <f>IF(C63&lt;&gt;"",IF(B63="","Specify dataset!!",_xlfn.XLOOKUP(_xlfn.TEXTJOIN(".",,B63,C63),Variables!$M:$M,Variables!$C:$C,"Specify in Variables Tab!!")),"")</f>
        <v/>
      </c>
      <c r="E63" s="94" t="str">
        <f>IF(C63&lt;&gt;"",IF(B63="","",_xlfn.XLOOKUP(_xlfn.TEXTJOIN(".",,B63,C63),Variables!$M:$M,Variables!$E:$E,"Specify in Variables Tab!!")),"")</f>
        <v/>
      </c>
      <c r="G63" s="9" t="s">
        <v>698</v>
      </c>
      <c r="H63" t="s">
        <v>677</v>
      </c>
      <c r="I63" s="47" t="str">
        <f>IF(H63&lt;&gt;"",IF(G63="","Specify dataset!!",_xlfn.XLOOKUP(_xlfn.TEXTJOIN(".",,G63,H63),Variables!$M:$M,Variables!$C:$C,"Specify in Variables Tab!!")),"")</f>
        <v>VAR91</v>
      </c>
      <c r="J63" s="94" t="str">
        <f>IF(H63&lt;&gt;"",IF(G63="","",_xlfn.XLOOKUP(_xlfn.TEXTJOIN(".",,G63,H63),Variables!$M:$M,Variables!$E:$E,"Specify in Variables Tab!!")),"")</f>
        <v>visit type concept ID</v>
      </c>
      <c r="O63" s="11" t="s">
        <v>598</v>
      </c>
      <c r="P63" t="s">
        <v>967</v>
      </c>
      <c r="Q63" t="s">
        <v>968</v>
      </c>
      <c r="R63" t="s">
        <v>767</v>
      </c>
      <c r="V63" s="49" t="str">
        <f>IF(MappingConcepts!A64&lt;&gt;"",MappingConcepts!A64,V62)</f>
        <v>MC_6</v>
      </c>
      <c r="W63" s="49" t="str">
        <f t="shared" si="7"/>
        <v>visit_occurrence.visit_type_concept_id</v>
      </c>
      <c r="X63" s="49" t="str">
        <f t="shared" si="2"/>
        <v/>
      </c>
      <c r="Y63" s="49" t="str">
        <f t="shared" si="5"/>
        <v>MC_2</v>
      </c>
      <c r="Z63" s="49" t="str">
        <f t="shared" si="6"/>
        <v>MC_2</v>
      </c>
      <c r="AA63" s="77" t="str">
        <f>IF(G63&lt;&gt;"",_xlfn.XLOOKUP(G63,Dataset!B:B,Dataset!A:A,"Not Found!",0,1),"")</f>
        <v>VO</v>
      </c>
    </row>
    <row r="64" spans="1:27" x14ac:dyDescent="0.35">
      <c r="A64">
        <v>63</v>
      </c>
      <c r="B64" s="11" t="s">
        <v>685</v>
      </c>
      <c r="C64" s="13" t="s">
        <v>910</v>
      </c>
      <c r="D64" s="47" t="str">
        <f>IF(C64&lt;&gt;"",IF(B64="","Specify dataset!!",_xlfn.XLOOKUP(_xlfn.TEXTJOIN(".",,B64,C64),Variables!$M:$M,Variables!$C:$C,"Specify in Variables Tab!!")),"")</f>
        <v>VAR99</v>
      </c>
      <c r="E64" s="94" t="str">
        <f>IF(C64&lt;&gt;"",IF(B64="","",_xlfn.XLOOKUP(_xlfn.TEXTJOIN(".",,B64,C64),Variables!$M:$M,Variables!$E:$E,"Specify in Variables Tab!!")),"")</f>
        <v>Visit Type Decode (SNOMED)</v>
      </c>
      <c r="G64" s="9" t="s">
        <v>698</v>
      </c>
      <c r="H64" t="s">
        <v>678</v>
      </c>
      <c r="I64" s="47" t="str">
        <f>IF(H64&lt;&gt;"",IF(G64="","Specify dataset!!",_xlfn.XLOOKUP(_xlfn.TEXTJOIN(".",,G64,H64),Variables!$M:$M,Variables!$C:$C,"Specify in Variables Tab!!")),"")</f>
        <v>VAR92</v>
      </c>
      <c r="J64" s="94" t="str">
        <f>IF(H64&lt;&gt;"",IF(G64="","",_xlfn.XLOOKUP(_xlfn.TEXTJOIN(".",,G64,H64),Variables!$M:$M,Variables!$E:$E,"Specify in Variables Tab!!")),"")</f>
        <v>visit source VALUE</v>
      </c>
      <c r="O64" s="11" t="s">
        <v>131</v>
      </c>
      <c r="P64" s="43"/>
      <c r="V64" s="49" t="str">
        <f>IF(MappingConcepts!A65&lt;&gt;"",MappingConcepts!A65,V63)</f>
        <v>MC_6</v>
      </c>
      <c r="W64" s="49" t="str">
        <f t="shared" si="7"/>
        <v>visit_occurrence.visit_source_value</v>
      </c>
      <c r="X64" s="49" t="str">
        <f t="shared" si="2"/>
        <v/>
      </c>
      <c r="Y64" s="49" t="str">
        <f t="shared" si="5"/>
        <v>MC_2</v>
      </c>
      <c r="Z64" s="49" t="str">
        <f t="shared" si="6"/>
        <v>MC_2</v>
      </c>
      <c r="AA64" s="77" t="str">
        <f>IF(G64&lt;&gt;"",_xlfn.XLOOKUP(G64,Dataset!B:B,Dataset!A:A,"Not Found!",0,1),"")</f>
        <v>VO</v>
      </c>
    </row>
    <row r="65" spans="1:27" x14ac:dyDescent="0.35">
      <c r="A65">
        <v>64</v>
      </c>
      <c r="B65" s="11" t="s">
        <v>685</v>
      </c>
      <c r="C65" s="13" t="s">
        <v>908</v>
      </c>
      <c r="D65" s="47" t="str">
        <f>IF(C65&lt;&gt;"",IF(B65="","Specify dataset!!",_xlfn.XLOOKUP(_xlfn.TEXTJOIN(".",,B65,C65),Variables!$M:$M,Variables!$C:$C,"Specify in Variables Tab!!")),"")</f>
        <v>VAR98</v>
      </c>
      <c r="E65" s="94" t="str">
        <f>IF(C65&lt;&gt;"",IF(B65="","",_xlfn.XLOOKUP(_xlfn.TEXTJOIN(".",,B65,C65),Variables!$M:$M,Variables!$E:$E,"Specify in Variables Tab!!")),"")</f>
        <v>Visit Type Code (SNOMED)</v>
      </c>
      <c r="G65" s="9" t="s">
        <v>698</v>
      </c>
      <c r="H65" t="s">
        <v>969</v>
      </c>
      <c r="I65" s="47" t="str">
        <f>IF(H65&lt;&gt;"",IF(G65="","Specify dataset!!",_xlfn.XLOOKUP(_xlfn.TEXTJOIN(".",,G65,H65),Variables!$M:$M,Variables!$C:$C,"Specify in Variables Tab!!")),"")</f>
        <v>VAR93</v>
      </c>
      <c r="J65" s="94" t="str">
        <f>IF(H65&lt;&gt;"",IF(G65="","",_xlfn.XLOOKUP(_xlfn.TEXTJOIN(".",,G65,H65),Variables!$M:$M,Variables!$E:$E,"Specify in Variables Tab!!")),"")</f>
        <v>Visit source Concept ID</v>
      </c>
      <c r="O65" s="11" t="s">
        <v>133</v>
      </c>
      <c r="U65" s="11" t="s">
        <v>949</v>
      </c>
      <c r="V65" s="49" t="str">
        <f>IF(MappingConcepts!A66&lt;&gt;"",MappingConcepts!A66,V64)</f>
        <v>MC_6</v>
      </c>
      <c r="W65" s="49" t="str">
        <f t="shared" si="7"/>
        <v>visit_occurrence.visit_source_concept_id</v>
      </c>
      <c r="X65" s="49" t="str">
        <f t="shared" si="2"/>
        <v/>
      </c>
      <c r="Y65" s="49" t="str">
        <f t="shared" si="5"/>
        <v>MC_2</v>
      </c>
      <c r="Z65" s="49" t="str">
        <f t="shared" si="6"/>
        <v>MC_2</v>
      </c>
      <c r="AA65" s="77" t="str">
        <f>IF(G65&lt;&gt;"",_xlfn.XLOOKUP(G65,Dataset!B:B,Dataset!A:A,"Not Found!",0,1),"")</f>
        <v>VO</v>
      </c>
    </row>
    <row r="66" spans="1:27" s="15" customFormat="1" x14ac:dyDescent="0.35">
      <c r="A66" s="15">
        <v>65</v>
      </c>
      <c r="B66" s="25" t="s">
        <v>685</v>
      </c>
      <c r="C66" s="39" t="s">
        <v>787</v>
      </c>
      <c r="D66" s="84" t="str">
        <f>IF(C66&lt;&gt;"",IF(B66="","Specify dataset!!",_xlfn.XLOOKUP(_xlfn.TEXTJOIN(".",,B66,C66),Variables!$M:$M,Variables!$C:$C,"Specify in Variables Tab!!")),"")</f>
        <v>VAR95</v>
      </c>
      <c r="E66" s="95" t="str">
        <f>IF(C66&lt;&gt;"",IF(B66="","",_xlfn.XLOOKUP(_xlfn.TEXTJOIN(".",,B66,C66),Variables!$M:$M,Variables!$E:$E,"Specify in Variables Tab!!")),"")</f>
        <v>Encounter UID</v>
      </c>
      <c r="G66" s="23" t="s">
        <v>698</v>
      </c>
      <c r="H66" s="15" t="s">
        <v>699</v>
      </c>
      <c r="I66" s="84" t="str">
        <f>IF(H66&lt;&gt;"",IF(G66="","Specify dataset!!",_xlfn.XLOOKUP(_xlfn.TEXTJOIN(".",,G66,H66),Variables!$M:$M,Variables!$C:$C,"Specify in Variables Tab!!")),"")</f>
        <v>VAR94</v>
      </c>
      <c r="J66" s="95" t="str">
        <f>IF(H66&lt;&gt;"",IF(G66="","",_xlfn.XLOOKUP(_xlfn.TEXTJOIN(".",,G66,H66),Variables!$M:$M,Variables!$E:$E,"Specify in Variables Tab!!")),"")</f>
        <v>visit source Id</v>
      </c>
      <c r="O66" s="25" t="s">
        <v>131</v>
      </c>
      <c r="T66" s="108"/>
      <c r="U66" s="25"/>
      <c r="V66" s="89" t="str">
        <f>IF(MappingConcepts!A67&lt;&gt;"",MappingConcepts!A67,V65)</f>
        <v>MC_6</v>
      </c>
      <c r="W66" s="89" t="str">
        <f t="shared" si="7"/>
        <v>visit_occurrence.source_id</v>
      </c>
      <c r="X66" s="49" t="str">
        <f t="shared" si="2"/>
        <v/>
      </c>
      <c r="Y66" s="89" t="str">
        <f t="shared" si="5"/>
        <v>MC_2</v>
      </c>
      <c r="Z66" s="89" t="str">
        <f t="shared" si="6"/>
        <v>MC_2</v>
      </c>
      <c r="AA66" s="91" t="str">
        <f>IF(G66&lt;&gt;"",_xlfn.XLOOKUP(G66,Dataset!B:B,Dataset!A:A,"Not Found!",0,1),"")</f>
        <v>VO</v>
      </c>
    </row>
    <row r="67" spans="1:27" x14ac:dyDescent="0.35">
      <c r="A67">
        <v>66</v>
      </c>
      <c r="D67" s="47" t="str">
        <f>IF(C67&lt;&gt;"",IF(B67="","Specify dataset!!",_xlfn.XLOOKUP(_xlfn.TEXTJOIN(".",,B67,C67),Variables!$M:$M,Variables!$C:$C,"Specify in Variables Tab!!")),"")</f>
        <v/>
      </c>
      <c r="E67" s="94" t="str">
        <f>IF(C67&lt;&gt;"",IF(B67="","",_xlfn.XLOOKUP(_xlfn.TEXTJOIN(".",,B67,C67),Variables!$M:$M,Variables!$E:$E,"Specify in Variables Tab!!")),"")</f>
        <v/>
      </c>
      <c r="I67" s="58" t="str">
        <f>IF(H67&lt;&gt;"",IF(G67="","Specify dataset!!",_xlfn.XLOOKUP(_xlfn.TEXTJOIN(".",,G67,H67),Variables!$M:$M,Variables!$C:$C,"Specify in Variables Tab!!")),"")</f>
        <v/>
      </c>
      <c r="J67" s="94" t="str">
        <f>IF(H67&lt;&gt;"",IF(G67="","",_xlfn.XLOOKUP(_xlfn.TEXTJOIN(".",,G67,H67),Variables!$M:$M,Variables!$E:$E,"Specify in Variables Tab!!")),"")</f>
        <v/>
      </c>
      <c r="V67" s="49" t="str">
        <f>IF(MappingConcepts!A68&lt;&gt;"",MappingConcepts!A68,V66)</f>
        <v>MC_6</v>
      </c>
      <c r="W67" s="49" t="str">
        <f t="shared" si="7"/>
        <v/>
      </c>
      <c r="X67" s="49" t="str">
        <f t="shared" ref="X67:X130" si="8">IF(C67&lt;&gt;"",IFERROR(_xlfn.XLOOKUP(_xlfn.TEXTJOIN(".",,B67,C67),W:W,V:V),""),"")</f>
        <v/>
      </c>
      <c r="Y67" s="49" t="str">
        <f t="shared" si="5"/>
        <v>MC_2</v>
      </c>
      <c r="Z67" s="49" t="str">
        <f t="shared" si="6"/>
        <v>MC_2</v>
      </c>
      <c r="AA67" s="77" t="str">
        <f>IF(G67&lt;&gt;"",_xlfn.XLOOKUP(G67,Dataset!B:B,Dataset!A:A,"Not Found!",0,1),"")</f>
        <v/>
      </c>
    </row>
    <row r="68" spans="1:27" x14ac:dyDescent="0.35">
      <c r="A68">
        <v>67</v>
      </c>
      <c r="D68" s="47" t="str">
        <f>IF(C68&lt;&gt;"",IF(B68="","Specify dataset!!",_xlfn.XLOOKUP(_xlfn.TEXTJOIN(".",,B68,C68),Variables!$M:$M,Variables!$C:$C,"Specify in Variables Tab!!")),"")</f>
        <v/>
      </c>
      <c r="E68" s="94" t="str">
        <f>IF(C68&lt;&gt;"",IF(B68="","",_xlfn.XLOOKUP(_xlfn.TEXTJOIN(".",,B68,C68),Variables!$M:$M,Variables!$E:$E,"Specify in Variables Tab!!")),"")</f>
        <v/>
      </c>
      <c r="I68" s="58" t="str">
        <f>IF(H68&lt;&gt;"",IF(G68="","Specify dataset!!",_xlfn.XLOOKUP(_xlfn.TEXTJOIN(".",,G68,H68),Variables!$M:$M,Variables!$C:$C,"Specify in Variables Tab!!")),"")</f>
        <v/>
      </c>
      <c r="J68" s="94" t="str">
        <f>IF(H68&lt;&gt;"",IF(G68="","",_xlfn.XLOOKUP(_xlfn.TEXTJOIN(".",,G68,H68),Variables!$M:$M,Variables!$E:$E,"Specify in Variables Tab!!")),"")</f>
        <v/>
      </c>
      <c r="V68" s="49" t="str">
        <f>IF(MappingConcepts!A69&lt;&gt;"",MappingConcepts!A69,V67)</f>
        <v>MC_6</v>
      </c>
      <c r="W68" s="49" t="str">
        <f t="shared" si="7"/>
        <v/>
      </c>
      <c r="X68" s="49" t="str">
        <f t="shared" si="8"/>
        <v/>
      </c>
      <c r="Y68" s="49" t="str">
        <f t="shared" si="5"/>
        <v>MC_2</v>
      </c>
      <c r="Z68" s="49" t="str">
        <f t="shared" si="6"/>
        <v>MC_2</v>
      </c>
      <c r="AA68" s="77" t="str">
        <f>IF(G68&lt;&gt;"",_xlfn.XLOOKUP(G68,Dataset!B:B,Dataset!A:A,"Not Found!",0,1),"")</f>
        <v/>
      </c>
    </row>
    <row r="69" spans="1:27" x14ac:dyDescent="0.35">
      <c r="A69">
        <v>68</v>
      </c>
      <c r="D69" s="47" t="str">
        <f>IF(C69&lt;&gt;"",IF(B69="","Specify dataset!!",_xlfn.XLOOKUP(_xlfn.TEXTJOIN(".",,B69,C69),Variables!$M:$M,Variables!$C:$C,"Specify in Variables Tab!!")),"")</f>
        <v/>
      </c>
      <c r="E69" s="94" t="str">
        <f>IF(C69&lt;&gt;"",IF(B69="","",_xlfn.XLOOKUP(_xlfn.TEXTJOIN(".",,B69,C69),Variables!$M:$M,Variables!$E:$E,"Specify in Variables Tab!!")),"")</f>
        <v/>
      </c>
      <c r="I69" s="58" t="str">
        <f>IF(H69&lt;&gt;"",IF(G69="","Specify dataset!!",_xlfn.XLOOKUP(_xlfn.TEXTJOIN(".",,G69,H69),Variables!$M:$M,Variables!$C:$C,"Specify in Variables Tab!!")),"")</f>
        <v/>
      </c>
      <c r="J69" s="94" t="str">
        <f>IF(H69&lt;&gt;"",IF(G69="","",_xlfn.XLOOKUP(_xlfn.TEXTJOIN(".",,G69,H69),Variables!$M:$M,Variables!$E:$E,"Specify in Variables Tab!!")),"")</f>
        <v/>
      </c>
      <c r="V69" s="49" t="str">
        <f>IF(MappingConcepts!A70&lt;&gt;"",MappingConcepts!A70,V68)</f>
        <v>MC_6</v>
      </c>
      <c r="W69" s="49" t="str">
        <f t="shared" si="7"/>
        <v/>
      </c>
      <c r="X69" s="49" t="str">
        <f t="shared" si="8"/>
        <v/>
      </c>
      <c r="Y69" s="49" t="str">
        <f t="shared" si="5"/>
        <v>MC_2</v>
      </c>
      <c r="Z69" s="49" t="str">
        <f t="shared" si="6"/>
        <v>MC_2</v>
      </c>
      <c r="AA69" s="77" t="str">
        <f>IF(G69&lt;&gt;"",_xlfn.XLOOKUP(G69,Dataset!B:B,Dataset!A:A,"Not Found!",0,1),"")</f>
        <v/>
      </c>
    </row>
    <row r="70" spans="1:27" x14ac:dyDescent="0.35">
      <c r="A70">
        <v>69</v>
      </c>
      <c r="D70" s="47" t="str">
        <f>IF(C70&lt;&gt;"",IF(B70="","Specify dataset!!",_xlfn.XLOOKUP(_xlfn.TEXTJOIN(".",,B70,C70),Variables!$M:$M,Variables!$C:$C,"Specify in Variables Tab!!")),"")</f>
        <v/>
      </c>
      <c r="E70" s="94" t="str">
        <f>IF(C70&lt;&gt;"",IF(B70="","",_xlfn.XLOOKUP(_xlfn.TEXTJOIN(".",,B70,C70),Variables!$M:$M,Variables!$E:$E,"Specify in Variables Tab!!")),"")</f>
        <v/>
      </c>
      <c r="I70" s="58" t="str">
        <f>IF(H70&lt;&gt;"",IF(G70="","Specify dataset!!",_xlfn.XLOOKUP(_xlfn.TEXTJOIN(".",,G70,H70),Variables!$M:$M,Variables!$C:$C,"Specify in Variables Tab!!")),"")</f>
        <v/>
      </c>
      <c r="J70" s="94" t="str">
        <f>IF(H70&lt;&gt;"",IF(G70="","",_xlfn.XLOOKUP(_xlfn.TEXTJOIN(".",,G70,H70),Variables!$M:$M,Variables!$E:$E,"Specify in Variables Tab!!")),"")</f>
        <v/>
      </c>
      <c r="V70" s="49" t="str">
        <f>IF(MappingConcepts!A71&lt;&gt;"",MappingConcepts!A71,V69)</f>
        <v>MC_6</v>
      </c>
      <c r="W70" s="49" t="str">
        <f t="shared" si="7"/>
        <v/>
      </c>
      <c r="X70" s="49" t="str">
        <f t="shared" si="8"/>
        <v/>
      </c>
      <c r="Y70" s="49" t="str">
        <f t="shared" si="5"/>
        <v>MC_2</v>
      </c>
      <c r="Z70" s="49" t="str">
        <f t="shared" si="6"/>
        <v>MC_2</v>
      </c>
      <c r="AA70" s="77" t="str">
        <f>IF(G70&lt;&gt;"",_xlfn.XLOOKUP(G70,Dataset!B:B,Dataset!A:A,"Not Found!",0,1),"")</f>
        <v/>
      </c>
    </row>
    <row r="71" spans="1:27" x14ac:dyDescent="0.35">
      <c r="A71">
        <v>70</v>
      </c>
      <c r="D71" s="47" t="str">
        <f>IF(C71&lt;&gt;"",IF(B71="","Specify dataset!!",_xlfn.XLOOKUP(_xlfn.TEXTJOIN(".",,B71,C71),Variables!$M:$M,Variables!$C:$C,"Specify in Variables Tab!!")),"")</f>
        <v/>
      </c>
      <c r="E71" s="94" t="str">
        <f>IF(C71&lt;&gt;"",IF(B71="","",_xlfn.XLOOKUP(_xlfn.TEXTJOIN(".",,B71,C71),Variables!$M:$M,Variables!$E:$E,"Specify in Variables Tab!!")),"")</f>
        <v/>
      </c>
      <c r="I71" s="58" t="str">
        <f>IF(H71&lt;&gt;"",IF(G71="","Specify dataset!!",_xlfn.XLOOKUP(_xlfn.TEXTJOIN(".",,G71,H71),Variables!$M:$M,Variables!$C:$C,"Specify in Variables Tab!!")),"")</f>
        <v/>
      </c>
      <c r="J71" s="94" t="str">
        <f>IF(H71&lt;&gt;"",IF(G71="","",_xlfn.XLOOKUP(_xlfn.TEXTJOIN(".",,G71,H71),Variables!$M:$M,Variables!$E:$E,"Specify in Variables Tab!!")),"")</f>
        <v/>
      </c>
      <c r="V71" s="49" t="str">
        <f>IF(MappingConcepts!A72&lt;&gt;"",MappingConcepts!A72,V70)</f>
        <v>MC_6</v>
      </c>
      <c r="W71" s="49" t="str">
        <f t="shared" si="7"/>
        <v/>
      </c>
      <c r="X71" s="49" t="str">
        <f t="shared" si="8"/>
        <v/>
      </c>
      <c r="Y71" s="49" t="str">
        <f t="shared" si="5"/>
        <v>MC_2</v>
      </c>
      <c r="Z71" s="49" t="str">
        <f t="shared" si="6"/>
        <v>MC_2</v>
      </c>
      <c r="AA71" s="77" t="str">
        <f>IF(G71&lt;&gt;"",_xlfn.XLOOKUP(G71,Dataset!B:B,Dataset!A:A,"Not Found!",0,1),"")</f>
        <v/>
      </c>
    </row>
    <row r="72" spans="1:27" x14ac:dyDescent="0.35">
      <c r="A72">
        <v>71</v>
      </c>
      <c r="D72" s="47" t="str">
        <f>IF(C72&lt;&gt;"",IF(B72="","Specify dataset!!",_xlfn.XLOOKUP(_xlfn.TEXTJOIN(".",,B72,C72),Variables!$M:$M,Variables!$C:$C,"Specify in Variables Tab!!")),"")</f>
        <v/>
      </c>
      <c r="E72" s="94" t="str">
        <f>IF(C72&lt;&gt;"",IF(B72="","",_xlfn.XLOOKUP(_xlfn.TEXTJOIN(".",,B72,C72),Variables!$M:$M,Variables!$E:$E,"Specify in Variables Tab!!")),"")</f>
        <v/>
      </c>
      <c r="I72" s="58" t="str">
        <f>IF(H72&lt;&gt;"",IF(G72="","Specify dataset!!",_xlfn.XLOOKUP(_xlfn.TEXTJOIN(".",,G72,H72),Variables!$M:$M,Variables!$C:$C,"Specify in Variables Tab!!")),"")</f>
        <v/>
      </c>
      <c r="J72" s="94" t="str">
        <f>IF(H72&lt;&gt;"",IF(G72="","",_xlfn.XLOOKUP(_xlfn.TEXTJOIN(".",,G72,H72),Variables!$M:$M,Variables!$E:$E,"Specify in Variables Tab!!")),"")</f>
        <v/>
      </c>
      <c r="V72" s="49" t="str">
        <f>IF(MappingConcepts!A73&lt;&gt;"",MappingConcepts!A73,V71)</f>
        <v>MC_6</v>
      </c>
      <c r="W72" s="49" t="str">
        <f t="shared" si="7"/>
        <v/>
      </c>
      <c r="X72" s="49" t="str">
        <f t="shared" si="8"/>
        <v/>
      </c>
      <c r="Y72" s="49" t="str">
        <f t="shared" si="5"/>
        <v>MC_2</v>
      </c>
      <c r="Z72" s="49" t="str">
        <f t="shared" si="6"/>
        <v>MC_2</v>
      </c>
      <c r="AA72" s="77" t="str">
        <f>IF(G72&lt;&gt;"",_xlfn.XLOOKUP(G72,Dataset!B:B,Dataset!A:A,"Not Found!",0,1),"")</f>
        <v/>
      </c>
    </row>
    <row r="73" spans="1:27" x14ac:dyDescent="0.35">
      <c r="A73">
        <v>72</v>
      </c>
      <c r="D73" s="47" t="str">
        <f>IF(C73&lt;&gt;"",IF(B73="","Specify dataset!!",_xlfn.XLOOKUP(_xlfn.TEXTJOIN(".",,B73,C73),Variables!$M:$M,Variables!$C:$C,"Specify in Variables Tab!!")),"")</f>
        <v/>
      </c>
      <c r="E73" s="94" t="str">
        <f>IF(C73&lt;&gt;"",IF(B73="","",_xlfn.XLOOKUP(_xlfn.TEXTJOIN(".",,B73,C73),Variables!$M:$M,Variables!$E:$E,"Specify in Variables Tab!!")),"")</f>
        <v/>
      </c>
      <c r="H73" s="15"/>
      <c r="I73" s="58" t="str">
        <f>IF(H73&lt;&gt;"",IF(G73="","Specify dataset!!",_xlfn.XLOOKUP(_xlfn.TEXTJOIN(".",,G73,H73),Variables!$M:$M,Variables!$C:$C,"Specify in Variables Tab!!")),"")</f>
        <v/>
      </c>
      <c r="J73" s="94" t="str">
        <f>IF(H73&lt;&gt;"",IF(G73="","",_xlfn.XLOOKUP(_xlfn.TEXTJOIN(".",,G73,H73),Variables!$M:$M,Variables!$E:$E,"Specify in Variables Tab!!")),"")</f>
        <v/>
      </c>
      <c r="V73" s="49" t="str">
        <f>IF(MappingConcepts!A74&lt;&gt;"",MappingConcepts!A74,V72)</f>
        <v>MC_6</v>
      </c>
      <c r="W73" s="49" t="str">
        <f t="shared" si="7"/>
        <v/>
      </c>
      <c r="X73" s="49" t="str">
        <f t="shared" si="8"/>
        <v/>
      </c>
      <c r="Y73" s="49" t="str">
        <f t="shared" si="5"/>
        <v>MC_2</v>
      </c>
      <c r="Z73" s="49" t="str">
        <f t="shared" si="6"/>
        <v>MC_2</v>
      </c>
      <c r="AA73" s="77" t="str">
        <f>IF(G73&lt;&gt;"",_xlfn.XLOOKUP(G73,Dataset!B:B,Dataset!A:A,"Not Found!",0,1),"")</f>
        <v/>
      </c>
    </row>
    <row r="74" spans="1:27" x14ac:dyDescent="0.35">
      <c r="A74">
        <v>73</v>
      </c>
      <c r="D74" s="47" t="str">
        <f>IF(C74&lt;&gt;"",IF(B74="","Specify dataset!!",_xlfn.XLOOKUP(_xlfn.TEXTJOIN(".",,B74,C74),Variables!$M:$M,Variables!$C:$C,"Specify in Variables Tab!!")),"")</f>
        <v/>
      </c>
      <c r="E74" s="94" t="str">
        <f>IF(C74&lt;&gt;"",IF(B74="","",_xlfn.XLOOKUP(_xlfn.TEXTJOIN(".",,B74,C74),Variables!$M:$M,Variables!$E:$E,"Specify in Variables Tab!!")),"")</f>
        <v/>
      </c>
      <c r="H74" s="15"/>
      <c r="I74" s="58" t="str">
        <f>IF(H74&lt;&gt;"",IF(G74="","Specify dataset!!",_xlfn.XLOOKUP(_xlfn.TEXTJOIN(".",,G74,H74),Variables!$M:$M,Variables!$C:$C,"Specify in Variables Tab!!")),"")</f>
        <v/>
      </c>
      <c r="J74" s="94" t="str">
        <f>IF(H74&lt;&gt;"",IF(G74="","",_xlfn.XLOOKUP(_xlfn.TEXTJOIN(".",,G74,H74),Variables!$M:$M,Variables!$E:$E,"Specify in Variables Tab!!")),"")</f>
        <v/>
      </c>
      <c r="V74" s="49" t="str">
        <f>IF(MappingConcepts!A75&lt;&gt;"",MappingConcepts!A75,V73)</f>
        <v>MC_6</v>
      </c>
      <c r="W74" s="49" t="str">
        <f t="shared" si="7"/>
        <v/>
      </c>
      <c r="X74" s="49" t="str">
        <f t="shared" si="8"/>
        <v/>
      </c>
      <c r="Y74" s="49" t="str">
        <f t="shared" si="5"/>
        <v>MC_2</v>
      </c>
      <c r="Z74" s="49" t="str">
        <f t="shared" si="6"/>
        <v>MC_2</v>
      </c>
      <c r="AA74" s="77" t="str">
        <f>IF(G74&lt;&gt;"",_xlfn.XLOOKUP(G74,Dataset!B:B,Dataset!A:A,"Not Found!",0,1),"")</f>
        <v/>
      </c>
    </row>
    <row r="75" spans="1:27" x14ac:dyDescent="0.35">
      <c r="A75">
        <v>74</v>
      </c>
      <c r="D75" s="47" t="str">
        <f>IF(C75&lt;&gt;"",IF(B75="","Specify dataset!!",_xlfn.XLOOKUP(_xlfn.TEXTJOIN(".",,B75,C75),Variables!$M:$M,Variables!$C:$C,"Specify in Variables Tab!!")),"")</f>
        <v/>
      </c>
      <c r="E75" s="94" t="str">
        <f>IF(C75&lt;&gt;"",IF(B75="","",_xlfn.XLOOKUP(_xlfn.TEXTJOIN(".",,B75,C75),Variables!$M:$M,Variables!$E:$E,"Specify in Variables Tab!!")),"")</f>
        <v/>
      </c>
      <c r="H75" s="15"/>
      <c r="I75" s="58" t="str">
        <f>IF(H75&lt;&gt;"",IF(G75="","Specify dataset!!",_xlfn.XLOOKUP(_xlfn.TEXTJOIN(".",,G75,H75),Variables!$M:$M,Variables!$C:$C,"Specify in Variables Tab!!")),"")</f>
        <v/>
      </c>
      <c r="J75" s="94" t="str">
        <f>IF(H75&lt;&gt;"",IF(G75="","",_xlfn.XLOOKUP(_xlfn.TEXTJOIN(".",,G75,H75),Variables!$M:$M,Variables!$E:$E,"Specify in Variables Tab!!")),"")</f>
        <v/>
      </c>
      <c r="V75" s="49" t="str">
        <f>IF(MappingConcepts!A76&lt;&gt;"",MappingConcepts!A76,V74)</f>
        <v>MC_6</v>
      </c>
      <c r="W75" s="49" t="str">
        <f t="shared" si="7"/>
        <v/>
      </c>
      <c r="X75" s="49" t="str">
        <f t="shared" si="8"/>
        <v/>
      </c>
      <c r="Y75" s="49" t="str">
        <f t="shared" si="5"/>
        <v>MC_2</v>
      </c>
      <c r="Z75" s="49" t="str">
        <f t="shared" si="6"/>
        <v>MC_2</v>
      </c>
      <c r="AA75" s="77" t="str">
        <f>IF(G75&lt;&gt;"",_xlfn.XLOOKUP(G75,Dataset!B:B,Dataset!A:A,"Not Found!",0,1),"")</f>
        <v/>
      </c>
    </row>
    <row r="76" spans="1:27" x14ac:dyDescent="0.35">
      <c r="A76">
        <v>75</v>
      </c>
      <c r="D76" s="47" t="str">
        <f>IF(C76&lt;&gt;"",IF(B76="","Specify dataset!!",_xlfn.XLOOKUP(_xlfn.TEXTJOIN(".",,B76,C76),Variables!$M:$M,Variables!$C:$C,"Specify in Variables Tab!!")),"")</f>
        <v/>
      </c>
      <c r="E76" s="94" t="str">
        <f>IF(C76&lt;&gt;"",IF(B76="","",_xlfn.XLOOKUP(_xlfn.TEXTJOIN(".",,B76,C76),Variables!$M:$M,Variables!$E:$E,"Specify in Variables Tab!!")),"")</f>
        <v/>
      </c>
      <c r="H76" s="15"/>
      <c r="I76" s="58" t="str">
        <f>IF(H76&lt;&gt;"",IF(G76="","Specify dataset!!",_xlfn.XLOOKUP(_xlfn.TEXTJOIN(".",,G76,H76),Variables!$M:$M,Variables!$C:$C,"Specify in Variables Tab!!")),"")</f>
        <v/>
      </c>
      <c r="J76" s="94" t="str">
        <f>IF(H76&lt;&gt;"",IF(G76="","",_xlfn.XLOOKUP(_xlfn.TEXTJOIN(".",,G76,H76),Variables!$M:$M,Variables!$E:$E,"Specify in Variables Tab!!")),"")</f>
        <v/>
      </c>
      <c r="V76" s="49" t="str">
        <f>IF(MappingConcepts!A77&lt;&gt;"",MappingConcepts!A77,V75)</f>
        <v>MC_6</v>
      </c>
      <c r="W76" s="49" t="str">
        <f t="shared" si="7"/>
        <v/>
      </c>
      <c r="X76" s="49" t="str">
        <f t="shared" si="8"/>
        <v/>
      </c>
      <c r="Y76" s="49" t="str">
        <f t="shared" si="5"/>
        <v>MC_2</v>
      </c>
      <c r="Z76" s="49" t="str">
        <f t="shared" si="6"/>
        <v>MC_2</v>
      </c>
      <c r="AA76" s="77" t="str">
        <f>IF(G76&lt;&gt;"",_xlfn.XLOOKUP(G76,Dataset!B:B,Dataset!A:A,"Not Found!",0,1),"")</f>
        <v/>
      </c>
    </row>
    <row r="77" spans="1:27" x14ac:dyDescent="0.35">
      <c r="A77">
        <v>76</v>
      </c>
      <c r="D77" s="47" t="str">
        <f>IF(C77&lt;&gt;"",IF(B77="","Specify dataset!!",_xlfn.XLOOKUP(_xlfn.TEXTJOIN(".",,B77,C77),Variables!$M:$M,Variables!$C:$C,"Specify in Variables Tab!!")),"")</f>
        <v/>
      </c>
      <c r="E77" s="94" t="str">
        <f>IF(C77&lt;&gt;"",IF(B77="","",_xlfn.XLOOKUP(_xlfn.TEXTJOIN(".",,B77,C77),Variables!$M:$M,Variables!$E:$E,"Specify in Variables Tab!!")),"")</f>
        <v/>
      </c>
      <c r="H77" s="15"/>
      <c r="I77" s="58" t="str">
        <f>IF(H77&lt;&gt;"",IF(G77="","Specify dataset!!",_xlfn.XLOOKUP(_xlfn.TEXTJOIN(".",,G77,H77),Variables!$M:$M,Variables!$C:$C,"Specify in Variables Tab!!")),"")</f>
        <v/>
      </c>
      <c r="J77" s="94" t="str">
        <f>IF(H77&lt;&gt;"",IF(G77="","",_xlfn.XLOOKUP(_xlfn.TEXTJOIN(".",,G77,H77),Variables!$M:$M,Variables!$E:$E,"Specify in Variables Tab!!")),"")</f>
        <v/>
      </c>
      <c r="V77" s="49" t="str">
        <f>IF(MappingConcepts!A78&lt;&gt;"",MappingConcepts!A78,V76)</f>
        <v>MC_6</v>
      </c>
      <c r="W77" s="49" t="str">
        <f t="shared" si="7"/>
        <v/>
      </c>
      <c r="X77" s="49" t="str">
        <f t="shared" si="8"/>
        <v/>
      </c>
      <c r="Y77" s="49" t="str">
        <f t="shared" si="5"/>
        <v>MC_2</v>
      </c>
      <c r="Z77" s="49" t="str">
        <f t="shared" si="6"/>
        <v>MC_2</v>
      </c>
      <c r="AA77" s="77" t="str">
        <f>IF(G77&lt;&gt;"",_xlfn.XLOOKUP(G77,Dataset!B:B,Dataset!A:A,"Not Found!",0,1),"")</f>
        <v/>
      </c>
    </row>
    <row r="78" spans="1:27" x14ac:dyDescent="0.35">
      <c r="A78">
        <v>77</v>
      </c>
      <c r="D78" s="47" t="str">
        <f>IF(C78&lt;&gt;"",IF(B78="","Specify dataset!!",_xlfn.XLOOKUP(_xlfn.TEXTJOIN(".",,B78,C78),Variables!$M:$M,Variables!$C:$C,"Specify in Variables Tab!!")),"")</f>
        <v/>
      </c>
      <c r="E78" s="94" t="str">
        <f>IF(C78&lt;&gt;"",IF(B78="","",_xlfn.XLOOKUP(_xlfn.TEXTJOIN(".",,B78,C78),Variables!$M:$M,Variables!$E:$E,"Specify in Variables Tab!!")),"")</f>
        <v/>
      </c>
      <c r="H78" s="15"/>
      <c r="I78" s="58" t="str">
        <f>IF(H78&lt;&gt;"",IF(G78="","Specify dataset!!",_xlfn.XLOOKUP(_xlfn.TEXTJOIN(".",,G78,H78),Variables!$M:$M,Variables!$C:$C,"Specify in Variables Tab!!")),"")</f>
        <v/>
      </c>
      <c r="J78" s="94" t="str">
        <f>IF(H78&lt;&gt;"",IF(G78="","",_xlfn.XLOOKUP(_xlfn.TEXTJOIN(".",,G78,H78),Variables!$M:$M,Variables!$E:$E,"Specify in Variables Tab!!")),"")</f>
        <v/>
      </c>
      <c r="V78" s="49" t="str">
        <f>IF(MappingConcepts!A79&lt;&gt;"",MappingConcepts!A79,V77)</f>
        <v>MC_6</v>
      </c>
      <c r="W78" s="49" t="str">
        <f t="shared" si="7"/>
        <v/>
      </c>
      <c r="X78" s="49" t="str">
        <f t="shared" si="8"/>
        <v/>
      </c>
      <c r="Y78" s="49" t="str">
        <f t="shared" si="5"/>
        <v>MC_2</v>
      </c>
      <c r="Z78" s="49" t="str">
        <f t="shared" si="6"/>
        <v>MC_2</v>
      </c>
      <c r="AA78" s="77" t="str">
        <f>IF(G78&lt;&gt;"",_xlfn.XLOOKUP(G78,Dataset!B:B,Dataset!A:A,"Not Found!",0,1),"")</f>
        <v/>
      </c>
    </row>
    <row r="79" spans="1:27" x14ac:dyDescent="0.35">
      <c r="A79">
        <v>78</v>
      </c>
      <c r="D79" s="47" t="str">
        <f>IF(C79&lt;&gt;"",IF(B79="","Specify dataset!!",_xlfn.XLOOKUP(_xlfn.TEXTJOIN(".",,B79,C79),Variables!$M:$M,Variables!$C:$C,"Specify in Variables Tab!!")),"")</f>
        <v/>
      </c>
      <c r="E79" s="94" t="str">
        <f>IF(C79&lt;&gt;"",IF(B79="","",_xlfn.XLOOKUP(_xlfn.TEXTJOIN(".",,B79,C79),Variables!$M:$M,Variables!$E:$E,"Specify in Variables Tab!!")),"")</f>
        <v/>
      </c>
      <c r="H79" s="15"/>
      <c r="I79" s="58" t="str">
        <f>IF(H79&lt;&gt;"",IF(G79="","Specify dataset!!",_xlfn.XLOOKUP(_xlfn.TEXTJOIN(".",,G79,H79),Variables!$M:$M,Variables!$C:$C,"Specify in Variables Tab!!")),"")</f>
        <v/>
      </c>
      <c r="J79" s="94" t="str">
        <f>IF(H79&lt;&gt;"",IF(G79="","",_xlfn.XLOOKUP(_xlfn.TEXTJOIN(".",,G79,H79),Variables!$M:$M,Variables!$E:$E,"Specify in Variables Tab!!")),"")</f>
        <v/>
      </c>
      <c r="V79" s="49" t="str">
        <f>IF(MappingConcepts!A80&lt;&gt;"",MappingConcepts!A80,V78)</f>
        <v>MC_6</v>
      </c>
      <c r="W79" s="49" t="str">
        <f t="shared" si="7"/>
        <v/>
      </c>
      <c r="X79" s="49" t="str">
        <f t="shared" si="8"/>
        <v/>
      </c>
      <c r="Y79" s="49" t="str">
        <f t="shared" si="5"/>
        <v>MC_2</v>
      </c>
      <c r="Z79" s="49" t="str">
        <f t="shared" si="6"/>
        <v>MC_2</v>
      </c>
      <c r="AA79" s="77" t="str">
        <f>IF(G79&lt;&gt;"",_xlfn.XLOOKUP(G79,Dataset!B:B,Dataset!A:A,"Not Found!",0,1),"")</f>
        <v/>
      </c>
    </row>
    <row r="80" spans="1:27" x14ac:dyDescent="0.35">
      <c r="A80">
        <v>79</v>
      </c>
      <c r="D80" s="47" t="str">
        <f>IF(C80&lt;&gt;"",IF(B80="","Specify dataset!!",_xlfn.XLOOKUP(_xlfn.TEXTJOIN(".",,B80,C80),Variables!$M:$M,Variables!$C:$C,"Specify in Variables Tab!!")),"")</f>
        <v/>
      </c>
      <c r="E80" s="94" t="str">
        <f>IF(C80&lt;&gt;"",IF(B80="","",_xlfn.XLOOKUP(_xlfn.TEXTJOIN(".",,B80,C80),Variables!$M:$M,Variables!$E:$E,"Specify in Variables Tab!!")),"")</f>
        <v/>
      </c>
      <c r="H80" s="15"/>
      <c r="I80" s="58" t="str">
        <f>IF(H80&lt;&gt;"",IF(G80="","Specify dataset!!",_xlfn.XLOOKUP(_xlfn.TEXTJOIN(".",,G80,H80),Variables!$M:$M,Variables!$C:$C,"Specify in Variables Tab!!")),"")</f>
        <v/>
      </c>
      <c r="J80" s="94" t="str">
        <f>IF(H80&lt;&gt;"",IF(G80="","",_xlfn.XLOOKUP(_xlfn.TEXTJOIN(".",,G80,H80),Variables!$M:$M,Variables!$E:$E,"Specify in Variables Tab!!")),"")</f>
        <v/>
      </c>
      <c r="V80" s="49" t="str">
        <f>IF(MappingConcepts!A81&lt;&gt;"",MappingConcepts!A81,V79)</f>
        <v>MC_6</v>
      </c>
      <c r="W80" s="49" t="str">
        <f t="shared" si="7"/>
        <v/>
      </c>
      <c r="X80" s="49" t="str">
        <f t="shared" si="8"/>
        <v/>
      </c>
      <c r="Y80" s="49" t="str">
        <f t="shared" si="5"/>
        <v>MC_2</v>
      </c>
      <c r="Z80" s="49" t="str">
        <f t="shared" si="6"/>
        <v>MC_2</v>
      </c>
      <c r="AA80" s="77" t="str">
        <f>IF(G80&lt;&gt;"",_xlfn.XLOOKUP(G80,Dataset!B:B,Dataset!A:A,"Not Found!",0,1),"")</f>
        <v/>
      </c>
    </row>
    <row r="81" spans="1:27" x14ac:dyDescent="0.35">
      <c r="A81">
        <v>80</v>
      </c>
      <c r="D81" s="47" t="str">
        <f>IF(C81&lt;&gt;"",IF(B81="","Specify dataset!!",_xlfn.XLOOKUP(_xlfn.TEXTJOIN(".",,B81,C81),Variables!$M:$M,Variables!$C:$C,"Specify in Variables Tab!!")),"")</f>
        <v/>
      </c>
      <c r="E81" s="94" t="str">
        <f>IF(C81&lt;&gt;"",IF(B81="","",_xlfn.XLOOKUP(_xlfn.TEXTJOIN(".",,B81,C81),Variables!$M:$M,Variables!$E:$E,"Specify in Variables Tab!!")),"")</f>
        <v/>
      </c>
      <c r="H81" s="15"/>
      <c r="I81" s="58" t="str">
        <f>IF(H81&lt;&gt;"",IF(G81="","Specify dataset!!",_xlfn.XLOOKUP(_xlfn.TEXTJOIN(".",,G81,H81),Variables!$M:$M,Variables!$C:$C,"Specify in Variables Tab!!")),"")</f>
        <v/>
      </c>
      <c r="J81" s="94" t="str">
        <f>IF(H81&lt;&gt;"",IF(G81="","",_xlfn.XLOOKUP(_xlfn.TEXTJOIN(".",,G81,H81),Variables!$M:$M,Variables!$E:$E,"Specify in Variables Tab!!")),"")</f>
        <v/>
      </c>
      <c r="P81" s="43"/>
      <c r="V81" s="49" t="str">
        <f>IF(MappingConcepts!A82&lt;&gt;"",MappingConcepts!A82,V80)</f>
        <v>MC_6</v>
      </c>
      <c r="W81" s="49" t="str">
        <f t="shared" si="7"/>
        <v/>
      </c>
      <c r="X81" s="49" t="str">
        <f t="shared" si="8"/>
        <v/>
      </c>
      <c r="Y81" s="49" t="str">
        <f t="shared" si="5"/>
        <v>MC_2</v>
      </c>
      <c r="Z81" s="49" t="str">
        <f t="shared" si="6"/>
        <v>MC_2</v>
      </c>
      <c r="AA81" s="77" t="str">
        <f>IF(G81&lt;&gt;"",_xlfn.XLOOKUP(G81,Dataset!B:B,Dataset!A:A,"Not Found!",0,1),"")</f>
        <v/>
      </c>
    </row>
    <row r="82" spans="1:27" x14ac:dyDescent="0.35">
      <c r="A82">
        <v>81</v>
      </c>
      <c r="C82" s="39"/>
      <c r="D82" s="47" t="str">
        <f>IF(C82&lt;&gt;"",IF(B82="","Specify dataset!!",_xlfn.XLOOKUP(_xlfn.TEXTJOIN(".",,B82,C82),Variables!$M:$M,Variables!$C:$C,"Specify in Variables Tab!!")),"")</f>
        <v/>
      </c>
      <c r="E82" s="94" t="str">
        <f>IF(C82&lt;&gt;"",IF(B82="","",_xlfn.XLOOKUP(_xlfn.TEXTJOIN(".",,B82,C82),Variables!$M:$M,Variables!$E:$E,"Specify in Variables Tab!!")),"")</f>
        <v/>
      </c>
      <c r="H82" s="15"/>
      <c r="I82" s="58" t="str">
        <f>IF(H82&lt;&gt;"",IF(G82="","Specify dataset!!",_xlfn.XLOOKUP(_xlfn.TEXTJOIN(".",,G82,H82),Variables!$M:$M,Variables!$C:$C,"Specify in Variables Tab!!")),"")</f>
        <v/>
      </c>
      <c r="J82" s="94" t="str">
        <f>IF(H82&lt;&gt;"",IF(G82="","",_xlfn.XLOOKUP(_xlfn.TEXTJOIN(".",,G82,H82),Variables!$M:$M,Variables!$E:$E,"Specify in Variables Tab!!")),"")</f>
        <v/>
      </c>
      <c r="V82" s="49" t="str">
        <f>IF(MappingConcepts!A83&lt;&gt;"",MappingConcepts!A83,V81)</f>
        <v>MC_6</v>
      </c>
      <c r="W82" s="49" t="str">
        <f t="shared" si="7"/>
        <v/>
      </c>
      <c r="X82" s="49" t="str">
        <f t="shared" si="8"/>
        <v/>
      </c>
      <c r="Y82" s="49" t="str">
        <f t="shared" si="5"/>
        <v>MC_2</v>
      </c>
      <c r="Z82" s="49" t="str">
        <f t="shared" si="6"/>
        <v>MC_2</v>
      </c>
      <c r="AA82" s="77" t="str">
        <f>IF(G82&lt;&gt;"",_xlfn.XLOOKUP(G82,Dataset!B:B,Dataset!A:A,"Not Found!",0,1),"")</f>
        <v/>
      </c>
    </row>
    <row r="83" spans="1:27" x14ac:dyDescent="0.35">
      <c r="A83">
        <v>82</v>
      </c>
      <c r="B83" s="42"/>
      <c r="C83" s="78"/>
      <c r="D83" s="83" t="str">
        <f>IF(C83&lt;&gt;"",IF(B83="","Specify dataset!!",_xlfn.XLOOKUP(_xlfn.TEXTJOIN(".",,B83,C83),Variables!$M:$M,Variables!$C:$C,"Specify in Variables Tab!!")),"")</f>
        <v/>
      </c>
      <c r="E83" s="93" t="str">
        <f>IF(C83&lt;&gt;"",IF(B83="","",_xlfn.XLOOKUP(_xlfn.TEXTJOIN(".",,B83,C83),Variables!$M:$M,Variables!$E:$E,"Specify in Variables Tab!!")),"")</f>
        <v/>
      </c>
      <c r="H83" s="43"/>
      <c r="I83" s="58" t="str">
        <f>IF(H83&lt;&gt;"",IF(G83="","Specify dataset!!",_xlfn.XLOOKUP(_xlfn.TEXTJOIN(".",,G83,H83),Variables!$M:$M,Variables!$C:$C,"Specify in Variables Tab!!")),"")</f>
        <v/>
      </c>
      <c r="J83" s="94" t="str">
        <f>IF(H83&lt;&gt;"",IF(G83="","",_xlfn.XLOOKUP(_xlfn.TEXTJOIN(".",,G83,H83),Variables!$M:$M,Variables!$E:$E,"Specify in Variables Tab!!")),"")</f>
        <v/>
      </c>
      <c r="O83" s="42"/>
      <c r="V83" s="49" t="str">
        <f>IF(MappingConcepts!A84&lt;&gt;"",MappingConcepts!A84,V82)</f>
        <v>MC_6</v>
      </c>
      <c r="W83" s="49" t="str">
        <f t="shared" si="7"/>
        <v/>
      </c>
      <c r="X83" s="49" t="str">
        <f t="shared" si="8"/>
        <v/>
      </c>
      <c r="Y83" s="49" t="str">
        <f t="shared" si="5"/>
        <v>MC_2</v>
      </c>
      <c r="Z83" s="49" t="str">
        <f t="shared" si="6"/>
        <v>MC_2</v>
      </c>
      <c r="AA83" s="77" t="str">
        <f>IF(G83&lt;&gt;"",_xlfn.XLOOKUP(G83,Dataset!B:B,Dataset!A:A,"Not Found!",0,1),"")</f>
        <v/>
      </c>
    </row>
    <row r="84" spans="1:27" x14ac:dyDescent="0.35">
      <c r="A84">
        <v>83</v>
      </c>
      <c r="D84" s="47" t="str">
        <f>IF(C84&lt;&gt;"",IF(B84="","Specify dataset!!",_xlfn.XLOOKUP(_xlfn.TEXTJOIN(".",,B84,C84),Variables!$M:$M,Variables!$C:$C,"Specify in Variables Tab!!")),"")</f>
        <v/>
      </c>
      <c r="E84" s="94" t="str">
        <f>IF(C84&lt;&gt;"",IF(B84="","",_xlfn.XLOOKUP(_xlfn.TEXTJOIN(".",,B84,C84),Variables!$M:$M,Variables!$E:$E,"Specify in Variables Tab!!")),"")</f>
        <v/>
      </c>
      <c r="I84" s="58" t="str">
        <f>IF(H84&lt;&gt;"",IF(G84="","Specify dataset!!",_xlfn.XLOOKUP(_xlfn.TEXTJOIN(".",,G84,H84),Variables!$M:$M,Variables!$C:$C,"Specify in Variables Tab!!")),"")</f>
        <v/>
      </c>
      <c r="J84" s="94" t="str">
        <f>IF(H84&lt;&gt;"",IF(G84="","",_xlfn.XLOOKUP(_xlfn.TEXTJOIN(".",,G84,H84),Variables!$M:$M,Variables!$E:$E,"Specify in Variables Tab!!")),"")</f>
        <v/>
      </c>
      <c r="V84" s="49" t="str">
        <f>IF(MappingConcepts!A85&lt;&gt;"",MappingConcepts!A85,V83)</f>
        <v>MC_6</v>
      </c>
      <c r="W84" s="49" t="str">
        <f t="shared" si="7"/>
        <v/>
      </c>
      <c r="X84" s="49" t="str">
        <f t="shared" si="8"/>
        <v/>
      </c>
      <c r="Y84" s="49" t="str">
        <f t="shared" si="5"/>
        <v>MC_2</v>
      </c>
      <c r="Z84" s="49" t="str">
        <f t="shared" si="6"/>
        <v>MC_2</v>
      </c>
      <c r="AA84" s="77" t="str">
        <f>IF(G84&lt;&gt;"",_xlfn.XLOOKUP(G84,Dataset!B:B,Dataset!A:A,"Not Found!",0,1),"")</f>
        <v/>
      </c>
    </row>
    <row r="85" spans="1:27" x14ac:dyDescent="0.35">
      <c r="A85">
        <v>84</v>
      </c>
      <c r="D85" s="47" t="str">
        <f>IF(C85&lt;&gt;"",IF(B85="","Specify dataset!!",_xlfn.XLOOKUP(_xlfn.TEXTJOIN(".",,B85,C85),Variables!$M:$M,Variables!$C:$C,"Specify in Variables Tab!!")),"")</f>
        <v/>
      </c>
      <c r="E85" s="94" t="str">
        <f>IF(C85&lt;&gt;"",IF(B85="","",_xlfn.XLOOKUP(_xlfn.TEXTJOIN(".",,B85,C85),Variables!$M:$M,Variables!$E:$E,"Specify in Variables Tab!!")),"")</f>
        <v/>
      </c>
      <c r="I85" s="58" t="str">
        <f>IF(H85&lt;&gt;"",IF(G85="","Specify dataset!!",_xlfn.XLOOKUP(_xlfn.TEXTJOIN(".",,G85,H85),Variables!$M:$M,Variables!$C:$C,"Specify in Variables Tab!!")),"")</f>
        <v/>
      </c>
      <c r="J85" s="94" t="str">
        <f>IF(H85&lt;&gt;"",IF(G85="","",_xlfn.XLOOKUP(_xlfn.TEXTJOIN(".",,G85,H85),Variables!$M:$M,Variables!$E:$E,"Specify in Variables Tab!!")),"")</f>
        <v/>
      </c>
      <c r="V85" s="49" t="str">
        <f>IF(MappingConcepts!A86&lt;&gt;"",MappingConcepts!A86,V84)</f>
        <v>MC_6</v>
      </c>
      <c r="W85" s="49" t="str">
        <f t="shared" si="7"/>
        <v/>
      </c>
      <c r="X85" s="49" t="str">
        <f t="shared" si="8"/>
        <v/>
      </c>
      <c r="Y85" s="49" t="str">
        <f t="shared" si="5"/>
        <v>MC_2</v>
      </c>
      <c r="Z85" s="49" t="str">
        <f t="shared" si="6"/>
        <v>MC_2</v>
      </c>
      <c r="AA85" s="77" t="str">
        <f>IF(G85&lt;&gt;"",_xlfn.XLOOKUP(G85,Dataset!B:B,Dataset!A:A,"Not Found!",0,1),"")</f>
        <v/>
      </c>
    </row>
    <row r="86" spans="1:27" x14ac:dyDescent="0.35">
      <c r="A86">
        <v>85</v>
      </c>
      <c r="C86" s="39"/>
      <c r="D86" s="47" t="str">
        <f>IF(C86&lt;&gt;"",IF(B86="","Specify dataset!!",_xlfn.XLOOKUP(_xlfn.TEXTJOIN(".",,B86,C86),Variables!$M:$M,Variables!$C:$C,"Specify in Variables Tab!!")),"")</f>
        <v/>
      </c>
      <c r="E86" s="94" t="str">
        <f>IF(C86&lt;&gt;"",IF(B86="","",_xlfn.XLOOKUP(_xlfn.TEXTJOIN(".",,B86,C86),Variables!$M:$M,Variables!$E:$E,"Specify in Variables Tab!!")),"")</f>
        <v/>
      </c>
      <c r="I86" s="58" t="str">
        <f>IF(H86&lt;&gt;"",IF(G86="","Specify dataset!!",_xlfn.XLOOKUP(_xlfn.TEXTJOIN(".",,G86,H86),Variables!$M:$M,Variables!$C:$C,"Specify in Variables Tab!!")),"")</f>
        <v/>
      </c>
      <c r="J86" s="94" t="str">
        <f>IF(H86&lt;&gt;"",IF(G86="","",_xlfn.XLOOKUP(_xlfn.TEXTJOIN(".",,G86,H86),Variables!$M:$M,Variables!$E:$E,"Specify in Variables Tab!!")),"")</f>
        <v/>
      </c>
      <c r="V86" s="49" t="str">
        <f>IF(MappingConcepts!A87&lt;&gt;"",MappingConcepts!A87,V85)</f>
        <v>MC_6</v>
      </c>
      <c r="W86" s="49" t="str">
        <f t="shared" si="7"/>
        <v/>
      </c>
      <c r="X86" s="49" t="str">
        <f t="shared" si="8"/>
        <v/>
      </c>
      <c r="Y86" s="49" t="str">
        <f t="shared" si="5"/>
        <v>MC_2</v>
      </c>
      <c r="Z86" s="49" t="str">
        <f t="shared" si="6"/>
        <v>MC_2</v>
      </c>
      <c r="AA86" s="77" t="str">
        <f>IF(G86&lt;&gt;"",_xlfn.XLOOKUP(G86,Dataset!B:B,Dataset!A:A,"Not Found!",0,1),"")</f>
        <v/>
      </c>
    </row>
    <row r="87" spans="1:27" x14ac:dyDescent="0.35">
      <c r="A87">
        <v>86</v>
      </c>
      <c r="C87" s="39"/>
      <c r="D87" s="47" t="str">
        <f>IF(C87&lt;&gt;"",IF(B87="","Specify dataset!!",_xlfn.XLOOKUP(_xlfn.TEXTJOIN(".",,B87,C87),Variables!$M:$M,Variables!$C:$C,"Specify in Variables Tab!!")),"")</f>
        <v/>
      </c>
      <c r="E87" s="94" t="str">
        <f>IF(C87&lt;&gt;"",IF(B87="","",_xlfn.XLOOKUP(_xlfn.TEXTJOIN(".",,B87,C87),Variables!$M:$M,Variables!$E:$E,"Specify in Variables Tab!!")),"")</f>
        <v/>
      </c>
      <c r="I87" s="58" t="str">
        <f>IF(H87&lt;&gt;"",IF(G87="","Specify dataset!!",_xlfn.XLOOKUP(_xlfn.TEXTJOIN(".",,G87,H87),Variables!$M:$M,Variables!$C:$C,"Specify in Variables Tab!!")),"")</f>
        <v/>
      </c>
      <c r="J87" s="94" t="str">
        <f>IF(H87&lt;&gt;"",IF(G87="","",_xlfn.XLOOKUP(_xlfn.TEXTJOIN(".",,G87,H87),Variables!$M:$M,Variables!$E:$E,"Specify in Variables Tab!!")),"")</f>
        <v/>
      </c>
      <c r="V87" s="49" t="str">
        <f>IF(MappingConcepts!A88&lt;&gt;"",MappingConcepts!A88,V86)</f>
        <v>MC_6</v>
      </c>
      <c r="W87" s="49" t="str">
        <f t="shared" si="7"/>
        <v/>
      </c>
      <c r="X87" s="49" t="str">
        <f t="shared" si="8"/>
        <v/>
      </c>
      <c r="Y87" s="49" t="str">
        <f t="shared" si="5"/>
        <v>MC_2</v>
      </c>
      <c r="Z87" s="49" t="str">
        <f t="shared" si="6"/>
        <v>MC_2</v>
      </c>
      <c r="AA87" s="77" t="str">
        <f>IF(G87&lt;&gt;"",_xlfn.XLOOKUP(G87,Dataset!B:B,Dataset!A:A,"Not Found!",0,1),"")</f>
        <v/>
      </c>
    </row>
    <row r="88" spans="1:27" x14ac:dyDescent="0.35">
      <c r="A88">
        <v>87</v>
      </c>
      <c r="D88" s="47" t="str">
        <f>IF(C88&lt;&gt;"",IF(B88="","Specify dataset!!",_xlfn.XLOOKUP(_xlfn.TEXTJOIN(".",,B88,C88),Variables!$M:$M,Variables!$C:$C,"Specify in Variables Tab!!")),"")</f>
        <v/>
      </c>
      <c r="E88" s="94" t="str">
        <f>IF(C88&lt;&gt;"",IF(B88="","",_xlfn.XLOOKUP(_xlfn.TEXTJOIN(".",,B88,C88),Variables!$M:$M,Variables!$E:$E,"Specify in Variables Tab!!")),"")</f>
        <v/>
      </c>
      <c r="I88" s="58" t="str">
        <f>IF(H88&lt;&gt;"",IF(G88="","Specify dataset!!",_xlfn.XLOOKUP(_xlfn.TEXTJOIN(".",,G88,H88),Variables!$M:$M,Variables!$C:$C,"Specify in Variables Tab!!")),"")</f>
        <v/>
      </c>
      <c r="J88" s="94" t="str">
        <f>IF(H88&lt;&gt;"",IF(G88="","",_xlfn.XLOOKUP(_xlfn.TEXTJOIN(".",,G88,H88),Variables!$M:$M,Variables!$E:$E,"Specify in Variables Tab!!")),"")</f>
        <v/>
      </c>
      <c r="V88" s="49" t="str">
        <f>IF(MappingConcepts!A89&lt;&gt;"",MappingConcepts!A89,V87)</f>
        <v>MC_6</v>
      </c>
      <c r="W88" s="49" t="str">
        <f t="shared" si="7"/>
        <v/>
      </c>
      <c r="X88" s="49" t="str">
        <f t="shared" si="8"/>
        <v/>
      </c>
      <c r="Y88" s="49" t="str">
        <f t="shared" si="5"/>
        <v>MC_2</v>
      </c>
      <c r="Z88" s="49" t="str">
        <f t="shared" si="6"/>
        <v>MC_2</v>
      </c>
      <c r="AA88" s="77" t="str">
        <f>IF(G88&lt;&gt;"",_xlfn.XLOOKUP(G88,Dataset!B:B,Dataset!A:A,"Not Found!",0,1),"")</f>
        <v/>
      </c>
    </row>
    <row r="89" spans="1:27" x14ac:dyDescent="0.35">
      <c r="A89">
        <v>88</v>
      </c>
      <c r="D89" s="47" t="str">
        <f>IF(C89&lt;&gt;"",IF(B89="","Specify dataset!!",_xlfn.XLOOKUP(_xlfn.TEXTJOIN(".",,B89,C89),Variables!$M:$M,Variables!$C:$C,"Specify in Variables Tab!!")),"")</f>
        <v/>
      </c>
      <c r="E89" s="94" t="str">
        <f>IF(C89&lt;&gt;"",IF(B89="","",_xlfn.XLOOKUP(_xlfn.TEXTJOIN(".",,B89,C89),Variables!$M:$M,Variables!$E:$E,"Specify in Variables Tab!!")),"")</f>
        <v/>
      </c>
      <c r="I89" s="58" t="str">
        <f>IF(H89&lt;&gt;"",IF(G89="","Specify dataset!!",_xlfn.XLOOKUP(_xlfn.TEXTJOIN(".",,G89,H89),Variables!$M:$M,Variables!$C:$C,"Specify in Variables Tab!!")),"")</f>
        <v/>
      </c>
      <c r="J89" s="94" t="str">
        <f>IF(H89&lt;&gt;"",IF(G89="","",_xlfn.XLOOKUP(_xlfn.TEXTJOIN(".",,G89,H89),Variables!$M:$M,Variables!$E:$E,"Specify in Variables Tab!!")),"")</f>
        <v/>
      </c>
      <c r="V89" s="49" t="str">
        <f>IF(MappingConcepts!A90&lt;&gt;"",MappingConcepts!A90,V88)</f>
        <v>MC_6</v>
      </c>
      <c r="W89" s="49" t="str">
        <f t="shared" si="7"/>
        <v/>
      </c>
      <c r="X89" s="49" t="str">
        <f t="shared" si="8"/>
        <v/>
      </c>
      <c r="Y89" s="49" t="str">
        <f t="shared" si="5"/>
        <v>MC_2</v>
      </c>
      <c r="Z89" s="49" t="str">
        <f t="shared" si="6"/>
        <v>MC_2</v>
      </c>
      <c r="AA89" s="77" t="str">
        <f>IF(G89&lt;&gt;"",_xlfn.XLOOKUP(G89,Dataset!B:B,Dataset!A:A,"Not Found!",0,1),"")</f>
        <v/>
      </c>
    </row>
    <row r="90" spans="1:27" x14ac:dyDescent="0.35">
      <c r="A90">
        <v>89</v>
      </c>
      <c r="D90" s="47" t="str">
        <f>IF(C90&lt;&gt;"",IF(B90="","Specify dataset!!",_xlfn.XLOOKUP(_xlfn.TEXTJOIN(".",,B90,C90),Variables!$M:$M,Variables!$C:$C,"Specify in Variables Tab!!")),"")</f>
        <v/>
      </c>
      <c r="E90" s="94" t="str">
        <f>IF(C90&lt;&gt;"",IF(B90="","",_xlfn.XLOOKUP(_xlfn.TEXTJOIN(".",,B90,C90),Variables!$M:$M,Variables!$E:$E,"Specify in Variables Tab!!")),"")</f>
        <v/>
      </c>
      <c r="I90" s="58" t="str">
        <f>IF(H90&lt;&gt;"",IF(G90="","Specify dataset!!",_xlfn.XLOOKUP(_xlfn.TEXTJOIN(".",,G90,H90),Variables!$M:$M,Variables!$C:$C,"Specify in Variables Tab!!")),"")</f>
        <v/>
      </c>
      <c r="J90" s="94" t="str">
        <f>IF(H90&lt;&gt;"",IF(G90="","",_xlfn.XLOOKUP(_xlfn.TEXTJOIN(".",,G90,H90),Variables!$M:$M,Variables!$E:$E,"Specify in Variables Tab!!")),"")</f>
        <v/>
      </c>
      <c r="V90" s="49" t="str">
        <f>IF(MappingConcepts!A91&lt;&gt;"",MappingConcepts!A91,V89)</f>
        <v>MC_6</v>
      </c>
      <c r="W90" s="49" t="str">
        <f t="shared" si="7"/>
        <v/>
      </c>
      <c r="X90" s="49" t="str">
        <f t="shared" si="8"/>
        <v/>
      </c>
      <c r="Y90" s="49" t="str">
        <f t="shared" si="5"/>
        <v>MC_2</v>
      </c>
      <c r="Z90" s="49" t="str">
        <f t="shared" si="6"/>
        <v>MC_2</v>
      </c>
      <c r="AA90" s="77" t="str">
        <f>IF(G90&lt;&gt;"",_xlfn.XLOOKUP(G90,Dataset!B:B,Dataset!A:A,"Not Found!",0,1),"")</f>
        <v/>
      </c>
    </row>
    <row r="91" spans="1:27" x14ac:dyDescent="0.35">
      <c r="A91">
        <v>90</v>
      </c>
      <c r="D91" s="47" t="str">
        <f>IF(C91&lt;&gt;"",IF(B91="","Specify dataset!!",_xlfn.XLOOKUP(_xlfn.TEXTJOIN(".",,B91,C91),Variables!$M:$M,Variables!$C:$C,"Specify in Variables Tab!!")),"")</f>
        <v/>
      </c>
      <c r="E91" s="94" t="str">
        <f>IF(C91&lt;&gt;"",IF(B91="","",_xlfn.XLOOKUP(_xlfn.TEXTJOIN(".",,B91,C91),Variables!$M:$M,Variables!$E:$E,"Specify in Variables Tab!!")),"")</f>
        <v/>
      </c>
      <c r="I91" s="58" t="str">
        <f>IF(H91&lt;&gt;"",IF(G91="","Specify dataset!!",_xlfn.XLOOKUP(_xlfn.TEXTJOIN(".",,G91,H91),Variables!$M:$M,Variables!$C:$C,"Specify in Variables Tab!!")),"")</f>
        <v/>
      </c>
      <c r="J91" s="94" t="str">
        <f>IF(H91&lt;&gt;"",IF(G91="","",_xlfn.XLOOKUP(_xlfn.TEXTJOIN(".",,G91,H91),Variables!$M:$M,Variables!$E:$E,"Specify in Variables Tab!!")),"")</f>
        <v/>
      </c>
      <c r="V91" s="49" t="str">
        <f>IF(MappingConcepts!A92&lt;&gt;"",MappingConcepts!A92,V90)</f>
        <v>MC_6</v>
      </c>
      <c r="W91" s="49" t="str">
        <f t="shared" si="7"/>
        <v/>
      </c>
      <c r="X91" s="49" t="str">
        <f t="shared" si="8"/>
        <v/>
      </c>
      <c r="Y91" s="49" t="str">
        <f t="shared" si="5"/>
        <v>MC_2</v>
      </c>
      <c r="Z91" s="49" t="str">
        <f t="shared" si="6"/>
        <v>MC_2</v>
      </c>
      <c r="AA91" s="77" t="str">
        <f>IF(G91&lt;&gt;"",_xlfn.XLOOKUP(G91,Dataset!B:B,Dataset!A:A,"Not Found!",0,1),"")</f>
        <v/>
      </c>
    </row>
    <row r="92" spans="1:27" x14ac:dyDescent="0.35">
      <c r="A92">
        <v>91</v>
      </c>
      <c r="D92" s="47" t="str">
        <f>IF(C92&lt;&gt;"",IF(B92="","Specify dataset!!",_xlfn.XLOOKUP(_xlfn.TEXTJOIN(".",,B92,C92),Variables!$M:$M,Variables!$C:$C,"Specify in Variables Tab!!")),"")</f>
        <v/>
      </c>
      <c r="E92" s="94" t="str">
        <f>IF(C92&lt;&gt;"",IF(B92="","",_xlfn.XLOOKUP(_xlfn.TEXTJOIN(".",,B92,C92),Variables!$M:$M,Variables!$E:$E,"Specify in Variables Tab!!")),"")</f>
        <v/>
      </c>
      <c r="I92" s="58" t="str">
        <f>IF(H92&lt;&gt;"",IF(G92="","Specify dataset!!",_xlfn.XLOOKUP(_xlfn.TEXTJOIN(".",,G92,H92),Variables!$M:$M,Variables!$C:$C,"Specify in Variables Tab!!")),"")</f>
        <v/>
      </c>
      <c r="J92" s="94" t="str">
        <f>IF(H92&lt;&gt;"",IF(G92="","",_xlfn.XLOOKUP(_xlfn.TEXTJOIN(".",,G92,H92),Variables!$M:$M,Variables!$E:$E,"Specify in Variables Tab!!")),"")</f>
        <v/>
      </c>
      <c r="V92" s="49" t="str">
        <f>IF(MappingConcepts!A93&lt;&gt;"",MappingConcepts!A93,V91)</f>
        <v>MC_6</v>
      </c>
      <c r="W92" s="49" t="str">
        <f t="shared" si="7"/>
        <v/>
      </c>
      <c r="X92" s="49" t="str">
        <f t="shared" si="8"/>
        <v/>
      </c>
      <c r="Y92" s="49" t="str">
        <f t="shared" si="5"/>
        <v>MC_2</v>
      </c>
      <c r="Z92" s="49" t="str">
        <f t="shared" si="6"/>
        <v>MC_2</v>
      </c>
      <c r="AA92" s="77" t="str">
        <f>IF(G92&lt;&gt;"",_xlfn.XLOOKUP(G92,Dataset!B:B,Dataset!A:A,"Not Found!",0,1),"")</f>
        <v/>
      </c>
    </row>
    <row r="93" spans="1:27" x14ac:dyDescent="0.35">
      <c r="A93">
        <v>92</v>
      </c>
      <c r="D93" s="47" t="str">
        <f>IF(C93&lt;&gt;"",IF(B93="","Specify dataset!!",_xlfn.XLOOKUP(_xlfn.TEXTJOIN(".",,B93,C93),Variables!$M:$M,Variables!$C:$C,"Specify in Variables Tab!!")),"")</f>
        <v/>
      </c>
      <c r="E93" s="94" t="str">
        <f>IF(C93&lt;&gt;"",IF(B93="","",_xlfn.XLOOKUP(_xlfn.TEXTJOIN(".",,B93,C93),Variables!$M:$M,Variables!$E:$E,"Specify in Variables Tab!!")),"")</f>
        <v/>
      </c>
      <c r="I93" s="58" t="str">
        <f>IF(H93&lt;&gt;"",IF(G93="","Specify dataset!!",_xlfn.XLOOKUP(_xlfn.TEXTJOIN(".",,G93,H93),Variables!$M:$M,Variables!$C:$C,"Specify in Variables Tab!!")),"")</f>
        <v/>
      </c>
      <c r="J93" s="94" t="str">
        <f>IF(H93&lt;&gt;"",IF(G93="","",_xlfn.XLOOKUP(_xlfn.TEXTJOIN(".",,G93,H93),Variables!$M:$M,Variables!$E:$E,"Specify in Variables Tab!!")),"")</f>
        <v/>
      </c>
      <c r="V93" s="49" t="str">
        <f>IF(MappingConcepts!A94&lt;&gt;"",MappingConcepts!A94,V92)</f>
        <v>MC_6</v>
      </c>
      <c r="W93" s="49" t="str">
        <f t="shared" si="7"/>
        <v/>
      </c>
      <c r="X93" s="49" t="str">
        <f t="shared" si="8"/>
        <v/>
      </c>
      <c r="Y93" s="49" t="str">
        <f t="shared" si="5"/>
        <v>MC_2</v>
      </c>
      <c r="Z93" s="49" t="str">
        <f t="shared" si="6"/>
        <v>MC_2</v>
      </c>
      <c r="AA93" s="77" t="str">
        <f>IF(G93&lt;&gt;"",_xlfn.XLOOKUP(G93,Dataset!B:B,Dataset!A:A,"Not Found!",0,1),"")</f>
        <v/>
      </c>
    </row>
    <row r="94" spans="1:27" x14ac:dyDescent="0.35">
      <c r="A94">
        <v>93</v>
      </c>
      <c r="D94" s="47" t="str">
        <f>IF(C94&lt;&gt;"",IF(B94="","Specify dataset!!",_xlfn.XLOOKUP(_xlfn.TEXTJOIN(".",,B94,C94),Variables!$M:$M,Variables!$C:$C,"Specify in Variables Tab!!")),"")</f>
        <v/>
      </c>
      <c r="E94" s="94" t="str">
        <f>IF(C94&lt;&gt;"",IF(B94="","",_xlfn.XLOOKUP(_xlfn.TEXTJOIN(".",,B94,C94),Variables!$M:$M,Variables!$E:$E,"Specify in Variables Tab!!")),"")</f>
        <v/>
      </c>
      <c r="I94" s="58" t="str">
        <f>IF(H94&lt;&gt;"",IF(G94="","Specify dataset!!",_xlfn.XLOOKUP(_xlfn.TEXTJOIN(".",,G94,H94),Variables!$M:$M,Variables!$C:$C,"Specify in Variables Tab!!")),"")</f>
        <v/>
      </c>
      <c r="J94" s="94" t="str">
        <f>IF(H94&lt;&gt;"",IF(G94="","",_xlfn.XLOOKUP(_xlfn.TEXTJOIN(".",,G94,H94),Variables!$M:$M,Variables!$E:$E,"Specify in Variables Tab!!")),"")</f>
        <v/>
      </c>
      <c r="V94" s="49" t="str">
        <f>IF(MappingConcepts!A95&lt;&gt;"",MappingConcepts!A95,V93)</f>
        <v>MC_6</v>
      </c>
      <c r="W94" s="49" t="str">
        <f t="shared" si="7"/>
        <v/>
      </c>
      <c r="X94" s="49" t="str">
        <f t="shared" si="8"/>
        <v/>
      </c>
      <c r="Y94" s="49" t="str">
        <f t="shared" si="5"/>
        <v>MC_2</v>
      </c>
      <c r="Z94" s="49" t="str">
        <f t="shared" si="6"/>
        <v>MC_2</v>
      </c>
      <c r="AA94" s="77" t="str">
        <f>IF(G94&lt;&gt;"",_xlfn.XLOOKUP(G94,Dataset!B:B,Dataset!A:A,"Not Found!",0,1),"")</f>
        <v/>
      </c>
    </row>
    <row r="95" spans="1:27" x14ac:dyDescent="0.35">
      <c r="A95">
        <v>94</v>
      </c>
      <c r="D95" s="47" t="str">
        <f>IF(C95&lt;&gt;"",IF(B95="","Specify dataset!!",_xlfn.XLOOKUP(_xlfn.TEXTJOIN(".",,B95,C95),Variables!$M:$M,Variables!$C:$C,"Specify in Variables Tab!!")),"")</f>
        <v/>
      </c>
      <c r="E95" s="94" t="str">
        <f>IF(C95&lt;&gt;"",IF(B95="","",_xlfn.XLOOKUP(_xlfn.TEXTJOIN(".",,B95,C95),Variables!$M:$M,Variables!$E:$E,"Specify in Variables Tab!!")),"")</f>
        <v/>
      </c>
      <c r="I95" s="58" t="str">
        <f>IF(H95&lt;&gt;"",IF(G95="","Specify dataset!!",_xlfn.XLOOKUP(_xlfn.TEXTJOIN(".",,G95,H95),Variables!$M:$M,Variables!$C:$C,"Specify in Variables Tab!!")),"")</f>
        <v/>
      </c>
      <c r="J95" s="94" t="str">
        <f>IF(H95&lt;&gt;"",IF(G95="","",_xlfn.XLOOKUP(_xlfn.TEXTJOIN(".",,G95,H95),Variables!$M:$M,Variables!$E:$E,"Specify in Variables Tab!!")),"")</f>
        <v/>
      </c>
      <c r="V95" s="49" t="str">
        <f>IF(MappingConcepts!A96&lt;&gt;"",MappingConcepts!A96,V94)</f>
        <v>MC_6</v>
      </c>
      <c r="W95" s="49" t="str">
        <f t="shared" si="7"/>
        <v/>
      </c>
      <c r="X95" s="49" t="str">
        <f t="shared" si="8"/>
        <v/>
      </c>
      <c r="Y95" s="49" t="str">
        <f t="shared" si="5"/>
        <v>MC_2</v>
      </c>
      <c r="Z95" s="49" t="str">
        <f t="shared" si="6"/>
        <v>MC_2</v>
      </c>
      <c r="AA95" s="77" t="str">
        <f>IF(G95&lt;&gt;"",_xlfn.XLOOKUP(G95,Dataset!B:B,Dataset!A:A,"Not Found!",0,1),"")</f>
        <v/>
      </c>
    </row>
    <row r="96" spans="1:27" x14ac:dyDescent="0.35">
      <c r="A96">
        <v>95</v>
      </c>
      <c r="D96" s="47" t="str">
        <f>IF(C96&lt;&gt;"",IF(B96="","Specify dataset!!",_xlfn.XLOOKUP(_xlfn.TEXTJOIN(".",,B96,C96),Variables!$M:$M,Variables!$C:$C,"Specify in Variables Tab!!")),"")</f>
        <v/>
      </c>
      <c r="E96" s="94" t="str">
        <f>IF(C96&lt;&gt;"",IF(B96="","",_xlfn.XLOOKUP(_xlfn.TEXTJOIN(".",,B96,C96),Variables!$M:$M,Variables!$E:$E,"Specify in Variables Tab!!")),"")</f>
        <v/>
      </c>
      <c r="I96" s="58" t="str">
        <f>IF(H96&lt;&gt;"",IF(G96="","Specify dataset!!",_xlfn.XLOOKUP(_xlfn.TEXTJOIN(".",,G96,H96),Variables!$M:$M,Variables!$C:$C,"Specify in Variables Tab!!")),"")</f>
        <v/>
      </c>
      <c r="J96" s="94" t="str">
        <f>IF(H96&lt;&gt;"",IF(G96="","",_xlfn.XLOOKUP(_xlfn.TEXTJOIN(".",,G96,H96),Variables!$M:$M,Variables!$E:$E,"Specify in Variables Tab!!")),"")</f>
        <v/>
      </c>
      <c r="V96" s="49" t="str">
        <f>IF(MappingConcepts!A97&lt;&gt;"",MappingConcepts!A97,V95)</f>
        <v>MC_6</v>
      </c>
      <c r="W96" s="49" t="str">
        <f t="shared" si="7"/>
        <v/>
      </c>
      <c r="X96" s="49" t="str">
        <f t="shared" si="8"/>
        <v/>
      </c>
      <c r="Y96" s="49" t="str">
        <f t="shared" si="5"/>
        <v>MC_2</v>
      </c>
      <c r="Z96" s="49" t="str">
        <f t="shared" si="6"/>
        <v>MC_2</v>
      </c>
      <c r="AA96" s="77" t="str">
        <f>IF(G96&lt;&gt;"",_xlfn.XLOOKUP(G96,Dataset!B:B,Dataset!A:A,"Not Found!",0,1),"")</f>
        <v/>
      </c>
    </row>
    <row r="97" spans="1:27" x14ac:dyDescent="0.35">
      <c r="A97">
        <v>96</v>
      </c>
      <c r="D97" s="47" t="str">
        <f>IF(C97&lt;&gt;"",IF(B97="","Specify dataset!!",_xlfn.XLOOKUP(_xlfn.TEXTJOIN(".",,B97,C97),Variables!$M:$M,Variables!$C:$C,"Specify in Variables Tab!!")),"")</f>
        <v/>
      </c>
      <c r="E97" s="94" t="str">
        <f>IF(C97&lt;&gt;"",IF(B97="","",_xlfn.XLOOKUP(_xlfn.TEXTJOIN(".",,B97,C97),Variables!$M:$M,Variables!$E:$E,"Specify in Variables Tab!!")),"")</f>
        <v/>
      </c>
      <c r="I97" s="58" t="str">
        <f>IF(H97&lt;&gt;"",IF(G97="","Specify dataset!!",_xlfn.XLOOKUP(_xlfn.TEXTJOIN(".",,G97,H97),Variables!$M:$M,Variables!$C:$C,"Specify in Variables Tab!!")),"")</f>
        <v/>
      </c>
      <c r="J97" s="94" t="str">
        <f>IF(H97&lt;&gt;"",IF(G97="","",_xlfn.XLOOKUP(_xlfn.TEXTJOIN(".",,G97,H97),Variables!$M:$M,Variables!$E:$E,"Specify in Variables Tab!!")),"")</f>
        <v/>
      </c>
      <c r="V97" s="49" t="str">
        <f>IF(MappingConcepts!A98&lt;&gt;"",MappingConcepts!A98,V96)</f>
        <v>MC_6</v>
      </c>
      <c r="W97" s="49" t="str">
        <f t="shared" si="7"/>
        <v/>
      </c>
      <c r="X97" s="49" t="str">
        <f t="shared" si="8"/>
        <v/>
      </c>
      <c r="Y97" s="49" t="str">
        <f t="shared" si="5"/>
        <v>MC_2</v>
      </c>
      <c r="Z97" s="49" t="str">
        <f t="shared" si="6"/>
        <v>MC_2</v>
      </c>
      <c r="AA97" s="77" t="str">
        <f>IF(G97&lt;&gt;"",_xlfn.XLOOKUP(G97,Dataset!B:B,Dataset!A:A,"Not Found!",0,1),"")</f>
        <v/>
      </c>
    </row>
    <row r="98" spans="1:27" x14ac:dyDescent="0.35">
      <c r="A98">
        <v>97</v>
      </c>
      <c r="D98" s="47" t="str">
        <f>IF(C98&lt;&gt;"",IF(B98="","Specify dataset!!",_xlfn.XLOOKUP(_xlfn.TEXTJOIN(".",,B98,C98),Variables!$M:$M,Variables!$C:$C,"Specify in Variables Tab!!")),"")</f>
        <v/>
      </c>
      <c r="E98" s="94" t="str">
        <f>IF(C98&lt;&gt;"",IF(B98="","",_xlfn.XLOOKUP(_xlfn.TEXTJOIN(".",,B98,C98),Variables!$M:$M,Variables!$E:$E,"Specify in Variables Tab!!")),"")</f>
        <v/>
      </c>
      <c r="I98" s="58" t="str">
        <f>IF(H98&lt;&gt;"",IF(G98="","Specify dataset!!",_xlfn.XLOOKUP(_xlfn.TEXTJOIN(".",,G98,H98),Variables!$M:$M,Variables!$C:$C,"Specify in Variables Tab!!")),"")</f>
        <v/>
      </c>
      <c r="J98" s="94" t="str">
        <f>IF(H98&lt;&gt;"",IF(G98="","",_xlfn.XLOOKUP(_xlfn.TEXTJOIN(".",,G98,H98),Variables!$M:$M,Variables!$E:$E,"Specify in Variables Tab!!")),"")</f>
        <v/>
      </c>
      <c r="V98" s="49" t="str">
        <f>IF(MappingConcepts!A99&lt;&gt;"",MappingConcepts!A99,V97)</f>
        <v>MC_6</v>
      </c>
      <c r="W98" s="49" t="str">
        <f t="shared" si="7"/>
        <v/>
      </c>
      <c r="X98" s="49" t="str">
        <f t="shared" si="8"/>
        <v/>
      </c>
      <c r="Y98" s="49" t="str">
        <f t="shared" si="5"/>
        <v>MC_2</v>
      </c>
      <c r="Z98" s="49" t="str">
        <f t="shared" si="6"/>
        <v>MC_2</v>
      </c>
      <c r="AA98" s="77" t="str">
        <f>IF(G98&lt;&gt;"",_xlfn.XLOOKUP(G98,Dataset!B:B,Dataset!A:A,"Not Found!",0,1),"")</f>
        <v/>
      </c>
    </row>
    <row r="99" spans="1:27" x14ac:dyDescent="0.35">
      <c r="A99">
        <v>98</v>
      </c>
      <c r="D99" s="47" t="str">
        <f>IF(C99&lt;&gt;"",IF(B99="","Specify dataset!!",_xlfn.XLOOKUP(_xlfn.TEXTJOIN(".",,B99,C99),Variables!$M:$M,Variables!$C:$C,"Specify in Variables Tab!!")),"")</f>
        <v/>
      </c>
      <c r="E99" s="94" t="str">
        <f>IF(C99&lt;&gt;"",IF(B99="","",_xlfn.XLOOKUP(_xlfn.TEXTJOIN(".",,B99,C99),Variables!$M:$M,Variables!$E:$E,"Specify in Variables Tab!!")),"")</f>
        <v/>
      </c>
      <c r="I99" s="58" t="str">
        <f>IF(H99&lt;&gt;"",IF(G99="","Specify dataset!!",_xlfn.XLOOKUP(_xlfn.TEXTJOIN(".",,G99,H99),Variables!$M:$M,Variables!$C:$C,"Specify in Variables Tab!!")),"")</f>
        <v/>
      </c>
      <c r="J99" s="94" t="str">
        <f>IF(H99&lt;&gt;"",IF(G99="","",_xlfn.XLOOKUP(_xlfn.TEXTJOIN(".",,G99,H99),Variables!$M:$M,Variables!$E:$E,"Specify in Variables Tab!!")),"")</f>
        <v/>
      </c>
      <c r="V99" s="49" t="str">
        <f>IF(MappingConcepts!A100&lt;&gt;"",MappingConcepts!A100,V98)</f>
        <v>MC_6</v>
      </c>
      <c r="W99" s="49" t="str">
        <f t="shared" ref="W99:W129" si="9">_xlfn.TEXTJOIN(".",,G99,H99)</f>
        <v/>
      </c>
      <c r="X99" s="49" t="str">
        <f t="shared" si="8"/>
        <v/>
      </c>
      <c r="Y99" s="49" t="str">
        <f t="shared" ref="Y99:Y162" si="10">IF(V99&lt;&gt;V98,X99,IF(AND(X99&lt;&gt;"",IFERROR(SEARCH(X99,Y98,1),0)=0),_xlfn.TEXTJOIN(", ",,Y98,X99),Y98))</f>
        <v>MC_2</v>
      </c>
      <c r="Z99" s="49" t="str">
        <f t="shared" ref="Z99:Z130" si="11">IF(V100&lt;&gt;V99,IF(Y99="","",Y99),Z100)</f>
        <v>MC_2</v>
      </c>
      <c r="AA99" s="77" t="str">
        <f>IF(G99&lt;&gt;"",_xlfn.XLOOKUP(G99,Dataset!B:B,Dataset!A:A,"Not Found!",0,1),"")</f>
        <v/>
      </c>
    </row>
    <row r="100" spans="1:27" x14ac:dyDescent="0.35">
      <c r="A100">
        <v>99</v>
      </c>
      <c r="D100" s="47" t="str">
        <f>IF(C100&lt;&gt;"",IF(B100="","Specify dataset!!",_xlfn.XLOOKUP(_xlfn.TEXTJOIN(".",,B100,C100),Variables!$M:$M,Variables!$C:$C,"Specify in Variables Tab!!")),"")</f>
        <v/>
      </c>
      <c r="E100" s="94" t="str">
        <f>IF(C100&lt;&gt;"",IF(B100="","",_xlfn.XLOOKUP(_xlfn.TEXTJOIN(".",,B100,C100),Variables!$M:$M,Variables!$E:$E,"Specify in Variables Tab!!")),"")</f>
        <v/>
      </c>
      <c r="I100" s="58" t="str">
        <f>IF(H100&lt;&gt;"",IF(G100="","Specify dataset!!",_xlfn.XLOOKUP(_xlfn.TEXTJOIN(".",,G100,H100),Variables!$M:$M,Variables!$C:$C,"Specify in Variables Tab!!")),"")</f>
        <v/>
      </c>
      <c r="J100" s="94" t="str">
        <f>IF(H100&lt;&gt;"",IF(G100="","",_xlfn.XLOOKUP(_xlfn.TEXTJOIN(".",,G100,H100),Variables!$M:$M,Variables!$E:$E,"Specify in Variables Tab!!")),"")</f>
        <v/>
      </c>
      <c r="V100" s="49" t="str">
        <f>IF(MappingConcepts!A101&lt;&gt;"",MappingConcepts!A101,V99)</f>
        <v>MC_6</v>
      </c>
      <c r="W100" s="49" t="str">
        <f t="shared" si="9"/>
        <v/>
      </c>
      <c r="X100" s="49" t="str">
        <f t="shared" si="8"/>
        <v/>
      </c>
      <c r="Y100" s="49" t="str">
        <f t="shared" si="10"/>
        <v>MC_2</v>
      </c>
      <c r="Z100" s="49" t="str">
        <f t="shared" si="11"/>
        <v>MC_2</v>
      </c>
      <c r="AA100" s="77" t="str">
        <f>IF(G100&lt;&gt;"",_xlfn.XLOOKUP(G100,Dataset!B:B,Dataset!A:A,"Not Found!",0,1),"")</f>
        <v/>
      </c>
    </row>
    <row r="101" spans="1:27" x14ac:dyDescent="0.35">
      <c r="A101">
        <v>100</v>
      </c>
      <c r="D101" s="47" t="str">
        <f>IF(C101&lt;&gt;"",IF(B101="","Specify dataset!!",_xlfn.XLOOKUP(_xlfn.TEXTJOIN(".",,B101,C101),Variables!$M:$M,Variables!$C:$C,"Specify in Variables Tab!!")),"")</f>
        <v/>
      </c>
      <c r="E101" s="94" t="str">
        <f>IF(C101&lt;&gt;"",IF(B101="","",_xlfn.XLOOKUP(_xlfn.TEXTJOIN(".",,B101,C101),Variables!$M:$M,Variables!$E:$E,"Specify in Variables Tab!!")),"")</f>
        <v/>
      </c>
      <c r="I101" s="58" t="str">
        <f>IF(H101&lt;&gt;"",IF(G101="","Specify dataset!!",_xlfn.XLOOKUP(_xlfn.TEXTJOIN(".",,G101,H101),Variables!$M:$M,Variables!$C:$C,"Specify in Variables Tab!!")),"")</f>
        <v/>
      </c>
      <c r="J101" s="94" t="str">
        <f>IF(H101&lt;&gt;"",IF(G101="","",_xlfn.XLOOKUP(_xlfn.TEXTJOIN(".",,G101,H101),Variables!$M:$M,Variables!$E:$E,"Specify in Variables Tab!!")),"")</f>
        <v/>
      </c>
      <c r="V101" s="49" t="str">
        <f>IF(MappingConcepts!A102&lt;&gt;"",MappingConcepts!A102,V100)</f>
        <v>MC_6</v>
      </c>
      <c r="W101" s="49" t="str">
        <f t="shared" si="9"/>
        <v/>
      </c>
      <c r="X101" s="49" t="str">
        <f t="shared" si="8"/>
        <v/>
      </c>
      <c r="Y101" s="49" t="str">
        <f t="shared" si="10"/>
        <v>MC_2</v>
      </c>
      <c r="Z101" s="49" t="str">
        <f t="shared" si="11"/>
        <v>MC_2</v>
      </c>
      <c r="AA101" s="77" t="str">
        <f>IF(G101&lt;&gt;"",_xlfn.XLOOKUP(G101,Dataset!B:B,Dataset!A:A,"Not Found!",0,1),"")</f>
        <v/>
      </c>
    </row>
    <row r="102" spans="1:27" x14ac:dyDescent="0.35">
      <c r="A102">
        <v>101</v>
      </c>
      <c r="D102" s="47" t="str">
        <f>IF(C102&lt;&gt;"",IF(B102="","Specify dataset!!",_xlfn.XLOOKUP(_xlfn.TEXTJOIN(".",,B102,C102),Variables!$M:$M,Variables!$C:$C,"Specify in Variables Tab!!")),"")</f>
        <v/>
      </c>
      <c r="E102" s="94" t="str">
        <f>IF(C102&lt;&gt;"",IF(B102="","",_xlfn.XLOOKUP(_xlfn.TEXTJOIN(".",,B102,C102),Variables!$M:$M,Variables!$E:$E,"Specify in Variables Tab!!")),"")</f>
        <v/>
      </c>
      <c r="I102" s="58" t="str">
        <f>IF(H102&lt;&gt;"",IF(G102="","Specify dataset!!",_xlfn.XLOOKUP(_xlfn.TEXTJOIN(".",,G102,H102),Variables!$M:$M,Variables!$C:$C,"Specify in Variables Tab!!")),"")</f>
        <v/>
      </c>
      <c r="J102" s="94" t="str">
        <f>IF(H102&lt;&gt;"",IF(G102="","",_xlfn.XLOOKUP(_xlfn.TEXTJOIN(".",,G102,H102),Variables!$M:$M,Variables!$E:$E,"Specify in Variables Tab!!")),"")</f>
        <v/>
      </c>
      <c r="V102" s="49" t="str">
        <f>IF(MappingConcepts!A103&lt;&gt;"",MappingConcepts!A103,V101)</f>
        <v>MC_6</v>
      </c>
      <c r="W102" s="49" t="str">
        <f t="shared" si="9"/>
        <v/>
      </c>
      <c r="X102" s="49" t="str">
        <f t="shared" si="8"/>
        <v/>
      </c>
      <c r="Y102" s="49" t="str">
        <f t="shared" si="10"/>
        <v>MC_2</v>
      </c>
      <c r="Z102" s="49" t="str">
        <f t="shared" si="11"/>
        <v>MC_2</v>
      </c>
      <c r="AA102" s="77" t="str">
        <f>IF(G102&lt;&gt;"",_xlfn.XLOOKUP(G102,Dataset!B:B,Dataset!A:A,"Not Found!",0,1),"")</f>
        <v/>
      </c>
    </row>
    <row r="103" spans="1:27" x14ac:dyDescent="0.35">
      <c r="A103">
        <v>102</v>
      </c>
      <c r="D103" s="47" t="str">
        <f>IF(C103&lt;&gt;"",IF(B103="","Specify dataset!!",_xlfn.XLOOKUP(_xlfn.TEXTJOIN(".",,B103,C103),Variables!$M:$M,Variables!$C:$C,"Specify in Variables Tab!!")),"")</f>
        <v/>
      </c>
      <c r="E103" s="94" t="str">
        <f>IF(C103&lt;&gt;"",IF(B103="","",_xlfn.XLOOKUP(_xlfn.TEXTJOIN(".",,B103,C103),Variables!$M:$M,Variables!$E:$E,"Specify in Variables Tab!!")),"")</f>
        <v/>
      </c>
      <c r="I103" s="58" t="str">
        <f>IF(H103&lt;&gt;"",IF(G103="","Specify dataset!!",_xlfn.XLOOKUP(_xlfn.TEXTJOIN(".",,G103,H103),Variables!$M:$M,Variables!$C:$C,"Specify in Variables Tab!!")),"")</f>
        <v/>
      </c>
      <c r="J103" s="94" t="str">
        <f>IF(H103&lt;&gt;"",IF(G103="","",_xlfn.XLOOKUP(_xlfn.TEXTJOIN(".",,G103,H103),Variables!$M:$M,Variables!$E:$E,"Specify in Variables Tab!!")),"")</f>
        <v/>
      </c>
      <c r="V103" s="49" t="str">
        <f>IF(MappingConcepts!A104&lt;&gt;"",MappingConcepts!A104,V102)</f>
        <v>MC_6</v>
      </c>
      <c r="W103" s="49" t="str">
        <f t="shared" si="9"/>
        <v/>
      </c>
      <c r="X103" s="49" t="str">
        <f t="shared" si="8"/>
        <v/>
      </c>
      <c r="Y103" s="49" t="str">
        <f t="shared" si="10"/>
        <v>MC_2</v>
      </c>
      <c r="Z103" s="49" t="str">
        <f t="shared" si="11"/>
        <v>MC_2</v>
      </c>
      <c r="AA103" s="77" t="str">
        <f>IF(G103&lt;&gt;"",_xlfn.XLOOKUP(G103,Dataset!B:B,Dataset!A:A,"Not Found!",0,1),"")</f>
        <v/>
      </c>
    </row>
    <row r="104" spans="1:27" x14ac:dyDescent="0.35">
      <c r="A104">
        <v>103</v>
      </c>
      <c r="D104" s="47" t="str">
        <f>IF(C104&lt;&gt;"",IF(B104="","Specify dataset!!",_xlfn.XLOOKUP(_xlfn.TEXTJOIN(".",,B104,C104),Variables!$M:$M,Variables!$C:$C,"Specify in Variables Tab!!")),"")</f>
        <v/>
      </c>
      <c r="E104" s="94" t="str">
        <f>IF(C104&lt;&gt;"",IF(B104="","",_xlfn.XLOOKUP(_xlfn.TEXTJOIN(".",,B104,C104),Variables!$M:$M,Variables!$E:$E,"Specify in Variables Tab!!")),"")</f>
        <v/>
      </c>
      <c r="I104" s="58" t="str">
        <f>IF(H104&lt;&gt;"",IF(G104="","Specify dataset!!",_xlfn.XLOOKUP(_xlfn.TEXTJOIN(".",,G104,H104),Variables!$M:$M,Variables!$C:$C,"Specify in Variables Tab!!")),"")</f>
        <v/>
      </c>
      <c r="J104" s="94" t="str">
        <f>IF(H104&lt;&gt;"",IF(G104="","",_xlfn.XLOOKUP(_xlfn.TEXTJOIN(".",,G104,H104),Variables!$M:$M,Variables!$E:$E,"Specify in Variables Tab!!")),"")</f>
        <v/>
      </c>
      <c r="V104" s="49" t="str">
        <f>IF(MappingConcepts!A105&lt;&gt;"",MappingConcepts!A105,V103)</f>
        <v>MC_6</v>
      </c>
      <c r="W104" s="49" t="str">
        <f t="shared" si="9"/>
        <v/>
      </c>
      <c r="X104" s="49" t="str">
        <f t="shared" si="8"/>
        <v/>
      </c>
      <c r="Y104" s="49" t="str">
        <f t="shared" si="10"/>
        <v>MC_2</v>
      </c>
      <c r="Z104" s="49" t="str">
        <f t="shared" si="11"/>
        <v>MC_2</v>
      </c>
      <c r="AA104" s="77" t="str">
        <f>IF(G104&lt;&gt;"",_xlfn.XLOOKUP(G104,Dataset!B:B,Dataset!A:A,"Not Found!",0,1),"")</f>
        <v/>
      </c>
    </row>
    <row r="105" spans="1:27" x14ac:dyDescent="0.35">
      <c r="A105">
        <v>104</v>
      </c>
      <c r="D105" s="47" t="str">
        <f>IF(C105&lt;&gt;"",IF(B105="","Specify dataset!!",_xlfn.XLOOKUP(_xlfn.TEXTJOIN(".",,B105,C105),Variables!$M:$M,Variables!$C:$C,"Specify in Variables Tab!!")),"")</f>
        <v/>
      </c>
      <c r="E105" s="94" t="str">
        <f>IF(C105&lt;&gt;"",IF(B105="","",_xlfn.XLOOKUP(_xlfn.TEXTJOIN(".",,B105,C105),Variables!$M:$M,Variables!$E:$E,"Specify in Variables Tab!!")),"")</f>
        <v/>
      </c>
      <c r="I105" s="58" t="str">
        <f>IF(H105&lt;&gt;"",IF(G105="","Specify dataset!!",_xlfn.XLOOKUP(_xlfn.TEXTJOIN(".",,G105,H105),Variables!$M:$M,Variables!$C:$C,"Specify in Variables Tab!!")),"")</f>
        <v/>
      </c>
      <c r="J105" s="94" t="str">
        <f>IF(H105&lt;&gt;"",IF(G105="","",_xlfn.XLOOKUP(_xlfn.TEXTJOIN(".",,G105,H105),Variables!$M:$M,Variables!$E:$E,"Specify in Variables Tab!!")),"")</f>
        <v/>
      </c>
      <c r="V105" s="49" t="str">
        <f>IF(MappingConcepts!A106&lt;&gt;"",MappingConcepts!A106,V104)</f>
        <v>MC_6</v>
      </c>
      <c r="W105" s="49" t="str">
        <f t="shared" si="9"/>
        <v/>
      </c>
      <c r="X105" s="49" t="str">
        <f t="shared" si="8"/>
        <v/>
      </c>
      <c r="Y105" s="49" t="str">
        <f t="shared" si="10"/>
        <v>MC_2</v>
      </c>
      <c r="Z105" s="49" t="str">
        <f t="shared" si="11"/>
        <v>MC_2</v>
      </c>
      <c r="AA105" s="77" t="str">
        <f>IF(G105&lt;&gt;"",_xlfn.XLOOKUP(G105,Dataset!B:B,Dataset!A:A,"Not Found!",0,1),"")</f>
        <v/>
      </c>
    </row>
    <row r="106" spans="1:27" x14ac:dyDescent="0.35">
      <c r="A106">
        <v>105</v>
      </c>
      <c r="D106" s="47" t="str">
        <f>IF(C106&lt;&gt;"",IF(B106="","Specify dataset!!",_xlfn.XLOOKUP(_xlfn.TEXTJOIN(".",,B106,C106),Variables!$M:$M,Variables!$C:$C,"Specify in Variables Tab!!")),"")</f>
        <v/>
      </c>
      <c r="E106" s="94" t="str">
        <f>IF(C106&lt;&gt;"",IF(B106="","",_xlfn.XLOOKUP(_xlfn.TEXTJOIN(".",,B106,C106),Variables!$M:$M,Variables!$E:$E,"Specify in Variables Tab!!")),"")</f>
        <v/>
      </c>
      <c r="I106" s="58" t="str">
        <f>IF(H106&lt;&gt;"",IF(G106="","Specify dataset!!",_xlfn.XLOOKUP(_xlfn.TEXTJOIN(".",,G106,H106),Variables!$M:$M,Variables!$C:$C,"Specify in Variables Tab!!")),"")</f>
        <v/>
      </c>
      <c r="J106" s="94" t="str">
        <f>IF(H106&lt;&gt;"",IF(G106="","",_xlfn.XLOOKUP(_xlfn.TEXTJOIN(".",,G106,H106),Variables!$M:$M,Variables!$E:$E,"Specify in Variables Tab!!")),"")</f>
        <v/>
      </c>
      <c r="V106" s="49" t="str">
        <f>IF(MappingConcepts!A107&lt;&gt;"",MappingConcepts!A107,V105)</f>
        <v>MC_6</v>
      </c>
      <c r="W106" s="49" t="str">
        <f t="shared" si="9"/>
        <v/>
      </c>
      <c r="X106" s="49" t="str">
        <f t="shared" si="8"/>
        <v/>
      </c>
      <c r="Y106" s="49" t="str">
        <f t="shared" si="10"/>
        <v>MC_2</v>
      </c>
      <c r="Z106" s="49" t="str">
        <f t="shared" si="11"/>
        <v>MC_2</v>
      </c>
      <c r="AA106" s="77" t="str">
        <f>IF(G106&lt;&gt;"",_xlfn.XLOOKUP(G106,Dataset!B:B,Dataset!A:A,"Not Found!",0,1),"")</f>
        <v/>
      </c>
    </row>
    <row r="107" spans="1:27" x14ac:dyDescent="0.35">
      <c r="A107">
        <v>106</v>
      </c>
      <c r="D107" s="47" t="str">
        <f>IF(C107&lt;&gt;"",IF(B107="","Specify dataset!!",_xlfn.XLOOKUP(_xlfn.TEXTJOIN(".",,B107,C107),Variables!$M:$M,Variables!$C:$C,"Specify in Variables Tab!!")),"")</f>
        <v/>
      </c>
      <c r="E107" s="94" t="str">
        <f>IF(C107&lt;&gt;"",IF(B107="","",_xlfn.XLOOKUP(_xlfn.TEXTJOIN(".",,B107,C107),Variables!$M:$M,Variables!$E:$E,"Specify in Variables Tab!!")),"")</f>
        <v/>
      </c>
      <c r="I107" s="58" t="str">
        <f>IF(H107&lt;&gt;"",IF(G107="","Specify dataset!!",_xlfn.XLOOKUP(_xlfn.TEXTJOIN(".",,G107,H107),Variables!$M:$M,Variables!$C:$C,"Specify in Variables Tab!!")),"")</f>
        <v/>
      </c>
      <c r="J107" s="94" t="str">
        <f>IF(H107&lt;&gt;"",IF(G107="","",_xlfn.XLOOKUP(_xlfn.TEXTJOIN(".",,G107,H107),Variables!$M:$M,Variables!$E:$E,"Specify in Variables Tab!!")),"")</f>
        <v/>
      </c>
      <c r="V107" s="49" t="str">
        <f>IF(MappingConcepts!A108&lt;&gt;"",MappingConcepts!A108,V106)</f>
        <v>MC_6</v>
      </c>
      <c r="W107" s="49" t="str">
        <f t="shared" si="9"/>
        <v/>
      </c>
      <c r="X107" s="49" t="str">
        <f t="shared" si="8"/>
        <v/>
      </c>
      <c r="Y107" s="49" t="str">
        <f t="shared" si="10"/>
        <v>MC_2</v>
      </c>
      <c r="Z107" s="49" t="str">
        <f t="shared" si="11"/>
        <v>MC_2</v>
      </c>
      <c r="AA107" s="77" t="str">
        <f>IF(G107&lt;&gt;"",_xlfn.XLOOKUP(G107,Dataset!B:B,Dataset!A:A,"Not Found!",0,1),"")</f>
        <v/>
      </c>
    </row>
    <row r="108" spans="1:27" x14ac:dyDescent="0.35">
      <c r="A108">
        <v>107</v>
      </c>
      <c r="D108" s="47" t="str">
        <f>IF(C108&lt;&gt;"",IF(B108="","Specify dataset!!",_xlfn.XLOOKUP(_xlfn.TEXTJOIN(".",,B108,C108),Variables!$M:$M,Variables!$C:$C,"Specify in Variables Tab!!")),"")</f>
        <v/>
      </c>
      <c r="E108" s="94" t="str">
        <f>IF(C108&lt;&gt;"",IF(B108="","",_xlfn.XLOOKUP(_xlfn.TEXTJOIN(".",,B108,C108),Variables!$M:$M,Variables!$E:$E,"Specify in Variables Tab!!")),"")</f>
        <v/>
      </c>
      <c r="I108" s="58" t="str">
        <f>IF(H108&lt;&gt;"",IF(G108="","Specify dataset!!",_xlfn.XLOOKUP(_xlfn.TEXTJOIN(".",,G108,H108),Variables!$M:$M,Variables!$C:$C,"Specify in Variables Tab!!")),"")</f>
        <v/>
      </c>
      <c r="J108" s="94" t="str">
        <f>IF(H108&lt;&gt;"",IF(G108="","",_xlfn.XLOOKUP(_xlfn.TEXTJOIN(".",,G108,H108),Variables!$M:$M,Variables!$E:$E,"Specify in Variables Tab!!")),"")</f>
        <v/>
      </c>
      <c r="V108" s="49" t="str">
        <f>IF(MappingConcepts!A109&lt;&gt;"",MappingConcepts!A109,V107)</f>
        <v>MC_6</v>
      </c>
      <c r="W108" s="49" t="str">
        <f t="shared" si="9"/>
        <v/>
      </c>
      <c r="X108" s="49" t="str">
        <f t="shared" si="8"/>
        <v/>
      </c>
      <c r="Y108" s="49" t="str">
        <f t="shared" si="10"/>
        <v>MC_2</v>
      </c>
      <c r="Z108" s="49" t="str">
        <f t="shared" si="11"/>
        <v>MC_2</v>
      </c>
      <c r="AA108" s="77" t="str">
        <f>IF(G108&lt;&gt;"",_xlfn.XLOOKUP(G108,Dataset!B:B,Dataset!A:A,"Not Found!",0,1),"")</f>
        <v/>
      </c>
    </row>
    <row r="109" spans="1:27" x14ac:dyDescent="0.35">
      <c r="A109">
        <v>108</v>
      </c>
      <c r="D109" s="47" t="str">
        <f>IF(C109&lt;&gt;"",IF(B109="","Specify dataset!!",_xlfn.XLOOKUP(_xlfn.TEXTJOIN(".",,B109,C109),Variables!$M:$M,Variables!$C:$C,"Specify in Variables Tab!!")),"")</f>
        <v/>
      </c>
      <c r="E109" s="94" t="str">
        <f>IF(C109&lt;&gt;"",IF(B109="","",_xlfn.XLOOKUP(_xlfn.TEXTJOIN(".",,B109,C109),Variables!$M:$M,Variables!$E:$E,"Specify in Variables Tab!!")),"")</f>
        <v/>
      </c>
      <c r="I109" s="58" t="str">
        <f>IF(H109&lt;&gt;"",IF(G109="","Specify dataset!!",_xlfn.XLOOKUP(_xlfn.TEXTJOIN(".",,G109,H109),Variables!$M:$M,Variables!$C:$C,"Specify in Variables Tab!!")),"")</f>
        <v/>
      </c>
      <c r="J109" s="94" t="str">
        <f>IF(H109&lt;&gt;"",IF(G109="","",_xlfn.XLOOKUP(_xlfn.TEXTJOIN(".",,G109,H109),Variables!$M:$M,Variables!$E:$E,"Specify in Variables Tab!!")),"")</f>
        <v/>
      </c>
      <c r="V109" s="49" t="str">
        <f>IF(MappingConcepts!A110&lt;&gt;"",MappingConcepts!A110,V108)</f>
        <v>MC_6</v>
      </c>
      <c r="W109" s="49" t="str">
        <f t="shared" si="9"/>
        <v/>
      </c>
      <c r="X109" s="49" t="str">
        <f t="shared" si="8"/>
        <v/>
      </c>
      <c r="Y109" s="49" t="str">
        <f t="shared" si="10"/>
        <v>MC_2</v>
      </c>
      <c r="Z109" s="49" t="str">
        <f t="shared" si="11"/>
        <v>MC_2</v>
      </c>
      <c r="AA109" s="77" t="str">
        <f>IF(G109&lt;&gt;"",_xlfn.XLOOKUP(G109,Dataset!B:B,Dataset!A:A,"Not Found!",0,1),"")</f>
        <v/>
      </c>
    </row>
    <row r="110" spans="1:27" x14ac:dyDescent="0.35">
      <c r="A110">
        <v>109</v>
      </c>
      <c r="D110" s="47" t="str">
        <f>IF(C110&lt;&gt;"",IF(B110="","Specify dataset!!",_xlfn.XLOOKUP(_xlfn.TEXTJOIN(".",,B110,C110),Variables!$M:$M,Variables!$C:$C,"Specify in Variables Tab!!")),"")</f>
        <v/>
      </c>
      <c r="E110" s="94" t="str">
        <f>IF(C110&lt;&gt;"",IF(B110="","",_xlfn.XLOOKUP(_xlfn.TEXTJOIN(".",,B110,C110),Variables!$M:$M,Variables!$E:$E,"Specify in Variables Tab!!")),"")</f>
        <v/>
      </c>
      <c r="I110" s="58" t="str">
        <f>IF(H110&lt;&gt;"",IF(G110="","Specify dataset!!",_xlfn.XLOOKUP(_xlfn.TEXTJOIN(".",,G110,H110),Variables!$M:$M,Variables!$C:$C,"Specify in Variables Tab!!")),"")</f>
        <v/>
      </c>
      <c r="J110" s="94" t="str">
        <f>IF(H110&lt;&gt;"",IF(G110="","",_xlfn.XLOOKUP(_xlfn.TEXTJOIN(".",,G110,H110),Variables!$M:$M,Variables!$E:$E,"Specify in Variables Tab!!")),"")</f>
        <v/>
      </c>
      <c r="V110" s="49" t="str">
        <f>IF(MappingConcepts!A111&lt;&gt;"",MappingConcepts!A111,V109)</f>
        <v>MC_6</v>
      </c>
      <c r="W110" s="49" t="str">
        <f t="shared" si="9"/>
        <v/>
      </c>
      <c r="X110" s="49" t="str">
        <f t="shared" si="8"/>
        <v/>
      </c>
      <c r="Y110" s="49" t="str">
        <f t="shared" si="10"/>
        <v>MC_2</v>
      </c>
      <c r="Z110" s="49" t="str">
        <f t="shared" si="11"/>
        <v>MC_2</v>
      </c>
      <c r="AA110" s="77" t="str">
        <f>IF(G110&lt;&gt;"",_xlfn.XLOOKUP(G110,Dataset!B:B,Dataset!A:A,"Not Found!",0,1),"")</f>
        <v/>
      </c>
    </row>
    <row r="111" spans="1:27" x14ac:dyDescent="0.35">
      <c r="A111">
        <v>110</v>
      </c>
      <c r="D111" s="47" t="str">
        <f>IF(C111&lt;&gt;"",IF(B111="","Specify dataset!!",_xlfn.XLOOKUP(_xlfn.TEXTJOIN(".",,B111,C111),Variables!$M:$M,Variables!$C:$C,"Specify in Variables Tab!!")),"")</f>
        <v/>
      </c>
      <c r="E111" s="94" t="str">
        <f>IF(C111&lt;&gt;"",IF(B111="","",_xlfn.XLOOKUP(_xlfn.TEXTJOIN(".",,B111,C111),Variables!$M:$M,Variables!$E:$E,"Specify in Variables Tab!!")),"")</f>
        <v/>
      </c>
      <c r="I111" s="58" t="str">
        <f>IF(H111&lt;&gt;"",IF(G111="","Specify dataset!!",_xlfn.XLOOKUP(_xlfn.TEXTJOIN(".",,G111,H111),Variables!$M:$M,Variables!$C:$C,"Specify in Variables Tab!!")),"")</f>
        <v/>
      </c>
      <c r="J111" s="94" t="str">
        <f>IF(H111&lt;&gt;"",IF(G111="","",_xlfn.XLOOKUP(_xlfn.TEXTJOIN(".",,G111,H111),Variables!$M:$M,Variables!$E:$E,"Specify in Variables Tab!!")),"")</f>
        <v/>
      </c>
      <c r="V111" s="49" t="str">
        <f>IF(MappingConcepts!A112&lt;&gt;"",MappingConcepts!A112,V110)</f>
        <v>MC_6</v>
      </c>
      <c r="W111" s="49" t="str">
        <f t="shared" si="9"/>
        <v/>
      </c>
      <c r="X111" s="49" t="str">
        <f t="shared" si="8"/>
        <v/>
      </c>
      <c r="Y111" s="49" t="str">
        <f t="shared" si="10"/>
        <v>MC_2</v>
      </c>
      <c r="Z111" s="49" t="str">
        <f t="shared" si="11"/>
        <v>MC_2</v>
      </c>
      <c r="AA111" s="77" t="str">
        <f>IF(G111&lt;&gt;"",_xlfn.XLOOKUP(G111,Dataset!B:B,Dataset!A:A,"Not Found!",0,1),"")</f>
        <v/>
      </c>
    </row>
    <row r="112" spans="1:27" x14ac:dyDescent="0.35">
      <c r="A112">
        <v>111</v>
      </c>
      <c r="D112" s="47" t="str">
        <f>IF(C112&lt;&gt;"",IF(B112="","Specify dataset!!",_xlfn.XLOOKUP(_xlfn.TEXTJOIN(".",,B112,C112),Variables!$M:$M,Variables!$C:$C,"Specify in Variables Tab!!")),"")</f>
        <v/>
      </c>
      <c r="E112" s="94" t="str">
        <f>IF(C112&lt;&gt;"",IF(B112="","",_xlfn.XLOOKUP(_xlfn.TEXTJOIN(".",,B112,C112),Variables!$M:$M,Variables!$E:$E,"Specify in Variables Tab!!")),"")</f>
        <v/>
      </c>
      <c r="I112" s="58" t="str">
        <f>IF(H112&lt;&gt;"",IF(G112="","Specify dataset!!",_xlfn.XLOOKUP(_xlfn.TEXTJOIN(".",,G112,H112),Variables!$M:$M,Variables!$C:$C,"Specify in Variables Tab!!")),"")</f>
        <v/>
      </c>
      <c r="J112" s="94" t="str">
        <f>IF(H112&lt;&gt;"",IF(G112="","",_xlfn.XLOOKUP(_xlfn.TEXTJOIN(".",,G112,H112),Variables!$M:$M,Variables!$E:$E,"Specify in Variables Tab!!")),"")</f>
        <v/>
      </c>
      <c r="V112" s="49" t="str">
        <f>IF(MappingConcepts!A113&lt;&gt;"",MappingConcepts!A113,V111)</f>
        <v>MC_6</v>
      </c>
      <c r="W112" s="49" t="str">
        <f t="shared" si="9"/>
        <v/>
      </c>
      <c r="X112" s="49" t="str">
        <f t="shared" si="8"/>
        <v/>
      </c>
      <c r="Y112" s="49" t="str">
        <f t="shared" si="10"/>
        <v>MC_2</v>
      </c>
      <c r="Z112" s="49" t="str">
        <f t="shared" si="11"/>
        <v>MC_2</v>
      </c>
      <c r="AA112" s="77" t="str">
        <f>IF(G112&lt;&gt;"",_xlfn.XLOOKUP(G112,Dataset!B:B,Dataset!A:A,"Not Found!",0,1),"")</f>
        <v/>
      </c>
    </row>
    <row r="113" spans="1:27" x14ac:dyDescent="0.35">
      <c r="A113">
        <v>112</v>
      </c>
      <c r="D113" s="47" t="str">
        <f>IF(C113&lt;&gt;"",IF(B113="","Specify dataset!!",_xlfn.XLOOKUP(_xlfn.TEXTJOIN(".",,B113,C113),Variables!$M:$M,Variables!$C:$C,"Specify in Variables Tab!!")),"")</f>
        <v/>
      </c>
      <c r="E113" s="94" t="str">
        <f>IF(C113&lt;&gt;"",IF(B113="","",_xlfn.XLOOKUP(_xlfn.TEXTJOIN(".",,B113,C113),Variables!$M:$M,Variables!$E:$E,"Specify in Variables Tab!!")),"")</f>
        <v/>
      </c>
      <c r="I113" s="58" t="str">
        <f>IF(H113&lt;&gt;"",IF(G113="","Specify dataset!!",_xlfn.XLOOKUP(_xlfn.TEXTJOIN(".",,G113,H113),Variables!$M:$M,Variables!$C:$C,"Specify in Variables Tab!!")),"")</f>
        <v/>
      </c>
      <c r="J113" s="94" t="str">
        <f>IF(H113&lt;&gt;"",IF(G113="","",_xlfn.XLOOKUP(_xlfn.TEXTJOIN(".",,G113,H113),Variables!$M:$M,Variables!$E:$E,"Specify in Variables Tab!!")),"")</f>
        <v/>
      </c>
      <c r="V113" s="49" t="str">
        <f>IF(MappingConcepts!A114&lt;&gt;"",MappingConcepts!A114,V112)</f>
        <v>MC_6</v>
      </c>
      <c r="W113" s="49" t="str">
        <f t="shared" si="9"/>
        <v/>
      </c>
      <c r="X113" s="49" t="str">
        <f t="shared" si="8"/>
        <v/>
      </c>
      <c r="Y113" s="49" t="str">
        <f t="shared" si="10"/>
        <v>MC_2</v>
      </c>
      <c r="Z113" s="49" t="str">
        <f t="shared" si="11"/>
        <v>MC_2</v>
      </c>
      <c r="AA113" s="77" t="str">
        <f>IF(G113&lt;&gt;"",_xlfn.XLOOKUP(G113,Dataset!B:B,Dataset!A:A,"Not Found!",0,1),"")</f>
        <v/>
      </c>
    </row>
    <row r="114" spans="1:27" x14ac:dyDescent="0.35">
      <c r="A114">
        <v>113</v>
      </c>
      <c r="D114" s="47" t="str">
        <f>IF(C114&lt;&gt;"",IF(B114="","Specify dataset!!",_xlfn.XLOOKUP(_xlfn.TEXTJOIN(".",,B114,C114),Variables!$M:$M,Variables!$C:$C,"Specify in Variables Tab!!")),"")</f>
        <v/>
      </c>
      <c r="E114" s="94" t="str">
        <f>IF(C114&lt;&gt;"",IF(B114="","",_xlfn.XLOOKUP(_xlfn.TEXTJOIN(".",,B114,C114),Variables!$M:$M,Variables!$E:$E,"Specify in Variables Tab!!")),"")</f>
        <v/>
      </c>
      <c r="I114" s="58" t="str">
        <f>IF(H114&lt;&gt;"",IF(G114="","Specify dataset!!",_xlfn.XLOOKUP(_xlfn.TEXTJOIN(".",,G114,H114),Variables!$M:$M,Variables!$C:$C,"Specify in Variables Tab!!")),"")</f>
        <v/>
      </c>
      <c r="J114" s="94" t="str">
        <f>IF(H114&lt;&gt;"",IF(G114="","",_xlfn.XLOOKUP(_xlfn.TEXTJOIN(".",,G114,H114),Variables!$M:$M,Variables!$E:$E,"Specify in Variables Tab!!")),"")</f>
        <v/>
      </c>
      <c r="V114" s="49" t="str">
        <f>IF(MappingConcepts!A115&lt;&gt;"",MappingConcepts!A115,V113)</f>
        <v>MC_6</v>
      </c>
      <c r="W114" s="49" t="str">
        <f t="shared" si="9"/>
        <v/>
      </c>
      <c r="X114" s="49" t="str">
        <f t="shared" si="8"/>
        <v/>
      </c>
      <c r="Y114" s="49" t="str">
        <f t="shared" si="10"/>
        <v>MC_2</v>
      </c>
      <c r="Z114" s="49" t="str">
        <f t="shared" si="11"/>
        <v>MC_2</v>
      </c>
      <c r="AA114" s="77" t="str">
        <f>IF(G114&lt;&gt;"",_xlfn.XLOOKUP(G114,Dataset!B:B,Dataset!A:A,"Not Found!",0,1),"")</f>
        <v/>
      </c>
    </row>
    <row r="115" spans="1:27" x14ac:dyDescent="0.35">
      <c r="A115">
        <v>114</v>
      </c>
      <c r="D115" s="47" t="str">
        <f>IF(C115&lt;&gt;"",IF(B115="","Specify dataset!!",_xlfn.XLOOKUP(_xlfn.TEXTJOIN(".",,B115,C115),Variables!$M:$M,Variables!$C:$C,"Specify in Variables Tab!!")),"")</f>
        <v/>
      </c>
      <c r="E115" s="94" t="str">
        <f>IF(C115&lt;&gt;"",IF(B115="","",_xlfn.XLOOKUP(_xlfn.TEXTJOIN(".",,B115,C115),Variables!$M:$M,Variables!$E:$E,"Specify in Variables Tab!!")),"")</f>
        <v/>
      </c>
      <c r="I115" s="58" t="str">
        <f>IF(H115&lt;&gt;"",IF(G115="","Specify dataset!!",_xlfn.XLOOKUP(_xlfn.TEXTJOIN(".",,G115,H115),Variables!$M:$M,Variables!$C:$C,"Specify in Variables Tab!!")),"")</f>
        <v/>
      </c>
      <c r="J115" s="94" t="str">
        <f>IF(H115&lt;&gt;"",IF(G115="","",_xlfn.XLOOKUP(_xlfn.TEXTJOIN(".",,G115,H115),Variables!$M:$M,Variables!$E:$E,"Specify in Variables Tab!!")),"")</f>
        <v/>
      </c>
      <c r="V115" s="49" t="str">
        <f>IF(MappingConcepts!A116&lt;&gt;"",MappingConcepts!A116,V114)</f>
        <v>MC_6</v>
      </c>
      <c r="W115" s="49" t="str">
        <f t="shared" si="9"/>
        <v/>
      </c>
      <c r="X115" s="49" t="str">
        <f t="shared" si="8"/>
        <v/>
      </c>
      <c r="Y115" s="49" t="str">
        <f t="shared" si="10"/>
        <v>MC_2</v>
      </c>
      <c r="Z115" s="49" t="str">
        <f t="shared" si="11"/>
        <v>MC_2</v>
      </c>
      <c r="AA115" s="77" t="str">
        <f>IF(G115&lt;&gt;"",_xlfn.XLOOKUP(G115,Dataset!B:B,Dataset!A:A,"Not Found!",0,1),"")</f>
        <v/>
      </c>
    </row>
    <row r="116" spans="1:27" x14ac:dyDescent="0.35">
      <c r="A116">
        <v>115</v>
      </c>
      <c r="D116" s="47" t="str">
        <f>IF(C116&lt;&gt;"",IF(B116="","Specify dataset!!",_xlfn.XLOOKUP(_xlfn.TEXTJOIN(".",,B116,C116),Variables!$M:$M,Variables!$C:$C,"Specify in Variables Tab!!")),"")</f>
        <v/>
      </c>
      <c r="E116" s="94" t="str">
        <f>IF(C116&lt;&gt;"",IF(B116="","",_xlfn.XLOOKUP(_xlfn.TEXTJOIN(".",,B116,C116),Variables!$M:$M,Variables!$E:$E,"Specify in Variables Tab!!")),"")</f>
        <v/>
      </c>
      <c r="I116" s="58" t="str">
        <f>IF(H116&lt;&gt;"",IF(G116="","Specify dataset!!",_xlfn.XLOOKUP(_xlfn.TEXTJOIN(".",,G116,H116),Variables!$M:$M,Variables!$C:$C,"Specify in Variables Tab!!")),"")</f>
        <v/>
      </c>
      <c r="J116" s="94" t="str">
        <f>IF(H116&lt;&gt;"",IF(G116="","",_xlfn.XLOOKUP(_xlfn.TEXTJOIN(".",,G116,H116),Variables!$M:$M,Variables!$E:$E,"Specify in Variables Tab!!")),"")</f>
        <v/>
      </c>
      <c r="V116" s="49" t="str">
        <f>IF(MappingConcepts!A117&lt;&gt;"",MappingConcepts!A117,V115)</f>
        <v>MC_6</v>
      </c>
      <c r="W116" s="49" t="str">
        <f t="shared" si="9"/>
        <v/>
      </c>
      <c r="X116" s="49" t="str">
        <f t="shared" si="8"/>
        <v/>
      </c>
      <c r="Y116" s="49" t="str">
        <f t="shared" si="10"/>
        <v>MC_2</v>
      </c>
      <c r="Z116" s="49" t="str">
        <f t="shared" si="11"/>
        <v>MC_2</v>
      </c>
      <c r="AA116" s="77" t="str">
        <f>IF(G116&lt;&gt;"",_xlfn.XLOOKUP(G116,Dataset!B:B,Dataset!A:A,"Not Found!",0,1),"")</f>
        <v/>
      </c>
    </row>
    <row r="117" spans="1:27" x14ac:dyDescent="0.35">
      <c r="A117">
        <v>116</v>
      </c>
      <c r="D117" s="47" t="str">
        <f>IF(C117&lt;&gt;"",IF(B117="","Specify dataset!!",_xlfn.XLOOKUP(_xlfn.TEXTJOIN(".",,B117,C117),Variables!$M:$M,Variables!$C:$C,"Specify in Variables Tab!!")),"")</f>
        <v/>
      </c>
      <c r="E117" s="94" t="str">
        <f>IF(C117&lt;&gt;"",IF(B117="","",_xlfn.XLOOKUP(_xlfn.TEXTJOIN(".",,B117,C117),Variables!$M:$M,Variables!$E:$E,"Specify in Variables Tab!!")),"")</f>
        <v/>
      </c>
      <c r="I117" s="58" t="str">
        <f>IF(H117&lt;&gt;"",IF(G117="","Specify dataset!!",_xlfn.XLOOKUP(_xlfn.TEXTJOIN(".",,G117,H117),Variables!$M:$M,Variables!$C:$C,"Specify in Variables Tab!!")),"")</f>
        <v/>
      </c>
      <c r="J117" s="94" t="str">
        <f>IF(H117&lt;&gt;"",IF(G117="","",_xlfn.XLOOKUP(_xlfn.TEXTJOIN(".",,G117,H117),Variables!$M:$M,Variables!$E:$E,"Specify in Variables Tab!!")),"")</f>
        <v/>
      </c>
      <c r="V117" s="49" t="str">
        <f>IF(MappingConcepts!A118&lt;&gt;"",MappingConcepts!A118,V116)</f>
        <v>MC_6</v>
      </c>
      <c r="W117" s="49" t="str">
        <f t="shared" si="9"/>
        <v/>
      </c>
      <c r="X117" s="49" t="str">
        <f t="shared" si="8"/>
        <v/>
      </c>
      <c r="Y117" s="49" t="str">
        <f t="shared" si="10"/>
        <v>MC_2</v>
      </c>
      <c r="Z117" s="49" t="str">
        <f t="shared" si="11"/>
        <v>MC_2</v>
      </c>
      <c r="AA117" s="77" t="str">
        <f>IF(G117&lt;&gt;"",_xlfn.XLOOKUP(G117,Dataset!B:B,Dataset!A:A,"Not Found!",0,1),"")</f>
        <v/>
      </c>
    </row>
    <row r="118" spans="1:27" x14ac:dyDescent="0.35">
      <c r="A118">
        <v>117</v>
      </c>
      <c r="D118" s="47" t="str">
        <f>IF(C118&lt;&gt;"",IF(B118="","Specify dataset!!",_xlfn.XLOOKUP(_xlfn.TEXTJOIN(".",,B118,C118),Variables!$M:$M,Variables!$C:$C,"Specify in Variables Tab!!")),"")</f>
        <v/>
      </c>
      <c r="E118" s="94" t="str">
        <f>IF(C118&lt;&gt;"",IF(B118="","",_xlfn.XLOOKUP(_xlfn.TEXTJOIN(".",,B118,C118),Variables!$M:$M,Variables!$E:$E,"Specify in Variables Tab!!")),"")</f>
        <v/>
      </c>
      <c r="I118" s="58" t="str">
        <f>IF(H118&lt;&gt;"",IF(G118="","Specify dataset!!",_xlfn.XLOOKUP(_xlfn.TEXTJOIN(".",,G118,H118),Variables!$M:$M,Variables!$C:$C,"Specify in Variables Tab!!")),"")</f>
        <v/>
      </c>
      <c r="J118" s="94" t="str">
        <f>IF(H118&lt;&gt;"",IF(G118="","",_xlfn.XLOOKUP(_xlfn.TEXTJOIN(".",,G118,H118),Variables!$M:$M,Variables!$E:$E,"Specify in Variables Tab!!")),"")</f>
        <v/>
      </c>
      <c r="V118" s="49" t="str">
        <f>IF(MappingConcepts!A119&lt;&gt;"",MappingConcepts!A119,V117)</f>
        <v>MC_6</v>
      </c>
      <c r="W118" s="49" t="str">
        <f t="shared" si="9"/>
        <v/>
      </c>
      <c r="X118" s="49" t="str">
        <f t="shared" si="8"/>
        <v/>
      </c>
      <c r="Y118" s="49" t="str">
        <f t="shared" si="10"/>
        <v>MC_2</v>
      </c>
      <c r="Z118" s="49" t="str">
        <f t="shared" si="11"/>
        <v>MC_2</v>
      </c>
      <c r="AA118" s="77" t="str">
        <f>IF(G118&lt;&gt;"",_xlfn.XLOOKUP(G118,Dataset!B:B,Dataset!A:A,"Not Found!",0,1),"")</f>
        <v/>
      </c>
    </row>
    <row r="119" spans="1:27" x14ac:dyDescent="0.35">
      <c r="A119">
        <v>118</v>
      </c>
      <c r="D119" s="47" t="str">
        <f>IF(C119&lt;&gt;"",IF(B119="","Specify dataset!!",_xlfn.XLOOKUP(_xlfn.TEXTJOIN(".",,B119,C119),Variables!$M:$M,Variables!$C:$C,"Specify in Variables Tab!!")),"")</f>
        <v/>
      </c>
      <c r="E119" s="94" t="str">
        <f>IF(C119&lt;&gt;"",IF(B119="","",_xlfn.XLOOKUP(_xlfn.TEXTJOIN(".",,B119,C119),Variables!$M:$M,Variables!$E:$E,"Specify in Variables Tab!!")),"")</f>
        <v/>
      </c>
      <c r="I119" s="58" t="str">
        <f>IF(H119&lt;&gt;"",IF(G119="","Specify dataset!!",_xlfn.XLOOKUP(_xlfn.TEXTJOIN(".",,G119,H119),Variables!$M:$M,Variables!$C:$C,"Specify in Variables Tab!!")),"")</f>
        <v/>
      </c>
      <c r="J119" s="94" t="str">
        <f>IF(H119&lt;&gt;"",IF(G119="","",_xlfn.XLOOKUP(_xlfn.TEXTJOIN(".",,G119,H119),Variables!$M:$M,Variables!$E:$E,"Specify in Variables Tab!!")),"")</f>
        <v/>
      </c>
      <c r="V119" s="49" t="str">
        <f>IF(MappingConcepts!A120&lt;&gt;"",MappingConcepts!A120,V118)</f>
        <v>MC_6</v>
      </c>
      <c r="W119" s="49" t="str">
        <f t="shared" si="9"/>
        <v/>
      </c>
      <c r="X119" s="49" t="str">
        <f t="shared" si="8"/>
        <v/>
      </c>
      <c r="Y119" s="49" t="str">
        <f t="shared" si="10"/>
        <v>MC_2</v>
      </c>
      <c r="Z119" s="49" t="str">
        <f t="shared" si="11"/>
        <v>MC_2</v>
      </c>
      <c r="AA119" s="77" t="str">
        <f>IF(G119&lt;&gt;"",_xlfn.XLOOKUP(G119,Dataset!B:B,Dataset!A:A,"Not Found!",0,1),"")</f>
        <v/>
      </c>
    </row>
    <row r="120" spans="1:27" x14ac:dyDescent="0.35">
      <c r="A120">
        <v>119</v>
      </c>
      <c r="D120" s="47" t="str">
        <f>IF(C120&lt;&gt;"",IF(B120="","Specify dataset!!",_xlfn.XLOOKUP(_xlfn.TEXTJOIN(".",,B120,C120),Variables!$M:$M,Variables!$C:$C,"Specify in Variables Tab!!")),"")</f>
        <v/>
      </c>
      <c r="E120" s="94" t="str">
        <f>IF(C120&lt;&gt;"",IF(B120="","",_xlfn.XLOOKUP(_xlfn.TEXTJOIN(".",,B120,C120),Variables!$M:$M,Variables!$E:$E,"Specify in Variables Tab!!")),"")</f>
        <v/>
      </c>
      <c r="I120" s="58" t="str">
        <f>IF(H120&lt;&gt;"",IF(G120="","Specify dataset!!",_xlfn.XLOOKUP(_xlfn.TEXTJOIN(".",,G120,H120),Variables!$M:$M,Variables!$C:$C,"Specify in Variables Tab!!")),"")</f>
        <v/>
      </c>
      <c r="J120" s="94" t="str">
        <f>IF(H120&lt;&gt;"",IF(G120="","",_xlfn.XLOOKUP(_xlfn.TEXTJOIN(".",,G120,H120),Variables!$M:$M,Variables!$E:$E,"Specify in Variables Tab!!")),"")</f>
        <v/>
      </c>
      <c r="V120" s="49" t="str">
        <f>IF(MappingConcepts!A121&lt;&gt;"",MappingConcepts!A121,V119)</f>
        <v>MC_6</v>
      </c>
      <c r="W120" s="49" t="str">
        <f t="shared" si="9"/>
        <v/>
      </c>
      <c r="X120" s="49" t="str">
        <f t="shared" si="8"/>
        <v/>
      </c>
      <c r="Y120" s="49" t="str">
        <f t="shared" si="10"/>
        <v>MC_2</v>
      </c>
      <c r="Z120" s="49" t="str">
        <f t="shared" si="11"/>
        <v>MC_2</v>
      </c>
      <c r="AA120" s="77" t="str">
        <f>IF(G120&lt;&gt;"",_xlfn.XLOOKUP(G120,Dataset!B:B,Dataset!A:A,"Not Found!",0,1),"")</f>
        <v/>
      </c>
    </row>
    <row r="121" spans="1:27" x14ac:dyDescent="0.35">
      <c r="A121">
        <v>120</v>
      </c>
      <c r="D121" s="47" t="str">
        <f>IF(C121&lt;&gt;"",IF(B121="","Specify dataset!!",_xlfn.XLOOKUP(_xlfn.TEXTJOIN(".",,B121,C121),Variables!$M:$M,Variables!$C:$C,"Specify in Variables Tab!!")),"")</f>
        <v/>
      </c>
      <c r="E121" s="94" t="str">
        <f>IF(C121&lt;&gt;"",IF(B121="","",_xlfn.XLOOKUP(_xlfn.TEXTJOIN(".",,B121,C121),Variables!$M:$M,Variables!$E:$E,"Specify in Variables Tab!!")),"")</f>
        <v/>
      </c>
      <c r="I121" s="58" t="str">
        <f>IF(H121&lt;&gt;"",IF(G121="","Specify dataset!!",_xlfn.XLOOKUP(_xlfn.TEXTJOIN(".",,G121,H121),Variables!$M:$M,Variables!$C:$C,"Specify in Variables Tab!!")),"")</f>
        <v/>
      </c>
      <c r="J121" s="94" t="str">
        <f>IF(H121&lt;&gt;"",IF(G121="","",_xlfn.XLOOKUP(_xlfn.TEXTJOIN(".",,G121,H121),Variables!$M:$M,Variables!$E:$E,"Specify in Variables Tab!!")),"")</f>
        <v/>
      </c>
      <c r="V121" s="49" t="str">
        <f>IF(MappingConcepts!A122&lt;&gt;"",MappingConcepts!A122,V120)</f>
        <v>MC_6</v>
      </c>
      <c r="W121" s="49" t="str">
        <f t="shared" si="9"/>
        <v/>
      </c>
      <c r="X121" s="49" t="str">
        <f t="shared" si="8"/>
        <v/>
      </c>
      <c r="Y121" s="49" t="str">
        <f t="shared" si="10"/>
        <v>MC_2</v>
      </c>
      <c r="Z121" s="49" t="str">
        <f t="shared" si="11"/>
        <v>MC_2</v>
      </c>
      <c r="AA121" s="77" t="str">
        <f>IF(G121&lt;&gt;"",_xlfn.XLOOKUP(G121,Dataset!B:B,Dataset!A:A,"Not Found!",0,1),"")</f>
        <v/>
      </c>
    </row>
    <row r="122" spans="1:27" x14ac:dyDescent="0.35">
      <c r="A122">
        <v>121</v>
      </c>
      <c r="D122" s="47" t="str">
        <f>IF(C122&lt;&gt;"",IF(B122="","Specify dataset!!",_xlfn.XLOOKUP(_xlfn.TEXTJOIN(".",,B122,C122),Variables!$M:$M,Variables!$C:$C,"Specify in Variables Tab!!")),"")</f>
        <v/>
      </c>
      <c r="E122" s="94" t="str">
        <f>IF(C122&lt;&gt;"",IF(B122="","",_xlfn.XLOOKUP(_xlfn.TEXTJOIN(".",,B122,C122),Variables!$M:$M,Variables!$E:$E,"Specify in Variables Tab!!")),"")</f>
        <v/>
      </c>
      <c r="I122" s="58" t="str">
        <f>IF(H122&lt;&gt;"",IF(G122="","Specify dataset!!",_xlfn.XLOOKUP(_xlfn.TEXTJOIN(".",,G122,H122),Variables!$M:$M,Variables!$C:$C,"Specify in Variables Tab!!")),"")</f>
        <v/>
      </c>
      <c r="J122" s="94" t="str">
        <f>IF(H122&lt;&gt;"",IF(G122="","",_xlfn.XLOOKUP(_xlfn.TEXTJOIN(".",,G122,H122),Variables!$M:$M,Variables!$E:$E,"Specify in Variables Tab!!")),"")</f>
        <v/>
      </c>
      <c r="V122" s="49" t="str">
        <f>IF(MappingConcepts!A123&lt;&gt;"",MappingConcepts!A123,V121)</f>
        <v>MC_6</v>
      </c>
      <c r="W122" s="49" t="str">
        <f t="shared" si="9"/>
        <v/>
      </c>
      <c r="X122" s="49" t="str">
        <f t="shared" si="8"/>
        <v/>
      </c>
      <c r="Y122" s="49" t="str">
        <f t="shared" si="10"/>
        <v>MC_2</v>
      </c>
      <c r="Z122" s="49" t="str">
        <f t="shared" si="11"/>
        <v>MC_2</v>
      </c>
      <c r="AA122" s="77" t="str">
        <f>IF(G122&lt;&gt;"",_xlfn.XLOOKUP(G122,Dataset!B:B,Dataset!A:A,"Not Found!",0,1),"")</f>
        <v/>
      </c>
    </row>
    <row r="123" spans="1:27" x14ac:dyDescent="0.35">
      <c r="A123">
        <v>122</v>
      </c>
      <c r="D123" s="47" t="str">
        <f>IF(C123&lt;&gt;"",IF(B123="","Specify dataset!!",_xlfn.XLOOKUP(_xlfn.TEXTJOIN(".",,B123,C123),Variables!$M:$M,Variables!$C:$C,"Specify in Variables Tab!!")),"")</f>
        <v/>
      </c>
      <c r="E123" s="94" t="str">
        <f>IF(C123&lt;&gt;"",IF(B123="","",_xlfn.XLOOKUP(_xlfn.TEXTJOIN(".",,B123,C123),Variables!$M:$M,Variables!$E:$E,"Specify in Variables Tab!!")),"")</f>
        <v/>
      </c>
      <c r="I123" s="58" t="str">
        <f>IF(H123&lt;&gt;"",IF(G123="","Specify dataset!!",_xlfn.XLOOKUP(_xlfn.TEXTJOIN(".",,G123,H123),Variables!$M:$M,Variables!$C:$C,"Specify in Variables Tab!!")),"")</f>
        <v/>
      </c>
      <c r="J123" s="94" t="str">
        <f>IF(H123&lt;&gt;"",IF(G123="","",_xlfn.XLOOKUP(_xlfn.TEXTJOIN(".",,G123,H123),Variables!$M:$M,Variables!$E:$E,"Specify in Variables Tab!!")),"")</f>
        <v/>
      </c>
      <c r="V123" s="49" t="str">
        <f>IF(MappingConcepts!A124&lt;&gt;"",MappingConcepts!A124,V122)</f>
        <v>MC_6</v>
      </c>
      <c r="W123" s="49" t="str">
        <f t="shared" si="9"/>
        <v/>
      </c>
      <c r="X123" s="49" t="str">
        <f t="shared" si="8"/>
        <v/>
      </c>
      <c r="Y123" s="49" t="str">
        <f t="shared" si="10"/>
        <v>MC_2</v>
      </c>
      <c r="Z123" s="49" t="str">
        <f t="shared" si="11"/>
        <v>MC_2</v>
      </c>
      <c r="AA123" s="77" t="str">
        <f>IF(G123&lt;&gt;"",_xlfn.XLOOKUP(G123,Dataset!B:B,Dataset!A:A,"Not Found!",0,1),"")</f>
        <v/>
      </c>
    </row>
    <row r="124" spans="1:27" x14ac:dyDescent="0.35">
      <c r="A124">
        <v>123</v>
      </c>
      <c r="D124" s="47" t="str">
        <f>IF(C124&lt;&gt;"",IF(B124="","Specify dataset!!",_xlfn.XLOOKUP(_xlfn.TEXTJOIN(".",,B124,C124),Variables!$M:$M,Variables!$C:$C,"Specify in Variables Tab!!")),"")</f>
        <v/>
      </c>
      <c r="E124" s="94" t="str">
        <f>IF(C124&lt;&gt;"",IF(B124="","",_xlfn.XLOOKUP(_xlfn.TEXTJOIN(".",,B124,C124),Variables!$M:$M,Variables!$E:$E,"Specify in Variables Tab!!")),"")</f>
        <v/>
      </c>
      <c r="I124" s="58" t="str">
        <f>IF(H124&lt;&gt;"",IF(G124="","Specify dataset!!",_xlfn.XLOOKUP(_xlfn.TEXTJOIN(".",,G124,H124),Variables!$M:$M,Variables!$C:$C,"Specify in Variables Tab!!")),"")</f>
        <v/>
      </c>
      <c r="J124" s="94" t="str">
        <f>IF(H124&lt;&gt;"",IF(G124="","",_xlfn.XLOOKUP(_xlfn.TEXTJOIN(".",,G124,H124),Variables!$M:$M,Variables!$E:$E,"Specify in Variables Tab!!")),"")</f>
        <v/>
      </c>
      <c r="V124" s="49" t="str">
        <f>IF(MappingConcepts!A125&lt;&gt;"",MappingConcepts!A125,V123)</f>
        <v>MC_6</v>
      </c>
      <c r="W124" s="49" t="str">
        <f t="shared" si="9"/>
        <v/>
      </c>
      <c r="X124" s="49" t="str">
        <f t="shared" si="8"/>
        <v/>
      </c>
      <c r="Y124" s="49" t="str">
        <f t="shared" si="10"/>
        <v>MC_2</v>
      </c>
      <c r="Z124" s="49" t="str">
        <f t="shared" si="11"/>
        <v>MC_2</v>
      </c>
      <c r="AA124" s="77" t="str">
        <f>IF(G124&lt;&gt;"",_xlfn.XLOOKUP(G124,Dataset!B:B,Dataset!A:A,"Not Found!",0,1),"")</f>
        <v/>
      </c>
    </row>
    <row r="125" spans="1:27" x14ac:dyDescent="0.35">
      <c r="A125">
        <v>124</v>
      </c>
      <c r="D125" s="47" t="str">
        <f>IF(C125&lt;&gt;"",IF(B125="","Specify dataset!!",_xlfn.XLOOKUP(_xlfn.TEXTJOIN(".",,B125,C125),Variables!$M:$M,Variables!$C:$C,"Specify in Variables Tab!!")),"")</f>
        <v/>
      </c>
      <c r="E125" s="94" t="str">
        <f>IF(C125&lt;&gt;"",IF(B125="","",_xlfn.XLOOKUP(_xlfn.TEXTJOIN(".",,B125,C125),Variables!$M:$M,Variables!$E:$E,"Specify in Variables Tab!!")),"")</f>
        <v/>
      </c>
      <c r="I125" s="58" t="str">
        <f>IF(H125&lt;&gt;"",IF(G125="","Specify dataset!!",_xlfn.XLOOKUP(_xlfn.TEXTJOIN(".",,G125,H125),Variables!$M:$M,Variables!$C:$C,"Specify in Variables Tab!!")),"")</f>
        <v/>
      </c>
      <c r="J125" s="94" t="str">
        <f>IF(H125&lt;&gt;"",IF(G125="","",_xlfn.XLOOKUP(_xlfn.TEXTJOIN(".",,G125,H125),Variables!$M:$M,Variables!$E:$E,"Specify in Variables Tab!!")),"")</f>
        <v/>
      </c>
      <c r="V125" s="49" t="str">
        <f>IF(MappingConcepts!A126&lt;&gt;"",MappingConcepts!A126,V124)</f>
        <v>MC_6</v>
      </c>
      <c r="W125" s="49" t="str">
        <f t="shared" si="9"/>
        <v/>
      </c>
      <c r="X125" s="49" t="str">
        <f t="shared" si="8"/>
        <v/>
      </c>
      <c r="Y125" s="49" t="str">
        <f t="shared" si="10"/>
        <v>MC_2</v>
      </c>
      <c r="Z125" s="49" t="str">
        <f t="shared" si="11"/>
        <v>MC_2</v>
      </c>
      <c r="AA125" s="77" t="str">
        <f>IF(G125&lt;&gt;"",_xlfn.XLOOKUP(G125,Dataset!B:B,Dataset!A:A,"Not Found!",0,1),"")</f>
        <v/>
      </c>
    </row>
    <row r="126" spans="1:27" x14ac:dyDescent="0.35">
      <c r="A126">
        <v>125</v>
      </c>
      <c r="D126" s="47" t="str">
        <f>IF(C126&lt;&gt;"",IF(B126="","Specify dataset!!",_xlfn.XLOOKUP(_xlfn.TEXTJOIN(".",,B126,C126),Variables!$M:$M,Variables!$C:$C,"Specify in Variables Tab!!")),"")</f>
        <v/>
      </c>
      <c r="E126" s="94" t="str">
        <f>IF(C126&lt;&gt;"",IF(B126="","",_xlfn.XLOOKUP(_xlfn.TEXTJOIN(".",,B126,C126),Variables!$M:$M,Variables!$E:$E,"Specify in Variables Tab!!")),"")</f>
        <v/>
      </c>
      <c r="I126" s="58" t="str">
        <f>IF(H126&lt;&gt;"",IF(G126="","Specify dataset!!",_xlfn.XLOOKUP(_xlfn.TEXTJOIN(".",,G126,H126),Variables!$M:$M,Variables!$C:$C,"Specify in Variables Tab!!")),"")</f>
        <v/>
      </c>
      <c r="J126" s="94" t="str">
        <f>IF(H126&lt;&gt;"",IF(G126="","",_xlfn.XLOOKUP(_xlfn.TEXTJOIN(".",,G126,H126),Variables!$M:$M,Variables!$E:$E,"Specify in Variables Tab!!")),"")</f>
        <v/>
      </c>
      <c r="V126" s="49" t="str">
        <f>IF(MappingConcepts!A127&lt;&gt;"",MappingConcepts!A127,V125)</f>
        <v>MC_6</v>
      </c>
      <c r="W126" s="49" t="str">
        <f t="shared" si="9"/>
        <v/>
      </c>
      <c r="X126" s="49" t="str">
        <f t="shared" si="8"/>
        <v/>
      </c>
      <c r="Y126" s="49" t="str">
        <f t="shared" si="10"/>
        <v>MC_2</v>
      </c>
      <c r="Z126" s="49" t="str">
        <f t="shared" si="11"/>
        <v>MC_2</v>
      </c>
      <c r="AA126" s="77" t="str">
        <f>IF(G126&lt;&gt;"",_xlfn.XLOOKUP(G126,Dataset!B:B,Dataset!A:A,"Not Found!",0,1),"")</f>
        <v/>
      </c>
    </row>
    <row r="127" spans="1:27" x14ac:dyDescent="0.35">
      <c r="A127">
        <v>126</v>
      </c>
      <c r="D127" s="47" t="str">
        <f>IF(C127&lt;&gt;"",IF(B127="","Specify dataset!!",_xlfn.XLOOKUP(_xlfn.TEXTJOIN(".",,B127,C127),Variables!$M:$M,Variables!$C:$C,"Specify in Variables Tab!!")),"")</f>
        <v/>
      </c>
      <c r="E127" s="94" t="str">
        <f>IF(C127&lt;&gt;"",IF(B127="","",_xlfn.XLOOKUP(_xlfn.TEXTJOIN(".",,B127,C127),Variables!$M:$M,Variables!$E:$E,"Specify in Variables Tab!!")),"")</f>
        <v/>
      </c>
      <c r="I127" s="58" t="str">
        <f>IF(H127&lt;&gt;"",IF(G127="","Specify dataset!!",_xlfn.XLOOKUP(_xlfn.TEXTJOIN(".",,G127,H127),Variables!$M:$M,Variables!$C:$C,"Specify in Variables Tab!!")),"")</f>
        <v/>
      </c>
      <c r="J127" s="94" t="str">
        <f>IF(H127&lt;&gt;"",IF(G127="","",_xlfn.XLOOKUP(_xlfn.TEXTJOIN(".",,G127,H127),Variables!$M:$M,Variables!$E:$E,"Specify in Variables Tab!!")),"")</f>
        <v/>
      </c>
      <c r="V127" s="49" t="str">
        <f>IF(MappingConcepts!A128&lt;&gt;"",MappingConcepts!A128,V126)</f>
        <v>MC_6</v>
      </c>
      <c r="W127" s="49" t="str">
        <f t="shared" si="9"/>
        <v/>
      </c>
      <c r="X127" s="49" t="str">
        <f t="shared" si="8"/>
        <v/>
      </c>
      <c r="Y127" s="49" t="str">
        <f t="shared" si="10"/>
        <v>MC_2</v>
      </c>
      <c r="Z127" s="49" t="str">
        <f t="shared" si="11"/>
        <v>MC_2</v>
      </c>
      <c r="AA127" s="77" t="str">
        <f>IF(G127&lt;&gt;"",_xlfn.XLOOKUP(G127,Dataset!B:B,Dataset!A:A,"Not Found!",0,1),"")</f>
        <v/>
      </c>
    </row>
    <row r="128" spans="1:27" x14ac:dyDescent="0.35">
      <c r="A128">
        <v>127</v>
      </c>
      <c r="D128" s="47" t="str">
        <f>IF(C128&lt;&gt;"",IF(B128="","Specify dataset!!",_xlfn.XLOOKUP(_xlfn.TEXTJOIN(".",,B128,C128),Variables!$M:$M,Variables!$C:$C,"Specify in Variables Tab!!")),"")</f>
        <v/>
      </c>
      <c r="E128" s="94" t="str">
        <f>IF(C128&lt;&gt;"",IF(B128="","",_xlfn.XLOOKUP(_xlfn.TEXTJOIN(".",,B128,C128),Variables!$M:$M,Variables!$E:$E,"Specify in Variables Tab!!")),"")</f>
        <v/>
      </c>
      <c r="I128" s="58" t="str">
        <f>IF(H128&lt;&gt;"",IF(G128="","Specify dataset!!",_xlfn.XLOOKUP(_xlfn.TEXTJOIN(".",,G128,H128),Variables!$M:$M,Variables!$C:$C,"Specify in Variables Tab!!")),"")</f>
        <v/>
      </c>
      <c r="J128" s="94" t="str">
        <f>IF(H128&lt;&gt;"",IF(G128="","",_xlfn.XLOOKUP(_xlfn.TEXTJOIN(".",,G128,H128),Variables!$M:$M,Variables!$E:$E,"Specify in Variables Tab!!")),"")</f>
        <v/>
      </c>
      <c r="V128" s="49" t="str">
        <f>IF(MappingConcepts!A129&lt;&gt;"",MappingConcepts!A129,V127)</f>
        <v>MC_6</v>
      </c>
      <c r="W128" s="49" t="str">
        <f t="shared" si="9"/>
        <v/>
      </c>
      <c r="X128" s="49" t="str">
        <f t="shared" si="8"/>
        <v/>
      </c>
      <c r="Y128" s="49" t="str">
        <f t="shared" si="10"/>
        <v>MC_2</v>
      </c>
      <c r="Z128" s="49" t="str">
        <f t="shared" si="11"/>
        <v>MC_2</v>
      </c>
      <c r="AA128" s="77" t="str">
        <f>IF(G128&lt;&gt;"",_xlfn.XLOOKUP(G128,Dataset!B:B,Dataset!A:A,"Not Found!",0,1),"")</f>
        <v/>
      </c>
    </row>
    <row r="129" spans="1:27" x14ac:dyDescent="0.35">
      <c r="A129">
        <v>128</v>
      </c>
      <c r="D129" s="47" t="str">
        <f>IF(C129&lt;&gt;"",IF(B129="","Specify dataset!!",_xlfn.XLOOKUP(_xlfn.TEXTJOIN(".",,B129,C129),Variables!$M:$M,Variables!$C:$C,"Specify in Variables Tab!!")),"")</f>
        <v/>
      </c>
      <c r="E129" s="94" t="str">
        <f>IF(C129&lt;&gt;"",IF(B129="","",_xlfn.XLOOKUP(_xlfn.TEXTJOIN(".",,B129,C129),Variables!$M:$M,Variables!$E:$E,"Specify in Variables Tab!!")),"")</f>
        <v/>
      </c>
      <c r="I129" s="58" t="str">
        <f>IF(H129&lt;&gt;"",IF(G129="","Specify dataset!!",_xlfn.XLOOKUP(_xlfn.TEXTJOIN(".",,G129,H129),Variables!$M:$M,Variables!$C:$C,"Specify in Variables Tab!!")),"")</f>
        <v/>
      </c>
      <c r="J129" s="94" t="str">
        <f>IF(H129&lt;&gt;"",IF(G129="","",_xlfn.XLOOKUP(_xlfn.TEXTJOIN(".",,G129,H129),Variables!$M:$M,Variables!$E:$E,"Specify in Variables Tab!!")),"")</f>
        <v/>
      </c>
      <c r="V129" s="49" t="str">
        <f>IF(MappingConcepts!A130&lt;&gt;"",MappingConcepts!A130,V128)</f>
        <v>MC_6</v>
      </c>
      <c r="W129" s="49" t="str">
        <f t="shared" si="9"/>
        <v/>
      </c>
      <c r="X129" s="49" t="str">
        <f t="shared" si="8"/>
        <v/>
      </c>
      <c r="Y129" s="49" t="str">
        <f t="shared" si="10"/>
        <v>MC_2</v>
      </c>
      <c r="Z129" s="49" t="str">
        <f t="shared" si="11"/>
        <v>MC_2</v>
      </c>
      <c r="AA129" s="77" t="str">
        <f>IF(G129&lt;&gt;"",_xlfn.XLOOKUP(G129,Dataset!B:B,Dataset!A:A,"Not Found!",0,1),"")</f>
        <v/>
      </c>
    </row>
    <row r="130" spans="1:27" x14ac:dyDescent="0.35">
      <c r="A130">
        <v>129</v>
      </c>
      <c r="D130" s="47" t="str">
        <f>IF(C130&lt;&gt;"",IF(B130="","Specify dataset!!",_xlfn.XLOOKUP(_xlfn.TEXTJOIN(".",,B130,C130),Variables!$M:$M,Variables!$C:$C,"Specify in Variables Tab!!")),"")</f>
        <v/>
      </c>
      <c r="E130" s="94" t="str">
        <f>IF(C130&lt;&gt;"",IF(B130="","",_xlfn.XLOOKUP(_xlfn.TEXTJOIN(".",,B130,C130),Variables!$M:$M,Variables!$E:$E,"Specify in Variables Tab!!")),"")</f>
        <v/>
      </c>
      <c r="I130" s="58" t="str">
        <f>IF(H130&lt;&gt;"",IF(G130="","Specify dataset!!",_xlfn.XLOOKUP(_xlfn.TEXTJOIN(".",,G130,H130),Variables!$M:$M,Variables!$C:$C,"Specify in Variables Tab!!")),"")</f>
        <v/>
      </c>
      <c r="J130" s="94" t="str">
        <f>IF(H130&lt;&gt;"",IF(G130="","",_xlfn.XLOOKUP(_xlfn.TEXTJOIN(".",,G130,H130),Variables!$M:$M,Variables!$E:$E,"Specify in Variables Tab!!")),"")</f>
        <v/>
      </c>
      <c r="V130" s="49" t="str">
        <f>IF(MappingConcepts!A131&lt;&gt;"",MappingConcepts!A131,V129)</f>
        <v>MC_6</v>
      </c>
      <c r="W130" s="49" t="str">
        <f t="shared" ref="W130:W193" si="12">_xlfn.TEXTJOIN(".",,G130,H130)</f>
        <v/>
      </c>
      <c r="X130" s="49" t="str">
        <f t="shared" si="8"/>
        <v/>
      </c>
      <c r="Y130" s="49" t="str">
        <f t="shared" si="10"/>
        <v>MC_2</v>
      </c>
      <c r="Z130" s="49" t="str">
        <f t="shared" si="11"/>
        <v>MC_2</v>
      </c>
      <c r="AA130" s="77" t="str">
        <f>IF(G130&lt;&gt;"",_xlfn.XLOOKUP(G130,Dataset!B:B,Dataset!A:A,"Not Found!",0,1),"")</f>
        <v/>
      </c>
    </row>
    <row r="131" spans="1:27" x14ac:dyDescent="0.35">
      <c r="A131">
        <v>130</v>
      </c>
      <c r="D131" s="47" t="str">
        <f>IF(C131&lt;&gt;"",IF(B131="","Specify dataset!!",_xlfn.XLOOKUP(_xlfn.TEXTJOIN(".",,B131,C131),Variables!$M:$M,Variables!$C:$C,"Specify in Variables Tab!!")),"")</f>
        <v/>
      </c>
      <c r="E131" s="94" t="str">
        <f>IF(C131&lt;&gt;"",IF(B131="","",_xlfn.XLOOKUP(_xlfn.TEXTJOIN(".",,B131,C131),Variables!$M:$M,Variables!$E:$E,"Specify in Variables Tab!!")),"")</f>
        <v/>
      </c>
      <c r="I131" s="58" t="str">
        <f>IF(H131&lt;&gt;"",IF(G131="","Specify dataset!!",_xlfn.XLOOKUP(_xlfn.TEXTJOIN(".",,G131,H131),Variables!$M:$M,Variables!$C:$C,"Specify in Variables Tab!!")),"")</f>
        <v/>
      </c>
      <c r="J131" s="94" t="str">
        <f>IF(H131&lt;&gt;"",IF(G131="","",_xlfn.XLOOKUP(_xlfn.TEXTJOIN(".",,G131,H131),Variables!$M:$M,Variables!$E:$E,"Specify in Variables Tab!!")),"")</f>
        <v/>
      </c>
      <c r="V131" s="49" t="str">
        <f>IF(MappingConcepts!A132&lt;&gt;"",MappingConcepts!A132,V130)</f>
        <v>MC_6</v>
      </c>
      <c r="W131" s="49" t="str">
        <f t="shared" si="12"/>
        <v/>
      </c>
      <c r="X131" s="49" t="str">
        <f t="shared" ref="X131:X194" si="13">IF(C131&lt;&gt;"",IFERROR(_xlfn.XLOOKUP(_xlfn.TEXTJOIN(".",,B131,C131),W:W,V:V),""),"")</f>
        <v/>
      </c>
      <c r="Y131" s="49" t="str">
        <f t="shared" si="10"/>
        <v>MC_2</v>
      </c>
      <c r="Z131" s="49" t="str">
        <f t="shared" ref="Z131:Z194" si="14">IF(V132&lt;&gt;V131,IF(Y131="","",Y131),Z132)</f>
        <v>MC_2</v>
      </c>
      <c r="AA131" s="77" t="str">
        <f>IF(G131&lt;&gt;"",_xlfn.XLOOKUP(G131,Dataset!B:B,Dataset!A:A,"Not Found!",0,1),"")</f>
        <v/>
      </c>
    </row>
    <row r="132" spans="1:27" x14ac:dyDescent="0.35">
      <c r="A132">
        <v>131</v>
      </c>
      <c r="D132" s="47" t="str">
        <f>IF(C132&lt;&gt;"",IF(B132="","Specify dataset!!",_xlfn.XLOOKUP(_xlfn.TEXTJOIN(".",,B132,C132),Variables!$M:$M,Variables!$C:$C,"Specify in Variables Tab!!")),"")</f>
        <v/>
      </c>
      <c r="E132" s="94" t="str">
        <f>IF(C132&lt;&gt;"",IF(B132="","",_xlfn.XLOOKUP(_xlfn.TEXTJOIN(".",,B132,C132),Variables!$M:$M,Variables!$E:$E,"Specify in Variables Tab!!")),"")</f>
        <v/>
      </c>
      <c r="I132" s="58" t="str">
        <f>IF(H132&lt;&gt;"",IF(G132="","Specify dataset!!",_xlfn.XLOOKUP(_xlfn.TEXTJOIN(".",,G132,H132),Variables!$M:$M,Variables!$C:$C,"Specify in Variables Tab!!")),"")</f>
        <v/>
      </c>
      <c r="J132" s="94" t="str">
        <f>IF(H132&lt;&gt;"",IF(G132="","",_xlfn.XLOOKUP(_xlfn.TEXTJOIN(".",,G132,H132),Variables!$M:$M,Variables!$E:$E,"Specify in Variables Tab!!")),"")</f>
        <v/>
      </c>
      <c r="V132" s="49" t="str">
        <f>IF(MappingConcepts!A133&lt;&gt;"",MappingConcepts!A133,V131)</f>
        <v>MC_6</v>
      </c>
      <c r="W132" s="49" t="str">
        <f t="shared" si="12"/>
        <v/>
      </c>
      <c r="X132" s="49" t="str">
        <f t="shared" si="13"/>
        <v/>
      </c>
      <c r="Y132" s="49" t="str">
        <f t="shared" si="10"/>
        <v>MC_2</v>
      </c>
      <c r="Z132" s="49" t="str">
        <f t="shared" si="14"/>
        <v>MC_2</v>
      </c>
      <c r="AA132" s="77" t="str">
        <f>IF(G132&lt;&gt;"",_xlfn.XLOOKUP(G132,Dataset!B:B,Dataset!A:A,"Not Found!",0,1),"")</f>
        <v/>
      </c>
    </row>
    <row r="133" spans="1:27" x14ac:dyDescent="0.35">
      <c r="A133">
        <v>132</v>
      </c>
      <c r="D133" s="47" t="str">
        <f>IF(C133&lt;&gt;"",IF(B133="","Specify dataset!!",_xlfn.XLOOKUP(_xlfn.TEXTJOIN(".",,B133,C133),Variables!$M:$M,Variables!$C:$C,"Specify in Variables Tab!!")),"")</f>
        <v/>
      </c>
      <c r="E133" s="94" t="str">
        <f>IF(C133&lt;&gt;"",IF(B133="","",_xlfn.XLOOKUP(_xlfn.TEXTJOIN(".",,B133,C133),Variables!$M:$M,Variables!$E:$E,"Specify in Variables Tab!!")),"")</f>
        <v/>
      </c>
      <c r="I133" s="58" t="str">
        <f>IF(H133&lt;&gt;"",IF(G133="","Specify dataset!!",_xlfn.XLOOKUP(_xlfn.TEXTJOIN(".",,G133,H133),Variables!$M:$M,Variables!$C:$C,"Specify in Variables Tab!!")),"")</f>
        <v/>
      </c>
      <c r="J133" s="94" t="str">
        <f>IF(H133&lt;&gt;"",IF(G133="","",_xlfn.XLOOKUP(_xlfn.TEXTJOIN(".",,G133,H133),Variables!$M:$M,Variables!$E:$E,"Specify in Variables Tab!!")),"")</f>
        <v/>
      </c>
      <c r="V133" s="49" t="str">
        <f>IF(MappingConcepts!A134&lt;&gt;"",MappingConcepts!A134,V132)</f>
        <v>MC_6</v>
      </c>
      <c r="W133" s="49" t="str">
        <f t="shared" si="12"/>
        <v/>
      </c>
      <c r="X133" s="49" t="str">
        <f t="shared" si="13"/>
        <v/>
      </c>
      <c r="Y133" s="49" t="str">
        <f t="shared" si="10"/>
        <v>MC_2</v>
      </c>
      <c r="Z133" s="49" t="str">
        <f t="shared" si="14"/>
        <v>MC_2</v>
      </c>
      <c r="AA133" s="77" t="str">
        <f>IF(G133&lt;&gt;"",_xlfn.XLOOKUP(G133,Dataset!B:B,Dataset!A:A,"Not Found!",0,1),"")</f>
        <v/>
      </c>
    </row>
    <row r="134" spans="1:27" x14ac:dyDescent="0.35">
      <c r="A134">
        <v>133</v>
      </c>
      <c r="D134" s="47" t="str">
        <f>IF(C134&lt;&gt;"",IF(B134="","Specify dataset!!",_xlfn.XLOOKUP(_xlfn.TEXTJOIN(".",,B134,C134),Variables!$M:$M,Variables!$C:$C,"Specify in Variables Tab!!")),"")</f>
        <v/>
      </c>
      <c r="E134" s="94" t="str">
        <f>IF(C134&lt;&gt;"",IF(B134="","",_xlfn.XLOOKUP(_xlfn.TEXTJOIN(".",,B134,C134),Variables!$M:$M,Variables!$E:$E,"Specify in Variables Tab!!")),"")</f>
        <v/>
      </c>
      <c r="I134" s="58" t="str">
        <f>IF(H134&lt;&gt;"",IF(G134="","Specify dataset!!",_xlfn.XLOOKUP(_xlfn.TEXTJOIN(".",,G134,H134),Variables!$M:$M,Variables!$C:$C,"Specify in Variables Tab!!")),"")</f>
        <v/>
      </c>
      <c r="J134" s="94" t="str">
        <f>IF(H134&lt;&gt;"",IF(G134="","",_xlfn.XLOOKUP(_xlfn.TEXTJOIN(".",,G134,H134),Variables!$M:$M,Variables!$E:$E,"Specify in Variables Tab!!")),"")</f>
        <v/>
      </c>
      <c r="V134" s="49" t="str">
        <f>IF(MappingConcepts!A135&lt;&gt;"",MappingConcepts!A135,V133)</f>
        <v>MC_6</v>
      </c>
      <c r="W134" s="49" t="str">
        <f t="shared" si="12"/>
        <v/>
      </c>
      <c r="X134" s="49" t="str">
        <f t="shared" si="13"/>
        <v/>
      </c>
      <c r="Y134" s="49" t="str">
        <f t="shared" si="10"/>
        <v>MC_2</v>
      </c>
      <c r="Z134" s="49" t="str">
        <f t="shared" si="14"/>
        <v>MC_2</v>
      </c>
      <c r="AA134" s="77" t="str">
        <f>IF(G134&lt;&gt;"",_xlfn.XLOOKUP(G134,Dataset!B:B,Dataset!A:A,"Not Found!",0,1),"")</f>
        <v/>
      </c>
    </row>
    <row r="135" spans="1:27" x14ac:dyDescent="0.35">
      <c r="A135">
        <v>134</v>
      </c>
      <c r="D135" s="47" t="str">
        <f>IF(C135&lt;&gt;"",IF(B135="","Specify dataset!!",_xlfn.XLOOKUP(_xlfn.TEXTJOIN(".",,B135,C135),Variables!$M:$M,Variables!$C:$C,"Specify in Variables Tab!!")),"")</f>
        <v/>
      </c>
      <c r="E135" s="94" t="str">
        <f>IF(C135&lt;&gt;"",IF(B135="","",_xlfn.XLOOKUP(_xlfn.TEXTJOIN(".",,B135,C135),Variables!$M:$M,Variables!$E:$E,"Specify in Variables Tab!!")),"")</f>
        <v/>
      </c>
      <c r="I135" s="58" t="str">
        <f>IF(H135&lt;&gt;"",IF(G135="","Specify dataset!!",_xlfn.XLOOKUP(_xlfn.TEXTJOIN(".",,G135,H135),Variables!$M:$M,Variables!$C:$C,"Specify in Variables Tab!!")),"")</f>
        <v/>
      </c>
      <c r="J135" s="94" t="str">
        <f>IF(H135&lt;&gt;"",IF(G135="","",_xlfn.XLOOKUP(_xlfn.TEXTJOIN(".",,G135,H135),Variables!$M:$M,Variables!$E:$E,"Specify in Variables Tab!!")),"")</f>
        <v/>
      </c>
      <c r="V135" s="49" t="str">
        <f>IF(MappingConcepts!A136&lt;&gt;"",MappingConcepts!A136,V134)</f>
        <v>MC_6</v>
      </c>
      <c r="W135" s="49" t="str">
        <f t="shared" si="12"/>
        <v/>
      </c>
      <c r="X135" s="49" t="str">
        <f t="shared" si="13"/>
        <v/>
      </c>
      <c r="Y135" s="49" t="str">
        <f t="shared" si="10"/>
        <v>MC_2</v>
      </c>
      <c r="Z135" s="49" t="str">
        <f t="shared" si="14"/>
        <v>MC_2</v>
      </c>
      <c r="AA135" s="77" t="str">
        <f>IF(G135&lt;&gt;"",_xlfn.XLOOKUP(G135,Dataset!B:B,Dataset!A:A,"Not Found!",0,1),"")</f>
        <v/>
      </c>
    </row>
    <row r="136" spans="1:27" x14ac:dyDescent="0.35">
      <c r="A136">
        <v>135</v>
      </c>
      <c r="D136" s="47" t="str">
        <f>IF(C136&lt;&gt;"",IF(B136="","Specify dataset!!",_xlfn.XLOOKUP(_xlfn.TEXTJOIN(".",,B136,C136),Variables!$M:$M,Variables!$C:$C,"Specify in Variables Tab!!")),"")</f>
        <v/>
      </c>
      <c r="E136" s="94" t="str">
        <f>IF(C136&lt;&gt;"",IF(B136="","",_xlfn.XLOOKUP(_xlfn.TEXTJOIN(".",,B136,C136),Variables!$M:$M,Variables!$E:$E,"Specify in Variables Tab!!")),"")</f>
        <v/>
      </c>
      <c r="I136" s="58" t="str">
        <f>IF(H136&lt;&gt;"",IF(G136="","Specify dataset!!",_xlfn.XLOOKUP(_xlfn.TEXTJOIN(".",,G136,H136),Variables!$M:$M,Variables!$C:$C,"Specify in Variables Tab!!")),"")</f>
        <v/>
      </c>
      <c r="J136" s="94" t="str">
        <f>IF(H136&lt;&gt;"",IF(G136="","",_xlfn.XLOOKUP(_xlfn.TEXTJOIN(".",,G136,H136),Variables!$M:$M,Variables!$E:$E,"Specify in Variables Tab!!")),"")</f>
        <v/>
      </c>
      <c r="V136" s="49" t="str">
        <f>IF(MappingConcepts!A137&lt;&gt;"",MappingConcepts!A137,V135)</f>
        <v>MC_6</v>
      </c>
      <c r="W136" s="49" t="str">
        <f t="shared" si="12"/>
        <v/>
      </c>
      <c r="X136" s="49" t="str">
        <f t="shared" si="13"/>
        <v/>
      </c>
      <c r="Y136" s="49" t="str">
        <f t="shared" si="10"/>
        <v>MC_2</v>
      </c>
      <c r="Z136" s="49" t="str">
        <f t="shared" si="14"/>
        <v>MC_2</v>
      </c>
      <c r="AA136" s="77" t="str">
        <f>IF(G136&lt;&gt;"",_xlfn.XLOOKUP(G136,Dataset!B:B,Dataset!A:A,"Not Found!",0,1),"")</f>
        <v/>
      </c>
    </row>
    <row r="137" spans="1:27" x14ac:dyDescent="0.35">
      <c r="A137">
        <v>136</v>
      </c>
      <c r="D137" s="47" t="str">
        <f>IF(C137&lt;&gt;"",IF(B137="","Specify dataset!!",_xlfn.XLOOKUP(_xlfn.TEXTJOIN(".",,B137,C137),Variables!$M:$M,Variables!$C:$C,"Specify in Variables Tab!!")),"")</f>
        <v/>
      </c>
      <c r="E137" s="94" t="str">
        <f>IF(C137&lt;&gt;"",IF(B137="","",_xlfn.XLOOKUP(_xlfn.TEXTJOIN(".",,B137,C137),Variables!$M:$M,Variables!$E:$E,"Specify in Variables Tab!!")),"")</f>
        <v/>
      </c>
      <c r="I137" s="58" t="str">
        <f>IF(H137&lt;&gt;"",IF(G137="","Specify dataset!!",_xlfn.XLOOKUP(_xlfn.TEXTJOIN(".",,G137,H137),Variables!$M:$M,Variables!$C:$C,"Specify in Variables Tab!!")),"")</f>
        <v/>
      </c>
      <c r="J137" s="94" t="str">
        <f>IF(H137&lt;&gt;"",IF(G137="","",_xlfn.XLOOKUP(_xlfn.TEXTJOIN(".",,G137,H137),Variables!$M:$M,Variables!$E:$E,"Specify in Variables Tab!!")),"")</f>
        <v/>
      </c>
      <c r="V137" s="49" t="str">
        <f>IF(MappingConcepts!A138&lt;&gt;"",MappingConcepts!A138,V136)</f>
        <v>MC_6</v>
      </c>
      <c r="W137" s="49" t="str">
        <f t="shared" si="12"/>
        <v/>
      </c>
      <c r="X137" s="49" t="str">
        <f t="shared" si="13"/>
        <v/>
      </c>
      <c r="Y137" s="49" t="str">
        <f t="shared" si="10"/>
        <v>MC_2</v>
      </c>
      <c r="Z137" s="49" t="str">
        <f t="shared" si="14"/>
        <v>MC_2</v>
      </c>
      <c r="AA137" s="77" t="str">
        <f>IF(G137&lt;&gt;"",_xlfn.XLOOKUP(G137,Dataset!B:B,Dataset!A:A,"Not Found!",0,1),"")</f>
        <v/>
      </c>
    </row>
    <row r="138" spans="1:27" x14ac:dyDescent="0.35">
      <c r="A138">
        <v>137</v>
      </c>
      <c r="D138" s="47" t="str">
        <f>IF(C138&lt;&gt;"",IF(B138="","Specify dataset!!",_xlfn.XLOOKUP(_xlfn.TEXTJOIN(".",,B138,C138),Variables!$M:$M,Variables!$C:$C,"Specify in Variables Tab!!")),"")</f>
        <v/>
      </c>
      <c r="E138" s="94" t="str">
        <f>IF(C138&lt;&gt;"",IF(B138="","",_xlfn.XLOOKUP(_xlfn.TEXTJOIN(".",,B138,C138),Variables!$M:$M,Variables!$E:$E,"Specify in Variables Tab!!")),"")</f>
        <v/>
      </c>
      <c r="I138" s="58" t="str">
        <f>IF(H138&lt;&gt;"",IF(G138="","Specify dataset!!",_xlfn.XLOOKUP(_xlfn.TEXTJOIN(".",,G138,H138),Variables!$M:$M,Variables!$C:$C,"Specify in Variables Tab!!")),"")</f>
        <v/>
      </c>
      <c r="J138" s="94" t="str">
        <f>IF(H138&lt;&gt;"",IF(G138="","",_xlfn.XLOOKUP(_xlfn.TEXTJOIN(".",,G138,H138),Variables!$M:$M,Variables!$E:$E,"Specify in Variables Tab!!")),"")</f>
        <v/>
      </c>
      <c r="V138" s="49" t="str">
        <f>IF(MappingConcepts!A139&lt;&gt;"",MappingConcepts!A139,V137)</f>
        <v>MC_6</v>
      </c>
      <c r="W138" s="49" t="str">
        <f t="shared" si="12"/>
        <v/>
      </c>
      <c r="X138" s="49" t="str">
        <f t="shared" si="13"/>
        <v/>
      </c>
      <c r="Y138" s="49" t="str">
        <f t="shared" si="10"/>
        <v>MC_2</v>
      </c>
      <c r="Z138" s="49" t="str">
        <f t="shared" si="14"/>
        <v>MC_2</v>
      </c>
      <c r="AA138" s="77" t="str">
        <f>IF(G138&lt;&gt;"",_xlfn.XLOOKUP(G138,Dataset!B:B,Dataset!A:A,"Not Found!",0,1),"")</f>
        <v/>
      </c>
    </row>
    <row r="139" spans="1:27" x14ac:dyDescent="0.35">
      <c r="A139">
        <v>138</v>
      </c>
      <c r="D139" s="47" t="str">
        <f>IF(C139&lt;&gt;"",IF(B139="","Specify dataset!!",_xlfn.XLOOKUP(_xlfn.TEXTJOIN(".",,B139,C139),Variables!$M:$M,Variables!$C:$C,"Specify in Variables Tab!!")),"")</f>
        <v/>
      </c>
      <c r="E139" s="94" t="str">
        <f>IF(C139&lt;&gt;"",IF(B139="","",_xlfn.XLOOKUP(_xlfn.TEXTJOIN(".",,B139,C139),Variables!$M:$M,Variables!$E:$E,"Specify in Variables Tab!!")),"")</f>
        <v/>
      </c>
      <c r="I139" s="58" t="str">
        <f>IF(H139&lt;&gt;"",IF(G139="","Specify dataset!!",_xlfn.XLOOKUP(_xlfn.TEXTJOIN(".",,G139,H139),Variables!$M:$M,Variables!$C:$C,"Specify in Variables Tab!!")),"")</f>
        <v/>
      </c>
      <c r="J139" s="94" t="str">
        <f>IF(H139&lt;&gt;"",IF(G139="","",_xlfn.XLOOKUP(_xlfn.TEXTJOIN(".",,G139,H139),Variables!$M:$M,Variables!$E:$E,"Specify in Variables Tab!!")),"")</f>
        <v/>
      </c>
      <c r="V139" s="49" t="str">
        <f>IF(MappingConcepts!A140&lt;&gt;"",MappingConcepts!A140,V138)</f>
        <v>MC_6</v>
      </c>
      <c r="W139" s="49" t="str">
        <f t="shared" si="12"/>
        <v/>
      </c>
      <c r="X139" s="49" t="str">
        <f t="shared" si="13"/>
        <v/>
      </c>
      <c r="Y139" s="49" t="str">
        <f t="shared" si="10"/>
        <v>MC_2</v>
      </c>
      <c r="Z139" s="49" t="str">
        <f t="shared" si="14"/>
        <v>MC_2</v>
      </c>
      <c r="AA139" s="77" t="str">
        <f>IF(G139&lt;&gt;"",_xlfn.XLOOKUP(G139,Dataset!B:B,Dataset!A:A,"Not Found!",0,1),"")</f>
        <v/>
      </c>
    </row>
    <row r="140" spans="1:27" x14ac:dyDescent="0.35">
      <c r="A140">
        <v>139</v>
      </c>
      <c r="D140" s="47" t="str">
        <f>IF(C140&lt;&gt;"",IF(B140="","Specify dataset!!",_xlfn.XLOOKUP(_xlfn.TEXTJOIN(".",,B140,C140),Variables!$M:$M,Variables!$C:$C,"Specify in Variables Tab!!")),"")</f>
        <v/>
      </c>
      <c r="E140" s="94" t="str">
        <f>IF(C140&lt;&gt;"",IF(B140="","",_xlfn.XLOOKUP(_xlfn.TEXTJOIN(".",,B140,C140),Variables!$M:$M,Variables!$E:$E,"Specify in Variables Tab!!")),"")</f>
        <v/>
      </c>
      <c r="I140" s="58" t="str">
        <f>IF(H140&lt;&gt;"",IF(G140="","Specify dataset!!",_xlfn.XLOOKUP(_xlfn.TEXTJOIN(".",,G140,H140),Variables!$M:$M,Variables!$C:$C,"Specify in Variables Tab!!")),"")</f>
        <v/>
      </c>
      <c r="J140" s="94" t="str">
        <f>IF(H140&lt;&gt;"",IF(G140="","",_xlfn.XLOOKUP(_xlfn.TEXTJOIN(".",,G140,H140),Variables!$M:$M,Variables!$E:$E,"Specify in Variables Tab!!")),"")</f>
        <v/>
      </c>
      <c r="V140" s="49" t="str">
        <f>IF(MappingConcepts!A141&lt;&gt;"",MappingConcepts!A141,V139)</f>
        <v>MC_6</v>
      </c>
      <c r="W140" s="49" t="str">
        <f t="shared" si="12"/>
        <v/>
      </c>
      <c r="X140" s="49" t="str">
        <f t="shared" si="13"/>
        <v/>
      </c>
      <c r="Y140" s="49" t="str">
        <f t="shared" si="10"/>
        <v>MC_2</v>
      </c>
      <c r="Z140" s="49" t="str">
        <f t="shared" si="14"/>
        <v>MC_2</v>
      </c>
      <c r="AA140" s="77" t="str">
        <f>IF(G140&lt;&gt;"",_xlfn.XLOOKUP(G140,Dataset!B:B,Dataset!A:A,"Not Found!",0,1),"")</f>
        <v/>
      </c>
    </row>
    <row r="141" spans="1:27" x14ac:dyDescent="0.35">
      <c r="A141">
        <v>140</v>
      </c>
      <c r="D141" s="47" t="str">
        <f>IF(C141&lt;&gt;"",IF(B141="","Specify dataset!!",_xlfn.XLOOKUP(_xlfn.TEXTJOIN(".",,B141,C141),Variables!$M:$M,Variables!$C:$C,"Specify in Variables Tab!!")),"")</f>
        <v/>
      </c>
      <c r="E141" s="94" t="str">
        <f>IF(C141&lt;&gt;"",IF(B141="","",_xlfn.XLOOKUP(_xlfn.TEXTJOIN(".",,B141,C141),Variables!$M:$M,Variables!$E:$E,"Specify in Variables Tab!!")),"")</f>
        <v/>
      </c>
      <c r="I141" s="58" t="str">
        <f>IF(H141&lt;&gt;"",IF(G141="","Specify dataset!!",_xlfn.XLOOKUP(_xlfn.TEXTJOIN(".",,G141,H141),Variables!$M:$M,Variables!$C:$C,"Specify in Variables Tab!!")),"")</f>
        <v/>
      </c>
      <c r="J141" s="94" t="str">
        <f>IF(H141&lt;&gt;"",IF(G141="","",_xlfn.XLOOKUP(_xlfn.TEXTJOIN(".",,G141,H141),Variables!$M:$M,Variables!$E:$E,"Specify in Variables Tab!!")),"")</f>
        <v/>
      </c>
      <c r="V141" s="49" t="str">
        <f>IF(MappingConcepts!A142&lt;&gt;"",MappingConcepts!A142,V140)</f>
        <v>MC_6</v>
      </c>
      <c r="W141" s="49" t="str">
        <f t="shared" si="12"/>
        <v/>
      </c>
      <c r="X141" s="49" t="str">
        <f t="shared" si="13"/>
        <v/>
      </c>
      <c r="Y141" s="49" t="str">
        <f t="shared" si="10"/>
        <v>MC_2</v>
      </c>
      <c r="Z141" s="49" t="str">
        <f t="shared" si="14"/>
        <v>MC_2</v>
      </c>
      <c r="AA141" s="77" t="str">
        <f>IF(G141&lt;&gt;"",_xlfn.XLOOKUP(G141,Dataset!B:B,Dataset!A:A,"Not Found!",0,1),"")</f>
        <v/>
      </c>
    </row>
    <row r="142" spans="1:27" x14ac:dyDescent="0.35">
      <c r="A142">
        <v>141</v>
      </c>
      <c r="D142" s="47" t="str">
        <f>IF(C142&lt;&gt;"",IF(B142="","Specify dataset!!",_xlfn.XLOOKUP(_xlfn.TEXTJOIN(".",,B142,C142),Variables!$M:$M,Variables!$C:$C,"Specify in Variables Tab!!")),"")</f>
        <v/>
      </c>
      <c r="E142" s="94" t="str">
        <f>IF(C142&lt;&gt;"",IF(B142="","",_xlfn.XLOOKUP(_xlfn.TEXTJOIN(".",,B142,C142),Variables!$M:$M,Variables!$E:$E,"Specify in Variables Tab!!")),"")</f>
        <v/>
      </c>
      <c r="I142" s="58" t="str">
        <f>IF(H142&lt;&gt;"",IF(G142="","Specify dataset!!",_xlfn.XLOOKUP(_xlfn.TEXTJOIN(".",,G142,H142),Variables!$M:$M,Variables!$C:$C,"Specify in Variables Tab!!")),"")</f>
        <v/>
      </c>
      <c r="J142" s="94" t="str">
        <f>IF(H142&lt;&gt;"",IF(G142="","",_xlfn.XLOOKUP(_xlfn.TEXTJOIN(".",,G142,H142),Variables!$M:$M,Variables!$E:$E,"Specify in Variables Tab!!")),"")</f>
        <v/>
      </c>
      <c r="V142" s="49" t="str">
        <f>IF(MappingConcepts!A143&lt;&gt;"",MappingConcepts!A143,V141)</f>
        <v>MC_6</v>
      </c>
      <c r="W142" s="49" t="str">
        <f t="shared" si="12"/>
        <v/>
      </c>
      <c r="X142" s="49" t="str">
        <f t="shared" si="13"/>
        <v/>
      </c>
      <c r="Y142" s="49" t="str">
        <f t="shared" si="10"/>
        <v>MC_2</v>
      </c>
      <c r="Z142" s="49" t="str">
        <f t="shared" si="14"/>
        <v>MC_2</v>
      </c>
      <c r="AA142" s="77" t="str">
        <f>IF(G142&lt;&gt;"",_xlfn.XLOOKUP(G142,Dataset!B:B,Dataset!A:A,"Not Found!",0,1),"")</f>
        <v/>
      </c>
    </row>
    <row r="143" spans="1:27" x14ac:dyDescent="0.35">
      <c r="A143">
        <v>142</v>
      </c>
      <c r="D143" s="47" t="str">
        <f>IF(C143&lt;&gt;"",IF(B143="","Specify dataset!!",_xlfn.XLOOKUP(_xlfn.TEXTJOIN(".",,B143,C143),Variables!$M:$M,Variables!$C:$C,"Specify in Variables Tab!!")),"")</f>
        <v/>
      </c>
      <c r="E143" s="94" t="str">
        <f>IF(C143&lt;&gt;"",IF(B143="","",_xlfn.XLOOKUP(_xlfn.TEXTJOIN(".",,B143,C143),Variables!$M:$M,Variables!$E:$E,"Specify in Variables Tab!!")),"")</f>
        <v/>
      </c>
      <c r="I143" s="58" t="str">
        <f>IF(H143&lt;&gt;"",IF(G143="","Specify dataset!!",_xlfn.XLOOKUP(_xlfn.TEXTJOIN(".",,G143,H143),Variables!$M:$M,Variables!$C:$C,"Specify in Variables Tab!!")),"")</f>
        <v/>
      </c>
      <c r="J143" s="94" t="str">
        <f>IF(H143&lt;&gt;"",IF(G143="","",_xlfn.XLOOKUP(_xlfn.TEXTJOIN(".",,G143,H143),Variables!$M:$M,Variables!$E:$E,"Specify in Variables Tab!!")),"")</f>
        <v/>
      </c>
      <c r="V143" s="49" t="str">
        <f>IF(MappingConcepts!A144&lt;&gt;"",MappingConcepts!A144,V142)</f>
        <v>MC_6</v>
      </c>
      <c r="W143" s="49" t="str">
        <f t="shared" si="12"/>
        <v/>
      </c>
      <c r="X143" s="49" t="str">
        <f t="shared" si="13"/>
        <v/>
      </c>
      <c r="Y143" s="49" t="str">
        <f t="shared" si="10"/>
        <v>MC_2</v>
      </c>
      <c r="Z143" s="49" t="str">
        <f t="shared" si="14"/>
        <v>MC_2</v>
      </c>
      <c r="AA143" s="77" t="str">
        <f>IF(G143&lt;&gt;"",_xlfn.XLOOKUP(G143,Dataset!B:B,Dataset!A:A,"Not Found!",0,1),"")</f>
        <v/>
      </c>
    </row>
    <row r="144" spans="1:27" x14ac:dyDescent="0.35">
      <c r="A144">
        <v>143</v>
      </c>
      <c r="D144" s="47" t="str">
        <f>IF(C144&lt;&gt;"",IF(B144="","Specify dataset!!",_xlfn.XLOOKUP(_xlfn.TEXTJOIN(".",,B144,C144),Variables!$M:$M,Variables!$C:$C,"Specify in Variables Tab!!")),"")</f>
        <v/>
      </c>
      <c r="E144" s="94" t="str">
        <f>IF(C144&lt;&gt;"",IF(B144="","",_xlfn.XLOOKUP(_xlfn.TEXTJOIN(".",,B144,C144),Variables!$M:$M,Variables!$E:$E,"Specify in Variables Tab!!")),"")</f>
        <v/>
      </c>
      <c r="I144" s="58" t="str">
        <f>IF(H144&lt;&gt;"",IF(G144="","Specify dataset!!",_xlfn.XLOOKUP(_xlfn.TEXTJOIN(".",,G144,H144),Variables!$M:$M,Variables!$C:$C,"Specify in Variables Tab!!")),"")</f>
        <v/>
      </c>
      <c r="J144" s="94" t="str">
        <f>IF(H144&lt;&gt;"",IF(G144="","",_xlfn.XLOOKUP(_xlfn.TEXTJOIN(".",,G144,H144),Variables!$M:$M,Variables!$E:$E,"Specify in Variables Tab!!")),"")</f>
        <v/>
      </c>
      <c r="V144" s="49" t="str">
        <f>IF(MappingConcepts!A145&lt;&gt;"",MappingConcepts!A145,V143)</f>
        <v>MC_6</v>
      </c>
      <c r="W144" s="49" t="str">
        <f t="shared" si="12"/>
        <v/>
      </c>
      <c r="X144" s="49" t="str">
        <f t="shared" si="13"/>
        <v/>
      </c>
      <c r="Y144" s="49" t="str">
        <f t="shared" si="10"/>
        <v>MC_2</v>
      </c>
      <c r="Z144" s="49" t="str">
        <f t="shared" si="14"/>
        <v>MC_2</v>
      </c>
      <c r="AA144" s="77" t="str">
        <f>IF(G144&lt;&gt;"",_xlfn.XLOOKUP(G144,Dataset!B:B,Dataset!A:A,"Not Found!",0,1),"")</f>
        <v/>
      </c>
    </row>
    <row r="145" spans="1:27" x14ac:dyDescent="0.35">
      <c r="A145">
        <v>144</v>
      </c>
      <c r="D145" s="47" t="str">
        <f>IF(C145&lt;&gt;"",IF(B145="","Specify dataset!!",_xlfn.XLOOKUP(_xlfn.TEXTJOIN(".",,B145,C145),Variables!$M:$M,Variables!$C:$C,"Specify in Variables Tab!!")),"")</f>
        <v/>
      </c>
      <c r="E145" s="94" t="str">
        <f>IF(C145&lt;&gt;"",IF(B145="","",_xlfn.XLOOKUP(_xlfn.TEXTJOIN(".",,B145,C145),Variables!$M:$M,Variables!$E:$E,"Specify in Variables Tab!!")),"")</f>
        <v/>
      </c>
      <c r="I145" s="58" t="str">
        <f>IF(H145&lt;&gt;"",IF(G145="","Specify dataset!!",_xlfn.XLOOKUP(_xlfn.TEXTJOIN(".",,G145,H145),Variables!$M:$M,Variables!$C:$C,"Specify in Variables Tab!!")),"")</f>
        <v/>
      </c>
      <c r="J145" s="94" t="str">
        <f>IF(H145&lt;&gt;"",IF(G145="","",_xlfn.XLOOKUP(_xlfn.TEXTJOIN(".",,G145,H145),Variables!$M:$M,Variables!$E:$E,"Specify in Variables Tab!!")),"")</f>
        <v/>
      </c>
      <c r="V145" s="49" t="str">
        <f>IF(MappingConcepts!A146&lt;&gt;"",MappingConcepts!A146,V144)</f>
        <v>MC_6</v>
      </c>
      <c r="W145" s="49" t="str">
        <f t="shared" si="12"/>
        <v/>
      </c>
      <c r="X145" s="49" t="str">
        <f t="shared" si="13"/>
        <v/>
      </c>
      <c r="Y145" s="49" t="str">
        <f t="shared" si="10"/>
        <v>MC_2</v>
      </c>
      <c r="Z145" s="49" t="str">
        <f t="shared" si="14"/>
        <v>MC_2</v>
      </c>
      <c r="AA145" s="77" t="str">
        <f>IF(G145&lt;&gt;"",_xlfn.XLOOKUP(G145,Dataset!B:B,Dataset!A:A,"Not Found!",0,1),"")</f>
        <v/>
      </c>
    </row>
    <row r="146" spans="1:27" x14ac:dyDescent="0.35">
      <c r="A146">
        <v>145</v>
      </c>
      <c r="D146" s="47" t="str">
        <f>IF(C146&lt;&gt;"",IF(B146="","Specify dataset!!",_xlfn.XLOOKUP(_xlfn.TEXTJOIN(".",,B146,C146),Variables!$M:$M,Variables!$C:$C,"Specify in Variables Tab!!")),"")</f>
        <v/>
      </c>
      <c r="E146" s="94" t="str">
        <f>IF(C146&lt;&gt;"",IF(B146="","",_xlfn.XLOOKUP(_xlfn.TEXTJOIN(".",,B146,C146),Variables!$M:$M,Variables!$E:$E,"Specify in Variables Tab!!")),"")</f>
        <v/>
      </c>
      <c r="I146" s="58" t="str">
        <f>IF(H146&lt;&gt;"",IF(G146="","Specify dataset!!",_xlfn.XLOOKUP(_xlfn.TEXTJOIN(".",,G146,H146),Variables!$M:$M,Variables!$C:$C,"Specify in Variables Tab!!")),"")</f>
        <v/>
      </c>
      <c r="J146" s="94" t="str">
        <f>IF(H146&lt;&gt;"",IF(G146="","",_xlfn.XLOOKUP(_xlfn.TEXTJOIN(".",,G146,H146),Variables!$M:$M,Variables!$E:$E,"Specify in Variables Tab!!")),"")</f>
        <v/>
      </c>
      <c r="V146" s="49" t="str">
        <f>IF(MappingConcepts!A147&lt;&gt;"",MappingConcepts!A147,V145)</f>
        <v>MC_6</v>
      </c>
      <c r="W146" s="49" t="str">
        <f t="shared" si="12"/>
        <v/>
      </c>
      <c r="X146" s="49" t="str">
        <f t="shared" si="13"/>
        <v/>
      </c>
      <c r="Y146" s="49" t="str">
        <f t="shared" si="10"/>
        <v>MC_2</v>
      </c>
      <c r="Z146" s="49" t="str">
        <f t="shared" si="14"/>
        <v>MC_2</v>
      </c>
      <c r="AA146" s="77" t="str">
        <f>IF(G146&lt;&gt;"",_xlfn.XLOOKUP(G146,Dataset!B:B,Dataset!A:A,"Not Found!",0,1),"")</f>
        <v/>
      </c>
    </row>
    <row r="147" spans="1:27" x14ac:dyDescent="0.35">
      <c r="A147">
        <v>146</v>
      </c>
      <c r="D147" s="47" t="str">
        <f>IF(C147&lt;&gt;"",IF(B147="","Specify dataset!!",_xlfn.XLOOKUP(_xlfn.TEXTJOIN(".",,B147,C147),Variables!$M:$M,Variables!$C:$C,"Specify in Variables Tab!!")),"")</f>
        <v/>
      </c>
      <c r="E147" s="94" t="str">
        <f>IF(C147&lt;&gt;"",IF(B147="","",_xlfn.XLOOKUP(_xlfn.TEXTJOIN(".",,B147,C147),Variables!$M:$M,Variables!$E:$E,"Specify in Variables Tab!!")),"")</f>
        <v/>
      </c>
      <c r="I147" s="58" t="str">
        <f>IF(H147&lt;&gt;"",IF(G147="","Specify dataset!!",_xlfn.XLOOKUP(_xlfn.TEXTJOIN(".",,G147,H147),Variables!$M:$M,Variables!$C:$C,"Specify in Variables Tab!!")),"")</f>
        <v/>
      </c>
      <c r="J147" s="94" t="str">
        <f>IF(H147&lt;&gt;"",IF(G147="","",_xlfn.XLOOKUP(_xlfn.TEXTJOIN(".",,G147,H147),Variables!$M:$M,Variables!$E:$E,"Specify in Variables Tab!!")),"")</f>
        <v/>
      </c>
      <c r="V147" s="49" t="str">
        <f>IF(MappingConcepts!A148&lt;&gt;"",MappingConcepts!A148,V146)</f>
        <v>MC_6</v>
      </c>
      <c r="W147" s="49" t="str">
        <f t="shared" si="12"/>
        <v/>
      </c>
      <c r="X147" s="49" t="str">
        <f t="shared" si="13"/>
        <v/>
      </c>
      <c r="Y147" s="49" t="str">
        <f t="shared" si="10"/>
        <v>MC_2</v>
      </c>
      <c r="Z147" s="49" t="str">
        <f t="shared" si="14"/>
        <v>MC_2</v>
      </c>
      <c r="AA147" s="77" t="str">
        <f>IF(G147&lt;&gt;"",_xlfn.XLOOKUP(G147,Dataset!B:B,Dataset!A:A,"Not Found!",0,1),"")</f>
        <v/>
      </c>
    </row>
    <row r="148" spans="1:27" x14ac:dyDescent="0.35">
      <c r="A148">
        <v>147</v>
      </c>
      <c r="D148" s="47" t="str">
        <f>IF(C148&lt;&gt;"",IF(B148="","Specify dataset!!",_xlfn.XLOOKUP(_xlfn.TEXTJOIN(".",,B148,C148),Variables!$M:$M,Variables!$C:$C,"Specify in Variables Tab!!")),"")</f>
        <v/>
      </c>
      <c r="E148" s="94" t="str">
        <f>IF(C148&lt;&gt;"",IF(B148="","",_xlfn.XLOOKUP(_xlfn.TEXTJOIN(".",,B148,C148),Variables!$M:$M,Variables!$E:$E,"Specify in Variables Tab!!")),"")</f>
        <v/>
      </c>
      <c r="I148" s="58" t="str">
        <f>IF(H148&lt;&gt;"",IF(G148="","Specify dataset!!",_xlfn.XLOOKUP(_xlfn.TEXTJOIN(".",,G148,H148),Variables!$M:$M,Variables!$C:$C,"Specify in Variables Tab!!")),"")</f>
        <v/>
      </c>
      <c r="J148" s="94" t="str">
        <f>IF(H148&lt;&gt;"",IF(G148="","",_xlfn.XLOOKUP(_xlfn.TEXTJOIN(".",,G148,H148),Variables!$M:$M,Variables!$E:$E,"Specify in Variables Tab!!")),"")</f>
        <v/>
      </c>
      <c r="V148" s="49" t="str">
        <f>IF(MappingConcepts!A149&lt;&gt;"",MappingConcepts!A149,V147)</f>
        <v>MC_6</v>
      </c>
      <c r="W148" s="49" t="str">
        <f t="shared" si="12"/>
        <v/>
      </c>
      <c r="X148" s="49" t="str">
        <f t="shared" si="13"/>
        <v/>
      </c>
      <c r="Y148" s="49" t="str">
        <f t="shared" si="10"/>
        <v>MC_2</v>
      </c>
      <c r="Z148" s="49" t="str">
        <f t="shared" si="14"/>
        <v>MC_2</v>
      </c>
      <c r="AA148" s="77" t="str">
        <f>IF(G148&lt;&gt;"",_xlfn.XLOOKUP(G148,Dataset!B:B,Dataset!A:A,"Not Found!",0,1),"")</f>
        <v/>
      </c>
    </row>
    <row r="149" spans="1:27" x14ac:dyDescent="0.35">
      <c r="A149">
        <v>148</v>
      </c>
      <c r="D149" s="47" t="str">
        <f>IF(C149&lt;&gt;"",IF(B149="","Specify dataset!!",_xlfn.XLOOKUP(_xlfn.TEXTJOIN(".",,B149,C149),Variables!$M:$M,Variables!$C:$C,"Specify in Variables Tab!!")),"")</f>
        <v/>
      </c>
      <c r="E149" s="94" t="str">
        <f>IF(C149&lt;&gt;"",IF(B149="","",_xlfn.XLOOKUP(_xlfn.TEXTJOIN(".",,B149,C149),Variables!$M:$M,Variables!$E:$E,"Specify in Variables Tab!!")),"")</f>
        <v/>
      </c>
      <c r="I149" s="58" t="str">
        <f>IF(H149&lt;&gt;"",IF(G149="","Specify dataset!!",_xlfn.XLOOKUP(_xlfn.TEXTJOIN(".",,G149,H149),Variables!$M:$M,Variables!$C:$C,"Specify in Variables Tab!!")),"")</f>
        <v/>
      </c>
      <c r="J149" s="94" t="str">
        <f>IF(H149&lt;&gt;"",IF(G149="","",_xlfn.XLOOKUP(_xlfn.TEXTJOIN(".",,G149,H149),Variables!$M:$M,Variables!$E:$E,"Specify in Variables Tab!!")),"")</f>
        <v/>
      </c>
      <c r="V149" s="49" t="str">
        <f>IF(MappingConcepts!A150&lt;&gt;"",MappingConcepts!A150,V148)</f>
        <v>MC_6</v>
      </c>
      <c r="W149" s="49" t="str">
        <f t="shared" si="12"/>
        <v/>
      </c>
      <c r="X149" s="49" t="str">
        <f t="shared" si="13"/>
        <v/>
      </c>
      <c r="Y149" s="49" t="str">
        <f t="shared" si="10"/>
        <v>MC_2</v>
      </c>
      <c r="Z149" s="49" t="str">
        <f t="shared" si="14"/>
        <v>MC_2</v>
      </c>
      <c r="AA149" s="77" t="str">
        <f>IF(G149&lt;&gt;"",_xlfn.XLOOKUP(G149,Dataset!B:B,Dataset!A:A,"Not Found!",0,1),"")</f>
        <v/>
      </c>
    </row>
    <row r="150" spans="1:27" x14ac:dyDescent="0.35">
      <c r="A150">
        <v>149</v>
      </c>
      <c r="D150" s="47" t="str">
        <f>IF(C150&lt;&gt;"",IF(B150="","Specify dataset!!",_xlfn.XLOOKUP(_xlfn.TEXTJOIN(".",,B150,C150),Variables!$M:$M,Variables!$C:$C,"Specify in Variables Tab!!")),"")</f>
        <v/>
      </c>
      <c r="E150" s="94" t="str">
        <f>IF(C150&lt;&gt;"",IF(B150="","",_xlfn.XLOOKUP(_xlfn.TEXTJOIN(".",,B150,C150),Variables!$M:$M,Variables!$E:$E,"Specify in Variables Tab!!")),"")</f>
        <v/>
      </c>
      <c r="I150" s="58" t="str">
        <f>IF(H150&lt;&gt;"",IF(G150="","Specify dataset!!",_xlfn.XLOOKUP(_xlfn.TEXTJOIN(".",,G150,H150),Variables!$M:$M,Variables!$C:$C,"Specify in Variables Tab!!")),"")</f>
        <v/>
      </c>
      <c r="J150" s="94" t="str">
        <f>IF(H150&lt;&gt;"",IF(G150="","",_xlfn.XLOOKUP(_xlfn.TEXTJOIN(".",,G150,H150),Variables!$M:$M,Variables!$E:$E,"Specify in Variables Tab!!")),"")</f>
        <v/>
      </c>
      <c r="V150" s="49" t="str">
        <f>IF(MappingConcepts!A151&lt;&gt;"",MappingConcepts!A151,V149)</f>
        <v>MC_6</v>
      </c>
      <c r="W150" s="49" t="str">
        <f t="shared" si="12"/>
        <v/>
      </c>
      <c r="X150" s="49" t="str">
        <f t="shared" si="13"/>
        <v/>
      </c>
      <c r="Y150" s="49" t="str">
        <f t="shared" si="10"/>
        <v>MC_2</v>
      </c>
      <c r="Z150" s="49" t="str">
        <f t="shared" si="14"/>
        <v>MC_2</v>
      </c>
      <c r="AA150" s="77" t="str">
        <f>IF(G150&lt;&gt;"",_xlfn.XLOOKUP(G150,Dataset!B:B,Dataset!A:A,"Not Found!",0,1),"")</f>
        <v/>
      </c>
    </row>
    <row r="151" spans="1:27" x14ac:dyDescent="0.35">
      <c r="A151">
        <v>150</v>
      </c>
      <c r="D151" s="47" t="str">
        <f>IF(C151&lt;&gt;"",IF(B151="","Specify dataset!!",_xlfn.XLOOKUP(_xlfn.TEXTJOIN(".",,B151,C151),Variables!$M:$M,Variables!$C:$C,"Specify in Variables Tab!!")),"")</f>
        <v/>
      </c>
      <c r="E151" s="94" t="str">
        <f>IF(C151&lt;&gt;"",IF(B151="","",_xlfn.XLOOKUP(_xlfn.TEXTJOIN(".",,B151,C151),Variables!$M:$M,Variables!$E:$E,"Specify in Variables Tab!!")),"")</f>
        <v/>
      </c>
      <c r="I151" s="58" t="str">
        <f>IF(H151&lt;&gt;"",IF(G151="","Specify dataset!!",_xlfn.XLOOKUP(_xlfn.TEXTJOIN(".",,G151,H151),Variables!$M:$M,Variables!$C:$C,"Specify in Variables Tab!!")),"")</f>
        <v/>
      </c>
      <c r="J151" s="94" t="str">
        <f>IF(H151&lt;&gt;"",IF(G151="","",_xlfn.XLOOKUP(_xlfn.TEXTJOIN(".",,G151,H151),Variables!$M:$M,Variables!$E:$E,"Specify in Variables Tab!!")),"")</f>
        <v/>
      </c>
      <c r="V151" s="49" t="str">
        <f>IF(MappingConcepts!A152&lt;&gt;"",MappingConcepts!A152,V150)</f>
        <v>MC_6</v>
      </c>
      <c r="W151" s="49" t="str">
        <f t="shared" si="12"/>
        <v/>
      </c>
      <c r="X151" s="49" t="str">
        <f t="shared" si="13"/>
        <v/>
      </c>
      <c r="Y151" s="49" t="str">
        <f t="shared" si="10"/>
        <v>MC_2</v>
      </c>
      <c r="Z151" s="49" t="str">
        <f t="shared" si="14"/>
        <v>MC_2</v>
      </c>
      <c r="AA151" s="77" t="str">
        <f>IF(G151&lt;&gt;"",_xlfn.XLOOKUP(G151,Dataset!B:B,Dataset!A:A,"Not Found!",0,1),"")</f>
        <v/>
      </c>
    </row>
    <row r="152" spans="1:27" x14ac:dyDescent="0.35">
      <c r="A152">
        <v>151</v>
      </c>
      <c r="D152" s="47" t="str">
        <f>IF(C152&lt;&gt;"",IF(B152="","Specify dataset!!",_xlfn.XLOOKUP(_xlfn.TEXTJOIN(".",,B152,C152),Variables!$M:$M,Variables!$C:$C,"Specify in Variables Tab!!")),"")</f>
        <v/>
      </c>
      <c r="E152" s="94" t="str">
        <f>IF(C152&lt;&gt;"",IF(B152="","",_xlfn.XLOOKUP(_xlfn.TEXTJOIN(".",,B152,C152),Variables!$M:$M,Variables!$E:$E,"Specify in Variables Tab!!")),"")</f>
        <v/>
      </c>
      <c r="I152" s="58" t="str">
        <f>IF(H152&lt;&gt;"",IF(G152="","Specify dataset!!",_xlfn.XLOOKUP(_xlfn.TEXTJOIN(".",,G152,H152),Variables!$M:$M,Variables!$C:$C,"Specify in Variables Tab!!")),"")</f>
        <v/>
      </c>
      <c r="J152" s="94" t="str">
        <f>IF(H152&lt;&gt;"",IF(G152="","",_xlfn.XLOOKUP(_xlfn.TEXTJOIN(".",,G152,H152),Variables!$M:$M,Variables!$E:$E,"Specify in Variables Tab!!")),"")</f>
        <v/>
      </c>
      <c r="V152" s="49" t="str">
        <f>IF(MappingConcepts!A153&lt;&gt;"",MappingConcepts!A153,V151)</f>
        <v>MC_6</v>
      </c>
      <c r="W152" s="49" t="str">
        <f t="shared" si="12"/>
        <v/>
      </c>
      <c r="X152" s="49" t="str">
        <f t="shared" si="13"/>
        <v/>
      </c>
      <c r="Y152" s="49" t="str">
        <f t="shared" si="10"/>
        <v>MC_2</v>
      </c>
      <c r="Z152" s="49" t="str">
        <f t="shared" si="14"/>
        <v>MC_2</v>
      </c>
      <c r="AA152" s="77" t="str">
        <f>IF(G152&lt;&gt;"",_xlfn.XLOOKUP(G152,Dataset!B:B,Dataset!A:A,"Not Found!",0,1),"")</f>
        <v/>
      </c>
    </row>
    <row r="153" spans="1:27" x14ac:dyDescent="0.35">
      <c r="A153">
        <v>152</v>
      </c>
      <c r="D153" s="47" t="str">
        <f>IF(C153&lt;&gt;"",IF(B153="","Specify dataset!!",_xlfn.XLOOKUP(_xlfn.TEXTJOIN(".",,B153,C153),Variables!$M:$M,Variables!$C:$C,"Specify in Variables Tab!!")),"")</f>
        <v/>
      </c>
      <c r="E153" s="94" t="str">
        <f>IF(C153&lt;&gt;"",IF(B153="","",_xlfn.XLOOKUP(_xlfn.TEXTJOIN(".",,B153,C153),Variables!$M:$M,Variables!$E:$E,"Specify in Variables Tab!!")),"")</f>
        <v/>
      </c>
      <c r="I153" s="58" t="str">
        <f>IF(H153&lt;&gt;"",IF(G153="","Specify dataset!!",_xlfn.XLOOKUP(_xlfn.TEXTJOIN(".",,G153,H153),Variables!$M:$M,Variables!$C:$C,"Specify in Variables Tab!!")),"")</f>
        <v/>
      </c>
      <c r="J153" s="94" t="str">
        <f>IF(H153&lt;&gt;"",IF(G153="","",_xlfn.XLOOKUP(_xlfn.TEXTJOIN(".",,G153,H153),Variables!$M:$M,Variables!$E:$E,"Specify in Variables Tab!!")),"")</f>
        <v/>
      </c>
      <c r="V153" s="49" t="str">
        <f>IF(MappingConcepts!A154&lt;&gt;"",MappingConcepts!A154,V152)</f>
        <v>MC_6</v>
      </c>
      <c r="W153" s="49" t="str">
        <f t="shared" si="12"/>
        <v/>
      </c>
      <c r="X153" s="49" t="str">
        <f t="shared" si="13"/>
        <v/>
      </c>
      <c r="Y153" s="49" t="str">
        <f t="shared" si="10"/>
        <v>MC_2</v>
      </c>
      <c r="Z153" s="49" t="str">
        <f t="shared" si="14"/>
        <v>MC_2</v>
      </c>
      <c r="AA153" s="77" t="str">
        <f>IF(G153&lt;&gt;"",_xlfn.XLOOKUP(G153,Dataset!B:B,Dataset!A:A,"Not Found!",0,1),"")</f>
        <v/>
      </c>
    </row>
    <row r="154" spans="1:27" x14ac:dyDescent="0.35">
      <c r="A154">
        <v>153</v>
      </c>
      <c r="D154" s="47" t="str">
        <f>IF(C154&lt;&gt;"",IF(B154="","Specify dataset!!",_xlfn.XLOOKUP(_xlfn.TEXTJOIN(".",,B154,C154),Variables!$M:$M,Variables!$C:$C,"Specify in Variables Tab!!")),"")</f>
        <v/>
      </c>
      <c r="E154" s="94" t="str">
        <f>IF(C154&lt;&gt;"",IF(B154="","",_xlfn.XLOOKUP(_xlfn.TEXTJOIN(".",,B154,C154),Variables!$M:$M,Variables!$E:$E,"Specify in Variables Tab!!")),"")</f>
        <v/>
      </c>
      <c r="I154" s="58" t="str">
        <f>IF(H154&lt;&gt;"",IF(G154="","Specify dataset!!",_xlfn.XLOOKUP(_xlfn.TEXTJOIN(".",,G154,H154),Variables!$M:$M,Variables!$C:$C,"Specify in Variables Tab!!")),"")</f>
        <v/>
      </c>
      <c r="J154" s="94" t="str">
        <f>IF(H154&lt;&gt;"",IF(G154="","",_xlfn.XLOOKUP(_xlfn.TEXTJOIN(".",,G154,H154),Variables!$M:$M,Variables!$E:$E,"Specify in Variables Tab!!")),"")</f>
        <v/>
      </c>
      <c r="V154" s="49" t="str">
        <f>IF(MappingConcepts!A155&lt;&gt;"",MappingConcepts!A155,V153)</f>
        <v>MC_6</v>
      </c>
      <c r="W154" s="49" t="str">
        <f t="shared" si="12"/>
        <v/>
      </c>
      <c r="X154" s="49" t="str">
        <f t="shared" si="13"/>
        <v/>
      </c>
      <c r="Y154" s="49" t="str">
        <f t="shared" si="10"/>
        <v>MC_2</v>
      </c>
      <c r="Z154" s="49" t="str">
        <f t="shared" si="14"/>
        <v>MC_2</v>
      </c>
      <c r="AA154" s="77" t="str">
        <f>IF(G154&lt;&gt;"",_xlfn.XLOOKUP(G154,Dataset!B:B,Dataset!A:A,"Not Found!",0,1),"")</f>
        <v/>
      </c>
    </row>
    <row r="155" spans="1:27" x14ac:dyDescent="0.35">
      <c r="A155">
        <v>154</v>
      </c>
      <c r="D155" s="47" t="str">
        <f>IF(C155&lt;&gt;"",IF(B155="","Specify dataset!!",_xlfn.XLOOKUP(_xlfn.TEXTJOIN(".",,B155,C155),Variables!$M:$M,Variables!$C:$C,"Specify in Variables Tab!!")),"")</f>
        <v/>
      </c>
      <c r="E155" s="94" t="str">
        <f>IF(C155&lt;&gt;"",IF(B155="","",_xlfn.XLOOKUP(_xlfn.TEXTJOIN(".",,B155,C155),Variables!$M:$M,Variables!$E:$E,"Specify in Variables Tab!!")),"")</f>
        <v/>
      </c>
      <c r="I155" s="58" t="str">
        <f>IF(H155&lt;&gt;"",IF(G155="","Specify dataset!!",_xlfn.XLOOKUP(_xlfn.TEXTJOIN(".",,G155,H155),Variables!$M:$M,Variables!$C:$C,"Specify in Variables Tab!!")),"")</f>
        <v/>
      </c>
      <c r="J155" s="94" t="str">
        <f>IF(H155&lt;&gt;"",IF(G155="","",_xlfn.XLOOKUP(_xlfn.TEXTJOIN(".",,G155,H155),Variables!$M:$M,Variables!$E:$E,"Specify in Variables Tab!!")),"")</f>
        <v/>
      </c>
      <c r="V155" s="49" t="str">
        <f>IF(MappingConcepts!A156&lt;&gt;"",MappingConcepts!A156,V154)</f>
        <v>MC_6</v>
      </c>
      <c r="W155" s="49" t="str">
        <f t="shared" si="12"/>
        <v/>
      </c>
      <c r="X155" s="49" t="str">
        <f t="shared" si="13"/>
        <v/>
      </c>
      <c r="Y155" s="49" t="str">
        <f t="shared" si="10"/>
        <v>MC_2</v>
      </c>
      <c r="Z155" s="49" t="str">
        <f t="shared" si="14"/>
        <v>MC_2</v>
      </c>
      <c r="AA155" s="77" t="str">
        <f>IF(G155&lt;&gt;"",_xlfn.XLOOKUP(G155,Dataset!B:B,Dataset!A:A,"Not Found!",0,1),"")</f>
        <v/>
      </c>
    </row>
    <row r="156" spans="1:27" x14ac:dyDescent="0.35">
      <c r="A156">
        <v>155</v>
      </c>
      <c r="D156" s="47" t="str">
        <f>IF(C156&lt;&gt;"",IF(B156="","Specify dataset!!",_xlfn.XLOOKUP(_xlfn.TEXTJOIN(".",,B156,C156),Variables!$M:$M,Variables!$C:$C,"Specify in Variables Tab!!")),"")</f>
        <v/>
      </c>
      <c r="E156" s="94" t="str">
        <f>IF(C156&lt;&gt;"",IF(B156="","",_xlfn.XLOOKUP(_xlfn.TEXTJOIN(".",,B156,C156),Variables!$M:$M,Variables!$E:$E,"Specify in Variables Tab!!")),"")</f>
        <v/>
      </c>
      <c r="I156" s="58" t="str">
        <f>IF(H156&lt;&gt;"",IF(G156="","Specify dataset!!",_xlfn.XLOOKUP(_xlfn.TEXTJOIN(".",,G156,H156),Variables!$M:$M,Variables!$C:$C,"Specify in Variables Tab!!")),"")</f>
        <v/>
      </c>
      <c r="J156" s="94" t="str">
        <f>IF(H156&lt;&gt;"",IF(G156="","",_xlfn.XLOOKUP(_xlfn.TEXTJOIN(".",,G156,H156),Variables!$M:$M,Variables!$E:$E,"Specify in Variables Tab!!")),"")</f>
        <v/>
      </c>
      <c r="V156" s="49" t="str">
        <f>IF(MappingConcepts!A157&lt;&gt;"",MappingConcepts!A157,V155)</f>
        <v>MC_6</v>
      </c>
      <c r="W156" s="49" t="str">
        <f t="shared" si="12"/>
        <v/>
      </c>
      <c r="X156" s="49" t="str">
        <f t="shared" si="13"/>
        <v/>
      </c>
      <c r="Y156" s="49" t="str">
        <f t="shared" si="10"/>
        <v>MC_2</v>
      </c>
      <c r="Z156" s="49" t="str">
        <f t="shared" si="14"/>
        <v>MC_2</v>
      </c>
      <c r="AA156" s="77" t="str">
        <f>IF(G156&lt;&gt;"",_xlfn.XLOOKUP(G156,Dataset!B:B,Dataset!A:A,"Not Found!",0,1),"")</f>
        <v/>
      </c>
    </row>
    <row r="157" spans="1:27" x14ac:dyDescent="0.35">
      <c r="A157">
        <v>156</v>
      </c>
      <c r="D157" s="47" t="str">
        <f>IF(C157&lt;&gt;"",IF(B157="","Specify dataset!!",_xlfn.XLOOKUP(_xlfn.TEXTJOIN(".",,B157,C157),Variables!$M:$M,Variables!$C:$C,"Specify in Variables Tab!!")),"")</f>
        <v/>
      </c>
      <c r="E157" s="94" t="str">
        <f>IF(C157&lt;&gt;"",IF(B157="","",_xlfn.XLOOKUP(_xlfn.TEXTJOIN(".",,B157,C157),Variables!$M:$M,Variables!$E:$E,"Specify in Variables Tab!!")),"")</f>
        <v/>
      </c>
      <c r="I157" s="58" t="str">
        <f>IF(H157&lt;&gt;"",IF(G157="","Specify dataset!!",_xlfn.XLOOKUP(_xlfn.TEXTJOIN(".",,G157,H157),Variables!$M:$M,Variables!$C:$C,"Specify in Variables Tab!!")),"")</f>
        <v/>
      </c>
      <c r="J157" s="94" t="str">
        <f>IF(H157&lt;&gt;"",IF(G157="","",_xlfn.XLOOKUP(_xlfn.TEXTJOIN(".",,G157,H157),Variables!$M:$M,Variables!$E:$E,"Specify in Variables Tab!!")),"")</f>
        <v/>
      </c>
      <c r="V157" s="49" t="str">
        <f>IF(MappingConcepts!A158&lt;&gt;"",MappingConcepts!A158,V156)</f>
        <v>MC_6</v>
      </c>
      <c r="W157" s="49" t="str">
        <f t="shared" si="12"/>
        <v/>
      </c>
      <c r="X157" s="49" t="str">
        <f t="shared" si="13"/>
        <v/>
      </c>
      <c r="Y157" s="49" t="str">
        <f t="shared" si="10"/>
        <v>MC_2</v>
      </c>
      <c r="Z157" s="49" t="str">
        <f t="shared" si="14"/>
        <v>MC_2</v>
      </c>
      <c r="AA157" s="77" t="str">
        <f>IF(G157&lt;&gt;"",_xlfn.XLOOKUP(G157,Dataset!B:B,Dataset!A:A,"Not Found!",0,1),"")</f>
        <v/>
      </c>
    </row>
    <row r="158" spans="1:27" x14ac:dyDescent="0.35">
      <c r="A158">
        <v>157</v>
      </c>
      <c r="D158" s="47" t="str">
        <f>IF(C158&lt;&gt;"",IF(B158="","Specify dataset!!",_xlfn.XLOOKUP(_xlfn.TEXTJOIN(".",,B158,C158),Variables!$M:$M,Variables!$C:$C,"Specify in Variables Tab!!")),"")</f>
        <v/>
      </c>
      <c r="E158" s="94" t="str">
        <f>IF(C158&lt;&gt;"",IF(B158="","",_xlfn.XLOOKUP(_xlfn.TEXTJOIN(".",,B158,C158),Variables!$M:$M,Variables!$E:$E,"Specify in Variables Tab!!")),"")</f>
        <v/>
      </c>
      <c r="I158" s="58" t="str">
        <f>IF(H158&lt;&gt;"",IF(G158="","Specify dataset!!",_xlfn.XLOOKUP(_xlfn.TEXTJOIN(".",,G158,H158),Variables!$M:$M,Variables!$C:$C,"Specify in Variables Tab!!")),"")</f>
        <v/>
      </c>
      <c r="J158" s="94" t="str">
        <f>IF(H158&lt;&gt;"",IF(G158="","",_xlfn.XLOOKUP(_xlfn.TEXTJOIN(".",,G158,H158),Variables!$M:$M,Variables!$E:$E,"Specify in Variables Tab!!")),"")</f>
        <v/>
      </c>
      <c r="V158" s="49" t="str">
        <f>IF(MappingConcepts!A159&lt;&gt;"",MappingConcepts!A159,V157)</f>
        <v>MC_6</v>
      </c>
      <c r="W158" s="49" t="str">
        <f t="shared" si="12"/>
        <v/>
      </c>
      <c r="X158" s="49" t="str">
        <f t="shared" si="13"/>
        <v/>
      </c>
      <c r="Y158" s="49" t="str">
        <f t="shared" si="10"/>
        <v>MC_2</v>
      </c>
      <c r="Z158" s="49" t="str">
        <f t="shared" si="14"/>
        <v>MC_2</v>
      </c>
      <c r="AA158" s="77" t="str">
        <f>IF(G158&lt;&gt;"",_xlfn.XLOOKUP(G158,Dataset!B:B,Dataset!A:A,"Not Found!",0,1),"")</f>
        <v/>
      </c>
    </row>
    <row r="159" spans="1:27" x14ac:dyDescent="0.35">
      <c r="A159">
        <v>158</v>
      </c>
      <c r="D159" s="47" t="str">
        <f>IF(C159&lt;&gt;"",IF(B159="","Specify dataset!!",_xlfn.XLOOKUP(_xlfn.TEXTJOIN(".",,B159,C159),Variables!$M:$M,Variables!$C:$C,"Specify in Variables Tab!!")),"")</f>
        <v/>
      </c>
      <c r="E159" s="94" t="str">
        <f>IF(C159&lt;&gt;"",IF(B159="","",_xlfn.XLOOKUP(_xlfn.TEXTJOIN(".",,B159,C159),Variables!$M:$M,Variables!$E:$E,"Specify in Variables Tab!!")),"")</f>
        <v/>
      </c>
      <c r="I159" s="58" t="str">
        <f>IF(H159&lt;&gt;"",IF(G159="","Specify dataset!!",_xlfn.XLOOKUP(_xlfn.TEXTJOIN(".",,G159,H159),Variables!$M:$M,Variables!$C:$C,"Specify in Variables Tab!!")),"")</f>
        <v/>
      </c>
      <c r="J159" s="94" t="str">
        <f>IF(H159&lt;&gt;"",IF(G159="","",_xlfn.XLOOKUP(_xlfn.TEXTJOIN(".",,G159,H159),Variables!$M:$M,Variables!$E:$E,"Specify in Variables Tab!!")),"")</f>
        <v/>
      </c>
      <c r="V159" s="49" t="str">
        <f>IF(MappingConcepts!A160&lt;&gt;"",MappingConcepts!A160,V158)</f>
        <v>MC_6</v>
      </c>
      <c r="W159" s="49" t="str">
        <f t="shared" si="12"/>
        <v/>
      </c>
      <c r="X159" s="49" t="str">
        <f t="shared" si="13"/>
        <v/>
      </c>
      <c r="Y159" s="49" t="str">
        <f t="shared" si="10"/>
        <v>MC_2</v>
      </c>
      <c r="Z159" s="49" t="str">
        <f t="shared" si="14"/>
        <v>MC_2</v>
      </c>
      <c r="AA159" s="77" t="str">
        <f>IF(G159&lt;&gt;"",_xlfn.XLOOKUP(G159,Dataset!B:B,Dataset!A:A,"Not Found!",0,1),"")</f>
        <v/>
      </c>
    </row>
    <row r="160" spans="1:27" x14ac:dyDescent="0.35">
      <c r="A160">
        <v>159</v>
      </c>
      <c r="D160" s="47" t="str">
        <f>IF(C160&lt;&gt;"",IF(B160="","Specify dataset!!",_xlfn.XLOOKUP(_xlfn.TEXTJOIN(".",,B160,C160),Variables!$M:$M,Variables!$C:$C,"Specify in Variables Tab!!")),"")</f>
        <v/>
      </c>
      <c r="E160" s="94" t="str">
        <f>IF(C160&lt;&gt;"",IF(B160="","",_xlfn.XLOOKUP(_xlfn.TEXTJOIN(".",,B160,C160),Variables!$M:$M,Variables!$E:$E,"Specify in Variables Tab!!")),"")</f>
        <v/>
      </c>
      <c r="I160" s="58" t="str">
        <f>IF(H160&lt;&gt;"",IF(G160="","Specify dataset!!",_xlfn.XLOOKUP(_xlfn.TEXTJOIN(".",,G160,H160),Variables!$M:$M,Variables!$C:$C,"Specify in Variables Tab!!")),"")</f>
        <v/>
      </c>
      <c r="J160" s="94" t="str">
        <f>IF(H160&lt;&gt;"",IF(G160="","",_xlfn.XLOOKUP(_xlfn.TEXTJOIN(".",,G160,H160),Variables!$M:$M,Variables!$E:$E,"Specify in Variables Tab!!")),"")</f>
        <v/>
      </c>
      <c r="V160" s="49" t="str">
        <f>IF(MappingConcepts!A161&lt;&gt;"",MappingConcepts!A161,V159)</f>
        <v>MC_6</v>
      </c>
      <c r="W160" s="49" t="str">
        <f t="shared" si="12"/>
        <v/>
      </c>
      <c r="X160" s="49" t="str">
        <f t="shared" si="13"/>
        <v/>
      </c>
      <c r="Y160" s="49" t="str">
        <f t="shared" si="10"/>
        <v>MC_2</v>
      </c>
      <c r="Z160" s="49" t="str">
        <f t="shared" si="14"/>
        <v>MC_2</v>
      </c>
      <c r="AA160" s="77" t="str">
        <f>IF(G160&lt;&gt;"",_xlfn.XLOOKUP(G160,Dataset!B:B,Dataset!A:A,"Not Found!",0,1),"")</f>
        <v/>
      </c>
    </row>
    <row r="161" spans="1:27" x14ac:dyDescent="0.35">
      <c r="A161">
        <v>160</v>
      </c>
      <c r="D161" s="47" t="str">
        <f>IF(C161&lt;&gt;"",IF(B161="","Specify dataset!!",_xlfn.XLOOKUP(_xlfn.TEXTJOIN(".",,B161,C161),Variables!$M:$M,Variables!$C:$C,"Specify in Variables Tab!!")),"")</f>
        <v/>
      </c>
      <c r="E161" s="94" t="str">
        <f>IF(C161&lt;&gt;"",IF(B161="","",_xlfn.XLOOKUP(_xlfn.TEXTJOIN(".",,B161,C161),Variables!$M:$M,Variables!$E:$E,"Specify in Variables Tab!!")),"")</f>
        <v/>
      </c>
      <c r="I161" s="58" t="str">
        <f>IF(H161&lt;&gt;"",IF(G161="","Specify dataset!!",_xlfn.XLOOKUP(_xlfn.TEXTJOIN(".",,G161,H161),Variables!$M:$M,Variables!$C:$C,"Specify in Variables Tab!!")),"")</f>
        <v/>
      </c>
      <c r="J161" s="94" t="str">
        <f>IF(H161&lt;&gt;"",IF(G161="","",_xlfn.XLOOKUP(_xlfn.TEXTJOIN(".",,G161,H161),Variables!$M:$M,Variables!$E:$E,"Specify in Variables Tab!!")),"")</f>
        <v/>
      </c>
      <c r="V161" s="49" t="str">
        <f>IF(MappingConcepts!A162&lt;&gt;"",MappingConcepts!A162,V160)</f>
        <v>MC_6</v>
      </c>
      <c r="W161" s="49" t="str">
        <f t="shared" si="12"/>
        <v/>
      </c>
      <c r="X161" s="49" t="str">
        <f t="shared" si="13"/>
        <v/>
      </c>
      <c r="Y161" s="49" t="str">
        <f t="shared" si="10"/>
        <v>MC_2</v>
      </c>
      <c r="Z161" s="49" t="str">
        <f t="shared" si="14"/>
        <v>MC_2</v>
      </c>
      <c r="AA161" s="77" t="str">
        <f>IF(G161&lt;&gt;"",_xlfn.XLOOKUP(G161,Dataset!B:B,Dataset!A:A,"Not Found!",0,1),"")</f>
        <v/>
      </c>
    </row>
    <row r="162" spans="1:27" x14ac:dyDescent="0.35">
      <c r="A162">
        <v>161</v>
      </c>
      <c r="D162" s="47" t="str">
        <f>IF(C162&lt;&gt;"",IF(B162="","Specify dataset!!",_xlfn.XLOOKUP(_xlfn.TEXTJOIN(".",,B162,C162),Variables!$M:$M,Variables!$C:$C,"Specify in Variables Tab!!")),"")</f>
        <v/>
      </c>
      <c r="E162" s="94" t="str">
        <f>IF(C162&lt;&gt;"",IF(B162="","",_xlfn.XLOOKUP(_xlfn.TEXTJOIN(".",,B162,C162),Variables!$M:$M,Variables!$E:$E,"Specify in Variables Tab!!")),"")</f>
        <v/>
      </c>
      <c r="I162" s="58" t="str">
        <f>IF(H162&lt;&gt;"",IF(G162="","Specify dataset!!",_xlfn.XLOOKUP(_xlfn.TEXTJOIN(".",,G162,H162),Variables!$M:$M,Variables!$C:$C,"Specify in Variables Tab!!")),"")</f>
        <v/>
      </c>
      <c r="J162" s="94" t="str">
        <f>IF(H162&lt;&gt;"",IF(G162="","",_xlfn.XLOOKUP(_xlfn.TEXTJOIN(".",,G162,H162),Variables!$M:$M,Variables!$E:$E,"Specify in Variables Tab!!")),"")</f>
        <v/>
      </c>
      <c r="V162" s="49" t="str">
        <f>IF(MappingConcepts!A163&lt;&gt;"",MappingConcepts!A163,V161)</f>
        <v>MC_6</v>
      </c>
      <c r="W162" s="49" t="str">
        <f t="shared" si="12"/>
        <v/>
      </c>
      <c r="X162" s="49" t="str">
        <f t="shared" si="13"/>
        <v/>
      </c>
      <c r="Y162" s="49" t="str">
        <f t="shared" si="10"/>
        <v>MC_2</v>
      </c>
      <c r="Z162" s="49" t="str">
        <f t="shared" si="14"/>
        <v>MC_2</v>
      </c>
      <c r="AA162" s="77" t="str">
        <f>IF(G162&lt;&gt;"",_xlfn.XLOOKUP(G162,Dataset!B:B,Dataset!A:A,"Not Found!",0,1),"")</f>
        <v/>
      </c>
    </row>
    <row r="163" spans="1:27" x14ac:dyDescent="0.35">
      <c r="A163">
        <v>162</v>
      </c>
      <c r="D163" s="47" t="str">
        <f>IF(C163&lt;&gt;"",IF(B163="","Specify dataset!!",_xlfn.XLOOKUP(_xlfn.TEXTJOIN(".",,B163,C163),Variables!$M:$M,Variables!$C:$C,"Specify in Variables Tab!!")),"")</f>
        <v/>
      </c>
      <c r="E163" s="94" t="str">
        <f>IF(C163&lt;&gt;"",IF(B163="","",_xlfn.XLOOKUP(_xlfn.TEXTJOIN(".",,B163,C163),Variables!$M:$M,Variables!$E:$E,"Specify in Variables Tab!!")),"")</f>
        <v/>
      </c>
      <c r="I163" s="58" t="str">
        <f>IF(H163&lt;&gt;"",IF(G163="","Specify dataset!!",_xlfn.XLOOKUP(_xlfn.TEXTJOIN(".",,G163,H163),Variables!$M:$M,Variables!$C:$C,"Specify in Variables Tab!!")),"")</f>
        <v/>
      </c>
      <c r="J163" s="94" t="str">
        <f>IF(H163&lt;&gt;"",IF(G163="","",_xlfn.XLOOKUP(_xlfn.TEXTJOIN(".",,G163,H163),Variables!$M:$M,Variables!$E:$E,"Specify in Variables Tab!!")),"")</f>
        <v/>
      </c>
      <c r="V163" s="49" t="str">
        <f>IF(MappingConcepts!A164&lt;&gt;"",MappingConcepts!A164,V162)</f>
        <v>MC_6</v>
      </c>
      <c r="W163" s="49" t="str">
        <f t="shared" si="12"/>
        <v/>
      </c>
      <c r="X163" s="49" t="str">
        <f t="shared" si="13"/>
        <v/>
      </c>
      <c r="Y163" s="49" t="str">
        <f t="shared" ref="Y163:Y226" si="15">IF(V163&lt;&gt;V162,X163,IF(AND(X163&lt;&gt;"",IFERROR(SEARCH(X163,Y162,1),0)=0),_xlfn.TEXTJOIN(", ",,Y162,X163),Y162))</f>
        <v>MC_2</v>
      </c>
      <c r="Z163" s="49" t="str">
        <f t="shared" si="14"/>
        <v>MC_2</v>
      </c>
      <c r="AA163" s="77" t="str">
        <f>IF(G163&lt;&gt;"",_xlfn.XLOOKUP(G163,Dataset!B:B,Dataset!A:A,"Not Found!",0,1),"")</f>
        <v/>
      </c>
    </row>
    <row r="164" spans="1:27" x14ac:dyDescent="0.35">
      <c r="A164">
        <v>163</v>
      </c>
      <c r="D164" s="47" t="str">
        <f>IF(C164&lt;&gt;"",IF(B164="","Specify dataset!!",_xlfn.XLOOKUP(_xlfn.TEXTJOIN(".",,B164,C164),Variables!$M:$M,Variables!$C:$C,"Specify in Variables Tab!!")),"")</f>
        <v/>
      </c>
      <c r="E164" s="94" t="str">
        <f>IF(C164&lt;&gt;"",IF(B164="","",_xlfn.XLOOKUP(_xlfn.TEXTJOIN(".",,B164,C164),Variables!$M:$M,Variables!$E:$E,"Specify in Variables Tab!!")),"")</f>
        <v/>
      </c>
      <c r="I164" s="58" t="str">
        <f>IF(H164&lt;&gt;"",IF(G164="","Specify dataset!!",_xlfn.XLOOKUP(_xlfn.TEXTJOIN(".",,G164,H164),Variables!$M:$M,Variables!$C:$C,"Specify in Variables Tab!!")),"")</f>
        <v/>
      </c>
      <c r="J164" s="94" t="str">
        <f>IF(H164&lt;&gt;"",IF(G164="","",_xlfn.XLOOKUP(_xlfn.TEXTJOIN(".",,G164,H164),Variables!$M:$M,Variables!$E:$E,"Specify in Variables Tab!!")),"")</f>
        <v/>
      </c>
      <c r="V164" s="49" t="str">
        <f>IF(MappingConcepts!A165&lt;&gt;"",MappingConcepts!A165,V163)</f>
        <v>MC_6</v>
      </c>
      <c r="W164" s="49" t="str">
        <f t="shared" si="12"/>
        <v/>
      </c>
      <c r="X164" s="49" t="str">
        <f t="shared" si="13"/>
        <v/>
      </c>
      <c r="Y164" s="49" t="str">
        <f t="shared" si="15"/>
        <v>MC_2</v>
      </c>
      <c r="Z164" s="49" t="str">
        <f t="shared" si="14"/>
        <v>MC_2</v>
      </c>
      <c r="AA164" s="77" t="str">
        <f>IF(G164&lt;&gt;"",_xlfn.XLOOKUP(G164,Dataset!B:B,Dataset!A:A,"Not Found!",0,1),"")</f>
        <v/>
      </c>
    </row>
    <row r="165" spans="1:27" x14ac:dyDescent="0.35">
      <c r="A165">
        <v>164</v>
      </c>
      <c r="D165" s="47" t="str">
        <f>IF(C165&lt;&gt;"",IF(B165="","Specify dataset!!",_xlfn.XLOOKUP(_xlfn.TEXTJOIN(".",,B165,C165),Variables!$M:$M,Variables!$C:$C,"Specify in Variables Tab!!")),"")</f>
        <v/>
      </c>
      <c r="E165" s="94" t="str">
        <f>IF(C165&lt;&gt;"",IF(B165="","",_xlfn.XLOOKUP(_xlfn.TEXTJOIN(".",,B165,C165),Variables!$M:$M,Variables!$E:$E,"Specify in Variables Tab!!")),"")</f>
        <v/>
      </c>
      <c r="I165" s="58" t="str">
        <f>IF(H165&lt;&gt;"",IF(G165="","Specify dataset!!",_xlfn.XLOOKUP(_xlfn.TEXTJOIN(".",,G165,H165),Variables!$M:$M,Variables!$C:$C,"Specify in Variables Tab!!")),"")</f>
        <v/>
      </c>
      <c r="J165" s="94" t="str">
        <f>IF(H165&lt;&gt;"",IF(G165="","",_xlfn.XLOOKUP(_xlfn.TEXTJOIN(".",,G165,H165),Variables!$M:$M,Variables!$E:$E,"Specify in Variables Tab!!")),"")</f>
        <v/>
      </c>
      <c r="V165" s="49" t="str">
        <f>IF(MappingConcepts!A166&lt;&gt;"",MappingConcepts!A166,V164)</f>
        <v>MC_6</v>
      </c>
      <c r="W165" s="49" t="str">
        <f t="shared" si="12"/>
        <v/>
      </c>
      <c r="X165" s="49" t="str">
        <f t="shared" si="13"/>
        <v/>
      </c>
      <c r="Y165" s="49" t="str">
        <f t="shared" si="15"/>
        <v>MC_2</v>
      </c>
      <c r="Z165" s="49" t="str">
        <f t="shared" si="14"/>
        <v>MC_2</v>
      </c>
      <c r="AA165" s="77" t="str">
        <f>IF(G165&lt;&gt;"",_xlfn.XLOOKUP(G165,Dataset!B:B,Dataset!A:A,"Not Found!",0,1),"")</f>
        <v/>
      </c>
    </row>
    <row r="166" spans="1:27" x14ac:dyDescent="0.35">
      <c r="A166">
        <v>165</v>
      </c>
      <c r="D166" s="47" t="str">
        <f>IF(C166&lt;&gt;"",IF(B166="","Specify dataset!!",_xlfn.XLOOKUP(_xlfn.TEXTJOIN(".",,B166,C166),Variables!$M:$M,Variables!$C:$C,"Specify in Variables Tab!!")),"")</f>
        <v/>
      </c>
      <c r="E166" s="94" t="str">
        <f>IF(C166&lt;&gt;"",IF(B166="","",_xlfn.XLOOKUP(_xlfn.TEXTJOIN(".",,B166,C166),Variables!$M:$M,Variables!$E:$E,"Specify in Variables Tab!!")),"")</f>
        <v/>
      </c>
      <c r="I166" s="58" t="str">
        <f>IF(H166&lt;&gt;"",IF(G166="","Specify dataset!!",_xlfn.XLOOKUP(_xlfn.TEXTJOIN(".",,G166,H166),Variables!$M:$M,Variables!$C:$C,"Specify in Variables Tab!!")),"")</f>
        <v/>
      </c>
      <c r="J166" s="94" t="str">
        <f>IF(H166&lt;&gt;"",IF(G166="","",_xlfn.XLOOKUP(_xlfn.TEXTJOIN(".",,G166,H166),Variables!$M:$M,Variables!$E:$E,"Specify in Variables Tab!!")),"")</f>
        <v/>
      </c>
      <c r="V166" s="49" t="str">
        <f>IF(MappingConcepts!A167&lt;&gt;"",MappingConcepts!A167,V165)</f>
        <v>MC_6</v>
      </c>
      <c r="W166" s="49" t="str">
        <f t="shared" si="12"/>
        <v/>
      </c>
      <c r="X166" s="49" t="str">
        <f t="shared" si="13"/>
        <v/>
      </c>
      <c r="Y166" s="49" t="str">
        <f t="shared" si="15"/>
        <v>MC_2</v>
      </c>
      <c r="Z166" s="49" t="str">
        <f t="shared" si="14"/>
        <v>MC_2</v>
      </c>
      <c r="AA166" s="77" t="str">
        <f>IF(G166&lt;&gt;"",_xlfn.XLOOKUP(G166,Dataset!B:B,Dataset!A:A,"Not Found!",0,1),"")</f>
        <v/>
      </c>
    </row>
    <row r="167" spans="1:27" x14ac:dyDescent="0.35">
      <c r="A167">
        <v>166</v>
      </c>
      <c r="D167" s="47" t="str">
        <f>IF(C167&lt;&gt;"",IF(B167="","Specify dataset!!",_xlfn.XLOOKUP(_xlfn.TEXTJOIN(".",,B167,C167),Variables!$M:$M,Variables!$C:$C,"Specify in Variables Tab!!")),"")</f>
        <v/>
      </c>
      <c r="E167" s="94" t="str">
        <f>IF(C167&lt;&gt;"",IF(B167="","",_xlfn.XLOOKUP(_xlfn.TEXTJOIN(".",,B167,C167),Variables!$M:$M,Variables!$E:$E,"Specify in Variables Tab!!")),"")</f>
        <v/>
      </c>
      <c r="I167" s="58" t="str">
        <f>IF(H167&lt;&gt;"",IF(G167="","Specify dataset!!",_xlfn.XLOOKUP(_xlfn.TEXTJOIN(".",,G167,H167),Variables!$M:$M,Variables!$C:$C,"Specify in Variables Tab!!")),"")</f>
        <v/>
      </c>
      <c r="J167" s="94" t="str">
        <f>IF(H167&lt;&gt;"",IF(G167="","",_xlfn.XLOOKUP(_xlfn.TEXTJOIN(".",,G167,H167),Variables!$M:$M,Variables!$E:$E,"Specify in Variables Tab!!")),"")</f>
        <v/>
      </c>
      <c r="V167" s="49" t="str">
        <f>IF(MappingConcepts!A168&lt;&gt;"",MappingConcepts!A168,V166)</f>
        <v>MC_6</v>
      </c>
      <c r="W167" s="49" t="str">
        <f t="shared" si="12"/>
        <v/>
      </c>
      <c r="X167" s="49" t="str">
        <f t="shared" si="13"/>
        <v/>
      </c>
      <c r="Y167" s="49" t="str">
        <f t="shared" si="15"/>
        <v>MC_2</v>
      </c>
      <c r="Z167" s="49" t="str">
        <f t="shared" si="14"/>
        <v>MC_2</v>
      </c>
      <c r="AA167" s="77" t="str">
        <f>IF(G167&lt;&gt;"",_xlfn.XLOOKUP(G167,Dataset!B:B,Dataset!A:A,"Not Found!",0,1),"")</f>
        <v/>
      </c>
    </row>
    <row r="168" spans="1:27" x14ac:dyDescent="0.35">
      <c r="A168">
        <v>167</v>
      </c>
      <c r="D168" s="47" t="str">
        <f>IF(C168&lt;&gt;"",IF(B168="","Specify dataset!!",_xlfn.XLOOKUP(_xlfn.TEXTJOIN(".",,B168,C168),Variables!$M:$M,Variables!$C:$C,"Specify in Variables Tab!!")),"")</f>
        <v/>
      </c>
      <c r="E168" s="94" t="str">
        <f>IF(C168&lt;&gt;"",IF(B168="","",_xlfn.XLOOKUP(_xlfn.TEXTJOIN(".",,B168,C168),Variables!$M:$M,Variables!$E:$E,"Specify in Variables Tab!!")),"")</f>
        <v/>
      </c>
      <c r="I168" s="58" t="str">
        <f>IF(H168&lt;&gt;"",IF(G168="","Specify dataset!!",_xlfn.XLOOKUP(_xlfn.TEXTJOIN(".",,G168,H168),Variables!$M:$M,Variables!$C:$C,"Specify in Variables Tab!!")),"")</f>
        <v/>
      </c>
      <c r="J168" s="94" t="str">
        <f>IF(H168&lt;&gt;"",IF(G168="","",_xlfn.XLOOKUP(_xlfn.TEXTJOIN(".",,G168,H168),Variables!$M:$M,Variables!$E:$E,"Specify in Variables Tab!!")),"")</f>
        <v/>
      </c>
      <c r="V168" s="49" t="str">
        <f>IF(MappingConcepts!A169&lt;&gt;"",MappingConcepts!A169,V167)</f>
        <v>MC_6</v>
      </c>
      <c r="W168" s="49" t="str">
        <f t="shared" si="12"/>
        <v/>
      </c>
      <c r="X168" s="49" t="str">
        <f t="shared" si="13"/>
        <v/>
      </c>
      <c r="Y168" s="49" t="str">
        <f t="shared" si="15"/>
        <v>MC_2</v>
      </c>
      <c r="Z168" s="49" t="str">
        <f t="shared" si="14"/>
        <v>MC_2</v>
      </c>
      <c r="AA168" s="77" t="str">
        <f>IF(G168&lt;&gt;"",_xlfn.XLOOKUP(G168,Dataset!B:B,Dataset!A:A,"Not Found!",0,1),"")</f>
        <v/>
      </c>
    </row>
    <row r="169" spans="1:27" x14ac:dyDescent="0.35">
      <c r="A169">
        <v>168</v>
      </c>
      <c r="D169" s="47" t="str">
        <f>IF(C169&lt;&gt;"",IF(B169="","Specify dataset!!",_xlfn.XLOOKUP(_xlfn.TEXTJOIN(".",,B169,C169),Variables!$M:$M,Variables!$C:$C,"Specify in Variables Tab!!")),"")</f>
        <v/>
      </c>
      <c r="E169" s="94" t="str">
        <f>IF(C169&lt;&gt;"",IF(B169="","",_xlfn.XLOOKUP(_xlfn.TEXTJOIN(".",,B169,C169),Variables!$M:$M,Variables!$E:$E,"Specify in Variables Tab!!")),"")</f>
        <v/>
      </c>
      <c r="I169" s="58" t="str">
        <f>IF(H169&lt;&gt;"",IF(G169="","Specify dataset!!",_xlfn.XLOOKUP(_xlfn.TEXTJOIN(".",,G169,H169),Variables!$M:$M,Variables!$C:$C,"Specify in Variables Tab!!")),"")</f>
        <v/>
      </c>
      <c r="J169" s="94" t="str">
        <f>IF(H169&lt;&gt;"",IF(G169="","",_xlfn.XLOOKUP(_xlfn.TEXTJOIN(".",,G169,H169),Variables!$M:$M,Variables!$E:$E,"Specify in Variables Tab!!")),"")</f>
        <v/>
      </c>
      <c r="V169" s="49" t="str">
        <f>IF(MappingConcepts!A170&lt;&gt;"",MappingConcepts!A170,V168)</f>
        <v>MC_6</v>
      </c>
      <c r="W169" s="49" t="str">
        <f t="shared" si="12"/>
        <v/>
      </c>
      <c r="X169" s="49" t="str">
        <f t="shared" si="13"/>
        <v/>
      </c>
      <c r="Y169" s="49" t="str">
        <f t="shared" si="15"/>
        <v>MC_2</v>
      </c>
      <c r="Z169" s="49" t="str">
        <f t="shared" si="14"/>
        <v>MC_2</v>
      </c>
      <c r="AA169" s="77" t="str">
        <f>IF(G169&lt;&gt;"",_xlfn.XLOOKUP(G169,Dataset!B:B,Dataset!A:A,"Not Found!",0,1),"")</f>
        <v/>
      </c>
    </row>
    <row r="170" spans="1:27" x14ac:dyDescent="0.35">
      <c r="A170">
        <v>169</v>
      </c>
      <c r="D170" s="47" t="str">
        <f>IF(C170&lt;&gt;"",IF(B170="","Specify dataset!!",_xlfn.XLOOKUP(_xlfn.TEXTJOIN(".",,B170,C170),Variables!$M:$M,Variables!$C:$C,"Specify in Variables Tab!!")),"")</f>
        <v/>
      </c>
      <c r="E170" s="94" t="str">
        <f>IF(C170&lt;&gt;"",IF(B170="","",_xlfn.XLOOKUP(_xlfn.TEXTJOIN(".",,B170,C170),Variables!$M:$M,Variables!$E:$E,"Specify in Variables Tab!!")),"")</f>
        <v/>
      </c>
      <c r="I170" s="58" t="str">
        <f>IF(H170&lt;&gt;"",IF(G170="","Specify dataset!!",_xlfn.XLOOKUP(_xlfn.TEXTJOIN(".",,G170,H170),Variables!$M:$M,Variables!$C:$C,"Specify in Variables Tab!!")),"")</f>
        <v/>
      </c>
      <c r="J170" s="94" t="str">
        <f>IF(H170&lt;&gt;"",IF(G170="","",_xlfn.XLOOKUP(_xlfn.TEXTJOIN(".",,G170,H170),Variables!$M:$M,Variables!$E:$E,"Specify in Variables Tab!!")),"")</f>
        <v/>
      </c>
      <c r="V170" s="49" t="str">
        <f>IF(MappingConcepts!A171&lt;&gt;"",MappingConcepts!A171,V169)</f>
        <v>MC_6</v>
      </c>
      <c r="W170" s="49" t="str">
        <f t="shared" si="12"/>
        <v/>
      </c>
      <c r="X170" s="49" t="str">
        <f t="shared" si="13"/>
        <v/>
      </c>
      <c r="Y170" s="49" t="str">
        <f t="shared" si="15"/>
        <v>MC_2</v>
      </c>
      <c r="Z170" s="49" t="str">
        <f t="shared" si="14"/>
        <v>MC_2</v>
      </c>
      <c r="AA170" s="77" t="str">
        <f>IF(G170&lt;&gt;"",_xlfn.XLOOKUP(G170,Dataset!B:B,Dataset!A:A,"Not Found!",0,1),"")</f>
        <v/>
      </c>
    </row>
    <row r="171" spans="1:27" x14ac:dyDescent="0.35">
      <c r="A171">
        <v>170</v>
      </c>
      <c r="D171" s="47" t="str">
        <f>IF(C171&lt;&gt;"",IF(B171="","Specify dataset!!",_xlfn.XLOOKUP(_xlfn.TEXTJOIN(".",,B171,C171),Variables!$M:$M,Variables!$C:$C,"Specify in Variables Tab!!")),"")</f>
        <v/>
      </c>
      <c r="E171" s="94" t="str">
        <f>IF(C171&lt;&gt;"",IF(B171="","",_xlfn.XLOOKUP(_xlfn.TEXTJOIN(".",,B171,C171),Variables!$M:$M,Variables!$E:$E,"Specify in Variables Tab!!")),"")</f>
        <v/>
      </c>
      <c r="I171" s="58" t="str">
        <f>IF(H171&lt;&gt;"",IF(G171="","Specify dataset!!",_xlfn.XLOOKUP(_xlfn.TEXTJOIN(".",,G171,H171),Variables!$M:$M,Variables!$C:$C,"Specify in Variables Tab!!")),"")</f>
        <v/>
      </c>
      <c r="J171" s="94" t="str">
        <f>IF(H171&lt;&gt;"",IF(G171="","",_xlfn.XLOOKUP(_xlfn.TEXTJOIN(".",,G171,H171),Variables!$M:$M,Variables!$E:$E,"Specify in Variables Tab!!")),"")</f>
        <v/>
      </c>
      <c r="V171" s="49" t="str">
        <f>IF(MappingConcepts!A172&lt;&gt;"",MappingConcepts!A172,V170)</f>
        <v>MC_6</v>
      </c>
      <c r="W171" s="49" t="str">
        <f t="shared" si="12"/>
        <v/>
      </c>
      <c r="X171" s="49" t="str">
        <f t="shared" si="13"/>
        <v/>
      </c>
      <c r="Y171" s="49" t="str">
        <f t="shared" si="15"/>
        <v>MC_2</v>
      </c>
      <c r="Z171" s="49" t="str">
        <f t="shared" si="14"/>
        <v>MC_2</v>
      </c>
      <c r="AA171" s="77" t="str">
        <f>IF(G171&lt;&gt;"",_xlfn.XLOOKUP(G171,Dataset!B:B,Dataset!A:A,"Not Found!",0,1),"")</f>
        <v/>
      </c>
    </row>
    <row r="172" spans="1:27" x14ac:dyDescent="0.35">
      <c r="A172">
        <v>171</v>
      </c>
      <c r="D172" s="47" t="str">
        <f>IF(C172&lt;&gt;"",IF(B172="","Specify dataset!!",_xlfn.XLOOKUP(_xlfn.TEXTJOIN(".",,B172,C172),Variables!$M:$M,Variables!$C:$C,"Specify in Variables Tab!!")),"")</f>
        <v/>
      </c>
      <c r="E172" s="94" t="str">
        <f>IF(C172&lt;&gt;"",IF(B172="","",_xlfn.XLOOKUP(_xlfn.TEXTJOIN(".",,B172,C172),Variables!$M:$M,Variables!$E:$E,"Specify in Variables Tab!!")),"")</f>
        <v/>
      </c>
      <c r="I172" s="58" t="str">
        <f>IF(H172&lt;&gt;"",IF(G172="","Specify dataset!!",_xlfn.XLOOKUP(_xlfn.TEXTJOIN(".",,G172,H172),Variables!$M:$M,Variables!$C:$C,"Specify in Variables Tab!!")),"")</f>
        <v/>
      </c>
      <c r="J172" s="94" t="str">
        <f>IF(H172&lt;&gt;"",IF(G172="","",_xlfn.XLOOKUP(_xlfn.TEXTJOIN(".",,G172,H172),Variables!$M:$M,Variables!$E:$E,"Specify in Variables Tab!!")),"")</f>
        <v/>
      </c>
      <c r="V172" s="49" t="str">
        <f>IF(MappingConcepts!A173&lt;&gt;"",MappingConcepts!A173,V171)</f>
        <v>MC_6</v>
      </c>
      <c r="W172" s="49" t="str">
        <f t="shared" si="12"/>
        <v/>
      </c>
      <c r="X172" s="49" t="str">
        <f t="shared" si="13"/>
        <v/>
      </c>
      <c r="Y172" s="49" t="str">
        <f t="shared" si="15"/>
        <v>MC_2</v>
      </c>
      <c r="Z172" s="49" t="str">
        <f t="shared" si="14"/>
        <v>MC_2</v>
      </c>
      <c r="AA172" s="77" t="str">
        <f>IF(G172&lt;&gt;"",_xlfn.XLOOKUP(G172,Dataset!B:B,Dataset!A:A,"Not Found!",0,1),"")</f>
        <v/>
      </c>
    </row>
    <row r="173" spans="1:27" x14ac:dyDescent="0.35">
      <c r="A173">
        <v>172</v>
      </c>
      <c r="D173" s="47" t="str">
        <f>IF(C173&lt;&gt;"",IF(B173="","Specify dataset!!",_xlfn.XLOOKUP(_xlfn.TEXTJOIN(".",,B173,C173),Variables!$M:$M,Variables!$C:$C,"Specify in Variables Tab!!")),"")</f>
        <v/>
      </c>
      <c r="E173" s="94" t="str">
        <f>IF(C173&lt;&gt;"",IF(B173="","",_xlfn.XLOOKUP(_xlfn.TEXTJOIN(".",,B173,C173),Variables!$M:$M,Variables!$E:$E,"Specify in Variables Tab!!")),"")</f>
        <v/>
      </c>
      <c r="I173" s="58" t="str">
        <f>IF(H173&lt;&gt;"",IF(G173="","Specify dataset!!",_xlfn.XLOOKUP(_xlfn.TEXTJOIN(".",,G173,H173),Variables!$M:$M,Variables!$C:$C,"Specify in Variables Tab!!")),"")</f>
        <v/>
      </c>
      <c r="J173" s="94" t="str">
        <f>IF(H173&lt;&gt;"",IF(G173="","",_xlfn.XLOOKUP(_xlfn.TEXTJOIN(".",,G173,H173),Variables!$M:$M,Variables!$E:$E,"Specify in Variables Tab!!")),"")</f>
        <v/>
      </c>
      <c r="V173" s="49" t="str">
        <f>IF(MappingConcepts!A174&lt;&gt;"",MappingConcepts!A174,V172)</f>
        <v>MC_6</v>
      </c>
      <c r="W173" s="49" t="str">
        <f t="shared" si="12"/>
        <v/>
      </c>
      <c r="X173" s="49" t="str">
        <f t="shared" si="13"/>
        <v/>
      </c>
      <c r="Y173" s="49" t="str">
        <f t="shared" si="15"/>
        <v>MC_2</v>
      </c>
      <c r="Z173" s="49" t="str">
        <f t="shared" si="14"/>
        <v>MC_2</v>
      </c>
      <c r="AA173" s="77" t="str">
        <f>IF(G173&lt;&gt;"",_xlfn.XLOOKUP(G173,Dataset!B:B,Dataset!A:A,"Not Found!",0,1),"")</f>
        <v/>
      </c>
    </row>
    <row r="174" spans="1:27" x14ac:dyDescent="0.35">
      <c r="A174">
        <v>173</v>
      </c>
      <c r="D174" s="47" t="str">
        <f>IF(C174&lt;&gt;"",IF(B174="","Specify dataset!!",_xlfn.XLOOKUP(_xlfn.TEXTJOIN(".",,B174,C174),Variables!$M:$M,Variables!$C:$C,"Specify in Variables Tab!!")),"")</f>
        <v/>
      </c>
      <c r="E174" s="94" t="str">
        <f>IF(C174&lt;&gt;"",IF(B174="","",_xlfn.XLOOKUP(_xlfn.TEXTJOIN(".",,B174,C174),Variables!$M:$M,Variables!$E:$E,"Specify in Variables Tab!!")),"")</f>
        <v/>
      </c>
      <c r="I174" s="58" t="str">
        <f>IF(H174&lt;&gt;"",IF(G174="","Specify dataset!!",_xlfn.XLOOKUP(_xlfn.TEXTJOIN(".",,G174,H174),Variables!$M:$M,Variables!$C:$C,"Specify in Variables Tab!!")),"")</f>
        <v/>
      </c>
      <c r="J174" s="94" t="str">
        <f>IF(H174&lt;&gt;"",IF(G174="","",_xlfn.XLOOKUP(_xlfn.TEXTJOIN(".",,G174,H174),Variables!$M:$M,Variables!$E:$E,"Specify in Variables Tab!!")),"")</f>
        <v/>
      </c>
      <c r="V174" s="49" t="str">
        <f>IF(MappingConcepts!A175&lt;&gt;"",MappingConcepts!A175,V173)</f>
        <v>MC_6</v>
      </c>
      <c r="W174" s="49" t="str">
        <f t="shared" si="12"/>
        <v/>
      </c>
      <c r="X174" s="49" t="str">
        <f t="shared" si="13"/>
        <v/>
      </c>
      <c r="Y174" s="49" t="str">
        <f t="shared" si="15"/>
        <v>MC_2</v>
      </c>
      <c r="Z174" s="49" t="str">
        <f t="shared" si="14"/>
        <v>MC_2</v>
      </c>
      <c r="AA174" s="77" t="str">
        <f>IF(G174&lt;&gt;"",_xlfn.XLOOKUP(G174,Dataset!B:B,Dataset!A:A,"Not Found!",0,1),"")</f>
        <v/>
      </c>
    </row>
    <row r="175" spans="1:27" x14ac:dyDescent="0.35">
      <c r="A175">
        <v>174</v>
      </c>
      <c r="D175" s="47" t="str">
        <f>IF(C175&lt;&gt;"",IF(B175="","Specify dataset!!",_xlfn.XLOOKUP(_xlfn.TEXTJOIN(".",,B175,C175),Variables!$M:$M,Variables!$C:$C,"Specify in Variables Tab!!")),"")</f>
        <v/>
      </c>
      <c r="E175" s="94" t="str">
        <f>IF(C175&lt;&gt;"",IF(B175="","",_xlfn.XLOOKUP(_xlfn.TEXTJOIN(".",,B175,C175),Variables!$M:$M,Variables!$E:$E,"Specify in Variables Tab!!")),"")</f>
        <v/>
      </c>
      <c r="I175" s="58" t="str">
        <f>IF(H175&lt;&gt;"",IF(G175="","Specify dataset!!",_xlfn.XLOOKUP(_xlfn.TEXTJOIN(".",,G175,H175),Variables!$M:$M,Variables!$C:$C,"Specify in Variables Tab!!")),"")</f>
        <v/>
      </c>
      <c r="J175" s="94" t="str">
        <f>IF(H175&lt;&gt;"",IF(G175="","",_xlfn.XLOOKUP(_xlfn.TEXTJOIN(".",,G175,H175),Variables!$M:$M,Variables!$E:$E,"Specify in Variables Tab!!")),"")</f>
        <v/>
      </c>
      <c r="V175" s="49" t="str">
        <f>IF(MappingConcepts!A176&lt;&gt;"",MappingConcepts!A176,V174)</f>
        <v>MC_6</v>
      </c>
      <c r="W175" s="49" t="str">
        <f t="shared" si="12"/>
        <v/>
      </c>
      <c r="X175" s="49" t="str">
        <f t="shared" si="13"/>
        <v/>
      </c>
      <c r="Y175" s="49" t="str">
        <f t="shared" si="15"/>
        <v>MC_2</v>
      </c>
      <c r="Z175" s="49" t="str">
        <f t="shared" si="14"/>
        <v>MC_2</v>
      </c>
      <c r="AA175" s="77" t="str">
        <f>IF(G175&lt;&gt;"",_xlfn.XLOOKUP(G175,Dataset!B:B,Dataset!A:A,"Not Found!",0,1),"")</f>
        <v/>
      </c>
    </row>
    <row r="176" spans="1:27" x14ac:dyDescent="0.35">
      <c r="A176">
        <v>175</v>
      </c>
      <c r="D176" s="47" t="str">
        <f>IF(C176&lt;&gt;"",IF(B176="","Specify dataset!!",_xlfn.XLOOKUP(_xlfn.TEXTJOIN(".",,B176,C176),Variables!$M:$M,Variables!$C:$C,"Specify in Variables Tab!!")),"")</f>
        <v/>
      </c>
      <c r="E176" s="94" t="str">
        <f>IF(C176&lt;&gt;"",IF(B176="","",_xlfn.XLOOKUP(_xlfn.TEXTJOIN(".",,B176,C176),Variables!$M:$M,Variables!$E:$E,"Specify in Variables Tab!!")),"")</f>
        <v/>
      </c>
      <c r="I176" s="58" t="str">
        <f>IF(H176&lt;&gt;"",IF(G176="","Specify dataset!!",_xlfn.XLOOKUP(_xlfn.TEXTJOIN(".",,G176,H176),Variables!$M:$M,Variables!$C:$C,"Specify in Variables Tab!!")),"")</f>
        <v/>
      </c>
      <c r="J176" s="94" t="str">
        <f>IF(H176&lt;&gt;"",IF(G176="","",_xlfn.XLOOKUP(_xlfn.TEXTJOIN(".",,G176,H176),Variables!$M:$M,Variables!$E:$E,"Specify in Variables Tab!!")),"")</f>
        <v/>
      </c>
      <c r="V176" s="49" t="str">
        <f>IF(MappingConcepts!A177&lt;&gt;"",MappingConcepts!A177,V175)</f>
        <v>MC_6</v>
      </c>
      <c r="W176" s="49" t="str">
        <f t="shared" si="12"/>
        <v/>
      </c>
      <c r="X176" s="49" t="str">
        <f t="shared" si="13"/>
        <v/>
      </c>
      <c r="Y176" s="49" t="str">
        <f t="shared" si="15"/>
        <v>MC_2</v>
      </c>
      <c r="Z176" s="49" t="str">
        <f t="shared" si="14"/>
        <v>MC_2</v>
      </c>
      <c r="AA176" s="77" t="str">
        <f>IF(G176&lt;&gt;"",_xlfn.XLOOKUP(G176,Dataset!B:B,Dataset!A:A,"Not Found!",0,1),"")</f>
        <v/>
      </c>
    </row>
    <row r="177" spans="1:27" x14ac:dyDescent="0.35">
      <c r="A177">
        <v>176</v>
      </c>
      <c r="D177" s="47" t="str">
        <f>IF(C177&lt;&gt;"",IF(B177="","Specify dataset!!",_xlfn.XLOOKUP(_xlfn.TEXTJOIN(".",,B177,C177),Variables!$M:$M,Variables!$C:$C,"Specify in Variables Tab!!")),"")</f>
        <v/>
      </c>
      <c r="E177" s="94" t="str">
        <f>IF(C177&lt;&gt;"",IF(B177="","",_xlfn.XLOOKUP(_xlfn.TEXTJOIN(".",,B177,C177),Variables!$M:$M,Variables!$E:$E,"Specify in Variables Tab!!")),"")</f>
        <v/>
      </c>
      <c r="I177" s="58" t="str">
        <f>IF(H177&lt;&gt;"",IF(G177="","Specify dataset!!",_xlfn.XLOOKUP(_xlfn.TEXTJOIN(".",,G177,H177),Variables!$M:$M,Variables!$C:$C,"Specify in Variables Tab!!")),"")</f>
        <v/>
      </c>
      <c r="J177" s="94" t="str">
        <f>IF(H177&lt;&gt;"",IF(G177="","",_xlfn.XLOOKUP(_xlfn.TEXTJOIN(".",,G177,H177),Variables!$M:$M,Variables!$E:$E,"Specify in Variables Tab!!")),"")</f>
        <v/>
      </c>
      <c r="V177" s="49" t="str">
        <f>IF(MappingConcepts!A178&lt;&gt;"",MappingConcepts!A178,V176)</f>
        <v>MC_6</v>
      </c>
      <c r="W177" s="49" t="str">
        <f t="shared" si="12"/>
        <v/>
      </c>
      <c r="X177" s="49" t="str">
        <f t="shared" si="13"/>
        <v/>
      </c>
      <c r="Y177" s="49" t="str">
        <f t="shared" si="15"/>
        <v>MC_2</v>
      </c>
      <c r="Z177" s="49" t="str">
        <f t="shared" si="14"/>
        <v>MC_2</v>
      </c>
      <c r="AA177" s="77" t="str">
        <f>IF(G177&lt;&gt;"",_xlfn.XLOOKUP(G177,Dataset!B:B,Dataset!A:A,"Not Found!",0,1),"")</f>
        <v/>
      </c>
    </row>
    <row r="178" spans="1:27" x14ac:dyDescent="0.35">
      <c r="A178">
        <v>177</v>
      </c>
      <c r="D178" s="47" t="str">
        <f>IF(C178&lt;&gt;"",IF(B178="","Specify dataset!!",_xlfn.XLOOKUP(_xlfn.TEXTJOIN(".",,B178,C178),Variables!$M:$M,Variables!$C:$C,"Specify in Variables Tab!!")),"")</f>
        <v/>
      </c>
      <c r="E178" s="94" t="str">
        <f>IF(C178&lt;&gt;"",IF(B178="","",_xlfn.XLOOKUP(_xlfn.TEXTJOIN(".",,B178,C178),Variables!$M:$M,Variables!$E:$E,"Specify in Variables Tab!!")),"")</f>
        <v/>
      </c>
      <c r="I178" s="58" t="str">
        <f>IF(H178&lt;&gt;"",IF(G178="","Specify dataset!!",_xlfn.XLOOKUP(_xlfn.TEXTJOIN(".",,G178,H178),Variables!$M:$M,Variables!$C:$C,"Specify in Variables Tab!!")),"")</f>
        <v/>
      </c>
      <c r="J178" s="94" t="str">
        <f>IF(H178&lt;&gt;"",IF(G178="","",_xlfn.XLOOKUP(_xlfn.TEXTJOIN(".",,G178,H178),Variables!$M:$M,Variables!$E:$E,"Specify in Variables Tab!!")),"")</f>
        <v/>
      </c>
      <c r="V178" s="49" t="str">
        <f>IF(MappingConcepts!A179&lt;&gt;"",MappingConcepts!A179,V177)</f>
        <v>MC_6</v>
      </c>
      <c r="W178" s="49" t="str">
        <f t="shared" si="12"/>
        <v/>
      </c>
      <c r="X178" s="49" t="str">
        <f t="shared" si="13"/>
        <v/>
      </c>
      <c r="Y178" s="49" t="str">
        <f t="shared" si="15"/>
        <v>MC_2</v>
      </c>
      <c r="Z178" s="49" t="str">
        <f t="shared" si="14"/>
        <v>MC_2</v>
      </c>
      <c r="AA178" s="77" t="str">
        <f>IF(G178&lt;&gt;"",_xlfn.XLOOKUP(G178,Dataset!B:B,Dataset!A:A,"Not Found!",0,1),"")</f>
        <v/>
      </c>
    </row>
    <row r="179" spans="1:27" x14ac:dyDescent="0.35">
      <c r="A179">
        <v>178</v>
      </c>
      <c r="D179" s="47" t="str">
        <f>IF(C179&lt;&gt;"",IF(B179="","Specify dataset!!",_xlfn.XLOOKUP(_xlfn.TEXTJOIN(".",,B179,C179),Variables!$M:$M,Variables!$C:$C,"Specify in Variables Tab!!")),"")</f>
        <v/>
      </c>
      <c r="E179" s="94" t="str">
        <f>IF(C179&lt;&gt;"",IF(B179="","",_xlfn.XLOOKUP(_xlfn.TEXTJOIN(".",,B179,C179),Variables!$M:$M,Variables!$E:$E,"Specify in Variables Tab!!")),"")</f>
        <v/>
      </c>
      <c r="I179" s="58" t="str">
        <f>IF(H179&lt;&gt;"",IF(G179="","Specify dataset!!",_xlfn.XLOOKUP(_xlfn.TEXTJOIN(".",,G179,H179),Variables!$M:$M,Variables!$C:$C,"Specify in Variables Tab!!")),"")</f>
        <v/>
      </c>
      <c r="J179" s="94" t="str">
        <f>IF(H179&lt;&gt;"",IF(G179="","",_xlfn.XLOOKUP(_xlfn.TEXTJOIN(".",,G179,H179),Variables!$M:$M,Variables!$E:$E,"Specify in Variables Tab!!")),"")</f>
        <v/>
      </c>
      <c r="V179" s="49" t="str">
        <f>IF(MappingConcepts!A180&lt;&gt;"",MappingConcepts!A180,V178)</f>
        <v>MC_6</v>
      </c>
      <c r="W179" s="49" t="str">
        <f t="shared" si="12"/>
        <v/>
      </c>
      <c r="X179" s="49" t="str">
        <f t="shared" si="13"/>
        <v/>
      </c>
      <c r="Y179" s="49" t="str">
        <f t="shared" si="15"/>
        <v>MC_2</v>
      </c>
      <c r="Z179" s="49" t="str">
        <f t="shared" si="14"/>
        <v>MC_2</v>
      </c>
      <c r="AA179" s="77" t="str">
        <f>IF(G179&lt;&gt;"",_xlfn.XLOOKUP(G179,Dataset!B:B,Dataset!A:A,"Not Found!",0,1),"")</f>
        <v/>
      </c>
    </row>
    <row r="180" spans="1:27" x14ac:dyDescent="0.35">
      <c r="A180">
        <v>179</v>
      </c>
      <c r="D180" s="47" t="str">
        <f>IF(C180&lt;&gt;"",IF(B180="","Specify dataset!!",_xlfn.XLOOKUP(_xlfn.TEXTJOIN(".",,B180,C180),Variables!$M:$M,Variables!$C:$C,"Specify in Variables Tab!!")),"")</f>
        <v/>
      </c>
      <c r="E180" s="94" t="str">
        <f>IF(C180&lt;&gt;"",IF(B180="","",_xlfn.XLOOKUP(_xlfn.TEXTJOIN(".",,B180,C180),Variables!$M:$M,Variables!$E:$E,"Specify in Variables Tab!!")),"")</f>
        <v/>
      </c>
      <c r="I180" s="58" t="str">
        <f>IF(H180&lt;&gt;"",IF(G180="","Specify dataset!!",_xlfn.XLOOKUP(_xlfn.TEXTJOIN(".",,G180,H180),Variables!$M:$M,Variables!$C:$C,"Specify in Variables Tab!!")),"")</f>
        <v/>
      </c>
      <c r="J180" s="94" t="str">
        <f>IF(H180&lt;&gt;"",IF(G180="","",_xlfn.XLOOKUP(_xlfn.TEXTJOIN(".",,G180,H180),Variables!$M:$M,Variables!$E:$E,"Specify in Variables Tab!!")),"")</f>
        <v/>
      </c>
      <c r="V180" s="49" t="str">
        <f>IF(MappingConcepts!A181&lt;&gt;"",MappingConcepts!A181,V179)</f>
        <v>MC_6</v>
      </c>
      <c r="W180" s="49" t="str">
        <f t="shared" si="12"/>
        <v/>
      </c>
      <c r="X180" s="49" t="str">
        <f t="shared" si="13"/>
        <v/>
      </c>
      <c r="Y180" s="49" t="str">
        <f t="shared" si="15"/>
        <v>MC_2</v>
      </c>
      <c r="Z180" s="49" t="str">
        <f t="shared" si="14"/>
        <v>MC_2</v>
      </c>
      <c r="AA180" s="77" t="str">
        <f>IF(G180&lt;&gt;"",_xlfn.XLOOKUP(G180,Dataset!B:B,Dataset!A:A,"Not Found!",0,1),"")</f>
        <v/>
      </c>
    </row>
    <row r="181" spans="1:27" x14ac:dyDescent="0.35">
      <c r="A181">
        <v>180</v>
      </c>
      <c r="D181" s="47" t="str">
        <f>IF(C181&lt;&gt;"",IF(B181="","Specify dataset!!",_xlfn.XLOOKUP(_xlfn.TEXTJOIN(".",,B181,C181),Variables!$M:$M,Variables!$C:$C,"Specify in Variables Tab!!")),"")</f>
        <v/>
      </c>
      <c r="E181" s="94" t="str">
        <f>IF(C181&lt;&gt;"",IF(B181="","",_xlfn.XLOOKUP(_xlfn.TEXTJOIN(".",,B181,C181),Variables!$M:$M,Variables!$E:$E,"Specify in Variables Tab!!")),"")</f>
        <v/>
      </c>
      <c r="I181" s="58" t="str">
        <f>IF(H181&lt;&gt;"",IF(G181="","Specify dataset!!",_xlfn.XLOOKUP(_xlfn.TEXTJOIN(".",,G181,H181),Variables!$M:$M,Variables!$C:$C,"Specify in Variables Tab!!")),"")</f>
        <v/>
      </c>
      <c r="J181" s="94" t="str">
        <f>IF(H181&lt;&gt;"",IF(G181="","",_xlfn.XLOOKUP(_xlfn.TEXTJOIN(".",,G181,H181),Variables!$M:$M,Variables!$E:$E,"Specify in Variables Tab!!")),"")</f>
        <v/>
      </c>
      <c r="V181" s="49" t="str">
        <f>IF(MappingConcepts!A182&lt;&gt;"",MappingConcepts!A182,V180)</f>
        <v>MC_6</v>
      </c>
      <c r="W181" s="49" t="str">
        <f t="shared" si="12"/>
        <v/>
      </c>
      <c r="X181" s="49" t="str">
        <f t="shared" si="13"/>
        <v/>
      </c>
      <c r="Y181" s="49" t="str">
        <f t="shared" si="15"/>
        <v>MC_2</v>
      </c>
      <c r="Z181" s="49" t="str">
        <f t="shared" si="14"/>
        <v>MC_2</v>
      </c>
      <c r="AA181" s="77" t="str">
        <f>IF(G181&lt;&gt;"",_xlfn.XLOOKUP(G181,Dataset!B:B,Dataset!A:A,"Not Found!",0,1),"")</f>
        <v/>
      </c>
    </row>
    <row r="182" spans="1:27" x14ac:dyDescent="0.35">
      <c r="A182">
        <v>181</v>
      </c>
      <c r="D182" s="47" t="str">
        <f>IF(C182&lt;&gt;"",IF(B182="","Specify dataset!!",_xlfn.XLOOKUP(_xlfn.TEXTJOIN(".",,B182,C182),Variables!$M:$M,Variables!$C:$C,"Specify in Variables Tab!!")),"")</f>
        <v/>
      </c>
      <c r="E182" s="94" t="str">
        <f>IF(C182&lt;&gt;"",IF(B182="","",_xlfn.XLOOKUP(_xlfn.TEXTJOIN(".",,B182,C182),Variables!$M:$M,Variables!$E:$E,"Specify in Variables Tab!!")),"")</f>
        <v/>
      </c>
      <c r="I182" s="58" t="str">
        <f>IF(H182&lt;&gt;"",IF(G182="","Specify dataset!!",_xlfn.XLOOKUP(_xlfn.TEXTJOIN(".",,G182,H182),Variables!$M:$M,Variables!$C:$C,"Specify in Variables Tab!!")),"")</f>
        <v/>
      </c>
      <c r="J182" s="94" t="str">
        <f>IF(H182&lt;&gt;"",IF(G182="","",_xlfn.XLOOKUP(_xlfn.TEXTJOIN(".",,G182,H182),Variables!$M:$M,Variables!$E:$E,"Specify in Variables Tab!!")),"")</f>
        <v/>
      </c>
      <c r="V182" s="49" t="str">
        <f>IF(MappingConcepts!A183&lt;&gt;"",MappingConcepts!A183,V181)</f>
        <v>MC_6</v>
      </c>
      <c r="W182" s="49" t="str">
        <f t="shared" si="12"/>
        <v/>
      </c>
      <c r="X182" s="49" t="str">
        <f t="shared" si="13"/>
        <v/>
      </c>
      <c r="Y182" s="49" t="str">
        <f t="shared" si="15"/>
        <v>MC_2</v>
      </c>
      <c r="Z182" s="49" t="str">
        <f t="shared" si="14"/>
        <v>MC_2</v>
      </c>
      <c r="AA182" s="77" t="str">
        <f>IF(G182&lt;&gt;"",_xlfn.XLOOKUP(G182,Dataset!B:B,Dataset!A:A,"Not Found!",0,1),"")</f>
        <v/>
      </c>
    </row>
    <row r="183" spans="1:27" x14ac:dyDescent="0.35">
      <c r="A183">
        <v>182</v>
      </c>
      <c r="D183" s="47" t="str">
        <f>IF(C183&lt;&gt;"",IF(B183="","Specify dataset!!",_xlfn.XLOOKUP(_xlfn.TEXTJOIN(".",,B183,C183),Variables!$M:$M,Variables!$C:$C,"Specify in Variables Tab!!")),"")</f>
        <v/>
      </c>
      <c r="E183" s="94" t="str">
        <f>IF(C183&lt;&gt;"",IF(B183="","",_xlfn.XLOOKUP(_xlfn.TEXTJOIN(".",,B183,C183),Variables!$M:$M,Variables!$E:$E,"Specify in Variables Tab!!")),"")</f>
        <v/>
      </c>
      <c r="I183" s="58" t="str">
        <f>IF(H183&lt;&gt;"",IF(G183="","Specify dataset!!",_xlfn.XLOOKUP(_xlfn.TEXTJOIN(".",,G183,H183),Variables!$M:$M,Variables!$C:$C,"Specify in Variables Tab!!")),"")</f>
        <v/>
      </c>
      <c r="J183" s="94" t="str">
        <f>IF(H183&lt;&gt;"",IF(G183="","",_xlfn.XLOOKUP(_xlfn.TEXTJOIN(".",,G183,H183),Variables!$M:$M,Variables!$E:$E,"Specify in Variables Tab!!")),"")</f>
        <v/>
      </c>
      <c r="V183" s="49" t="str">
        <f>IF(MappingConcepts!A184&lt;&gt;"",MappingConcepts!A184,V182)</f>
        <v>MC_6</v>
      </c>
      <c r="W183" s="49" t="str">
        <f t="shared" si="12"/>
        <v/>
      </c>
      <c r="X183" s="49" t="str">
        <f t="shared" si="13"/>
        <v/>
      </c>
      <c r="Y183" s="49" t="str">
        <f t="shared" si="15"/>
        <v>MC_2</v>
      </c>
      <c r="Z183" s="49" t="str">
        <f t="shared" si="14"/>
        <v>MC_2</v>
      </c>
      <c r="AA183" s="77" t="str">
        <f>IF(G183&lt;&gt;"",_xlfn.XLOOKUP(G183,Dataset!B:B,Dataset!A:A,"Not Found!",0,1),"")</f>
        <v/>
      </c>
    </row>
    <row r="184" spans="1:27" x14ac:dyDescent="0.35">
      <c r="A184">
        <v>183</v>
      </c>
      <c r="D184" s="47" t="str">
        <f>IF(C184&lt;&gt;"",IF(B184="","Specify dataset!!",_xlfn.XLOOKUP(_xlfn.TEXTJOIN(".",,B184,C184),Variables!$M:$M,Variables!$C:$C,"Specify in Variables Tab!!")),"")</f>
        <v/>
      </c>
      <c r="E184" s="94" t="str">
        <f>IF(C184&lt;&gt;"",IF(B184="","",_xlfn.XLOOKUP(_xlfn.TEXTJOIN(".",,B184,C184),Variables!$M:$M,Variables!$E:$E,"Specify in Variables Tab!!")),"")</f>
        <v/>
      </c>
      <c r="I184" s="58" t="str">
        <f>IF(H184&lt;&gt;"",IF(G184="","Specify dataset!!",_xlfn.XLOOKUP(_xlfn.TEXTJOIN(".",,G184,H184),Variables!$M:$M,Variables!$C:$C,"Specify in Variables Tab!!")),"")</f>
        <v/>
      </c>
      <c r="J184" s="94" t="str">
        <f>IF(H184&lt;&gt;"",IF(G184="","",_xlfn.XLOOKUP(_xlfn.TEXTJOIN(".",,G184,H184),Variables!$M:$M,Variables!$E:$E,"Specify in Variables Tab!!")),"")</f>
        <v/>
      </c>
      <c r="V184" s="49" t="str">
        <f>IF(MappingConcepts!A185&lt;&gt;"",MappingConcepts!A185,V183)</f>
        <v>MC_6</v>
      </c>
      <c r="W184" s="49" t="str">
        <f t="shared" si="12"/>
        <v/>
      </c>
      <c r="X184" s="49" t="str">
        <f t="shared" si="13"/>
        <v/>
      </c>
      <c r="Y184" s="49" t="str">
        <f t="shared" si="15"/>
        <v>MC_2</v>
      </c>
      <c r="Z184" s="49" t="str">
        <f t="shared" si="14"/>
        <v>MC_2</v>
      </c>
      <c r="AA184" s="77" t="str">
        <f>IF(G184&lt;&gt;"",_xlfn.XLOOKUP(G184,Dataset!B:B,Dataset!A:A,"Not Found!",0,1),"")</f>
        <v/>
      </c>
    </row>
    <row r="185" spans="1:27" x14ac:dyDescent="0.35">
      <c r="A185">
        <v>184</v>
      </c>
      <c r="D185" s="47" t="str">
        <f>IF(C185&lt;&gt;"",IF(B185="","Specify dataset!!",_xlfn.XLOOKUP(_xlfn.TEXTJOIN(".",,B185,C185),Variables!$M:$M,Variables!$C:$C,"Specify in Variables Tab!!")),"")</f>
        <v/>
      </c>
      <c r="E185" s="94" t="str">
        <f>IF(C185&lt;&gt;"",IF(B185="","",_xlfn.XLOOKUP(_xlfn.TEXTJOIN(".",,B185,C185),Variables!$M:$M,Variables!$E:$E,"Specify in Variables Tab!!")),"")</f>
        <v/>
      </c>
      <c r="I185" s="58" t="str">
        <f>IF(H185&lt;&gt;"",IF(G185="","Specify dataset!!",_xlfn.XLOOKUP(_xlfn.TEXTJOIN(".",,G185,H185),Variables!$M:$M,Variables!$C:$C,"Specify in Variables Tab!!")),"")</f>
        <v/>
      </c>
      <c r="J185" s="94" t="str">
        <f>IF(H185&lt;&gt;"",IF(G185="","",_xlfn.XLOOKUP(_xlfn.TEXTJOIN(".",,G185,H185),Variables!$M:$M,Variables!$E:$E,"Specify in Variables Tab!!")),"")</f>
        <v/>
      </c>
      <c r="V185" s="49" t="str">
        <f>IF(MappingConcepts!A186&lt;&gt;"",MappingConcepts!A186,V184)</f>
        <v>MC_6</v>
      </c>
      <c r="W185" s="49" t="str">
        <f t="shared" si="12"/>
        <v/>
      </c>
      <c r="X185" s="49" t="str">
        <f t="shared" si="13"/>
        <v/>
      </c>
      <c r="Y185" s="49" t="str">
        <f t="shared" si="15"/>
        <v>MC_2</v>
      </c>
      <c r="Z185" s="49" t="str">
        <f t="shared" si="14"/>
        <v>MC_2</v>
      </c>
      <c r="AA185" s="77" t="str">
        <f>IF(G185&lt;&gt;"",_xlfn.XLOOKUP(G185,Dataset!B:B,Dataset!A:A,"Not Found!",0,1),"")</f>
        <v/>
      </c>
    </row>
    <row r="186" spans="1:27" x14ac:dyDescent="0.35">
      <c r="A186">
        <v>185</v>
      </c>
      <c r="D186" s="47" t="str">
        <f>IF(C186&lt;&gt;"",IF(B186="","Specify dataset!!",_xlfn.XLOOKUP(_xlfn.TEXTJOIN(".",,B186,C186),Variables!$M:$M,Variables!$C:$C,"Specify in Variables Tab!!")),"")</f>
        <v/>
      </c>
      <c r="E186" s="94" t="str">
        <f>IF(C186&lt;&gt;"",IF(B186="","",_xlfn.XLOOKUP(_xlfn.TEXTJOIN(".",,B186,C186),Variables!$M:$M,Variables!$E:$E,"Specify in Variables Tab!!")),"")</f>
        <v/>
      </c>
      <c r="I186" s="58" t="str">
        <f>IF(H186&lt;&gt;"",IF(G186="","Specify dataset!!",_xlfn.XLOOKUP(_xlfn.TEXTJOIN(".",,G186,H186),Variables!$M:$M,Variables!$C:$C,"Specify in Variables Tab!!")),"")</f>
        <v/>
      </c>
      <c r="J186" s="94" t="str">
        <f>IF(H186&lt;&gt;"",IF(G186="","",_xlfn.XLOOKUP(_xlfn.TEXTJOIN(".",,G186,H186),Variables!$M:$M,Variables!$E:$E,"Specify in Variables Tab!!")),"")</f>
        <v/>
      </c>
      <c r="V186" s="49" t="str">
        <f>IF(MappingConcepts!A187&lt;&gt;"",MappingConcepts!A187,V185)</f>
        <v>MC_6</v>
      </c>
      <c r="W186" s="49" t="str">
        <f t="shared" si="12"/>
        <v/>
      </c>
      <c r="X186" s="49" t="str">
        <f t="shared" si="13"/>
        <v/>
      </c>
      <c r="Y186" s="49" t="str">
        <f t="shared" si="15"/>
        <v>MC_2</v>
      </c>
      <c r="Z186" s="49" t="str">
        <f t="shared" si="14"/>
        <v>MC_2</v>
      </c>
      <c r="AA186" s="77" t="str">
        <f>IF(G186&lt;&gt;"",_xlfn.XLOOKUP(G186,Dataset!B:B,Dataset!A:A,"Not Found!",0,1),"")</f>
        <v/>
      </c>
    </row>
    <row r="187" spans="1:27" x14ac:dyDescent="0.35">
      <c r="A187">
        <v>186</v>
      </c>
      <c r="D187" s="47" t="str">
        <f>IF(C187&lt;&gt;"",IF(B187="","Specify dataset!!",_xlfn.XLOOKUP(_xlfn.TEXTJOIN(".",,B187,C187),Variables!$M:$M,Variables!$C:$C,"Specify in Variables Tab!!")),"")</f>
        <v/>
      </c>
      <c r="E187" s="94" t="str">
        <f>IF(C187&lt;&gt;"",IF(B187="","",_xlfn.XLOOKUP(_xlfn.TEXTJOIN(".",,B187,C187),Variables!$M:$M,Variables!$E:$E,"Specify in Variables Tab!!")),"")</f>
        <v/>
      </c>
      <c r="I187" s="58" t="str">
        <f>IF(H187&lt;&gt;"",IF(G187="","Specify dataset!!",_xlfn.XLOOKUP(_xlfn.TEXTJOIN(".",,G187,H187),Variables!$M:$M,Variables!$C:$C,"Specify in Variables Tab!!")),"")</f>
        <v/>
      </c>
      <c r="J187" s="94" t="str">
        <f>IF(H187&lt;&gt;"",IF(G187="","",_xlfn.XLOOKUP(_xlfn.TEXTJOIN(".",,G187,H187),Variables!$M:$M,Variables!$E:$E,"Specify in Variables Tab!!")),"")</f>
        <v/>
      </c>
      <c r="V187" s="49" t="str">
        <f>IF(MappingConcepts!A188&lt;&gt;"",MappingConcepts!A188,V186)</f>
        <v>MC_6</v>
      </c>
      <c r="W187" s="49" t="str">
        <f t="shared" si="12"/>
        <v/>
      </c>
      <c r="X187" s="49" t="str">
        <f t="shared" si="13"/>
        <v/>
      </c>
      <c r="Y187" s="49" t="str">
        <f t="shared" si="15"/>
        <v>MC_2</v>
      </c>
      <c r="Z187" s="49" t="str">
        <f t="shared" si="14"/>
        <v>MC_2</v>
      </c>
      <c r="AA187" s="77" t="str">
        <f>IF(G187&lt;&gt;"",_xlfn.XLOOKUP(G187,Dataset!B:B,Dataset!A:A,"Not Found!",0,1),"")</f>
        <v/>
      </c>
    </row>
    <row r="188" spans="1:27" x14ac:dyDescent="0.35">
      <c r="A188">
        <v>187</v>
      </c>
      <c r="D188" s="47" t="str">
        <f>IF(C188&lt;&gt;"",IF(B188="","Specify dataset!!",_xlfn.XLOOKUP(_xlfn.TEXTJOIN(".",,B188,C188),Variables!$M:$M,Variables!$C:$C,"Specify in Variables Tab!!")),"")</f>
        <v/>
      </c>
      <c r="E188" s="94" t="str">
        <f>IF(C188&lt;&gt;"",IF(B188="","",_xlfn.XLOOKUP(_xlfn.TEXTJOIN(".",,B188,C188),Variables!$M:$M,Variables!$E:$E,"Specify in Variables Tab!!")),"")</f>
        <v/>
      </c>
      <c r="I188" s="58" t="str">
        <f>IF(H188&lt;&gt;"",IF(G188="","Specify dataset!!",_xlfn.XLOOKUP(_xlfn.TEXTJOIN(".",,G188,H188),Variables!$M:$M,Variables!$C:$C,"Specify in Variables Tab!!")),"")</f>
        <v/>
      </c>
      <c r="J188" s="94" t="str">
        <f>IF(H188&lt;&gt;"",IF(G188="","",_xlfn.XLOOKUP(_xlfn.TEXTJOIN(".",,G188,H188),Variables!$M:$M,Variables!$E:$E,"Specify in Variables Tab!!")),"")</f>
        <v/>
      </c>
      <c r="V188" s="49" t="str">
        <f>IF(MappingConcepts!A189&lt;&gt;"",MappingConcepts!A189,V187)</f>
        <v>MC_6</v>
      </c>
      <c r="W188" s="49" t="str">
        <f t="shared" si="12"/>
        <v/>
      </c>
      <c r="X188" s="49" t="str">
        <f t="shared" si="13"/>
        <v/>
      </c>
      <c r="Y188" s="49" t="str">
        <f t="shared" si="15"/>
        <v>MC_2</v>
      </c>
      <c r="Z188" s="49" t="str">
        <f t="shared" si="14"/>
        <v>MC_2</v>
      </c>
      <c r="AA188" s="77" t="str">
        <f>IF(G188&lt;&gt;"",_xlfn.XLOOKUP(G188,Dataset!B:B,Dataset!A:A,"Not Found!",0,1),"")</f>
        <v/>
      </c>
    </row>
    <row r="189" spans="1:27" x14ac:dyDescent="0.35">
      <c r="A189">
        <v>188</v>
      </c>
      <c r="D189" s="47" t="str">
        <f>IF(C189&lt;&gt;"",IF(B189="","Specify dataset!!",_xlfn.XLOOKUP(_xlfn.TEXTJOIN(".",,B189,C189),Variables!$M:$M,Variables!$C:$C,"Specify in Variables Tab!!")),"")</f>
        <v/>
      </c>
      <c r="E189" s="94" t="str">
        <f>IF(C189&lt;&gt;"",IF(B189="","",_xlfn.XLOOKUP(_xlfn.TEXTJOIN(".",,B189,C189),Variables!$M:$M,Variables!$E:$E,"Specify in Variables Tab!!")),"")</f>
        <v/>
      </c>
      <c r="I189" s="58" t="str">
        <f>IF(H189&lt;&gt;"",IF(G189="","Specify dataset!!",_xlfn.XLOOKUP(_xlfn.TEXTJOIN(".",,G189,H189),Variables!$M:$M,Variables!$C:$C,"Specify in Variables Tab!!")),"")</f>
        <v/>
      </c>
      <c r="J189" s="94" t="str">
        <f>IF(H189&lt;&gt;"",IF(G189="","",_xlfn.XLOOKUP(_xlfn.TEXTJOIN(".",,G189,H189),Variables!$M:$M,Variables!$E:$E,"Specify in Variables Tab!!")),"")</f>
        <v/>
      </c>
      <c r="V189" s="49" t="str">
        <f>IF(MappingConcepts!A190&lt;&gt;"",MappingConcepts!A190,V188)</f>
        <v>MC_6</v>
      </c>
      <c r="W189" s="49" t="str">
        <f t="shared" si="12"/>
        <v/>
      </c>
      <c r="X189" s="49" t="str">
        <f t="shared" si="13"/>
        <v/>
      </c>
      <c r="Y189" s="49" t="str">
        <f t="shared" si="15"/>
        <v>MC_2</v>
      </c>
      <c r="Z189" s="49" t="str">
        <f t="shared" si="14"/>
        <v>MC_2</v>
      </c>
      <c r="AA189" s="77" t="str">
        <f>IF(G189&lt;&gt;"",_xlfn.XLOOKUP(G189,Dataset!B:B,Dataset!A:A,"Not Found!",0,1),"")</f>
        <v/>
      </c>
    </row>
    <row r="190" spans="1:27" x14ac:dyDescent="0.35">
      <c r="A190">
        <v>189</v>
      </c>
      <c r="D190" s="47" t="str">
        <f>IF(C190&lt;&gt;"",IF(B190="","Specify dataset!!",_xlfn.XLOOKUP(_xlfn.TEXTJOIN(".",,B190,C190),Variables!$M:$M,Variables!$C:$C,"Specify in Variables Tab!!")),"")</f>
        <v/>
      </c>
      <c r="E190" s="94" t="str">
        <f>IF(C190&lt;&gt;"",IF(B190="","",_xlfn.XLOOKUP(_xlfn.TEXTJOIN(".",,B190,C190),Variables!$M:$M,Variables!$E:$E,"Specify in Variables Tab!!")),"")</f>
        <v/>
      </c>
      <c r="I190" s="58" t="str">
        <f>IF(H190&lt;&gt;"",IF(G190="","Specify dataset!!",_xlfn.XLOOKUP(_xlfn.TEXTJOIN(".",,G190,H190),Variables!$M:$M,Variables!$C:$C,"Specify in Variables Tab!!")),"")</f>
        <v/>
      </c>
      <c r="J190" s="94" t="str">
        <f>IF(H190&lt;&gt;"",IF(G190="","",_xlfn.XLOOKUP(_xlfn.TEXTJOIN(".",,G190,H190),Variables!$M:$M,Variables!$E:$E,"Specify in Variables Tab!!")),"")</f>
        <v/>
      </c>
      <c r="V190" s="49" t="str">
        <f>IF(MappingConcepts!A191&lt;&gt;"",MappingConcepts!A191,V189)</f>
        <v>MC_6</v>
      </c>
      <c r="W190" s="49" t="str">
        <f t="shared" si="12"/>
        <v/>
      </c>
      <c r="X190" s="49" t="str">
        <f t="shared" si="13"/>
        <v/>
      </c>
      <c r="Y190" s="49" t="str">
        <f t="shared" si="15"/>
        <v>MC_2</v>
      </c>
      <c r="Z190" s="49" t="str">
        <f t="shared" si="14"/>
        <v>MC_2</v>
      </c>
      <c r="AA190" s="77" t="str">
        <f>IF(G190&lt;&gt;"",_xlfn.XLOOKUP(G190,Dataset!B:B,Dataset!A:A,"Not Found!",0,1),"")</f>
        <v/>
      </c>
    </row>
    <row r="191" spans="1:27" x14ac:dyDescent="0.35">
      <c r="A191">
        <v>190</v>
      </c>
      <c r="D191" s="47" t="str">
        <f>IF(C191&lt;&gt;"",IF(B191="","Specify dataset!!",_xlfn.XLOOKUP(_xlfn.TEXTJOIN(".",,B191,C191),Variables!$M:$M,Variables!$C:$C,"Specify in Variables Tab!!")),"")</f>
        <v/>
      </c>
      <c r="E191" s="94" t="str">
        <f>IF(C191&lt;&gt;"",IF(B191="","",_xlfn.XLOOKUP(_xlfn.TEXTJOIN(".",,B191,C191),Variables!$M:$M,Variables!$E:$E,"Specify in Variables Tab!!")),"")</f>
        <v/>
      </c>
      <c r="I191" s="58" t="str">
        <f>IF(H191&lt;&gt;"",IF(G191="","Specify dataset!!",_xlfn.XLOOKUP(_xlfn.TEXTJOIN(".",,G191,H191),Variables!$M:$M,Variables!$C:$C,"Specify in Variables Tab!!")),"")</f>
        <v/>
      </c>
      <c r="J191" s="94" t="str">
        <f>IF(H191&lt;&gt;"",IF(G191="","",_xlfn.XLOOKUP(_xlfn.TEXTJOIN(".",,G191,H191),Variables!$M:$M,Variables!$E:$E,"Specify in Variables Tab!!")),"")</f>
        <v/>
      </c>
      <c r="V191" s="49" t="str">
        <f>IF(MappingConcepts!A192&lt;&gt;"",MappingConcepts!A192,V190)</f>
        <v>MC_6</v>
      </c>
      <c r="W191" s="49" t="str">
        <f t="shared" si="12"/>
        <v/>
      </c>
      <c r="X191" s="49" t="str">
        <f t="shared" si="13"/>
        <v/>
      </c>
      <c r="Y191" s="49" t="str">
        <f t="shared" si="15"/>
        <v>MC_2</v>
      </c>
      <c r="Z191" s="49" t="str">
        <f t="shared" si="14"/>
        <v>MC_2</v>
      </c>
      <c r="AA191" s="77" t="str">
        <f>IF(G191&lt;&gt;"",_xlfn.XLOOKUP(G191,Dataset!B:B,Dataset!A:A,"Not Found!",0,1),"")</f>
        <v/>
      </c>
    </row>
    <row r="192" spans="1:27" x14ac:dyDescent="0.35">
      <c r="A192">
        <v>191</v>
      </c>
      <c r="D192" s="47" t="str">
        <f>IF(C192&lt;&gt;"",IF(B192="","Specify dataset!!",_xlfn.XLOOKUP(_xlfn.TEXTJOIN(".",,B192,C192),Variables!$M:$M,Variables!$C:$C,"Specify in Variables Tab!!")),"")</f>
        <v/>
      </c>
      <c r="E192" s="94" t="str">
        <f>IF(C192&lt;&gt;"",IF(B192="","",_xlfn.XLOOKUP(_xlfn.TEXTJOIN(".",,B192,C192),Variables!$M:$M,Variables!$E:$E,"Specify in Variables Tab!!")),"")</f>
        <v/>
      </c>
      <c r="I192" s="58" t="str">
        <f>IF(H192&lt;&gt;"",IF(G192="","Specify dataset!!",_xlfn.XLOOKUP(_xlfn.TEXTJOIN(".",,G192,H192),Variables!$M:$M,Variables!$C:$C,"Specify in Variables Tab!!")),"")</f>
        <v/>
      </c>
      <c r="J192" s="94" t="str">
        <f>IF(H192&lt;&gt;"",IF(G192="","",_xlfn.XLOOKUP(_xlfn.TEXTJOIN(".",,G192,H192),Variables!$M:$M,Variables!$E:$E,"Specify in Variables Tab!!")),"")</f>
        <v/>
      </c>
      <c r="V192" s="49" t="str">
        <f>IF(MappingConcepts!A193&lt;&gt;"",MappingConcepts!A193,V191)</f>
        <v>MC_6</v>
      </c>
      <c r="W192" s="49" t="str">
        <f t="shared" si="12"/>
        <v/>
      </c>
      <c r="X192" s="49" t="str">
        <f t="shared" si="13"/>
        <v/>
      </c>
      <c r="Y192" s="49" t="str">
        <f t="shared" si="15"/>
        <v>MC_2</v>
      </c>
      <c r="Z192" s="49" t="str">
        <f t="shared" si="14"/>
        <v>MC_2</v>
      </c>
      <c r="AA192" s="77" t="str">
        <f>IF(G192&lt;&gt;"",_xlfn.XLOOKUP(G192,Dataset!B:B,Dataset!A:A,"Not Found!",0,1),"")</f>
        <v/>
      </c>
    </row>
    <row r="193" spans="1:27" x14ac:dyDescent="0.35">
      <c r="A193">
        <v>192</v>
      </c>
      <c r="D193" s="47" t="str">
        <f>IF(C193&lt;&gt;"",IF(B193="","Specify dataset!!",_xlfn.XLOOKUP(_xlfn.TEXTJOIN(".",,B193,C193),Variables!$M:$M,Variables!$C:$C,"Specify in Variables Tab!!")),"")</f>
        <v/>
      </c>
      <c r="E193" s="94" t="str">
        <f>IF(C193&lt;&gt;"",IF(B193="","",_xlfn.XLOOKUP(_xlfn.TEXTJOIN(".",,B193,C193),Variables!$M:$M,Variables!$E:$E,"Specify in Variables Tab!!")),"")</f>
        <v/>
      </c>
      <c r="I193" s="58" t="str">
        <f>IF(H193&lt;&gt;"",IF(G193="","Specify dataset!!",_xlfn.XLOOKUP(_xlfn.TEXTJOIN(".",,G193,H193),Variables!$M:$M,Variables!$C:$C,"Specify in Variables Tab!!")),"")</f>
        <v/>
      </c>
      <c r="J193" s="94" t="str">
        <f>IF(H193&lt;&gt;"",IF(G193="","",_xlfn.XLOOKUP(_xlfn.TEXTJOIN(".",,G193,H193),Variables!$M:$M,Variables!$E:$E,"Specify in Variables Tab!!")),"")</f>
        <v/>
      </c>
      <c r="V193" s="49" t="str">
        <f>IF(MappingConcepts!A194&lt;&gt;"",MappingConcepts!A194,V192)</f>
        <v>MC_6</v>
      </c>
      <c r="W193" s="49" t="str">
        <f t="shared" si="12"/>
        <v/>
      </c>
      <c r="X193" s="49" t="str">
        <f t="shared" si="13"/>
        <v/>
      </c>
      <c r="Y193" s="49" t="str">
        <f t="shared" si="15"/>
        <v>MC_2</v>
      </c>
      <c r="Z193" s="49" t="str">
        <f t="shared" si="14"/>
        <v>MC_2</v>
      </c>
      <c r="AA193" s="77" t="str">
        <f>IF(G193&lt;&gt;"",_xlfn.XLOOKUP(G193,Dataset!B:B,Dataset!A:A,"Not Found!",0,1),"")</f>
        <v/>
      </c>
    </row>
    <row r="194" spans="1:27" x14ac:dyDescent="0.35">
      <c r="A194">
        <v>193</v>
      </c>
      <c r="D194" s="47" t="str">
        <f>IF(C194&lt;&gt;"",IF(B194="","Specify dataset!!",_xlfn.XLOOKUP(_xlfn.TEXTJOIN(".",,B194,C194),Variables!$M:$M,Variables!$C:$C,"Specify in Variables Tab!!")),"")</f>
        <v/>
      </c>
      <c r="E194" s="94" t="str">
        <f>IF(C194&lt;&gt;"",IF(B194="","",_xlfn.XLOOKUP(_xlfn.TEXTJOIN(".",,B194,C194),Variables!$M:$M,Variables!$E:$E,"Specify in Variables Tab!!")),"")</f>
        <v/>
      </c>
      <c r="I194" s="58" t="str">
        <f>IF(H194&lt;&gt;"",IF(G194="","Specify dataset!!",_xlfn.XLOOKUP(_xlfn.TEXTJOIN(".",,G194,H194),Variables!$M:$M,Variables!$C:$C,"Specify in Variables Tab!!")),"")</f>
        <v/>
      </c>
      <c r="J194" s="94" t="str">
        <f>IF(H194&lt;&gt;"",IF(G194="","",_xlfn.XLOOKUP(_xlfn.TEXTJOIN(".",,G194,H194),Variables!$M:$M,Variables!$E:$E,"Specify in Variables Tab!!")),"")</f>
        <v/>
      </c>
      <c r="V194" s="49" t="str">
        <f>IF(MappingConcepts!A195&lt;&gt;"",MappingConcepts!A195,V193)</f>
        <v>MC_6</v>
      </c>
      <c r="W194" s="49" t="str">
        <f t="shared" ref="W194:W257" si="16">_xlfn.TEXTJOIN(".",,G194,H194)</f>
        <v/>
      </c>
      <c r="X194" s="49" t="str">
        <f t="shared" si="13"/>
        <v/>
      </c>
      <c r="Y194" s="49" t="str">
        <f t="shared" si="15"/>
        <v>MC_2</v>
      </c>
      <c r="Z194" s="49" t="str">
        <f t="shared" si="14"/>
        <v>MC_2</v>
      </c>
      <c r="AA194" s="77" t="str">
        <f>IF(G194&lt;&gt;"",_xlfn.XLOOKUP(G194,Dataset!B:B,Dataset!A:A,"Not Found!",0,1),"")</f>
        <v/>
      </c>
    </row>
    <row r="195" spans="1:27" x14ac:dyDescent="0.35">
      <c r="A195">
        <v>194</v>
      </c>
      <c r="D195" s="47" t="str">
        <f>IF(C195&lt;&gt;"",IF(B195="","Specify dataset!!",_xlfn.XLOOKUP(_xlfn.TEXTJOIN(".",,B195,C195),Variables!$M:$M,Variables!$C:$C,"Specify in Variables Tab!!")),"")</f>
        <v/>
      </c>
      <c r="E195" s="94" t="str">
        <f>IF(C195&lt;&gt;"",IF(B195="","",_xlfn.XLOOKUP(_xlfn.TEXTJOIN(".",,B195,C195),Variables!$M:$M,Variables!$E:$E,"Specify in Variables Tab!!")),"")</f>
        <v/>
      </c>
      <c r="I195" s="58" t="str">
        <f>IF(H195&lt;&gt;"",IF(G195="","Specify dataset!!",_xlfn.XLOOKUP(_xlfn.TEXTJOIN(".",,G195,H195),Variables!$M:$M,Variables!$C:$C,"Specify in Variables Tab!!")),"")</f>
        <v/>
      </c>
      <c r="J195" s="94" t="str">
        <f>IF(H195&lt;&gt;"",IF(G195="","",_xlfn.XLOOKUP(_xlfn.TEXTJOIN(".",,G195,H195),Variables!$M:$M,Variables!$E:$E,"Specify in Variables Tab!!")),"")</f>
        <v/>
      </c>
      <c r="V195" s="49" t="str">
        <f>IF(MappingConcepts!A196&lt;&gt;"",MappingConcepts!A196,V194)</f>
        <v>MC_6</v>
      </c>
      <c r="W195" s="49" t="str">
        <f t="shared" si="16"/>
        <v/>
      </c>
      <c r="X195" s="49" t="str">
        <f t="shared" ref="X195:X258" si="17">IF(C195&lt;&gt;"",IFERROR(_xlfn.XLOOKUP(_xlfn.TEXTJOIN(".",,B195,C195),W:W,V:V),""),"")</f>
        <v/>
      </c>
      <c r="Y195" s="49" t="str">
        <f t="shared" si="15"/>
        <v>MC_2</v>
      </c>
      <c r="Z195" s="49" t="str">
        <f t="shared" ref="Z195:Z258" si="18">IF(V196&lt;&gt;V195,IF(Y195="","",Y195),Z196)</f>
        <v>MC_2</v>
      </c>
      <c r="AA195" s="77" t="str">
        <f>IF(G195&lt;&gt;"",_xlfn.XLOOKUP(G195,Dataset!B:B,Dataset!A:A,"Not Found!",0,1),"")</f>
        <v/>
      </c>
    </row>
    <row r="196" spans="1:27" x14ac:dyDescent="0.35">
      <c r="A196">
        <v>195</v>
      </c>
      <c r="D196" s="47" t="str">
        <f>IF(C196&lt;&gt;"",IF(B196="","Specify dataset!!",_xlfn.XLOOKUP(_xlfn.TEXTJOIN(".",,B196,C196),Variables!$M:$M,Variables!$C:$C,"Specify in Variables Tab!!")),"")</f>
        <v/>
      </c>
      <c r="E196" s="94" t="str">
        <f>IF(C196&lt;&gt;"",IF(B196="","",_xlfn.XLOOKUP(_xlfn.TEXTJOIN(".",,B196,C196),Variables!$M:$M,Variables!$E:$E,"Specify in Variables Tab!!")),"")</f>
        <v/>
      </c>
      <c r="I196" s="58" t="str">
        <f>IF(H196&lt;&gt;"",IF(G196="","Specify dataset!!",_xlfn.XLOOKUP(_xlfn.TEXTJOIN(".",,G196,H196),Variables!$M:$M,Variables!$C:$C,"Specify in Variables Tab!!")),"")</f>
        <v/>
      </c>
      <c r="J196" s="94" t="str">
        <f>IF(H196&lt;&gt;"",IF(G196="","",_xlfn.XLOOKUP(_xlfn.TEXTJOIN(".",,G196,H196),Variables!$M:$M,Variables!$E:$E,"Specify in Variables Tab!!")),"")</f>
        <v/>
      </c>
      <c r="V196" s="49" t="str">
        <f>IF(MappingConcepts!A197&lt;&gt;"",MappingConcepts!A197,V195)</f>
        <v>MC_6</v>
      </c>
      <c r="W196" s="49" t="str">
        <f t="shared" si="16"/>
        <v/>
      </c>
      <c r="X196" s="49" t="str">
        <f t="shared" si="17"/>
        <v/>
      </c>
      <c r="Y196" s="49" t="str">
        <f t="shared" si="15"/>
        <v>MC_2</v>
      </c>
      <c r="Z196" s="49" t="str">
        <f t="shared" si="18"/>
        <v>MC_2</v>
      </c>
      <c r="AA196" s="77" t="str">
        <f>IF(G196&lt;&gt;"",_xlfn.XLOOKUP(G196,Dataset!B:B,Dataset!A:A,"Not Found!",0,1),"")</f>
        <v/>
      </c>
    </row>
    <row r="197" spans="1:27" x14ac:dyDescent="0.35">
      <c r="A197">
        <v>196</v>
      </c>
      <c r="D197" s="47" t="str">
        <f>IF(C197&lt;&gt;"",IF(B197="","Specify dataset!!",_xlfn.XLOOKUP(_xlfn.TEXTJOIN(".",,B197,C197),Variables!$M:$M,Variables!$C:$C,"Specify in Variables Tab!!")),"")</f>
        <v/>
      </c>
      <c r="E197" s="94" t="str">
        <f>IF(C197&lt;&gt;"",IF(B197="","",_xlfn.XLOOKUP(_xlfn.TEXTJOIN(".",,B197,C197),Variables!$M:$M,Variables!$E:$E,"Specify in Variables Tab!!")),"")</f>
        <v/>
      </c>
      <c r="I197" s="58" t="str">
        <f>IF(H197&lt;&gt;"",IF(G197="","Specify dataset!!",_xlfn.XLOOKUP(_xlfn.TEXTJOIN(".",,G197,H197),Variables!$M:$M,Variables!$C:$C,"Specify in Variables Tab!!")),"")</f>
        <v/>
      </c>
      <c r="J197" s="94" t="str">
        <f>IF(H197&lt;&gt;"",IF(G197="","",_xlfn.XLOOKUP(_xlfn.TEXTJOIN(".",,G197,H197),Variables!$M:$M,Variables!$E:$E,"Specify in Variables Tab!!")),"")</f>
        <v/>
      </c>
      <c r="V197" s="49" t="str">
        <f>IF(MappingConcepts!A198&lt;&gt;"",MappingConcepts!A198,V196)</f>
        <v>MC_6</v>
      </c>
      <c r="W197" s="49" t="str">
        <f t="shared" si="16"/>
        <v/>
      </c>
      <c r="X197" s="49" t="str">
        <f t="shared" si="17"/>
        <v/>
      </c>
      <c r="Y197" s="49" t="str">
        <f t="shared" si="15"/>
        <v>MC_2</v>
      </c>
      <c r="Z197" s="49" t="str">
        <f t="shared" si="18"/>
        <v>MC_2</v>
      </c>
      <c r="AA197" s="77" t="str">
        <f>IF(G197&lt;&gt;"",_xlfn.XLOOKUP(G197,Dataset!B:B,Dataset!A:A,"Not Found!",0,1),"")</f>
        <v/>
      </c>
    </row>
    <row r="198" spans="1:27" x14ac:dyDescent="0.35">
      <c r="A198">
        <v>197</v>
      </c>
      <c r="D198" s="47" t="str">
        <f>IF(C198&lt;&gt;"",IF(B198="","Specify dataset!!",_xlfn.XLOOKUP(_xlfn.TEXTJOIN(".",,B198,C198),Variables!$M:$M,Variables!$C:$C,"Specify in Variables Tab!!")),"")</f>
        <v/>
      </c>
      <c r="E198" s="94" t="str">
        <f>IF(C198&lt;&gt;"",IF(B198="","",_xlfn.XLOOKUP(_xlfn.TEXTJOIN(".",,B198,C198),Variables!$M:$M,Variables!$E:$E,"Specify in Variables Tab!!")),"")</f>
        <v/>
      </c>
      <c r="I198" s="58" t="str">
        <f>IF(H198&lt;&gt;"",IF(G198="","Specify dataset!!",_xlfn.XLOOKUP(_xlfn.TEXTJOIN(".",,G198,H198),Variables!$M:$M,Variables!$C:$C,"Specify in Variables Tab!!")),"")</f>
        <v/>
      </c>
      <c r="J198" s="94" t="str">
        <f>IF(H198&lt;&gt;"",IF(G198="","",_xlfn.XLOOKUP(_xlfn.TEXTJOIN(".",,G198,H198),Variables!$M:$M,Variables!$E:$E,"Specify in Variables Tab!!")),"")</f>
        <v/>
      </c>
      <c r="V198" s="49" t="str">
        <f>IF(MappingConcepts!A199&lt;&gt;"",MappingConcepts!A199,V197)</f>
        <v>MC_6</v>
      </c>
      <c r="W198" s="49" t="str">
        <f t="shared" si="16"/>
        <v/>
      </c>
      <c r="X198" s="49" t="str">
        <f t="shared" si="17"/>
        <v/>
      </c>
      <c r="Y198" s="49" t="str">
        <f t="shared" si="15"/>
        <v>MC_2</v>
      </c>
      <c r="Z198" s="49" t="str">
        <f t="shared" si="18"/>
        <v>MC_2</v>
      </c>
      <c r="AA198" s="77" t="str">
        <f>IF(G198&lt;&gt;"",_xlfn.XLOOKUP(G198,Dataset!B:B,Dataset!A:A,"Not Found!",0,1),"")</f>
        <v/>
      </c>
    </row>
    <row r="199" spans="1:27" x14ac:dyDescent="0.35">
      <c r="A199">
        <v>198</v>
      </c>
      <c r="D199" s="47" t="str">
        <f>IF(C199&lt;&gt;"",IF(B199="","Specify dataset!!",_xlfn.XLOOKUP(_xlfn.TEXTJOIN(".",,B199,C199),Variables!$M:$M,Variables!$C:$C,"Specify in Variables Tab!!")),"")</f>
        <v/>
      </c>
      <c r="E199" s="94" t="str">
        <f>IF(C199&lt;&gt;"",IF(B199="","",_xlfn.XLOOKUP(_xlfn.TEXTJOIN(".",,B199,C199),Variables!$M:$M,Variables!$E:$E,"Specify in Variables Tab!!")),"")</f>
        <v/>
      </c>
      <c r="I199" s="58" t="str">
        <f>IF(H199&lt;&gt;"",IF(G199="","Specify dataset!!",_xlfn.XLOOKUP(_xlfn.TEXTJOIN(".",,G199,H199),Variables!$M:$M,Variables!$C:$C,"Specify in Variables Tab!!")),"")</f>
        <v/>
      </c>
      <c r="J199" s="94" t="str">
        <f>IF(H199&lt;&gt;"",IF(G199="","",_xlfn.XLOOKUP(_xlfn.TEXTJOIN(".",,G199,H199),Variables!$M:$M,Variables!$E:$E,"Specify in Variables Tab!!")),"")</f>
        <v/>
      </c>
      <c r="V199" s="49" t="str">
        <f>IF(MappingConcepts!A200&lt;&gt;"",MappingConcepts!A200,V198)</f>
        <v>MC_6</v>
      </c>
      <c r="W199" s="49" t="str">
        <f t="shared" si="16"/>
        <v/>
      </c>
      <c r="X199" s="49" t="str">
        <f t="shared" si="17"/>
        <v/>
      </c>
      <c r="Y199" s="49" t="str">
        <f t="shared" si="15"/>
        <v>MC_2</v>
      </c>
      <c r="Z199" s="49" t="str">
        <f t="shared" si="18"/>
        <v>MC_2</v>
      </c>
      <c r="AA199" s="77" t="str">
        <f>IF(G199&lt;&gt;"",_xlfn.XLOOKUP(G199,Dataset!B:B,Dataset!A:A,"Not Found!",0,1),"")</f>
        <v/>
      </c>
    </row>
    <row r="200" spans="1:27" x14ac:dyDescent="0.35">
      <c r="A200">
        <v>199</v>
      </c>
      <c r="D200" s="47" t="str">
        <f>IF(C200&lt;&gt;"",IF(B200="","Specify dataset!!",_xlfn.XLOOKUP(_xlfn.TEXTJOIN(".",,B200,C200),Variables!$M:$M,Variables!$C:$C,"Specify in Variables Tab!!")),"")</f>
        <v/>
      </c>
      <c r="E200" s="94" t="str">
        <f>IF(C200&lt;&gt;"",IF(B200="","",_xlfn.XLOOKUP(_xlfn.TEXTJOIN(".",,B200,C200),Variables!$M:$M,Variables!$E:$E,"Specify in Variables Tab!!")),"")</f>
        <v/>
      </c>
      <c r="I200" s="58" t="str">
        <f>IF(H200&lt;&gt;"",IF(G200="","Specify dataset!!",_xlfn.XLOOKUP(_xlfn.TEXTJOIN(".",,G200,H200),Variables!$M:$M,Variables!$C:$C,"Specify in Variables Tab!!")),"")</f>
        <v/>
      </c>
      <c r="J200" s="94" t="str">
        <f>IF(H200&lt;&gt;"",IF(G200="","",_xlfn.XLOOKUP(_xlfn.TEXTJOIN(".",,G200,H200),Variables!$M:$M,Variables!$E:$E,"Specify in Variables Tab!!")),"")</f>
        <v/>
      </c>
      <c r="V200" s="49" t="str">
        <f>IF(MappingConcepts!A201&lt;&gt;"",MappingConcepts!A201,V199)</f>
        <v>MC_6</v>
      </c>
      <c r="W200" s="49" t="str">
        <f t="shared" si="16"/>
        <v/>
      </c>
      <c r="X200" s="49" t="str">
        <f t="shared" si="17"/>
        <v/>
      </c>
      <c r="Y200" s="49" t="str">
        <f t="shared" si="15"/>
        <v>MC_2</v>
      </c>
      <c r="Z200" s="49" t="str">
        <f t="shared" si="18"/>
        <v>MC_2</v>
      </c>
      <c r="AA200" s="77" t="str">
        <f>IF(G200&lt;&gt;"",_xlfn.XLOOKUP(G200,Dataset!B:B,Dataset!A:A,"Not Found!",0,1),"")</f>
        <v/>
      </c>
    </row>
    <row r="201" spans="1:27" x14ac:dyDescent="0.35">
      <c r="A201">
        <v>200</v>
      </c>
      <c r="D201" s="47" t="str">
        <f>IF(C201&lt;&gt;"",IF(B201="","Specify dataset!!",_xlfn.XLOOKUP(_xlfn.TEXTJOIN(".",,B201,C201),Variables!$M:$M,Variables!$C:$C,"Specify in Variables Tab!!")),"")</f>
        <v/>
      </c>
      <c r="E201" s="94" t="str">
        <f>IF(C201&lt;&gt;"",IF(B201="","",_xlfn.XLOOKUP(_xlfn.TEXTJOIN(".",,B201,C201),Variables!$M:$M,Variables!$E:$E,"Specify in Variables Tab!!")),"")</f>
        <v/>
      </c>
      <c r="I201" s="58" t="str">
        <f>IF(H201&lt;&gt;"",IF(G201="","Specify dataset!!",_xlfn.XLOOKUP(_xlfn.TEXTJOIN(".",,G201,H201),Variables!$M:$M,Variables!$C:$C,"Specify in Variables Tab!!")),"")</f>
        <v/>
      </c>
      <c r="J201" s="94" t="str">
        <f>IF(H201&lt;&gt;"",IF(G201="","",_xlfn.XLOOKUP(_xlfn.TEXTJOIN(".",,G201,H201),Variables!$M:$M,Variables!$E:$E,"Specify in Variables Tab!!")),"")</f>
        <v/>
      </c>
      <c r="V201" s="49" t="str">
        <f>IF(MappingConcepts!A202&lt;&gt;"",MappingConcepts!A202,V200)</f>
        <v>MC_6</v>
      </c>
      <c r="W201" s="49" t="str">
        <f t="shared" si="16"/>
        <v/>
      </c>
      <c r="X201" s="49" t="str">
        <f t="shared" si="17"/>
        <v/>
      </c>
      <c r="Y201" s="49" t="str">
        <f t="shared" si="15"/>
        <v>MC_2</v>
      </c>
      <c r="Z201" s="49" t="str">
        <f t="shared" si="18"/>
        <v>MC_2</v>
      </c>
      <c r="AA201" s="77" t="str">
        <f>IF(G201&lt;&gt;"",_xlfn.XLOOKUP(G201,Dataset!B:B,Dataset!A:A,"Not Found!",0,1),"")</f>
        <v/>
      </c>
    </row>
    <row r="202" spans="1:27" x14ac:dyDescent="0.35">
      <c r="A202">
        <v>201</v>
      </c>
      <c r="D202" s="47" t="str">
        <f>IF(C202&lt;&gt;"",IF(B202="","Specify dataset!!",_xlfn.XLOOKUP(_xlfn.TEXTJOIN(".",,B202,C202),Variables!$M:$M,Variables!$C:$C,"Specify in Variables Tab!!")),"")</f>
        <v/>
      </c>
      <c r="E202" s="94" t="str">
        <f>IF(C202&lt;&gt;"",IF(B202="","",_xlfn.XLOOKUP(_xlfn.TEXTJOIN(".",,B202,C202),Variables!$M:$M,Variables!$E:$E,"Specify in Variables Tab!!")),"")</f>
        <v/>
      </c>
      <c r="I202" s="58" t="str">
        <f>IF(H202&lt;&gt;"",IF(G202="","Specify dataset!!",_xlfn.XLOOKUP(_xlfn.TEXTJOIN(".",,G202,H202),Variables!$M:$M,Variables!$C:$C,"Specify in Variables Tab!!")),"")</f>
        <v/>
      </c>
      <c r="J202" s="94" t="str">
        <f>IF(H202&lt;&gt;"",IF(G202="","",_xlfn.XLOOKUP(_xlfn.TEXTJOIN(".",,G202,H202),Variables!$M:$M,Variables!$E:$E,"Specify in Variables Tab!!")),"")</f>
        <v/>
      </c>
      <c r="V202" s="49" t="str">
        <f>IF(MappingConcepts!A203&lt;&gt;"",MappingConcepts!A203,V201)</f>
        <v>MC_6</v>
      </c>
      <c r="W202" s="49" t="str">
        <f t="shared" si="16"/>
        <v/>
      </c>
      <c r="X202" s="49" t="str">
        <f t="shared" si="17"/>
        <v/>
      </c>
      <c r="Y202" s="49" t="str">
        <f t="shared" si="15"/>
        <v>MC_2</v>
      </c>
      <c r="Z202" s="49" t="str">
        <f t="shared" si="18"/>
        <v>MC_2</v>
      </c>
      <c r="AA202" s="77" t="str">
        <f>IF(G202&lt;&gt;"",_xlfn.XLOOKUP(G202,Dataset!B:B,Dataset!A:A,"Not Found!",0,1),"")</f>
        <v/>
      </c>
    </row>
    <row r="203" spans="1:27" x14ac:dyDescent="0.35">
      <c r="A203">
        <v>202</v>
      </c>
      <c r="D203" s="47" t="str">
        <f>IF(C203&lt;&gt;"",IF(B203="","Specify dataset!!",_xlfn.XLOOKUP(_xlfn.TEXTJOIN(".",,B203,C203),Variables!$M:$M,Variables!$C:$C,"Specify in Variables Tab!!")),"")</f>
        <v/>
      </c>
      <c r="E203" s="94" t="str">
        <f>IF(C203&lt;&gt;"",IF(B203="","",_xlfn.XLOOKUP(_xlfn.TEXTJOIN(".",,B203,C203),Variables!$M:$M,Variables!$E:$E,"Specify in Variables Tab!!")),"")</f>
        <v/>
      </c>
      <c r="I203" s="58" t="str">
        <f>IF(H203&lt;&gt;"",IF(G203="","Specify dataset!!",_xlfn.XLOOKUP(_xlfn.TEXTJOIN(".",,G203,H203),Variables!$M:$M,Variables!$C:$C,"Specify in Variables Tab!!")),"")</f>
        <v/>
      </c>
      <c r="J203" s="94" t="str">
        <f>IF(H203&lt;&gt;"",IF(G203="","",_xlfn.XLOOKUP(_xlfn.TEXTJOIN(".",,G203,H203),Variables!$M:$M,Variables!$E:$E,"Specify in Variables Tab!!")),"")</f>
        <v/>
      </c>
      <c r="V203" s="49" t="str">
        <f>IF(MappingConcepts!A204&lt;&gt;"",MappingConcepts!A204,V202)</f>
        <v>MC_6</v>
      </c>
      <c r="W203" s="49" t="str">
        <f t="shared" si="16"/>
        <v/>
      </c>
      <c r="X203" s="49" t="str">
        <f t="shared" si="17"/>
        <v/>
      </c>
      <c r="Y203" s="49" t="str">
        <f t="shared" si="15"/>
        <v>MC_2</v>
      </c>
      <c r="Z203" s="49" t="str">
        <f t="shared" si="18"/>
        <v>MC_2</v>
      </c>
      <c r="AA203" s="77" t="str">
        <f>IF(G203&lt;&gt;"",_xlfn.XLOOKUP(G203,Dataset!B:B,Dataset!A:A,"Not Found!",0,1),"")</f>
        <v/>
      </c>
    </row>
    <row r="204" spans="1:27" x14ac:dyDescent="0.35">
      <c r="A204">
        <v>203</v>
      </c>
      <c r="D204" s="47" t="str">
        <f>IF(C204&lt;&gt;"",IF(B204="","Specify dataset!!",_xlfn.XLOOKUP(_xlfn.TEXTJOIN(".",,B204,C204),Variables!$M:$M,Variables!$C:$C,"Specify in Variables Tab!!")),"")</f>
        <v/>
      </c>
      <c r="E204" s="94" t="str">
        <f>IF(C204&lt;&gt;"",IF(B204="","",_xlfn.XLOOKUP(_xlfn.TEXTJOIN(".",,B204,C204),Variables!$M:$M,Variables!$E:$E,"Specify in Variables Tab!!")),"")</f>
        <v/>
      </c>
      <c r="I204" s="58" t="str">
        <f>IF(H204&lt;&gt;"",IF(G204="","Specify dataset!!",_xlfn.XLOOKUP(_xlfn.TEXTJOIN(".",,G204,H204),Variables!$M:$M,Variables!$C:$C,"Specify in Variables Tab!!")),"")</f>
        <v/>
      </c>
      <c r="J204" s="94" t="str">
        <f>IF(H204&lt;&gt;"",IF(G204="","",_xlfn.XLOOKUP(_xlfn.TEXTJOIN(".",,G204,H204),Variables!$M:$M,Variables!$E:$E,"Specify in Variables Tab!!")),"")</f>
        <v/>
      </c>
      <c r="V204" s="49" t="str">
        <f>IF(MappingConcepts!A205&lt;&gt;"",MappingConcepts!A205,V203)</f>
        <v>MC_6</v>
      </c>
      <c r="W204" s="49" t="str">
        <f t="shared" si="16"/>
        <v/>
      </c>
      <c r="X204" s="49" t="str">
        <f t="shared" si="17"/>
        <v/>
      </c>
      <c r="Y204" s="49" t="str">
        <f t="shared" si="15"/>
        <v>MC_2</v>
      </c>
      <c r="Z204" s="49" t="str">
        <f t="shared" si="18"/>
        <v>MC_2</v>
      </c>
      <c r="AA204" s="77" t="str">
        <f>IF(G204&lt;&gt;"",_xlfn.XLOOKUP(G204,Dataset!B:B,Dataset!A:A,"Not Found!",0,1),"")</f>
        <v/>
      </c>
    </row>
    <row r="205" spans="1:27" x14ac:dyDescent="0.35">
      <c r="A205">
        <v>204</v>
      </c>
      <c r="D205" s="47" t="str">
        <f>IF(C205&lt;&gt;"",IF(B205="","Specify dataset!!",_xlfn.XLOOKUP(_xlfn.TEXTJOIN(".",,B205,C205),Variables!$M:$M,Variables!$C:$C,"Specify in Variables Tab!!")),"")</f>
        <v/>
      </c>
      <c r="E205" s="94" t="str">
        <f>IF(C205&lt;&gt;"",IF(B205="","",_xlfn.XLOOKUP(_xlfn.TEXTJOIN(".",,B205,C205),Variables!$M:$M,Variables!$E:$E,"Specify in Variables Tab!!")),"")</f>
        <v/>
      </c>
      <c r="I205" s="58" t="str">
        <f>IF(H205&lt;&gt;"",IF(G205="","Specify dataset!!",_xlfn.XLOOKUP(_xlfn.TEXTJOIN(".",,G205,H205),Variables!$M:$M,Variables!$C:$C,"Specify in Variables Tab!!")),"")</f>
        <v/>
      </c>
      <c r="J205" s="94" t="str">
        <f>IF(H205&lt;&gt;"",IF(G205="","",_xlfn.XLOOKUP(_xlfn.TEXTJOIN(".",,G205,H205),Variables!$M:$M,Variables!$E:$E,"Specify in Variables Tab!!")),"")</f>
        <v/>
      </c>
      <c r="V205" s="49" t="str">
        <f>IF(MappingConcepts!A206&lt;&gt;"",MappingConcepts!A206,V204)</f>
        <v>MC_6</v>
      </c>
      <c r="W205" s="49" t="str">
        <f t="shared" si="16"/>
        <v/>
      </c>
      <c r="X205" s="49" t="str">
        <f t="shared" si="17"/>
        <v/>
      </c>
      <c r="Y205" s="49" t="str">
        <f t="shared" si="15"/>
        <v>MC_2</v>
      </c>
      <c r="Z205" s="49" t="str">
        <f t="shared" si="18"/>
        <v>MC_2</v>
      </c>
      <c r="AA205" s="77" t="str">
        <f>IF(G205&lt;&gt;"",_xlfn.XLOOKUP(G205,Dataset!B:B,Dataset!A:A,"Not Found!",0,1),"")</f>
        <v/>
      </c>
    </row>
    <row r="206" spans="1:27" x14ac:dyDescent="0.35">
      <c r="A206">
        <v>205</v>
      </c>
      <c r="D206" s="47" t="str">
        <f>IF(C206&lt;&gt;"",IF(B206="","Specify dataset!!",_xlfn.XLOOKUP(_xlfn.TEXTJOIN(".",,B206,C206),Variables!$M:$M,Variables!$C:$C,"Specify in Variables Tab!!")),"")</f>
        <v/>
      </c>
      <c r="E206" s="94" t="str">
        <f>IF(C206&lt;&gt;"",IF(B206="","",_xlfn.XLOOKUP(_xlfn.TEXTJOIN(".",,B206,C206),Variables!$M:$M,Variables!$E:$E,"Specify in Variables Tab!!")),"")</f>
        <v/>
      </c>
      <c r="I206" s="58" t="str">
        <f>IF(H206&lt;&gt;"",IF(G206="","Specify dataset!!",_xlfn.XLOOKUP(_xlfn.TEXTJOIN(".",,G206,H206),Variables!$M:$M,Variables!$C:$C,"Specify in Variables Tab!!")),"")</f>
        <v/>
      </c>
      <c r="J206" s="94" t="str">
        <f>IF(H206&lt;&gt;"",IF(G206="","",_xlfn.XLOOKUP(_xlfn.TEXTJOIN(".",,G206,H206),Variables!$M:$M,Variables!$E:$E,"Specify in Variables Tab!!")),"")</f>
        <v/>
      </c>
      <c r="V206" s="49" t="str">
        <f>IF(MappingConcepts!A207&lt;&gt;"",MappingConcepts!A207,V205)</f>
        <v>MC_6</v>
      </c>
      <c r="W206" s="49" t="str">
        <f t="shared" si="16"/>
        <v/>
      </c>
      <c r="X206" s="49" t="str">
        <f t="shared" si="17"/>
        <v/>
      </c>
      <c r="Y206" s="49" t="str">
        <f t="shared" si="15"/>
        <v>MC_2</v>
      </c>
      <c r="Z206" s="49" t="str">
        <f t="shared" si="18"/>
        <v>MC_2</v>
      </c>
      <c r="AA206" s="77" t="str">
        <f>IF(G206&lt;&gt;"",_xlfn.XLOOKUP(G206,Dataset!B:B,Dataset!A:A,"Not Found!",0,1),"")</f>
        <v/>
      </c>
    </row>
    <row r="207" spans="1:27" x14ac:dyDescent="0.35">
      <c r="A207">
        <v>206</v>
      </c>
      <c r="D207" s="47" t="str">
        <f>IF(C207&lt;&gt;"",IF(B207="","Specify dataset!!",_xlfn.XLOOKUP(_xlfn.TEXTJOIN(".",,B207,C207),Variables!$M:$M,Variables!$C:$C,"Specify in Variables Tab!!")),"")</f>
        <v/>
      </c>
      <c r="E207" s="94" t="str">
        <f>IF(C207&lt;&gt;"",IF(B207="","",_xlfn.XLOOKUP(_xlfn.TEXTJOIN(".",,B207,C207),Variables!$M:$M,Variables!$E:$E,"Specify in Variables Tab!!")),"")</f>
        <v/>
      </c>
      <c r="I207" s="58" t="str">
        <f>IF(H207&lt;&gt;"",IF(G207="","Specify dataset!!",_xlfn.XLOOKUP(_xlfn.TEXTJOIN(".",,G207,H207),Variables!$M:$M,Variables!$C:$C,"Specify in Variables Tab!!")),"")</f>
        <v/>
      </c>
      <c r="J207" s="94" t="str">
        <f>IF(H207&lt;&gt;"",IF(G207="","",_xlfn.XLOOKUP(_xlfn.TEXTJOIN(".",,G207,H207),Variables!$M:$M,Variables!$E:$E,"Specify in Variables Tab!!")),"")</f>
        <v/>
      </c>
      <c r="V207" s="49" t="str">
        <f>IF(MappingConcepts!A208&lt;&gt;"",MappingConcepts!A208,V206)</f>
        <v>MC_6</v>
      </c>
      <c r="W207" s="49" t="str">
        <f t="shared" si="16"/>
        <v/>
      </c>
      <c r="X207" s="49" t="str">
        <f t="shared" si="17"/>
        <v/>
      </c>
      <c r="Y207" s="49" t="str">
        <f t="shared" si="15"/>
        <v>MC_2</v>
      </c>
      <c r="Z207" s="49" t="str">
        <f t="shared" si="18"/>
        <v>MC_2</v>
      </c>
      <c r="AA207" s="77" t="str">
        <f>IF(G207&lt;&gt;"",_xlfn.XLOOKUP(G207,Dataset!B:B,Dataset!A:A,"Not Found!",0,1),"")</f>
        <v/>
      </c>
    </row>
    <row r="208" spans="1:27" x14ac:dyDescent="0.35">
      <c r="A208">
        <v>207</v>
      </c>
      <c r="D208" s="47" t="str">
        <f>IF(C208&lt;&gt;"",IF(B208="","Specify dataset!!",_xlfn.XLOOKUP(_xlfn.TEXTJOIN(".",,B208,C208),Variables!$M:$M,Variables!$C:$C,"Specify in Variables Tab!!")),"")</f>
        <v/>
      </c>
      <c r="E208" s="94" t="str">
        <f>IF(C208&lt;&gt;"",IF(B208="","",_xlfn.XLOOKUP(_xlfn.TEXTJOIN(".",,B208,C208),Variables!$M:$M,Variables!$E:$E,"Specify in Variables Tab!!")),"")</f>
        <v/>
      </c>
      <c r="I208" s="58" t="str">
        <f>IF(H208&lt;&gt;"",IF(G208="","Specify dataset!!",_xlfn.XLOOKUP(_xlfn.TEXTJOIN(".",,G208,H208),Variables!$M:$M,Variables!$C:$C,"Specify in Variables Tab!!")),"")</f>
        <v/>
      </c>
      <c r="J208" s="94" t="str">
        <f>IF(H208&lt;&gt;"",IF(G208="","",_xlfn.XLOOKUP(_xlfn.TEXTJOIN(".",,G208,H208),Variables!$M:$M,Variables!$E:$E,"Specify in Variables Tab!!")),"")</f>
        <v/>
      </c>
      <c r="V208" s="49" t="str">
        <f>IF(MappingConcepts!A209&lt;&gt;"",MappingConcepts!A209,V207)</f>
        <v>MC_6</v>
      </c>
      <c r="W208" s="49" t="str">
        <f t="shared" si="16"/>
        <v/>
      </c>
      <c r="X208" s="49" t="str">
        <f t="shared" si="17"/>
        <v/>
      </c>
      <c r="Y208" s="49" t="str">
        <f t="shared" si="15"/>
        <v>MC_2</v>
      </c>
      <c r="Z208" s="49" t="str">
        <f t="shared" si="18"/>
        <v>MC_2</v>
      </c>
      <c r="AA208" s="77" t="str">
        <f>IF(G208&lt;&gt;"",_xlfn.XLOOKUP(G208,Dataset!B:B,Dataset!A:A,"Not Found!",0,1),"")</f>
        <v/>
      </c>
    </row>
    <row r="209" spans="1:27" x14ac:dyDescent="0.35">
      <c r="A209">
        <v>208</v>
      </c>
      <c r="D209" s="47" t="str">
        <f>IF(C209&lt;&gt;"",IF(B209="","Specify dataset!!",_xlfn.XLOOKUP(_xlfn.TEXTJOIN(".",,B209,C209),Variables!$M:$M,Variables!$C:$C,"Specify in Variables Tab!!")),"")</f>
        <v/>
      </c>
      <c r="E209" s="94" t="str">
        <f>IF(C209&lt;&gt;"",IF(B209="","",_xlfn.XLOOKUP(_xlfn.TEXTJOIN(".",,B209,C209),Variables!$M:$M,Variables!$E:$E,"Specify in Variables Tab!!")),"")</f>
        <v/>
      </c>
      <c r="I209" s="58" t="str">
        <f>IF(H209&lt;&gt;"",IF(G209="","Specify dataset!!",_xlfn.XLOOKUP(_xlfn.TEXTJOIN(".",,G209,H209),Variables!$M:$M,Variables!$C:$C,"Specify in Variables Tab!!")),"")</f>
        <v/>
      </c>
      <c r="J209" s="94" t="str">
        <f>IF(H209&lt;&gt;"",IF(G209="","",_xlfn.XLOOKUP(_xlfn.TEXTJOIN(".",,G209,H209),Variables!$M:$M,Variables!$E:$E,"Specify in Variables Tab!!")),"")</f>
        <v/>
      </c>
      <c r="V209" s="49" t="str">
        <f>IF(MappingConcepts!A210&lt;&gt;"",MappingConcepts!A210,V208)</f>
        <v>MC_6</v>
      </c>
      <c r="W209" s="49" t="str">
        <f t="shared" si="16"/>
        <v/>
      </c>
      <c r="X209" s="49" t="str">
        <f t="shared" si="17"/>
        <v/>
      </c>
      <c r="Y209" s="49" t="str">
        <f t="shared" si="15"/>
        <v>MC_2</v>
      </c>
      <c r="Z209" s="49" t="str">
        <f t="shared" si="18"/>
        <v>MC_2</v>
      </c>
      <c r="AA209" s="77" t="str">
        <f>IF(G209&lt;&gt;"",_xlfn.XLOOKUP(G209,Dataset!B:B,Dataset!A:A,"Not Found!",0,1),"")</f>
        <v/>
      </c>
    </row>
    <row r="210" spans="1:27" x14ac:dyDescent="0.35">
      <c r="A210">
        <v>209</v>
      </c>
      <c r="D210" s="47" t="str">
        <f>IF(C210&lt;&gt;"",IF(B210="","Specify dataset!!",_xlfn.XLOOKUP(_xlfn.TEXTJOIN(".",,B210,C210),Variables!$M:$M,Variables!$C:$C,"Specify in Variables Tab!!")),"")</f>
        <v/>
      </c>
      <c r="E210" s="94" t="str">
        <f>IF(C210&lt;&gt;"",IF(B210="","",_xlfn.XLOOKUP(_xlfn.TEXTJOIN(".",,B210,C210),Variables!$M:$M,Variables!$E:$E,"Specify in Variables Tab!!")),"")</f>
        <v/>
      </c>
      <c r="I210" s="58" t="str">
        <f>IF(H210&lt;&gt;"",IF(G210="","Specify dataset!!",_xlfn.XLOOKUP(_xlfn.TEXTJOIN(".",,G210,H210),Variables!$M:$M,Variables!$C:$C,"Specify in Variables Tab!!")),"")</f>
        <v/>
      </c>
      <c r="J210" s="94" t="str">
        <f>IF(H210&lt;&gt;"",IF(G210="","",_xlfn.XLOOKUP(_xlfn.TEXTJOIN(".",,G210,H210),Variables!$M:$M,Variables!$E:$E,"Specify in Variables Tab!!")),"")</f>
        <v/>
      </c>
      <c r="V210" s="49" t="str">
        <f>IF(MappingConcepts!A211&lt;&gt;"",MappingConcepts!A211,V209)</f>
        <v>MC_6</v>
      </c>
      <c r="W210" s="49" t="str">
        <f t="shared" si="16"/>
        <v/>
      </c>
      <c r="X210" s="49" t="str">
        <f t="shared" si="17"/>
        <v/>
      </c>
      <c r="Y210" s="49" t="str">
        <f t="shared" si="15"/>
        <v>MC_2</v>
      </c>
      <c r="Z210" s="49" t="str">
        <f t="shared" si="18"/>
        <v>MC_2</v>
      </c>
      <c r="AA210" s="77" t="str">
        <f>IF(G210&lt;&gt;"",_xlfn.XLOOKUP(G210,Dataset!B:B,Dataset!A:A,"Not Found!",0,1),"")</f>
        <v/>
      </c>
    </row>
    <row r="211" spans="1:27" x14ac:dyDescent="0.35">
      <c r="A211">
        <v>210</v>
      </c>
      <c r="D211" s="47" t="str">
        <f>IF(C211&lt;&gt;"",IF(B211="","Specify dataset!!",_xlfn.XLOOKUP(_xlfn.TEXTJOIN(".",,B211,C211),Variables!$M:$M,Variables!$C:$C,"Specify in Variables Tab!!")),"")</f>
        <v/>
      </c>
      <c r="E211" s="94" t="str">
        <f>IF(C211&lt;&gt;"",IF(B211="","",_xlfn.XLOOKUP(_xlfn.TEXTJOIN(".",,B211,C211),Variables!$M:$M,Variables!$E:$E,"Specify in Variables Tab!!")),"")</f>
        <v/>
      </c>
      <c r="I211" s="58" t="str">
        <f>IF(H211&lt;&gt;"",IF(G211="","Specify dataset!!",_xlfn.XLOOKUP(_xlfn.TEXTJOIN(".",,G211,H211),Variables!$M:$M,Variables!$C:$C,"Specify in Variables Tab!!")),"")</f>
        <v/>
      </c>
      <c r="J211" s="94" t="str">
        <f>IF(H211&lt;&gt;"",IF(G211="","",_xlfn.XLOOKUP(_xlfn.TEXTJOIN(".",,G211,H211),Variables!$M:$M,Variables!$E:$E,"Specify in Variables Tab!!")),"")</f>
        <v/>
      </c>
      <c r="V211" s="49" t="str">
        <f>IF(MappingConcepts!A212&lt;&gt;"",MappingConcepts!A212,V210)</f>
        <v>MC_6</v>
      </c>
      <c r="W211" s="49" t="str">
        <f t="shared" si="16"/>
        <v/>
      </c>
      <c r="X211" s="49" t="str">
        <f t="shared" si="17"/>
        <v/>
      </c>
      <c r="Y211" s="49" t="str">
        <f t="shared" si="15"/>
        <v>MC_2</v>
      </c>
      <c r="Z211" s="49" t="str">
        <f t="shared" si="18"/>
        <v>MC_2</v>
      </c>
      <c r="AA211" s="77" t="str">
        <f>IF(G211&lt;&gt;"",_xlfn.XLOOKUP(G211,Dataset!B:B,Dataset!A:A,"Not Found!",0,1),"")</f>
        <v/>
      </c>
    </row>
    <row r="212" spans="1:27" x14ac:dyDescent="0.35">
      <c r="A212">
        <v>211</v>
      </c>
      <c r="D212" s="47" t="str">
        <f>IF(C212&lt;&gt;"",IF(B212="","Specify dataset!!",_xlfn.XLOOKUP(_xlfn.TEXTJOIN(".",,B212,C212),Variables!$M:$M,Variables!$C:$C,"Specify in Variables Tab!!")),"")</f>
        <v/>
      </c>
      <c r="E212" s="94" t="str">
        <f>IF(C212&lt;&gt;"",IF(B212="","",_xlfn.XLOOKUP(_xlfn.TEXTJOIN(".",,B212,C212),Variables!$M:$M,Variables!$E:$E,"Specify in Variables Tab!!")),"")</f>
        <v/>
      </c>
      <c r="I212" s="58" t="str">
        <f>IF(H212&lt;&gt;"",IF(G212="","Specify dataset!!",_xlfn.XLOOKUP(_xlfn.TEXTJOIN(".",,G212,H212),Variables!$M:$M,Variables!$C:$C,"Specify in Variables Tab!!")),"")</f>
        <v/>
      </c>
      <c r="J212" s="94" t="str">
        <f>IF(H212&lt;&gt;"",IF(G212="","",_xlfn.XLOOKUP(_xlfn.TEXTJOIN(".",,G212,H212),Variables!$M:$M,Variables!$E:$E,"Specify in Variables Tab!!")),"")</f>
        <v/>
      </c>
      <c r="V212" s="49" t="str">
        <f>IF(MappingConcepts!A213&lt;&gt;"",MappingConcepts!A213,V211)</f>
        <v>MC_6</v>
      </c>
      <c r="W212" s="49" t="str">
        <f t="shared" si="16"/>
        <v/>
      </c>
      <c r="X212" s="49" t="str">
        <f t="shared" si="17"/>
        <v/>
      </c>
      <c r="Y212" s="49" t="str">
        <f t="shared" si="15"/>
        <v>MC_2</v>
      </c>
      <c r="Z212" s="49" t="str">
        <f t="shared" si="18"/>
        <v>MC_2</v>
      </c>
      <c r="AA212" s="77" t="str">
        <f>IF(G212&lt;&gt;"",_xlfn.XLOOKUP(G212,Dataset!B:B,Dataset!A:A,"Not Found!",0,1),"")</f>
        <v/>
      </c>
    </row>
    <row r="213" spans="1:27" x14ac:dyDescent="0.35">
      <c r="A213">
        <v>212</v>
      </c>
      <c r="D213" s="47" t="str">
        <f>IF(C213&lt;&gt;"",IF(B213="","Specify dataset!!",_xlfn.XLOOKUP(_xlfn.TEXTJOIN(".",,B213,C213),Variables!$M:$M,Variables!$C:$C,"Specify in Variables Tab!!")),"")</f>
        <v/>
      </c>
      <c r="E213" s="94" t="str">
        <f>IF(C213&lt;&gt;"",IF(B213="","",_xlfn.XLOOKUP(_xlfn.TEXTJOIN(".",,B213,C213),Variables!$M:$M,Variables!$E:$E,"Specify in Variables Tab!!")),"")</f>
        <v/>
      </c>
      <c r="I213" s="58" t="str">
        <f>IF(H213&lt;&gt;"",IF(G213="","Specify dataset!!",_xlfn.XLOOKUP(_xlfn.TEXTJOIN(".",,G213,H213),Variables!$M:$M,Variables!$C:$C,"Specify in Variables Tab!!")),"")</f>
        <v/>
      </c>
      <c r="J213" s="94" t="str">
        <f>IF(H213&lt;&gt;"",IF(G213="","",_xlfn.XLOOKUP(_xlfn.TEXTJOIN(".",,G213,H213),Variables!$M:$M,Variables!$E:$E,"Specify in Variables Tab!!")),"")</f>
        <v/>
      </c>
      <c r="V213" s="49" t="str">
        <f>IF(MappingConcepts!A214&lt;&gt;"",MappingConcepts!A214,V212)</f>
        <v>MC_6</v>
      </c>
      <c r="W213" s="49" t="str">
        <f t="shared" si="16"/>
        <v/>
      </c>
      <c r="X213" s="49" t="str">
        <f t="shared" si="17"/>
        <v/>
      </c>
      <c r="Y213" s="49" t="str">
        <f t="shared" si="15"/>
        <v>MC_2</v>
      </c>
      <c r="Z213" s="49" t="str">
        <f t="shared" si="18"/>
        <v>MC_2</v>
      </c>
      <c r="AA213" s="77" t="str">
        <f>IF(G213&lt;&gt;"",_xlfn.XLOOKUP(G213,Dataset!B:B,Dataset!A:A,"Not Found!",0,1),"")</f>
        <v/>
      </c>
    </row>
    <row r="214" spans="1:27" x14ac:dyDescent="0.35">
      <c r="A214">
        <v>213</v>
      </c>
      <c r="D214" s="47" t="str">
        <f>IF(C214&lt;&gt;"",IF(B214="","Specify dataset!!",_xlfn.XLOOKUP(_xlfn.TEXTJOIN(".",,B214,C214),Variables!$M:$M,Variables!$C:$C,"Specify in Variables Tab!!")),"")</f>
        <v/>
      </c>
      <c r="E214" s="94" t="str">
        <f>IF(C214&lt;&gt;"",IF(B214="","",_xlfn.XLOOKUP(_xlfn.TEXTJOIN(".",,B214,C214),Variables!$M:$M,Variables!$E:$E,"Specify in Variables Tab!!")),"")</f>
        <v/>
      </c>
      <c r="I214" s="58" t="str">
        <f>IF(H214&lt;&gt;"",IF(G214="","Specify dataset!!",_xlfn.XLOOKUP(_xlfn.TEXTJOIN(".",,G214,H214),Variables!$M:$M,Variables!$C:$C,"Specify in Variables Tab!!")),"")</f>
        <v/>
      </c>
      <c r="J214" s="94" t="str">
        <f>IF(H214&lt;&gt;"",IF(G214="","",_xlfn.XLOOKUP(_xlfn.TEXTJOIN(".",,G214,H214),Variables!$M:$M,Variables!$E:$E,"Specify in Variables Tab!!")),"")</f>
        <v/>
      </c>
      <c r="V214" s="49" t="str">
        <f>IF(MappingConcepts!A215&lt;&gt;"",MappingConcepts!A215,V213)</f>
        <v>MC_6</v>
      </c>
      <c r="W214" s="49" t="str">
        <f t="shared" si="16"/>
        <v/>
      </c>
      <c r="X214" s="49" t="str">
        <f t="shared" si="17"/>
        <v/>
      </c>
      <c r="Y214" s="49" t="str">
        <f t="shared" si="15"/>
        <v>MC_2</v>
      </c>
      <c r="Z214" s="49" t="str">
        <f t="shared" si="18"/>
        <v>MC_2</v>
      </c>
      <c r="AA214" s="77" t="str">
        <f>IF(G214&lt;&gt;"",_xlfn.XLOOKUP(G214,Dataset!B:B,Dataset!A:A,"Not Found!",0,1),"")</f>
        <v/>
      </c>
    </row>
    <row r="215" spans="1:27" x14ac:dyDescent="0.35">
      <c r="A215">
        <v>214</v>
      </c>
      <c r="D215" s="47" t="str">
        <f>IF(C215&lt;&gt;"",IF(B215="","Specify dataset!!",_xlfn.XLOOKUP(_xlfn.TEXTJOIN(".",,B215,C215),Variables!$M:$M,Variables!$C:$C,"Specify in Variables Tab!!")),"")</f>
        <v/>
      </c>
      <c r="E215" s="94" t="str">
        <f>IF(C215&lt;&gt;"",IF(B215="","",_xlfn.XLOOKUP(_xlfn.TEXTJOIN(".",,B215,C215),Variables!$M:$M,Variables!$E:$E,"Specify in Variables Tab!!")),"")</f>
        <v/>
      </c>
      <c r="I215" s="58" t="str">
        <f>IF(H215&lt;&gt;"",IF(G215="","Specify dataset!!",_xlfn.XLOOKUP(_xlfn.TEXTJOIN(".",,G215,H215),Variables!$M:$M,Variables!$C:$C,"Specify in Variables Tab!!")),"")</f>
        <v/>
      </c>
      <c r="J215" s="94" t="str">
        <f>IF(H215&lt;&gt;"",IF(G215="","",_xlfn.XLOOKUP(_xlfn.TEXTJOIN(".",,G215,H215),Variables!$M:$M,Variables!$E:$E,"Specify in Variables Tab!!")),"")</f>
        <v/>
      </c>
      <c r="V215" s="49" t="str">
        <f>IF(MappingConcepts!A216&lt;&gt;"",MappingConcepts!A216,V214)</f>
        <v>MC_6</v>
      </c>
      <c r="W215" s="49" t="str">
        <f t="shared" si="16"/>
        <v/>
      </c>
      <c r="X215" s="49" t="str">
        <f t="shared" si="17"/>
        <v/>
      </c>
      <c r="Y215" s="49" t="str">
        <f t="shared" si="15"/>
        <v>MC_2</v>
      </c>
      <c r="Z215" s="49" t="str">
        <f t="shared" si="18"/>
        <v>MC_2</v>
      </c>
      <c r="AA215" s="77" t="str">
        <f>IF(G215&lt;&gt;"",_xlfn.XLOOKUP(G215,Dataset!B:B,Dataset!A:A,"Not Found!",0,1),"")</f>
        <v/>
      </c>
    </row>
    <row r="216" spans="1:27" x14ac:dyDescent="0.35">
      <c r="A216">
        <v>215</v>
      </c>
      <c r="D216" s="47" t="str">
        <f>IF(C216&lt;&gt;"",IF(B216="","Specify dataset!!",_xlfn.XLOOKUP(_xlfn.TEXTJOIN(".",,B216,C216),Variables!$M:$M,Variables!$C:$C,"Specify in Variables Tab!!")),"")</f>
        <v/>
      </c>
      <c r="E216" s="94" t="str">
        <f>IF(C216&lt;&gt;"",IF(B216="","",_xlfn.XLOOKUP(_xlfn.TEXTJOIN(".",,B216,C216),Variables!$M:$M,Variables!$E:$E,"Specify in Variables Tab!!")),"")</f>
        <v/>
      </c>
      <c r="I216" s="58" t="str">
        <f>IF(H216&lt;&gt;"",IF(G216="","Specify dataset!!",_xlfn.XLOOKUP(_xlfn.TEXTJOIN(".",,G216,H216),Variables!$M:$M,Variables!$C:$C,"Specify in Variables Tab!!")),"")</f>
        <v/>
      </c>
      <c r="J216" s="94" t="str">
        <f>IF(H216&lt;&gt;"",IF(G216="","",_xlfn.XLOOKUP(_xlfn.TEXTJOIN(".",,G216,H216),Variables!$M:$M,Variables!$E:$E,"Specify in Variables Tab!!")),"")</f>
        <v/>
      </c>
      <c r="V216" s="49" t="str">
        <f>IF(MappingConcepts!A217&lt;&gt;"",MappingConcepts!A217,V215)</f>
        <v>MC_6</v>
      </c>
      <c r="W216" s="49" t="str">
        <f t="shared" si="16"/>
        <v/>
      </c>
      <c r="X216" s="49" t="str">
        <f t="shared" si="17"/>
        <v/>
      </c>
      <c r="Y216" s="49" t="str">
        <f t="shared" si="15"/>
        <v>MC_2</v>
      </c>
      <c r="Z216" s="49" t="str">
        <f t="shared" si="18"/>
        <v>MC_2</v>
      </c>
      <c r="AA216" s="77" t="str">
        <f>IF(G216&lt;&gt;"",_xlfn.XLOOKUP(G216,Dataset!B:B,Dataset!A:A,"Not Found!",0,1),"")</f>
        <v/>
      </c>
    </row>
    <row r="217" spans="1:27" x14ac:dyDescent="0.35">
      <c r="A217">
        <v>216</v>
      </c>
      <c r="D217" s="47" t="str">
        <f>IF(C217&lt;&gt;"",IF(B217="","Specify dataset!!",_xlfn.XLOOKUP(_xlfn.TEXTJOIN(".",,B217,C217),Variables!$M:$M,Variables!$C:$C,"Specify in Variables Tab!!")),"")</f>
        <v/>
      </c>
      <c r="E217" s="94" t="str">
        <f>IF(C217&lt;&gt;"",IF(B217="","",_xlfn.XLOOKUP(_xlfn.TEXTJOIN(".",,B217,C217),Variables!$M:$M,Variables!$E:$E,"Specify in Variables Tab!!")),"")</f>
        <v/>
      </c>
      <c r="I217" s="58" t="str">
        <f>IF(H217&lt;&gt;"",IF(G217="","Specify dataset!!",_xlfn.XLOOKUP(_xlfn.TEXTJOIN(".",,G217,H217),Variables!$M:$M,Variables!$C:$C,"Specify in Variables Tab!!")),"")</f>
        <v/>
      </c>
      <c r="J217" s="94" t="str">
        <f>IF(H217&lt;&gt;"",IF(G217="","",_xlfn.XLOOKUP(_xlfn.TEXTJOIN(".",,G217,H217),Variables!$M:$M,Variables!$E:$E,"Specify in Variables Tab!!")),"")</f>
        <v/>
      </c>
      <c r="V217" s="49" t="str">
        <f>IF(MappingConcepts!A218&lt;&gt;"",MappingConcepts!A218,V216)</f>
        <v>MC_6</v>
      </c>
      <c r="W217" s="49" t="str">
        <f t="shared" si="16"/>
        <v/>
      </c>
      <c r="X217" s="49" t="str">
        <f t="shared" si="17"/>
        <v/>
      </c>
      <c r="Y217" s="49" t="str">
        <f t="shared" si="15"/>
        <v>MC_2</v>
      </c>
      <c r="Z217" s="49" t="str">
        <f t="shared" si="18"/>
        <v>MC_2</v>
      </c>
      <c r="AA217" s="77" t="str">
        <f>IF(G217&lt;&gt;"",_xlfn.XLOOKUP(G217,Dataset!B:B,Dataset!A:A,"Not Found!",0,1),"")</f>
        <v/>
      </c>
    </row>
    <row r="218" spans="1:27" x14ac:dyDescent="0.35">
      <c r="A218">
        <v>217</v>
      </c>
      <c r="D218" s="47" t="str">
        <f>IF(C218&lt;&gt;"",IF(B218="","Specify dataset!!",_xlfn.XLOOKUP(_xlfn.TEXTJOIN(".",,B218,C218),Variables!$M:$M,Variables!$C:$C,"Specify in Variables Tab!!")),"")</f>
        <v/>
      </c>
      <c r="E218" s="94" t="str">
        <f>IF(C218&lt;&gt;"",IF(B218="","",_xlfn.XLOOKUP(_xlfn.TEXTJOIN(".",,B218,C218),Variables!$M:$M,Variables!$E:$E,"Specify in Variables Tab!!")),"")</f>
        <v/>
      </c>
      <c r="I218" s="58" t="str">
        <f>IF(H218&lt;&gt;"",IF(G218="","Specify dataset!!",_xlfn.XLOOKUP(_xlfn.TEXTJOIN(".",,G218,H218),Variables!$M:$M,Variables!$C:$C,"Specify in Variables Tab!!")),"")</f>
        <v/>
      </c>
      <c r="J218" s="94" t="str">
        <f>IF(H218&lt;&gt;"",IF(G218="","",_xlfn.XLOOKUP(_xlfn.TEXTJOIN(".",,G218,H218),Variables!$M:$M,Variables!$E:$E,"Specify in Variables Tab!!")),"")</f>
        <v/>
      </c>
      <c r="V218" s="49" t="str">
        <f>IF(MappingConcepts!A219&lt;&gt;"",MappingConcepts!A219,V217)</f>
        <v>MC_6</v>
      </c>
      <c r="W218" s="49" t="str">
        <f t="shared" si="16"/>
        <v/>
      </c>
      <c r="X218" s="49" t="str">
        <f t="shared" si="17"/>
        <v/>
      </c>
      <c r="Y218" s="49" t="str">
        <f t="shared" si="15"/>
        <v>MC_2</v>
      </c>
      <c r="Z218" s="49" t="str">
        <f t="shared" si="18"/>
        <v>MC_2</v>
      </c>
      <c r="AA218" s="77" t="str">
        <f>IF(G218&lt;&gt;"",_xlfn.XLOOKUP(G218,Dataset!B:B,Dataset!A:A,"Not Found!",0,1),"")</f>
        <v/>
      </c>
    </row>
    <row r="219" spans="1:27" x14ac:dyDescent="0.35">
      <c r="A219">
        <v>218</v>
      </c>
      <c r="D219" s="47" t="str">
        <f>IF(C219&lt;&gt;"",IF(B219="","Specify dataset!!",_xlfn.XLOOKUP(_xlfn.TEXTJOIN(".",,B219,C219),Variables!$M:$M,Variables!$C:$C,"Specify in Variables Tab!!")),"")</f>
        <v/>
      </c>
      <c r="E219" s="94" t="str">
        <f>IF(C219&lt;&gt;"",IF(B219="","",_xlfn.XLOOKUP(_xlfn.TEXTJOIN(".",,B219,C219),Variables!$M:$M,Variables!$E:$E,"Specify in Variables Tab!!")),"")</f>
        <v/>
      </c>
      <c r="I219" s="58" t="str">
        <f>IF(H219&lt;&gt;"",IF(G219="","Specify dataset!!",_xlfn.XLOOKUP(_xlfn.TEXTJOIN(".",,G219,H219),Variables!$M:$M,Variables!$C:$C,"Specify in Variables Tab!!")),"")</f>
        <v/>
      </c>
      <c r="J219" s="94" t="str">
        <f>IF(H219&lt;&gt;"",IF(G219="","",_xlfn.XLOOKUP(_xlfn.TEXTJOIN(".",,G219,H219),Variables!$M:$M,Variables!$E:$E,"Specify in Variables Tab!!")),"")</f>
        <v/>
      </c>
      <c r="V219" s="49" t="str">
        <f>IF(MappingConcepts!A220&lt;&gt;"",MappingConcepts!A220,V218)</f>
        <v>MC_6</v>
      </c>
      <c r="W219" s="49" t="str">
        <f t="shared" si="16"/>
        <v/>
      </c>
      <c r="X219" s="49" t="str">
        <f t="shared" si="17"/>
        <v/>
      </c>
      <c r="Y219" s="49" t="str">
        <f t="shared" si="15"/>
        <v>MC_2</v>
      </c>
      <c r="Z219" s="49" t="str">
        <f t="shared" si="18"/>
        <v>MC_2</v>
      </c>
      <c r="AA219" s="77" t="str">
        <f>IF(G219&lt;&gt;"",_xlfn.XLOOKUP(G219,Dataset!B:B,Dataset!A:A,"Not Found!",0,1),"")</f>
        <v/>
      </c>
    </row>
    <row r="220" spans="1:27" x14ac:dyDescent="0.35">
      <c r="A220">
        <v>219</v>
      </c>
      <c r="D220" s="47" t="str">
        <f>IF(C220&lt;&gt;"",IF(B220="","Specify dataset!!",_xlfn.XLOOKUP(_xlfn.TEXTJOIN(".",,B220,C220),Variables!$M:$M,Variables!$C:$C,"Specify in Variables Tab!!")),"")</f>
        <v/>
      </c>
      <c r="E220" s="94" t="str">
        <f>IF(C220&lt;&gt;"",IF(B220="","",_xlfn.XLOOKUP(_xlfn.TEXTJOIN(".",,B220,C220),Variables!$M:$M,Variables!$E:$E,"Specify in Variables Tab!!")),"")</f>
        <v/>
      </c>
      <c r="I220" s="58" t="str">
        <f>IF(H220&lt;&gt;"",IF(G220="","Specify dataset!!",_xlfn.XLOOKUP(_xlfn.TEXTJOIN(".",,G220,H220),Variables!$M:$M,Variables!$C:$C,"Specify in Variables Tab!!")),"")</f>
        <v/>
      </c>
      <c r="J220" s="94" t="str">
        <f>IF(H220&lt;&gt;"",IF(G220="","",_xlfn.XLOOKUP(_xlfn.TEXTJOIN(".",,G220,H220),Variables!$M:$M,Variables!$E:$E,"Specify in Variables Tab!!")),"")</f>
        <v/>
      </c>
      <c r="V220" s="49" t="str">
        <f>IF(MappingConcepts!A221&lt;&gt;"",MappingConcepts!A221,V219)</f>
        <v>MC_6</v>
      </c>
      <c r="W220" s="49" t="str">
        <f t="shared" si="16"/>
        <v/>
      </c>
      <c r="X220" s="49" t="str">
        <f t="shared" si="17"/>
        <v/>
      </c>
      <c r="Y220" s="49" t="str">
        <f t="shared" si="15"/>
        <v>MC_2</v>
      </c>
      <c r="Z220" s="49" t="str">
        <f t="shared" si="18"/>
        <v>MC_2</v>
      </c>
      <c r="AA220" s="77" t="str">
        <f>IF(G220&lt;&gt;"",_xlfn.XLOOKUP(G220,Dataset!B:B,Dataset!A:A,"Not Found!",0,1),"")</f>
        <v/>
      </c>
    </row>
    <row r="221" spans="1:27" x14ac:dyDescent="0.35">
      <c r="A221">
        <v>220</v>
      </c>
      <c r="D221" s="47" t="str">
        <f>IF(C221&lt;&gt;"",IF(B221="","Specify dataset!!",_xlfn.XLOOKUP(_xlfn.TEXTJOIN(".",,B221,C221),Variables!$M:$M,Variables!$C:$C,"Specify in Variables Tab!!")),"")</f>
        <v/>
      </c>
      <c r="E221" s="94" t="str">
        <f>IF(C221&lt;&gt;"",IF(B221="","",_xlfn.XLOOKUP(_xlfn.TEXTJOIN(".",,B221,C221),Variables!$M:$M,Variables!$E:$E,"Specify in Variables Tab!!")),"")</f>
        <v/>
      </c>
      <c r="I221" s="58" t="str">
        <f>IF(H221&lt;&gt;"",IF(G221="","Specify dataset!!",_xlfn.XLOOKUP(_xlfn.TEXTJOIN(".",,G221,H221),Variables!$M:$M,Variables!$C:$C,"Specify in Variables Tab!!")),"")</f>
        <v/>
      </c>
      <c r="J221" s="94" t="str">
        <f>IF(H221&lt;&gt;"",IF(G221="","",_xlfn.XLOOKUP(_xlfn.TEXTJOIN(".",,G221,H221),Variables!$M:$M,Variables!$E:$E,"Specify in Variables Tab!!")),"")</f>
        <v/>
      </c>
      <c r="V221" s="49" t="str">
        <f>IF(MappingConcepts!A222&lt;&gt;"",MappingConcepts!A222,V220)</f>
        <v>MC_6</v>
      </c>
      <c r="W221" s="49" t="str">
        <f t="shared" si="16"/>
        <v/>
      </c>
      <c r="X221" s="49" t="str">
        <f t="shared" si="17"/>
        <v/>
      </c>
      <c r="Y221" s="49" t="str">
        <f t="shared" si="15"/>
        <v>MC_2</v>
      </c>
      <c r="Z221" s="49" t="str">
        <f t="shared" si="18"/>
        <v>MC_2</v>
      </c>
      <c r="AA221" s="77" t="str">
        <f>IF(G221&lt;&gt;"",_xlfn.XLOOKUP(G221,Dataset!B:B,Dataset!A:A,"Not Found!",0,1),"")</f>
        <v/>
      </c>
    </row>
    <row r="222" spans="1:27" x14ac:dyDescent="0.35">
      <c r="A222">
        <v>221</v>
      </c>
      <c r="D222" s="47" t="str">
        <f>IF(C222&lt;&gt;"",IF(B222="","Specify dataset!!",_xlfn.XLOOKUP(_xlfn.TEXTJOIN(".",,B222,C222),Variables!$M:$M,Variables!$C:$C,"Specify in Variables Tab!!")),"")</f>
        <v/>
      </c>
      <c r="E222" s="94" t="str">
        <f>IF(C222&lt;&gt;"",IF(B222="","",_xlfn.XLOOKUP(_xlfn.TEXTJOIN(".",,B222,C222),Variables!$M:$M,Variables!$E:$E,"Specify in Variables Tab!!")),"")</f>
        <v/>
      </c>
      <c r="I222" s="58" t="str">
        <f>IF(H222&lt;&gt;"",IF(G222="","Specify dataset!!",_xlfn.XLOOKUP(_xlfn.TEXTJOIN(".",,G222,H222),Variables!$M:$M,Variables!$C:$C,"Specify in Variables Tab!!")),"")</f>
        <v/>
      </c>
      <c r="J222" s="94" t="str">
        <f>IF(H222&lt;&gt;"",IF(G222="","",_xlfn.XLOOKUP(_xlfn.TEXTJOIN(".",,G222,H222),Variables!$M:$M,Variables!$E:$E,"Specify in Variables Tab!!")),"")</f>
        <v/>
      </c>
      <c r="V222" s="49" t="str">
        <f>IF(MappingConcepts!A223&lt;&gt;"",MappingConcepts!A223,V221)</f>
        <v>MC_6</v>
      </c>
      <c r="W222" s="49" t="str">
        <f t="shared" si="16"/>
        <v/>
      </c>
      <c r="X222" s="49" t="str">
        <f t="shared" si="17"/>
        <v/>
      </c>
      <c r="Y222" s="49" t="str">
        <f t="shared" si="15"/>
        <v>MC_2</v>
      </c>
      <c r="Z222" s="49" t="str">
        <f t="shared" si="18"/>
        <v>MC_2</v>
      </c>
      <c r="AA222" s="77" t="str">
        <f>IF(G222&lt;&gt;"",_xlfn.XLOOKUP(G222,Dataset!B:B,Dataset!A:A,"Not Found!",0,1),"")</f>
        <v/>
      </c>
    </row>
    <row r="223" spans="1:27" x14ac:dyDescent="0.35">
      <c r="A223">
        <v>222</v>
      </c>
      <c r="D223" s="47" t="str">
        <f>IF(C223&lt;&gt;"",IF(B223="","Specify dataset!!",_xlfn.XLOOKUP(_xlfn.TEXTJOIN(".",,B223,C223),Variables!$M:$M,Variables!$C:$C,"Specify in Variables Tab!!")),"")</f>
        <v/>
      </c>
      <c r="E223" s="94" t="str">
        <f>IF(C223&lt;&gt;"",IF(B223="","",_xlfn.XLOOKUP(_xlfn.TEXTJOIN(".",,B223,C223),Variables!$M:$M,Variables!$E:$E,"Specify in Variables Tab!!")),"")</f>
        <v/>
      </c>
      <c r="I223" s="58" t="str">
        <f>IF(H223&lt;&gt;"",IF(G223="","Specify dataset!!",_xlfn.XLOOKUP(_xlfn.TEXTJOIN(".",,G223,H223),Variables!$M:$M,Variables!$C:$C,"Specify in Variables Tab!!")),"")</f>
        <v/>
      </c>
      <c r="J223" s="94" t="str">
        <f>IF(H223&lt;&gt;"",IF(G223="","",_xlfn.XLOOKUP(_xlfn.TEXTJOIN(".",,G223,H223),Variables!$M:$M,Variables!$E:$E,"Specify in Variables Tab!!")),"")</f>
        <v/>
      </c>
      <c r="V223" s="49" t="str">
        <f>IF(MappingConcepts!A224&lt;&gt;"",MappingConcepts!A224,V222)</f>
        <v>MC_6</v>
      </c>
      <c r="W223" s="49" t="str">
        <f t="shared" si="16"/>
        <v/>
      </c>
      <c r="X223" s="49" t="str">
        <f t="shared" si="17"/>
        <v/>
      </c>
      <c r="Y223" s="49" t="str">
        <f t="shared" si="15"/>
        <v>MC_2</v>
      </c>
      <c r="Z223" s="49" t="str">
        <f t="shared" si="18"/>
        <v>MC_2</v>
      </c>
      <c r="AA223" s="77" t="str">
        <f>IF(G223&lt;&gt;"",_xlfn.XLOOKUP(G223,Dataset!B:B,Dataset!A:A,"Not Found!",0,1),"")</f>
        <v/>
      </c>
    </row>
    <row r="224" spans="1:27" x14ac:dyDescent="0.35">
      <c r="A224">
        <v>223</v>
      </c>
      <c r="D224" s="47" t="str">
        <f>IF(C224&lt;&gt;"",IF(B224="","Specify dataset!!",_xlfn.XLOOKUP(_xlfn.TEXTJOIN(".",,B224,C224),Variables!$M:$M,Variables!$C:$C,"Specify in Variables Tab!!")),"")</f>
        <v/>
      </c>
      <c r="E224" s="94" t="str">
        <f>IF(C224&lt;&gt;"",IF(B224="","",_xlfn.XLOOKUP(_xlfn.TEXTJOIN(".",,B224,C224),Variables!$M:$M,Variables!$E:$E,"Specify in Variables Tab!!")),"")</f>
        <v/>
      </c>
      <c r="I224" s="58" t="str">
        <f>IF(H224&lt;&gt;"",IF(G224="","Specify dataset!!",_xlfn.XLOOKUP(_xlfn.TEXTJOIN(".",,G224,H224),Variables!$M:$M,Variables!$C:$C,"Specify in Variables Tab!!")),"")</f>
        <v/>
      </c>
      <c r="J224" s="94" t="str">
        <f>IF(H224&lt;&gt;"",IF(G224="","",_xlfn.XLOOKUP(_xlfn.TEXTJOIN(".",,G224,H224),Variables!$M:$M,Variables!$E:$E,"Specify in Variables Tab!!")),"")</f>
        <v/>
      </c>
      <c r="V224" s="49" t="str">
        <f>IF(MappingConcepts!A225&lt;&gt;"",MappingConcepts!A225,V223)</f>
        <v>MC_6</v>
      </c>
      <c r="W224" s="49" t="str">
        <f t="shared" si="16"/>
        <v/>
      </c>
      <c r="X224" s="49" t="str">
        <f t="shared" si="17"/>
        <v/>
      </c>
      <c r="Y224" s="49" t="str">
        <f t="shared" si="15"/>
        <v>MC_2</v>
      </c>
      <c r="Z224" s="49" t="str">
        <f t="shared" si="18"/>
        <v>MC_2</v>
      </c>
      <c r="AA224" s="77" t="str">
        <f>IF(G224&lt;&gt;"",_xlfn.XLOOKUP(G224,Dataset!B:B,Dataset!A:A,"Not Found!",0,1),"")</f>
        <v/>
      </c>
    </row>
    <row r="225" spans="1:27" x14ac:dyDescent="0.35">
      <c r="A225">
        <v>224</v>
      </c>
      <c r="D225" s="47" t="str">
        <f>IF(C225&lt;&gt;"",IF(B225="","Specify dataset!!",_xlfn.XLOOKUP(_xlfn.TEXTJOIN(".",,B225,C225),Variables!$M:$M,Variables!$C:$C,"Specify in Variables Tab!!")),"")</f>
        <v/>
      </c>
      <c r="E225" s="94" t="str">
        <f>IF(C225&lt;&gt;"",IF(B225="","",_xlfn.XLOOKUP(_xlfn.TEXTJOIN(".",,B225,C225),Variables!$M:$M,Variables!$E:$E,"Specify in Variables Tab!!")),"")</f>
        <v/>
      </c>
      <c r="I225" s="58" t="str">
        <f>IF(H225&lt;&gt;"",IF(G225="","Specify dataset!!",_xlfn.XLOOKUP(_xlfn.TEXTJOIN(".",,G225,H225),Variables!$M:$M,Variables!$C:$C,"Specify in Variables Tab!!")),"")</f>
        <v/>
      </c>
      <c r="J225" s="94" t="str">
        <f>IF(H225&lt;&gt;"",IF(G225="","",_xlfn.XLOOKUP(_xlfn.TEXTJOIN(".",,G225,H225),Variables!$M:$M,Variables!$E:$E,"Specify in Variables Tab!!")),"")</f>
        <v/>
      </c>
      <c r="V225" s="49" t="str">
        <f>IF(MappingConcepts!A226&lt;&gt;"",MappingConcepts!A226,V224)</f>
        <v>MC_6</v>
      </c>
      <c r="W225" s="49" t="str">
        <f t="shared" si="16"/>
        <v/>
      </c>
      <c r="X225" s="49" t="str">
        <f t="shared" si="17"/>
        <v/>
      </c>
      <c r="Y225" s="49" t="str">
        <f t="shared" si="15"/>
        <v>MC_2</v>
      </c>
      <c r="Z225" s="49" t="str">
        <f t="shared" si="18"/>
        <v>MC_2</v>
      </c>
      <c r="AA225" s="77" t="str">
        <f>IF(G225&lt;&gt;"",_xlfn.XLOOKUP(G225,Dataset!B:B,Dataset!A:A,"Not Found!",0,1),"")</f>
        <v/>
      </c>
    </row>
    <row r="226" spans="1:27" x14ac:dyDescent="0.35">
      <c r="A226">
        <v>225</v>
      </c>
      <c r="D226" s="47" t="str">
        <f>IF(C226&lt;&gt;"",IF(B226="","Specify dataset!!",_xlfn.XLOOKUP(_xlfn.TEXTJOIN(".",,B226,C226),Variables!$M:$M,Variables!$C:$C,"Specify in Variables Tab!!")),"")</f>
        <v/>
      </c>
      <c r="E226" s="94" t="str">
        <f>IF(C226&lt;&gt;"",IF(B226="","",_xlfn.XLOOKUP(_xlfn.TEXTJOIN(".",,B226,C226),Variables!$M:$M,Variables!$E:$E,"Specify in Variables Tab!!")),"")</f>
        <v/>
      </c>
      <c r="I226" s="58" t="str">
        <f>IF(H226&lt;&gt;"",IF(G226="","Specify dataset!!",_xlfn.XLOOKUP(_xlfn.TEXTJOIN(".",,G226,H226),Variables!$M:$M,Variables!$C:$C,"Specify in Variables Tab!!")),"")</f>
        <v/>
      </c>
      <c r="J226" s="94" t="str">
        <f>IF(H226&lt;&gt;"",IF(G226="","",_xlfn.XLOOKUP(_xlfn.TEXTJOIN(".",,G226,H226),Variables!$M:$M,Variables!$E:$E,"Specify in Variables Tab!!")),"")</f>
        <v/>
      </c>
      <c r="V226" s="49" t="str">
        <f>IF(MappingConcepts!A227&lt;&gt;"",MappingConcepts!A227,V225)</f>
        <v>MC_6</v>
      </c>
      <c r="W226" s="49" t="str">
        <f t="shared" si="16"/>
        <v/>
      </c>
      <c r="X226" s="49" t="str">
        <f t="shared" si="17"/>
        <v/>
      </c>
      <c r="Y226" s="49" t="str">
        <f t="shared" si="15"/>
        <v>MC_2</v>
      </c>
      <c r="Z226" s="49" t="str">
        <f t="shared" si="18"/>
        <v>MC_2</v>
      </c>
      <c r="AA226" s="77" t="str">
        <f>IF(G226&lt;&gt;"",_xlfn.XLOOKUP(G226,Dataset!B:B,Dataset!A:A,"Not Found!",0,1),"")</f>
        <v/>
      </c>
    </row>
    <row r="227" spans="1:27" x14ac:dyDescent="0.35">
      <c r="A227">
        <v>226</v>
      </c>
      <c r="D227" s="47" t="str">
        <f>IF(C227&lt;&gt;"",IF(B227="","Specify dataset!!",_xlfn.XLOOKUP(_xlfn.TEXTJOIN(".",,B227,C227),Variables!$M:$M,Variables!$C:$C,"Specify in Variables Tab!!")),"")</f>
        <v/>
      </c>
      <c r="E227" s="94" t="str">
        <f>IF(C227&lt;&gt;"",IF(B227="","",_xlfn.XLOOKUP(_xlfn.TEXTJOIN(".",,B227,C227),Variables!$M:$M,Variables!$E:$E,"Specify in Variables Tab!!")),"")</f>
        <v/>
      </c>
      <c r="I227" s="58" t="str">
        <f>IF(H227&lt;&gt;"",IF(G227="","Specify dataset!!",_xlfn.XLOOKUP(_xlfn.TEXTJOIN(".",,G227,H227),Variables!$M:$M,Variables!$C:$C,"Specify in Variables Tab!!")),"")</f>
        <v/>
      </c>
      <c r="J227" s="94" t="str">
        <f>IF(H227&lt;&gt;"",IF(G227="","",_xlfn.XLOOKUP(_xlfn.TEXTJOIN(".",,G227,H227),Variables!$M:$M,Variables!$E:$E,"Specify in Variables Tab!!")),"")</f>
        <v/>
      </c>
      <c r="V227" s="49" t="str">
        <f>IF(MappingConcepts!A228&lt;&gt;"",MappingConcepts!A228,V226)</f>
        <v>MC_6</v>
      </c>
      <c r="W227" s="49" t="str">
        <f t="shared" si="16"/>
        <v/>
      </c>
      <c r="X227" s="49" t="str">
        <f t="shared" si="17"/>
        <v/>
      </c>
      <c r="Y227" s="49" t="str">
        <f t="shared" ref="Y227:Y290" si="19">IF(V227&lt;&gt;V226,X227,IF(AND(X227&lt;&gt;"",IFERROR(SEARCH(X227,Y226,1),0)=0),_xlfn.TEXTJOIN(", ",,Y226,X227),Y226))</f>
        <v>MC_2</v>
      </c>
      <c r="Z227" s="49" t="str">
        <f t="shared" si="18"/>
        <v>MC_2</v>
      </c>
      <c r="AA227" s="77" t="str">
        <f>IF(G227&lt;&gt;"",_xlfn.XLOOKUP(G227,Dataset!B:B,Dataset!A:A,"Not Found!",0,1),"")</f>
        <v/>
      </c>
    </row>
    <row r="228" spans="1:27" x14ac:dyDescent="0.35">
      <c r="A228">
        <v>227</v>
      </c>
      <c r="D228" s="47" t="str">
        <f>IF(C228&lt;&gt;"",IF(B228="","Specify dataset!!",_xlfn.XLOOKUP(_xlfn.TEXTJOIN(".",,B228,C228),Variables!$M:$M,Variables!$C:$C,"Specify in Variables Tab!!")),"")</f>
        <v/>
      </c>
      <c r="E228" s="94" t="str">
        <f>IF(C228&lt;&gt;"",IF(B228="","",_xlfn.XLOOKUP(_xlfn.TEXTJOIN(".",,B228,C228),Variables!$M:$M,Variables!$E:$E,"Specify in Variables Tab!!")),"")</f>
        <v/>
      </c>
      <c r="I228" s="58" t="str">
        <f>IF(H228&lt;&gt;"",IF(G228="","Specify dataset!!",_xlfn.XLOOKUP(_xlfn.TEXTJOIN(".",,G228,H228),Variables!$M:$M,Variables!$C:$C,"Specify in Variables Tab!!")),"")</f>
        <v/>
      </c>
      <c r="J228" s="94" t="str">
        <f>IF(H228&lt;&gt;"",IF(G228="","",_xlfn.XLOOKUP(_xlfn.TEXTJOIN(".",,G228,H228),Variables!$M:$M,Variables!$E:$E,"Specify in Variables Tab!!")),"")</f>
        <v/>
      </c>
      <c r="V228" s="49" t="str">
        <f>IF(MappingConcepts!A229&lt;&gt;"",MappingConcepts!A229,V227)</f>
        <v>MC_6</v>
      </c>
      <c r="W228" s="49" t="str">
        <f t="shared" si="16"/>
        <v/>
      </c>
      <c r="X228" s="49" t="str">
        <f t="shared" si="17"/>
        <v/>
      </c>
      <c r="Y228" s="49" t="str">
        <f t="shared" si="19"/>
        <v>MC_2</v>
      </c>
      <c r="Z228" s="49" t="str">
        <f t="shared" si="18"/>
        <v>MC_2</v>
      </c>
      <c r="AA228" s="77" t="str">
        <f>IF(G228&lt;&gt;"",_xlfn.XLOOKUP(G228,Dataset!B:B,Dataset!A:A,"Not Found!",0,1),"")</f>
        <v/>
      </c>
    </row>
    <row r="229" spans="1:27" x14ac:dyDescent="0.35">
      <c r="A229">
        <v>228</v>
      </c>
      <c r="D229" s="47" t="str">
        <f>IF(C229&lt;&gt;"",IF(B229="","Specify dataset!!",_xlfn.XLOOKUP(_xlfn.TEXTJOIN(".",,B229,C229),Variables!$M:$M,Variables!$C:$C,"Specify in Variables Tab!!")),"")</f>
        <v/>
      </c>
      <c r="E229" s="94" t="str">
        <f>IF(C229&lt;&gt;"",IF(B229="","",_xlfn.XLOOKUP(_xlfn.TEXTJOIN(".",,B229,C229),Variables!$M:$M,Variables!$E:$E,"Specify in Variables Tab!!")),"")</f>
        <v/>
      </c>
      <c r="I229" s="58" t="str">
        <f>IF(H229&lt;&gt;"",IF(G229="","Specify dataset!!",_xlfn.XLOOKUP(_xlfn.TEXTJOIN(".",,G229,H229),Variables!$M:$M,Variables!$C:$C,"Specify in Variables Tab!!")),"")</f>
        <v/>
      </c>
      <c r="J229" s="94" t="str">
        <f>IF(H229&lt;&gt;"",IF(G229="","",_xlfn.XLOOKUP(_xlfn.TEXTJOIN(".",,G229,H229),Variables!$M:$M,Variables!$E:$E,"Specify in Variables Tab!!")),"")</f>
        <v/>
      </c>
      <c r="V229" s="49" t="str">
        <f>IF(MappingConcepts!A230&lt;&gt;"",MappingConcepts!A230,V228)</f>
        <v>MC_6</v>
      </c>
      <c r="W229" s="49" t="str">
        <f t="shared" si="16"/>
        <v/>
      </c>
      <c r="X229" s="49" t="str">
        <f t="shared" si="17"/>
        <v/>
      </c>
      <c r="Y229" s="49" t="str">
        <f t="shared" si="19"/>
        <v>MC_2</v>
      </c>
      <c r="Z229" s="49" t="str">
        <f t="shared" si="18"/>
        <v>MC_2</v>
      </c>
      <c r="AA229" s="77" t="str">
        <f>IF(G229&lt;&gt;"",_xlfn.XLOOKUP(G229,Dataset!B:B,Dataset!A:A,"Not Found!",0,1),"")</f>
        <v/>
      </c>
    </row>
    <row r="230" spans="1:27" x14ac:dyDescent="0.35">
      <c r="A230">
        <v>229</v>
      </c>
      <c r="D230" s="47" t="str">
        <f>IF(C230&lt;&gt;"",IF(B230="","Specify dataset!!",_xlfn.XLOOKUP(_xlfn.TEXTJOIN(".",,B230,C230),Variables!$M:$M,Variables!$C:$C,"Specify in Variables Tab!!")),"")</f>
        <v/>
      </c>
      <c r="E230" s="94" t="str">
        <f>IF(C230&lt;&gt;"",IF(B230="","",_xlfn.XLOOKUP(_xlfn.TEXTJOIN(".",,B230,C230),Variables!$M:$M,Variables!$E:$E,"Specify in Variables Tab!!")),"")</f>
        <v/>
      </c>
      <c r="I230" s="58" t="str">
        <f>IF(H230&lt;&gt;"",IF(G230="","Specify dataset!!",_xlfn.XLOOKUP(_xlfn.TEXTJOIN(".",,G230,H230),Variables!$M:$M,Variables!$C:$C,"Specify in Variables Tab!!")),"")</f>
        <v/>
      </c>
      <c r="J230" s="94" t="str">
        <f>IF(H230&lt;&gt;"",IF(G230="","",_xlfn.XLOOKUP(_xlfn.TEXTJOIN(".",,G230,H230),Variables!$M:$M,Variables!$E:$E,"Specify in Variables Tab!!")),"")</f>
        <v/>
      </c>
      <c r="V230" s="49" t="str">
        <f>IF(MappingConcepts!A231&lt;&gt;"",MappingConcepts!A231,V229)</f>
        <v>MC_6</v>
      </c>
      <c r="W230" s="49" t="str">
        <f t="shared" si="16"/>
        <v/>
      </c>
      <c r="X230" s="49" t="str">
        <f t="shared" si="17"/>
        <v/>
      </c>
      <c r="Y230" s="49" t="str">
        <f t="shared" si="19"/>
        <v>MC_2</v>
      </c>
      <c r="Z230" s="49" t="str">
        <f t="shared" si="18"/>
        <v>MC_2</v>
      </c>
      <c r="AA230" s="77" t="str">
        <f>IF(G230&lt;&gt;"",_xlfn.XLOOKUP(G230,Dataset!B:B,Dataset!A:A,"Not Found!",0,1),"")</f>
        <v/>
      </c>
    </row>
    <row r="231" spans="1:27" x14ac:dyDescent="0.35">
      <c r="A231">
        <v>230</v>
      </c>
      <c r="D231" s="47" t="str">
        <f>IF(C231&lt;&gt;"",IF(B231="","Specify dataset!!",_xlfn.XLOOKUP(_xlfn.TEXTJOIN(".",,B231,C231),Variables!$M:$M,Variables!$C:$C,"Specify in Variables Tab!!")),"")</f>
        <v/>
      </c>
      <c r="E231" s="94" t="str">
        <f>IF(C231&lt;&gt;"",IF(B231="","",_xlfn.XLOOKUP(_xlfn.TEXTJOIN(".",,B231,C231),Variables!$M:$M,Variables!$E:$E,"Specify in Variables Tab!!")),"")</f>
        <v/>
      </c>
      <c r="I231" s="58" t="str">
        <f>IF(H231&lt;&gt;"",IF(G231="","Specify dataset!!",_xlfn.XLOOKUP(_xlfn.TEXTJOIN(".",,G231,H231),Variables!$M:$M,Variables!$C:$C,"Specify in Variables Tab!!")),"")</f>
        <v/>
      </c>
      <c r="J231" s="94" t="str">
        <f>IF(H231&lt;&gt;"",IF(G231="","",_xlfn.XLOOKUP(_xlfn.TEXTJOIN(".",,G231,H231),Variables!$M:$M,Variables!$E:$E,"Specify in Variables Tab!!")),"")</f>
        <v/>
      </c>
      <c r="V231" s="49" t="str">
        <f>IF(MappingConcepts!A232&lt;&gt;"",MappingConcepts!A232,V230)</f>
        <v>MC_6</v>
      </c>
      <c r="W231" s="49" t="str">
        <f t="shared" si="16"/>
        <v/>
      </c>
      <c r="X231" s="49" t="str">
        <f t="shared" si="17"/>
        <v/>
      </c>
      <c r="Y231" s="49" t="str">
        <f t="shared" si="19"/>
        <v>MC_2</v>
      </c>
      <c r="Z231" s="49" t="str">
        <f t="shared" si="18"/>
        <v>MC_2</v>
      </c>
      <c r="AA231" s="77" t="str">
        <f>IF(G231&lt;&gt;"",_xlfn.XLOOKUP(G231,Dataset!B:B,Dataset!A:A,"Not Found!",0,1),"")</f>
        <v/>
      </c>
    </row>
    <row r="232" spans="1:27" x14ac:dyDescent="0.35">
      <c r="A232">
        <v>231</v>
      </c>
      <c r="D232" s="47" t="str">
        <f>IF(C232&lt;&gt;"",IF(B232="","Specify dataset!!",_xlfn.XLOOKUP(_xlfn.TEXTJOIN(".",,B232,C232),Variables!$M:$M,Variables!$C:$C,"Specify in Variables Tab!!")),"")</f>
        <v/>
      </c>
      <c r="E232" s="94" t="str">
        <f>IF(C232&lt;&gt;"",IF(B232="","",_xlfn.XLOOKUP(_xlfn.TEXTJOIN(".",,B232,C232),Variables!$M:$M,Variables!$E:$E,"Specify in Variables Tab!!")),"")</f>
        <v/>
      </c>
      <c r="I232" s="58" t="str">
        <f>IF(H232&lt;&gt;"",IF(G232="","Specify dataset!!",_xlfn.XLOOKUP(_xlfn.TEXTJOIN(".",,G232,H232),Variables!$M:$M,Variables!$C:$C,"Specify in Variables Tab!!")),"")</f>
        <v/>
      </c>
      <c r="J232" s="94" t="str">
        <f>IF(H232&lt;&gt;"",IF(G232="","",_xlfn.XLOOKUP(_xlfn.TEXTJOIN(".",,G232,H232),Variables!$M:$M,Variables!$E:$E,"Specify in Variables Tab!!")),"")</f>
        <v/>
      </c>
      <c r="V232" s="49" t="str">
        <f>IF(MappingConcepts!A233&lt;&gt;"",MappingConcepts!A233,V231)</f>
        <v>MC_6</v>
      </c>
      <c r="W232" s="49" t="str">
        <f t="shared" si="16"/>
        <v/>
      </c>
      <c r="X232" s="49" t="str">
        <f t="shared" si="17"/>
        <v/>
      </c>
      <c r="Y232" s="49" t="str">
        <f t="shared" si="19"/>
        <v>MC_2</v>
      </c>
      <c r="Z232" s="49" t="str">
        <f t="shared" si="18"/>
        <v>MC_2</v>
      </c>
      <c r="AA232" s="77" t="str">
        <f>IF(G232&lt;&gt;"",_xlfn.XLOOKUP(G232,Dataset!B:B,Dataset!A:A,"Not Found!",0,1),"")</f>
        <v/>
      </c>
    </row>
    <row r="233" spans="1:27" x14ac:dyDescent="0.35">
      <c r="A233">
        <v>232</v>
      </c>
      <c r="D233" s="47" t="str">
        <f>IF(C233&lt;&gt;"",IF(B233="","Specify dataset!!",_xlfn.XLOOKUP(_xlfn.TEXTJOIN(".",,B233,C233),Variables!$M:$M,Variables!$C:$C,"Specify in Variables Tab!!")),"")</f>
        <v/>
      </c>
      <c r="E233" s="94" t="str">
        <f>IF(C233&lt;&gt;"",IF(B233="","",_xlfn.XLOOKUP(_xlfn.TEXTJOIN(".",,B233,C233),Variables!$M:$M,Variables!$E:$E,"Specify in Variables Tab!!")),"")</f>
        <v/>
      </c>
      <c r="I233" s="58" t="str">
        <f>IF(H233&lt;&gt;"",IF(G233="","Specify dataset!!",_xlfn.XLOOKUP(_xlfn.TEXTJOIN(".",,G233,H233),Variables!$M:$M,Variables!$C:$C,"Specify in Variables Tab!!")),"")</f>
        <v/>
      </c>
      <c r="J233" s="94" t="str">
        <f>IF(H233&lt;&gt;"",IF(G233="","",_xlfn.XLOOKUP(_xlfn.TEXTJOIN(".",,G233,H233),Variables!$M:$M,Variables!$E:$E,"Specify in Variables Tab!!")),"")</f>
        <v/>
      </c>
      <c r="V233" s="49" t="str">
        <f>IF(MappingConcepts!A234&lt;&gt;"",MappingConcepts!A234,V232)</f>
        <v>MC_6</v>
      </c>
      <c r="W233" s="49" t="str">
        <f t="shared" si="16"/>
        <v/>
      </c>
      <c r="X233" s="49" t="str">
        <f t="shared" si="17"/>
        <v/>
      </c>
      <c r="Y233" s="49" t="str">
        <f t="shared" si="19"/>
        <v>MC_2</v>
      </c>
      <c r="Z233" s="49" t="str">
        <f t="shared" si="18"/>
        <v>MC_2</v>
      </c>
      <c r="AA233" s="77" t="str">
        <f>IF(G233&lt;&gt;"",_xlfn.XLOOKUP(G233,Dataset!B:B,Dataset!A:A,"Not Found!",0,1),"")</f>
        <v/>
      </c>
    </row>
    <row r="234" spans="1:27" x14ac:dyDescent="0.35">
      <c r="A234">
        <v>233</v>
      </c>
      <c r="D234" s="47" t="str">
        <f>IF(C234&lt;&gt;"",IF(B234="","Specify dataset!!",_xlfn.XLOOKUP(_xlfn.TEXTJOIN(".",,B234,C234),Variables!$M:$M,Variables!$C:$C,"Specify in Variables Tab!!")),"")</f>
        <v/>
      </c>
      <c r="E234" s="94" t="str">
        <f>IF(C234&lt;&gt;"",IF(B234="","",_xlfn.XLOOKUP(_xlfn.TEXTJOIN(".",,B234,C234),Variables!$M:$M,Variables!$E:$E,"Specify in Variables Tab!!")),"")</f>
        <v/>
      </c>
      <c r="I234" s="58" t="str">
        <f>IF(H234&lt;&gt;"",IF(G234="","Specify dataset!!",_xlfn.XLOOKUP(_xlfn.TEXTJOIN(".",,G234,H234),Variables!$M:$M,Variables!$C:$C,"Specify in Variables Tab!!")),"")</f>
        <v/>
      </c>
      <c r="J234" s="94" t="str">
        <f>IF(H234&lt;&gt;"",IF(G234="","",_xlfn.XLOOKUP(_xlfn.TEXTJOIN(".",,G234,H234),Variables!$M:$M,Variables!$E:$E,"Specify in Variables Tab!!")),"")</f>
        <v/>
      </c>
      <c r="V234" s="49" t="str">
        <f>IF(MappingConcepts!A235&lt;&gt;"",MappingConcepts!A235,V233)</f>
        <v>MC_6</v>
      </c>
      <c r="W234" s="49" t="str">
        <f t="shared" si="16"/>
        <v/>
      </c>
      <c r="X234" s="49" t="str">
        <f t="shared" si="17"/>
        <v/>
      </c>
      <c r="Y234" s="49" t="str">
        <f t="shared" si="19"/>
        <v>MC_2</v>
      </c>
      <c r="Z234" s="49" t="str">
        <f t="shared" si="18"/>
        <v>MC_2</v>
      </c>
      <c r="AA234" s="77" t="str">
        <f>IF(G234&lt;&gt;"",_xlfn.XLOOKUP(G234,Dataset!B:B,Dataset!A:A,"Not Found!",0,1),"")</f>
        <v/>
      </c>
    </row>
    <row r="235" spans="1:27" x14ac:dyDescent="0.35">
      <c r="A235">
        <v>234</v>
      </c>
      <c r="D235" s="47" t="str">
        <f>IF(C235&lt;&gt;"",IF(B235="","Specify dataset!!",_xlfn.XLOOKUP(_xlfn.TEXTJOIN(".",,B235,C235),Variables!$M:$M,Variables!$C:$C,"Specify in Variables Tab!!")),"")</f>
        <v/>
      </c>
      <c r="E235" s="94" t="str">
        <f>IF(C235&lt;&gt;"",IF(B235="","",_xlfn.XLOOKUP(_xlfn.TEXTJOIN(".",,B235,C235),Variables!$M:$M,Variables!$E:$E,"Specify in Variables Tab!!")),"")</f>
        <v/>
      </c>
      <c r="I235" s="58" t="str">
        <f>IF(H235&lt;&gt;"",IF(G235="","Specify dataset!!",_xlfn.XLOOKUP(_xlfn.TEXTJOIN(".",,G235,H235),Variables!$M:$M,Variables!$C:$C,"Specify in Variables Tab!!")),"")</f>
        <v/>
      </c>
      <c r="J235" s="94" t="str">
        <f>IF(H235&lt;&gt;"",IF(G235="","",_xlfn.XLOOKUP(_xlfn.TEXTJOIN(".",,G235,H235),Variables!$M:$M,Variables!$E:$E,"Specify in Variables Tab!!")),"")</f>
        <v/>
      </c>
      <c r="V235" s="49" t="str">
        <f>IF(MappingConcepts!A236&lt;&gt;"",MappingConcepts!A236,V234)</f>
        <v>MC_6</v>
      </c>
      <c r="W235" s="49" t="str">
        <f t="shared" si="16"/>
        <v/>
      </c>
      <c r="X235" s="49" t="str">
        <f t="shared" si="17"/>
        <v/>
      </c>
      <c r="Y235" s="49" t="str">
        <f t="shared" si="19"/>
        <v>MC_2</v>
      </c>
      <c r="Z235" s="49" t="str">
        <f t="shared" si="18"/>
        <v>MC_2</v>
      </c>
      <c r="AA235" s="77" t="str">
        <f>IF(G235&lt;&gt;"",_xlfn.XLOOKUP(G235,Dataset!B:B,Dataset!A:A,"Not Found!",0,1),"")</f>
        <v/>
      </c>
    </row>
    <row r="236" spans="1:27" x14ac:dyDescent="0.35">
      <c r="A236">
        <v>235</v>
      </c>
      <c r="D236" s="47" t="str">
        <f>IF(C236&lt;&gt;"",IF(B236="","Specify dataset!!",_xlfn.XLOOKUP(_xlfn.TEXTJOIN(".",,B236,C236),Variables!$M:$M,Variables!$C:$C,"Specify in Variables Tab!!")),"")</f>
        <v/>
      </c>
      <c r="E236" s="94" t="str">
        <f>IF(C236&lt;&gt;"",IF(B236="","",_xlfn.XLOOKUP(_xlfn.TEXTJOIN(".",,B236,C236),Variables!$M:$M,Variables!$E:$E,"Specify in Variables Tab!!")),"")</f>
        <v/>
      </c>
      <c r="I236" s="58" t="str">
        <f>IF(H236&lt;&gt;"",IF(G236="","Specify dataset!!",_xlfn.XLOOKUP(_xlfn.TEXTJOIN(".",,G236,H236),Variables!$M:$M,Variables!$C:$C,"Specify in Variables Tab!!")),"")</f>
        <v/>
      </c>
      <c r="J236" s="94" t="str">
        <f>IF(H236&lt;&gt;"",IF(G236="","",_xlfn.XLOOKUP(_xlfn.TEXTJOIN(".",,G236,H236),Variables!$M:$M,Variables!$E:$E,"Specify in Variables Tab!!")),"")</f>
        <v/>
      </c>
      <c r="V236" s="49" t="str">
        <f>IF(MappingConcepts!A237&lt;&gt;"",MappingConcepts!A237,V235)</f>
        <v>MC_6</v>
      </c>
      <c r="W236" s="49" t="str">
        <f t="shared" si="16"/>
        <v/>
      </c>
      <c r="X236" s="49" t="str">
        <f t="shared" si="17"/>
        <v/>
      </c>
      <c r="Y236" s="49" t="str">
        <f t="shared" si="19"/>
        <v>MC_2</v>
      </c>
      <c r="Z236" s="49" t="str">
        <f t="shared" si="18"/>
        <v>MC_2</v>
      </c>
      <c r="AA236" s="77" t="str">
        <f>IF(G236&lt;&gt;"",_xlfn.XLOOKUP(G236,Dataset!B:B,Dataset!A:A,"Not Found!",0,1),"")</f>
        <v/>
      </c>
    </row>
    <row r="237" spans="1:27" x14ac:dyDescent="0.35">
      <c r="A237">
        <v>236</v>
      </c>
      <c r="D237" s="47" t="str">
        <f>IF(C237&lt;&gt;"",IF(B237="","Specify dataset!!",_xlfn.XLOOKUP(_xlfn.TEXTJOIN(".",,B237,C237),Variables!$M:$M,Variables!$C:$C,"Specify in Variables Tab!!")),"")</f>
        <v/>
      </c>
      <c r="E237" s="94" t="str">
        <f>IF(C237&lt;&gt;"",IF(B237="","",_xlfn.XLOOKUP(_xlfn.TEXTJOIN(".",,B237,C237),Variables!$M:$M,Variables!$E:$E,"Specify in Variables Tab!!")),"")</f>
        <v/>
      </c>
      <c r="I237" s="58" t="str">
        <f>IF(H237&lt;&gt;"",IF(G237="","Specify dataset!!",_xlfn.XLOOKUP(_xlfn.TEXTJOIN(".",,G237,H237),Variables!$M:$M,Variables!$C:$C,"Specify in Variables Tab!!")),"")</f>
        <v/>
      </c>
      <c r="J237" s="94" t="str">
        <f>IF(H237&lt;&gt;"",IF(G237="","",_xlfn.XLOOKUP(_xlfn.TEXTJOIN(".",,G237,H237),Variables!$M:$M,Variables!$E:$E,"Specify in Variables Tab!!")),"")</f>
        <v/>
      </c>
      <c r="V237" s="49" t="str">
        <f>IF(MappingConcepts!A238&lt;&gt;"",MappingConcepts!A238,V236)</f>
        <v>MC_6</v>
      </c>
      <c r="W237" s="49" t="str">
        <f t="shared" si="16"/>
        <v/>
      </c>
      <c r="X237" s="49" t="str">
        <f t="shared" si="17"/>
        <v/>
      </c>
      <c r="Y237" s="49" t="str">
        <f t="shared" si="19"/>
        <v>MC_2</v>
      </c>
      <c r="Z237" s="49" t="str">
        <f t="shared" si="18"/>
        <v>MC_2</v>
      </c>
      <c r="AA237" s="77" t="str">
        <f>IF(G237&lt;&gt;"",_xlfn.XLOOKUP(G237,Dataset!B:B,Dataset!A:A,"Not Found!",0,1),"")</f>
        <v/>
      </c>
    </row>
    <row r="238" spans="1:27" x14ac:dyDescent="0.35">
      <c r="A238">
        <v>237</v>
      </c>
      <c r="D238" s="47" t="str">
        <f>IF(C238&lt;&gt;"",IF(B238="","Specify dataset!!",_xlfn.XLOOKUP(_xlfn.TEXTJOIN(".",,B238,C238),Variables!$M:$M,Variables!$C:$C,"Specify in Variables Tab!!")),"")</f>
        <v/>
      </c>
      <c r="E238" s="94" t="str">
        <f>IF(C238&lt;&gt;"",IF(B238="","",_xlfn.XLOOKUP(_xlfn.TEXTJOIN(".",,B238,C238),Variables!$M:$M,Variables!$E:$E,"Specify in Variables Tab!!")),"")</f>
        <v/>
      </c>
      <c r="I238" s="58" t="str">
        <f>IF(H238&lt;&gt;"",IF(G238="","Specify dataset!!",_xlfn.XLOOKUP(_xlfn.TEXTJOIN(".",,G238,H238),Variables!$M:$M,Variables!$C:$C,"Specify in Variables Tab!!")),"")</f>
        <v/>
      </c>
      <c r="J238" s="94" t="str">
        <f>IF(H238&lt;&gt;"",IF(G238="","",_xlfn.XLOOKUP(_xlfn.TEXTJOIN(".",,G238,H238),Variables!$M:$M,Variables!$E:$E,"Specify in Variables Tab!!")),"")</f>
        <v/>
      </c>
      <c r="V238" s="49" t="str">
        <f>IF(MappingConcepts!A239&lt;&gt;"",MappingConcepts!A239,V237)</f>
        <v>MC_6</v>
      </c>
      <c r="W238" s="49" t="str">
        <f t="shared" si="16"/>
        <v/>
      </c>
      <c r="X238" s="49" t="str">
        <f t="shared" si="17"/>
        <v/>
      </c>
      <c r="Y238" s="49" t="str">
        <f t="shared" si="19"/>
        <v>MC_2</v>
      </c>
      <c r="Z238" s="49" t="str">
        <f t="shared" si="18"/>
        <v>MC_2</v>
      </c>
      <c r="AA238" s="77" t="str">
        <f>IF(G238&lt;&gt;"",_xlfn.XLOOKUP(G238,Dataset!B:B,Dataset!A:A,"Not Found!",0,1),"")</f>
        <v/>
      </c>
    </row>
    <row r="239" spans="1:27" x14ac:dyDescent="0.35">
      <c r="A239">
        <v>238</v>
      </c>
      <c r="D239" s="47" t="str">
        <f>IF(C239&lt;&gt;"",IF(B239="","Specify dataset!!",_xlfn.XLOOKUP(_xlfn.TEXTJOIN(".",,B239,C239),Variables!$M:$M,Variables!$C:$C,"Specify in Variables Tab!!")),"")</f>
        <v/>
      </c>
      <c r="E239" s="94" t="str">
        <f>IF(C239&lt;&gt;"",IF(B239="","",_xlfn.XLOOKUP(_xlfn.TEXTJOIN(".",,B239,C239),Variables!$M:$M,Variables!$E:$E,"Specify in Variables Tab!!")),"")</f>
        <v/>
      </c>
      <c r="I239" s="58" t="str">
        <f>IF(H239&lt;&gt;"",IF(G239="","Specify dataset!!",_xlfn.XLOOKUP(_xlfn.TEXTJOIN(".",,G239,H239),Variables!$M:$M,Variables!$C:$C,"Specify in Variables Tab!!")),"")</f>
        <v/>
      </c>
      <c r="J239" s="94" t="str">
        <f>IF(H239&lt;&gt;"",IF(G239="","",_xlfn.XLOOKUP(_xlfn.TEXTJOIN(".",,G239,H239),Variables!$M:$M,Variables!$E:$E,"Specify in Variables Tab!!")),"")</f>
        <v/>
      </c>
      <c r="V239" s="49" t="str">
        <f>IF(MappingConcepts!A240&lt;&gt;"",MappingConcepts!A240,V238)</f>
        <v>MC_6</v>
      </c>
      <c r="W239" s="49" t="str">
        <f t="shared" si="16"/>
        <v/>
      </c>
      <c r="X239" s="49" t="str">
        <f t="shared" si="17"/>
        <v/>
      </c>
      <c r="Y239" s="49" t="str">
        <f t="shared" si="19"/>
        <v>MC_2</v>
      </c>
      <c r="Z239" s="49" t="str">
        <f t="shared" si="18"/>
        <v>MC_2</v>
      </c>
      <c r="AA239" s="77" t="str">
        <f>IF(G239&lt;&gt;"",_xlfn.XLOOKUP(G239,Dataset!B:B,Dataset!A:A,"Not Found!",0,1),"")</f>
        <v/>
      </c>
    </row>
    <row r="240" spans="1:27" x14ac:dyDescent="0.35">
      <c r="A240">
        <v>239</v>
      </c>
      <c r="D240" s="47" t="str">
        <f>IF(C240&lt;&gt;"",IF(B240="","Specify dataset!!",_xlfn.XLOOKUP(_xlfn.TEXTJOIN(".",,B240,C240),Variables!$M:$M,Variables!$C:$C,"Specify in Variables Tab!!")),"")</f>
        <v/>
      </c>
      <c r="E240" s="94" t="str">
        <f>IF(C240&lt;&gt;"",IF(B240="","",_xlfn.XLOOKUP(_xlfn.TEXTJOIN(".",,B240,C240),Variables!$M:$M,Variables!$E:$E,"Specify in Variables Tab!!")),"")</f>
        <v/>
      </c>
      <c r="I240" s="58" t="str">
        <f>IF(H240&lt;&gt;"",IF(G240="","Specify dataset!!",_xlfn.XLOOKUP(_xlfn.TEXTJOIN(".",,G240,H240),Variables!$M:$M,Variables!$C:$C,"Specify in Variables Tab!!")),"")</f>
        <v/>
      </c>
      <c r="J240" s="94" t="str">
        <f>IF(H240&lt;&gt;"",IF(G240="","",_xlfn.XLOOKUP(_xlfn.TEXTJOIN(".",,G240,H240),Variables!$M:$M,Variables!$E:$E,"Specify in Variables Tab!!")),"")</f>
        <v/>
      </c>
      <c r="V240" s="49" t="str">
        <f>IF(MappingConcepts!A241&lt;&gt;"",MappingConcepts!A241,V239)</f>
        <v>MC_6</v>
      </c>
      <c r="W240" s="49" t="str">
        <f t="shared" si="16"/>
        <v/>
      </c>
      <c r="X240" s="49" t="str">
        <f t="shared" si="17"/>
        <v/>
      </c>
      <c r="Y240" s="49" t="str">
        <f t="shared" si="19"/>
        <v>MC_2</v>
      </c>
      <c r="Z240" s="49" t="str">
        <f t="shared" si="18"/>
        <v>MC_2</v>
      </c>
      <c r="AA240" s="77" t="str">
        <f>IF(G240&lt;&gt;"",_xlfn.XLOOKUP(G240,Dataset!B:B,Dataset!A:A,"Not Found!",0,1),"")</f>
        <v/>
      </c>
    </row>
    <row r="241" spans="1:27" x14ac:dyDescent="0.35">
      <c r="A241">
        <v>240</v>
      </c>
      <c r="D241" s="47" t="str">
        <f>IF(C241&lt;&gt;"",IF(B241="","Specify dataset!!",_xlfn.XLOOKUP(_xlfn.TEXTJOIN(".",,B241,C241),Variables!$M:$M,Variables!$C:$C,"Specify in Variables Tab!!")),"")</f>
        <v/>
      </c>
      <c r="E241" s="94" t="str">
        <f>IF(C241&lt;&gt;"",IF(B241="","",_xlfn.XLOOKUP(_xlfn.TEXTJOIN(".",,B241,C241),Variables!$M:$M,Variables!$E:$E,"Specify in Variables Tab!!")),"")</f>
        <v/>
      </c>
      <c r="I241" s="58" t="str">
        <f>IF(H241&lt;&gt;"",IF(G241="","Specify dataset!!",_xlfn.XLOOKUP(_xlfn.TEXTJOIN(".",,G241,H241),Variables!$M:$M,Variables!$C:$C,"Specify in Variables Tab!!")),"")</f>
        <v/>
      </c>
      <c r="J241" s="94" t="str">
        <f>IF(H241&lt;&gt;"",IF(G241="","",_xlfn.XLOOKUP(_xlfn.TEXTJOIN(".",,G241,H241),Variables!$M:$M,Variables!$E:$E,"Specify in Variables Tab!!")),"")</f>
        <v/>
      </c>
      <c r="V241" s="49" t="str">
        <f>IF(MappingConcepts!A242&lt;&gt;"",MappingConcepts!A242,V240)</f>
        <v>MC_6</v>
      </c>
      <c r="W241" s="49" t="str">
        <f t="shared" si="16"/>
        <v/>
      </c>
      <c r="X241" s="49" t="str">
        <f t="shared" si="17"/>
        <v/>
      </c>
      <c r="Y241" s="49" t="str">
        <f t="shared" si="19"/>
        <v>MC_2</v>
      </c>
      <c r="Z241" s="49" t="str">
        <f t="shared" si="18"/>
        <v>MC_2</v>
      </c>
      <c r="AA241" s="77" t="str">
        <f>IF(G241&lt;&gt;"",_xlfn.XLOOKUP(G241,Dataset!B:B,Dataset!A:A,"Not Found!",0,1),"")</f>
        <v/>
      </c>
    </row>
    <row r="242" spans="1:27" x14ac:dyDescent="0.35">
      <c r="A242">
        <v>241</v>
      </c>
      <c r="D242" s="47" t="str">
        <f>IF(C242&lt;&gt;"",IF(B242="","Specify dataset!!",_xlfn.XLOOKUP(_xlfn.TEXTJOIN(".",,B242,C242),Variables!$M:$M,Variables!$C:$C,"Specify in Variables Tab!!")),"")</f>
        <v/>
      </c>
      <c r="E242" s="94" t="str">
        <f>IF(C242&lt;&gt;"",IF(B242="","",_xlfn.XLOOKUP(_xlfn.TEXTJOIN(".",,B242,C242),Variables!$M:$M,Variables!$E:$E,"Specify in Variables Tab!!")),"")</f>
        <v/>
      </c>
      <c r="I242" s="58" t="str">
        <f>IF(H242&lt;&gt;"",IF(G242="","Specify dataset!!",_xlfn.XLOOKUP(_xlfn.TEXTJOIN(".",,G242,H242),Variables!$M:$M,Variables!$C:$C,"Specify in Variables Tab!!")),"")</f>
        <v/>
      </c>
      <c r="J242" s="94" t="str">
        <f>IF(H242&lt;&gt;"",IF(G242="","",_xlfn.XLOOKUP(_xlfn.TEXTJOIN(".",,G242,H242),Variables!$M:$M,Variables!$E:$E,"Specify in Variables Tab!!")),"")</f>
        <v/>
      </c>
      <c r="V242" s="49" t="str">
        <f>IF(MappingConcepts!A243&lt;&gt;"",MappingConcepts!A243,V241)</f>
        <v>MC_6</v>
      </c>
      <c r="W242" s="49" t="str">
        <f t="shared" si="16"/>
        <v/>
      </c>
      <c r="X242" s="49" t="str">
        <f t="shared" si="17"/>
        <v/>
      </c>
      <c r="Y242" s="49" t="str">
        <f t="shared" si="19"/>
        <v>MC_2</v>
      </c>
      <c r="Z242" s="49" t="str">
        <f t="shared" si="18"/>
        <v>MC_2</v>
      </c>
      <c r="AA242" s="77" t="str">
        <f>IF(G242&lt;&gt;"",_xlfn.XLOOKUP(G242,Dataset!B:B,Dataset!A:A,"Not Found!",0,1),"")</f>
        <v/>
      </c>
    </row>
    <row r="243" spans="1:27" x14ac:dyDescent="0.35">
      <c r="A243">
        <v>242</v>
      </c>
      <c r="D243" s="47" t="str">
        <f>IF(C243&lt;&gt;"",IF(B243="","Specify dataset!!",_xlfn.XLOOKUP(_xlfn.TEXTJOIN(".",,B243,C243),Variables!$M:$M,Variables!$C:$C,"Specify in Variables Tab!!")),"")</f>
        <v/>
      </c>
      <c r="E243" s="94" t="str">
        <f>IF(C243&lt;&gt;"",IF(B243="","",_xlfn.XLOOKUP(_xlfn.TEXTJOIN(".",,B243,C243),Variables!$M:$M,Variables!$E:$E,"Specify in Variables Tab!!")),"")</f>
        <v/>
      </c>
      <c r="I243" s="58" t="str">
        <f>IF(H243&lt;&gt;"",IF(G243="","Specify dataset!!",_xlfn.XLOOKUP(_xlfn.TEXTJOIN(".",,G243,H243),Variables!$M:$M,Variables!$C:$C,"Specify in Variables Tab!!")),"")</f>
        <v/>
      </c>
      <c r="J243" s="94" t="str">
        <f>IF(H243&lt;&gt;"",IF(G243="","",_xlfn.XLOOKUP(_xlfn.TEXTJOIN(".",,G243,H243),Variables!$M:$M,Variables!$E:$E,"Specify in Variables Tab!!")),"")</f>
        <v/>
      </c>
      <c r="V243" s="49" t="str">
        <f>IF(MappingConcepts!A244&lt;&gt;"",MappingConcepts!A244,V242)</f>
        <v>MC_6</v>
      </c>
      <c r="W243" s="49" t="str">
        <f t="shared" si="16"/>
        <v/>
      </c>
      <c r="X243" s="49" t="str">
        <f t="shared" si="17"/>
        <v/>
      </c>
      <c r="Y243" s="49" t="str">
        <f t="shared" si="19"/>
        <v>MC_2</v>
      </c>
      <c r="Z243" s="49" t="str">
        <f t="shared" si="18"/>
        <v>MC_2</v>
      </c>
      <c r="AA243" s="77" t="str">
        <f>IF(G243&lt;&gt;"",_xlfn.XLOOKUP(G243,Dataset!B:B,Dataset!A:A,"Not Found!",0,1),"")</f>
        <v/>
      </c>
    </row>
    <row r="244" spans="1:27" x14ac:dyDescent="0.35">
      <c r="A244">
        <v>243</v>
      </c>
      <c r="D244" s="47" t="str">
        <f>IF(C244&lt;&gt;"",IF(B244="","Specify dataset!!",_xlfn.XLOOKUP(_xlfn.TEXTJOIN(".",,B244,C244),Variables!$M:$M,Variables!$C:$C,"Specify in Variables Tab!!")),"")</f>
        <v/>
      </c>
      <c r="E244" s="94" t="str">
        <f>IF(C244&lt;&gt;"",IF(B244="","",_xlfn.XLOOKUP(_xlfn.TEXTJOIN(".",,B244,C244),Variables!$M:$M,Variables!$E:$E,"Specify in Variables Tab!!")),"")</f>
        <v/>
      </c>
      <c r="I244" s="58" t="str">
        <f>IF(H244&lt;&gt;"",IF(G244="","Specify dataset!!",_xlfn.XLOOKUP(_xlfn.TEXTJOIN(".",,G244,H244),Variables!$M:$M,Variables!$C:$C,"Specify in Variables Tab!!")),"")</f>
        <v/>
      </c>
      <c r="J244" s="94" t="str">
        <f>IF(H244&lt;&gt;"",IF(G244="","",_xlfn.XLOOKUP(_xlfn.TEXTJOIN(".",,G244,H244),Variables!$M:$M,Variables!$E:$E,"Specify in Variables Tab!!")),"")</f>
        <v/>
      </c>
      <c r="V244" s="49" t="str">
        <f>IF(MappingConcepts!A245&lt;&gt;"",MappingConcepts!A245,V243)</f>
        <v>MC_6</v>
      </c>
      <c r="W244" s="49" t="str">
        <f t="shared" si="16"/>
        <v/>
      </c>
      <c r="X244" s="49" t="str">
        <f t="shared" si="17"/>
        <v/>
      </c>
      <c r="Y244" s="49" t="str">
        <f t="shared" si="19"/>
        <v>MC_2</v>
      </c>
      <c r="Z244" s="49" t="str">
        <f t="shared" si="18"/>
        <v>MC_2</v>
      </c>
      <c r="AA244" s="77" t="str">
        <f>IF(G244&lt;&gt;"",_xlfn.XLOOKUP(G244,Dataset!B:B,Dataset!A:A,"Not Found!",0,1),"")</f>
        <v/>
      </c>
    </row>
    <row r="245" spans="1:27" x14ac:dyDescent="0.35">
      <c r="A245">
        <v>244</v>
      </c>
      <c r="D245" s="47" t="str">
        <f>IF(C245&lt;&gt;"",IF(B245="","Specify dataset!!",_xlfn.XLOOKUP(_xlfn.TEXTJOIN(".",,B245,C245),Variables!$M:$M,Variables!$C:$C,"Specify in Variables Tab!!")),"")</f>
        <v/>
      </c>
      <c r="E245" s="94" t="str">
        <f>IF(C245&lt;&gt;"",IF(B245="","",_xlfn.XLOOKUP(_xlfn.TEXTJOIN(".",,B245,C245),Variables!$M:$M,Variables!$E:$E,"Specify in Variables Tab!!")),"")</f>
        <v/>
      </c>
      <c r="I245" s="58" t="str">
        <f>IF(H245&lt;&gt;"",IF(G245="","Specify dataset!!",_xlfn.XLOOKUP(_xlfn.TEXTJOIN(".",,G245,H245),Variables!$M:$M,Variables!$C:$C,"Specify in Variables Tab!!")),"")</f>
        <v/>
      </c>
      <c r="J245" s="94" t="str">
        <f>IF(H245&lt;&gt;"",IF(G245="","",_xlfn.XLOOKUP(_xlfn.TEXTJOIN(".",,G245,H245),Variables!$M:$M,Variables!$E:$E,"Specify in Variables Tab!!")),"")</f>
        <v/>
      </c>
      <c r="V245" s="49" t="str">
        <f>IF(MappingConcepts!A246&lt;&gt;"",MappingConcepts!A246,V244)</f>
        <v>MC_6</v>
      </c>
      <c r="W245" s="49" t="str">
        <f t="shared" si="16"/>
        <v/>
      </c>
      <c r="X245" s="49" t="str">
        <f t="shared" si="17"/>
        <v/>
      </c>
      <c r="Y245" s="49" t="str">
        <f t="shared" si="19"/>
        <v>MC_2</v>
      </c>
      <c r="Z245" s="49" t="str">
        <f t="shared" si="18"/>
        <v>MC_2</v>
      </c>
      <c r="AA245" s="77" t="str">
        <f>IF(G245&lt;&gt;"",_xlfn.XLOOKUP(G245,Dataset!B:B,Dataset!A:A,"Not Found!",0,1),"")</f>
        <v/>
      </c>
    </row>
    <row r="246" spans="1:27" x14ac:dyDescent="0.35">
      <c r="A246">
        <v>245</v>
      </c>
      <c r="D246" s="47" t="str">
        <f>IF(C246&lt;&gt;"",IF(B246="","Specify dataset!!",_xlfn.XLOOKUP(_xlfn.TEXTJOIN(".",,B246,C246),Variables!$M:$M,Variables!$C:$C,"Specify in Variables Tab!!")),"")</f>
        <v/>
      </c>
      <c r="E246" s="94" t="str">
        <f>IF(C246&lt;&gt;"",IF(B246="","",_xlfn.XLOOKUP(_xlfn.TEXTJOIN(".",,B246,C246),Variables!$M:$M,Variables!$E:$E,"Specify in Variables Tab!!")),"")</f>
        <v/>
      </c>
      <c r="I246" s="58" t="str">
        <f>IF(H246&lt;&gt;"",IF(G246="","Specify dataset!!",_xlfn.XLOOKUP(_xlfn.TEXTJOIN(".",,G246,H246),Variables!$M:$M,Variables!$C:$C,"Specify in Variables Tab!!")),"")</f>
        <v/>
      </c>
      <c r="J246" s="94" t="str">
        <f>IF(H246&lt;&gt;"",IF(G246="","",_xlfn.XLOOKUP(_xlfn.TEXTJOIN(".",,G246,H246),Variables!$M:$M,Variables!$E:$E,"Specify in Variables Tab!!")),"")</f>
        <v/>
      </c>
      <c r="V246" s="49" t="str">
        <f>IF(MappingConcepts!A247&lt;&gt;"",MappingConcepts!A247,V245)</f>
        <v>MC_6</v>
      </c>
      <c r="W246" s="49" t="str">
        <f t="shared" si="16"/>
        <v/>
      </c>
      <c r="X246" s="49" t="str">
        <f t="shared" si="17"/>
        <v/>
      </c>
      <c r="Y246" s="49" t="str">
        <f t="shared" si="19"/>
        <v>MC_2</v>
      </c>
      <c r="Z246" s="49" t="str">
        <f t="shared" si="18"/>
        <v>MC_2</v>
      </c>
      <c r="AA246" s="77" t="str">
        <f>IF(G246&lt;&gt;"",_xlfn.XLOOKUP(G246,Dataset!B:B,Dataset!A:A,"Not Found!",0,1),"")</f>
        <v/>
      </c>
    </row>
    <row r="247" spans="1:27" x14ac:dyDescent="0.35">
      <c r="A247">
        <v>246</v>
      </c>
      <c r="D247" s="47" t="str">
        <f>IF(C247&lt;&gt;"",IF(B247="","Specify dataset!!",_xlfn.XLOOKUP(_xlfn.TEXTJOIN(".",,B247,C247),Variables!$M:$M,Variables!$C:$C,"Specify in Variables Tab!!")),"")</f>
        <v/>
      </c>
      <c r="E247" s="94" t="str">
        <f>IF(C247&lt;&gt;"",IF(B247="","",_xlfn.XLOOKUP(_xlfn.TEXTJOIN(".",,B247,C247),Variables!$M:$M,Variables!$E:$E,"Specify in Variables Tab!!")),"")</f>
        <v/>
      </c>
      <c r="I247" s="58" t="str">
        <f>IF(H247&lt;&gt;"",IF(G247="","Specify dataset!!",_xlfn.XLOOKUP(_xlfn.TEXTJOIN(".",,G247,H247),Variables!$M:$M,Variables!$C:$C,"Specify in Variables Tab!!")),"")</f>
        <v/>
      </c>
      <c r="J247" s="94" t="str">
        <f>IF(H247&lt;&gt;"",IF(G247="","",_xlfn.XLOOKUP(_xlfn.TEXTJOIN(".",,G247,H247),Variables!$M:$M,Variables!$E:$E,"Specify in Variables Tab!!")),"")</f>
        <v/>
      </c>
      <c r="V247" s="49" t="str">
        <f>IF(MappingConcepts!A248&lt;&gt;"",MappingConcepts!A248,V246)</f>
        <v>MC_6</v>
      </c>
      <c r="W247" s="49" t="str">
        <f t="shared" si="16"/>
        <v/>
      </c>
      <c r="X247" s="49" t="str">
        <f t="shared" si="17"/>
        <v/>
      </c>
      <c r="Y247" s="49" t="str">
        <f t="shared" si="19"/>
        <v>MC_2</v>
      </c>
      <c r="Z247" s="49" t="str">
        <f t="shared" si="18"/>
        <v>MC_2</v>
      </c>
      <c r="AA247" s="77" t="str">
        <f>IF(G247&lt;&gt;"",_xlfn.XLOOKUP(G247,Dataset!B:B,Dataset!A:A,"Not Found!",0,1),"")</f>
        <v/>
      </c>
    </row>
    <row r="248" spans="1:27" x14ac:dyDescent="0.35">
      <c r="A248">
        <v>247</v>
      </c>
      <c r="D248" s="47" t="str">
        <f>IF(C248&lt;&gt;"",IF(B248="","Specify dataset!!",_xlfn.XLOOKUP(_xlfn.TEXTJOIN(".",,B248,C248),Variables!$M:$M,Variables!$C:$C,"Specify in Variables Tab!!")),"")</f>
        <v/>
      </c>
      <c r="E248" s="94" t="str">
        <f>IF(C248&lt;&gt;"",IF(B248="","",_xlfn.XLOOKUP(_xlfn.TEXTJOIN(".",,B248,C248),Variables!$M:$M,Variables!$E:$E,"Specify in Variables Tab!!")),"")</f>
        <v/>
      </c>
      <c r="I248" s="58" t="str">
        <f>IF(H248&lt;&gt;"",IF(G248="","Specify dataset!!",_xlfn.XLOOKUP(_xlfn.TEXTJOIN(".",,G248,H248),Variables!$M:$M,Variables!$C:$C,"Specify in Variables Tab!!")),"")</f>
        <v/>
      </c>
      <c r="J248" s="94" t="str">
        <f>IF(H248&lt;&gt;"",IF(G248="","",_xlfn.XLOOKUP(_xlfn.TEXTJOIN(".",,G248,H248),Variables!$M:$M,Variables!$E:$E,"Specify in Variables Tab!!")),"")</f>
        <v/>
      </c>
      <c r="V248" s="49" t="str">
        <f>IF(MappingConcepts!A249&lt;&gt;"",MappingConcepts!A249,V247)</f>
        <v>MC_6</v>
      </c>
      <c r="W248" s="49" t="str">
        <f t="shared" si="16"/>
        <v/>
      </c>
      <c r="X248" s="49" t="str">
        <f t="shared" si="17"/>
        <v/>
      </c>
      <c r="Y248" s="49" t="str">
        <f t="shared" si="19"/>
        <v>MC_2</v>
      </c>
      <c r="Z248" s="49" t="str">
        <f t="shared" si="18"/>
        <v>MC_2</v>
      </c>
      <c r="AA248" s="77" t="str">
        <f>IF(G248&lt;&gt;"",_xlfn.XLOOKUP(G248,Dataset!B:B,Dataset!A:A,"Not Found!",0,1),"")</f>
        <v/>
      </c>
    </row>
    <row r="249" spans="1:27" x14ac:dyDescent="0.35">
      <c r="A249">
        <v>248</v>
      </c>
      <c r="D249" s="47" t="str">
        <f>IF(C249&lt;&gt;"",IF(B249="","Specify dataset!!",_xlfn.XLOOKUP(_xlfn.TEXTJOIN(".",,B249,C249),Variables!$M:$M,Variables!$C:$C,"Specify in Variables Tab!!")),"")</f>
        <v/>
      </c>
      <c r="E249" s="94" t="str">
        <f>IF(C249&lt;&gt;"",IF(B249="","",_xlfn.XLOOKUP(_xlfn.TEXTJOIN(".",,B249,C249),Variables!$M:$M,Variables!$E:$E,"Specify in Variables Tab!!")),"")</f>
        <v/>
      </c>
      <c r="I249" s="58" t="str">
        <f>IF(H249&lt;&gt;"",IF(G249="","Specify dataset!!",_xlfn.XLOOKUP(_xlfn.TEXTJOIN(".",,G249,H249),Variables!$M:$M,Variables!$C:$C,"Specify in Variables Tab!!")),"")</f>
        <v/>
      </c>
      <c r="J249" s="94" t="str">
        <f>IF(H249&lt;&gt;"",IF(G249="","",_xlfn.XLOOKUP(_xlfn.TEXTJOIN(".",,G249,H249),Variables!$M:$M,Variables!$E:$E,"Specify in Variables Tab!!")),"")</f>
        <v/>
      </c>
      <c r="V249" s="49" t="str">
        <f>IF(MappingConcepts!A250&lt;&gt;"",MappingConcepts!A250,V248)</f>
        <v>MC_6</v>
      </c>
      <c r="W249" s="49" t="str">
        <f t="shared" si="16"/>
        <v/>
      </c>
      <c r="X249" s="49" t="str">
        <f t="shared" si="17"/>
        <v/>
      </c>
      <c r="Y249" s="49" t="str">
        <f t="shared" si="19"/>
        <v>MC_2</v>
      </c>
      <c r="Z249" s="49" t="str">
        <f t="shared" si="18"/>
        <v>MC_2</v>
      </c>
      <c r="AA249" s="77" t="str">
        <f>IF(G249&lt;&gt;"",_xlfn.XLOOKUP(G249,Dataset!B:B,Dataset!A:A,"Not Found!",0,1),"")</f>
        <v/>
      </c>
    </row>
    <row r="250" spans="1:27" x14ac:dyDescent="0.35">
      <c r="A250">
        <v>249</v>
      </c>
      <c r="D250" s="47" t="str">
        <f>IF(C250&lt;&gt;"",IF(B250="","Specify dataset!!",_xlfn.XLOOKUP(_xlfn.TEXTJOIN(".",,B250,C250),Variables!$M:$M,Variables!$C:$C,"Specify in Variables Tab!!")),"")</f>
        <v/>
      </c>
      <c r="E250" s="94" t="str">
        <f>IF(C250&lt;&gt;"",IF(B250="","",_xlfn.XLOOKUP(_xlfn.TEXTJOIN(".",,B250,C250),Variables!$M:$M,Variables!$E:$E,"Specify in Variables Tab!!")),"")</f>
        <v/>
      </c>
      <c r="I250" s="58" t="str">
        <f>IF(H250&lt;&gt;"",IF(G250="","Specify dataset!!",_xlfn.XLOOKUP(_xlfn.TEXTJOIN(".",,G250,H250),Variables!$M:$M,Variables!$C:$C,"Specify in Variables Tab!!")),"")</f>
        <v/>
      </c>
      <c r="J250" s="94" t="str">
        <f>IF(H250&lt;&gt;"",IF(G250="","",_xlfn.XLOOKUP(_xlfn.TEXTJOIN(".",,G250,H250),Variables!$M:$M,Variables!$E:$E,"Specify in Variables Tab!!")),"")</f>
        <v/>
      </c>
      <c r="V250" s="49" t="str">
        <f>IF(MappingConcepts!A251&lt;&gt;"",MappingConcepts!A251,V249)</f>
        <v>MC_6</v>
      </c>
      <c r="W250" s="49" t="str">
        <f t="shared" si="16"/>
        <v/>
      </c>
      <c r="X250" s="49" t="str">
        <f t="shared" si="17"/>
        <v/>
      </c>
      <c r="Y250" s="49" t="str">
        <f t="shared" si="19"/>
        <v>MC_2</v>
      </c>
      <c r="Z250" s="49" t="str">
        <f t="shared" si="18"/>
        <v>MC_2</v>
      </c>
      <c r="AA250" s="77" t="str">
        <f>IF(G250&lt;&gt;"",_xlfn.XLOOKUP(G250,Dataset!B:B,Dataset!A:A,"Not Found!",0,1),"")</f>
        <v/>
      </c>
    </row>
    <row r="251" spans="1:27" x14ac:dyDescent="0.35">
      <c r="A251">
        <v>250</v>
      </c>
      <c r="D251" s="47" t="str">
        <f>IF(C251&lt;&gt;"",IF(B251="","Specify dataset!!",_xlfn.XLOOKUP(_xlfn.TEXTJOIN(".",,B251,C251),Variables!$M:$M,Variables!$C:$C,"Specify in Variables Tab!!")),"")</f>
        <v/>
      </c>
      <c r="E251" s="94" t="str">
        <f>IF(C251&lt;&gt;"",IF(B251="","",_xlfn.XLOOKUP(_xlfn.TEXTJOIN(".",,B251,C251),Variables!$M:$M,Variables!$E:$E,"Specify in Variables Tab!!")),"")</f>
        <v/>
      </c>
      <c r="I251" s="58" t="str">
        <f>IF(H251&lt;&gt;"",IF(G251="","Specify dataset!!",_xlfn.XLOOKUP(_xlfn.TEXTJOIN(".",,G251,H251),Variables!$M:$M,Variables!$C:$C,"Specify in Variables Tab!!")),"")</f>
        <v/>
      </c>
      <c r="J251" s="94" t="str">
        <f>IF(H251&lt;&gt;"",IF(G251="","",_xlfn.XLOOKUP(_xlfn.TEXTJOIN(".",,G251,H251),Variables!$M:$M,Variables!$E:$E,"Specify in Variables Tab!!")),"")</f>
        <v/>
      </c>
      <c r="V251" s="49" t="str">
        <f>IF(MappingConcepts!A252&lt;&gt;"",MappingConcepts!A252,V250)</f>
        <v>MC_6</v>
      </c>
      <c r="W251" s="49" t="str">
        <f t="shared" si="16"/>
        <v/>
      </c>
      <c r="X251" s="49" t="str">
        <f t="shared" si="17"/>
        <v/>
      </c>
      <c r="Y251" s="49" t="str">
        <f t="shared" si="19"/>
        <v>MC_2</v>
      </c>
      <c r="Z251" s="49" t="str">
        <f t="shared" si="18"/>
        <v>MC_2</v>
      </c>
      <c r="AA251" s="77" t="str">
        <f>IF(G251&lt;&gt;"",_xlfn.XLOOKUP(G251,Dataset!B:B,Dataset!A:A,"Not Found!",0,1),"")</f>
        <v/>
      </c>
    </row>
    <row r="252" spans="1:27" x14ac:dyDescent="0.35">
      <c r="A252">
        <v>251</v>
      </c>
      <c r="D252" s="47" t="str">
        <f>IF(C252&lt;&gt;"",IF(B252="","Specify dataset!!",_xlfn.XLOOKUP(_xlfn.TEXTJOIN(".",,B252,C252),Variables!$M:$M,Variables!$C:$C,"Specify in Variables Tab!!")),"")</f>
        <v/>
      </c>
      <c r="E252" s="94" t="str">
        <f>IF(C252&lt;&gt;"",IF(B252="","",_xlfn.XLOOKUP(_xlfn.TEXTJOIN(".",,B252,C252),Variables!$M:$M,Variables!$E:$E,"Specify in Variables Tab!!")),"")</f>
        <v/>
      </c>
      <c r="I252" s="58" t="str">
        <f>IF(H252&lt;&gt;"",IF(G252="","Specify dataset!!",_xlfn.XLOOKUP(_xlfn.TEXTJOIN(".",,G252,H252),Variables!$M:$M,Variables!$C:$C,"Specify in Variables Tab!!")),"")</f>
        <v/>
      </c>
      <c r="J252" s="94" t="str">
        <f>IF(H252&lt;&gt;"",IF(G252="","",_xlfn.XLOOKUP(_xlfn.TEXTJOIN(".",,G252,H252),Variables!$M:$M,Variables!$E:$E,"Specify in Variables Tab!!")),"")</f>
        <v/>
      </c>
      <c r="V252" s="49" t="str">
        <f>IF(MappingConcepts!A253&lt;&gt;"",MappingConcepts!A253,V251)</f>
        <v>MC_6</v>
      </c>
      <c r="W252" s="49" t="str">
        <f t="shared" si="16"/>
        <v/>
      </c>
      <c r="X252" s="49" t="str">
        <f t="shared" si="17"/>
        <v/>
      </c>
      <c r="Y252" s="49" t="str">
        <f t="shared" si="19"/>
        <v>MC_2</v>
      </c>
      <c r="Z252" s="49" t="str">
        <f t="shared" si="18"/>
        <v>MC_2</v>
      </c>
      <c r="AA252" s="77" t="str">
        <f>IF(G252&lt;&gt;"",_xlfn.XLOOKUP(G252,Dataset!B:B,Dataset!A:A,"Not Found!",0,1),"")</f>
        <v/>
      </c>
    </row>
    <row r="253" spans="1:27" x14ac:dyDescent="0.35">
      <c r="A253">
        <v>252</v>
      </c>
      <c r="D253" s="47" t="str">
        <f>IF(C253&lt;&gt;"",IF(B253="","Specify dataset!!",_xlfn.XLOOKUP(_xlfn.TEXTJOIN(".",,B253,C253),Variables!$M:$M,Variables!$C:$C,"Specify in Variables Tab!!")),"")</f>
        <v/>
      </c>
      <c r="E253" s="94" t="str">
        <f>IF(C253&lt;&gt;"",IF(B253="","",_xlfn.XLOOKUP(_xlfn.TEXTJOIN(".",,B253,C253),Variables!$M:$M,Variables!$E:$E,"Specify in Variables Tab!!")),"")</f>
        <v/>
      </c>
      <c r="I253" s="58" t="str">
        <f>IF(H253&lt;&gt;"",IF(G253="","Specify dataset!!",_xlfn.XLOOKUP(_xlfn.TEXTJOIN(".",,G253,H253),Variables!$M:$M,Variables!$C:$C,"Specify in Variables Tab!!")),"")</f>
        <v/>
      </c>
      <c r="J253" s="94" t="str">
        <f>IF(H253&lt;&gt;"",IF(G253="","",_xlfn.XLOOKUP(_xlfn.TEXTJOIN(".",,G253,H253),Variables!$M:$M,Variables!$E:$E,"Specify in Variables Tab!!")),"")</f>
        <v/>
      </c>
      <c r="V253" s="49" t="str">
        <f>IF(MappingConcepts!A254&lt;&gt;"",MappingConcepts!A254,V252)</f>
        <v>MC_6</v>
      </c>
      <c r="W253" s="49" t="str">
        <f t="shared" si="16"/>
        <v/>
      </c>
      <c r="X253" s="49" t="str">
        <f t="shared" si="17"/>
        <v/>
      </c>
      <c r="Y253" s="49" t="str">
        <f t="shared" si="19"/>
        <v>MC_2</v>
      </c>
      <c r="Z253" s="49" t="str">
        <f t="shared" si="18"/>
        <v>MC_2</v>
      </c>
      <c r="AA253" s="77" t="str">
        <f>IF(G253&lt;&gt;"",_xlfn.XLOOKUP(G253,Dataset!B:B,Dataset!A:A,"Not Found!",0,1),"")</f>
        <v/>
      </c>
    </row>
    <row r="254" spans="1:27" x14ac:dyDescent="0.35">
      <c r="A254">
        <v>253</v>
      </c>
      <c r="D254" s="47" t="str">
        <f>IF(C254&lt;&gt;"",IF(B254="","Specify dataset!!",_xlfn.XLOOKUP(_xlfn.TEXTJOIN(".",,B254,C254),Variables!$M:$M,Variables!$C:$C,"Specify in Variables Tab!!")),"")</f>
        <v/>
      </c>
      <c r="E254" s="94" t="str">
        <f>IF(C254&lt;&gt;"",IF(B254="","",_xlfn.XLOOKUP(_xlfn.TEXTJOIN(".",,B254,C254),Variables!$M:$M,Variables!$E:$E,"Specify in Variables Tab!!")),"")</f>
        <v/>
      </c>
      <c r="I254" s="58" t="str">
        <f>IF(H254&lt;&gt;"",IF(G254="","Specify dataset!!",_xlfn.XLOOKUP(_xlfn.TEXTJOIN(".",,G254,H254),Variables!$M:$M,Variables!$C:$C,"Specify in Variables Tab!!")),"")</f>
        <v/>
      </c>
      <c r="J254" s="94" t="str">
        <f>IF(H254&lt;&gt;"",IF(G254="","",_xlfn.XLOOKUP(_xlfn.TEXTJOIN(".",,G254,H254),Variables!$M:$M,Variables!$E:$E,"Specify in Variables Tab!!")),"")</f>
        <v/>
      </c>
      <c r="V254" s="49" t="str">
        <f>IF(MappingConcepts!A255&lt;&gt;"",MappingConcepts!A255,V253)</f>
        <v>MC_6</v>
      </c>
      <c r="W254" s="49" t="str">
        <f t="shared" si="16"/>
        <v/>
      </c>
      <c r="X254" s="49" t="str">
        <f t="shared" si="17"/>
        <v/>
      </c>
      <c r="Y254" s="49" t="str">
        <f t="shared" si="19"/>
        <v>MC_2</v>
      </c>
      <c r="Z254" s="49" t="str">
        <f t="shared" si="18"/>
        <v>MC_2</v>
      </c>
      <c r="AA254" s="77" t="str">
        <f>IF(G254&lt;&gt;"",_xlfn.XLOOKUP(G254,Dataset!B:B,Dataset!A:A,"Not Found!",0,1),"")</f>
        <v/>
      </c>
    </row>
    <row r="255" spans="1:27" x14ac:dyDescent="0.35">
      <c r="A255">
        <v>254</v>
      </c>
      <c r="D255" s="47" t="str">
        <f>IF(C255&lt;&gt;"",IF(B255="","Specify dataset!!",_xlfn.XLOOKUP(_xlfn.TEXTJOIN(".",,B255,C255),Variables!$M:$M,Variables!$C:$C,"Specify in Variables Tab!!")),"")</f>
        <v/>
      </c>
      <c r="E255" s="94" t="str">
        <f>IF(C255&lt;&gt;"",IF(B255="","",_xlfn.XLOOKUP(_xlfn.TEXTJOIN(".",,B255,C255),Variables!$M:$M,Variables!$E:$E,"Specify in Variables Tab!!")),"")</f>
        <v/>
      </c>
      <c r="I255" s="58" t="str">
        <f>IF(H255&lt;&gt;"",IF(G255="","Specify dataset!!",_xlfn.XLOOKUP(_xlfn.TEXTJOIN(".",,G255,H255),Variables!$M:$M,Variables!$C:$C,"Specify in Variables Tab!!")),"")</f>
        <v/>
      </c>
      <c r="J255" s="94" t="str">
        <f>IF(H255&lt;&gt;"",IF(G255="","",_xlfn.XLOOKUP(_xlfn.TEXTJOIN(".",,G255,H255),Variables!$M:$M,Variables!$E:$E,"Specify in Variables Tab!!")),"")</f>
        <v/>
      </c>
      <c r="V255" s="49" t="str">
        <f>IF(MappingConcepts!A256&lt;&gt;"",MappingConcepts!A256,V254)</f>
        <v>MC_6</v>
      </c>
      <c r="W255" s="49" t="str">
        <f t="shared" si="16"/>
        <v/>
      </c>
      <c r="X255" s="49" t="str">
        <f t="shared" si="17"/>
        <v/>
      </c>
      <c r="Y255" s="49" t="str">
        <f t="shared" si="19"/>
        <v>MC_2</v>
      </c>
      <c r="Z255" s="49" t="str">
        <f t="shared" si="18"/>
        <v>MC_2</v>
      </c>
      <c r="AA255" s="77" t="str">
        <f>IF(G255&lt;&gt;"",_xlfn.XLOOKUP(G255,Dataset!B:B,Dataset!A:A,"Not Found!",0,1),"")</f>
        <v/>
      </c>
    </row>
    <row r="256" spans="1:27" x14ac:dyDescent="0.35">
      <c r="A256">
        <v>255</v>
      </c>
      <c r="D256" s="47" t="str">
        <f>IF(C256&lt;&gt;"",IF(B256="","Specify dataset!!",_xlfn.XLOOKUP(_xlfn.TEXTJOIN(".",,B256,C256),Variables!$M:$M,Variables!$C:$C,"Specify in Variables Tab!!")),"")</f>
        <v/>
      </c>
      <c r="E256" s="94" t="str">
        <f>IF(C256&lt;&gt;"",IF(B256="","",_xlfn.XLOOKUP(_xlfn.TEXTJOIN(".",,B256,C256),Variables!$M:$M,Variables!$E:$E,"Specify in Variables Tab!!")),"")</f>
        <v/>
      </c>
      <c r="I256" s="58" t="str">
        <f>IF(H256&lt;&gt;"",IF(G256="","Specify dataset!!",_xlfn.XLOOKUP(_xlfn.TEXTJOIN(".",,G256,H256),Variables!$M:$M,Variables!$C:$C,"Specify in Variables Tab!!")),"")</f>
        <v/>
      </c>
      <c r="J256" s="94" t="str">
        <f>IF(H256&lt;&gt;"",IF(G256="","",_xlfn.XLOOKUP(_xlfn.TEXTJOIN(".",,G256,H256),Variables!$M:$M,Variables!$E:$E,"Specify in Variables Tab!!")),"")</f>
        <v/>
      </c>
      <c r="V256" s="49" t="str">
        <f>IF(MappingConcepts!A257&lt;&gt;"",MappingConcepts!A257,V255)</f>
        <v>MC_6</v>
      </c>
      <c r="W256" s="49" t="str">
        <f t="shared" si="16"/>
        <v/>
      </c>
      <c r="X256" s="49" t="str">
        <f t="shared" si="17"/>
        <v/>
      </c>
      <c r="Y256" s="49" t="str">
        <f t="shared" si="19"/>
        <v>MC_2</v>
      </c>
      <c r="Z256" s="49" t="str">
        <f t="shared" si="18"/>
        <v>MC_2</v>
      </c>
      <c r="AA256" s="77" t="str">
        <f>IF(G256&lt;&gt;"",_xlfn.XLOOKUP(G256,Dataset!B:B,Dataset!A:A,"Not Found!",0,1),"")</f>
        <v/>
      </c>
    </row>
    <row r="257" spans="1:27" x14ac:dyDescent="0.35">
      <c r="A257">
        <v>256</v>
      </c>
      <c r="D257" s="47" t="str">
        <f>IF(C257&lt;&gt;"",IF(B257="","Specify dataset!!",_xlfn.XLOOKUP(_xlfn.TEXTJOIN(".",,B257,C257),Variables!$M:$M,Variables!$C:$C,"Specify in Variables Tab!!")),"")</f>
        <v/>
      </c>
      <c r="E257" s="94" t="str">
        <f>IF(C257&lt;&gt;"",IF(B257="","",_xlfn.XLOOKUP(_xlfn.TEXTJOIN(".",,B257,C257),Variables!$M:$M,Variables!$E:$E,"Specify in Variables Tab!!")),"")</f>
        <v/>
      </c>
      <c r="I257" s="58" t="str">
        <f>IF(H257&lt;&gt;"",IF(G257="","Specify dataset!!",_xlfn.XLOOKUP(_xlfn.TEXTJOIN(".",,G257,H257),Variables!$M:$M,Variables!$C:$C,"Specify in Variables Tab!!")),"")</f>
        <v/>
      </c>
      <c r="J257" s="94" t="str">
        <f>IF(H257&lt;&gt;"",IF(G257="","",_xlfn.XLOOKUP(_xlfn.TEXTJOIN(".",,G257,H257),Variables!$M:$M,Variables!$E:$E,"Specify in Variables Tab!!")),"")</f>
        <v/>
      </c>
      <c r="V257" s="49" t="str">
        <f>IF(MappingConcepts!A258&lt;&gt;"",MappingConcepts!A258,V256)</f>
        <v>MC_6</v>
      </c>
      <c r="W257" s="49" t="str">
        <f t="shared" si="16"/>
        <v/>
      </c>
      <c r="X257" s="49" t="str">
        <f t="shared" si="17"/>
        <v/>
      </c>
      <c r="Y257" s="49" t="str">
        <f t="shared" si="19"/>
        <v>MC_2</v>
      </c>
      <c r="Z257" s="49" t="str">
        <f t="shared" si="18"/>
        <v>MC_2</v>
      </c>
      <c r="AA257" s="77" t="str">
        <f>IF(G257&lt;&gt;"",_xlfn.XLOOKUP(G257,Dataset!B:B,Dataset!A:A,"Not Found!",0,1),"")</f>
        <v/>
      </c>
    </row>
    <row r="258" spans="1:27" x14ac:dyDescent="0.35">
      <c r="A258">
        <v>257</v>
      </c>
      <c r="D258" s="47" t="str">
        <f>IF(C258&lt;&gt;"",IF(B258="","Specify dataset!!",_xlfn.XLOOKUP(_xlfn.TEXTJOIN(".",,B258,C258),Variables!$M:$M,Variables!$C:$C,"Specify in Variables Tab!!")),"")</f>
        <v/>
      </c>
      <c r="E258" s="94" t="str">
        <f>IF(C258&lt;&gt;"",IF(B258="","",_xlfn.XLOOKUP(_xlfn.TEXTJOIN(".",,B258,C258),Variables!$M:$M,Variables!$E:$E,"Specify in Variables Tab!!")),"")</f>
        <v/>
      </c>
      <c r="I258" s="58" t="str">
        <f>IF(H258&lt;&gt;"",IF(G258="","Specify dataset!!",_xlfn.XLOOKUP(_xlfn.TEXTJOIN(".",,G258,H258),Variables!$M:$M,Variables!$C:$C,"Specify in Variables Tab!!")),"")</f>
        <v/>
      </c>
      <c r="J258" s="94" t="str">
        <f>IF(H258&lt;&gt;"",IF(G258="","",_xlfn.XLOOKUP(_xlfn.TEXTJOIN(".",,G258,H258),Variables!$M:$M,Variables!$E:$E,"Specify in Variables Tab!!")),"")</f>
        <v/>
      </c>
      <c r="V258" s="49" t="str">
        <f>IF(MappingConcepts!A259&lt;&gt;"",MappingConcepts!A259,V257)</f>
        <v>MC_6</v>
      </c>
      <c r="W258" s="49" t="str">
        <f t="shared" ref="W258:W321" si="20">_xlfn.TEXTJOIN(".",,G258,H258)</f>
        <v/>
      </c>
      <c r="X258" s="49" t="str">
        <f t="shared" si="17"/>
        <v/>
      </c>
      <c r="Y258" s="49" t="str">
        <f t="shared" si="19"/>
        <v>MC_2</v>
      </c>
      <c r="Z258" s="49" t="str">
        <f t="shared" si="18"/>
        <v>MC_2</v>
      </c>
      <c r="AA258" s="77" t="str">
        <f>IF(G258&lt;&gt;"",_xlfn.XLOOKUP(G258,Dataset!B:B,Dataset!A:A,"Not Found!",0,1),"")</f>
        <v/>
      </c>
    </row>
    <row r="259" spans="1:27" x14ac:dyDescent="0.35">
      <c r="A259">
        <v>258</v>
      </c>
      <c r="D259" s="47" t="str">
        <f>IF(C259&lt;&gt;"",IF(B259="","Specify dataset!!",_xlfn.XLOOKUP(_xlfn.TEXTJOIN(".",,B259,C259),Variables!$M:$M,Variables!$C:$C,"Specify in Variables Tab!!")),"")</f>
        <v/>
      </c>
      <c r="E259" s="94" t="str">
        <f>IF(C259&lt;&gt;"",IF(B259="","",_xlfn.XLOOKUP(_xlfn.TEXTJOIN(".",,B259,C259),Variables!$M:$M,Variables!$E:$E,"Specify in Variables Tab!!")),"")</f>
        <v/>
      </c>
      <c r="I259" s="58" t="str">
        <f>IF(H259&lt;&gt;"",IF(G259="","Specify dataset!!",_xlfn.XLOOKUP(_xlfn.TEXTJOIN(".",,G259,H259),Variables!$M:$M,Variables!$C:$C,"Specify in Variables Tab!!")),"")</f>
        <v/>
      </c>
      <c r="J259" s="94" t="str">
        <f>IF(H259&lt;&gt;"",IF(G259="","",_xlfn.XLOOKUP(_xlfn.TEXTJOIN(".",,G259,H259),Variables!$M:$M,Variables!$E:$E,"Specify in Variables Tab!!")),"")</f>
        <v/>
      </c>
      <c r="V259" s="49" t="str">
        <f>IF(MappingConcepts!A260&lt;&gt;"",MappingConcepts!A260,V258)</f>
        <v>MC_6</v>
      </c>
      <c r="W259" s="49" t="str">
        <f t="shared" si="20"/>
        <v/>
      </c>
      <c r="X259" s="49" t="str">
        <f t="shared" ref="X259:X322" si="21">IF(C259&lt;&gt;"",IFERROR(_xlfn.XLOOKUP(_xlfn.TEXTJOIN(".",,B259,C259),W:W,V:V),""),"")</f>
        <v/>
      </c>
      <c r="Y259" s="49" t="str">
        <f t="shared" si="19"/>
        <v>MC_2</v>
      </c>
      <c r="Z259" s="49" t="str">
        <f t="shared" ref="Z259:Z322" si="22">IF(V260&lt;&gt;V259,IF(Y259="","",Y259),Z260)</f>
        <v>MC_2</v>
      </c>
      <c r="AA259" s="77" t="str">
        <f>IF(G259&lt;&gt;"",_xlfn.XLOOKUP(G259,Dataset!B:B,Dataset!A:A,"Not Found!",0,1),"")</f>
        <v/>
      </c>
    </row>
    <row r="260" spans="1:27" x14ac:dyDescent="0.35">
      <c r="A260">
        <v>259</v>
      </c>
      <c r="D260" s="47" t="str">
        <f>IF(C260&lt;&gt;"",IF(B260="","Specify dataset!!",_xlfn.XLOOKUP(_xlfn.TEXTJOIN(".",,B260,C260),Variables!$M:$M,Variables!$C:$C,"Specify in Variables Tab!!")),"")</f>
        <v/>
      </c>
      <c r="E260" s="94" t="str">
        <f>IF(C260&lt;&gt;"",IF(B260="","",_xlfn.XLOOKUP(_xlfn.TEXTJOIN(".",,B260,C260),Variables!$M:$M,Variables!$E:$E,"Specify in Variables Tab!!")),"")</f>
        <v/>
      </c>
      <c r="I260" s="58" t="str">
        <f>IF(H260&lt;&gt;"",IF(G260="","Specify dataset!!",_xlfn.XLOOKUP(_xlfn.TEXTJOIN(".",,G260,H260),Variables!$M:$M,Variables!$C:$C,"Specify in Variables Tab!!")),"")</f>
        <v/>
      </c>
      <c r="J260" s="94" t="str">
        <f>IF(H260&lt;&gt;"",IF(G260="","",_xlfn.XLOOKUP(_xlfn.TEXTJOIN(".",,G260,H260),Variables!$M:$M,Variables!$E:$E,"Specify in Variables Tab!!")),"")</f>
        <v/>
      </c>
      <c r="V260" s="49" t="str">
        <f>IF(MappingConcepts!A261&lt;&gt;"",MappingConcepts!A261,V259)</f>
        <v>MC_6</v>
      </c>
      <c r="W260" s="49" t="str">
        <f t="shared" si="20"/>
        <v/>
      </c>
      <c r="X260" s="49" t="str">
        <f t="shared" si="21"/>
        <v/>
      </c>
      <c r="Y260" s="49" t="str">
        <f t="shared" si="19"/>
        <v>MC_2</v>
      </c>
      <c r="Z260" s="49" t="str">
        <f t="shared" si="22"/>
        <v>MC_2</v>
      </c>
      <c r="AA260" s="77" t="str">
        <f>IF(G260&lt;&gt;"",_xlfn.XLOOKUP(G260,Dataset!B:B,Dataset!A:A,"Not Found!",0,1),"")</f>
        <v/>
      </c>
    </row>
    <row r="261" spans="1:27" x14ac:dyDescent="0.35">
      <c r="A261">
        <v>260</v>
      </c>
      <c r="D261" s="47" t="str">
        <f>IF(C261&lt;&gt;"",IF(B261="","Specify dataset!!",_xlfn.XLOOKUP(_xlfn.TEXTJOIN(".",,B261,C261),Variables!$M:$M,Variables!$C:$C,"Specify in Variables Tab!!")),"")</f>
        <v/>
      </c>
      <c r="E261" s="94" t="str">
        <f>IF(C261&lt;&gt;"",IF(B261="","",_xlfn.XLOOKUP(_xlfn.TEXTJOIN(".",,B261,C261),Variables!$M:$M,Variables!$E:$E,"Specify in Variables Tab!!")),"")</f>
        <v/>
      </c>
      <c r="I261" s="58" t="str">
        <f>IF(H261&lt;&gt;"",IF(G261="","Specify dataset!!",_xlfn.XLOOKUP(_xlfn.TEXTJOIN(".",,G261,H261),Variables!$M:$M,Variables!$C:$C,"Specify in Variables Tab!!")),"")</f>
        <v/>
      </c>
      <c r="J261" s="94" t="str">
        <f>IF(H261&lt;&gt;"",IF(G261="","",_xlfn.XLOOKUP(_xlfn.TEXTJOIN(".",,G261,H261),Variables!$M:$M,Variables!$E:$E,"Specify in Variables Tab!!")),"")</f>
        <v/>
      </c>
      <c r="V261" s="49" t="str">
        <f>IF(MappingConcepts!A262&lt;&gt;"",MappingConcepts!A262,V260)</f>
        <v>MC_6</v>
      </c>
      <c r="W261" s="49" t="str">
        <f t="shared" si="20"/>
        <v/>
      </c>
      <c r="X261" s="49" t="str">
        <f t="shared" si="21"/>
        <v/>
      </c>
      <c r="Y261" s="49" t="str">
        <f t="shared" si="19"/>
        <v>MC_2</v>
      </c>
      <c r="Z261" s="49" t="str">
        <f t="shared" si="22"/>
        <v>MC_2</v>
      </c>
      <c r="AA261" s="77" t="str">
        <f>IF(G261&lt;&gt;"",_xlfn.XLOOKUP(G261,Dataset!B:B,Dataset!A:A,"Not Found!",0,1),"")</f>
        <v/>
      </c>
    </row>
    <row r="262" spans="1:27" x14ac:dyDescent="0.35">
      <c r="A262">
        <v>261</v>
      </c>
      <c r="D262" s="47" t="str">
        <f>IF(C262&lt;&gt;"",IF(B262="","Specify dataset!!",_xlfn.XLOOKUP(_xlfn.TEXTJOIN(".",,B262,C262),Variables!$M:$M,Variables!$C:$C,"Specify in Variables Tab!!")),"")</f>
        <v/>
      </c>
      <c r="E262" s="94" t="str">
        <f>IF(C262&lt;&gt;"",IF(B262="","",_xlfn.XLOOKUP(_xlfn.TEXTJOIN(".",,B262,C262),Variables!$M:$M,Variables!$E:$E,"Specify in Variables Tab!!")),"")</f>
        <v/>
      </c>
      <c r="I262" s="58" t="str">
        <f>IF(H262&lt;&gt;"",IF(G262="","Specify dataset!!",_xlfn.XLOOKUP(_xlfn.TEXTJOIN(".",,G262,H262),Variables!$M:$M,Variables!$C:$C,"Specify in Variables Tab!!")),"")</f>
        <v/>
      </c>
      <c r="J262" s="94" t="str">
        <f>IF(H262&lt;&gt;"",IF(G262="","",_xlfn.XLOOKUP(_xlfn.TEXTJOIN(".",,G262,H262),Variables!$M:$M,Variables!$E:$E,"Specify in Variables Tab!!")),"")</f>
        <v/>
      </c>
      <c r="V262" s="49" t="str">
        <f>IF(MappingConcepts!A263&lt;&gt;"",MappingConcepts!A263,V261)</f>
        <v>MC_6</v>
      </c>
      <c r="W262" s="49" t="str">
        <f t="shared" si="20"/>
        <v/>
      </c>
      <c r="X262" s="49" t="str">
        <f t="shared" si="21"/>
        <v/>
      </c>
      <c r="Y262" s="49" t="str">
        <f t="shared" si="19"/>
        <v>MC_2</v>
      </c>
      <c r="Z262" s="49" t="str">
        <f t="shared" si="22"/>
        <v>MC_2</v>
      </c>
      <c r="AA262" s="77" t="str">
        <f>IF(G262&lt;&gt;"",_xlfn.XLOOKUP(G262,Dataset!B:B,Dataset!A:A,"Not Found!",0,1),"")</f>
        <v/>
      </c>
    </row>
    <row r="263" spans="1:27" x14ac:dyDescent="0.35">
      <c r="A263">
        <v>262</v>
      </c>
      <c r="D263" s="47" t="str">
        <f>IF(C263&lt;&gt;"",IF(B263="","Specify dataset!!",_xlfn.XLOOKUP(_xlfn.TEXTJOIN(".",,B263,C263),Variables!$M:$M,Variables!$C:$C,"Specify in Variables Tab!!")),"")</f>
        <v/>
      </c>
      <c r="E263" s="94" t="str">
        <f>IF(C263&lt;&gt;"",IF(B263="","",_xlfn.XLOOKUP(_xlfn.TEXTJOIN(".",,B263,C263),Variables!$M:$M,Variables!$E:$E,"Specify in Variables Tab!!")),"")</f>
        <v/>
      </c>
      <c r="I263" s="58" t="str">
        <f>IF(H263&lt;&gt;"",IF(G263="","Specify dataset!!",_xlfn.XLOOKUP(_xlfn.TEXTJOIN(".",,G263,H263),Variables!$M:$M,Variables!$C:$C,"Specify in Variables Tab!!")),"")</f>
        <v/>
      </c>
      <c r="J263" s="94" t="str">
        <f>IF(H263&lt;&gt;"",IF(G263="","",_xlfn.XLOOKUP(_xlfn.TEXTJOIN(".",,G263,H263),Variables!$M:$M,Variables!$E:$E,"Specify in Variables Tab!!")),"")</f>
        <v/>
      </c>
      <c r="V263" s="49" t="str">
        <f>IF(MappingConcepts!A264&lt;&gt;"",MappingConcepts!A264,V262)</f>
        <v>MC_6</v>
      </c>
      <c r="W263" s="49" t="str">
        <f t="shared" si="20"/>
        <v/>
      </c>
      <c r="X263" s="49" t="str">
        <f t="shared" si="21"/>
        <v/>
      </c>
      <c r="Y263" s="49" t="str">
        <f t="shared" si="19"/>
        <v>MC_2</v>
      </c>
      <c r="Z263" s="49" t="str">
        <f t="shared" si="22"/>
        <v>MC_2</v>
      </c>
      <c r="AA263" s="77" t="str">
        <f>IF(G263&lt;&gt;"",_xlfn.XLOOKUP(G263,Dataset!B:B,Dataset!A:A,"Not Found!",0,1),"")</f>
        <v/>
      </c>
    </row>
    <row r="264" spans="1:27" x14ac:dyDescent="0.35">
      <c r="A264">
        <v>263</v>
      </c>
      <c r="D264" s="47" t="str">
        <f>IF(C264&lt;&gt;"",IF(B264="","Specify dataset!!",_xlfn.XLOOKUP(_xlfn.TEXTJOIN(".",,B264,C264),Variables!$M:$M,Variables!$C:$C,"Specify in Variables Tab!!")),"")</f>
        <v/>
      </c>
      <c r="E264" s="94" t="str">
        <f>IF(C264&lt;&gt;"",IF(B264="","",_xlfn.XLOOKUP(_xlfn.TEXTJOIN(".",,B264,C264),Variables!$M:$M,Variables!$E:$E,"Specify in Variables Tab!!")),"")</f>
        <v/>
      </c>
      <c r="I264" s="58" t="str">
        <f>IF(H264&lt;&gt;"",IF(G264="","Specify dataset!!",_xlfn.XLOOKUP(_xlfn.TEXTJOIN(".",,G264,H264),Variables!$M:$M,Variables!$C:$C,"Specify in Variables Tab!!")),"")</f>
        <v/>
      </c>
      <c r="J264" s="94" t="str">
        <f>IF(H264&lt;&gt;"",IF(G264="","",_xlfn.XLOOKUP(_xlfn.TEXTJOIN(".",,G264,H264),Variables!$M:$M,Variables!$E:$E,"Specify in Variables Tab!!")),"")</f>
        <v/>
      </c>
      <c r="V264" s="49" t="str">
        <f>IF(MappingConcepts!A265&lt;&gt;"",MappingConcepts!A265,V263)</f>
        <v>MC_6</v>
      </c>
      <c r="W264" s="49" t="str">
        <f t="shared" si="20"/>
        <v/>
      </c>
      <c r="X264" s="49" t="str">
        <f t="shared" si="21"/>
        <v/>
      </c>
      <c r="Y264" s="49" t="str">
        <f t="shared" si="19"/>
        <v>MC_2</v>
      </c>
      <c r="Z264" s="49" t="str">
        <f t="shared" si="22"/>
        <v>MC_2</v>
      </c>
      <c r="AA264" s="77" t="str">
        <f>IF(G264&lt;&gt;"",_xlfn.XLOOKUP(G264,Dataset!B:B,Dataset!A:A,"Not Found!",0,1),"")</f>
        <v/>
      </c>
    </row>
    <row r="265" spans="1:27" x14ac:dyDescent="0.35">
      <c r="A265">
        <v>264</v>
      </c>
      <c r="D265" s="47" t="str">
        <f>IF(C265&lt;&gt;"",IF(B265="","Specify dataset!!",_xlfn.XLOOKUP(_xlfn.TEXTJOIN(".",,B265,C265),Variables!$M:$M,Variables!$C:$C,"Specify in Variables Tab!!")),"")</f>
        <v/>
      </c>
      <c r="E265" s="94" t="str">
        <f>IF(C265&lt;&gt;"",IF(B265="","",_xlfn.XLOOKUP(_xlfn.TEXTJOIN(".",,B265,C265),Variables!$M:$M,Variables!$E:$E,"Specify in Variables Tab!!")),"")</f>
        <v/>
      </c>
      <c r="I265" s="58" t="str">
        <f>IF(H265&lt;&gt;"",IF(G265="","Specify dataset!!",_xlfn.XLOOKUP(_xlfn.TEXTJOIN(".",,G265,H265),Variables!$M:$M,Variables!$C:$C,"Specify in Variables Tab!!")),"")</f>
        <v/>
      </c>
      <c r="J265" s="94" t="str">
        <f>IF(H265&lt;&gt;"",IF(G265="","",_xlfn.XLOOKUP(_xlfn.TEXTJOIN(".",,G265,H265),Variables!$M:$M,Variables!$E:$E,"Specify in Variables Tab!!")),"")</f>
        <v/>
      </c>
      <c r="V265" s="49" t="str">
        <f>IF(MappingConcepts!A266&lt;&gt;"",MappingConcepts!A266,V264)</f>
        <v>MC_6</v>
      </c>
      <c r="W265" s="49" t="str">
        <f t="shared" si="20"/>
        <v/>
      </c>
      <c r="X265" s="49" t="str">
        <f t="shared" si="21"/>
        <v/>
      </c>
      <c r="Y265" s="49" t="str">
        <f t="shared" si="19"/>
        <v>MC_2</v>
      </c>
      <c r="Z265" s="49" t="str">
        <f t="shared" si="22"/>
        <v>MC_2</v>
      </c>
      <c r="AA265" s="77" t="str">
        <f>IF(G265&lt;&gt;"",_xlfn.XLOOKUP(G265,Dataset!B:B,Dataset!A:A,"Not Found!",0,1),"")</f>
        <v/>
      </c>
    </row>
    <row r="266" spans="1:27" x14ac:dyDescent="0.35">
      <c r="A266">
        <v>265</v>
      </c>
      <c r="D266" s="47" t="str">
        <f>IF(C266&lt;&gt;"",IF(B266="","Specify dataset!!",_xlfn.XLOOKUP(_xlfn.TEXTJOIN(".",,B266,C266),Variables!$M:$M,Variables!$C:$C,"Specify in Variables Tab!!")),"")</f>
        <v/>
      </c>
      <c r="E266" s="94" t="str">
        <f>IF(C266&lt;&gt;"",IF(B266="","",_xlfn.XLOOKUP(_xlfn.TEXTJOIN(".",,B266,C266),Variables!$M:$M,Variables!$E:$E,"Specify in Variables Tab!!")),"")</f>
        <v/>
      </c>
      <c r="I266" s="58" t="str">
        <f>IF(H266&lt;&gt;"",IF(G266="","Specify dataset!!",_xlfn.XLOOKUP(_xlfn.TEXTJOIN(".",,G266,H266),Variables!$M:$M,Variables!$C:$C,"Specify in Variables Tab!!")),"")</f>
        <v/>
      </c>
      <c r="J266" s="94" t="str">
        <f>IF(H266&lt;&gt;"",IF(G266="","",_xlfn.XLOOKUP(_xlfn.TEXTJOIN(".",,G266,H266),Variables!$M:$M,Variables!$E:$E,"Specify in Variables Tab!!")),"")</f>
        <v/>
      </c>
      <c r="V266" s="49" t="str">
        <f>IF(MappingConcepts!A267&lt;&gt;"",MappingConcepts!A267,V265)</f>
        <v>MC_6</v>
      </c>
      <c r="W266" s="49" t="str">
        <f t="shared" si="20"/>
        <v/>
      </c>
      <c r="X266" s="49" t="str">
        <f t="shared" si="21"/>
        <v/>
      </c>
      <c r="Y266" s="49" t="str">
        <f t="shared" si="19"/>
        <v>MC_2</v>
      </c>
      <c r="Z266" s="49" t="str">
        <f t="shared" si="22"/>
        <v>MC_2</v>
      </c>
      <c r="AA266" s="77" t="str">
        <f>IF(G266&lt;&gt;"",_xlfn.XLOOKUP(G266,Dataset!B:B,Dataset!A:A,"Not Found!",0,1),"")</f>
        <v/>
      </c>
    </row>
    <row r="267" spans="1:27" x14ac:dyDescent="0.35">
      <c r="A267">
        <v>266</v>
      </c>
      <c r="D267" s="47" t="str">
        <f>IF(C267&lt;&gt;"",IF(B267="","Specify dataset!!",_xlfn.XLOOKUP(_xlfn.TEXTJOIN(".",,B267,C267),Variables!$M:$M,Variables!$C:$C,"Specify in Variables Tab!!")),"")</f>
        <v/>
      </c>
      <c r="E267" s="94" t="str">
        <f>IF(C267&lt;&gt;"",IF(B267="","",_xlfn.XLOOKUP(_xlfn.TEXTJOIN(".",,B267,C267),Variables!$M:$M,Variables!$E:$E,"Specify in Variables Tab!!")),"")</f>
        <v/>
      </c>
      <c r="I267" s="58" t="str">
        <f>IF(H267&lt;&gt;"",IF(G267="","Specify dataset!!",_xlfn.XLOOKUP(_xlfn.TEXTJOIN(".",,G267,H267),Variables!$M:$M,Variables!$C:$C,"Specify in Variables Tab!!")),"")</f>
        <v/>
      </c>
      <c r="J267" s="94" t="str">
        <f>IF(H267&lt;&gt;"",IF(G267="","",_xlfn.XLOOKUP(_xlfn.TEXTJOIN(".",,G267,H267),Variables!$M:$M,Variables!$E:$E,"Specify in Variables Tab!!")),"")</f>
        <v/>
      </c>
      <c r="V267" s="49" t="str">
        <f>IF(MappingConcepts!A268&lt;&gt;"",MappingConcepts!A268,V266)</f>
        <v>MC_6</v>
      </c>
      <c r="W267" s="49" t="str">
        <f t="shared" si="20"/>
        <v/>
      </c>
      <c r="X267" s="49" t="str">
        <f t="shared" si="21"/>
        <v/>
      </c>
      <c r="Y267" s="49" t="str">
        <f t="shared" si="19"/>
        <v>MC_2</v>
      </c>
      <c r="Z267" s="49" t="str">
        <f t="shared" si="22"/>
        <v>MC_2</v>
      </c>
      <c r="AA267" s="77" t="str">
        <f>IF(G267&lt;&gt;"",_xlfn.XLOOKUP(G267,Dataset!B:B,Dataset!A:A,"Not Found!",0,1),"")</f>
        <v/>
      </c>
    </row>
    <row r="268" spans="1:27" x14ac:dyDescent="0.35">
      <c r="A268">
        <v>267</v>
      </c>
      <c r="D268" s="47" t="str">
        <f>IF(C268&lt;&gt;"",IF(B268="","Specify dataset!!",_xlfn.XLOOKUP(_xlfn.TEXTJOIN(".",,B268,C268),Variables!$M:$M,Variables!$C:$C,"Specify in Variables Tab!!")),"")</f>
        <v/>
      </c>
      <c r="E268" s="94" t="str">
        <f>IF(C268&lt;&gt;"",IF(B268="","",_xlfn.XLOOKUP(_xlfn.TEXTJOIN(".",,B268,C268),Variables!$M:$M,Variables!$E:$E,"Specify in Variables Tab!!")),"")</f>
        <v/>
      </c>
      <c r="I268" s="58" t="str">
        <f>IF(H268&lt;&gt;"",IF(G268="","Specify dataset!!",_xlfn.XLOOKUP(_xlfn.TEXTJOIN(".",,G268,H268),Variables!$M:$M,Variables!$C:$C,"Specify in Variables Tab!!")),"")</f>
        <v/>
      </c>
      <c r="J268" s="94" t="str">
        <f>IF(H268&lt;&gt;"",IF(G268="","",_xlfn.XLOOKUP(_xlfn.TEXTJOIN(".",,G268,H268),Variables!$M:$M,Variables!$E:$E,"Specify in Variables Tab!!")),"")</f>
        <v/>
      </c>
      <c r="V268" s="49" t="str">
        <f>IF(MappingConcepts!A269&lt;&gt;"",MappingConcepts!A269,V267)</f>
        <v>MC_6</v>
      </c>
      <c r="W268" s="49" t="str">
        <f t="shared" si="20"/>
        <v/>
      </c>
      <c r="X268" s="49" t="str">
        <f t="shared" si="21"/>
        <v/>
      </c>
      <c r="Y268" s="49" t="str">
        <f t="shared" si="19"/>
        <v>MC_2</v>
      </c>
      <c r="Z268" s="49" t="str">
        <f t="shared" si="22"/>
        <v>MC_2</v>
      </c>
      <c r="AA268" s="77" t="str">
        <f>IF(G268&lt;&gt;"",_xlfn.XLOOKUP(G268,Dataset!B:B,Dataset!A:A,"Not Found!",0,1),"")</f>
        <v/>
      </c>
    </row>
    <row r="269" spans="1:27" x14ac:dyDescent="0.35">
      <c r="A269">
        <v>268</v>
      </c>
      <c r="D269" s="47" t="str">
        <f>IF(C269&lt;&gt;"",IF(B269="","Specify dataset!!",_xlfn.XLOOKUP(_xlfn.TEXTJOIN(".",,B269,C269),Variables!$M:$M,Variables!$C:$C,"Specify in Variables Tab!!")),"")</f>
        <v/>
      </c>
      <c r="E269" s="94" t="str">
        <f>IF(C269&lt;&gt;"",IF(B269="","",_xlfn.XLOOKUP(_xlfn.TEXTJOIN(".",,B269,C269),Variables!$M:$M,Variables!$E:$E,"Specify in Variables Tab!!")),"")</f>
        <v/>
      </c>
      <c r="I269" s="58" t="str">
        <f>IF(H269&lt;&gt;"",IF(G269="","Specify dataset!!",_xlfn.XLOOKUP(_xlfn.TEXTJOIN(".",,G269,H269),Variables!$M:$M,Variables!$C:$C,"Specify in Variables Tab!!")),"")</f>
        <v/>
      </c>
      <c r="J269" s="94" t="str">
        <f>IF(H269&lt;&gt;"",IF(G269="","",_xlfn.XLOOKUP(_xlfn.TEXTJOIN(".",,G269,H269),Variables!$M:$M,Variables!$E:$E,"Specify in Variables Tab!!")),"")</f>
        <v/>
      </c>
      <c r="V269" s="49" t="str">
        <f>IF(MappingConcepts!A270&lt;&gt;"",MappingConcepts!A270,V268)</f>
        <v>MC_6</v>
      </c>
      <c r="W269" s="49" t="str">
        <f t="shared" si="20"/>
        <v/>
      </c>
      <c r="X269" s="49" t="str">
        <f t="shared" si="21"/>
        <v/>
      </c>
      <c r="Y269" s="49" t="str">
        <f t="shared" si="19"/>
        <v>MC_2</v>
      </c>
      <c r="Z269" s="49" t="str">
        <f t="shared" si="22"/>
        <v>MC_2</v>
      </c>
      <c r="AA269" s="77" t="str">
        <f>IF(G269&lt;&gt;"",_xlfn.XLOOKUP(G269,Dataset!B:B,Dataset!A:A,"Not Found!",0,1),"")</f>
        <v/>
      </c>
    </row>
    <row r="270" spans="1:27" x14ac:dyDescent="0.35">
      <c r="A270">
        <v>269</v>
      </c>
      <c r="D270" s="47" t="str">
        <f>IF(C270&lt;&gt;"",IF(B270="","Specify dataset!!",_xlfn.XLOOKUP(_xlfn.TEXTJOIN(".",,B270,C270),Variables!$M:$M,Variables!$C:$C,"Specify in Variables Tab!!")),"")</f>
        <v/>
      </c>
      <c r="E270" s="94" t="str">
        <f>IF(C270&lt;&gt;"",IF(B270="","",_xlfn.XLOOKUP(_xlfn.TEXTJOIN(".",,B270,C270),Variables!$M:$M,Variables!$E:$E,"Specify in Variables Tab!!")),"")</f>
        <v/>
      </c>
      <c r="I270" s="58" t="str">
        <f>IF(H270&lt;&gt;"",IF(G270="","Specify dataset!!",_xlfn.XLOOKUP(_xlfn.TEXTJOIN(".",,G270,H270),Variables!$M:$M,Variables!$C:$C,"Specify in Variables Tab!!")),"")</f>
        <v/>
      </c>
      <c r="J270" s="94" t="str">
        <f>IF(H270&lt;&gt;"",IF(G270="","",_xlfn.XLOOKUP(_xlfn.TEXTJOIN(".",,G270,H270),Variables!$M:$M,Variables!$E:$E,"Specify in Variables Tab!!")),"")</f>
        <v/>
      </c>
      <c r="V270" s="49" t="str">
        <f>IF(MappingConcepts!A271&lt;&gt;"",MappingConcepts!A271,V269)</f>
        <v>MC_6</v>
      </c>
      <c r="W270" s="49" t="str">
        <f t="shared" si="20"/>
        <v/>
      </c>
      <c r="X270" s="49" t="str">
        <f t="shared" si="21"/>
        <v/>
      </c>
      <c r="Y270" s="49" t="str">
        <f t="shared" si="19"/>
        <v>MC_2</v>
      </c>
      <c r="Z270" s="49" t="str">
        <f t="shared" si="22"/>
        <v>MC_2</v>
      </c>
      <c r="AA270" s="77" t="str">
        <f>IF(G270&lt;&gt;"",_xlfn.XLOOKUP(G270,Dataset!B:B,Dataset!A:A,"Not Found!",0,1),"")</f>
        <v/>
      </c>
    </row>
    <row r="271" spans="1:27" x14ac:dyDescent="0.35">
      <c r="A271">
        <v>270</v>
      </c>
      <c r="D271" s="47" t="str">
        <f>IF(C271&lt;&gt;"",IF(B271="","Specify dataset!!",_xlfn.XLOOKUP(_xlfn.TEXTJOIN(".",,B271,C271),Variables!$M:$M,Variables!$C:$C,"Specify in Variables Tab!!")),"")</f>
        <v/>
      </c>
      <c r="E271" s="94" t="str">
        <f>IF(C271&lt;&gt;"",IF(B271="","",_xlfn.XLOOKUP(_xlfn.TEXTJOIN(".",,B271,C271),Variables!$M:$M,Variables!$E:$E,"Specify in Variables Tab!!")),"")</f>
        <v/>
      </c>
      <c r="I271" s="58" t="str">
        <f>IF(H271&lt;&gt;"",IF(G271="","Specify dataset!!",_xlfn.XLOOKUP(_xlfn.TEXTJOIN(".",,G271,H271),Variables!$M:$M,Variables!$C:$C,"Specify in Variables Tab!!")),"")</f>
        <v/>
      </c>
      <c r="J271" s="94" t="str">
        <f>IF(H271&lt;&gt;"",IF(G271="","",_xlfn.XLOOKUP(_xlfn.TEXTJOIN(".",,G271,H271),Variables!$M:$M,Variables!$E:$E,"Specify in Variables Tab!!")),"")</f>
        <v/>
      </c>
      <c r="V271" s="49" t="str">
        <f>IF(MappingConcepts!A272&lt;&gt;"",MappingConcepts!A272,V270)</f>
        <v>MC_6</v>
      </c>
      <c r="W271" s="49" t="str">
        <f t="shared" si="20"/>
        <v/>
      </c>
      <c r="X271" s="49" t="str">
        <f t="shared" si="21"/>
        <v/>
      </c>
      <c r="Y271" s="49" t="str">
        <f t="shared" si="19"/>
        <v>MC_2</v>
      </c>
      <c r="Z271" s="49" t="str">
        <f t="shared" si="22"/>
        <v>MC_2</v>
      </c>
      <c r="AA271" s="77" t="str">
        <f>IF(G271&lt;&gt;"",_xlfn.XLOOKUP(G271,Dataset!B:B,Dataset!A:A,"Not Found!",0,1),"")</f>
        <v/>
      </c>
    </row>
    <row r="272" spans="1:27" x14ac:dyDescent="0.35">
      <c r="A272">
        <v>271</v>
      </c>
      <c r="D272" s="47" t="str">
        <f>IF(C272&lt;&gt;"",IF(B272="","Specify dataset!!",_xlfn.XLOOKUP(_xlfn.TEXTJOIN(".",,B272,C272),Variables!$M:$M,Variables!$C:$C,"Specify in Variables Tab!!")),"")</f>
        <v/>
      </c>
      <c r="E272" s="94" t="str">
        <f>IF(C272&lt;&gt;"",IF(B272="","",_xlfn.XLOOKUP(_xlfn.TEXTJOIN(".",,B272,C272),Variables!$M:$M,Variables!$E:$E,"Specify in Variables Tab!!")),"")</f>
        <v/>
      </c>
      <c r="I272" s="58" t="str">
        <f>IF(H272&lt;&gt;"",IF(G272="","Specify dataset!!",_xlfn.XLOOKUP(_xlfn.TEXTJOIN(".",,G272,H272),Variables!$M:$M,Variables!$C:$C,"Specify in Variables Tab!!")),"")</f>
        <v/>
      </c>
      <c r="J272" s="94" t="str">
        <f>IF(H272&lt;&gt;"",IF(G272="","",_xlfn.XLOOKUP(_xlfn.TEXTJOIN(".",,G272,H272),Variables!$M:$M,Variables!$E:$E,"Specify in Variables Tab!!")),"")</f>
        <v/>
      </c>
      <c r="V272" s="49" t="str">
        <f>IF(MappingConcepts!A273&lt;&gt;"",MappingConcepts!A273,V271)</f>
        <v>MC_6</v>
      </c>
      <c r="W272" s="49" t="str">
        <f t="shared" si="20"/>
        <v/>
      </c>
      <c r="X272" s="49" t="str">
        <f t="shared" si="21"/>
        <v/>
      </c>
      <c r="Y272" s="49" t="str">
        <f t="shared" si="19"/>
        <v>MC_2</v>
      </c>
      <c r="Z272" s="49" t="str">
        <f t="shared" si="22"/>
        <v>MC_2</v>
      </c>
      <c r="AA272" s="77" t="str">
        <f>IF(G272&lt;&gt;"",_xlfn.XLOOKUP(G272,Dataset!B:B,Dataset!A:A,"Not Found!",0,1),"")</f>
        <v/>
      </c>
    </row>
    <row r="273" spans="1:27" x14ac:dyDescent="0.35">
      <c r="A273">
        <v>272</v>
      </c>
      <c r="D273" s="47" t="str">
        <f>IF(C273&lt;&gt;"",IF(B273="","Specify dataset!!",_xlfn.XLOOKUP(_xlfn.TEXTJOIN(".",,B273,C273),Variables!$M:$M,Variables!$C:$C,"Specify in Variables Tab!!")),"")</f>
        <v/>
      </c>
      <c r="E273" s="94" t="str">
        <f>IF(C273&lt;&gt;"",IF(B273="","",_xlfn.XLOOKUP(_xlfn.TEXTJOIN(".",,B273,C273),Variables!$M:$M,Variables!$E:$E,"Specify in Variables Tab!!")),"")</f>
        <v/>
      </c>
      <c r="I273" s="58" t="str">
        <f>IF(H273&lt;&gt;"",IF(G273="","Specify dataset!!",_xlfn.XLOOKUP(_xlfn.TEXTJOIN(".",,G273,H273),Variables!$M:$M,Variables!$C:$C,"Specify in Variables Tab!!")),"")</f>
        <v/>
      </c>
      <c r="J273" s="94" t="str">
        <f>IF(H273&lt;&gt;"",IF(G273="","",_xlfn.XLOOKUP(_xlfn.TEXTJOIN(".",,G273,H273),Variables!$M:$M,Variables!$E:$E,"Specify in Variables Tab!!")),"")</f>
        <v/>
      </c>
      <c r="V273" s="49" t="str">
        <f>IF(MappingConcepts!A274&lt;&gt;"",MappingConcepts!A274,V272)</f>
        <v>MC_6</v>
      </c>
      <c r="W273" s="49" t="str">
        <f t="shared" si="20"/>
        <v/>
      </c>
      <c r="X273" s="49" t="str">
        <f t="shared" si="21"/>
        <v/>
      </c>
      <c r="Y273" s="49" t="str">
        <f t="shared" si="19"/>
        <v>MC_2</v>
      </c>
      <c r="Z273" s="49" t="str">
        <f t="shared" si="22"/>
        <v>MC_2</v>
      </c>
      <c r="AA273" s="77" t="str">
        <f>IF(G273&lt;&gt;"",_xlfn.XLOOKUP(G273,Dataset!B:B,Dataset!A:A,"Not Found!",0,1),"")</f>
        <v/>
      </c>
    </row>
    <row r="274" spans="1:27" x14ac:dyDescent="0.35">
      <c r="A274">
        <v>273</v>
      </c>
      <c r="D274" s="47" t="str">
        <f>IF(C274&lt;&gt;"",IF(B274="","Specify dataset!!",_xlfn.XLOOKUP(_xlfn.TEXTJOIN(".",,B274,C274),Variables!$M:$M,Variables!$C:$C,"Specify in Variables Tab!!")),"")</f>
        <v/>
      </c>
      <c r="E274" s="94" t="str">
        <f>IF(C274&lt;&gt;"",IF(B274="","",_xlfn.XLOOKUP(_xlfn.TEXTJOIN(".",,B274,C274),Variables!$M:$M,Variables!$E:$E,"Specify in Variables Tab!!")),"")</f>
        <v/>
      </c>
      <c r="I274" s="58" t="str">
        <f>IF(H274&lt;&gt;"",IF(G274="","Specify dataset!!",_xlfn.XLOOKUP(_xlfn.TEXTJOIN(".",,G274,H274),Variables!$M:$M,Variables!$C:$C,"Specify in Variables Tab!!")),"")</f>
        <v/>
      </c>
      <c r="J274" s="94" t="str">
        <f>IF(H274&lt;&gt;"",IF(G274="","",_xlfn.XLOOKUP(_xlfn.TEXTJOIN(".",,G274,H274),Variables!$M:$M,Variables!$E:$E,"Specify in Variables Tab!!")),"")</f>
        <v/>
      </c>
      <c r="V274" s="49" t="str">
        <f>IF(MappingConcepts!A275&lt;&gt;"",MappingConcepts!A275,V273)</f>
        <v>MC_6</v>
      </c>
      <c r="W274" s="49" t="str">
        <f t="shared" si="20"/>
        <v/>
      </c>
      <c r="X274" s="49" t="str">
        <f t="shared" si="21"/>
        <v/>
      </c>
      <c r="Y274" s="49" t="str">
        <f t="shared" si="19"/>
        <v>MC_2</v>
      </c>
      <c r="Z274" s="49" t="str">
        <f t="shared" si="22"/>
        <v>MC_2</v>
      </c>
      <c r="AA274" s="77" t="str">
        <f>IF(G274&lt;&gt;"",_xlfn.XLOOKUP(G274,Dataset!B:B,Dataset!A:A,"Not Found!",0,1),"")</f>
        <v/>
      </c>
    </row>
    <row r="275" spans="1:27" x14ac:dyDescent="0.35">
      <c r="A275">
        <v>274</v>
      </c>
      <c r="D275" s="47" t="str">
        <f>IF(C275&lt;&gt;"",IF(B275="","Specify dataset!!",_xlfn.XLOOKUP(_xlfn.TEXTJOIN(".",,B275,C275),Variables!$M:$M,Variables!$C:$C,"Specify in Variables Tab!!")),"")</f>
        <v/>
      </c>
      <c r="E275" s="94" t="str">
        <f>IF(C275&lt;&gt;"",IF(B275="","",_xlfn.XLOOKUP(_xlfn.TEXTJOIN(".",,B275,C275),Variables!$M:$M,Variables!$E:$E,"Specify in Variables Tab!!")),"")</f>
        <v/>
      </c>
      <c r="I275" s="58" t="str">
        <f>IF(H275&lt;&gt;"",IF(G275="","Specify dataset!!",_xlfn.XLOOKUP(_xlfn.TEXTJOIN(".",,G275,H275),Variables!$M:$M,Variables!$C:$C,"Specify in Variables Tab!!")),"")</f>
        <v/>
      </c>
      <c r="J275" s="94" t="str">
        <f>IF(H275&lt;&gt;"",IF(G275="","",_xlfn.XLOOKUP(_xlfn.TEXTJOIN(".",,G275,H275),Variables!$M:$M,Variables!$E:$E,"Specify in Variables Tab!!")),"")</f>
        <v/>
      </c>
      <c r="V275" s="49" t="str">
        <f>IF(MappingConcepts!A276&lt;&gt;"",MappingConcepts!A276,V274)</f>
        <v>MC_6</v>
      </c>
      <c r="W275" s="49" t="str">
        <f t="shared" si="20"/>
        <v/>
      </c>
      <c r="X275" s="49" t="str">
        <f t="shared" si="21"/>
        <v/>
      </c>
      <c r="Y275" s="49" t="str">
        <f t="shared" si="19"/>
        <v>MC_2</v>
      </c>
      <c r="Z275" s="49" t="str">
        <f t="shared" si="22"/>
        <v>MC_2</v>
      </c>
      <c r="AA275" s="77" t="str">
        <f>IF(G275&lt;&gt;"",_xlfn.XLOOKUP(G275,Dataset!B:B,Dataset!A:A,"Not Found!",0,1),"")</f>
        <v/>
      </c>
    </row>
    <row r="276" spans="1:27" x14ac:dyDescent="0.35">
      <c r="A276">
        <v>275</v>
      </c>
      <c r="D276" s="47" t="str">
        <f>IF(C276&lt;&gt;"",IF(B276="","Specify dataset!!",_xlfn.XLOOKUP(_xlfn.TEXTJOIN(".",,B276,C276),Variables!$M:$M,Variables!$C:$C,"Specify in Variables Tab!!")),"")</f>
        <v/>
      </c>
      <c r="E276" s="94" t="str">
        <f>IF(C276&lt;&gt;"",IF(B276="","",_xlfn.XLOOKUP(_xlfn.TEXTJOIN(".",,B276,C276),Variables!$M:$M,Variables!$E:$E,"Specify in Variables Tab!!")),"")</f>
        <v/>
      </c>
      <c r="I276" s="58" t="str">
        <f>IF(H276&lt;&gt;"",IF(G276="","Specify dataset!!",_xlfn.XLOOKUP(_xlfn.TEXTJOIN(".",,G276,H276),Variables!$M:$M,Variables!$C:$C,"Specify in Variables Tab!!")),"")</f>
        <v/>
      </c>
      <c r="J276" s="94" t="str">
        <f>IF(H276&lt;&gt;"",IF(G276="","",_xlfn.XLOOKUP(_xlfn.TEXTJOIN(".",,G276,H276),Variables!$M:$M,Variables!$E:$E,"Specify in Variables Tab!!")),"")</f>
        <v/>
      </c>
      <c r="V276" s="49" t="str">
        <f>IF(MappingConcepts!A277&lt;&gt;"",MappingConcepts!A277,V275)</f>
        <v>MC_6</v>
      </c>
      <c r="W276" s="49" t="str">
        <f t="shared" si="20"/>
        <v/>
      </c>
      <c r="X276" s="49" t="str">
        <f t="shared" si="21"/>
        <v/>
      </c>
      <c r="Y276" s="49" t="str">
        <f t="shared" si="19"/>
        <v>MC_2</v>
      </c>
      <c r="Z276" s="49" t="str">
        <f t="shared" si="22"/>
        <v>MC_2</v>
      </c>
      <c r="AA276" s="77" t="str">
        <f>IF(G276&lt;&gt;"",_xlfn.XLOOKUP(G276,Dataset!B:B,Dataset!A:A,"Not Found!",0,1),"")</f>
        <v/>
      </c>
    </row>
    <row r="277" spans="1:27" x14ac:dyDescent="0.35">
      <c r="A277">
        <v>276</v>
      </c>
      <c r="D277" s="47" t="str">
        <f>IF(C277&lt;&gt;"",IF(B277="","Specify dataset!!",_xlfn.XLOOKUP(_xlfn.TEXTJOIN(".",,B277,C277),Variables!$M:$M,Variables!$C:$C,"Specify in Variables Tab!!")),"")</f>
        <v/>
      </c>
      <c r="E277" s="94" t="str">
        <f>IF(C277&lt;&gt;"",IF(B277="","",_xlfn.XLOOKUP(_xlfn.TEXTJOIN(".",,B277,C277),Variables!$M:$M,Variables!$E:$E,"Specify in Variables Tab!!")),"")</f>
        <v/>
      </c>
      <c r="I277" s="58" t="str">
        <f>IF(H277&lt;&gt;"",IF(G277="","Specify dataset!!",_xlfn.XLOOKUP(_xlfn.TEXTJOIN(".",,G277,H277),Variables!$M:$M,Variables!$C:$C,"Specify in Variables Tab!!")),"")</f>
        <v/>
      </c>
      <c r="J277" s="94" t="str">
        <f>IF(H277&lt;&gt;"",IF(G277="","",_xlfn.XLOOKUP(_xlfn.TEXTJOIN(".",,G277,H277),Variables!$M:$M,Variables!$E:$E,"Specify in Variables Tab!!")),"")</f>
        <v/>
      </c>
      <c r="V277" s="49" t="str">
        <f>IF(MappingConcepts!A278&lt;&gt;"",MappingConcepts!A278,V276)</f>
        <v>MC_6</v>
      </c>
      <c r="W277" s="49" t="str">
        <f t="shared" si="20"/>
        <v/>
      </c>
      <c r="X277" s="49" t="str">
        <f t="shared" si="21"/>
        <v/>
      </c>
      <c r="Y277" s="49" t="str">
        <f t="shared" si="19"/>
        <v>MC_2</v>
      </c>
      <c r="Z277" s="49" t="str">
        <f t="shared" si="22"/>
        <v>MC_2</v>
      </c>
      <c r="AA277" s="77" t="str">
        <f>IF(G277&lt;&gt;"",_xlfn.XLOOKUP(G277,Dataset!B:B,Dataset!A:A,"Not Found!",0,1),"")</f>
        <v/>
      </c>
    </row>
    <row r="278" spans="1:27" x14ac:dyDescent="0.35">
      <c r="A278">
        <v>277</v>
      </c>
      <c r="D278" s="47" t="str">
        <f>IF(C278&lt;&gt;"",IF(B278="","Specify dataset!!",_xlfn.XLOOKUP(_xlfn.TEXTJOIN(".",,B278,C278),Variables!$M:$M,Variables!$C:$C,"Specify in Variables Tab!!")),"")</f>
        <v/>
      </c>
      <c r="E278" s="94" t="str">
        <f>IF(C278&lt;&gt;"",IF(B278="","",_xlfn.XLOOKUP(_xlfn.TEXTJOIN(".",,B278,C278),Variables!$M:$M,Variables!$E:$E,"Specify in Variables Tab!!")),"")</f>
        <v/>
      </c>
      <c r="I278" s="58" t="str">
        <f>IF(H278&lt;&gt;"",IF(G278="","Specify dataset!!",_xlfn.XLOOKUP(_xlfn.TEXTJOIN(".",,G278,H278),Variables!$M:$M,Variables!$C:$C,"Specify in Variables Tab!!")),"")</f>
        <v/>
      </c>
      <c r="J278" s="94" t="str">
        <f>IF(H278&lt;&gt;"",IF(G278="","",_xlfn.XLOOKUP(_xlfn.TEXTJOIN(".",,G278,H278),Variables!$M:$M,Variables!$E:$E,"Specify in Variables Tab!!")),"")</f>
        <v/>
      </c>
      <c r="V278" s="49" t="str">
        <f>IF(MappingConcepts!A279&lt;&gt;"",MappingConcepts!A279,V277)</f>
        <v>MC_6</v>
      </c>
      <c r="W278" s="49" t="str">
        <f t="shared" si="20"/>
        <v/>
      </c>
      <c r="X278" s="49" t="str">
        <f t="shared" si="21"/>
        <v/>
      </c>
      <c r="Y278" s="49" t="str">
        <f t="shared" si="19"/>
        <v>MC_2</v>
      </c>
      <c r="Z278" s="49" t="str">
        <f t="shared" si="22"/>
        <v>MC_2</v>
      </c>
      <c r="AA278" s="77" t="str">
        <f>IF(G278&lt;&gt;"",_xlfn.XLOOKUP(G278,Dataset!B:B,Dataset!A:A,"Not Found!",0,1),"")</f>
        <v/>
      </c>
    </row>
    <row r="279" spans="1:27" x14ac:dyDescent="0.35">
      <c r="A279">
        <v>278</v>
      </c>
      <c r="D279" s="47" t="str">
        <f>IF(C279&lt;&gt;"",IF(B279="","Specify dataset!!",_xlfn.XLOOKUP(_xlfn.TEXTJOIN(".",,B279,C279),Variables!$M:$M,Variables!$C:$C,"Specify in Variables Tab!!")),"")</f>
        <v/>
      </c>
      <c r="E279" s="94" t="str">
        <f>IF(C279&lt;&gt;"",IF(B279="","",_xlfn.XLOOKUP(_xlfn.TEXTJOIN(".",,B279,C279),Variables!$M:$M,Variables!$E:$E,"Specify in Variables Tab!!")),"")</f>
        <v/>
      </c>
      <c r="I279" s="58" t="str">
        <f>IF(H279&lt;&gt;"",IF(G279="","Specify dataset!!",_xlfn.XLOOKUP(_xlfn.TEXTJOIN(".",,G279,H279),Variables!$M:$M,Variables!$C:$C,"Specify in Variables Tab!!")),"")</f>
        <v/>
      </c>
      <c r="J279" s="94" t="str">
        <f>IF(H279&lt;&gt;"",IF(G279="","",_xlfn.XLOOKUP(_xlfn.TEXTJOIN(".",,G279,H279),Variables!$M:$M,Variables!$E:$E,"Specify in Variables Tab!!")),"")</f>
        <v/>
      </c>
      <c r="V279" s="49" t="str">
        <f>IF(MappingConcepts!A280&lt;&gt;"",MappingConcepts!A280,V278)</f>
        <v>MC_6</v>
      </c>
      <c r="W279" s="49" t="str">
        <f t="shared" si="20"/>
        <v/>
      </c>
      <c r="X279" s="49" t="str">
        <f t="shared" si="21"/>
        <v/>
      </c>
      <c r="Y279" s="49" t="str">
        <f t="shared" si="19"/>
        <v>MC_2</v>
      </c>
      <c r="Z279" s="49" t="str">
        <f t="shared" si="22"/>
        <v>MC_2</v>
      </c>
      <c r="AA279" s="77" t="str">
        <f>IF(G279&lt;&gt;"",_xlfn.XLOOKUP(G279,Dataset!B:B,Dataset!A:A,"Not Found!",0,1),"")</f>
        <v/>
      </c>
    </row>
    <row r="280" spans="1:27" x14ac:dyDescent="0.35">
      <c r="A280">
        <v>279</v>
      </c>
      <c r="D280" s="47" t="str">
        <f>IF(C280&lt;&gt;"",IF(B280="","Specify dataset!!",_xlfn.XLOOKUP(_xlfn.TEXTJOIN(".",,B280,C280),Variables!$M:$M,Variables!$C:$C,"Specify in Variables Tab!!")),"")</f>
        <v/>
      </c>
      <c r="E280" s="94" t="str">
        <f>IF(C280&lt;&gt;"",IF(B280="","",_xlfn.XLOOKUP(_xlfn.TEXTJOIN(".",,B280,C280),Variables!$M:$M,Variables!$E:$E,"Specify in Variables Tab!!")),"")</f>
        <v/>
      </c>
      <c r="I280" s="58" t="str">
        <f>IF(H280&lt;&gt;"",IF(G280="","Specify dataset!!",_xlfn.XLOOKUP(_xlfn.TEXTJOIN(".",,G280,H280),Variables!$M:$M,Variables!$C:$C,"Specify in Variables Tab!!")),"")</f>
        <v/>
      </c>
      <c r="J280" s="94" t="str">
        <f>IF(H280&lt;&gt;"",IF(G280="","",_xlfn.XLOOKUP(_xlfn.TEXTJOIN(".",,G280,H280),Variables!$M:$M,Variables!$E:$E,"Specify in Variables Tab!!")),"")</f>
        <v/>
      </c>
      <c r="V280" s="49" t="str">
        <f>IF(MappingConcepts!A281&lt;&gt;"",MappingConcepts!A281,V279)</f>
        <v>MC_6</v>
      </c>
      <c r="W280" s="49" t="str">
        <f t="shared" si="20"/>
        <v/>
      </c>
      <c r="X280" s="49" t="str">
        <f t="shared" si="21"/>
        <v/>
      </c>
      <c r="Y280" s="49" t="str">
        <f t="shared" si="19"/>
        <v>MC_2</v>
      </c>
      <c r="Z280" s="49" t="str">
        <f t="shared" si="22"/>
        <v>MC_2</v>
      </c>
      <c r="AA280" s="77" t="str">
        <f>IF(G280&lt;&gt;"",_xlfn.XLOOKUP(G280,Dataset!B:B,Dataset!A:A,"Not Found!",0,1),"")</f>
        <v/>
      </c>
    </row>
    <row r="281" spans="1:27" x14ac:dyDescent="0.35">
      <c r="A281">
        <v>280</v>
      </c>
      <c r="D281" s="47" t="str">
        <f>IF(C281&lt;&gt;"",IF(B281="","Specify dataset!!",_xlfn.XLOOKUP(_xlfn.TEXTJOIN(".",,B281,C281),Variables!$M:$M,Variables!$C:$C,"Specify in Variables Tab!!")),"")</f>
        <v/>
      </c>
      <c r="E281" s="94" t="str">
        <f>IF(C281&lt;&gt;"",IF(B281="","",_xlfn.XLOOKUP(_xlfn.TEXTJOIN(".",,B281,C281),Variables!$M:$M,Variables!$E:$E,"Specify in Variables Tab!!")),"")</f>
        <v/>
      </c>
      <c r="I281" s="58" t="str">
        <f>IF(H281&lt;&gt;"",IF(G281="","Specify dataset!!",_xlfn.XLOOKUP(_xlfn.TEXTJOIN(".",,G281,H281),Variables!$M:$M,Variables!$C:$C,"Specify in Variables Tab!!")),"")</f>
        <v/>
      </c>
      <c r="J281" s="94" t="str">
        <f>IF(H281&lt;&gt;"",IF(G281="","",_xlfn.XLOOKUP(_xlfn.TEXTJOIN(".",,G281,H281),Variables!$M:$M,Variables!$E:$E,"Specify in Variables Tab!!")),"")</f>
        <v/>
      </c>
      <c r="V281" s="49" t="str">
        <f>IF(MappingConcepts!A282&lt;&gt;"",MappingConcepts!A282,V280)</f>
        <v>MC_6</v>
      </c>
      <c r="W281" s="49" t="str">
        <f t="shared" si="20"/>
        <v/>
      </c>
      <c r="X281" s="49" t="str">
        <f t="shared" si="21"/>
        <v/>
      </c>
      <c r="Y281" s="49" t="str">
        <f t="shared" si="19"/>
        <v>MC_2</v>
      </c>
      <c r="Z281" s="49" t="str">
        <f t="shared" si="22"/>
        <v>MC_2</v>
      </c>
      <c r="AA281" s="77" t="str">
        <f>IF(G281&lt;&gt;"",_xlfn.XLOOKUP(G281,Dataset!B:B,Dataset!A:A,"Not Found!",0,1),"")</f>
        <v/>
      </c>
    </row>
    <row r="282" spans="1:27" x14ac:dyDescent="0.35">
      <c r="A282">
        <v>281</v>
      </c>
      <c r="D282" s="47" t="str">
        <f>IF(C282&lt;&gt;"",IF(B282="","Specify dataset!!",_xlfn.XLOOKUP(_xlfn.TEXTJOIN(".",,B282,C282),Variables!$M:$M,Variables!$C:$C,"Specify in Variables Tab!!")),"")</f>
        <v/>
      </c>
      <c r="E282" s="94" t="str">
        <f>IF(C282&lt;&gt;"",IF(B282="","",_xlfn.XLOOKUP(_xlfn.TEXTJOIN(".",,B282,C282),Variables!$M:$M,Variables!$E:$E,"Specify in Variables Tab!!")),"")</f>
        <v/>
      </c>
      <c r="I282" s="58" t="str">
        <f>IF(H282&lt;&gt;"",IF(G282="","Specify dataset!!",_xlfn.XLOOKUP(_xlfn.TEXTJOIN(".",,G282,H282),Variables!$M:$M,Variables!$C:$C,"Specify in Variables Tab!!")),"")</f>
        <v/>
      </c>
      <c r="J282" s="94" t="str">
        <f>IF(H282&lt;&gt;"",IF(G282="","",_xlfn.XLOOKUP(_xlfn.TEXTJOIN(".",,G282,H282),Variables!$M:$M,Variables!$E:$E,"Specify in Variables Tab!!")),"")</f>
        <v/>
      </c>
      <c r="V282" s="49" t="str">
        <f>IF(MappingConcepts!A283&lt;&gt;"",MappingConcepts!A283,V281)</f>
        <v>MC_6</v>
      </c>
      <c r="W282" s="49" t="str">
        <f t="shared" si="20"/>
        <v/>
      </c>
      <c r="X282" s="49" t="str">
        <f t="shared" si="21"/>
        <v/>
      </c>
      <c r="Y282" s="49" t="str">
        <f t="shared" si="19"/>
        <v>MC_2</v>
      </c>
      <c r="Z282" s="49" t="str">
        <f t="shared" si="22"/>
        <v>MC_2</v>
      </c>
      <c r="AA282" s="77" t="str">
        <f>IF(G282&lt;&gt;"",_xlfn.XLOOKUP(G282,Dataset!B:B,Dataset!A:A,"Not Found!",0,1),"")</f>
        <v/>
      </c>
    </row>
    <row r="283" spans="1:27" x14ac:dyDescent="0.35">
      <c r="A283">
        <v>282</v>
      </c>
      <c r="D283" s="47" t="str">
        <f>IF(C283&lt;&gt;"",IF(B283="","Specify dataset!!",_xlfn.XLOOKUP(_xlfn.TEXTJOIN(".",,B283,C283),Variables!$M:$M,Variables!$C:$C,"Specify in Variables Tab!!")),"")</f>
        <v/>
      </c>
      <c r="E283" s="94" t="str">
        <f>IF(C283&lt;&gt;"",IF(B283="","",_xlfn.XLOOKUP(_xlfn.TEXTJOIN(".",,B283,C283),Variables!$M:$M,Variables!$E:$E,"Specify in Variables Tab!!")),"")</f>
        <v/>
      </c>
      <c r="I283" s="58" t="str">
        <f>IF(H283&lt;&gt;"",IF(G283="","Specify dataset!!",_xlfn.XLOOKUP(_xlfn.TEXTJOIN(".",,G283,H283),Variables!$M:$M,Variables!$C:$C,"Specify in Variables Tab!!")),"")</f>
        <v/>
      </c>
      <c r="J283" s="94" t="str">
        <f>IF(H283&lt;&gt;"",IF(G283="","",_xlfn.XLOOKUP(_xlfn.TEXTJOIN(".",,G283,H283),Variables!$M:$M,Variables!$E:$E,"Specify in Variables Tab!!")),"")</f>
        <v/>
      </c>
      <c r="V283" s="49" t="str">
        <f>IF(MappingConcepts!A284&lt;&gt;"",MappingConcepts!A284,V282)</f>
        <v>MC_6</v>
      </c>
      <c r="W283" s="49" t="str">
        <f t="shared" si="20"/>
        <v/>
      </c>
      <c r="X283" s="49" t="str">
        <f t="shared" si="21"/>
        <v/>
      </c>
      <c r="Y283" s="49" t="str">
        <f t="shared" si="19"/>
        <v>MC_2</v>
      </c>
      <c r="Z283" s="49" t="str">
        <f t="shared" si="22"/>
        <v>MC_2</v>
      </c>
      <c r="AA283" s="77" t="str">
        <f>IF(G283&lt;&gt;"",_xlfn.XLOOKUP(G283,Dataset!B:B,Dataset!A:A,"Not Found!",0,1),"")</f>
        <v/>
      </c>
    </row>
    <row r="284" spans="1:27" x14ac:dyDescent="0.35">
      <c r="A284">
        <v>283</v>
      </c>
      <c r="D284" s="47" t="str">
        <f>IF(C284&lt;&gt;"",IF(B284="","Specify dataset!!",_xlfn.XLOOKUP(_xlfn.TEXTJOIN(".",,B284,C284),Variables!$M:$M,Variables!$C:$C,"Specify in Variables Tab!!")),"")</f>
        <v/>
      </c>
      <c r="E284" s="94" t="str">
        <f>IF(C284&lt;&gt;"",IF(B284="","",_xlfn.XLOOKUP(_xlfn.TEXTJOIN(".",,B284,C284),Variables!$M:$M,Variables!$E:$E,"Specify in Variables Tab!!")),"")</f>
        <v/>
      </c>
      <c r="I284" s="58" t="str">
        <f>IF(H284&lt;&gt;"",IF(G284="","Specify dataset!!",_xlfn.XLOOKUP(_xlfn.TEXTJOIN(".",,G284,H284),Variables!$M:$M,Variables!$C:$C,"Specify in Variables Tab!!")),"")</f>
        <v/>
      </c>
      <c r="J284" s="94" t="str">
        <f>IF(H284&lt;&gt;"",IF(G284="","",_xlfn.XLOOKUP(_xlfn.TEXTJOIN(".",,G284,H284),Variables!$M:$M,Variables!$E:$E,"Specify in Variables Tab!!")),"")</f>
        <v/>
      </c>
      <c r="V284" s="49" t="str">
        <f>IF(MappingConcepts!A285&lt;&gt;"",MappingConcepts!A285,V283)</f>
        <v>MC_6</v>
      </c>
      <c r="W284" s="49" t="str">
        <f t="shared" si="20"/>
        <v/>
      </c>
      <c r="X284" s="49" t="str">
        <f t="shared" si="21"/>
        <v/>
      </c>
      <c r="Y284" s="49" t="str">
        <f t="shared" si="19"/>
        <v>MC_2</v>
      </c>
      <c r="Z284" s="49" t="str">
        <f t="shared" si="22"/>
        <v>MC_2</v>
      </c>
      <c r="AA284" s="77" t="str">
        <f>IF(G284&lt;&gt;"",_xlfn.XLOOKUP(G284,Dataset!B:B,Dataset!A:A,"Not Found!",0,1),"")</f>
        <v/>
      </c>
    </row>
    <row r="285" spans="1:27" x14ac:dyDescent="0.35">
      <c r="A285">
        <v>284</v>
      </c>
      <c r="D285" s="47" t="str">
        <f>IF(C285&lt;&gt;"",IF(B285="","Specify dataset!!",_xlfn.XLOOKUP(_xlfn.TEXTJOIN(".",,B285,C285),Variables!$M:$M,Variables!$C:$C,"Specify in Variables Tab!!")),"")</f>
        <v/>
      </c>
      <c r="E285" s="94" t="str">
        <f>IF(C285&lt;&gt;"",IF(B285="","",_xlfn.XLOOKUP(_xlfn.TEXTJOIN(".",,B285,C285),Variables!$M:$M,Variables!$E:$E,"Specify in Variables Tab!!")),"")</f>
        <v/>
      </c>
      <c r="I285" s="58" t="str">
        <f>IF(H285&lt;&gt;"",IF(G285="","Specify dataset!!",_xlfn.XLOOKUP(_xlfn.TEXTJOIN(".",,G285,H285),Variables!$M:$M,Variables!$C:$C,"Specify in Variables Tab!!")),"")</f>
        <v/>
      </c>
      <c r="J285" s="94" t="str">
        <f>IF(H285&lt;&gt;"",IF(G285="","",_xlfn.XLOOKUP(_xlfn.TEXTJOIN(".",,G285,H285),Variables!$M:$M,Variables!$E:$E,"Specify in Variables Tab!!")),"")</f>
        <v/>
      </c>
      <c r="V285" s="49" t="str">
        <f>IF(MappingConcepts!A286&lt;&gt;"",MappingConcepts!A286,V284)</f>
        <v>MC_6</v>
      </c>
      <c r="W285" s="49" t="str">
        <f t="shared" si="20"/>
        <v/>
      </c>
      <c r="X285" s="49" t="str">
        <f t="shared" si="21"/>
        <v/>
      </c>
      <c r="Y285" s="49" t="str">
        <f t="shared" si="19"/>
        <v>MC_2</v>
      </c>
      <c r="Z285" s="49" t="str">
        <f t="shared" si="22"/>
        <v>MC_2</v>
      </c>
      <c r="AA285" s="77" t="str">
        <f>IF(G285&lt;&gt;"",_xlfn.XLOOKUP(G285,Dataset!B:B,Dataset!A:A,"Not Found!",0,1),"")</f>
        <v/>
      </c>
    </row>
    <row r="286" spans="1:27" x14ac:dyDescent="0.35">
      <c r="A286">
        <v>285</v>
      </c>
      <c r="D286" s="47" t="str">
        <f>IF(C286&lt;&gt;"",IF(B286="","Specify dataset!!",_xlfn.XLOOKUP(_xlfn.TEXTJOIN(".",,B286,C286),Variables!$M:$M,Variables!$C:$C,"Specify in Variables Tab!!")),"")</f>
        <v/>
      </c>
      <c r="E286" s="94" t="str">
        <f>IF(C286&lt;&gt;"",IF(B286="","",_xlfn.XLOOKUP(_xlfn.TEXTJOIN(".",,B286,C286),Variables!$M:$M,Variables!$E:$E,"Specify in Variables Tab!!")),"")</f>
        <v/>
      </c>
      <c r="I286" s="58" t="str">
        <f>IF(H286&lt;&gt;"",IF(G286="","Specify dataset!!",_xlfn.XLOOKUP(_xlfn.TEXTJOIN(".",,G286,H286),Variables!$M:$M,Variables!$C:$C,"Specify in Variables Tab!!")),"")</f>
        <v/>
      </c>
      <c r="J286" s="94" t="str">
        <f>IF(H286&lt;&gt;"",IF(G286="","",_xlfn.XLOOKUP(_xlfn.TEXTJOIN(".",,G286,H286),Variables!$M:$M,Variables!$E:$E,"Specify in Variables Tab!!")),"")</f>
        <v/>
      </c>
      <c r="V286" s="49" t="str">
        <f>IF(MappingConcepts!A287&lt;&gt;"",MappingConcepts!A287,V285)</f>
        <v>MC_6</v>
      </c>
      <c r="W286" s="49" t="str">
        <f t="shared" si="20"/>
        <v/>
      </c>
      <c r="X286" s="49" t="str">
        <f t="shared" si="21"/>
        <v/>
      </c>
      <c r="Y286" s="49" t="str">
        <f t="shared" si="19"/>
        <v>MC_2</v>
      </c>
      <c r="Z286" s="49" t="str">
        <f t="shared" si="22"/>
        <v>MC_2</v>
      </c>
      <c r="AA286" s="77" t="str">
        <f>IF(G286&lt;&gt;"",_xlfn.XLOOKUP(G286,Dataset!B:B,Dataset!A:A,"Not Found!",0,1),"")</f>
        <v/>
      </c>
    </row>
    <row r="287" spans="1:27" x14ac:dyDescent="0.35">
      <c r="A287">
        <v>286</v>
      </c>
      <c r="D287" s="47" t="str">
        <f>IF(C287&lt;&gt;"",IF(B287="","Specify dataset!!",_xlfn.XLOOKUP(_xlfn.TEXTJOIN(".",,B287,C287),Variables!$M:$M,Variables!$C:$C,"Specify in Variables Tab!!")),"")</f>
        <v/>
      </c>
      <c r="E287" s="94" t="str">
        <f>IF(C287&lt;&gt;"",IF(B287="","",_xlfn.XLOOKUP(_xlfn.TEXTJOIN(".",,B287,C287),Variables!$M:$M,Variables!$E:$E,"Specify in Variables Tab!!")),"")</f>
        <v/>
      </c>
      <c r="I287" s="58" t="str">
        <f>IF(H287&lt;&gt;"",IF(G287="","Specify dataset!!",_xlfn.XLOOKUP(_xlfn.TEXTJOIN(".",,G287,H287),Variables!$M:$M,Variables!$C:$C,"Specify in Variables Tab!!")),"")</f>
        <v/>
      </c>
      <c r="J287" s="94" t="str">
        <f>IF(H287&lt;&gt;"",IF(G287="","",_xlfn.XLOOKUP(_xlfn.TEXTJOIN(".",,G287,H287),Variables!$M:$M,Variables!$E:$E,"Specify in Variables Tab!!")),"")</f>
        <v/>
      </c>
      <c r="V287" s="49" t="str">
        <f>IF(MappingConcepts!A288&lt;&gt;"",MappingConcepts!A288,V286)</f>
        <v>MC_6</v>
      </c>
      <c r="W287" s="49" t="str">
        <f t="shared" si="20"/>
        <v/>
      </c>
      <c r="X287" s="49" t="str">
        <f t="shared" si="21"/>
        <v/>
      </c>
      <c r="Y287" s="49" t="str">
        <f t="shared" si="19"/>
        <v>MC_2</v>
      </c>
      <c r="Z287" s="49" t="str">
        <f t="shared" si="22"/>
        <v>MC_2</v>
      </c>
      <c r="AA287" s="77" t="str">
        <f>IF(G287&lt;&gt;"",_xlfn.XLOOKUP(G287,Dataset!B:B,Dataset!A:A,"Not Found!",0,1),"")</f>
        <v/>
      </c>
    </row>
    <row r="288" spans="1:27" x14ac:dyDescent="0.35">
      <c r="A288">
        <v>287</v>
      </c>
      <c r="D288" s="47" t="str">
        <f>IF(C288&lt;&gt;"",IF(B288="","Specify dataset!!",_xlfn.XLOOKUP(_xlfn.TEXTJOIN(".",,B288,C288),Variables!$M:$M,Variables!$C:$C,"Specify in Variables Tab!!")),"")</f>
        <v/>
      </c>
      <c r="E288" s="94" t="str">
        <f>IF(C288&lt;&gt;"",IF(B288="","",_xlfn.XLOOKUP(_xlfn.TEXTJOIN(".",,B288,C288),Variables!$M:$M,Variables!$E:$E,"Specify in Variables Tab!!")),"")</f>
        <v/>
      </c>
      <c r="I288" s="58" t="str">
        <f>IF(H288&lt;&gt;"",IF(G288="","Specify dataset!!",_xlfn.XLOOKUP(_xlfn.TEXTJOIN(".",,G288,H288),Variables!$M:$M,Variables!$C:$C,"Specify in Variables Tab!!")),"")</f>
        <v/>
      </c>
      <c r="J288" s="94" t="str">
        <f>IF(H288&lt;&gt;"",IF(G288="","",_xlfn.XLOOKUP(_xlfn.TEXTJOIN(".",,G288,H288),Variables!$M:$M,Variables!$E:$E,"Specify in Variables Tab!!")),"")</f>
        <v/>
      </c>
      <c r="V288" s="49" t="str">
        <f>IF(MappingConcepts!A289&lt;&gt;"",MappingConcepts!A289,V287)</f>
        <v>MC_6</v>
      </c>
      <c r="W288" s="49" t="str">
        <f t="shared" si="20"/>
        <v/>
      </c>
      <c r="X288" s="49" t="str">
        <f t="shared" si="21"/>
        <v/>
      </c>
      <c r="Y288" s="49" t="str">
        <f t="shared" si="19"/>
        <v>MC_2</v>
      </c>
      <c r="Z288" s="49" t="str">
        <f t="shared" si="22"/>
        <v>MC_2</v>
      </c>
      <c r="AA288" s="77" t="str">
        <f>IF(G288&lt;&gt;"",_xlfn.XLOOKUP(G288,Dataset!B:B,Dataset!A:A,"Not Found!",0,1),"")</f>
        <v/>
      </c>
    </row>
    <row r="289" spans="1:27" x14ac:dyDescent="0.35">
      <c r="A289">
        <v>288</v>
      </c>
      <c r="D289" s="47" t="str">
        <f>IF(C289&lt;&gt;"",IF(B289="","Specify dataset!!",_xlfn.XLOOKUP(_xlfn.TEXTJOIN(".",,B289,C289),Variables!$M:$M,Variables!$C:$C,"Specify in Variables Tab!!")),"")</f>
        <v/>
      </c>
      <c r="E289" s="94" t="str">
        <f>IF(C289&lt;&gt;"",IF(B289="","",_xlfn.XLOOKUP(_xlfn.TEXTJOIN(".",,B289,C289),Variables!$M:$M,Variables!$E:$E,"Specify in Variables Tab!!")),"")</f>
        <v/>
      </c>
      <c r="I289" s="58" t="str">
        <f>IF(H289&lt;&gt;"",IF(G289="","Specify dataset!!",_xlfn.XLOOKUP(_xlfn.TEXTJOIN(".",,G289,H289),Variables!$M:$M,Variables!$C:$C,"Specify in Variables Tab!!")),"")</f>
        <v/>
      </c>
      <c r="J289" s="94" t="str">
        <f>IF(H289&lt;&gt;"",IF(G289="","",_xlfn.XLOOKUP(_xlfn.TEXTJOIN(".",,G289,H289),Variables!$M:$M,Variables!$E:$E,"Specify in Variables Tab!!")),"")</f>
        <v/>
      </c>
      <c r="V289" s="49" t="str">
        <f>IF(MappingConcepts!A290&lt;&gt;"",MappingConcepts!A290,V288)</f>
        <v>MC_6</v>
      </c>
      <c r="W289" s="49" t="str">
        <f t="shared" si="20"/>
        <v/>
      </c>
      <c r="X289" s="49" t="str">
        <f t="shared" si="21"/>
        <v/>
      </c>
      <c r="Y289" s="49" t="str">
        <f t="shared" si="19"/>
        <v>MC_2</v>
      </c>
      <c r="Z289" s="49" t="str">
        <f t="shared" si="22"/>
        <v>MC_2</v>
      </c>
      <c r="AA289" s="77" t="str">
        <f>IF(G289&lt;&gt;"",_xlfn.XLOOKUP(G289,Dataset!B:B,Dataset!A:A,"Not Found!",0,1),"")</f>
        <v/>
      </c>
    </row>
    <row r="290" spans="1:27" x14ac:dyDescent="0.35">
      <c r="A290">
        <v>289</v>
      </c>
      <c r="D290" s="47" t="str">
        <f>IF(C290&lt;&gt;"",IF(B290="","Specify dataset!!",_xlfn.XLOOKUP(_xlfn.TEXTJOIN(".",,B290,C290),Variables!$M:$M,Variables!$C:$C,"Specify in Variables Tab!!")),"")</f>
        <v/>
      </c>
      <c r="E290" s="94" t="str">
        <f>IF(C290&lt;&gt;"",IF(B290="","",_xlfn.XLOOKUP(_xlfn.TEXTJOIN(".",,B290,C290),Variables!$M:$M,Variables!$E:$E,"Specify in Variables Tab!!")),"")</f>
        <v/>
      </c>
      <c r="I290" s="58" t="str">
        <f>IF(H290&lt;&gt;"",IF(G290="","Specify dataset!!",_xlfn.XLOOKUP(_xlfn.TEXTJOIN(".",,G290,H290),Variables!$M:$M,Variables!$C:$C,"Specify in Variables Tab!!")),"")</f>
        <v/>
      </c>
      <c r="J290" s="94" t="str">
        <f>IF(H290&lt;&gt;"",IF(G290="","",_xlfn.XLOOKUP(_xlfn.TEXTJOIN(".",,G290,H290),Variables!$M:$M,Variables!$E:$E,"Specify in Variables Tab!!")),"")</f>
        <v/>
      </c>
      <c r="V290" s="49" t="str">
        <f>IF(MappingConcepts!A291&lt;&gt;"",MappingConcepts!A291,V289)</f>
        <v>MC_6</v>
      </c>
      <c r="W290" s="49" t="str">
        <f t="shared" si="20"/>
        <v/>
      </c>
      <c r="X290" s="49" t="str">
        <f t="shared" si="21"/>
        <v/>
      </c>
      <c r="Y290" s="49" t="str">
        <f t="shared" si="19"/>
        <v>MC_2</v>
      </c>
      <c r="Z290" s="49" t="str">
        <f t="shared" si="22"/>
        <v>MC_2</v>
      </c>
      <c r="AA290" s="77" t="str">
        <f>IF(G290&lt;&gt;"",_xlfn.XLOOKUP(G290,Dataset!B:B,Dataset!A:A,"Not Found!",0,1),"")</f>
        <v/>
      </c>
    </row>
    <row r="291" spans="1:27" x14ac:dyDescent="0.35">
      <c r="A291">
        <v>290</v>
      </c>
      <c r="D291" s="47" t="str">
        <f>IF(C291&lt;&gt;"",IF(B291="","Specify dataset!!",_xlfn.XLOOKUP(_xlfn.TEXTJOIN(".",,B291,C291),Variables!$M:$M,Variables!$C:$C,"Specify in Variables Tab!!")),"")</f>
        <v/>
      </c>
      <c r="E291" s="94" t="str">
        <f>IF(C291&lt;&gt;"",IF(B291="","",_xlfn.XLOOKUP(_xlfn.TEXTJOIN(".",,B291,C291),Variables!$M:$M,Variables!$E:$E,"Specify in Variables Tab!!")),"")</f>
        <v/>
      </c>
      <c r="I291" s="58" t="str">
        <f>IF(H291&lt;&gt;"",IF(G291="","Specify dataset!!",_xlfn.XLOOKUP(_xlfn.TEXTJOIN(".",,G291,H291),Variables!$M:$M,Variables!$C:$C,"Specify in Variables Tab!!")),"")</f>
        <v/>
      </c>
      <c r="J291" s="94" t="str">
        <f>IF(H291&lt;&gt;"",IF(G291="","",_xlfn.XLOOKUP(_xlfn.TEXTJOIN(".",,G291,H291),Variables!$M:$M,Variables!$E:$E,"Specify in Variables Tab!!")),"")</f>
        <v/>
      </c>
      <c r="V291" s="49" t="str">
        <f>IF(MappingConcepts!A292&lt;&gt;"",MappingConcepts!A292,V290)</f>
        <v>MC_6</v>
      </c>
      <c r="W291" s="49" t="str">
        <f t="shared" si="20"/>
        <v/>
      </c>
      <c r="X291" s="49" t="str">
        <f t="shared" si="21"/>
        <v/>
      </c>
      <c r="Y291" s="49" t="str">
        <f t="shared" ref="Y291:Y354" si="23">IF(V291&lt;&gt;V290,X291,IF(AND(X291&lt;&gt;"",IFERROR(SEARCH(X291,Y290,1),0)=0),_xlfn.TEXTJOIN(", ",,Y290,X291),Y290))</f>
        <v>MC_2</v>
      </c>
      <c r="Z291" s="49" t="str">
        <f t="shared" si="22"/>
        <v>MC_2</v>
      </c>
      <c r="AA291" s="77" t="str">
        <f>IF(G291&lt;&gt;"",_xlfn.XLOOKUP(G291,Dataset!B:B,Dataset!A:A,"Not Found!",0,1),"")</f>
        <v/>
      </c>
    </row>
    <row r="292" spans="1:27" x14ac:dyDescent="0.35">
      <c r="A292">
        <v>291</v>
      </c>
      <c r="D292" s="47" t="str">
        <f>IF(C292&lt;&gt;"",IF(B292="","Specify dataset!!",_xlfn.XLOOKUP(_xlfn.TEXTJOIN(".",,B292,C292),Variables!$M:$M,Variables!$C:$C,"Specify in Variables Tab!!")),"")</f>
        <v/>
      </c>
      <c r="E292" s="94" t="str">
        <f>IF(C292&lt;&gt;"",IF(B292="","",_xlfn.XLOOKUP(_xlfn.TEXTJOIN(".",,B292,C292),Variables!$M:$M,Variables!$E:$E,"Specify in Variables Tab!!")),"")</f>
        <v/>
      </c>
      <c r="I292" s="58" t="str">
        <f>IF(H292&lt;&gt;"",IF(G292="","Specify dataset!!",_xlfn.XLOOKUP(_xlfn.TEXTJOIN(".",,G292,H292),Variables!$M:$M,Variables!$C:$C,"Specify in Variables Tab!!")),"")</f>
        <v/>
      </c>
      <c r="J292" s="94" t="str">
        <f>IF(H292&lt;&gt;"",IF(G292="","",_xlfn.XLOOKUP(_xlfn.TEXTJOIN(".",,G292,H292),Variables!$M:$M,Variables!$E:$E,"Specify in Variables Tab!!")),"")</f>
        <v/>
      </c>
      <c r="V292" s="49" t="str">
        <f>IF(MappingConcepts!A293&lt;&gt;"",MappingConcepts!A293,V291)</f>
        <v>MC_6</v>
      </c>
      <c r="W292" s="49" t="str">
        <f t="shared" si="20"/>
        <v/>
      </c>
      <c r="X292" s="49" t="str">
        <f t="shared" si="21"/>
        <v/>
      </c>
      <c r="Y292" s="49" t="str">
        <f t="shared" si="23"/>
        <v>MC_2</v>
      </c>
      <c r="Z292" s="49" t="str">
        <f t="shared" si="22"/>
        <v>MC_2</v>
      </c>
      <c r="AA292" s="77" t="str">
        <f>IF(G292&lt;&gt;"",_xlfn.XLOOKUP(G292,Dataset!B:B,Dataset!A:A,"Not Found!",0,1),"")</f>
        <v/>
      </c>
    </row>
    <row r="293" spans="1:27" x14ac:dyDescent="0.35">
      <c r="A293">
        <v>292</v>
      </c>
      <c r="D293" s="47" t="str">
        <f>IF(C293&lt;&gt;"",IF(B293="","Specify dataset!!",_xlfn.XLOOKUP(_xlfn.TEXTJOIN(".",,B293,C293),Variables!$M:$M,Variables!$C:$C,"Specify in Variables Tab!!")),"")</f>
        <v/>
      </c>
      <c r="E293" s="94" t="str">
        <f>IF(C293&lt;&gt;"",IF(B293="","",_xlfn.XLOOKUP(_xlfn.TEXTJOIN(".",,B293,C293),Variables!$M:$M,Variables!$E:$E,"Specify in Variables Tab!!")),"")</f>
        <v/>
      </c>
      <c r="I293" s="58" t="str">
        <f>IF(H293&lt;&gt;"",IF(G293="","Specify dataset!!",_xlfn.XLOOKUP(_xlfn.TEXTJOIN(".",,G293,H293),Variables!$M:$M,Variables!$C:$C,"Specify in Variables Tab!!")),"")</f>
        <v/>
      </c>
      <c r="J293" s="94" t="str">
        <f>IF(H293&lt;&gt;"",IF(G293="","",_xlfn.XLOOKUP(_xlfn.TEXTJOIN(".",,G293,H293),Variables!$M:$M,Variables!$E:$E,"Specify in Variables Tab!!")),"")</f>
        <v/>
      </c>
      <c r="V293" s="49" t="str">
        <f>IF(MappingConcepts!A294&lt;&gt;"",MappingConcepts!A294,V292)</f>
        <v>MC_6</v>
      </c>
      <c r="W293" s="49" t="str">
        <f t="shared" si="20"/>
        <v/>
      </c>
      <c r="X293" s="49" t="str">
        <f t="shared" si="21"/>
        <v/>
      </c>
      <c r="Y293" s="49" t="str">
        <f t="shared" si="23"/>
        <v>MC_2</v>
      </c>
      <c r="Z293" s="49" t="str">
        <f t="shared" si="22"/>
        <v>MC_2</v>
      </c>
      <c r="AA293" s="77" t="str">
        <f>IF(G293&lt;&gt;"",_xlfn.XLOOKUP(G293,Dataset!B:B,Dataset!A:A,"Not Found!",0,1),"")</f>
        <v/>
      </c>
    </row>
    <row r="294" spans="1:27" x14ac:dyDescent="0.35">
      <c r="A294">
        <v>293</v>
      </c>
      <c r="D294" s="47" t="str">
        <f>IF(C294&lt;&gt;"",IF(B294="","Specify dataset!!",_xlfn.XLOOKUP(_xlfn.TEXTJOIN(".",,B294,C294),Variables!$M:$M,Variables!$C:$C,"Specify in Variables Tab!!")),"")</f>
        <v/>
      </c>
      <c r="E294" s="94" t="str">
        <f>IF(C294&lt;&gt;"",IF(B294="","",_xlfn.XLOOKUP(_xlfn.TEXTJOIN(".",,B294,C294),Variables!$M:$M,Variables!$E:$E,"Specify in Variables Tab!!")),"")</f>
        <v/>
      </c>
      <c r="I294" s="58" t="str">
        <f>IF(H294&lt;&gt;"",IF(G294="","Specify dataset!!",_xlfn.XLOOKUP(_xlfn.TEXTJOIN(".",,G294,H294),Variables!$M:$M,Variables!$C:$C,"Specify in Variables Tab!!")),"")</f>
        <v/>
      </c>
      <c r="J294" s="94" t="str">
        <f>IF(H294&lt;&gt;"",IF(G294="","",_xlfn.XLOOKUP(_xlfn.TEXTJOIN(".",,G294,H294),Variables!$M:$M,Variables!$E:$E,"Specify in Variables Tab!!")),"")</f>
        <v/>
      </c>
      <c r="V294" s="49" t="str">
        <f>IF(MappingConcepts!A295&lt;&gt;"",MappingConcepts!A295,V293)</f>
        <v>MC_6</v>
      </c>
      <c r="W294" s="49" t="str">
        <f t="shared" si="20"/>
        <v/>
      </c>
      <c r="X294" s="49" t="str">
        <f t="shared" si="21"/>
        <v/>
      </c>
      <c r="Y294" s="49" t="str">
        <f t="shared" si="23"/>
        <v>MC_2</v>
      </c>
      <c r="Z294" s="49" t="str">
        <f t="shared" si="22"/>
        <v>MC_2</v>
      </c>
      <c r="AA294" s="77" t="str">
        <f>IF(G294&lt;&gt;"",_xlfn.XLOOKUP(G294,Dataset!B:B,Dataset!A:A,"Not Found!",0,1),"")</f>
        <v/>
      </c>
    </row>
    <row r="295" spans="1:27" x14ac:dyDescent="0.35">
      <c r="A295">
        <v>294</v>
      </c>
      <c r="D295" s="47" t="str">
        <f>IF(C295&lt;&gt;"",IF(B295="","Specify dataset!!",_xlfn.XLOOKUP(_xlfn.TEXTJOIN(".",,B295,C295),Variables!$M:$M,Variables!$C:$C,"Specify in Variables Tab!!")),"")</f>
        <v/>
      </c>
      <c r="E295" s="94" t="str">
        <f>IF(C295&lt;&gt;"",IF(B295="","",_xlfn.XLOOKUP(_xlfn.TEXTJOIN(".",,B295,C295),Variables!$M:$M,Variables!$E:$E,"Specify in Variables Tab!!")),"")</f>
        <v/>
      </c>
      <c r="I295" s="58" t="str">
        <f>IF(H295&lt;&gt;"",IF(G295="","Specify dataset!!",_xlfn.XLOOKUP(_xlfn.TEXTJOIN(".",,G295,H295),Variables!$M:$M,Variables!$C:$C,"Specify in Variables Tab!!")),"")</f>
        <v/>
      </c>
      <c r="J295" s="94" t="str">
        <f>IF(H295&lt;&gt;"",IF(G295="","",_xlfn.XLOOKUP(_xlfn.TEXTJOIN(".",,G295,H295),Variables!$M:$M,Variables!$E:$E,"Specify in Variables Tab!!")),"")</f>
        <v/>
      </c>
      <c r="V295" s="49" t="str">
        <f>IF(MappingConcepts!A296&lt;&gt;"",MappingConcepts!A296,V294)</f>
        <v>MC_6</v>
      </c>
      <c r="W295" s="49" t="str">
        <f t="shared" si="20"/>
        <v/>
      </c>
      <c r="X295" s="49" t="str">
        <f t="shared" si="21"/>
        <v/>
      </c>
      <c r="Y295" s="49" t="str">
        <f t="shared" si="23"/>
        <v>MC_2</v>
      </c>
      <c r="Z295" s="49" t="str">
        <f t="shared" si="22"/>
        <v>MC_2</v>
      </c>
      <c r="AA295" s="77" t="str">
        <f>IF(G295&lt;&gt;"",_xlfn.XLOOKUP(G295,Dataset!B:B,Dataset!A:A,"Not Found!",0,1),"")</f>
        <v/>
      </c>
    </row>
    <row r="296" spans="1:27" x14ac:dyDescent="0.35">
      <c r="A296">
        <v>295</v>
      </c>
      <c r="D296" s="47" t="str">
        <f>IF(C296&lt;&gt;"",IF(B296="","Specify dataset!!",_xlfn.XLOOKUP(_xlfn.TEXTJOIN(".",,B296,C296),Variables!$M:$M,Variables!$C:$C,"Specify in Variables Tab!!")),"")</f>
        <v/>
      </c>
      <c r="E296" s="94" t="str">
        <f>IF(C296&lt;&gt;"",IF(B296="","",_xlfn.XLOOKUP(_xlfn.TEXTJOIN(".",,B296,C296),Variables!$M:$M,Variables!$E:$E,"Specify in Variables Tab!!")),"")</f>
        <v/>
      </c>
      <c r="I296" s="58" t="str">
        <f>IF(H296&lt;&gt;"",IF(G296="","Specify dataset!!",_xlfn.XLOOKUP(_xlfn.TEXTJOIN(".",,G296,H296),Variables!$M:$M,Variables!$C:$C,"Specify in Variables Tab!!")),"")</f>
        <v/>
      </c>
      <c r="J296" s="94" t="str">
        <f>IF(H296&lt;&gt;"",IF(G296="","",_xlfn.XLOOKUP(_xlfn.TEXTJOIN(".",,G296,H296),Variables!$M:$M,Variables!$E:$E,"Specify in Variables Tab!!")),"")</f>
        <v/>
      </c>
      <c r="V296" s="49" t="str">
        <f>IF(MappingConcepts!A297&lt;&gt;"",MappingConcepts!A297,V295)</f>
        <v>MC_6</v>
      </c>
      <c r="W296" s="49" t="str">
        <f t="shared" si="20"/>
        <v/>
      </c>
      <c r="X296" s="49" t="str">
        <f t="shared" si="21"/>
        <v/>
      </c>
      <c r="Y296" s="49" t="str">
        <f t="shared" si="23"/>
        <v>MC_2</v>
      </c>
      <c r="Z296" s="49" t="str">
        <f t="shared" si="22"/>
        <v>MC_2</v>
      </c>
      <c r="AA296" s="77" t="str">
        <f>IF(G296&lt;&gt;"",_xlfn.XLOOKUP(G296,Dataset!B:B,Dataset!A:A,"Not Found!",0,1),"")</f>
        <v/>
      </c>
    </row>
    <row r="297" spans="1:27" x14ac:dyDescent="0.35">
      <c r="A297">
        <v>296</v>
      </c>
      <c r="D297" s="47" t="str">
        <f>IF(C297&lt;&gt;"",IF(B297="","Specify dataset!!",_xlfn.XLOOKUP(_xlfn.TEXTJOIN(".",,B297,C297),Variables!$M:$M,Variables!$C:$C,"Specify in Variables Tab!!")),"")</f>
        <v/>
      </c>
      <c r="E297" s="94" t="str">
        <f>IF(C297&lt;&gt;"",IF(B297="","",_xlfn.XLOOKUP(_xlfn.TEXTJOIN(".",,B297,C297),Variables!$M:$M,Variables!$E:$E,"Specify in Variables Tab!!")),"")</f>
        <v/>
      </c>
      <c r="I297" s="58" t="str">
        <f>IF(H297&lt;&gt;"",IF(G297="","Specify dataset!!",_xlfn.XLOOKUP(_xlfn.TEXTJOIN(".",,G297,H297),Variables!$M:$M,Variables!$C:$C,"Specify in Variables Tab!!")),"")</f>
        <v/>
      </c>
      <c r="J297" s="94" t="str">
        <f>IF(H297&lt;&gt;"",IF(G297="","",_xlfn.XLOOKUP(_xlfn.TEXTJOIN(".",,G297,H297),Variables!$M:$M,Variables!$E:$E,"Specify in Variables Tab!!")),"")</f>
        <v/>
      </c>
      <c r="V297" s="49" t="str">
        <f>IF(MappingConcepts!A298&lt;&gt;"",MappingConcepts!A298,V296)</f>
        <v>MC_6</v>
      </c>
      <c r="W297" s="49" t="str">
        <f t="shared" si="20"/>
        <v/>
      </c>
      <c r="X297" s="49" t="str">
        <f t="shared" si="21"/>
        <v/>
      </c>
      <c r="Y297" s="49" t="str">
        <f t="shared" si="23"/>
        <v>MC_2</v>
      </c>
      <c r="Z297" s="49" t="str">
        <f t="shared" si="22"/>
        <v>MC_2</v>
      </c>
      <c r="AA297" s="77" t="str">
        <f>IF(G297&lt;&gt;"",_xlfn.XLOOKUP(G297,Dataset!B:B,Dataset!A:A,"Not Found!",0,1),"")</f>
        <v/>
      </c>
    </row>
    <row r="298" spans="1:27" x14ac:dyDescent="0.35">
      <c r="A298">
        <v>297</v>
      </c>
      <c r="D298" s="47" t="str">
        <f>IF(C298&lt;&gt;"",IF(B298="","Specify dataset!!",_xlfn.XLOOKUP(_xlfn.TEXTJOIN(".",,B298,C298),Variables!$M:$M,Variables!$C:$C,"Specify in Variables Tab!!")),"")</f>
        <v/>
      </c>
      <c r="E298" s="94" t="str">
        <f>IF(C298&lt;&gt;"",IF(B298="","",_xlfn.XLOOKUP(_xlfn.TEXTJOIN(".",,B298,C298),Variables!$M:$M,Variables!$E:$E,"Specify in Variables Tab!!")),"")</f>
        <v/>
      </c>
      <c r="I298" s="58" t="str">
        <f>IF(H298&lt;&gt;"",IF(G298="","Specify dataset!!",_xlfn.XLOOKUP(_xlfn.TEXTJOIN(".",,G298,H298),Variables!$M:$M,Variables!$C:$C,"Specify in Variables Tab!!")),"")</f>
        <v/>
      </c>
      <c r="J298" s="94" t="str">
        <f>IF(H298&lt;&gt;"",IF(G298="","",_xlfn.XLOOKUP(_xlfn.TEXTJOIN(".",,G298,H298),Variables!$M:$M,Variables!$E:$E,"Specify in Variables Tab!!")),"")</f>
        <v/>
      </c>
      <c r="V298" s="49" t="str">
        <f>IF(MappingConcepts!A299&lt;&gt;"",MappingConcepts!A299,V297)</f>
        <v>MC_6</v>
      </c>
      <c r="W298" s="49" t="str">
        <f t="shared" si="20"/>
        <v/>
      </c>
      <c r="X298" s="49" t="str">
        <f t="shared" si="21"/>
        <v/>
      </c>
      <c r="Y298" s="49" t="str">
        <f t="shared" si="23"/>
        <v>MC_2</v>
      </c>
      <c r="Z298" s="49" t="str">
        <f t="shared" si="22"/>
        <v>MC_2</v>
      </c>
      <c r="AA298" s="77" t="str">
        <f>IF(G298&lt;&gt;"",_xlfn.XLOOKUP(G298,Dataset!B:B,Dataset!A:A,"Not Found!",0,1),"")</f>
        <v/>
      </c>
    </row>
    <row r="299" spans="1:27" x14ac:dyDescent="0.35">
      <c r="A299">
        <v>298</v>
      </c>
      <c r="D299" s="47" t="str">
        <f>IF(C299&lt;&gt;"",IF(B299="","Specify dataset!!",_xlfn.XLOOKUP(_xlfn.TEXTJOIN(".",,B299,C299),Variables!$M:$M,Variables!$C:$C,"Specify in Variables Tab!!")),"")</f>
        <v/>
      </c>
      <c r="E299" s="94" t="str">
        <f>IF(C299&lt;&gt;"",IF(B299="","",_xlfn.XLOOKUP(_xlfn.TEXTJOIN(".",,B299,C299),Variables!$M:$M,Variables!$E:$E,"Specify in Variables Tab!!")),"")</f>
        <v/>
      </c>
      <c r="I299" s="58" t="str">
        <f>IF(H299&lt;&gt;"",IF(G299="","Specify dataset!!",_xlfn.XLOOKUP(_xlfn.TEXTJOIN(".",,G299,H299),Variables!$M:$M,Variables!$C:$C,"Specify in Variables Tab!!")),"")</f>
        <v/>
      </c>
      <c r="J299" s="94" t="str">
        <f>IF(H299&lt;&gt;"",IF(G299="","",_xlfn.XLOOKUP(_xlfn.TEXTJOIN(".",,G299,H299),Variables!$M:$M,Variables!$E:$E,"Specify in Variables Tab!!")),"")</f>
        <v/>
      </c>
      <c r="V299" s="49" t="str">
        <f>IF(MappingConcepts!A300&lt;&gt;"",MappingConcepts!A300,V298)</f>
        <v>MC_6</v>
      </c>
      <c r="W299" s="49" t="str">
        <f t="shared" si="20"/>
        <v/>
      </c>
      <c r="X299" s="49" t="str">
        <f t="shared" si="21"/>
        <v/>
      </c>
      <c r="Y299" s="49" t="str">
        <f t="shared" si="23"/>
        <v>MC_2</v>
      </c>
      <c r="Z299" s="49" t="str">
        <f t="shared" si="22"/>
        <v>MC_2</v>
      </c>
      <c r="AA299" s="77" t="str">
        <f>IF(G299&lt;&gt;"",_xlfn.XLOOKUP(G299,Dataset!B:B,Dataset!A:A,"Not Found!",0,1),"")</f>
        <v/>
      </c>
    </row>
    <row r="300" spans="1:27" x14ac:dyDescent="0.35">
      <c r="A300">
        <v>299</v>
      </c>
      <c r="D300" s="47" t="str">
        <f>IF(C300&lt;&gt;"",IF(B300="","Specify dataset!!",_xlfn.XLOOKUP(_xlfn.TEXTJOIN(".",,B300,C300),Variables!$M:$M,Variables!$C:$C,"Specify in Variables Tab!!")),"")</f>
        <v/>
      </c>
      <c r="E300" s="94" t="str">
        <f>IF(C300&lt;&gt;"",IF(B300="","",_xlfn.XLOOKUP(_xlfn.TEXTJOIN(".",,B300,C300),Variables!$M:$M,Variables!$E:$E,"Specify in Variables Tab!!")),"")</f>
        <v/>
      </c>
      <c r="I300" s="58" t="str">
        <f>IF(H300&lt;&gt;"",IF(G300="","Specify dataset!!",_xlfn.XLOOKUP(_xlfn.TEXTJOIN(".",,G300,H300),Variables!$M:$M,Variables!$C:$C,"Specify in Variables Tab!!")),"")</f>
        <v/>
      </c>
      <c r="J300" s="94" t="str">
        <f>IF(H300&lt;&gt;"",IF(G300="","",_xlfn.XLOOKUP(_xlfn.TEXTJOIN(".",,G300,H300),Variables!$M:$M,Variables!$E:$E,"Specify in Variables Tab!!")),"")</f>
        <v/>
      </c>
      <c r="V300" s="49" t="str">
        <f>IF(MappingConcepts!A301&lt;&gt;"",MappingConcepts!A301,V299)</f>
        <v>MC_6</v>
      </c>
      <c r="W300" s="49" t="str">
        <f t="shared" si="20"/>
        <v/>
      </c>
      <c r="X300" s="49" t="str">
        <f t="shared" si="21"/>
        <v/>
      </c>
      <c r="Y300" s="49" t="str">
        <f t="shared" si="23"/>
        <v>MC_2</v>
      </c>
      <c r="Z300" s="49" t="str">
        <f t="shared" si="22"/>
        <v>MC_2</v>
      </c>
      <c r="AA300" s="77" t="str">
        <f>IF(G300&lt;&gt;"",_xlfn.XLOOKUP(G300,Dataset!B:B,Dataset!A:A,"Not Found!",0,1),"")</f>
        <v/>
      </c>
    </row>
    <row r="301" spans="1:27" x14ac:dyDescent="0.35">
      <c r="A301">
        <v>300</v>
      </c>
      <c r="D301" s="47" t="str">
        <f>IF(C301&lt;&gt;"",IF(B301="","Specify dataset!!",_xlfn.XLOOKUP(_xlfn.TEXTJOIN(".",,B301,C301),Variables!$M:$M,Variables!$C:$C,"Specify in Variables Tab!!")),"")</f>
        <v/>
      </c>
      <c r="E301" s="94" t="str">
        <f>IF(C301&lt;&gt;"",IF(B301="","",_xlfn.XLOOKUP(_xlfn.TEXTJOIN(".",,B301,C301),Variables!$M:$M,Variables!$E:$E,"Specify in Variables Tab!!")),"")</f>
        <v/>
      </c>
      <c r="I301" s="58" t="str">
        <f>IF(H301&lt;&gt;"",IF(G301="","Specify dataset!!",_xlfn.XLOOKUP(_xlfn.TEXTJOIN(".",,G301,H301),Variables!$M:$M,Variables!$C:$C,"Specify in Variables Tab!!")),"")</f>
        <v/>
      </c>
      <c r="J301" s="94" t="str">
        <f>IF(H301&lt;&gt;"",IF(G301="","",_xlfn.XLOOKUP(_xlfn.TEXTJOIN(".",,G301,H301),Variables!$M:$M,Variables!$E:$E,"Specify in Variables Tab!!")),"")</f>
        <v/>
      </c>
      <c r="V301" s="49" t="str">
        <f>IF(MappingConcepts!A302&lt;&gt;"",MappingConcepts!A302,V300)</f>
        <v>MC_6</v>
      </c>
      <c r="W301" s="49" t="str">
        <f t="shared" si="20"/>
        <v/>
      </c>
      <c r="X301" s="49" t="str">
        <f t="shared" si="21"/>
        <v/>
      </c>
      <c r="Y301" s="49" t="str">
        <f t="shared" si="23"/>
        <v>MC_2</v>
      </c>
      <c r="Z301" s="49" t="str">
        <f t="shared" si="22"/>
        <v>MC_2</v>
      </c>
      <c r="AA301" s="77" t="str">
        <f>IF(G301&lt;&gt;"",_xlfn.XLOOKUP(G301,Dataset!B:B,Dataset!A:A,"Not Found!",0,1),"")</f>
        <v/>
      </c>
    </row>
    <row r="302" spans="1:27" x14ac:dyDescent="0.35">
      <c r="A302">
        <v>301</v>
      </c>
      <c r="D302" s="47" t="str">
        <f>IF(C302&lt;&gt;"",IF(B302="","Specify dataset!!",_xlfn.XLOOKUP(_xlfn.TEXTJOIN(".",,B302,C302),Variables!$M:$M,Variables!$C:$C,"Specify in Variables Tab!!")),"")</f>
        <v/>
      </c>
      <c r="E302" s="94" t="str">
        <f>IF(C302&lt;&gt;"",IF(B302="","",_xlfn.XLOOKUP(_xlfn.TEXTJOIN(".",,B302,C302),Variables!$M:$M,Variables!$E:$E,"Specify in Variables Tab!!")),"")</f>
        <v/>
      </c>
      <c r="I302" s="58" t="str">
        <f>IF(H302&lt;&gt;"",IF(G302="","Specify dataset!!",_xlfn.XLOOKUP(_xlfn.TEXTJOIN(".",,G302,H302),Variables!$M:$M,Variables!$C:$C,"Specify in Variables Tab!!")),"")</f>
        <v/>
      </c>
      <c r="J302" s="94" t="str">
        <f>IF(H302&lt;&gt;"",IF(G302="","",_xlfn.XLOOKUP(_xlfn.TEXTJOIN(".",,G302,H302),Variables!$M:$M,Variables!$E:$E,"Specify in Variables Tab!!")),"")</f>
        <v/>
      </c>
      <c r="V302" s="49" t="str">
        <f>IF(MappingConcepts!A303&lt;&gt;"",MappingConcepts!A303,V301)</f>
        <v>MC_6</v>
      </c>
      <c r="W302" s="49" t="str">
        <f t="shared" si="20"/>
        <v/>
      </c>
      <c r="X302" s="49" t="str">
        <f t="shared" si="21"/>
        <v/>
      </c>
      <c r="Y302" s="49" t="str">
        <f t="shared" si="23"/>
        <v>MC_2</v>
      </c>
      <c r="Z302" s="49" t="str">
        <f t="shared" si="22"/>
        <v>MC_2</v>
      </c>
      <c r="AA302" s="77" t="str">
        <f>IF(G302&lt;&gt;"",_xlfn.XLOOKUP(G302,Dataset!B:B,Dataset!A:A,"Not Found!",0,1),"")</f>
        <v/>
      </c>
    </row>
    <row r="303" spans="1:27" x14ac:dyDescent="0.35">
      <c r="A303">
        <v>302</v>
      </c>
      <c r="D303" s="47" t="str">
        <f>IF(C303&lt;&gt;"",IF(B303="","Specify dataset!!",_xlfn.XLOOKUP(_xlfn.TEXTJOIN(".",,B303,C303),Variables!$M:$M,Variables!$C:$C,"Specify in Variables Tab!!")),"")</f>
        <v/>
      </c>
      <c r="E303" s="94" t="str">
        <f>IF(C303&lt;&gt;"",IF(B303="","",_xlfn.XLOOKUP(_xlfn.TEXTJOIN(".",,B303,C303),Variables!$M:$M,Variables!$E:$E,"Specify in Variables Tab!!")),"")</f>
        <v/>
      </c>
      <c r="I303" s="58" t="str">
        <f>IF(H303&lt;&gt;"",IF(G303="","Specify dataset!!",_xlfn.XLOOKUP(_xlfn.TEXTJOIN(".",,G303,H303),Variables!$M:$M,Variables!$C:$C,"Specify in Variables Tab!!")),"")</f>
        <v/>
      </c>
      <c r="J303" s="94" t="str">
        <f>IF(H303&lt;&gt;"",IF(G303="","",_xlfn.XLOOKUP(_xlfn.TEXTJOIN(".",,G303,H303),Variables!$M:$M,Variables!$E:$E,"Specify in Variables Tab!!")),"")</f>
        <v/>
      </c>
      <c r="V303" s="49" t="str">
        <f>IF(MappingConcepts!A304&lt;&gt;"",MappingConcepts!A304,V302)</f>
        <v>MC_6</v>
      </c>
      <c r="W303" s="49" t="str">
        <f t="shared" si="20"/>
        <v/>
      </c>
      <c r="X303" s="49" t="str">
        <f t="shared" si="21"/>
        <v/>
      </c>
      <c r="Y303" s="49" t="str">
        <f t="shared" si="23"/>
        <v>MC_2</v>
      </c>
      <c r="Z303" s="49" t="str">
        <f t="shared" si="22"/>
        <v>MC_2</v>
      </c>
      <c r="AA303" s="77" t="str">
        <f>IF(G303&lt;&gt;"",_xlfn.XLOOKUP(G303,Dataset!B:B,Dataset!A:A,"Not Found!",0,1),"")</f>
        <v/>
      </c>
    </row>
    <row r="304" spans="1:27" x14ac:dyDescent="0.35">
      <c r="A304">
        <v>303</v>
      </c>
      <c r="D304" s="47" t="str">
        <f>IF(C304&lt;&gt;"",IF(B304="","Specify dataset!!",_xlfn.XLOOKUP(_xlfn.TEXTJOIN(".",,B304,C304),Variables!$M:$M,Variables!$C:$C,"Specify in Variables Tab!!")),"")</f>
        <v/>
      </c>
      <c r="E304" s="94" t="str">
        <f>IF(C304&lt;&gt;"",IF(B304="","",_xlfn.XLOOKUP(_xlfn.TEXTJOIN(".",,B304,C304),Variables!$M:$M,Variables!$E:$E,"Specify in Variables Tab!!")),"")</f>
        <v/>
      </c>
      <c r="I304" s="58" t="str">
        <f>IF(H304&lt;&gt;"",IF(G304="","Specify dataset!!",_xlfn.XLOOKUP(_xlfn.TEXTJOIN(".",,G304,H304),Variables!$M:$M,Variables!$C:$C,"Specify in Variables Tab!!")),"")</f>
        <v/>
      </c>
      <c r="J304" s="94" t="str">
        <f>IF(H304&lt;&gt;"",IF(G304="","",_xlfn.XLOOKUP(_xlfn.TEXTJOIN(".",,G304,H304),Variables!$M:$M,Variables!$E:$E,"Specify in Variables Tab!!")),"")</f>
        <v/>
      </c>
      <c r="V304" s="49" t="str">
        <f>IF(MappingConcepts!A305&lt;&gt;"",MappingConcepts!A305,V303)</f>
        <v>MC_6</v>
      </c>
      <c r="W304" s="49" t="str">
        <f t="shared" si="20"/>
        <v/>
      </c>
      <c r="X304" s="49" t="str">
        <f t="shared" si="21"/>
        <v/>
      </c>
      <c r="Y304" s="49" t="str">
        <f t="shared" si="23"/>
        <v>MC_2</v>
      </c>
      <c r="Z304" s="49" t="str">
        <f t="shared" si="22"/>
        <v>MC_2</v>
      </c>
      <c r="AA304" s="77" t="str">
        <f>IF(G304&lt;&gt;"",_xlfn.XLOOKUP(G304,Dataset!B:B,Dataset!A:A,"Not Found!",0,1),"")</f>
        <v/>
      </c>
    </row>
    <row r="305" spans="1:27" x14ac:dyDescent="0.35">
      <c r="A305">
        <v>304</v>
      </c>
      <c r="D305" s="47" t="str">
        <f>IF(C305&lt;&gt;"",IF(B305="","Specify dataset!!",_xlfn.XLOOKUP(_xlfn.TEXTJOIN(".",,B305,C305),Variables!$M:$M,Variables!$C:$C,"Specify in Variables Tab!!")),"")</f>
        <v/>
      </c>
      <c r="E305" s="94" t="str">
        <f>IF(C305&lt;&gt;"",IF(B305="","",_xlfn.XLOOKUP(_xlfn.TEXTJOIN(".",,B305,C305),Variables!$M:$M,Variables!$E:$E,"Specify in Variables Tab!!")),"")</f>
        <v/>
      </c>
      <c r="I305" s="58" t="str">
        <f>IF(H305&lt;&gt;"",IF(G305="","Specify dataset!!",_xlfn.XLOOKUP(_xlfn.TEXTJOIN(".",,G305,H305),Variables!$M:$M,Variables!$C:$C,"Specify in Variables Tab!!")),"")</f>
        <v/>
      </c>
      <c r="J305" s="94" t="str">
        <f>IF(H305&lt;&gt;"",IF(G305="","",_xlfn.XLOOKUP(_xlfn.TEXTJOIN(".",,G305,H305),Variables!$M:$M,Variables!$E:$E,"Specify in Variables Tab!!")),"")</f>
        <v/>
      </c>
      <c r="V305" s="49" t="str">
        <f>IF(MappingConcepts!A306&lt;&gt;"",MappingConcepts!A306,V304)</f>
        <v>MC_6</v>
      </c>
      <c r="W305" s="49" t="str">
        <f t="shared" si="20"/>
        <v/>
      </c>
      <c r="X305" s="49" t="str">
        <f t="shared" si="21"/>
        <v/>
      </c>
      <c r="Y305" s="49" t="str">
        <f t="shared" si="23"/>
        <v>MC_2</v>
      </c>
      <c r="Z305" s="49" t="str">
        <f t="shared" si="22"/>
        <v>MC_2</v>
      </c>
      <c r="AA305" s="77" t="str">
        <f>IF(G305&lt;&gt;"",_xlfn.XLOOKUP(G305,Dataset!B:B,Dataset!A:A,"Not Found!",0,1),"")</f>
        <v/>
      </c>
    </row>
    <row r="306" spans="1:27" x14ac:dyDescent="0.35">
      <c r="A306">
        <v>305</v>
      </c>
      <c r="D306" s="47" t="str">
        <f>IF(C306&lt;&gt;"",IF(B306="","Specify dataset!!",_xlfn.XLOOKUP(_xlfn.TEXTJOIN(".",,B306,C306),Variables!$M:$M,Variables!$C:$C,"Specify in Variables Tab!!")),"")</f>
        <v/>
      </c>
      <c r="E306" s="94" t="str">
        <f>IF(C306&lt;&gt;"",IF(B306="","",_xlfn.XLOOKUP(_xlfn.TEXTJOIN(".",,B306,C306),Variables!$M:$M,Variables!$E:$E,"Specify in Variables Tab!!")),"")</f>
        <v/>
      </c>
      <c r="I306" s="58" t="str">
        <f>IF(H306&lt;&gt;"",IF(G306="","Specify dataset!!",_xlfn.XLOOKUP(_xlfn.TEXTJOIN(".",,G306,H306),Variables!$M:$M,Variables!$C:$C,"Specify in Variables Tab!!")),"")</f>
        <v/>
      </c>
      <c r="J306" s="94" t="str">
        <f>IF(H306&lt;&gt;"",IF(G306="","",_xlfn.XLOOKUP(_xlfn.TEXTJOIN(".",,G306,H306),Variables!$M:$M,Variables!$E:$E,"Specify in Variables Tab!!")),"")</f>
        <v/>
      </c>
      <c r="V306" s="49" t="str">
        <f>IF(MappingConcepts!A307&lt;&gt;"",MappingConcepts!A307,V305)</f>
        <v>MC_6</v>
      </c>
      <c r="W306" s="49" t="str">
        <f t="shared" si="20"/>
        <v/>
      </c>
      <c r="X306" s="49" t="str">
        <f t="shared" si="21"/>
        <v/>
      </c>
      <c r="Y306" s="49" t="str">
        <f t="shared" si="23"/>
        <v>MC_2</v>
      </c>
      <c r="Z306" s="49" t="str">
        <f t="shared" si="22"/>
        <v>MC_2</v>
      </c>
      <c r="AA306" s="77" t="str">
        <f>IF(G306&lt;&gt;"",_xlfn.XLOOKUP(G306,Dataset!B:B,Dataset!A:A,"Not Found!",0,1),"")</f>
        <v/>
      </c>
    </row>
    <row r="307" spans="1:27" x14ac:dyDescent="0.35">
      <c r="A307">
        <v>306</v>
      </c>
      <c r="D307" s="47" t="str">
        <f>IF(C307&lt;&gt;"",IF(B307="","Specify dataset!!",_xlfn.XLOOKUP(_xlfn.TEXTJOIN(".",,B307,C307),Variables!$M:$M,Variables!$C:$C,"Specify in Variables Tab!!")),"")</f>
        <v/>
      </c>
      <c r="E307" s="94" t="str">
        <f>IF(C307&lt;&gt;"",IF(B307="","",_xlfn.XLOOKUP(_xlfn.TEXTJOIN(".",,B307,C307),Variables!$M:$M,Variables!$E:$E,"Specify in Variables Tab!!")),"")</f>
        <v/>
      </c>
      <c r="I307" s="58" t="str">
        <f>IF(H307&lt;&gt;"",IF(G307="","Specify dataset!!",_xlfn.XLOOKUP(_xlfn.TEXTJOIN(".",,G307,H307),Variables!$M:$M,Variables!$C:$C,"Specify in Variables Tab!!")),"")</f>
        <v/>
      </c>
      <c r="J307" s="94" t="str">
        <f>IF(H307&lt;&gt;"",IF(G307="","",_xlfn.XLOOKUP(_xlfn.TEXTJOIN(".",,G307,H307),Variables!$M:$M,Variables!$E:$E,"Specify in Variables Tab!!")),"")</f>
        <v/>
      </c>
      <c r="V307" s="49" t="str">
        <f>IF(MappingConcepts!A308&lt;&gt;"",MappingConcepts!A308,V306)</f>
        <v>MC_6</v>
      </c>
      <c r="W307" s="49" t="str">
        <f t="shared" si="20"/>
        <v/>
      </c>
      <c r="X307" s="49" t="str">
        <f t="shared" si="21"/>
        <v/>
      </c>
      <c r="Y307" s="49" t="str">
        <f t="shared" si="23"/>
        <v>MC_2</v>
      </c>
      <c r="Z307" s="49" t="str">
        <f t="shared" si="22"/>
        <v>MC_2</v>
      </c>
      <c r="AA307" s="77" t="str">
        <f>IF(G307&lt;&gt;"",_xlfn.XLOOKUP(G307,Dataset!B:B,Dataset!A:A,"Not Found!",0,1),"")</f>
        <v/>
      </c>
    </row>
    <row r="308" spans="1:27" x14ac:dyDescent="0.35">
      <c r="A308">
        <v>307</v>
      </c>
      <c r="D308" s="47" t="str">
        <f>IF(C308&lt;&gt;"",IF(B308="","Specify dataset!!",_xlfn.XLOOKUP(_xlfn.TEXTJOIN(".",,B308,C308),Variables!$M:$M,Variables!$C:$C,"Specify in Variables Tab!!")),"")</f>
        <v/>
      </c>
      <c r="E308" s="94" t="str">
        <f>IF(C308&lt;&gt;"",IF(B308="","",_xlfn.XLOOKUP(_xlfn.TEXTJOIN(".",,B308,C308),Variables!$M:$M,Variables!$E:$E,"Specify in Variables Tab!!")),"")</f>
        <v/>
      </c>
      <c r="I308" s="58" t="str">
        <f>IF(H308&lt;&gt;"",IF(G308="","Specify dataset!!",_xlfn.XLOOKUP(_xlfn.TEXTJOIN(".",,G308,H308),Variables!$M:$M,Variables!$C:$C,"Specify in Variables Tab!!")),"")</f>
        <v/>
      </c>
      <c r="J308" s="94" t="str">
        <f>IF(H308&lt;&gt;"",IF(G308="","",_xlfn.XLOOKUP(_xlfn.TEXTJOIN(".",,G308,H308),Variables!$M:$M,Variables!$E:$E,"Specify in Variables Tab!!")),"")</f>
        <v/>
      </c>
      <c r="V308" s="49" t="str">
        <f>IF(MappingConcepts!A309&lt;&gt;"",MappingConcepts!A309,V307)</f>
        <v>MC_6</v>
      </c>
      <c r="W308" s="49" t="str">
        <f t="shared" si="20"/>
        <v/>
      </c>
      <c r="X308" s="49" t="str">
        <f t="shared" si="21"/>
        <v/>
      </c>
      <c r="Y308" s="49" t="str">
        <f t="shared" si="23"/>
        <v>MC_2</v>
      </c>
      <c r="Z308" s="49" t="str">
        <f t="shared" si="22"/>
        <v>MC_2</v>
      </c>
      <c r="AA308" s="77" t="str">
        <f>IF(G308&lt;&gt;"",_xlfn.XLOOKUP(G308,Dataset!B:B,Dataset!A:A,"Not Found!",0,1),"")</f>
        <v/>
      </c>
    </row>
    <row r="309" spans="1:27" x14ac:dyDescent="0.35">
      <c r="A309">
        <v>308</v>
      </c>
      <c r="D309" s="47" t="str">
        <f>IF(C309&lt;&gt;"",IF(B309="","Specify dataset!!",_xlfn.XLOOKUP(_xlfn.TEXTJOIN(".",,B309,C309),Variables!$M:$M,Variables!$C:$C,"Specify in Variables Tab!!")),"")</f>
        <v/>
      </c>
      <c r="E309" s="94" t="str">
        <f>IF(C309&lt;&gt;"",IF(B309="","",_xlfn.XLOOKUP(_xlfn.TEXTJOIN(".",,B309,C309),Variables!$M:$M,Variables!$E:$E,"Specify in Variables Tab!!")),"")</f>
        <v/>
      </c>
      <c r="I309" s="58" t="str">
        <f>IF(H309&lt;&gt;"",IF(G309="","Specify dataset!!",_xlfn.XLOOKUP(_xlfn.TEXTJOIN(".",,G309,H309),Variables!$M:$M,Variables!$C:$C,"Specify in Variables Tab!!")),"")</f>
        <v/>
      </c>
      <c r="J309" s="94" t="str">
        <f>IF(H309&lt;&gt;"",IF(G309="","",_xlfn.XLOOKUP(_xlfn.TEXTJOIN(".",,G309,H309),Variables!$M:$M,Variables!$E:$E,"Specify in Variables Tab!!")),"")</f>
        <v/>
      </c>
      <c r="V309" s="49" t="str">
        <f>IF(MappingConcepts!A310&lt;&gt;"",MappingConcepts!A310,V308)</f>
        <v>MC_6</v>
      </c>
      <c r="W309" s="49" t="str">
        <f t="shared" si="20"/>
        <v/>
      </c>
      <c r="X309" s="49" t="str">
        <f t="shared" si="21"/>
        <v/>
      </c>
      <c r="Y309" s="49" t="str">
        <f t="shared" si="23"/>
        <v>MC_2</v>
      </c>
      <c r="Z309" s="49" t="str">
        <f t="shared" si="22"/>
        <v>MC_2</v>
      </c>
      <c r="AA309" s="77" t="str">
        <f>IF(G309&lt;&gt;"",_xlfn.XLOOKUP(G309,Dataset!B:B,Dataset!A:A,"Not Found!",0,1),"")</f>
        <v/>
      </c>
    </row>
    <row r="310" spans="1:27" x14ac:dyDescent="0.35">
      <c r="A310">
        <v>309</v>
      </c>
      <c r="D310" s="47" t="str">
        <f>IF(C310&lt;&gt;"",IF(B310="","Specify dataset!!",_xlfn.XLOOKUP(_xlfn.TEXTJOIN(".",,B310,C310),Variables!$M:$M,Variables!$C:$C,"Specify in Variables Tab!!")),"")</f>
        <v/>
      </c>
      <c r="E310" s="94" t="str">
        <f>IF(C310&lt;&gt;"",IF(B310="","",_xlfn.XLOOKUP(_xlfn.TEXTJOIN(".",,B310,C310),Variables!$M:$M,Variables!$E:$E,"Specify in Variables Tab!!")),"")</f>
        <v/>
      </c>
      <c r="I310" s="58" t="str">
        <f>IF(H310&lt;&gt;"",IF(G310="","Specify dataset!!",_xlfn.XLOOKUP(_xlfn.TEXTJOIN(".",,G310,H310),Variables!$M:$M,Variables!$C:$C,"Specify in Variables Tab!!")),"")</f>
        <v/>
      </c>
      <c r="J310" s="94" t="str">
        <f>IF(H310&lt;&gt;"",IF(G310="","",_xlfn.XLOOKUP(_xlfn.TEXTJOIN(".",,G310,H310),Variables!$M:$M,Variables!$E:$E,"Specify in Variables Tab!!")),"")</f>
        <v/>
      </c>
      <c r="V310" s="49" t="str">
        <f>IF(MappingConcepts!A311&lt;&gt;"",MappingConcepts!A311,V309)</f>
        <v>MC_6</v>
      </c>
      <c r="W310" s="49" t="str">
        <f t="shared" si="20"/>
        <v/>
      </c>
      <c r="X310" s="49" t="str">
        <f t="shared" si="21"/>
        <v/>
      </c>
      <c r="Y310" s="49" t="str">
        <f t="shared" si="23"/>
        <v>MC_2</v>
      </c>
      <c r="Z310" s="49" t="str">
        <f t="shared" si="22"/>
        <v>MC_2</v>
      </c>
      <c r="AA310" s="77" t="str">
        <f>IF(G310&lt;&gt;"",_xlfn.XLOOKUP(G310,Dataset!B:B,Dataset!A:A,"Not Found!",0,1),"")</f>
        <v/>
      </c>
    </row>
    <row r="311" spans="1:27" x14ac:dyDescent="0.35">
      <c r="A311">
        <v>310</v>
      </c>
      <c r="D311" s="47" t="str">
        <f>IF(C311&lt;&gt;"",IF(B311="","Specify dataset!!",_xlfn.XLOOKUP(_xlfn.TEXTJOIN(".",,B311,C311),Variables!$M:$M,Variables!$C:$C,"Specify in Variables Tab!!")),"")</f>
        <v/>
      </c>
      <c r="E311" s="94" t="str">
        <f>IF(C311&lt;&gt;"",IF(B311="","",_xlfn.XLOOKUP(_xlfn.TEXTJOIN(".",,B311,C311),Variables!$M:$M,Variables!$E:$E,"Specify in Variables Tab!!")),"")</f>
        <v/>
      </c>
      <c r="I311" s="58" t="str">
        <f>IF(H311&lt;&gt;"",IF(G311="","Specify dataset!!",_xlfn.XLOOKUP(_xlfn.TEXTJOIN(".",,G311,H311),Variables!$M:$M,Variables!$C:$C,"Specify in Variables Tab!!")),"")</f>
        <v/>
      </c>
      <c r="J311" s="94" t="str">
        <f>IF(H311&lt;&gt;"",IF(G311="","",_xlfn.XLOOKUP(_xlfn.TEXTJOIN(".",,G311,H311),Variables!$M:$M,Variables!$E:$E,"Specify in Variables Tab!!")),"")</f>
        <v/>
      </c>
      <c r="V311" s="49" t="str">
        <f>IF(MappingConcepts!A312&lt;&gt;"",MappingConcepts!A312,V310)</f>
        <v>MC_6</v>
      </c>
      <c r="W311" s="49" t="str">
        <f t="shared" si="20"/>
        <v/>
      </c>
      <c r="X311" s="49" t="str">
        <f t="shared" si="21"/>
        <v/>
      </c>
      <c r="Y311" s="49" t="str">
        <f t="shared" si="23"/>
        <v>MC_2</v>
      </c>
      <c r="Z311" s="49" t="str">
        <f t="shared" si="22"/>
        <v>MC_2</v>
      </c>
      <c r="AA311" s="77" t="str">
        <f>IF(G311&lt;&gt;"",_xlfn.XLOOKUP(G311,Dataset!B:B,Dataset!A:A,"Not Found!",0,1),"")</f>
        <v/>
      </c>
    </row>
    <row r="312" spans="1:27" x14ac:dyDescent="0.35">
      <c r="A312">
        <v>311</v>
      </c>
      <c r="D312" s="47" t="str">
        <f>IF(C312&lt;&gt;"",IF(B312="","Specify dataset!!",_xlfn.XLOOKUP(_xlfn.TEXTJOIN(".",,B312,C312),Variables!$M:$M,Variables!$C:$C,"Specify in Variables Tab!!")),"")</f>
        <v/>
      </c>
      <c r="E312" s="94" t="str">
        <f>IF(C312&lt;&gt;"",IF(B312="","",_xlfn.XLOOKUP(_xlfn.TEXTJOIN(".",,B312,C312),Variables!$M:$M,Variables!$E:$E,"Specify in Variables Tab!!")),"")</f>
        <v/>
      </c>
      <c r="I312" s="58" t="str">
        <f>IF(H312&lt;&gt;"",IF(G312="","Specify dataset!!",_xlfn.XLOOKUP(_xlfn.TEXTJOIN(".",,G312,H312),Variables!$M:$M,Variables!$C:$C,"Specify in Variables Tab!!")),"")</f>
        <v/>
      </c>
      <c r="J312" s="94" t="str">
        <f>IF(H312&lt;&gt;"",IF(G312="","",_xlfn.XLOOKUP(_xlfn.TEXTJOIN(".",,G312,H312),Variables!$M:$M,Variables!$E:$E,"Specify in Variables Tab!!")),"")</f>
        <v/>
      </c>
      <c r="V312" s="49" t="str">
        <f>IF(MappingConcepts!A313&lt;&gt;"",MappingConcepts!A313,V311)</f>
        <v>MC_6</v>
      </c>
      <c r="W312" s="49" t="str">
        <f t="shared" si="20"/>
        <v/>
      </c>
      <c r="X312" s="49" t="str">
        <f t="shared" si="21"/>
        <v/>
      </c>
      <c r="Y312" s="49" t="str">
        <f t="shared" si="23"/>
        <v>MC_2</v>
      </c>
      <c r="Z312" s="49" t="str">
        <f t="shared" si="22"/>
        <v>MC_2</v>
      </c>
      <c r="AA312" s="77" t="str">
        <f>IF(G312&lt;&gt;"",_xlfn.XLOOKUP(G312,Dataset!B:B,Dataset!A:A,"Not Found!",0,1),"")</f>
        <v/>
      </c>
    </row>
    <row r="313" spans="1:27" x14ac:dyDescent="0.35">
      <c r="A313">
        <v>312</v>
      </c>
      <c r="D313" s="47" t="str">
        <f>IF(C313&lt;&gt;"",IF(B313="","Specify dataset!!",_xlfn.XLOOKUP(_xlfn.TEXTJOIN(".",,B313,C313),Variables!$M:$M,Variables!$C:$C,"Specify in Variables Tab!!")),"")</f>
        <v/>
      </c>
      <c r="E313" s="94" t="str">
        <f>IF(C313&lt;&gt;"",IF(B313="","",_xlfn.XLOOKUP(_xlfn.TEXTJOIN(".",,B313,C313),Variables!$M:$M,Variables!$E:$E,"Specify in Variables Tab!!")),"")</f>
        <v/>
      </c>
      <c r="I313" s="58" t="str">
        <f>IF(H313&lt;&gt;"",IF(G313="","Specify dataset!!",_xlfn.XLOOKUP(_xlfn.TEXTJOIN(".",,G313,H313),Variables!$M:$M,Variables!$C:$C,"Specify in Variables Tab!!")),"")</f>
        <v/>
      </c>
      <c r="J313" s="94" t="str">
        <f>IF(H313&lt;&gt;"",IF(G313="","",_xlfn.XLOOKUP(_xlfn.TEXTJOIN(".",,G313,H313),Variables!$M:$M,Variables!$E:$E,"Specify in Variables Tab!!")),"")</f>
        <v/>
      </c>
      <c r="V313" s="49" t="str">
        <f>IF(MappingConcepts!A314&lt;&gt;"",MappingConcepts!A314,V312)</f>
        <v>MC_6</v>
      </c>
      <c r="W313" s="49" t="str">
        <f t="shared" si="20"/>
        <v/>
      </c>
      <c r="X313" s="49" t="str">
        <f t="shared" si="21"/>
        <v/>
      </c>
      <c r="Y313" s="49" t="str">
        <f t="shared" si="23"/>
        <v>MC_2</v>
      </c>
      <c r="Z313" s="49" t="str">
        <f t="shared" si="22"/>
        <v>MC_2</v>
      </c>
      <c r="AA313" s="77" t="str">
        <f>IF(G313&lt;&gt;"",_xlfn.XLOOKUP(G313,Dataset!B:B,Dataset!A:A,"Not Found!",0,1),"")</f>
        <v/>
      </c>
    </row>
    <row r="314" spans="1:27" x14ac:dyDescent="0.35">
      <c r="A314">
        <v>313</v>
      </c>
      <c r="D314" s="47" t="str">
        <f>IF(C314&lt;&gt;"",IF(B314="","Specify dataset!!",_xlfn.XLOOKUP(_xlfn.TEXTJOIN(".",,B314,C314),Variables!$M:$M,Variables!$C:$C,"Specify in Variables Tab!!")),"")</f>
        <v/>
      </c>
      <c r="E314" s="94" t="str">
        <f>IF(C314&lt;&gt;"",IF(B314="","",_xlfn.XLOOKUP(_xlfn.TEXTJOIN(".",,B314,C314),Variables!$M:$M,Variables!$E:$E,"Specify in Variables Tab!!")),"")</f>
        <v/>
      </c>
      <c r="I314" s="58" t="str">
        <f>IF(H314&lt;&gt;"",IF(G314="","Specify dataset!!",_xlfn.XLOOKUP(_xlfn.TEXTJOIN(".",,G314,H314),Variables!$M:$M,Variables!$C:$C,"Specify in Variables Tab!!")),"")</f>
        <v/>
      </c>
      <c r="J314" s="94" t="str">
        <f>IF(H314&lt;&gt;"",IF(G314="","",_xlfn.XLOOKUP(_xlfn.TEXTJOIN(".",,G314,H314),Variables!$M:$M,Variables!$E:$E,"Specify in Variables Tab!!")),"")</f>
        <v/>
      </c>
      <c r="V314" s="49" t="str">
        <f>IF(MappingConcepts!A315&lt;&gt;"",MappingConcepts!A315,V313)</f>
        <v>MC_6</v>
      </c>
      <c r="W314" s="49" t="str">
        <f t="shared" si="20"/>
        <v/>
      </c>
      <c r="X314" s="49" t="str">
        <f t="shared" si="21"/>
        <v/>
      </c>
      <c r="Y314" s="49" t="str">
        <f t="shared" si="23"/>
        <v>MC_2</v>
      </c>
      <c r="Z314" s="49" t="str">
        <f t="shared" si="22"/>
        <v>MC_2</v>
      </c>
      <c r="AA314" s="77" t="str">
        <f>IF(G314&lt;&gt;"",_xlfn.XLOOKUP(G314,Dataset!B:B,Dataset!A:A,"Not Found!",0,1),"")</f>
        <v/>
      </c>
    </row>
    <row r="315" spans="1:27" x14ac:dyDescent="0.35">
      <c r="A315">
        <v>314</v>
      </c>
      <c r="D315" s="47" t="str">
        <f>IF(C315&lt;&gt;"",IF(B315="","Specify dataset!!",_xlfn.XLOOKUP(_xlfn.TEXTJOIN(".",,B315,C315),Variables!$M:$M,Variables!$C:$C,"Specify in Variables Tab!!")),"")</f>
        <v/>
      </c>
      <c r="E315" s="94" t="str">
        <f>IF(C315&lt;&gt;"",IF(B315="","",_xlfn.XLOOKUP(_xlfn.TEXTJOIN(".",,B315,C315),Variables!$M:$M,Variables!$E:$E,"Specify in Variables Tab!!")),"")</f>
        <v/>
      </c>
      <c r="I315" s="58" t="str">
        <f>IF(H315&lt;&gt;"",IF(G315="","Specify dataset!!",_xlfn.XLOOKUP(_xlfn.TEXTJOIN(".",,G315,H315),Variables!$M:$M,Variables!$C:$C,"Specify in Variables Tab!!")),"")</f>
        <v/>
      </c>
      <c r="J315" s="94" t="str">
        <f>IF(H315&lt;&gt;"",IF(G315="","",_xlfn.XLOOKUP(_xlfn.TEXTJOIN(".",,G315,H315),Variables!$M:$M,Variables!$E:$E,"Specify in Variables Tab!!")),"")</f>
        <v/>
      </c>
      <c r="V315" s="49" t="str">
        <f>IF(MappingConcepts!A316&lt;&gt;"",MappingConcepts!A316,V314)</f>
        <v>MC_6</v>
      </c>
      <c r="W315" s="49" t="str">
        <f t="shared" si="20"/>
        <v/>
      </c>
      <c r="X315" s="49" t="str">
        <f t="shared" si="21"/>
        <v/>
      </c>
      <c r="Y315" s="49" t="str">
        <f t="shared" si="23"/>
        <v>MC_2</v>
      </c>
      <c r="Z315" s="49" t="str">
        <f t="shared" si="22"/>
        <v>MC_2</v>
      </c>
      <c r="AA315" s="77" t="str">
        <f>IF(G315&lt;&gt;"",_xlfn.XLOOKUP(G315,Dataset!B:B,Dataset!A:A,"Not Found!",0,1),"")</f>
        <v/>
      </c>
    </row>
    <row r="316" spans="1:27" x14ac:dyDescent="0.35">
      <c r="A316">
        <v>315</v>
      </c>
      <c r="D316" s="47" t="str">
        <f>IF(C316&lt;&gt;"",IF(B316="","Specify dataset!!",_xlfn.XLOOKUP(_xlfn.TEXTJOIN(".",,B316,C316),Variables!$M:$M,Variables!$C:$C,"Specify in Variables Tab!!")),"")</f>
        <v/>
      </c>
      <c r="E316" s="94" t="str">
        <f>IF(C316&lt;&gt;"",IF(B316="","",_xlfn.XLOOKUP(_xlfn.TEXTJOIN(".",,B316,C316),Variables!$M:$M,Variables!$E:$E,"Specify in Variables Tab!!")),"")</f>
        <v/>
      </c>
      <c r="I316" s="58" t="str">
        <f>IF(H316&lt;&gt;"",IF(G316="","Specify dataset!!",_xlfn.XLOOKUP(_xlfn.TEXTJOIN(".",,G316,H316),Variables!$M:$M,Variables!$C:$C,"Specify in Variables Tab!!")),"")</f>
        <v/>
      </c>
      <c r="J316" s="94" t="str">
        <f>IF(H316&lt;&gt;"",IF(G316="","",_xlfn.XLOOKUP(_xlfn.TEXTJOIN(".",,G316,H316),Variables!$M:$M,Variables!$E:$E,"Specify in Variables Tab!!")),"")</f>
        <v/>
      </c>
      <c r="V316" s="49" t="str">
        <f>IF(MappingConcepts!A317&lt;&gt;"",MappingConcepts!A317,V315)</f>
        <v>MC_6</v>
      </c>
      <c r="W316" s="49" t="str">
        <f t="shared" si="20"/>
        <v/>
      </c>
      <c r="X316" s="49" t="str">
        <f t="shared" si="21"/>
        <v/>
      </c>
      <c r="Y316" s="49" t="str">
        <f t="shared" si="23"/>
        <v>MC_2</v>
      </c>
      <c r="Z316" s="49" t="str">
        <f t="shared" si="22"/>
        <v>MC_2</v>
      </c>
      <c r="AA316" s="77" t="str">
        <f>IF(G316&lt;&gt;"",_xlfn.XLOOKUP(G316,Dataset!B:B,Dataset!A:A,"Not Found!",0,1),"")</f>
        <v/>
      </c>
    </row>
    <row r="317" spans="1:27" x14ac:dyDescent="0.35">
      <c r="A317">
        <v>316</v>
      </c>
      <c r="D317" s="47" t="str">
        <f>IF(C317&lt;&gt;"",IF(B317="","Specify dataset!!",_xlfn.XLOOKUP(_xlfn.TEXTJOIN(".",,B317,C317),Variables!$M:$M,Variables!$C:$C,"Specify in Variables Tab!!")),"")</f>
        <v/>
      </c>
      <c r="E317" s="94" t="str">
        <f>IF(C317&lt;&gt;"",IF(B317="","",_xlfn.XLOOKUP(_xlfn.TEXTJOIN(".",,B317,C317),Variables!$M:$M,Variables!$E:$E,"Specify in Variables Tab!!")),"")</f>
        <v/>
      </c>
      <c r="I317" s="58" t="str">
        <f>IF(H317&lt;&gt;"",IF(G317="","Specify dataset!!",_xlfn.XLOOKUP(_xlfn.TEXTJOIN(".",,G317,H317),Variables!$M:$M,Variables!$C:$C,"Specify in Variables Tab!!")),"")</f>
        <v/>
      </c>
      <c r="J317" s="94" t="str">
        <f>IF(H317&lt;&gt;"",IF(G317="","",_xlfn.XLOOKUP(_xlfn.TEXTJOIN(".",,G317,H317),Variables!$M:$M,Variables!$E:$E,"Specify in Variables Tab!!")),"")</f>
        <v/>
      </c>
      <c r="V317" s="49" t="str">
        <f>IF(MappingConcepts!A318&lt;&gt;"",MappingConcepts!A318,V316)</f>
        <v>MC_6</v>
      </c>
      <c r="W317" s="49" t="str">
        <f t="shared" si="20"/>
        <v/>
      </c>
      <c r="X317" s="49" t="str">
        <f t="shared" si="21"/>
        <v/>
      </c>
      <c r="Y317" s="49" t="str">
        <f t="shared" si="23"/>
        <v>MC_2</v>
      </c>
      <c r="Z317" s="49" t="str">
        <f t="shared" si="22"/>
        <v>MC_2</v>
      </c>
      <c r="AA317" s="77" t="str">
        <f>IF(G317&lt;&gt;"",_xlfn.XLOOKUP(G317,Dataset!B:B,Dataset!A:A,"Not Found!",0,1),"")</f>
        <v/>
      </c>
    </row>
    <row r="318" spans="1:27" x14ac:dyDescent="0.35">
      <c r="A318">
        <v>317</v>
      </c>
      <c r="D318" s="47" t="str">
        <f>IF(C318&lt;&gt;"",IF(B318="","Specify dataset!!",_xlfn.XLOOKUP(_xlfn.TEXTJOIN(".",,B318,C318),Variables!$M:$M,Variables!$C:$C,"Specify in Variables Tab!!")),"")</f>
        <v/>
      </c>
      <c r="E318" s="94" t="str">
        <f>IF(C318&lt;&gt;"",IF(B318="","",_xlfn.XLOOKUP(_xlfn.TEXTJOIN(".",,B318,C318),Variables!$M:$M,Variables!$E:$E,"Specify in Variables Tab!!")),"")</f>
        <v/>
      </c>
      <c r="I318" s="58" t="str">
        <f>IF(H318&lt;&gt;"",IF(G318="","Specify dataset!!",_xlfn.XLOOKUP(_xlfn.TEXTJOIN(".",,G318,H318),Variables!$M:$M,Variables!$C:$C,"Specify in Variables Tab!!")),"")</f>
        <v/>
      </c>
      <c r="J318" s="94" t="str">
        <f>IF(H318&lt;&gt;"",IF(G318="","",_xlfn.XLOOKUP(_xlfn.TEXTJOIN(".",,G318,H318),Variables!$M:$M,Variables!$E:$E,"Specify in Variables Tab!!")),"")</f>
        <v/>
      </c>
      <c r="V318" s="49" t="str">
        <f>IF(MappingConcepts!A319&lt;&gt;"",MappingConcepts!A319,V317)</f>
        <v>MC_6</v>
      </c>
      <c r="W318" s="49" t="str">
        <f t="shared" si="20"/>
        <v/>
      </c>
      <c r="X318" s="49" t="str">
        <f t="shared" si="21"/>
        <v/>
      </c>
      <c r="Y318" s="49" t="str">
        <f t="shared" si="23"/>
        <v>MC_2</v>
      </c>
      <c r="Z318" s="49" t="str">
        <f t="shared" si="22"/>
        <v>MC_2</v>
      </c>
      <c r="AA318" s="77" t="str">
        <f>IF(G318&lt;&gt;"",_xlfn.XLOOKUP(G318,Dataset!B:B,Dataset!A:A,"Not Found!",0,1),"")</f>
        <v/>
      </c>
    </row>
    <row r="319" spans="1:27" x14ac:dyDescent="0.35">
      <c r="A319">
        <v>318</v>
      </c>
      <c r="D319" s="47" t="str">
        <f>IF(C319&lt;&gt;"",IF(B319="","Specify dataset!!",_xlfn.XLOOKUP(_xlfn.TEXTJOIN(".",,B319,C319),Variables!$M:$M,Variables!$C:$C,"Specify in Variables Tab!!")),"")</f>
        <v/>
      </c>
      <c r="E319" s="94" t="str">
        <f>IF(C319&lt;&gt;"",IF(B319="","",_xlfn.XLOOKUP(_xlfn.TEXTJOIN(".",,B319,C319),Variables!$M:$M,Variables!$E:$E,"Specify in Variables Tab!!")),"")</f>
        <v/>
      </c>
      <c r="I319" s="58" t="str">
        <f>IF(H319&lt;&gt;"",IF(G319="","Specify dataset!!",_xlfn.XLOOKUP(_xlfn.TEXTJOIN(".",,G319,H319),Variables!$M:$M,Variables!$C:$C,"Specify in Variables Tab!!")),"")</f>
        <v/>
      </c>
      <c r="J319" s="94" t="str">
        <f>IF(H319&lt;&gt;"",IF(G319="","",_xlfn.XLOOKUP(_xlfn.TEXTJOIN(".",,G319,H319),Variables!$M:$M,Variables!$E:$E,"Specify in Variables Tab!!")),"")</f>
        <v/>
      </c>
      <c r="V319" s="49" t="str">
        <f>IF(MappingConcepts!A320&lt;&gt;"",MappingConcepts!A320,V318)</f>
        <v>MC_6</v>
      </c>
      <c r="W319" s="49" t="str">
        <f t="shared" si="20"/>
        <v/>
      </c>
      <c r="X319" s="49" t="str">
        <f t="shared" si="21"/>
        <v/>
      </c>
      <c r="Y319" s="49" t="str">
        <f t="shared" si="23"/>
        <v>MC_2</v>
      </c>
      <c r="Z319" s="49" t="str">
        <f t="shared" si="22"/>
        <v>MC_2</v>
      </c>
      <c r="AA319" s="77" t="str">
        <f>IF(G319&lt;&gt;"",_xlfn.XLOOKUP(G319,Dataset!B:B,Dataset!A:A,"Not Found!",0,1),"")</f>
        <v/>
      </c>
    </row>
    <row r="320" spans="1:27" x14ac:dyDescent="0.35">
      <c r="A320">
        <v>319</v>
      </c>
      <c r="D320" s="47" t="str">
        <f>IF(C320&lt;&gt;"",IF(B320="","Specify dataset!!",_xlfn.XLOOKUP(_xlfn.TEXTJOIN(".",,B320,C320),Variables!$M:$M,Variables!$C:$C,"Specify in Variables Tab!!")),"")</f>
        <v/>
      </c>
      <c r="E320" s="94" t="str">
        <f>IF(C320&lt;&gt;"",IF(B320="","",_xlfn.XLOOKUP(_xlfn.TEXTJOIN(".",,B320,C320),Variables!$M:$M,Variables!$E:$E,"Specify in Variables Tab!!")),"")</f>
        <v/>
      </c>
      <c r="I320" s="58" t="str">
        <f>IF(H320&lt;&gt;"",IF(G320="","Specify dataset!!",_xlfn.XLOOKUP(_xlfn.TEXTJOIN(".",,G320,H320),Variables!$M:$M,Variables!$C:$C,"Specify in Variables Tab!!")),"")</f>
        <v/>
      </c>
      <c r="J320" s="94" t="str">
        <f>IF(H320&lt;&gt;"",IF(G320="","",_xlfn.XLOOKUP(_xlfn.TEXTJOIN(".",,G320,H320),Variables!$M:$M,Variables!$E:$E,"Specify in Variables Tab!!")),"")</f>
        <v/>
      </c>
      <c r="V320" s="49" t="str">
        <f>IF(MappingConcepts!A321&lt;&gt;"",MappingConcepts!A321,V319)</f>
        <v>MC_6</v>
      </c>
      <c r="W320" s="49" t="str">
        <f t="shared" si="20"/>
        <v/>
      </c>
      <c r="X320" s="49" t="str">
        <f t="shared" si="21"/>
        <v/>
      </c>
      <c r="Y320" s="49" t="str">
        <f t="shared" si="23"/>
        <v>MC_2</v>
      </c>
      <c r="Z320" s="49" t="str">
        <f t="shared" si="22"/>
        <v>MC_2</v>
      </c>
      <c r="AA320" s="77" t="str">
        <f>IF(G320&lt;&gt;"",_xlfn.XLOOKUP(G320,Dataset!B:B,Dataset!A:A,"Not Found!",0,1),"")</f>
        <v/>
      </c>
    </row>
    <row r="321" spans="1:27" x14ac:dyDescent="0.35">
      <c r="A321">
        <v>320</v>
      </c>
      <c r="D321" s="47" t="str">
        <f>IF(C321&lt;&gt;"",IF(B321="","Specify dataset!!",_xlfn.XLOOKUP(_xlfn.TEXTJOIN(".",,B321,C321),Variables!$M:$M,Variables!$C:$C,"Specify in Variables Tab!!")),"")</f>
        <v/>
      </c>
      <c r="E321" s="94" t="str">
        <f>IF(C321&lt;&gt;"",IF(B321="","",_xlfn.XLOOKUP(_xlfn.TEXTJOIN(".",,B321,C321),Variables!$M:$M,Variables!$E:$E,"Specify in Variables Tab!!")),"")</f>
        <v/>
      </c>
      <c r="I321" s="58" t="str">
        <f>IF(H321&lt;&gt;"",IF(G321="","Specify dataset!!",_xlfn.XLOOKUP(_xlfn.TEXTJOIN(".",,G321,H321),Variables!$M:$M,Variables!$C:$C,"Specify in Variables Tab!!")),"")</f>
        <v/>
      </c>
      <c r="J321" s="94" t="str">
        <f>IF(H321&lt;&gt;"",IF(G321="","",_xlfn.XLOOKUP(_xlfn.TEXTJOIN(".",,G321,H321),Variables!$M:$M,Variables!$E:$E,"Specify in Variables Tab!!")),"")</f>
        <v/>
      </c>
      <c r="V321" s="49" t="str">
        <f>IF(MappingConcepts!A322&lt;&gt;"",MappingConcepts!A322,V320)</f>
        <v>MC_6</v>
      </c>
      <c r="W321" s="49" t="str">
        <f t="shared" si="20"/>
        <v/>
      </c>
      <c r="X321" s="49" t="str">
        <f t="shared" si="21"/>
        <v/>
      </c>
      <c r="Y321" s="49" t="str">
        <f t="shared" si="23"/>
        <v>MC_2</v>
      </c>
      <c r="Z321" s="49" t="str">
        <f t="shared" si="22"/>
        <v>MC_2</v>
      </c>
      <c r="AA321" s="77" t="str">
        <f>IF(G321&lt;&gt;"",_xlfn.XLOOKUP(G321,Dataset!B:B,Dataset!A:A,"Not Found!",0,1),"")</f>
        <v/>
      </c>
    </row>
    <row r="322" spans="1:27" x14ac:dyDescent="0.35">
      <c r="A322">
        <v>321</v>
      </c>
      <c r="D322" s="47" t="str">
        <f>IF(C322&lt;&gt;"",IF(B322="","Specify dataset!!",_xlfn.XLOOKUP(_xlfn.TEXTJOIN(".",,B322,C322),Variables!$M:$M,Variables!$C:$C,"Specify in Variables Tab!!")),"")</f>
        <v/>
      </c>
      <c r="E322" s="94" t="str">
        <f>IF(C322&lt;&gt;"",IF(B322="","",_xlfn.XLOOKUP(_xlfn.TEXTJOIN(".",,B322,C322),Variables!$M:$M,Variables!$E:$E,"Specify in Variables Tab!!")),"")</f>
        <v/>
      </c>
      <c r="I322" s="58" t="str">
        <f>IF(H322&lt;&gt;"",IF(G322="","Specify dataset!!",_xlfn.XLOOKUP(_xlfn.TEXTJOIN(".",,G322,H322),Variables!$M:$M,Variables!$C:$C,"Specify in Variables Tab!!")),"")</f>
        <v/>
      </c>
      <c r="J322" s="94" t="str">
        <f>IF(H322&lt;&gt;"",IF(G322="","",_xlfn.XLOOKUP(_xlfn.TEXTJOIN(".",,G322,H322),Variables!$M:$M,Variables!$E:$E,"Specify in Variables Tab!!")),"")</f>
        <v/>
      </c>
      <c r="V322" s="49" t="str">
        <f>IF(MappingConcepts!A323&lt;&gt;"",MappingConcepts!A323,V321)</f>
        <v>MC_6</v>
      </c>
      <c r="W322" s="49" t="str">
        <f t="shared" ref="W322:W385" si="24">_xlfn.TEXTJOIN(".",,G322,H322)</f>
        <v/>
      </c>
      <c r="X322" s="49" t="str">
        <f t="shared" si="21"/>
        <v/>
      </c>
      <c r="Y322" s="49" t="str">
        <f t="shared" si="23"/>
        <v>MC_2</v>
      </c>
      <c r="Z322" s="49" t="str">
        <f t="shared" si="22"/>
        <v>MC_2</v>
      </c>
      <c r="AA322" s="77" t="str">
        <f>IF(G322&lt;&gt;"",_xlfn.XLOOKUP(G322,Dataset!B:B,Dataset!A:A,"Not Found!",0,1),"")</f>
        <v/>
      </c>
    </row>
    <row r="323" spans="1:27" x14ac:dyDescent="0.35">
      <c r="A323">
        <v>322</v>
      </c>
      <c r="D323" s="47" t="str">
        <f>IF(C323&lt;&gt;"",IF(B323="","Specify dataset!!",_xlfn.XLOOKUP(_xlfn.TEXTJOIN(".",,B323,C323),Variables!$M:$M,Variables!$C:$C,"Specify in Variables Tab!!")),"")</f>
        <v/>
      </c>
      <c r="E323" s="94" t="str">
        <f>IF(C323&lt;&gt;"",IF(B323="","",_xlfn.XLOOKUP(_xlfn.TEXTJOIN(".",,B323,C323),Variables!$M:$M,Variables!$E:$E,"Specify in Variables Tab!!")),"")</f>
        <v/>
      </c>
      <c r="I323" s="58" t="str">
        <f>IF(H323&lt;&gt;"",IF(G323="","Specify dataset!!",_xlfn.XLOOKUP(_xlfn.TEXTJOIN(".",,G323,H323),Variables!$M:$M,Variables!$C:$C,"Specify in Variables Tab!!")),"")</f>
        <v/>
      </c>
      <c r="J323" s="94" t="str">
        <f>IF(H323&lt;&gt;"",IF(G323="","",_xlfn.XLOOKUP(_xlfn.TEXTJOIN(".",,G323,H323),Variables!$M:$M,Variables!$E:$E,"Specify in Variables Tab!!")),"")</f>
        <v/>
      </c>
      <c r="V323" s="49" t="str">
        <f>IF(MappingConcepts!A324&lt;&gt;"",MappingConcepts!A324,V322)</f>
        <v>MC_6</v>
      </c>
      <c r="W323" s="49" t="str">
        <f t="shared" si="24"/>
        <v/>
      </c>
      <c r="X323" s="49" t="str">
        <f t="shared" ref="X323:X386" si="25">IF(C323&lt;&gt;"",IFERROR(_xlfn.XLOOKUP(_xlfn.TEXTJOIN(".",,B323,C323),W:W,V:V),""),"")</f>
        <v/>
      </c>
      <c r="Y323" s="49" t="str">
        <f t="shared" si="23"/>
        <v>MC_2</v>
      </c>
      <c r="Z323" s="49" t="str">
        <f t="shared" ref="Z323:Z386" si="26">IF(V324&lt;&gt;V323,IF(Y323="","",Y323),Z324)</f>
        <v>MC_2</v>
      </c>
      <c r="AA323" s="77" t="str">
        <f>IF(G323&lt;&gt;"",_xlfn.XLOOKUP(G323,Dataset!B:B,Dataset!A:A,"Not Found!",0,1),"")</f>
        <v/>
      </c>
    </row>
    <row r="324" spans="1:27" x14ac:dyDescent="0.35">
      <c r="A324">
        <v>323</v>
      </c>
      <c r="D324" s="47" t="str">
        <f>IF(C324&lt;&gt;"",IF(B324="","Specify dataset!!",_xlfn.XLOOKUP(_xlfn.TEXTJOIN(".",,B324,C324),Variables!$M:$M,Variables!$C:$C,"Specify in Variables Tab!!")),"")</f>
        <v/>
      </c>
      <c r="E324" s="94" t="str">
        <f>IF(C324&lt;&gt;"",IF(B324="","",_xlfn.XLOOKUP(_xlfn.TEXTJOIN(".",,B324,C324),Variables!$M:$M,Variables!$E:$E,"Specify in Variables Tab!!")),"")</f>
        <v/>
      </c>
      <c r="I324" s="58" t="str">
        <f>IF(H324&lt;&gt;"",IF(G324="","Specify dataset!!",_xlfn.XLOOKUP(_xlfn.TEXTJOIN(".",,G324,H324),Variables!$M:$M,Variables!$C:$C,"Specify in Variables Tab!!")),"")</f>
        <v/>
      </c>
      <c r="J324" s="94" t="str">
        <f>IF(H324&lt;&gt;"",IF(G324="","",_xlfn.XLOOKUP(_xlfn.TEXTJOIN(".",,G324,H324),Variables!$M:$M,Variables!$E:$E,"Specify in Variables Tab!!")),"")</f>
        <v/>
      </c>
      <c r="V324" s="49" t="str">
        <f>IF(MappingConcepts!A325&lt;&gt;"",MappingConcepts!A325,V323)</f>
        <v>MC_6</v>
      </c>
      <c r="W324" s="49" t="str">
        <f t="shared" si="24"/>
        <v/>
      </c>
      <c r="X324" s="49" t="str">
        <f t="shared" si="25"/>
        <v/>
      </c>
      <c r="Y324" s="49" t="str">
        <f t="shared" si="23"/>
        <v>MC_2</v>
      </c>
      <c r="Z324" s="49" t="str">
        <f t="shared" si="26"/>
        <v>MC_2</v>
      </c>
      <c r="AA324" s="77" t="str">
        <f>IF(G324&lt;&gt;"",_xlfn.XLOOKUP(G324,Dataset!B:B,Dataset!A:A,"Not Found!",0,1),"")</f>
        <v/>
      </c>
    </row>
    <row r="325" spans="1:27" x14ac:dyDescent="0.35">
      <c r="A325">
        <v>324</v>
      </c>
      <c r="D325" s="47" t="str">
        <f>IF(C325&lt;&gt;"",IF(B325="","Specify dataset!!",_xlfn.XLOOKUP(_xlfn.TEXTJOIN(".",,B325,C325),Variables!$M:$M,Variables!$C:$C,"Specify in Variables Tab!!")),"")</f>
        <v/>
      </c>
      <c r="E325" s="94" t="str">
        <f>IF(C325&lt;&gt;"",IF(B325="","",_xlfn.XLOOKUP(_xlfn.TEXTJOIN(".",,B325,C325),Variables!$M:$M,Variables!$E:$E,"Specify in Variables Tab!!")),"")</f>
        <v/>
      </c>
      <c r="I325" s="58" t="str">
        <f>IF(H325&lt;&gt;"",IF(G325="","Specify dataset!!",_xlfn.XLOOKUP(_xlfn.TEXTJOIN(".",,G325,H325),Variables!$M:$M,Variables!$C:$C,"Specify in Variables Tab!!")),"")</f>
        <v/>
      </c>
      <c r="J325" s="94" t="str">
        <f>IF(H325&lt;&gt;"",IF(G325="","",_xlfn.XLOOKUP(_xlfn.TEXTJOIN(".",,G325,H325),Variables!$M:$M,Variables!$E:$E,"Specify in Variables Tab!!")),"")</f>
        <v/>
      </c>
      <c r="V325" s="49" t="str">
        <f>IF(MappingConcepts!A326&lt;&gt;"",MappingConcepts!A326,V324)</f>
        <v>MC_6</v>
      </c>
      <c r="W325" s="49" t="str">
        <f t="shared" si="24"/>
        <v/>
      </c>
      <c r="X325" s="49" t="str">
        <f t="shared" si="25"/>
        <v/>
      </c>
      <c r="Y325" s="49" t="str">
        <f t="shared" si="23"/>
        <v>MC_2</v>
      </c>
      <c r="Z325" s="49" t="str">
        <f t="shared" si="26"/>
        <v>MC_2</v>
      </c>
      <c r="AA325" s="77" t="str">
        <f>IF(G325&lt;&gt;"",_xlfn.XLOOKUP(G325,Dataset!B:B,Dataset!A:A,"Not Found!",0,1),"")</f>
        <v/>
      </c>
    </row>
    <row r="326" spans="1:27" x14ac:dyDescent="0.35">
      <c r="A326">
        <v>325</v>
      </c>
      <c r="D326" s="47" t="str">
        <f>IF(C326&lt;&gt;"",IF(B326="","Specify dataset!!",_xlfn.XLOOKUP(_xlfn.TEXTJOIN(".",,B326,C326),Variables!$M:$M,Variables!$C:$C,"Specify in Variables Tab!!")),"")</f>
        <v/>
      </c>
      <c r="E326" s="94" t="str">
        <f>IF(C326&lt;&gt;"",IF(B326="","",_xlfn.XLOOKUP(_xlfn.TEXTJOIN(".",,B326,C326),Variables!$M:$M,Variables!$E:$E,"Specify in Variables Tab!!")),"")</f>
        <v/>
      </c>
      <c r="I326" s="58" t="str">
        <f>IF(H326&lt;&gt;"",IF(G326="","Specify dataset!!",_xlfn.XLOOKUP(_xlfn.TEXTJOIN(".",,G326,H326),Variables!$M:$M,Variables!$C:$C,"Specify in Variables Tab!!")),"")</f>
        <v/>
      </c>
      <c r="J326" s="94" t="str">
        <f>IF(H326&lt;&gt;"",IF(G326="","",_xlfn.XLOOKUP(_xlfn.TEXTJOIN(".",,G326,H326),Variables!$M:$M,Variables!$E:$E,"Specify in Variables Tab!!")),"")</f>
        <v/>
      </c>
      <c r="V326" s="49" t="str">
        <f>IF(MappingConcepts!A327&lt;&gt;"",MappingConcepts!A327,V325)</f>
        <v>MC_6</v>
      </c>
      <c r="W326" s="49" t="str">
        <f t="shared" si="24"/>
        <v/>
      </c>
      <c r="X326" s="49" t="str">
        <f t="shared" si="25"/>
        <v/>
      </c>
      <c r="Y326" s="49" t="str">
        <f t="shared" si="23"/>
        <v>MC_2</v>
      </c>
      <c r="Z326" s="49" t="str">
        <f t="shared" si="26"/>
        <v>MC_2</v>
      </c>
      <c r="AA326" s="77" t="str">
        <f>IF(G326&lt;&gt;"",_xlfn.XLOOKUP(G326,Dataset!B:B,Dataset!A:A,"Not Found!",0,1),"")</f>
        <v/>
      </c>
    </row>
    <row r="327" spans="1:27" x14ac:dyDescent="0.35">
      <c r="A327">
        <v>326</v>
      </c>
      <c r="D327" s="47" t="str">
        <f>IF(C327&lt;&gt;"",IF(B327="","Specify dataset!!",_xlfn.XLOOKUP(_xlfn.TEXTJOIN(".",,B327,C327),Variables!$M:$M,Variables!$C:$C,"Specify in Variables Tab!!")),"")</f>
        <v/>
      </c>
      <c r="E327" s="94" t="str">
        <f>IF(C327&lt;&gt;"",IF(B327="","",_xlfn.XLOOKUP(_xlfn.TEXTJOIN(".",,B327,C327),Variables!$M:$M,Variables!$E:$E,"Specify in Variables Tab!!")),"")</f>
        <v/>
      </c>
      <c r="I327" s="58" t="str">
        <f>IF(H327&lt;&gt;"",IF(G327="","Specify dataset!!",_xlfn.XLOOKUP(_xlfn.TEXTJOIN(".",,G327,H327),Variables!$M:$M,Variables!$C:$C,"Specify in Variables Tab!!")),"")</f>
        <v/>
      </c>
      <c r="J327" s="94" t="str">
        <f>IF(H327&lt;&gt;"",IF(G327="","",_xlfn.XLOOKUP(_xlfn.TEXTJOIN(".",,G327,H327),Variables!$M:$M,Variables!$E:$E,"Specify in Variables Tab!!")),"")</f>
        <v/>
      </c>
      <c r="V327" s="49" t="str">
        <f>IF(MappingConcepts!A328&lt;&gt;"",MappingConcepts!A328,V326)</f>
        <v>MC_6</v>
      </c>
      <c r="W327" s="49" t="str">
        <f t="shared" si="24"/>
        <v/>
      </c>
      <c r="X327" s="49" t="str">
        <f t="shared" si="25"/>
        <v/>
      </c>
      <c r="Y327" s="49" t="str">
        <f t="shared" si="23"/>
        <v>MC_2</v>
      </c>
      <c r="Z327" s="49" t="str">
        <f t="shared" si="26"/>
        <v>MC_2</v>
      </c>
      <c r="AA327" s="77" t="str">
        <f>IF(G327&lt;&gt;"",_xlfn.XLOOKUP(G327,Dataset!B:B,Dataset!A:A,"Not Found!",0,1),"")</f>
        <v/>
      </c>
    </row>
    <row r="328" spans="1:27" x14ac:dyDescent="0.35">
      <c r="A328">
        <v>327</v>
      </c>
      <c r="D328" s="47" t="str">
        <f>IF(C328&lt;&gt;"",IF(B328="","Specify dataset!!",_xlfn.XLOOKUP(_xlfn.TEXTJOIN(".",,B328,C328),Variables!$M:$M,Variables!$C:$C,"Specify in Variables Tab!!")),"")</f>
        <v/>
      </c>
      <c r="E328" s="94" t="str">
        <f>IF(C328&lt;&gt;"",IF(B328="","",_xlfn.XLOOKUP(_xlfn.TEXTJOIN(".",,B328,C328),Variables!$M:$M,Variables!$E:$E,"Specify in Variables Tab!!")),"")</f>
        <v/>
      </c>
      <c r="I328" s="58" t="str">
        <f>IF(H328&lt;&gt;"",IF(G328="","Specify dataset!!",_xlfn.XLOOKUP(_xlfn.TEXTJOIN(".",,G328,H328),Variables!$M:$M,Variables!$C:$C,"Specify in Variables Tab!!")),"")</f>
        <v/>
      </c>
      <c r="J328" s="94" t="str">
        <f>IF(H328&lt;&gt;"",IF(G328="","",_xlfn.XLOOKUP(_xlfn.TEXTJOIN(".",,G328,H328),Variables!$M:$M,Variables!$E:$E,"Specify in Variables Tab!!")),"")</f>
        <v/>
      </c>
      <c r="V328" s="49" t="str">
        <f>IF(MappingConcepts!A329&lt;&gt;"",MappingConcepts!A329,V327)</f>
        <v>MC_6</v>
      </c>
      <c r="W328" s="49" t="str">
        <f t="shared" si="24"/>
        <v/>
      </c>
      <c r="X328" s="49" t="str">
        <f t="shared" si="25"/>
        <v/>
      </c>
      <c r="Y328" s="49" t="str">
        <f t="shared" si="23"/>
        <v>MC_2</v>
      </c>
      <c r="Z328" s="49" t="str">
        <f t="shared" si="26"/>
        <v>MC_2</v>
      </c>
      <c r="AA328" s="77" t="str">
        <f>IF(G328&lt;&gt;"",_xlfn.XLOOKUP(G328,Dataset!B:B,Dataset!A:A,"Not Found!",0,1),"")</f>
        <v/>
      </c>
    </row>
    <row r="329" spans="1:27" x14ac:dyDescent="0.35">
      <c r="A329">
        <v>328</v>
      </c>
      <c r="D329" s="47" t="str">
        <f>IF(C329&lt;&gt;"",IF(B329="","Specify dataset!!",_xlfn.XLOOKUP(_xlfn.TEXTJOIN(".",,B329,C329),Variables!$M:$M,Variables!$C:$C,"Specify in Variables Tab!!")),"")</f>
        <v/>
      </c>
      <c r="E329" s="94" t="str">
        <f>IF(C329&lt;&gt;"",IF(B329="","",_xlfn.XLOOKUP(_xlfn.TEXTJOIN(".",,B329,C329),Variables!$M:$M,Variables!$E:$E,"Specify in Variables Tab!!")),"")</f>
        <v/>
      </c>
      <c r="I329" s="58" t="str">
        <f>IF(H329&lt;&gt;"",IF(G329="","Specify dataset!!",_xlfn.XLOOKUP(_xlfn.TEXTJOIN(".",,G329,H329),Variables!$M:$M,Variables!$C:$C,"Specify in Variables Tab!!")),"")</f>
        <v/>
      </c>
      <c r="J329" s="94" t="str">
        <f>IF(H329&lt;&gt;"",IF(G329="","",_xlfn.XLOOKUP(_xlfn.TEXTJOIN(".",,G329,H329),Variables!$M:$M,Variables!$E:$E,"Specify in Variables Tab!!")),"")</f>
        <v/>
      </c>
      <c r="V329" s="49" t="str">
        <f>IF(MappingConcepts!A330&lt;&gt;"",MappingConcepts!A330,V328)</f>
        <v>MC_6</v>
      </c>
      <c r="W329" s="49" t="str">
        <f t="shared" si="24"/>
        <v/>
      </c>
      <c r="X329" s="49" t="str">
        <f t="shared" si="25"/>
        <v/>
      </c>
      <c r="Y329" s="49" t="str">
        <f t="shared" si="23"/>
        <v>MC_2</v>
      </c>
      <c r="Z329" s="49" t="str">
        <f t="shared" si="26"/>
        <v>MC_2</v>
      </c>
      <c r="AA329" s="77" t="str">
        <f>IF(G329&lt;&gt;"",_xlfn.XLOOKUP(G329,Dataset!B:B,Dataset!A:A,"Not Found!",0,1),"")</f>
        <v/>
      </c>
    </row>
    <row r="330" spans="1:27" x14ac:dyDescent="0.35">
      <c r="A330">
        <v>329</v>
      </c>
      <c r="D330" s="47" t="str">
        <f>IF(C330&lt;&gt;"",IF(B330="","Specify dataset!!",_xlfn.XLOOKUP(_xlfn.TEXTJOIN(".",,B330,C330),Variables!$M:$M,Variables!$C:$C,"Specify in Variables Tab!!")),"")</f>
        <v/>
      </c>
      <c r="E330" s="94" t="str">
        <f>IF(C330&lt;&gt;"",IF(B330="","",_xlfn.XLOOKUP(_xlfn.TEXTJOIN(".",,B330,C330),Variables!$M:$M,Variables!$E:$E,"Specify in Variables Tab!!")),"")</f>
        <v/>
      </c>
      <c r="I330" s="58" t="str">
        <f>IF(H330&lt;&gt;"",IF(G330="","Specify dataset!!",_xlfn.XLOOKUP(_xlfn.TEXTJOIN(".",,G330,H330),Variables!$M:$M,Variables!$C:$C,"Specify in Variables Tab!!")),"")</f>
        <v/>
      </c>
      <c r="J330" s="94" t="str">
        <f>IF(H330&lt;&gt;"",IF(G330="","",_xlfn.XLOOKUP(_xlfn.TEXTJOIN(".",,G330,H330),Variables!$M:$M,Variables!$E:$E,"Specify in Variables Tab!!")),"")</f>
        <v/>
      </c>
      <c r="V330" s="49" t="str">
        <f>IF(MappingConcepts!A331&lt;&gt;"",MappingConcepts!A331,V329)</f>
        <v>MC_6</v>
      </c>
      <c r="W330" s="49" t="str">
        <f t="shared" si="24"/>
        <v/>
      </c>
      <c r="X330" s="49" t="str">
        <f t="shared" si="25"/>
        <v/>
      </c>
      <c r="Y330" s="49" t="str">
        <f t="shared" si="23"/>
        <v>MC_2</v>
      </c>
      <c r="Z330" s="49" t="str">
        <f t="shared" si="26"/>
        <v>MC_2</v>
      </c>
      <c r="AA330" s="77" t="str">
        <f>IF(G330&lt;&gt;"",_xlfn.XLOOKUP(G330,Dataset!B:B,Dataset!A:A,"Not Found!",0,1),"")</f>
        <v/>
      </c>
    </row>
    <row r="331" spans="1:27" x14ac:dyDescent="0.35">
      <c r="A331">
        <v>330</v>
      </c>
      <c r="D331" s="47" t="str">
        <f>IF(C331&lt;&gt;"",IF(B331="","Specify dataset!!",_xlfn.XLOOKUP(_xlfn.TEXTJOIN(".",,B331,C331),Variables!$M:$M,Variables!$C:$C,"Specify in Variables Tab!!")),"")</f>
        <v/>
      </c>
      <c r="E331" s="94" t="str">
        <f>IF(C331&lt;&gt;"",IF(B331="","",_xlfn.XLOOKUP(_xlfn.TEXTJOIN(".",,B331,C331),Variables!$M:$M,Variables!$E:$E,"Specify in Variables Tab!!")),"")</f>
        <v/>
      </c>
      <c r="I331" s="58" t="str">
        <f>IF(H331&lt;&gt;"",IF(G331="","Specify dataset!!",_xlfn.XLOOKUP(_xlfn.TEXTJOIN(".",,G331,H331),Variables!$M:$M,Variables!$C:$C,"Specify in Variables Tab!!")),"")</f>
        <v/>
      </c>
      <c r="J331" s="94" t="str">
        <f>IF(H331&lt;&gt;"",IF(G331="","",_xlfn.XLOOKUP(_xlfn.TEXTJOIN(".",,G331,H331),Variables!$M:$M,Variables!$E:$E,"Specify in Variables Tab!!")),"")</f>
        <v/>
      </c>
      <c r="V331" s="49" t="str">
        <f>IF(MappingConcepts!A332&lt;&gt;"",MappingConcepts!A332,V330)</f>
        <v>MC_6</v>
      </c>
      <c r="W331" s="49" t="str">
        <f t="shared" si="24"/>
        <v/>
      </c>
      <c r="X331" s="49" t="str">
        <f t="shared" si="25"/>
        <v/>
      </c>
      <c r="Y331" s="49" t="str">
        <f t="shared" si="23"/>
        <v>MC_2</v>
      </c>
      <c r="Z331" s="49" t="str">
        <f t="shared" si="26"/>
        <v>MC_2</v>
      </c>
      <c r="AA331" s="77" t="str">
        <f>IF(G331&lt;&gt;"",_xlfn.XLOOKUP(G331,Dataset!B:B,Dataset!A:A,"Not Found!",0,1),"")</f>
        <v/>
      </c>
    </row>
    <row r="332" spans="1:27" x14ac:dyDescent="0.35">
      <c r="A332">
        <v>331</v>
      </c>
      <c r="D332" s="47" t="str">
        <f>IF(C332&lt;&gt;"",IF(B332="","Specify dataset!!",_xlfn.XLOOKUP(_xlfn.TEXTJOIN(".",,B332,C332),Variables!$M:$M,Variables!$C:$C,"Specify in Variables Tab!!")),"")</f>
        <v/>
      </c>
      <c r="E332" s="94" t="str">
        <f>IF(C332&lt;&gt;"",IF(B332="","",_xlfn.XLOOKUP(_xlfn.TEXTJOIN(".",,B332,C332),Variables!$M:$M,Variables!$E:$E,"Specify in Variables Tab!!")),"")</f>
        <v/>
      </c>
      <c r="I332" s="58" t="str">
        <f>IF(H332&lt;&gt;"",IF(G332="","Specify dataset!!",_xlfn.XLOOKUP(_xlfn.TEXTJOIN(".",,G332,H332),Variables!$M:$M,Variables!$C:$C,"Specify in Variables Tab!!")),"")</f>
        <v/>
      </c>
      <c r="J332" s="94" t="str">
        <f>IF(H332&lt;&gt;"",IF(G332="","",_xlfn.XLOOKUP(_xlfn.TEXTJOIN(".",,G332,H332),Variables!$M:$M,Variables!$E:$E,"Specify in Variables Tab!!")),"")</f>
        <v/>
      </c>
      <c r="V332" s="49" t="str">
        <f>IF(MappingConcepts!A333&lt;&gt;"",MappingConcepts!A333,V331)</f>
        <v>MC_6</v>
      </c>
      <c r="W332" s="49" t="str">
        <f t="shared" si="24"/>
        <v/>
      </c>
      <c r="X332" s="49" t="str">
        <f t="shared" si="25"/>
        <v/>
      </c>
      <c r="Y332" s="49" t="str">
        <f t="shared" si="23"/>
        <v>MC_2</v>
      </c>
      <c r="Z332" s="49" t="str">
        <f t="shared" si="26"/>
        <v>MC_2</v>
      </c>
      <c r="AA332" s="77" t="str">
        <f>IF(G332&lt;&gt;"",_xlfn.XLOOKUP(G332,Dataset!B:B,Dataset!A:A,"Not Found!",0,1),"")</f>
        <v/>
      </c>
    </row>
    <row r="333" spans="1:27" x14ac:dyDescent="0.35">
      <c r="A333">
        <v>332</v>
      </c>
      <c r="D333" s="47" t="str">
        <f>IF(C333&lt;&gt;"",IF(B333="","Specify dataset!!",_xlfn.XLOOKUP(_xlfn.TEXTJOIN(".",,B333,C333),Variables!$M:$M,Variables!$C:$C,"Specify in Variables Tab!!")),"")</f>
        <v/>
      </c>
      <c r="E333" s="94" t="str">
        <f>IF(C333&lt;&gt;"",IF(B333="","",_xlfn.XLOOKUP(_xlfn.TEXTJOIN(".",,B333,C333),Variables!$M:$M,Variables!$E:$E,"Specify in Variables Tab!!")),"")</f>
        <v/>
      </c>
      <c r="I333" s="58" t="str">
        <f>IF(H333&lt;&gt;"",IF(G333="","Specify dataset!!",_xlfn.XLOOKUP(_xlfn.TEXTJOIN(".",,G333,H333),Variables!$M:$M,Variables!$C:$C,"Specify in Variables Tab!!")),"")</f>
        <v/>
      </c>
      <c r="J333" s="94" t="str">
        <f>IF(H333&lt;&gt;"",IF(G333="","",_xlfn.XLOOKUP(_xlfn.TEXTJOIN(".",,G333,H333),Variables!$M:$M,Variables!$E:$E,"Specify in Variables Tab!!")),"")</f>
        <v/>
      </c>
      <c r="V333" s="49" t="str">
        <f>IF(MappingConcepts!A334&lt;&gt;"",MappingConcepts!A334,V332)</f>
        <v>MC_6</v>
      </c>
      <c r="W333" s="49" t="str">
        <f t="shared" si="24"/>
        <v/>
      </c>
      <c r="X333" s="49" t="str">
        <f t="shared" si="25"/>
        <v/>
      </c>
      <c r="Y333" s="49" t="str">
        <f t="shared" si="23"/>
        <v>MC_2</v>
      </c>
      <c r="Z333" s="49" t="str">
        <f t="shared" si="26"/>
        <v>MC_2</v>
      </c>
      <c r="AA333" s="77" t="str">
        <f>IF(G333&lt;&gt;"",_xlfn.XLOOKUP(G333,Dataset!B:B,Dataset!A:A,"Not Found!",0,1),"")</f>
        <v/>
      </c>
    </row>
    <row r="334" spans="1:27" x14ac:dyDescent="0.35">
      <c r="A334">
        <v>333</v>
      </c>
      <c r="D334" s="47" t="str">
        <f>IF(C334&lt;&gt;"",IF(B334="","Specify dataset!!",_xlfn.XLOOKUP(_xlfn.TEXTJOIN(".",,B334,C334),Variables!$M:$M,Variables!$C:$C,"Specify in Variables Tab!!")),"")</f>
        <v/>
      </c>
      <c r="E334" s="94" t="str">
        <f>IF(C334&lt;&gt;"",IF(B334="","",_xlfn.XLOOKUP(_xlfn.TEXTJOIN(".",,B334,C334),Variables!$M:$M,Variables!$E:$E,"Specify in Variables Tab!!")),"")</f>
        <v/>
      </c>
      <c r="I334" s="58" t="str">
        <f>IF(H334&lt;&gt;"",IF(G334="","Specify dataset!!",_xlfn.XLOOKUP(_xlfn.TEXTJOIN(".",,G334,H334),Variables!$M:$M,Variables!$C:$C,"Specify in Variables Tab!!")),"")</f>
        <v/>
      </c>
      <c r="J334" s="94" t="str">
        <f>IF(H334&lt;&gt;"",IF(G334="","",_xlfn.XLOOKUP(_xlfn.TEXTJOIN(".",,G334,H334),Variables!$M:$M,Variables!$E:$E,"Specify in Variables Tab!!")),"")</f>
        <v/>
      </c>
      <c r="V334" s="49" t="str">
        <f>IF(MappingConcepts!A335&lt;&gt;"",MappingConcepts!A335,V333)</f>
        <v>MC_6</v>
      </c>
      <c r="W334" s="49" t="str">
        <f t="shared" si="24"/>
        <v/>
      </c>
      <c r="X334" s="49" t="str">
        <f t="shared" si="25"/>
        <v/>
      </c>
      <c r="Y334" s="49" t="str">
        <f t="shared" si="23"/>
        <v>MC_2</v>
      </c>
      <c r="Z334" s="49" t="str">
        <f t="shared" si="26"/>
        <v>MC_2</v>
      </c>
      <c r="AA334" s="77" t="str">
        <f>IF(G334&lt;&gt;"",_xlfn.XLOOKUP(G334,Dataset!B:B,Dataset!A:A,"Not Found!",0,1),"")</f>
        <v/>
      </c>
    </row>
    <row r="335" spans="1:27" x14ac:dyDescent="0.35">
      <c r="A335">
        <v>334</v>
      </c>
      <c r="D335" s="47" t="str">
        <f>IF(C335&lt;&gt;"",IF(B335="","Specify dataset!!",_xlfn.XLOOKUP(_xlfn.TEXTJOIN(".",,B335,C335),Variables!$M:$M,Variables!$C:$C,"Specify in Variables Tab!!")),"")</f>
        <v/>
      </c>
      <c r="E335" s="94" t="str">
        <f>IF(C335&lt;&gt;"",IF(B335="","",_xlfn.XLOOKUP(_xlfn.TEXTJOIN(".",,B335,C335),Variables!$M:$M,Variables!$E:$E,"Specify in Variables Tab!!")),"")</f>
        <v/>
      </c>
      <c r="I335" s="58" t="str">
        <f>IF(H335&lt;&gt;"",IF(G335="","Specify dataset!!",_xlfn.XLOOKUP(_xlfn.TEXTJOIN(".",,G335,H335),Variables!$M:$M,Variables!$C:$C,"Specify in Variables Tab!!")),"")</f>
        <v/>
      </c>
      <c r="J335" s="94" t="str">
        <f>IF(H335&lt;&gt;"",IF(G335="","",_xlfn.XLOOKUP(_xlfn.TEXTJOIN(".",,G335,H335),Variables!$M:$M,Variables!$E:$E,"Specify in Variables Tab!!")),"")</f>
        <v/>
      </c>
      <c r="V335" s="49" t="str">
        <f>IF(MappingConcepts!A336&lt;&gt;"",MappingConcepts!A336,V334)</f>
        <v>MC_6</v>
      </c>
      <c r="W335" s="49" t="str">
        <f t="shared" si="24"/>
        <v/>
      </c>
      <c r="X335" s="49" t="str">
        <f t="shared" si="25"/>
        <v/>
      </c>
      <c r="Y335" s="49" t="str">
        <f t="shared" si="23"/>
        <v>MC_2</v>
      </c>
      <c r="Z335" s="49" t="str">
        <f t="shared" si="26"/>
        <v>MC_2</v>
      </c>
      <c r="AA335" s="77" t="str">
        <f>IF(G335&lt;&gt;"",_xlfn.XLOOKUP(G335,Dataset!B:B,Dataset!A:A,"Not Found!",0,1),"")</f>
        <v/>
      </c>
    </row>
    <row r="336" spans="1:27" x14ac:dyDescent="0.35">
      <c r="A336">
        <v>335</v>
      </c>
      <c r="D336" s="47" t="str">
        <f>IF(C336&lt;&gt;"",IF(B336="","Specify dataset!!",_xlfn.XLOOKUP(_xlfn.TEXTJOIN(".",,B336,C336),Variables!$M:$M,Variables!$C:$C,"Specify in Variables Tab!!")),"")</f>
        <v/>
      </c>
      <c r="E336" s="94" t="str">
        <f>IF(C336&lt;&gt;"",IF(B336="","",_xlfn.XLOOKUP(_xlfn.TEXTJOIN(".",,B336,C336),Variables!$M:$M,Variables!$E:$E,"Specify in Variables Tab!!")),"")</f>
        <v/>
      </c>
      <c r="I336" s="58" t="str">
        <f>IF(H336&lt;&gt;"",IF(G336="","Specify dataset!!",_xlfn.XLOOKUP(_xlfn.TEXTJOIN(".",,G336,H336),Variables!$M:$M,Variables!$C:$C,"Specify in Variables Tab!!")),"")</f>
        <v/>
      </c>
      <c r="J336" s="94" t="str">
        <f>IF(H336&lt;&gt;"",IF(G336="","",_xlfn.XLOOKUP(_xlfn.TEXTJOIN(".",,G336,H336),Variables!$M:$M,Variables!$E:$E,"Specify in Variables Tab!!")),"")</f>
        <v/>
      </c>
      <c r="V336" s="49" t="str">
        <f>IF(MappingConcepts!A337&lt;&gt;"",MappingConcepts!A337,V335)</f>
        <v>MC_6</v>
      </c>
      <c r="W336" s="49" t="str">
        <f t="shared" si="24"/>
        <v/>
      </c>
      <c r="X336" s="49" t="str">
        <f t="shared" si="25"/>
        <v/>
      </c>
      <c r="Y336" s="49" t="str">
        <f t="shared" si="23"/>
        <v>MC_2</v>
      </c>
      <c r="Z336" s="49" t="str">
        <f t="shared" si="26"/>
        <v>MC_2</v>
      </c>
      <c r="AA336" s="77" t="str">
        <f>IF(G336&lt;&gt;"",_xlfn.XLOOKUP(G336,Dataset!B:B,Dataset!A:A,"Not Found!",0,1),"")</f>
        <v/>
      </c>
    </row>
    <row r="337" spans="1:27" x14ac:dyDescent="0.35">
      <c r="A337">
        <v>336</v>
      </c>
      <c r="D337" s="47" t="str">
        <f>IF(C337&lt;&gt;"",IF(B337="","Specify dataset!!",_xlfn.XLOOKUP(_xlfn.TEXTJOIN(".",,B337,C337),Variables!$M:$M,Variables!$C:$C,"Specify in Variables Tab!!")),"")</f>
        <v/>
      </c>
      <c r="E337" s="94" t="str">
        <f>IF(C337&lt;&gt;"",IF(B337="","",_xlfn.XLOOKUP(_xlfn.TEXTJOIN(".",,B337,C337),Variables!$M:$M,Variables!$E:$E,"Specify in Variables Tab!!")),"")</f>
        <v/>
      </c>
      <c r="I337" s="58" t="str">
        <f>IF(H337&lt;&gt;"",IF(G337="","Specify dataset!!",_xlfn.XLOOKUP(_xlfn.TEXTJOIN(".",,G337,H337),Variables!$M:$M,Variables!$C:$C,"Specify in Variables Tab!!")),"")</f>
        <v/>
      </c>
      <c r="J337" s="94" t="str">
        <f>IF(H337&lt;&gt;"",IF(G337="","",_xlfn.XLOOKUP(_xlfn.TEXTJOIN(".",,G337,H337),Variables!$M:$M,Variables!$E:$E,"Specify in Variables Tab!!")),"")</f>
        <v/>
      </c>
      <c r="V337" s="49" t="str">
        <f>IF(MappingConcepts!A338&lt;&gt;"",MappingConcepts!A338,V336)</f>
        <v>MC_6</v>
      </c>
      <c r="W337" s="49" t="str">
        <f t="shared" si="24"/>
        <v/>
      </c>
      <c r="X337" s="49" t="str">
        <f t="shared" si="25"/>
        <v/>
      </c>
      <c r="Y337" s="49" t="str">
        <f t="shared" si="23"/>
        <v>MC_2</v>
      </c>
      <c r="Z337" s="49" t="str">
        <f t="shared" si="26"/>
        <v>MC_2</v>
      </c>
      <c r="AA337" s="77" t="str">
        <f>IF(G337&lt;&gt;"",_xlfn.XLOOKUP(G337,Dataset!B:B,Dataset!A:A,"Not Found!",0,1),"")</f>
        <v/>
      </c>
    </row>
    <row r="338" spans="1:27" x14ac:dyDescent="0.35">
      <c r="A338">
        <v>337</v>
      </c>
      <c r="D338" s="47" t="str">
        <f>IF(C338&lt;&gt;"",IF(B338="","Specify dataset!!",_xlfn.XLOOKUP(_xlfn.TEXTJOIN(".",,B338,C338),Variables!$M:$M,Variables!$C:$C,"Specify in Variables Tab!!")),"")</f>
        <v/>
      </c>
      <c r="E338" s="94" t="str">
        <f>IF(C338&lt;&gt;"",IF(B338="","",_xlfn.XLOOKUP(_xlfn.TEXTJOIN(".",,B338,C338),Variables!$M:$M,Variables!$E:$E,"Specify in Variables Tab!!")),"")</f>
        <v/>
      </c>
      <c r="I338" s="58" t="str">
        <f>IF(H338&lt;&gt;"",IF(G338="","Specify dataset!!",_xlfn.XLOOKUP(_xlfn.TEXTJOIN(".",,G338,H338),Variables!$M:$M,Variables!$C:$C,"Specify in Variables Tab!!")),"")</f>
        <v/>
      </c>
      <c r="J338" s="94" t="str">
        <f>IF(H338&lt;&gt;"",IF(G338="","",_xlfn.XLOOKUP(_xlfn.TEXTJOIN(".",,G338,H338),Variables!$M:$M,Variables!$E:$E,"Specify in Variables Tab!!")),"")</f>
        <v/>
      </c>
      <c r="V338" s="49" t="str">
        <f>IF(MappingConcepts!A339&lt;&gt;"",MappingConcepts!A339,V337)</f>
        <v>MC_6</v>
      </c>
      <c r="W338" s="49" t="str">
        <f t="shared" si="24"/>
        <v/>
      </c>
      <c r="X338" s="49" t="str">
        <f t="shared" si="25"/>
        <v/>
      </c>
      <c r="Y338" s="49" t="str">
        <f t="shared" si="23"/>
        <v>MC_2</v>
      </c>
      <c r="Z338" s="49" t="str">
        <f t="shared" si="26"/>
        <v>MC_2</v>
      </c>
      <c r="AA338" s="77" t="str">
        <f>IF(G338&lt;&gt;"",_xlfn.XLOOKUP(G338,Dataset!B:B,Dataset!A:A,"Not Found!",0,1),"")</f>
        <v/>
      </c>
    </row>
    <row r="339" spans="1:27" x14ac:dyDescent="0.35">
      <c r="A339">
        <v>338</v>
      </c>
      <c r="D339" s="47" t="str">
        <f>IF(C339&lt;&gt;"",IF(B339="","Specify dataset!!",_xlfn.XLOOKUP(_xlfn.TEXTJOIN(".",,B339,C339),Variables!$M:$M,Variables!$C:$C,"Specify in Variables Tab!!")),"")</f>
        <v/>
      </c>
      <c r="E339" s="94" t="str">
        <f>IF(C339&lt;&gt;"",IF(B339="","",_xlfn.XLOOKUP(_xlfn.TEXTJOIN(".",,B339,C339),Variables!$M:$M,Variables!$E:$E,"Specify in Variables Tab!!")),"")</f>
        <v/>
      </c>
      <c r="I339" s="58" t="str">
        <f>IF(H339&lt;&gt;"",IF(G339="","Specify dataset!!",_xlfn.XLOOKUP(_xlfn.TEXTJOIN(".",,G339,H339),Variables!$M:$M,Variables!$C:$C,"Specify in Variables Tab!!")),"")</f>
        <v/>
      </c>
      <c r="J339" s="94" t="str">
        <f>IF(H339&lt;&gt;"",IF(G339="","",_xlfn.XLOOKUP(_xlfn.TEXTJOIN(".",,G339,H339),Variables!$M:$M,Variables!$E:$E,"Specify in Variables Tab!!")),"")</f>
        <v/>
      </c>
      <c r="V339" s="49" t="str">
        <f>IF(MappingConcepts!A340&lt;&gt;"",MappingConcepts!A340,V338)</f>
        <v>MC_6</v>
      </c>
      <c r="W339" s="49" t="str">
        <f t="shared" si="24"/>
        <v/>
      </c>
      <c r="X339" s="49" t="str">
        <f t="shared" si="25"/>
        <v/>
      </c>
      <c r="Y339" s="49" t="str">
        <f t="shared" si="23"/>
        <v>MC_2</v>
      </c>
      <c r="Z339" s="49" t="str">
        <f t="shared" si="26"/>
        <v>MC_2</v>
      </c>
      <c r="AA339" s="77" t="str">
        <f>IF(G339&lt;&gt;"",_xlfn.XLOOKUP(G339,Dataset!B:B,Dataset!A:A,"Not Found!",0,1),"")</f>
        <v/>
      </c>
    </row>
    <row r="340" spans="1:27" x14ac:dyDescent="0.35">
      <c r="A340">
        <v>339</v>
      </c>
      <c r="D340" s="47" t="str">
        <f>IF(C340&lt;&gt;"",IF(B340="","Specify dataset!!",_xlfn.XLOOKUP(_xlfn.TEXTJOIN(".",,B340,C340),Variables!$M:$M,Variables!$C:$C,"Specify in Variables Tab!!")),"")</f>
        <v/>
      </c>
      <c r="E340" s="94" t="str">
        <f>IF(C340&lt;&gt;"",IF(B340="","",_xlfn.XLOOKUP(_xlfn.TEXTJOIN(".",,B340,C340),Variables!$M:$M,Variables!$E:$E,"Specify in Variables Tab!!")),"")</f>
        <v/>
      </c>
      <c r="I340" s="58" t="str">
        <f>IF(H340&lt;&gt;"",IF(G340="","Specify dataset!!",_xlfn.XLOOKUP(_xlfn.TEXTJOIN(".",,G340,H340),Variables!$M:$M,Variables!$C:$C,"Specify in Variables Tab!!")),"")</f>
        <v/>
      </c>
      <c r="J340" s="94" t="str">
        <f>IF(H340&lt;&gt;"",IF(G340="","",_xlfn.XLOOKUP(_xlfn.TEXTJOIN(".",,G340,H340),Variables!$M:$M,Variables!$E:$E,"Specify in Variables Tab!!")),"")</f>
        <v/>
      </c>
      <c r="V340" s="49" t="str">
        <f>IF(MappingConcepts!A341&lt;&gt;"",MappingConcepts!A341,V339)</f>
        <v>MC_6</v>
      </c>
      <c r="W340" s="49" t="str">
        <f t="shared" si="24"/>
        <v/>
      </c>
      <c r="X340" s="49" t="str">
        <f t="shared" si="25"/>
        <v/>
      </c>
      <c r="Y340" s="49" t="str">
        <f t="shared" si="23"/>
        <v>MC_2</v>
      </c>
      <c r="Z340" s="49" t="str">
        <f t="shared" si="26"/>
        <v>MC_2</v>
      </c>
      <c r="AA340" s="77" t="str">
        <f>IF(G340&lt;&gt;"",_xlfn.XLOOKUP(G340,Dataset!B:B,Dataset!A:A,"Not Found!",0,1),"")</f>
        <v/>
      </c>
    </row>
    <row r="341" spans="1:27" x14ac:dyDescent="0.35">
      <c r="A341">
        <v>340</v>
      </c>
      <c r="D341" s="47" t="str">
        <f>IF(C341&lt;&gt;"",IF(B341="","Specify dataset!!",_xlfn.XLOOKUP(_xlfn.TEXTJOIN(".",,B341,C341),Variables!$M:$M,Variables!$C:$C,"Specify in Variables Tab!!")),"")</f>
        <v/>
      </c>
      <c r="E341" s="94" t="str">
        <f>IF(C341&lt;&gt;"",IF(B341="","",_xlfn.XLOOKUP(_xlfn.TEXTJOIN(".",,B341,C341),Variables!$M:$M,Variables!$E:$E,"Specify in Variables Tab!!")),"")</f>
        <v/>
      </c>
      <c r="I341" s="58" t="str">
        <f>IF(H341&lt;&gt;"",IF(G341="","Specify dataset!!",_xlfn.XLOOKUP(_xlfn.TEXTJOIN(".",,G341,H341),Variables!$M:$M,Variables!$C:$C,"Specify in Variables Tab!!")),"")</f>
        <v/>
      </c>
      <c r="J341" s="94" t="str">
        <f>IF(H341&lt;&gt;"",IF(G341="","",_xlfn.XLOOKUP(_xlfn.TEXTJOIN(".",,G341,H341),Variables!$M:$M,Variables!$E:$E,"Specify in Variables Tab!!")),"")</f>
        <v/>
      </c>
      <c r="V341" s="49" t="str">
        <f>IF(MappingConcepts!A342&lt;&gt;"",MappingConcepts!A342,V340)</f>
        <v>MC_6</v>
      </c>
      <c r="W341" s="49" t="str">
        <f t="shared" si="24"/>
        <v/>
      </c>
      <c r="X341" s="49" t="str">
        <f t="shared" si="25"/>
        <v/>
      </c>
      <c r="Y341" s="49" t="str">
        <f t="shared" si="23"/>
        <v>MC_2</v>
      </c>
      <c r="Z341" s="49" t="str">
        <f t="shared" si="26"/>
        <v>MC_2</v>
      </c>
      <c r="AA341" s="77" t="str">
        <f>IF(G341&lt;&gt;"",_xlfn.XLOOKUP(G341,Dataset!B:B,Dataset!A:A,"Not Found!",0,1),"")</f>
        <v/>
      </c>
    </row>
    <row r="342" spans="1:27" x14ac:dyDescent="0.35">
      <c r="A342">
        <v>341</v>
      </c>
      <c r="D342" s="47" t="str">
        <f>IF(C342&lt;&gt;"",IF(B342="","Specify dataset!!",_xlfn.XLOOKUP(_xlfn.TEXTJOIN(".",,B342,C342),Variables!$M:$M,Variables!$C:$C,"Specify in Variables Tab!!")),"")</f>
        <v/>
      </c>
      <c r="E342" s="94" t="str">
        <f>IF(C342&lt;&gt;"",IF(B342="","",_xlfn.XLOOKUP(_xlfn.TEXTJOIN(".",,B342,C342),Variables!$M:$M,Variables!$E:$E,"Specify in Variables Tab!!")),"")</f>
        <v/>
      </c>
      <c r="I342" s="58" t="str">
        <f>IF(H342&lt;&gt;"",IF(G342="","Specify dataset!!",_xlfn.XLOOKUP(_xlfn.TEXTJOIN(".",,G342,H342),Variables!$M:$M,Variables!$C:$C,"Specify in Variables Tab!!")),"")</f>
        <v/>
      </c>
      <c r="J342" s="94" t="str">
        <f>IF(H342&lt;&gt;"",IF(G342="","",_xlfn.XLOOKUP(_xlfn.TEXTJOIN(".",,G342,H342),Variables!$M:$M,Variables!$E:$E,"Specify in Variables Tab!!")),"")</f>
        <v/>
      </c>
      <c r="V342" s="49" t="str">
        <f>IF(MappingConcepts!A343&lt;&gt;"",MappingConcepts!A343,V341)</f>
        <v>MC_6</v>
      </c>
      <c r="W342" s="49" t="str">
        <f t="shared" si="24"/>
        <v/>
      </c>
      <c r="X342" s="49" t="str">
        <f t="shared" si="25"/>
        <v/>
      </c>
      <c r="Y342" s="49" t="str">
        <f t="shared" si="23"/>
        <v>MC_2</v>
      </c>
      <c r="Z342" s="49" t="str">
        <f t="shared" si="26"/>
        <v>MC_2</v>
      </c>
      <c r="AA342" s="77" t="str">
        <f>IF(G342&lt;&gt;"",_xlfn.XLOOKUP(G342,Dataset!B:B,Dataset!A:A,"Not Found!",0,1),"")</f>
        <v/>
      </c>
    </row>
    <row r="343" spans="1:27" x14ac:dyDescent="0.35">
      <c r="A343">
        <v>342</v>
      </c>
      <c r="D343" s="47" t="str">
        <f>IF(C343&lt;&gt;"",IF(B343="","Specify dataset!!",_xlfn.XLOOKUP(_xlfn.TEXTJOIN(".",,B343,C343),Variables!$M:$M,Variables!$C:$C,"Specify in Variables Tab!!")),"")</f>
        <v/>
      </c>
      <c r="E343" s="94" t="str">
        <f>IF(C343&lt;&gt;"",IF(B343="","",_xlfn.XLOOKUP(_xlfn.TEXTJOIN(".",,B343,C343),Variables!$M:$M,Variables!$E:$E,"Specify in Variables Tab!!")),"")</f>
        <v/>
      </c>
      <c r="I343" s="58" t="str">
        <f>IF(H343&lt;&gt;"",IF(G343="","Specify dataset!!",_xlfn.XLOOKUP(_xlfn.TEXTJOIN(".",,G343,H343),Variables!$M:$M,Variables!$C:$C,"Specify in Variables Tab!!")),"")</f>
        <v/>
      </c>
      <c r="J343" s="94" t="str">
        <f>IF(H343&lt;&gt;"",IF(G343="","",_xlfn.XLOOKUP(_xlfn.TEXTJOIN(".",,G343,H343),Variables!$M:$M,Variables!$E:$E,"Specify in Variables Tab!!")),"")</f>
        <v/>
      </c>
      <c r="V343" s="49" t="str">
        <f>IF(MappingConcepts!A344&lt;&gt;"",MappingConcepts!A344,V342)</f>
        <v>MC_6</v>
      </c>
      <c r="W343" s="49" t="str">
        <f t="shared" si="24"/>
        <v/>
      </c>
      <c r="X343" s="49" t="str">
        <f t="shared" si="25"/>
        <v/>
      </c>
      <c r="Y343" s="49" t="str">
        <f t="shared" si="23"/>
        <v>MC_2</v>
      </c>
      <c r="Z343" s="49" t="str">
        <f t="shared" si="26"/>
        <v>MC_2</v>
      </c>
      <c r="AA343" s="77" t="str">
        <f>IF(G343&lt;&gt;"",_xlfn.XLOOKUP(G343,Dataset!B:B,Dataset!A:A,"Not Found!",0,1),"")</f>
        <v/>
      </c>
    </row>
    <row r="344" spans="1:27" x14ac:dyDescent="0.35">
      <c r="A344">
        <v>343</v>
      </c>
      <c r="D344" s="47" t="str">
        <f>IF(C344&lt;&gt;"",IF(B344="","Specify dataset!!",_xlfn.XLOOKUP(_xlfn.TEXTJOIN(".",,B344,C344),Variables!$M:$M,Variables!$C:$C,"Specify in Variables Tab!!")),"")</f>
        <v/>
      </c>
      <c r="E344" s="94" t="str">
        <f>IF(C344&lt;&gt;"",IF(B344="","",_xlfn.XLOOKUP(_xlfn.TEXTJOIN(".",,B344,C344),Variables!$M:$M,Variables!$E:$E,"Specify in Variables Tab!!")),"")</f>
        <v/>
      </c>
      <c r="I344" s="58" t="str">
        <f>IF(H344&lt;&gt;"",IF(G344="","Specify dataset!!",_xlfn.XLOOKUP(_xlfn.TEXTJOIN(".",,G344,H344),Variables!$M:$M,Variables!$C:$C,"Specify in Variables Tab!!")),"")</f>
        <v/>
      </c>
      <c r="J344" s="94" t="str">
        <f>IF(H344&lt;&gt;"",IF(G344="","",_xlfn.XLOOKUP(_xlfn.TEXTJOIN(".",,G344,H344),Variables!$M:$M,Variables!$E:$E,"Specify in Variables Tab!!")),"")</f>
        <v/>
      </c>
      <c r="V344" s="49" t="str">
        <f>IF(MappingConcepts!A345&lt;&gt;"",MappingConcepts!A345,V343)</f>
        <v>MC_6</v>
      </c>
      <c r="W344" s="49" t="str">
        <f t="shared" si="24"/>
        <v/>
      </c>
      <c r="X344" s="49" t="str">
        <f t="shared" si="25"/>
        <v/>
      </c>
      <c r="Y344" s="49" t="str">
        <f t="shared" si="23"/>
        <v>MC_2</v>
      </c>
      <c r="Z344" s="49" t="str">
        <f t="shared" si="26"/>
        <v>MC_2</v>
      </c>
      <c r="AA344" s="77" t="str">
        <f>IF(G344&lt;&gt;"",_xlfn.XLOOKUP(G344,Dataset!B:B,Dataset!A:A,"Not Found!",0,1),"")</f>
        <v/>
      </c>
    </row>
    <row r="345" spans="1:27" x14ac:dyDescent="0.35">
      <c r="A345">
        <v>344</v>
      </c>
      <c r="D345" s="47" t="str">
        <f>IF(C345&lt;&gt;"",IF(B345="","Specify dataset!!",_xlfn.XLOOKUP(_xlfn.TEXTJOIN(".",,B345,C345),Variables!$M:$M,Variables!$C:$C,"Specify in Variables Tab!!")),"")</f>
        <v/>
      </c>
      <c r="E345" s="94" t="str">
        <f>IF(C345&lt;&gt;"",IF(B345="","",_xlfn.XLOOKUP(_xlfn.TEXTJOIN(".",,B345,C345),Variables!$M:$M,Variables!$E:$E,"Specify in Variables Tab!!")),"")</f>
        <v/>
      </c>
      <c r="I345" s="58" t="str">
        <f>IF(H345&lt;&gt;"",IF(G345="","Specify dataset!!",_xlfn.XLOOKUP(_xlfn.TEXTJOIN(".",,G345,H345),Variables!$M:$M,Variables!$C:$C,"Specify in Variables Tab!!")),"")</f>
        <v/>
      </c>
      <c r="J345" s="94" t="str">
        <f>IF(H345&lt;&gt;"",IF(G345="","",_xlfn.XLOOKUP(_xlfn.TEXTJOIN(".",,G345,H345),Variables!$M:$M,Variables!$E:$E,"Specify in Variables Tab!!")),"")</f>
        <v/>
      </c>
      <c r="V345" s="49" t="str">
        <f>IF(MappingConcepts!A346&lt;&gt;"",MappingConcepts!A346,V344)</f>
        <v>MC_6</v>
      </c>
      <c r="W345" s="49" t="str">
        <f t="shared" si="24"/>
        <v/>
      </c>
      <c r="X345" s="49" t="str">
        <f t="shared" si="25"/>
        <v/>
      </c>
      <c r="Y345" s="49" t="str">
        <f t="shared" si="23"/>
        <v>MC_2</v>
      </c>
      <c r="Z345" s="49" t="str">
        <f t="shared" si="26"/>
        <v>MC_2</v>
      </c>
      <c r="AA345" s="77" t="str">
        <f>IF(G345&lt;&gt;"",_xlfn.XLOOKUP(G345,Dataset!B:B,Dataset!A:A,"Not Found!",0,1),"")</f>
        <v/>
      </c>
    </row>
    <row r="346" spans="1:27" x14ac:dyDescent="0.35">
      <c r="A346">
        <v>345</v>
      </c>
      <c r="D346" s="47" t="str">
        <f>IF(C346&lt;&gt;"",IF(B346="","Specify dataset!!",_xlfn.XLOOKUP(_xlfn.TEXTJOIN(".",,B346,C346),Variables!$M:$M,Variables!$C:$C,"Specify in Variables Tab!!")),"")</f>
        <v/>
      </c>
      <c r="E346" s="94" t="str">
        <f>IF(C346&lt;&gt;"",IF(B346="","",_xlfn.XLOOKUP(_xlfn.TEXTJOIN(".",,B346,C346),Variables!$M:$M,Variables!$E:$E,"Specify in Variables Tab!!")),"")</f>
        <v/>
      </c>
      <c r="I346" s="58" t="str">
        <f>IF(H346&lt;&gt;"",IF(G346="","Specify dataset!!",_xlfn.XLOOKUP(_xlfn.TEXTJOIN(".",,G346,H346),Variables!$M:$M,Variables!$C:$C,"Specify in Variables Tab!!")),"")</f>
        <v/>
      </c>
      <c r="J346" s="94" t="str">
        <f>IF(H346&lt;&gt;"",IF(G346="","",_xlfn.XLOOKUP(_xlfn.TEXTJOIN(".",,G346,H346),Variables!$M:$M,Variables!$E:$E,"Specify in Variables Tab!!")),"")</f>
        <v/>
      </c>
      <c r="V346" s="49" t="str">
        <f>IF(MappingConcepts!A347&lt;&gt;"",MappingConcepts!A347,V345)</f>
        <v>MC_6</v>
      </c>
      <c r="W346" s="49" t="str">
        <f t="shared" si="24"/>
        <v/>
      </c>
      <c r="X346" s="49" t="str">
        <f t="shared" si="25"/>
        <v/>
      </c>
      <c r="Y346" s="49" t="str">
        <f t="shared" si="23"/>
        <v>MC_2</v>
      </c>
      <c r="Z346" s="49" t="str">
        <f t="shared" si="26"/>
        <v>MC_2</v>
      </c>
      <c r="AA346" s="77" t="str">
        <f>IF(G346&lt;&gt;"",_xlfn.XLOOKUP(G346,Dataset!B:B,Dataset!A:A,"Not Found!",0,1),"")</f>
        <v/>
      </c>
    </row>
    <row r="347" spans="1:27" x14ac:dyDescent="0.35">
      <c r="A347">
        <v>346</v>
      </c>
      <c r="D347" s="47" t="str">
        <f>IF(C347&lt;&gt;"",IF(B347="","Specify dataset!!",_xlfn.XLOOKUP(_xlfn.TEXTJOIN(".",,B347,C347),Variables!$M:$M,Variables!$C:$C,"Specify in Variables Tab!!")),"")</f>
        <v/>
      </c>
      <c r="E347" s="94" t="str">
        <f>IF(C347&lt;&gt;"",IF(B347="","",_xlfn.XLOOKUP(_xlfn.TEXTJOIN(".",,B347,C347),Variables!$M:$M,Variables!$E:$E,"Specify in Variables Tab!!")),"")</f>
        <v/>
      </c>
      <c r="I347" s="58" t="str">
        <f>IF(H347&lt;&gt;"",IF(G347="","Specify dataset!!",_xlfn.XLOOKUP(_xlfn.TEXTJOIN(".",,G347,H347),Variables!$M:$M,Variables!$C:$C,"Specify in Variables Tab!!")),"")</f>
        <v/>
      </c>
      <c r="J347" s="94" t="str">
        <f>IF(H347&lt;&gt;"",IF(G347="","",_xlfn.XLOOKUP(_xlfn.TEXTJOIN(".",,G347,H347),Variables!$M:$M,Variables!$E:$E,"Specify in Variables Tab!!")),"")</f>
        <v/>
      </c>
      <c r="V347" s="49" t="str">
        <f>IF(MappingConcepts!A348&lt;&gt;"",MappingConcepts!A348,V346)</f>
        <v>MC_6</v>
      </c>
      <c r="W347" s="49" t="str">
        <f t="shared" si="24"/>
        <v/>
      </c>
      <c r="X347" s="49" t="str">
        <f t="shared" si="25"/>
        <v/>
      </c>
      <c r="Y347" s="49" t="str">
        <f t="shared" si="23"/>
        <v>MC_2</v>
      </c>
      <c r="Z347" s="49" t="str">
        <f t="shared" si="26"/>
        <v>MC_2</v>
      </c>
      <c r="AA347" s="77" t="str">
        <f>IF(G347&lt;&gt;"",_xlfn.XLOOKUP(G347,Dataset!B:B,Dataset!A:A,"Not Found!",0,1),"")</f>
        <v/>
      </c>
    </row>
    <row r="348" spans="1:27" x14ac:dyDescent="0.35">
      <c r="A348">
        <v>347</v>
      </c>
      <c r="D348" s="47" t="str">
        <f>IF(C348&lt;&gt;"",IF(B348="","Specify dataset!!",_xlfn.XLOOKUP(_xlfn.TEXTJOIN(".",,B348,C348),Variables!$M:$M,Variables!$C:$C,"Specify in Variables Tab!!")),"")</f>
        <v/>
      </c>
      <c r="E348" s="94" t="str">
        <f>IF(C348&lt;&gt;"",IF(B348="","",_xlfn.XLOOKUP(_xlfn.TEXTJOIN(".",,B348,C348),Variables!$M:$M,Variables!$E:$E,"Specify in Variables Tab!!")),"")</f>
        <v/>
      </c>
      <c r="I348" s="58" t="str">
        <f>IF(H348&lt;&gt;"",IF(G348="","Specify dataset!!",_xlfn.XLOOKUP(_xlfn.TEXTJOIN(".",,G348,H348),Variables!$M:$M,Variables!$C:$C,"Specify in Variables Tab!!")),"")</f>
        <v/>
      </c>
      <c r="J348" s="94" t="str">
        <f>IF(H348&lt;&gt;"",IF(G348="","",_xlfn.XLOOKUP(_xlfn.TEXTJOIN(".",,G348,H348),Variables!$M:$M,Variables!$E:$E,"Specify in Variables Tab!!")),"")</f>
        <v/>
      </c>
      <c r="V348" s="49" t="str">
        <f>IF(MappingConcepts!A349&lt;&gt;"",MappingConcepts!A349,V347)</f>
        <v>MC_6</v>
      </c>
      <c r="W348" s="49" t="str">
        <f t="shared" si="24"/>
        <v/>
      </c>
      <c r="X348" s="49" t="str">
        <f t="shared" si="25"/>
        <v/>
      </c>
      <c r="Y348" s="49" t="str">
        <f t="shared" si="23"/>
        <v>MC_2</v>
      </c>
      <c r="Z348" s="49" t="str">
        <f t="shared" si="26"/>
        <v>MC_2</v>
      </c>
      <c r="AA348" s="77" t="str">
        <f>IF(G348&lt;&gt;"",_xlfn.XLOOKUP(G348,Dataset!B:B,Dataset!A:A,"Not Found!",0,1),"")</f>
        <v/>
      </c>
    </row>
    <row r="349" spans="1:27" x14ac:dyDescent="0.35">
      <c r="A349">
        <v>348</v>
      </c>
      <c r="D349" s="47" t="str">
        <f>IF(C349&lt;&gt;"",IF(B349="","Specify dataset!!",_xlfn.XLOOKUP(_xlfn.TEXTJOIN(".",,B349,C349),Variables!$M:$M,Variables!$C:$C,"Specify in Variables Tab!!")),"")</f>
        <v/>
      </c>
      <c r="E349" s="94" t="str">
        <f>IF(C349&lt;&gt;"",IF(B349="","",_xlfn.XLOOKUP(_xlfn.TEXTJOIN(".",,B349,C349),Variables!$M:$M,Variables!$E:$E,"Specify in Variables Tab!!")),"")</f>
        <v/>
      </c>
      <c r="I349" s="58" t="str">
        <f>IF(H349&lt;&gt;"",IF(G349="","Specify dataset!!",_xlfn.XLOOKUP(_xlfn.TEXTJOIN(".",,G349,H349),Variables!$M:$M,Variables!$C:$C,"Specify in Variables Tab!!")),"")</f>
        <v/>
      </c>
      <c r="J349" s="94" t="str">
        <f>IF(H349&lt;&gt;"",IF(G349="","",_xlfn.XLOOKUP(_xlfn.TEXTJOIN(".",,G349,H349),Variables!$M:$M,Variables!$E:$E,"Specify in Variables Tab!!")),"")</f>
        <v/>
      </c>
      <c r="V349" s="49" t="str">
        <f>IF(MappingConcepts!A350&lt;&gt;"",MappingConcepts!A350,V348)</f>
        <v>MC_6</v>
      </c>
      <c r="W349" s="49" t="str">
        <f t="shared" si="24"/>
        <v/>
      </c>
      <c r="X349" s="49" t="str">
        <f t="shared" si="25"/>
        <v/>
      </c>
      <c r="Y349" s="49" t="str">
        <f t="shared" si="23"/>
        <v>MC_2</v>
      </c>
      <c r="Z349" s="49" t="str">
        <f t="shared" si="26"/>
        <v>MC_2</v>
      </c>
      <c r="AA349" s="77" t="str">
        <f>IF(G349&lt;&gt;"",_xlfn.XLOOKUP(G349,Dataset!B:B,Dataset!A:A,"Not Found!",0,1),"")</f>
        <v/>
      </c>
    </row>
    <row r="350" spans="1:27" x14ac:dyDescent="0.35">
      <c r="A350">
        <v>349</v>
      </c>
      <c r="D350" s="47" t="str">
        <f>IF(C350&lt;&gt;"",IF(B350="","Specify dataset!!",_xlfn.XLOOKUP(_xlfn.TEXTJOIN(".",,B350,C350),Variables!$M:$M,Variables!$C:$C,"Specify in Variables Tab!!")),"")</f>
        <v/>
      </c>
      <c r="E350" s="94" t="str">
        <f>IF(C350&lt;&gt;"",IF(B350="","",_xlfn.XLOOKUP(_xlfn.TEXTJOIN(".",,B350,C350),Variables!$M:$M,Variables!$E:$E,"Specify in Variables Tab!!")),"")</f>
        <v/>
      </c>
      <c r="I350" s="58" t="str">
        <f>IF(H350&lt;&gt;"",IF(G350="","Specify dataset!!",_xlfn.XLOOKUP(_xlfn.TEXTJOIN(".",,G350,H350),Variables!$M:$M,Variables!$C:$C,"Specify in Variables Tab!!")),"")</f>
        <v/>
      </c>
      <c r="J350" s="94" t="str">
        <f>IF(H350&lt;&gt;"",IF(G350="","",_xlfn.XLOOKUP(_xlfn.TEXTJOIN(".",,G350,H350),Variables!$M:$M,Variables!$E:$E,"Specify in Variables Tab!!")),"")</f>
        <v/>
      </c>
      <c r="V350" s="49" t="str">
        <f>IF(MappingConcepts!A351&lt;&gt;"",MappingConcepts!A351,V349)</f>
        <v>MC_6</v>
      </c>
      <c r="W350" s="49" t="str">
        <f t="shared" si="24"/>
        <v/>
      </c>
      <c r="X350" s="49" t="str">
        <f t="shared" si="25"/>
        <v/>
      </c>
      <c r="Y350" s="49" t="str">
        <f t="shared" si="23"/>
        <v>MC_2</v>
      </c>
      <c r="Z350" s="49" t="str">
        <f t="shared" si="26"/>
        <v>MC_2</v>
      </c>
      <c r="AA350" s="77" t="str">
        <f>IF(G350&lt;&gt;"",_xlfn.XLOOKUP(G350,Dataset!B:B,Dataset!A:A,"Not Found!",0,1),"")</f>
        <v/>
      </c>
    </row>
    <row r="351" spans="1:27" x14ac:dyDescent="0.35">
      <c r="A351">
        <v>350</v>
      </c>
      <c r="D351" s="47" t="str">
        <f>IF(C351&lt;&gt;"",IF(B351="","Specify dataset!!",_xlfn.XLOOKUP(_xlfn.TEXTJOIN(".",,B351,C351),Variables!$M:$M,Variables!$C:$C,"Specify in Variables Tab!!")),"")</f>
        <v/>
      </c>
      <c r="E351" s="94" t="str">
        <f>IF(C351&lt;&gt;"",IF(B351="","",_xlfn.XLOOKUP(_xlfn.TEXTJOIN(".",,B351,C351),Variables!$M:$M,Variables!$E:$E,"Specify in Variables Tab!!")),"")</f>
        <v/>
      </c>
      <c r="I351" s="58" t="str">
        <f>IF(H351&lt;&gt;"",IF(G351="","Specify dataset!!",_xlfn.XLOOKUP(_xlfn.TEXTJOIN(".",,G351,H351),Variables!$M:$M,Variables!$C:$C,"Specify in Variables Tab!!")),"")</f>
        <v/>
      </c>
      <c r="J351" s="94" t="str">
        <f>IF(H351&lt;&gt;"",IF(G351="","",_xlfn.XLOOKUP(_xlfn.TEXTJOIN(".",,G351,H351),Variables!$M:$M,Variables!$E:$E,"Specify in Variables Tab!!")),"")</f>
        <v/>
      </c>
      <c r="V351" s="49" t="str">
        <f>IF(MappingConcepts!A352&lt;&gt;"",MappingConcepts!A352,V350)</f>
        <v>MC_6</v>
      </c>
      <c r="W351" s="49" t="str">
        <f t="shared" si="24"/>
        <v/>
      </c>
      <c r="X351" s="49" t="str">
        <f t="shared" si="25"/>
        <v/>
      </c>
      <c r="Y351" s="49" t="str">
        <f t="shared" si="23"/>
        <v>MC_2</v>
      </c>
      <c r="Z351" s="49" t="str">
        <f t="shared" si="26"/>
        <v>MC_2</v>
      </c>
      <c r="AA351" s="77" t="str">
        <f>IF(G351&lt;&gt;"",_xlfn.XLOOKUP(G351,Dataset!B:B,Dataset!A:A,"Not Found!",0,1),"")</f>
        <v/>
      </c>
    </row>
    <row r="352" spans="1:27" x14ac:dyDescent="0.35">
      <c r="A352">
        <v>351</v>
      </c>
      <c r="D352" s="47" t="str">
        <f>IF(C352&lt;&gt;"",IF(B352="","Specify dataset!!",_xlfn.XLOOKUP(_xlfn.TEXTJOIN(".",,B352,C352),Variables!$M:$M,Variables!$C:$C,"Specify in Variables Tab!!")),"")</f>
        <v/>
      </c>
      <c r="E352" s="94" t="str">
        <f>IF(C352&lt;&gt;"",IF(B352="","",_xlfn.XLOOKUP(_xlfn.TEXTJOIN(".",,B352,C352),Variables!$M:$M,Variables!$E:$E,"Specify in Variables Tab!!")),"")</f>
        <v/>
      </c>
      <c r="I352" s="58" t="str">
        <f>IF(H352&lt;&gt;"",IF(G352="","Specify dataset!!",_xlfn.XLOOKUP(_xlfn.TEXTJOIN(".",,G352,H352),Variables!$M:$M,Variables!$C:$C,"Specify in Variables Tab!!")),"")</f>
        <v/>
      </c>
      <c r="J352" s="94" t="str">
        <f>IF(H352&lt;&gt;"",IF(G352="","",_xlfn.XLOOKUP(_xlfn.TEXTJOIN(".",,G352,H352),Variables!$M:$M,Variables!$E:$E,"Specify in Variables Tab!!")),"")</f>
        <v/>
      </c>
      <c r="V352" s="49" t="str">
        <f>IF(MappingConcepts!A353&lt;&gt;"",MappingConcepts!A353,V351)</f>
        <v>MC_6</v>
      </c>
      <c r="W352" s="49" t="str">
        <f t="shared" si="24"/>
        <v/>
      </c>
      <c r="X352" s="49" t="str">
        <f t="shared" si="25"/>
        <v/>
      </c>
      <c r="Y352" s="49" t="str">
        <f t="shared" si="23"/>
        <v>MC_2</v>
      </c>
      <c r="Z352" s="49" t="str">
        <f t="shared" si="26"/>
        <v>MC_2</v>
      </c>
      <c r="AA352" s="77" t="str">
        <f>IF(G352&lt;&gt;"",_xlfn.XLOOKUP(G352,Dataset!B:B,Dataset!A:A,"Not Found!",0,1),"")</f>
        <v/>
      </c>
    </row>
    <row r="353" spans="1:27" x14ac:dyDescent="0.35">
      <c r="A353">
        <v>352</v>
      </c>
      <c r="D353" s="47" t="str">
        <f>IF(C353&lt;&gt;"",IF(B353="","Specify dataset!!",_xlfn.XLOOKUP(_xlfn.TEXTJOIN(".",,B353,C353),Variables!$M:$M,Variables!$C:$C,"Specify in Variables Tab!!")),"")</f>
        <v/>
      </c>
      <c r="E353" s="94" t="str">
        <f>IF(C353&lt;&gt;"",IF(B353="","",_xlfn.XLOOKUP(_xlfn.TEXTJOIN(".",,B353,C353),Variables!$M:$M,Variables!$E:$E,"Specify in Variables Tab!!")),"")</f>
        <v/>
      </c>
      <c r="I353" s="58" t="str">
        <f>IF(H353&lt;&gt;"",IF(G353="","Specify dataset!!",_xlfn.XLOOKUP(_xlfn.TEXTJOIN(".",,G353,H353),Variables!$M:$M,Variables!$C:$C,"Specify in Variables Tab!!")),"")</f>
        <v/>
      </c>
      <c r="J353" s="94" t="str">
        <f>IF(H353&lt;&gt;"",IF(G353="","",_xlfn.XLOOKUP(_xlfn.TEXTJOIN(".",,G353,H353),Variables!$M:$M,Variables!$E:$E,"Specify in Variables Tab!!")),"")</f>
        <v/>
      </c>
      <c r="V353" s="49" t="str">
        <f>IF(MappingConcepts!A354&lt;&gt;"",MappingConcepts!A354,V352)</f>
        <v>MC_6</v>
      </c>
      <c r="W353" s="49" t="str">
        <f t="shared" si="24"/>
        <v/>
      </c>
      <c r="X353" s="49" t="str">
        <f t="shared" si="25"/>
        <v/>
      </c>
      <c r="Y353" s="49" t="str">
        <f t="shared" si="23"/>
        <v>MC_2</v>
      </c>
      <c r="Z353" s="49" t="str">
        <f t="shared" si="26"/>
        <v>MC_2</v>
      </c>
      <c r="AA353" s="77" t="str">
        <f>IF(G353&lt;&gt;"",_xlfn.XLOOKUP(G353,Dataset!B:B,Dataset!A:A,"Not Found!",0,1),"")</f>
        <v/>
      </c>
    </row>
    <row r="354" spans="1:27" x14ac:dyDescent="0.35">
      <c r="A354">
        <v>353</v>
      </c>
      <c r="D354" s="47" t="str">
        <f>IF(C354&lt;&gt;"",IF(B354="","Specify dataset!!",_xlfn.XLOOKUP(_xlfn.TEXTJOIN(".",,B354,C354),Variables!$M:$M,Variables!$C:$C,"Specify in Variables Tab!!")),"")</f>
        <v/>
      </c>
      <c r="E354" s="94" t="str">
        <f>IF(C354&lt;&gt;"",IF(B354="","",_xlfn.XLOOKUP(_xlfn.TEXTJOIN(".",,B354,C354),Variables!$M:$M,Variables!$E:$E,"Specify in Variables Tab!!")),"")</f>
        <v/>
      </c>
      <c r="I354" s="58" t="str">
        <f>IF(H354&lt;&gt;"",IF(G354="","Specify dataset!!",_xlfn.XLOOKUP(_xlfn.TEXTJOIN(".",,G354,H354),Variables!$M:$M,Variables!$C:$C,"Specify in Variables Tab!!")),"")</f>
        <v/>
      </c>
      <c r="J354" s="94" t="str">
        <f>IF(H354&lt;&gt;"",IF(G354="","",_xlfn.XLOOKUP(_xlfn.TEXTJOIN(".",,G354,H354),Variables!$M:$M,Variables!$E:$E,"Specify in Variables Tab!!")),"")</f>
        <v/>
      </c>
      <c r="V354" s="49" t="str">
        <f>IF(MappingConcepts!A355&lt;&gt;"",MappingConcepts!A355,V353)</f>
        <v>MC_6</v>
      </c>
      <c r="W354" s="49" t="str">
        <f t="shared" si="24"/>
        <v/>
      </c>
      <c r="X354" s="49" t="str">
        <f t="shared" si="25"/>
        <v/>
      </c>
      <c r="Y354" s="49" t="str">
        <f t="shared" si="23"/>
        <v>MC_2</v>
      </c>
      <c r="Z354" s="49" t="str">
        <f t="shared" si="26"/>
        <v>MC_2</v>
      </c>
      <c r="AA354" s="77" t="str">
        <f>IF(G354&lt;&gt;"",_xlfn.XLOOKUP(G354,Dataset!B:B,Dataset!A:A,"Not Found!",0,1),"")</f>
        <v/>
      </c>
    </row>
    <row r="355" spans="1:27" x14ac:dyDescent="0.35">
      <c r="A355">
        <v>354</v>
      </c>
      <c r="D355" s="47" t="str">
        <f>IF(C355&lt;&gt;"",IF(B355="","Specify dataset!!",_xlfn.XLOOKUP(_xlfn.TEXTJOIN(".",,B355,C355),Variables!$M:$M,Variables!$C:$C,"Specify in Variables Tab!!")),"")</f>
        <v/>
      </c>
      <c r="E355" s="94" t="str">
        <f>IF(C355&lt;&gt;"",IF(B355="","",_xlfn.XLOOKUP(_xlfn.TEXTJOIN(".",,B355,C355),Variables!$M:$M,Variables!$E:$E,"Specify in Variables Tab!!")),"")</f>
        <v/>
      </c>
      <c r="I355" s="58" t="str">
        <f>IF(H355&lt;&gt;"",IF(G355="","Specify dataset!!",_xlfn.XLOOKUP(_xlfn.TEXTJOIN(".",,G355,H355),Variables!$M:$M,Variables!$C:$C,"Specify in Variables Tab!!")),"")</f>
        <v/>
      </c>
      <c r="J355" s="94" t="str">
        <f>IF(H355&lt;&gt;"",IF(G355="","",_xlfn.XLOOKUP(_xlfn.TEXTJOIN(".",,G355,H355),Variables!$M:$M,Variables!$E:$E,"Specify in Variables Tab!!")),"")</f>
        <v/>
      </c>
      <c r="V355" s="49" t="str">
        <f>IF(MappingConcepts!A356&lt;&gt;"",MappingConcepts!A356,V354)</f>
        <v>MC_6</v>
      </c>
      <c r="W355" s="49" t="str">
        <f t="shared" si="24"/>
        <v/>
      </c>
      <c r="X355" s="49" t="str">
        <f t="shared" si="25"/>
        <v/>
      </c>
      <c r="Y355" s="49" t="str">
        <f t="shared" ref="Y355:Y418" si="27">IF(V355&lt;&gt;V354,X355,IF(AND(X355&lt;&gt;"",IFERROR(SEARCH(X355,Y354,1),0)=0),_xlfn.TEXTJOIN(", ",,Y354,X355),Y354))</f>
        <v>MC_2</v>
      </c>
      <c r="Z355" s="49" t="str">
        <f t="shared" si="26"/>
        <v>MC_2</v>
      </c>
      <c r="AA355" s="77" t="str">
        <f>IF(G355&lt;&gt;"",_xlfn.XLOOKUP(G355,Dataset!B:B,Dataset!A:A,"Not Found!",0,1),"")</f>
        <v/>
      </c>
    </row>
    <row r="356" spans="1:27" x14ac:dyDescent="0.35">
      <c r="A356">
        <v>355</v>
      </c>
      <c r="D356" s="47" t="str">
        <f>IF(C356&lt;&gt;"",IF(B356="","Specify dataset!!",_xlfn.XLOOKUP(_xlfn.TEXTJOIN(".",,B356,C356),Variables!$M:$M,Variables!$C:$C,"Specify in Variables Tab!!")),"")</f>
        <v/>
      </c>
      <c r="E356" s="94" t="str">
        <f>IF(C356&lt;&gt;"",IF(B356="","",_xlfn.XLOOKUP(_xlfn.TEXTJOIN(".",,B356,C356),Variables!$M:$M,Variables!$E:$E,"Specify in Variables Tab!!")),"")</f>
        <v/>
      </c>
      <c r="I356" s="58" t="str">
        <f>IF(H356&lt;&gt;"",IF(G356="","Specify dataset!!",_xlfn.XLOOKUP(_xlfn.TEXTJOIN(".",,G356,H356),Variables!$M:$M,Variables!$C:$C,"Specify in Variables Tab!!")),"")</f>
        <v/>
      </c>
      <c r="J356" s="94" t="str">
        <f>IF(H356&lt;&gt;"",IF(G356="","",_xlfn.XLOOKUP(_xlfn.TEXTJOIN(".",,G356,H356),Variables!$M:$M,Variables!$E:$E,"Specify in Variables Tab!!")),"")</f>
        <v/>
      </c>
      <c r="V356" s="49" t="str">
        <f>IF(MappingConcepts!A357&lt;&gt;"",MappingConcepts!A357,V355)</f>
        <v>MC_6</v>
      </c>
      <c r="W356" s="49" t="str">
        <f t="shared" si="24"/>
        <v/>
      </c>
      <c r="X356" s="49" t="str">
        <f t="shared" si="25"/>
        <v/>
      </c>
      <c r="Y356" s="49" t="str">
        <f t="shared" si="27"/>
        <v>MC_2</v>
      </c>
      <c r="Z356" s="49" t="str">
        <f t="shared" si="26"/>
        <v>MC_2</v>
      </c>
      <c r="AA356" s="77" t="str">
        <f>IF(G356&lt;&gt;"",_xlfn.XLOOKUP(G356,Dataset!B:B,Dataset!A:A,"Not Found!",0,1),"")</f>
        <v/>
      </c>
    </row>
    <row r="357" spans="1:27" x14ac:dyDescent="0.35">
      <c r="A357">
        <v>356</v>
      </c>
      <c r="D357" s="47" t="str">
        <f>IF(C357&lt;&gt;"",IF(B357="","Specify dataset!!",_xlfn.XLOOKUP(_xlfn.TEXTJOIN(".",,B357,C357),Variables!$M:$M,Variables!$C:$C,"Specify in Variables Tab!!")),"")</f>
        <v/>
      </c>
      <c r="E357" s="94" t="str">
        <f>IF(C357&lt;&gt;"",IF(B357="","",_xlfn.XLOOKUP(_xlfn.TEXTJOIN(".",,B357,C357),Variables!$M:$M,Variables!$E:$E,"Specify in Variables Tab!!")),"")</f>
        <v/>
      </c>
      <c r="I357" s="58" t="str">
        <f>IF(H357&lt;&gt;"",IF(G357="","Specify dataset!!",_xlfn.XLOOKUP(_xlfn.TEXTJOIN(".",,G357,H357),Variables!$M:$M,Variables!$C:$C,"Specify in Variables Tab!!")),"")</f>
        <v/>
      </c>
      <c r="J357" s="94" t="str">
        <f>IF(H357&lt;&gt;"",IF(G357="","",_xlfn.XLOOKUP(_xlfn.TEXTJOIN(".",,G357,H357),Variables!$M:$M,Variables!$E:$E,"Specify in Variables Tab!!")),"")</f>
        <v/>
      </c>
      <c r="V357" s="49" t="str">
        <f>IF(MappingConcepts!A358&lt;&gt;"",MappingConcepts!A358,V356)</f>
        <v>MC_6</v>
      </c>
      <c r="W357" s="49" t="str">
        <f t="shared" si="24"/>
        <v/>
      </c>
      <c r="X357" s="49" t="str">
        <f t="shared" si="25"/>
        <v/>
      </c>
      <c r="Y357" s="49" t="str">
        <f t="shared" si="27"/>
        <v>MC_2</v>
      </c>
      <c r="Z357" s="49" t="str">
        <f t="shared" si="26"/>
        <v>MC_2</v>
      </c>
      <c r="AA357" s="77" t="str">
        <f>IF(G357&lt;&gt;"",_xlfn.XLOOKUP(G357,Dataset!B:B,Dataset!A:A,"Not Found!",0,1),"")</f>
        <v/>
      </c>
    </row>
    <row r="358" spans="1:27" x14ac:dyDescent="0.35">
      <c r="A358">
        <v>357</v>
      </c>
      <c r="D358" s="47" t="str">
        <f>IF(C358&lt;&gt;"",IF(B358="","Specify dataset!!",_xlfn.XLOOKUP(_xlfn.TEXTJOIN(".",,B358,C358),Variables!$M:$M,Variables!$C:$C,"Specify in Variables Tab!!")),"")</f>
        <v/>
      </c>
      <c r="E358" s="94" t="str">
        <f>IF(C358&lt;&gt;"",IF(B358="","",_xlfn.XLOOKUP(_xlfn.TEXTJOIN(".",,B358,C358),Variables!$M:$M,Variables!$E:$E,"Specify in Variables Tab!!")),"")</f>
        <v/>
      </c>
      <c r="I358" s="58" t="str">
        <f>IF(H358&lt;&gt;"",IF(G358="","Specify dataset!!",_xlfn.XLOOKUP(_xlfn.TEXTJOIN(".",,G358,H358),Variables!$M:$M,Variables!$C:$C,"Specify in Variables Tab!!")),"")</f>
        <v/>
      </c>
      <c r="J358" s="94" t="str">
        <f>IF(H358&lt;&gt;"",IF(G358="","",_xlfn.XLOOKUP(_xlfn.TEXTJOIN(".",,G358,H358),Variables!$M:$M,Variables!$E:$E,"Specify in Variables Tab!!")),"")</f>
        <v/>
      </c>
      <c r="V358" s="49" t="str">
        <f>IF(MappingConcepts!A359&lt;&gt;"",MappingConcepts!A359,V357)</f>
        <v>MC_6</v>
      </c>
      <c r="W358" s="49" t="str">
        <f t="shared" si="24"/>
        <v/>
      </c>
      <c r="X358" s="49" t="str">
        <f t="shared" si="25"/>
        <v/>
      </c>
      <c r="Y358" s="49" t="str">
        <f t="shared" si="27"/>
        <v>MC_2</v>
      </c>
      <c r="Z358" s="49" t="str">
        <f t="shared" si="26"/>
        <v>MC_2</v>
      </c>
      <c r="AA358" s="77" t="str">
        <f>IF(G358&lt;&gt;"",_xlfn.XLOOKUP(G358,Dataset!B:B,Dataset!A:A,"Not Found!",0,1),"")</f>
        <v/>
      </c>
    </row>
    <row r="359" spans="1:27" x14ac:dyDescent="0.35">
      <c r="A359">
        <v>358</v>
      </c>
      <c r="D359" s="47" t="str">
        <f>IF(C359&lt;&gt;"",IF(B359="","Specify dataset!!",_xlfn.XLOOKUP(_xlfn.TEXTJOIN(".",,B359,C359),Variables!$M:$M,Variables!$C:$C,"Specify in Variables Tab!!")),"")</f>
        <v/>
      </c>
      <c r="E359" s="94" t="str">
        <f>IF(C359&lt;&gt;"",IF(B359="","",_xlfn.XLOOKUP(_xlfn.TEXTJOIN(".",,B359,C359),Variables!$M:$M,Variables!$E:$E,"Specify in Variables Tab!!")),"")</f>
        <v/>
      </c>
      <c r="I359" s="58" t="str">
        <f>IF(H359&lt;&gt;"",IF(G359="","Specify dataset!!",_xlfn.XLOOKUP(_xlfn.TEXTJOIN(".",,G359,H359),Variables!$M:$M,Variables!$C:$C,"Specify in Variables Tab!!")),"")</f>
        <v/>
      </c>
      <c r="J359" s="94" t="str">
        <f>IF(H359&lt;&gt;"",IF(G359="","",_xlfn.XLOOKUP(_xlfn.TEXTJOIN(".",,G359,H359),Variables!$M:$M,Variables!$E:$E,"Specify in Variables Tab!!")),"")</f>
        <v/>
      </c>
      <c r="V359" s="49" t="str">
        <f>IF(MappingConcepts!A360&lt;&gt;"",MappingConcepts!A360,V358)</f>
        <v>MC_6</v>
      </c>
      <c r="W359" s="49" t="str">
        <f t="shared" si="24"/>
        <v/>
      </c>
      <c r="X359" s="49" t="str">
        <f t="shared" si="25"/>
        <v/>
      </c>
      <c r="Y359" s="49" t="str">
        <f t="shared" si="27"/>
        <v>MC_2</v>
      </c>
      <c r="Z359" s="49" t="str">
        <f t="shared" si="26"/>
        <v>MC_2</v>
      </c>
      <c r="AA359" s="77" t="str">
        <f>IF(G359&lt;&gt;"",_xlfn.XLOOKUP(G359,Dataset!B:B,Dataset!A:A,"Not Found!",0,1),"")</f>
        <v/>
      </c>
    </row>
    <row r="360" spans="1:27" x14ac:dyDescent="0.35">
      <c r="A360">
        <v>359</v>
      </c>
      <c r="D360" s="47" t="str">
        <f>IF(C360&lt;&gt;"",IF(B360="","Specify dataset!!",_xlfn.XLOOKUP(_xlfn.TEXTJOIN(".",,B360,C360),Variables!$M:$M,Variables!$C:$C,"Specify in Variables Tab!!")),"")</f>
        <v/>
      </c>
      <c r="E360" s="94" t="str">
        <f>IF(C360&lt;&gt;"",IF(B360="","",_xlfn.XLOOKUP(_xlfn.TEXTJOIN(".",,B360,C360),Variables!$M:$M,Variables!$E:$E,"Specify in Variables Tab!!")),"")</f>
        <v/>
      </c>
      <c r="I360" s="58" t="str">
        <f>IF(H360&lt;&gt;"",IF(G360="","Specify dataset!!",_xlfn.XLOOKUP(_xlfn.TEXTJOIN(".",,G360,H360),Variables!$M:$M,Variables!$C:$C,"Specify in Variables Tab!!")),"")</f>
        <v/>
      </c>
      <c r="J360" s="94" t="str">
        <f>IF(H360&lt;&gt;"",IF(G360="","",_xlfn.XLOOKUP(_xlfn.TEXTJOIN(".",,G360,H360),Variables!$M:$M,Variables!$E:$E,"Specify in Variables Tab!!")),"")</f>
        <v/>
      </c>
      <c r="V360" s="49" t="str">
        <f>IF(MappingConcepts!A361&lt;&gt;"",MappingConcepts!A361,V359)</f>
        <v>MC_6</v>
      </c>
      <c r="W360" s="49" t="str">
        <f t="shared" si="24"/>
        <v/>
      </c>
      <c r="X360" s="49" t="str">
        <f t="shared" si="25"/>
        <v/>
      </c>
      <c r="Y360" s="49" t="str">
        <f t="shared" si="27"/>
        <v>MC_2</v>
      </c>
      <c r="Z360" s="49" t="str">
        <f t="shared" si="26"/>
        <v>MC_2</v>
      </c>
      <c r="AA360" s="77" t="str">
        <f>IF(G360&lt;&gt;"",_xlfn.XLOOKUP(G360,Dataset!B:B,Dataset!A:A,"Not Found!",0,1),"")</f>
        <v/>
      </c>
    </row>
    <row r="361" spans="1:27" x14ac:dyDescent="0.35">
      <c r="A361">
        <v>360</v>
      </c>
      <c r="D361" s="47" t="str">
        <f>IF(C361&lt;&gt;"",IF(B361="","Specify dataset!!",_xlfn.XLOOKUP(_xlfn.TEXTJOIN(".",,B361,C361),Variables!$M:$M,Variables!$C:$C,"Specify in Variables Tab!!")),"")</f>
        <v/>
      </c>
      <c r="E361" s="94" t="str">
        <f>IF(C361&lt;&gt;"",IF(B361="","",_xlfn.XLOOKUP(_xlfn.TEXTJOIN(".",,B361,C361),Variables!$M:$M,Variables!$E:$E,"Specify in Variables Tab!!")),"")</f>
        <v/>
      </c>
      <c r="I361" s="58" t="str">
        <f>IF(H361&lt;&gt;"",IF(G361="","Specify dataset!!",_xlfn.XLOOKUP(_xlfn.TEXTJOIN(".",,G361,H361),Variables!$M:$M,Variables!$C:$C,"Specify in Variables Tab!!")),"")</f>
        <v/>
      </c>
      <c r="J361" s="94" t="str">
        <f>IF(H361&lt;&gt;"",IF(G361="","",_xlfn.XLOOKUP(_xlfn.TEXTJOIN(".",,G361,H361),Variables!$M:$M,Variables!$E:$E,"Specify in Variables Tab!!")),"")</f>
        <v/>
      </c>
      <c r="V361" s="49" t="str">
        <f>IF(MappingConcepts!A362&lt;&gt;"",MappingConcepts!A362,V360)</f>
        <v>MC_6</v>
      </c>
      <c r="W361" s="49" t="str">
        <f t="shared" si="24"/>
        <v/>
      </c>
      <c r="X361" s="49" t="str">
        <f t="shared" si="25"/>
        <v/>
      </c>
      <c r="Y361" s="49" t="str">
        <f t="shared" si="27"/>
        <v>MC_2</v>
      </c>
      <c r="Z361" s="49" t="str">
        <f t="shared" si="26"/>
        <v>MC_2</v>
      </c>
      <c r="AA361" s="77" t="str">
        <f>IF(G361&lt;&gt;"",_xlfn.XLOOKUP(G361,Dataset!B:B,Dataset!A:A,"Not Found!",0,1),"")</f>
        <v/>
      </c>
    </row>
    <row r="362" spans="1:27" x14ac:dyDescent="0.35">
      <c r="A362">
        <v>361</v>
      </c>
      <c r="D362" s="47" t="str">
        <f>IF(C362&lt;&gt;"",IF(B362="","Specify dataset!!",_xlfn.XLOOKUP(_xlfn.TEXTJOIN(".",,B362,C362),Variables!$M:$M,Variables!$C:$C,"Specify in Variables Tab!!")),"")</f>
        <v/>
      </c>
      <c r="E362" s="94" t="str">
        <f>IF(C362&lt;&gt;"",IF(B362="","",_xlfn.XLOOKUP(_xlfn.TEXTJOIN(".",,B362,C362),Variables!$M:$M,Variables!$E:$E,"Specify in Variables Tab!!")),"")</f>
        <v/>
      </c>
      <c r="I362" s="58" t="str">
        <f>IF(H362&lt;&gt;"",IF(G362="","Specify dataset!!",_xlfn.XLOOKUP(_xlfn.TEXTJOIN(".",,G362,H362),Variables!$M:$M,Variables!$C:$C,"Specify in Variables Tab!!")),"")</f>
        <v/>
      </c>
      <c r="J362" s="94" t="str">
        <f>IF(H362&lt;&gt;"",IF(G362="","",_xlfn.XLOOKUP(_xlfn.TEXTJOIN(".",,G362,H362),Variables!$M:$M,Variables!$E:$E,"Specify in Variables Tab!!")),"")</f>
        <v/>
      </c>
      <c r="V362" s="49" t="str">
        <f>IF(MappingConcepts!A363&lt;&gt;"",MappingConcepts!A363,V361)</f>
        <v>MC_6</v>
      </c>
      <c r="W362" s="49" t="str">
        <f t="shared" si="24"/>
        <v/>
      </c>
      <c r="X362" s="49" t="str">
        <f t="shared" si="25"/>
        <v/>
      </c>
      <c r="Y362" s="49" t="str">
        <f t="shared" si="27"/>
        <v>MC_2</v>
      </c>
      <c r="Z362" s="49" t="str">
        <f t="shared" si="26"/>
        <v>MC_2</v>
      </c>
      <c r="AA362" s="77" t="str">
        <f>IF(G362&lt;&gt;"",_xlfn.XLOOKUP(G362,Dataset!B:B,Dataset!A:A,"Not Found!",0,1),"")</f>
        <v/>
      </c>
    </row>
    <row r="363" spans="1:27" x14ac:dyDescent="0.35">
      <c r="A363">
        <v>362</v>
      </c>
      <c r="D363" s="47" t="str">
        <f>IF(C363&lt;&gt;"",IF(B363="","Specify dataset!!",_xlfn.XLOOKUP(_xlfn.TEXTJOIN(".",,B363,C363),Variables!$M:$M,Variables!$C:$C,"Specify in Variables Tab!!")),"")</f>
        <v/>
      </c>
      <c r="E363" s="94" t="str">
        <f>IF(C363&lt;&gt;"",IF(B363="","",_xlfn.XLOOKUP(_xlfn.TEXTJOIN(".",,B363,C363),Variables!$M:$M,Variables!$E:$E,"Specify in Variables Tab!!")),"")</f>
        <v/>
      </c>
      <c r="I363" s="58" t="str">
        <f>IF(H363&lt;&gt;"",IF(G363="","Specify dataset!!",_xlfn.XLOOKUP(_xlfn.TEXTJOIN(".",,G363,H363),Variables!$M:$M,Variables!$C:$C,"Specify in Variables Tab!!")),"")</f>
        <v/>
      </c>
      <c r="J363" s="94" t="str">
        <f>IF(H363&lt;&gt;"",IF(G363="","",_xlfn.XLOOKUP(_xlfn.TEXTJOIN(".",,G363,H363),Variables!$M:$M,Variables!$E:$E,"Specify in Variables Tab!!")),"")</f>
        <v/>
      </c>
      <c r="V363" s="49" t="str">
        <f>IF(MappingConcepts!A364&lt;&gt;"",MappingConcepts!A364,V362)</f>
        <v>MC_6</v>
      </c>
      <c r="W363" s="49" t="str">
        <f t="shared" si="24"/>
        <v/>
      </c>
      <c r="X363" s="49" t="str">
        <f t="shared" si="25"/>
        <v/>
      </c>
      <c r="Y363" s="49" t="str">
        <f t="shared" si="27"/>
        <v>MC_2</v>
      </c>
      <c r="Z363" s="49" t="str">
        <f t="shared" si="26"/>
        <v>MC_2</v>
      </c>
      <c r="AA363" s="77" t="str">
        <f>IF(G363&lt;&gt;"",_xlfn.XLOOKUP(G363,Dataset!B:B,Dataset!A:A,"Not Found!",0,1),"")</f>
        <v/>
      </c>
    </row>
    <row r="364" spans="1:27" x14ac:dyDescent="0.35">
      <c r="A364">
        <v>363</v>
      </c>
      <c r="D364" s="47" t="str">
        <f>IF(C364&lt;&gt;"",IF(B364="","Specify dataset!!",_xlfn.XLOOKUP(_xlfn.TEXTJOIN(".",,B364,C364),Variables!$M:$M,Variables!$C:$C,"Specify in Variables Tab!!")),"")</f>
        <v/>
      </c>
      <c r="E364" s="94" t="str">
        <f>IF(C364&lt;&gt;"",IF(B364="","",_xlfn.XLOOKUP(_xlfn.TEXTJOIN(".",,B364,C364),Variables!$M:$M,Variables!$E:$E,"Specify in Variables Tab!!")),"")</f>
        <v/>
      </c>
      <c r="I364" s="58" t="str">
        <f>IF(H364&lt;&gt;"",IF(G364="","Specify dataset!!",_xlfn.XLOOKUP(_xlfn.TEXTJOIN(".",,G364,H364),Variables!$M:$M,Variables!$C:$C,"Specify in Variables Tab!!")),"")</f>
        <v/>
      </c>
      <c r="J364" s="94" t="str">
        <f>IF(H364&lt;&gt;"",IF(G364="","",_xlfn.XLOOKUP(_xlfn.TEXTJOIN(".",,G364,H364),Variables!$M:$M,Variables!$E:$E,"Specify in Variables Tab!!")),"")</f>
        <v/>
      </c>
      <c r="V364" s="49" t="str">
        <f>IF(MappingConcepts!A365&lt;&gt;"",MappingConcepts!A365,V363)</f>
        <v>MC_6</v>
      </c>
      <c r="W364" s="49" t="str">
        <f t="shared" si="24"/>
        <v/>
      </c>
      <c r="X364" s="49" t="str">
        <f t="shared" si="25"/>
        <v/>
      </c>
      <c r="Y364" s="49" t="str">
        <f t="shared" si="27"/>
        <v>MC_2</v>
      </c>
      <c r="Z364" s="49" t="str">
        <f t="shared" si="26"/>
        <v>MC_2</v>
      </c>
      <c r="AA364" s="77" t="str">
        <f>IF(G364&lt;&gt;"",_xlfn.XLOOKUP(G364,Dataset!B:B,Dataset!A:A,"Not Found!",0,1),"")</f>
        <v/>
      </c>
    </row>
    <row r="365" spans="1:27" x14ac:dyDescent="0.35">
      <c r="A365">
        <v>364</v>
      </c>
      <c r="D365" s="47" t="str">
        <f>IF(C365&lt;&gt;"",IF(B365="","Specify dataset!!",_xlfn.XLOOKUP(_xlfn.TEXTJOIN(".",,B365,C365),Variables!$M:$M,Variables!$C:$C,"Specify in Variables Tab!!")),"")</f>
        <v/>
      </c>
      <c r="E365" s="94" t="str">
        <f>IF(C365&lt;&gt;"",IF(B365="","",_xlfn.XLOOKUP(_xlfn.TEXTJOIN(".",,B365,C365),Variables!$M:$M,Variables!$E:$E,"Specify in Variables Tab!!")),"")</f>
        <v/>
      </c>
      <c r="I365" s="58" t="str">
        <f>IF(H365&lt;&gt;"",IF(G365="","Specify dataset!!",_xlfn.XLOOKUP(_xlfn.TEXTJOIN(".",,G365,H365),Variables!$M:$M,Variables!$C:$C,"Specify in Variables Tab!!")),"")</f>
        <v/>
      </c>
      <c r="J365" s="94" t="str">
        <f>IF(H365&lt;&gt;"",IF(G365="","",_xlfn.XLOOKUP(_xlfn.TEXTJOIN(".",,G365,H365),Variables!$M:$M,Variables!$E:$E,"Specify in Variables Tab!!")),"")</f>
        <v/>
      </c>
      <c r="V365" s="49" t="str">
        <f>IF(MappingConcepts!A366&lt;&gt;"",MappingConcepts!A366,V364)</f>
        <v>MC_6</v>
      </c>
      <c r="W365" s="49" t="str">
        <f t="shared" si="24"/>
        <v/>
      </c>
      <c r="X365" s="49" t="str">
        <f t="shared" si="25"/>
        <v/>
      </c>
      <c r="Y365" s="49" t="str">
        <f t="shared" si="27"/>
        <v>MC_2</v>
      </c>
      <c r="Z365" s="49" t="str">
        <f t="shared" si="26"/>
        <v>MC_2</v>
      </c>
      <c r="AA365" s="77" t="str">
        <f>IF(G365&lt;&gt;"",_xlfn.XLOOKUP(G365,Dataset!B:B,Dataset!A:A,"Not Found!",0,1),"")</f>
        <v/>
      </c>
    </row>
    <row r="366" spans="1:27" x14ac:dyDescent="0.35">
      <c r="A366">
        <v>365</v>
      </c>
      <c r="D366" s="47" t="str">
        <f>IF(C366&lt;&gt;"",IF(B366="","Specify dataset!!",_xlfn.XLOOKUP(_xlfn.TEXTJOIN(".",,B366,C366),Variables!$M:$M,Variables!$C:$C,"Specify in Variables Tab!!")),"")</f>
        <v/>
      </c>
      <c r="E366" s="94" t="str">
        <f>IF(C366&lt;&gt;"",IF(B366="","",_xlfn.XLOOKUP(_xlfn.TEXTJOIN(".",,B366,C366),Variables!$M:$M,Variables!$E:$E,"Specify in Variables Tab!!")),"")</f>
        <v/>
      </c>
      <c r="I366" s="58" t="str">
        <f>IF(H366&lt;&gt;"",IF(G366="","Specify dataset!!",_xlfn.XLOOKUP(_xlfn.TEXTJOIN(".",,G366,H366),Variables!$M:$M,Variables!$C:$C,"Specify in Variables Tab!!")),"")</f>
        <v/>
      </c>
      <c r="J366" s="94" t="str">
        <f>IF(H366&lt;&gt;"",IF(G366="","",_xlfn.XLOOKUP(_xlfn.TEXTJOIN(".",,G366,H366),Variables!$M:$M,Variables!$E:$E,"Specify in Variables Tab!!")),"")</f>
        <v/>
      </c>
      <c r="V366" s="49" t="str">
        <f>IF(MappingConcepts!A367&lt;&gt;"",MappingConcepts!A367,V365)</f>
        <v>MC_6</v>
      </c>
      <c r="W366" s="49" t="str">
        <f t="shared" si="24"/>
        <v/>
      </c>
      <c r="X366" s="49" t="str">
        <f t="shared" si="25"/>
        <v/>
      </c>
      <c r="Y366" s="49" t="str">
        <f t="shared" si="27"/>
        <v>MC_2</v>
      </c>
      <c r="Z366" s="49" t="str">
        <f t="shared" si="26"/>
        <v>MC_2</v>
      </c>
      <c r="AA366" s="77" t="str">
        <f>IF(G366&lt;&gt;"",_xlfn.XLOOKUP(G366,Dataset!B:B,Dataset!A:A,"Not Found!",0,1),"")</f>
        <v/>
      </c>
    </row>
    <row r="367" spans="1:27" x14ac:dyDescent="0.35">
      <c r="A367">
        <v>366</v>
      </c>
      <c r="D367" s="47" t="str">
        <f>IF(C367&lt;&gt;"",IF(B367="","Specify dataset!!",_xlfn.XLOOKUP(_xlfn.TEXTJOIN(".",,B367,C367),Variables!$M:$M,Variables!$C:$C,"Specify in Variables Tab!!")),"")</f>
        <v/>
      </c>
      <c r="E367" s="94" t="str">
        <f>IF(C367&lt;&gt;"",IF(B367="","",_xlfn.XLOOKUP(_xlfn.TEXTJOIN(".",,B367,C367),Variables!$M:$M,Variables!$E:$E,"Specify in Variables Tab!!")),"")</f>
        <v/>
      </c>
      <c r="I367" s="58" t="str">
        <f>IF(H367&lt;&gt;"",IF(G367="","Specify dataset!!",_xlfn.XLOOKUP(_xlfn.TEXTJOIN(".",,G367,H367),Variables!$M:$M,Variables!$C:$C,"Specify in Variables Tab!!")),"")</f>
        <v/>
      </c>
      <c r="J367" s="94" t="str">
        <f>IF(H367&lt;&gt;"",IF(G367="","",_xlfn.XLOOKUP(_xlfn.TEXTJOIN(".",,G367,H367),Variables!$M:$M,Variables!$E:$E,"Specify in Variables Tab!!")),"")</f>
        <v/>
      </c>
      <c r="V367" s="49" t="str">
        <f>IF(MappingConcepts!A368&lt;&gt;"",MappingConcepts!A368,V366)</f>
        <v>MC_6</v>
      </c>
      <c r="W367" s="49" t="str">
        <f t="shared" si="24"/>
        <v/>
      </c>
      <c r="X367" s="49" t="str">
        <f t="shared" si="25"/>
        <v/>
      </c>
      <c r="Y367" s="49" t="str">
        <f t="shared" si="27"/>
        <v>MC_2</v>
      </c>
      <c r="Z367" s="49" t="str">
        <f t="shared" si="26"/>
        <v>MC_2</v>
      </c>
      <c r="AA367" s="77" t="str">
        <f>IF(G367&lt;&gt;"",_xlfn.XLOOKUP(G367,Dataset!B:B,Dataset!A:A,"Not Found!",0,1),"")</f>
        <v/>
      </c>
    </row>
    <row r="368" spans="1:27" x14ac:dyDescent="0.35">
      <c r="A368">
        <v>367</v>
      </c>
      <c r="D368" s="47" t="str">
        <f>IF(C368&lt;&gt;"",IF(B368="","Specify dataset!!",_xlfn.XLOOKUP(_xlfn.TEXTJOIN(".",,B368,C368),Variables!$M:$M,Variables!$C:$C,"Specify in Variables Tab!!")),"")</f>
        <v/>
      </c>
      <c r="E368" s="94" t="str">
        <f>IF(C368&lt;&gt;"",IF(B368="","",_xlfn.XLOOKUP(_xlfn.TEXTJOIN(".",,B368,C368),Variables!$M:$M,Variables!$E:$E,"Specify in Variables Tab!!")),"")</f>
        <v/>
      </c>
      <c r="I368" s="58" t="str">
        <f>IF(H368&lt;&gt;"",IF(G368="","Specify dataset!!",_xlfn.XLOOKUP(_xlfn.TEXTJOIN(".",,G368,H368),Variables!$M:$M,Variables!$C:$C,"Specify in Variables Tab!!")),"")</f>
        <v/>
      </c>
      <c r="J368" s="94" t="str">
        <f>IF(H368&lt;&gt;"",IF(G368="","",_xlfn.XLOOKUP(_xlfn.TEXTJOIN(".",,G368,H368),Variables!$M:$M,Variables!$E:$E,"Specify in Variables Tab!!")),"")</f>
        <v/>
      </c>
      <c r="V368" s="49" t="str">
        <f>IF(MappingConcepts!A369&lt;&gt;"",MappingConcepts!A369,V367)</f>
        <v>MC_6</v>
      </c>
      <c r="W368" s="49" t="str">
        <f t="shared" si="24"/>
        <v/>
      </c>
      <c r="X368" s="49" t="str">
        <f t="shared" si="25"/>
        <v/>
      </c>
      <c r="Y368" s="49" t="str">
        <f t="shared" si="27"/>
        <v>MC_2</v>
      </c>
      <c r="Z368" s="49" t="str">
        <f t="shared" si="26"/>
        <v>MC_2</v>
      </c>
      <c r="AA368" s="77" t="str">
        <f>IF(G368&lt;&gt;"",_xlfn.XLOOKUP(G368,Dataset!B:B,Dataset!A:A,"Not Found!",0,1),"")</f>
        <v/>
      </c>
    </row>
    <row r="369" spans="1:27" x14ac:dyDescent="0.35">
      <c r="A369">
        <v>368</v>
      </c>
      <c r="D369" s="47" t="str">
        <f>IF(C369&lt;&gt;"",IF(B369="","Specify dataset!!",_xlfn.XLOOKUP(_xlfn.TEXTJOIN(".",,B369,C369),Variables!$M:$M,Variables!$C:$C,"Specify in Variables Tab!!")),"")</f>
        <v/>
      </c>
      <c r="E369" s="94" t="str">
        <f>IF(C369&lt;&gt;"",IF(B369="","",_xlfn.XLOOKUP(_xlfn.TEXTJOIN(".",,B369,C369),Variables!$M:$M,Variables!$E:$E,"Specify in Variables Tab!!")),"")</f>
        <v/>
      </c>
      <c r="I369" s="58" t="str">
        <f>IF(H369&lt;&gt;"",IF(G369="","Specify dataset!!",_xlfn.XLOOKUP(_xlfn.TEXTJOIN(".",,G369,H369),Variables!$M:$M,Variables!$C:$C,"Specify in Variables Tab!!")),"")</f>
        <v/>
      </c>
      <c r="J369" s="94" t="str">
        <f>IF(H369&lt;&gt;"",IF(G369="","",_xlfn.XLOOKUP(_xlfn.TEXTJOIN(".",,G369,H369),Variables!$M:$M,Variables!$E:$E,"Specify in Variables Tab!!")),"")</f>
        <v/>
      </c>
      <c r="V369" s="49" t="str">
        <f>IF(MappingConcepts!A370&lt;&gt;"",MappingConcepts!A370,V368)</f>
        <v>MC_6</v>
      </c>
      <c r="W369" s="49" t="str">
        <f t="shared" si="24"/>
        <v/>
      </c>
      <c r="X369" s="49" t="str">
        <f t="shared" si="25"/>
        <v/>
      </c>
      <c r="Y369" s="49" t="str">
        <f t="shared" si="27"/>
        <v>MC_2</v>
      </c>
      <c r="Z369" s="49" t="str">
        <f t="shared" si="26"/>
        <v>MC_2</v>
      </c>
      <c r="AA369" s="77" t="str">
        <f>IF(G369&lt;&gt;"",_xlfn.XLOOKUP(G369,Dataset!B:B,Dataset!A:A,"Not Found!",0,1),"")</f>
        <v/>
      </c>
    </row>
    <row r="370" spans="1:27" x14ac:dyDescent="0.35">
      <c r="A370">
        <v>369</v>
      </c>
      <c r="D370" s="47" t="str">
        <f>IF(C370&lt;&gt;"",IF(B370="","Specify dataset!!",_xlfn.XLOOKUP(_xlfn.TEXTJOIN(".",,B370,C370),Variables!$M:$M,Variables!$C:$C,"Specify in Variables Tab!!")),"")</f>
        <v/>
      </c>
      <c r="E370" s="94" t="str">
        <f>IF(C370&lt;&gt;"",IF(B370="","",_xlfn.XLOOKUP(_xlfn.TEXTJOIN(".",,B370,C370),Variables!$M:$M,Variables!$E:$E,"Specify in Variables Tab!!")),"")</f>
        <v/>
      </c>
      <c r="I370" s="58" t="str">
        <f>IF(H370&lt;&gt;"",IF(G370="","Specify dataset!!",_xlfn.XLOOKUP(_xlfn.TEXTJOIN(".",,G370,H370),Variables!$M:$M,Variables!$C:$C,"Specify in Variables Tab!!")),"")</f>
        <v/>
      </c>
      <c r="J370" s="94" t="str">
        <f>IF(H370&lt;&gt;"",IF(G370="","",_xlfn.XLOOKUP(_xlfn.TEXTJOIN(".",,G370,H370),Variables!$M:$M,Variables!$E:$E,"Specify in Variables Tab!!")),"")</f>
        <v/>
      </c>
      <c r="V370" s="49" t="str">
        <f>IF(MappingConcepts!A371&lt;&gt;"",MappingConcepts!A371,V369)</f>
        <v>MC_6</v>
      </c>
      <c r="W370" s="49" t="str">
        <f t="shared" si="24"/>
        <v/>
      </c>
      <c r="X370" s="49" t="str">
        <f t="shared" si="25"/>
        <v/>
      </c>
      <c r="Y370" s="49" t="str">
        <f t="shared" si="27"/>
        <v>MC_2</v>
      </c>
      <c r="Z370" s="49" t="str">
        <f t="shared" si="26"/>
        <v>MC_2</v>
      </c>
      <c r="AA370" s="77" t="str">
        <f>IF(G370&lt;&gt;"",_xlfn.XLOOKUP(G370,Dataset!B:B,Dataset!A:A,"Not Found!",0,1),"")</f>
        <v/>
      </c>
    </row>
    <row r="371" spans="1:27" x14ac:dyDescent="0.35">
      <c r="A371">
        <v>370</v>
      </c>
      <c r="D371" s="47" t="str">
        <f>IF(C371&lt;&gt;"",IF(B371="","Specify dataset!!",_xlfn.XLOOKUP(_xlfn.TEXTJOIN(".",,B371,C371),Variables!$M:$M,Variables!$C:$C,"Specify in Variables Tab!!")),"")</f>
        <v/>
      </c>
      <c r="E371" s="94" t="str">
        <f>IF(C371&lt;&gt;"",IF(B371="","",_xlfn.XLOOKUP(_xlfn.TEXTJOIN(".",,B371,C371),Variables!$M:$M,Variables!$E:$E,"Specify in Variables Tab!!")),"")</f>
        <v/>
      </c>
      <c r="I371" s="58" t="str">
        <f>IF(H371&lt;&gt;"",IF(G371="","Specify dataset!!",_xlfn.XLOOKUP(_xlfn.TEXTJOIN(".",,G371,H371),Variables!$M:$M,Variables!$C:$C,"Specify in Variables Tab!!")),"")</f>
        <v/>
      </c>
      <c r="J371" s="94" t="str">
        <f>IF(H371&lt;&gt;"",IF(G371="","",_xlfn.XLOOKUP(_xlfn.TEXTJOIN(".",,G371,H371),Variables!$M:$M,Variables!$E:$E,"Specify in Variables Tab!!")),"")</f>
        <v/>
      </c>
      <c r="V371" s="49" t="str">
        <f>IF(MappingConcepts!A372&lt;&gt;"",MappingConcepts!A372,V370)</f>
        <v>MC_6</v>
      </c>
      <c r="W371" s="49" t="str">
        <f t="shared" si="24"/>
        <v/>
      </c>
      <c r="X371" s="49" t="str">
        <f t="shared" si="25"/>
        <v/>
      </c>
      <c r="Y371" s="49" t="str">
        <f t="shared" si="27"/>
        <v>MC_2</v>
      </c>
      <c r="Z371" s="49" t="str">
        <f t="shared" si="26"/>
        <v>MC_2</v>
      </c>
      <c r="AA371" s="77" t="str">
        <f>IF(G371&lt;&gt;"",_xlfn.XLOOKUP(G371,Dataset!B:B,Dataset!A:A,"Not Found!",0,1),"")</f>
        <v/>
      </c>
    </row>
    <row r="372" spans="1:27" x14ac:dyDescent="0.35">
      <c r="A372">
        <v>371</v>
      </c>
      <c r="D372" s="47" t="str">
        <f>IF(C372&lt;&gt;"",IF(B372="","Specify dataset!!",_xlfn.XLOOKUP(_xlfn.TEXTJOIN(".",,B372,C372),Variables!$M:$M,Variables!$C:$C,"Specify in Variables Tab!!")),"")</f>
        <v/>
      </c>
      <c r="E372" s="94" t="str">
        <f>IF(C372&lt;&gt;"",IF(B372="","",_xlfn.XLOOKUP(_xlfn.TEXTJOIN(".",,B372,C372),Variables!$M:$M,Variables!$E:$E,"Specify in Variables Tab!!")),"")</f>
        <v/>
      </c>
      <c r="I372" s="58" t="str">
        <f>IF(H372&lt;&gt;"",IF(G372="","Specify dataset!!",_xlfn.XLOOKUP(_xlfn.TEXTJOIN(".",,G372,H372),Variables!$M:$M,Variables!$C:$C,"Specify in Variables Tab!!")),"")</f>
        <v/>
      </c>
      <c r="J372" s="94" t="str">
        <f>IF(H372&lt;&gt;"",IF(G372="","",_xlfn.XLOOKUP(_xlfn.TEXTJOIN(".",,G372,H372),Variables!$M:$M,Variables!$E:$E,"Specify in Variables Tab!!")),"")</f>
        <v/>
      </c>
      <c r="V372" s="49" t="str">
        <f>IF(MappingConcepts!A373&lt;&gt;"",MappingConcepts!A373,V371)</f>
        <v>MC_6</v>
      </c>
      <c r="W372" s="49" t="str">
        <f t="shared" si="24"/>
        <v/>
      </c>
      <c r="X372" s="49" t="str">
        <f t="shared" si="25"/>
        <v/>
      </c>
      <c r="Y372" s="49" t="str">
        <f t="shared" si="27"/>
        <v>MC_2</v>
      </c>
      <c r="Z372" s="49" t="str">
        <f t="shared" si="26"/>
        <v>MC_2</v>
      </c>
      <c r="AA372" s="77" t="str">
        <f>IF(G372&lt;&gt;"",_xlfn.XLOOKUP(G372,Dataset!B:B,Dataset!A:A,"Not Found!",0,1),"")</f>
        <v/>
      </c>
    </row>
    <row r="373" spans="1:27" x14ac:dyDescent="0.35">
      <c r="A373">
        <v>372</v>
      </c>
      <c r="D373" s="47" t="str">
        <f>IF(C373&lt;&gt;"",IF(B373="","Specify dataset!!",_xlfn.XLOOKUP(_xlfn.TEXTJOIN(".",,B373,C373),Variables!$M:$M,Variables!$C:$C,"Specify in Variables Tab!!")),"")</f>
        <v/>
      </c>
      <c r="E373" s="94" t="str">
        <f>IF(C373&lt;&gt;"",IF(B373="","",_xlfn.XLOOKUP(_xlfn.TEXTJOIN(".",,B373,C373),Variables!$M:$M,Variables!$E:$E,"Specify in Variables Tab!!")),"")</f>
        <v/>
      </c>
      <c r="I373" s="58" t="str">
        <f>IF(H373&lt;&gt;"",IF(G373="","Specify dataset!!",_xlfn.XLOOKUP(_xlfn.TEXTJOIN(".",,G373,H373),Variables!$M:$M,Variables!$C:$C,"Specify in Variables Tab!!")),"")</f>
        <v/>
      </c>
      <c r="J373" s="94" t="str">
        <f>IF(H373&lt;&gt;"",IF(G373="","",_xlfn.XLOOKUP(_xlfn.TEXTJOIN(".",,G373,H373),Variables!$M:$M,Variables!$E:$E,"Specify in Variables Tab!!")),"")</f>
        <v/>
      </c>
      <c r="V373" s="49" t="str">
        <f>IF(MappingConcepts!A374&lt;&gt;"",MappingConcepts!A374,V372)</f>
        <v>MC_6</v>
      </c>
      <c r="W373" s="49" t="str">
        <f t="shared" si="24"/>
        <v/>
      </c>
      <c r="X373" s="49" t="str">
        <f t="shared" si="25"/>
        <v/>
      </c>
      <c r="Y373" s="49" t="str">
        <f t="shared" si="27"/>
        <v>MC_2</v>
      </c>
      <c r="Z373" s="49" t="str">
        <f t="shared" si="26"/>
        <v>MC_2</v>
      </c>
      <c r="AA373" s="77" t="str">
        <f>IF(G373&lt;&gt;"",_xlfn.XLOOKUP(G373,Dataset!B:B,Dataset!A:A,"Not Found!",0,1),"")</f>
        <v/>
      </c>
    </row>
    <row r="374" spans="1:27" x14ac:dyDescent="0.35">
      <c r="A374">
        <v>373</v>
      </c>
      <c r="D374" s="47" t="str">
        <f>IF(C374&lt;&gt;"",IF(B374="","Specify dataset!!",_xlfn.XLOOKUP(_xlfn.TEXTJOIN(".",,B374,C374),Variables!$M:$M,Variables!$C:$C,"Specify in Variables Tab!!")),"")</f>
        <v/>
      </c>
      <c r="E374" s="94" t="str">
        <f>IF(C374&lt;&gt;"",IF(B374="","",_xlfn.XLOOKUP(_xlfn.TEXTJOIN(".",,B374,C374),Variables!$M:$M,Variables!$E:$E,"Specify in Variables Tab!!")),"")</f>
        <v/>
      </c>
      <c r="I374" s="58" t="str">
        <f>IF(H374&lt;&gt;"",IF(G374="","Specify dataset!!",_xlfn.XLOOKUP(_xlfn.TEXTJOIN(".",,G374,H374),Variables!$M:$M,Variables!$C:$C,"Specify in Variables Tab!!")),"")</f>
        <v/>
      </c>
      <c r="J374" s="94" t="str">
        <f>IF(H374&lt;&gt;"",IF(G374="","",_xlfn.XLOOKUP(_xlfn.TEXTJOIN(".",,G374,H374),Variables!$M:$M,Variables!$E:$E,"Specify in Variables Tab!!")),"")</f>
        <v/>
      </c>
      <c r="V374" s="49" t="str">
        <f>IF(MappingConcepts!A375&lt;&gt;"",MappingConcepts!A375,V373)</f>
        <v>MC_6</v>
      </c>
      <c r="W374" s="49" t="str">
        <f t="shared" si="24"/>
        <v/>
      </c>
      <c r="X374" s="49" t="str">
        <f t="shared" si="25"/>
        <v/>
      </c>
      <c r="Y374" s="49" t="str">
        <f t="shared" si="27"/>
        <v>MC_2</v>
      </c>
      <c r="Z374" s="49" t="str">
        <f t="shared" si="26"/>
        <v>MC_2</v>
      </c>
      <c r="AA374" s="77" t="str">
        <f>IF(G374&lt;&gt;"",_xlfn.XLOOKUP(G374,Dataset!B:B,Dataset!A:A,"Not Found!",0,1),"")</f>
        <v/>
      </c>
    </row>
    <row r="375" spans="1:27" x14ac:dyDescent="0.35">
      <c r="A375">
        <v>374</v>
      </c>
      <c r="D375" s="47" t="str">
        <f>IF(C375&lt;&gt;"",IF(B375="","Specify dataset!!",_xlfn.XLOOKUP(_xlfn.TEXTJOIN(".",,B375,C375),Variables!$M:$M,Variables!$C:$C,"Specify in Variables Tab!!")),"")</f>
        <v/>
      </c>
      <c r="E375" s="94" t="str">
        <f>IF(C375&lt;&gt;"",IF(B375="","",_xlfn.XLOOKUP(_xlfn.TEXTJOIN(".",,B375,C375),Variables!$M:$M,Variables!$E:$E,"Specify in Variables Tab!!")),"")</f>
        <v/>
      </c>
      <c r="I375" s="58" t="str">
        <f>IF(H375&lt;&gt;"",IF(G375="","Specify dataset!!",_xlfn.XLOOKUP(_xlfn.TEXTJOIN(".",,G375,H375),Variables!$M:$M,Variables!$C:$C,"Specify in Variables Tab!!")),"")</f>
        <v/>
      </c>
      <c r="J375" s="94" t="str">
        <f>IF(H375&lt;&gt;"",IF(G375="","",_xlfn.XLOOKUP(_xlfn.TEXTJOIN(".",,G375,H375),Variables!$M:$M,Variables!$E:$E,"Specify in Variables Tab!!")),"")</f>
        <v/>
      </c>
      <c r="V375" s="49" t="str">
        <f>IF(MappingConcepts!A376&lt;&gt;"",MappingConcepts!A376,V374)</f>
        <v>MC_6</v>
      </c>
      <c r="W375" s="49" t="str">
        <f t="shared" si="24"/>
        <v/>
      </c>
      <c r="X375" s="49" t="str">
        <f t="shared" si="25"/>
        <v/>
      </c>
      <c r="Y375" s="49" t="str">
        <f t="shared" si="27"/>
        <v>MC_2</v>
      </c>
      <c r="Z375" s="49" t="str">
        <f t="shared" si="26"/>
        <v>MC_2</v>
      </c>
      <c r="AA375" s="77" t="str">
        <f>IF(G375&lt;&gt;"",_xlfn.XLOOKUP(G375,Dataset!B:B,Dataset!A:A,"Not Found!",0,1),"")</f>
        <v/>
      </c>
    </row>
    <row r="376" spans="1:27" x14ac:dyDescent="0.35">
      <c r="A376">
        <v>375</v>
      </c>
      <c r="D376" s="47" t="str">
        <f>IF(C376&lt;&gt;"",IF(B376="","Specify dataset!!",_xlfn.XLOOKUP(_xlfn.TEXTJOIN(".",,B376,C376),Variables!$M:$M,Variables!$C:$C,"Specify in Variables Tab!!")),"")</f>
        <v/>
      </c>
      <c r="E376" s="94" t="str">
        <f>IF(C376&lt;&gt;"",IF(B376="","",_xlfn.XLOOKUP(_xlfn.TEXTJOIN(".",,B376,C376),Variables!$M:$M,Variables!$E:$E,"Specify in Variables Tab!!")),"")</f>
        <v/>
      </c>
      <c r="I376" s="58" t="str">
        <f>IF(H376&lt;&gt;"",IF(G376="","Specify dataset!!",_xlfn.XLOOKUP(_xlfn.TEXTJOIN(".",,G376,H376),Variables!$M:$M,Variables!$C:$C,"Specify in Variables Tab!!")),"")</f>
        <v/>
      </c>
      <c r="J376" s="94" t="str">
        <f>IF(H376&lt;&gt;"",IF(G376="","",_xlfn.XLOOKUP(_xlfn.TEXTJOIN(".",,G376,H376),Variables!$M:$M,Variables!$E:$E,"Specify in Variables Tab!!")),"")</f>
        <v/>
      </c>
      <c r="V376" s="49" t="str">
        <f>IF(MappingConcepts!A377&lt;&gt;"",MappingConcepts!A377,V375)</f>
        <v>MC_6</v>
      </c>
      <c r="W376" s="49" t="str">
        <f t="shared" si="24"/>
        <v/>
      </c>
      <c r="X376" s="49" t="str">
        <f t="shared" si="25"/>
        <v/>
      </c>
      <c r="Y376" s="49" t="str">
        <f t="shared" si="27"/>
        <v>MC_2</v>
      </c>
      <c r="Z376" s="49" t="str">
        <f t="shared" si="26"/>
        <v>MC_2</v>
      </c>
      <c r="AA376" s="77" t="str">
        <f>IF(G376&lt;&gt;"",_xlfn.XLOOKUP(G376,Dataset!B:B,Dataset!A:A,"Not Found!",0,1),"")</f>
        <v/>
      </c>
    </row>
    <row r="377" spans="1:27" x14ac:dyDescent="0.35">
      <c r="A377">
        <v>376</v>
      </c>
      <c r="D377" s="47" t="str">
        <f>IF(C377&lt;&gt;"",IF(B377="","Specify dataset!!",_xlfn.XLOOKUP(_xlfn.TEXTJOIN(".",,B377,C377),Variables!$M:$M,Variables!$C:$C,"Specify in Variables Tab!!")),"")</f>
        <v/>
      </c>
      <c r="E377" s="94" t="str">
        <f>IF(C377&lt;&gt;"",IF(B377="","",_xlfn.XLOOKUP(_xlfn.TEXTJOIN(".",,B377,C377),Variables!$M:$M,Variables!$E:$E,"Specify in Variables Tab!!")),"")</f>
        <v/>
      </c>
      <c r="I377" s="58" t="str">
        <f>IF(H377&lt;&gt;"",IF(G377="","Specify dataset!!",_xlfn.XLOOKUP(_xlfn.TEXTJOIN(".",,G377,H377),Variables!$M:$M,Variables!$C:$C,"Specify in Variables Tab!!")),"")</f>
        <v/>
      </c>
      <c r="J377" s="94" t="str">
        <f>IF(H377&lt;&gt;"",IF(G377="","",_xlfn.XLOOKUP(_xlfn.TEXTJOIN(".",,G377,H377),Variables!$M:$M,Variables!$E:$E,"Specify in Variables Tab!!")),"")</f>
        <v/>
      </c>
      <c r="V377" s="49" t="str">
        <f>IF(MappingConcepts!A378&lt;&gt;"",MappingConcepts!A378,V376)</f>
        <v>MC_6</v>
      </c>
      <c r="W377" s="49" t="str">
        <f t="shared" si="24"/>
        <v/>
      </c>
      <c r="X377" s="49" t="str">
        <f t="shared" si="25"/>
        <v/>
      </c>
      <c r="Y377" s="49" t="str">
        <f t="shared" si="27"/>
        <v>MC_2</v>
      </c>
      <c r="Z377" s="49" t="str">
        <f t="shared" si="26"/>
        <v>MC_2</v>
      </c>
      <c r="AA377" s="77" t="str">
        <f>IF(G377&lt;&gt;"",_xlfn.XLOOKUP(G377,Dataset!B:B,Dataset!A:A,"Not Found!",0,1),"")</f>
        <v/>
      </c>
    </row>
    <row r="378" spans="1:27" x14ac:dyDescent="0.35">
      <c r="A378">
        <v>377</v>
      </c>
      <c r="D378" s="47" t="str">
        <f>IF(C378&lt;&gt;"",IF(B378="","Specify dataset!!",_xlfn.XLOOKUP(_xlfn.TEXTJOIN(".",,B378,C378),Variables!$M:$M,Variables!$C:$C,"Specify in Variables Tab!!")),"")</f>
        <v/>
      </c>
      <c r="E378" s="94" t="str">
        <f>IF(C378&lt;&gt;"",IF(B378="","",_xlfn.XLOOKUP(_xlfn.TEXTJOIN(".",,B378,C378),Variables!$M:$M,Variables!$E:$E,"Specify in Variables Tab!!")),"")</f>
        <v/>
      </c>
      <c r="I378" s="58" t="str">
        <f>IF(H378&lt;&gt;"",IF(G378="","Specify dataset!!",_xlfn.XLOOKUP(_xlfn.TEXTJOIN(".",,G378,H378),Variables!$M:$M,Variables!$C:$C,"Specify in Variables Tab!!")),"")</f>
        <v/>
      </c>
      <c r="J378" s="94" t="str">
        <f>IF(H378&lt;&gt;"",IF(G378="","",_xlfn.XLOOKUP(_xlfn.TEXTJOIN(".",,G378,H378),Variables!$M:$M,Variables!$E:$E,"Specify in Variables Tab!!")),"")</f>
        <v/>
      </c>
      <c r="V378" s="49" t="str">
        <f>IF(MappingConcepts!A379&lt;&gt;"",MappingConcepts!A379,V377)</f>
        <v>MC_6</v>
      </c>
      <c r="W378" s="49" t="str">
        <f t="shared" si="24"/>
        <v/>
      </c>
      <c r="X378" s="49" t="str">
        <f t="shared" si="25"/>
        <v/>
      </c>
      <c r="Y378" s="49" t="str">
        <f t="shared" si="27"/>
        <v>MC_2</v>
      </c>
      <c r="Z378" s="49" t="str">
        <f t="shared" si="26"/>
        <v>MC_2</v>
      </c>
      <c r="AA378" s="77" t="str">
        <f>IF(G378&lt;&gt;"",_xlfn.XLOOKUP(G378,Dataset!B:B,Dataset!A:A,"Not Found!",0,1),"")</f>
        <v/>
      </c>
    </row>
    <row r="379" spans="1:27" x14ac:dyDescent="0.35">
      <c r="A379">
        <v>378</v>
      </c>
      <c r="D379" s="47" t="str">
        <f>IF(C379&lt;&gt;"",IF(B379="","Specify dataset!!",_xlfn.XLOOKUP(_xlfn.TEXTJOIN(".",,B379,C379),Variables!$M:$M,Variables!$C:$C,"Specify in Variables Tab!!")),"")</f>
        <v/>
      </c>
      <c r="E379" s="94" t="str">
        <f>IF(C379&lt;&gt;"",IF(B379="","",_xlfn.XLOOKUP(_xlfn.TEXTJOIN(".",,B379,C379),Variables!$M:$M,Variables!$E:$E,"Specify in Variables Tab!!")),"")</f>
        <v/>
      </c>
      <c r="I379" s="58" t="str">
        <f>IF(H379&lt;&gt;"",IF(G379="","Specify dataset!!",_xlfn.XLOOKUP(_xlfn.TEXTJOIN(".",,G379,H379),Variables!$M:$M,Variables!$C:$C,"Specify in Variables Tab!!")),"")</f>
        <v/>
      </c>
      <c r="J379" s="94" t="str">
        <f>IF(H379&lt;&gt;"",IF(G379="","",_xlfn.XLOOKUP(_xlfn.TEXTJOIN(".",,G379,H379),Variables!$M:$M,Variables!$E:$E,"Specify in Variables Tab!!")),"")</f>
        <v/>
      </c>
      <c r="V379" s="49" t="str">
        <f>IF(MappingConcepts!A380&lt;&gt;"",MappingConcepts!A380,V378)</f>
        <v>MC_6</v>
      </c>
      <c r="W379" s="49" t="str">
        <f t="shared" si="24"/>
        <v/>
      </c>
      <c r="X379" s="49" t="str">
        <f t="shared" si="25"/>
        <v/>
      </c>
      <c r="Y379" s="49" t="str">
        <f t="shared" si="27"/>
        <v>MC_2</v>
      </c>
      <c r="Z379" s="49" t="str">
        <f t="shared" si="26"/>
        <v>MC_2</v>
      </c>
      <c r="AA379" s="77" t="str">
        <f>IF(G379&lt;&gt;"",_xlfn.XLOOKUP(G379,Dataset!B:B,Dataset!A:A,"Not Found!",0,1),"")</f>
        <v/>
      </c>
    </row>
    <row r="380" spans="1:27" x14ac:dyDescent="0.35">
      <c r="A380">
        <v>379</v>
      </c>
      <c r="D380" s="47" t="str">
        <f>IF(C380&lt;&gt;"",IF(B380="","Specify dataset!!",_xlfn.XLOOKUP(_xlfn.TEXTJOIN(".",,B380,C380),Variables!$M:$M,Variables!$C:$C,"Specify in Variables Tab!!")),"")</f>
        <v/>
      </c>
      <c r="E380" s="94" t="str">
        <f>IF(C380&lt;&gt;"",IF(B380="","",_xlfn.XLOOKUP(_xlfn.TEXTJOIN(".",,B380,C380),Variables!$M:$M,Variables!$E:$E,"Specify in Variables Tab!!")),"")</f>
        <v/>
      </c>
      <c r="I380" s="58" t="str">
        <f>IF(H380&lt;&gt;"",IF(G380="","Specify dataset!!",_xlfn.XLOOKUP(_xlfn.TEXTJOIN(".",,G380,H380),Variables!$M:$M,Variables!$C:$C,"Specify in Variables Tab!!")),"")</f>
        <v/>
      </c>
      <c r="J380" s="94" t="str">
        <f>IF(H380&lt;&gt;"",IF(G380="","",_xlfn.XLOOKUP(_xlfn.TEXTJOIN(".",,G380,H380),Variables!$M:$M,Variables!$E:$E,"Specify in Variables Tab!!")),"")</f>
        <v/>
      </c>
      <c r="V380" s="49" t="str">
        <f>IF(MappingConcepts!A381&lt;&gt;"",MappingConcepts!A381,V379)</f>
        <v>MC_6</v>
      </c>
      <c r="W380" s="49" t="str">
        <f t="shared" si="24"/>
        <v/>
      </c>
      <c r="X380" s="49" t="str">
        <f t="shared" si="25"/>
        <v/>
      </c>
      <c r="Y380" s="49" t="str">
        <f t="shared" si="27"/>
        <v>MC_2</v>
      </c>
      <c r="Z380" s="49" t="str">
        <f t="shared" si="26"/>
        <v>MC_2</v>
      </c>
      <c r="AA380" s="77" t="str">
        <f>IF(G380&lt;&gt;"",_xlfn.XLOOKUP(G380,Dataset!B:B,Dataset!A:A,"Not Found!",0,1),"")</f>
        <v/>
      </c>
    </row>
    <row r="381" spans="1:27" x14ac:dyDescent="0.35">
      <c r="A381">
        <v>380</v>
      </c>
      <c r="D381" s="47" t="str">
        <f>IF(C381&lt;&gt;"",IF(B381="","Specify dataset!!",_xlfn.XLOOKUP(_xlfn.TEXTJOIN(".",,B381,C381),Variables!$M:$M,Variables!$C:$C,"Specify in Variables Tab!!")),"")</f>
        <v/>
      </c>
      <c r="E381" s="94" t="str">
        <f>IF(C381&lt;&gt;"",IF(B381="","",_xlfn.XLOOKUP(_xlfn.TEXTJOIN(".",,B381,C381),Variables!$M:$M,Variables!$E:$E,"Specify in Variables Tab!!")),"")</f>
        <v/>
      </c>
      <c r="I381" s="58" t="str">
        <f>IF(H381&lt;&gt;"",IF(G381="","Specify dataset!!",_xlfn.XLOOKUP(_xlfn.TEXTJOIN(".",,G381,H381),Variables!$M:$M,Variables!$C:$C,"Specify in Variables Tab!!")),"")</f>
        <v/>
      </c>
      <c r="J381" s="94" t="str">
        <f>IF(H381&lt;&gt;"",IF(G381="","",_xlfn.XLOOKUP(_xlfn.TEXTJOIN(".",,G381,H381),Variables!$M:$M,Variables!$E:$E,"Specify in Variables Tab!!")),"")</f>
        <v/>
      </c>
      <c r="V381" s="49" t="str">
        <f>IF(MappingConcepts!A382&lt;&gt;"",MappingConcepts!A382,V380)</f>
        <v>MC_6</v>
      </c>
      <c r="W381" s="49" t="str">
        <f t="shared" si="24"/>
        <v/>
      </c>
      <c r="X381" s="49" t="str">
        <f t="shared" si="25"/>
        <v/>
      </c>
      <c r="Y381" s="49" t="str">
        <f t="shared" si="27"/>
        <v>MC_2</v>
      </c>
      <c r="Z381" s="49" t="str">
        <f t="shared" si="26"/>
        <v>MC_2</v>
      </c>
      <c r="AA381" s="77" t="str">
        <f>IF(G381&lt;&gt;"",_xlfn.XLOOKUP(G381,Dataset!B:B,Dataset!A:A,"Not Found!",0,1),"")</f>
        <v/>
      </c>
    </row>
    <row r="382" spans="1:27" x14ac:dyDescent="0.35">
      <c r="A382">
        <v>381</v>
      </c>
      <c r="D382" s="47" t="str">
        <f>IF(C382&lt;&gt;"",IF(B382="","Specify dataset!!",_xlfn.XLOOKUP(_xlfn.TEXTJOIN(".",,B382,C382),Variables!$M:$M,Variables!$C:$C,"Specify in Variables Tab!!")),"")</f>
        <v/>
      </c>
      <c r="E382" s="94" t="str">
        <f>IF(C382&lt;&gt;"",IF(B382="","",_xlfn.XLOOKUP(_xlfn.TEXTJOIN(".",,B382,C382),Variables!$M:$M,Variables!$E:$E,"Specify in Variables Tab!!")),"")</f>
        <v/>
      </c>
      <c r="I382" s="58" t="str">
        <f>IF(H382&lt;&gt;"",IF(G382="","Specify dataset!!",_xlfn.XLOOKUP(_xlfn.TEXTJOIN(".",,G382,H382),Variables!$M:$M,Variables!$C:$C,"Specify in Variables Tab!!")),"")</f>
        <v/>
      </c>
      <c r="J382" s="94" t="str">
        <f>IF(H382&lt;&gt;"",IF(G382="","",_xlfn.XLOOKUP(_xlfn.TEXTJOIN(".",,G382,H382),Variables!$M:$M,Variables!$E:$E,"Specify in Variables Tab!!")),"")</f>
        <v/>
      </c>
      <c r="V382" s="49" t="str">
        <f>IF(MappingConcepts!A383&lt;&gt;"",MappingConcepts!A383,V381)</f>
        <v>MC_6</v>
      </c>
      <c r="W382" s="49" t="str">
        <f t="shared" si="24"/>
        <v/>
      </c>
      <c r="X382" s="49" t="str">
        <f t="shared" si="25"/>
        <v/>
      </c>
      <c r="Y382" s="49" t="str">
        <f t="shared" si="27"/>
        <v>MC_2</v>
      </c>
      <c r="Z382" s="49" t="str">
        <f t="shared" si="26"/>
        <v>MC_2</v>
      </c>
      <c r="AA382" s="77" t="str">
        <f>IF(G382&lt;&gt;"",_xlfn.XLOOKUP(G382,Dataset!B:B,Dataset!A:A,"Not Found!",0,1),"")</f>
        <v/>
      </c>
    </row>
    <row r="383" spans="1:27" x14ac:dyDescent="0.35">
      <c r="A383">
        <v>382</v>
      </c>
      <c r="D383" s="47" t="str">
        <f>IF(C383&lt;&gt;"",IF(B383="","Specify dataset!!",_xlfn.XLOOKUP(_xlfn.TEXTJOIN(".",,B383,C383),Variables!$M:$M,Variables!$C:$C,"Specify in Variables Tab!!")),"")</f>
        <v/>
      </c>
      <c r="E383" s="94" t="str">
        <f>IF(C383&lt;&gt;"",IF(B383="","",_xlfn.XLOOKUP(_xlfn.TEXTJOIN(".",,B383,C383),Variables!$M:$M,Variables!$E:$E,"Specify in Variables Tab!!")),"")</f>
        <v/>
      </c>
      <c r="I383" s="58" t="str">
        <f>IF(H383&lt;&gt;"",IF(G383="","Specify dataset!!",_xlfn.XLOOKUP(_xlfn.TEXTJOIN(".",,G383,H383),Variables!$M:$M,Variables!$C:$C,"Specify in Variables Tab!!")),"")</f>
        <v/>
      </c>
      <c r="J383" s="94" t="str">
        <f>IF(H383&lt;&gt;"",IF(G383="","",_xlfn.XLOOKUP(_xlfn.TEXTJOIN(".",,G383,H383),Variables!$M:$M,Variables!$E:$E,"Specify in Variables Tab!!")),"")</f>
        <v/>
      </c>
      <c r="V383" s="49" t="str">
        <f>IF(MappingConcepts!A384&lt;&gt;"",MappingConcepts!A384,V382)</f>
        <v>MC_6</v>
      </c>
      <c r="W383" s="49" t="str">
        <f t="shared" si="24"/>
        <v/>
      </c>
      <c r="X383" s="49" t="str">
        <f t="shared" si="25"/>
        <v/>
      </c>
      <c r="Y383" s="49" t="str">
        <f t="shared" si="27"/>
        <v>MC_2</v>
      </c>
      <c r="Z383" s="49" t="str">
        <f t="shared" si="26"/>
        <v>MC_2</v>
      </c>
      <c r="AA383" s="77" t="str">
        <f>IF(G383&lt;&gt;"",_xlfn.XLOOKUP(G383,Dataset!B:B,Dataset!A:A,"Not Found!",0,1),"")</f>
        <v/>
      </c>
    </row>
    <row r="384" spans="1:27" x14ac:dyDescent="0.35">
      <c r="A384">
        <v>383</v>
      </c>
      <c r="D384" s="47" t="str">
        <f>IF(C384&lt;&gt;"",IF(B384="","Specify dataset!!",_xlfn.XLOOKUP(_xlfn.TEXTJOIN(".",,B384,C384),Variables!$M:$M,Variables!$C:$C,"Specify in Variables Tab!!")),"")</f>
        <v/>
      </c>
      <c r="E384" s="94" t="str">
        <f>IF(C384&lt;&gt;"",IF(B384="","",_xlfn.XLOOKUP(_xlfn.TEXTJOIN(".",,B384,C384),Variables!$M:$M,Variables!$E:$E,"Specify in Variables Tab!!")),"")</f>
        <v/>
      </c>
      <c r="I384" s="58" t="str">
        <f>IF(H384&lt;&gt;"",IF(G384="","Specify dataset!!",_xlfn.XLOOKUP(_xlfn.TEXTJOIN(".",,G384,H384),Variables!$M:$M,Variables!$C:$C,"Specify in Variables Tab!!")),"")</f>
        <v/>
      </c>
      <c r="J384" s="94" t="str">
        <f>IF(H384&lt;&gt;"",IF(G384="","",_xlfn.XLOOKUP(_xlfn.TEXTJOIN(".",,G384,H384),Variables!$M:$M,Variables!$E:$E,"Specify in Variables Tab!!")),"")</f>
        <v/>
      </c>
      <c r="V384" s="49" t="str">
        <f>IF(MappingConcepts!A385&lt;&gt;"",MappingConcepts!A385,V383)</f>
        <v>MC_6</v>
      </c>
      <c r="W384" s="49" t="str">
        <f t="shared" si="24"/>
        <v/>
      </c>
      <c r="X384" s="49" t="str">
        <f t="shared" si="25"/>
        <v/>
      </c>
      <c r="Y384" s="49" t="str">
        <f t="shared" si="27"/>
        <v>MC_2</v>
      </c>
      <c r="Z384" s="49" t="str">
        <f t="shared" si="26"/>
        <v>MC_2</v>
      </c>
      <c r="AA384" s="77" t="str">
        <f>IF(G384&lt;&gt;"",_xlfn.XLOOKUP(G384,Dataset!B:B,Dataset!A:A,"Not Found!",0,1),"")</f>
        <v/>
      </c>
    </row>
    <row r="385" spans="1:27" x14ac:dyDescent="0.35">
      <c r="A385">
        <v>384</v>
      </c>
      <c r="D385" s="47" t="str">
        <f>IF(C385&lt;&gt;"",IF(B385="","Specify dataset!!",_xlfn.XLOOKUP(_xlfn.TEXTJOIN(".",,B385,C385),Variables!$M:$M,Variables!$C:$C,"Specify in Variables Tab!!")),"")</f>
        <v/>
      </c>
      <c r="E385" s="94" t="str">
        <f>IF(C385&lt;&gt;"",IF(B385="","",_xlfn.XLOOKUP(_xlfn.TEXTJOIN(".",,B385,C385),Variables!$M:$M,Variables!$E:$E,"Specify in Variables Tab!!")),"")</f>
        <v/>
      </c>
      <c r="I385" s="58" t="str">
        <f>IF(H385&lt;&gt;"",IF(G385="","Specify dataset!!",_xlfn.XLOOKUP(_xlfn.TEXTJOIN(".",,G385,H385),Variables!$M:$M,Variables!$C:$C,"Specify in Variables Tab!!")),"")</f>
        <v/>
      </c>
      <c r="J385" s="94" t="str">
        <f>IF(H385&lt;&gt;"",IF(G385="","",_xlfn.XLOOKUP(_xlfn.TEXTJOIN(".",,G385,H385),Variables!$M:$M,Variables!$E:$E,"Specify in Variables Tab!!")),"")</f>
        <v/>
      </c>
      <c r="V385" s="49" t="str">
        <f>IF(MappingConcepts!A386&lt;&gt;"",MappingConcepts!A386,V384)</f>
        <v>MC_6</v>
      </c>
      <c r="W385" s="49" t="str">
        <f t="shared" si="24"/>
        <v/>
      </c>
      <c r="X385" s="49" t="str">
        <f t="shared" si="25"/>
        <v/>
      </c>
      <c r="Y385" s="49" t="str">
        <f t="shared" si="27"/>
        <v>MC_2</v>
      </c>
      <c r="Z385" s="49" t="str">
        <f t="shared" si="26"/>
        <v>MC_2</v>
      </c>
      <c r="AA385" s="77" t="str">
        <f>IF(G385&lt;&gt;"",_xlfn.XLOOKUP(G385,Dataset!B:B,Dataset!A:A,"Not Found!",0,1),"")</f>
        <v/>
      </c>
    </row>
    <row r="386" spans="1:27" x14ac:dyDescent="0.35">
      <c r="A386">
        <v>385</v>
      </c>
      <c r="D386" s="47" t="str">
        <f>IF(C386&lt;&gt;"",IF(B386="","Specify dataset!!",_xlfn.XLOOKUP(_xlfn.TEXTJOIN(".",,B386,C386),Variables!$M:$M,Variables!$C:$C,"Specify in Variables Tab!!")),"")</f>
        <v/>
      </c>
      <c r="E386" s="94" t="str">
        <f>IF(C386&lt;&gt;"",IF(B386="","",_xlfn.XLOOKUP(_xlfn.TEXTJOIN(".",,B386,C386),Variables!$M:$M,Variables!$E:$E,"Specify in Variables Tab!!")),"")</f>
        <v/>
      </c>
      <c r="I386" s="58" t="str">
        <f>IF(H386&lt;&gt;"",IF(G386="","Specify dataset!!",_xlfn.XLOOKUP(_xlfn.TEXTJOIN(".",,G386,H386),Variables!$M:$M,Variables!$C:$C,"Specify in Variables Tab!!")),"")</f>
        <v/>
      </c>
      <c r="J386" s="94" t="str">
        <f>IF(H386&lt;&gt;"",IF(G386="","",_xlfn.XLOOKUP(_xlfn.TEXTJOIN(".",,G386,H386),Variables!$M:$M,Variables!$E:$E,"Specify in Variables Tab!!")),"")</f>
        <v/>
      </c>
      <c r="V386" s="49" t="str">
        <f>IF(MappingConcepts!A387&lt;&gt;"",MappingConcepts!A387,V385)</f>
        <v>MC_6</v>
      </c>
      <c r="W386" s="49" t="str">
        <f t="shared" ref="W386:W449" si="28">_xlfn.TEXTJOIN(".",,G386,H386)</f>
        <v/>
      </c>
      <c r="X386" s="49" t="str">
        <f t="shared" si="25"/>
        <v/>
      </c>
      <c r="Y386" s="49" t="str">
        <f t="shared" si="27"/>
        <v>MC_2</v>
      </c>
      <c r="Z386" s="49" t="str">
        <f t="shared" si="26"/>
        <v>MC_2</v>
      </c>
      <c r="AA386" s="77" t="str">
        <f>IF(G386&lt;&gt;"",_xlfn.XLOOKUP(G386,Dataset!B:B,Dataset!A:A,"Not Found!",0,1),"")</f>
        <v/>
      </c>
    </row>
    <row r="387" spans="1:27" x14ac:dyDescent="0.35">
      <c r="A387">
        <v>386</v>
      </c>
      <c r="D387" s="47" t="str">
        <f>IF(C387&lt;&gt;"",IF(B387="","Specify dataset!!",_xlfn.XLOOKUP(_xlfn.TEXTJOIN(".",,B387,C387),Variables!$M:$M,Variables!$C:$C,"Specify in Variables Tab!!")),"")</f>
        <v/>
      </c>
      <c r="E387" s="94" t="str">
        <f>IF(C387&lt;&gt;"",IF(B387="","",_xlfn.XLOOKUP(_xlfn.TEXTJOIN(".",,B387,C387),Variables!$M:$M,Variables!$E:$E,"Specify in Variables Tab!!")),"")</f>
        <v/>
      </c>
      <c r="I387" s="58" t="str">
        <f>IF(H387&lt;&gt;"",IF(G387="","Specify dataset!!",_xlfn.XLOOKUP(_xlfn.TEXTJOIN(".",,G387,H387),Variables!$M:$M,Variables!$C:$C,"Specify in Variables Tab!!")),"")</f>
        <v/>
      </c>
      <c r="J387" s="94" t="str">
        <f>IF(H387&lt;&gt;"",IF(G387="","",_xlfn.XLOOKUP(_xlfn.TEXTJOIN(".",,G387,H387),Variables!$M:$M,Variables!$E:$E,"Specify in Variables Tab!!")),"")</f>
        <v/>
      </c>
      <c r="V387" s="49" t="str">
        <f>IF(MappingConcepts!A388&lt;&gt;"",MappingConcepts!A388,V386)</f>
        <v>MC_6</v>
      </c>
      <c r="W387" s="49" t="str">
        <f t="shared" si="28"/>
        <v/>
      </c>
      <c r="X387" s="49" t="str">
        <f t="shared" ref="X387:X450" si="29">IF(C387&lt;&gt;"",IFERROR(_xlfn.XLOOKUP(_xlfn.TEXTJOIN(".",,B387,C387),W:W,V:V),""),"")</f>
        <v/>
      </c>
      <c r="Y387" s="49" t="str">
        <f t="shared" si="27"/>
        <v>MC_2</v>
      </c>
      <c r="Z387" s="49" t="str">
        <f t="shared" ref="Z387:Z450" si="30">IF(V388&lt;&gt;V387,IF(Y387="","",Y387),Z388)</f>
        <v>MC_2</v>
      </c>
      <c r="AA387" s="77" t="str">
        <f>IF(G387&lt;&gt;"",_xlfn.XLOOKUP(G387,Dataset!B:B,Dataset!A:A,"Not Found!",0,1),"")</f>
        <v/>
      </c>
    </row>
    <row r="388" spans="1:27" x14ac:dyDescent="0.35">
      <c r="A388">
        <v>387</v>
      </c>
      <c r="D388" s="47" t="str">
        <f>IF(C388&lt;&gt;"",IF(B388="","Specify dataset!!",_xlfn.XLOOKUP(_xlfn.TEXTJOIN(".",,B388,C388),Variables!$M:$M,Variables!$C:$C,"Specify in Variables Tab!!")),"")</f>
        <v/>
      </c>
      <c r="E388" s="94" t="str">
        <f>IF(C388&lt;&gt;"",IF(B388="","",_xlfn.XLOOKUP(_xlfn.TEXTJOIN(".",,B388,C388),Variables!$M:$M,Variables!$E:$E,"Specify in Variables Tab!!")),"")</f>
        <v/>
      </c>
      <c r="I388" s="58" t="str">
        <f>IF(H388&lt;&gt;"",IF(G388="","Specify dataset!!",_xlfn.XLOOKUP(_xlfn.TEXTJOIN(".",,G388,H388),Variables!$M:$M,Variables!$C:$C,"Specify in Variables Tab!!")),"")</f>
        <v/>
      </c>
      <c r="J388" s="94" t="str">
        <f>IF(H388&lt;&gt;"",IF(G388="","",_xlfn.XLOOKUP(_xlfn.TEXTJOIN(".",,G388,H388),Variables!$M:$M,Variables!$E:$E,"Specify in Variables Tab!!")),"")</f>
        <v/>
      </c>
      <c r="V388" s="49" t="str">
        <f>IF(MappingConcepts!A389&lt;&gt;"",MappingConcepts!A389,V387)</f>
        <v>MC_6</v>
      </c>
      <c r="W388" s="49" t="str">
        <f t="shared" si="28"/>
        <v/>
      </c>
      <c r="X388" s="49" t="str">
        <f t="shared" si="29"/>
        <v/>
      </c>
      <c r="Y388" s="49" t="str">
        <f t="shared" si="27"/>
        <v>MC_2</v>
      </c>
      <c r="Z388" s="49" t="str">
        <f t="shared" si="30"/>
        <v>MC_2</v>
      </c>
      <c r="AA388" s="77" t="str">
        <f>IF(G388&lt;&gt;"",_xlfn.XLOOKUP(G388,Dataset!B:B,Dataset!A:A,"Not Found!",0,1),"")</f>
        <v/>
      </c>
    </row>
    <row r="389" spans="1:27" x14ac:dyDescent="0.35">
      <c r="A389">
        <v>388</v>
      </c>
      <c r="D389" s="47" t="str">
        <f>IF(C389&lt;&gt;"",IF(B389="","Specify dataset!!",_xlfn.XLOOKUP(_xlfn.TEXTJOIN(".",,B389,C389),Variables!$M:$M,Variables!$C:$C,"Specify in Variables Tab!!")),"")</f>
        <v/>
      </c>
      <c r="E389" s="94" t="str">
        <f>IF(C389&lt;&gt;"",IF(B389="","",_xlfn.XLOOKUP(_xlfn.TEXTJOIN(".",,B389,C389),Variables!$M:$M,Variables!$E:$E,"Specify in Variables Tab!!")),"")</f>
        <v/>
      </c>
      <c r="I389" s="58" t="str">
        <f>IF(H389&lt;&gt;"",IF(G389="","Specify dataset!!",_xlfn.XLOOKUP(_xlfn.TEXTJOIN(".",,G389,H389),Variables!$M:$M,Variables!$C:$C,"Specify in Variables Tab!!")),"")</f>
        <v/>
      </c>
      <c r="J389" s="94" t="str">
        <f>IF(H389&lt;&gt;"",IF(G389="","",_xlfn.XLOOKUP(_xlfn.TEXTJOIN(".",,G389,H389),Variables!$M:$M,Variables!$E:$E,"Specify in Variables Tab!!")),"")</f>
        <v/>
      </c>
      <c r="V389" s="49" t="str">
        <f>IF(MappingConcepts!A390&lt;&gt;"",MappingConcepts!A390,V388)</f>
        <v>MC_6</v>
      </c>
      <c r="W389" s="49" t="str">
        <f t="shared" si="28"/>
        <v/>
      </c>
      <c r="X389" s="49" t="str">
        <f t="shared" si="29"/>
        <v/>
      </c>
      <c r="Y389" s="49" t="str">
        <f t="shared" si="27"/>
        <v>MC_2</v>
      </c>
      <c r="Z389" s="49" t="str">
        <f t="shared" si="30"/>
        <v>MC_2</v>
      </c>
      <c r="AA389" s="77" t="str">
        <f>IF(G389&lt;&gt;"",_xlfn.XLOOKUP(G389,Dataset!B:B,Dataset!A:A,"Not Found!",0,1),"")</f>
        <v/>
      </c>
    </row>
    <row r="390" spans="1:27" x14ac:dyDescent="0.35">
      <c r="A390">
        <v>389</v>
      </c>
      <c r="D390" s="47" t="str">
        <f>IF(C390&lt;&gt;"",IF(B390="","Specify dataset!!",_xlfn.XLOOKUP(_xlfn.TEXTJOIN(".",,B390,C390),Variables!$M:$M,Variables!$C:$C,"Specify in Variables Tab!!")),"")</f>
        <v/>
      </c>
      <c r="E390" s="94" t="str">
        <f>IF(C390&lt;&gt;"",IF(B390="","",_xlfn.XLOOKUP(_xlfn.TEXTJOIN(".",,B390,C390),Variables!$M:$M,Variables!$E:$E,"Specify in Variables Tab!!")),"")</f>
        <v/>
      </c>
      <c r="I390" s="58" t="str">
        <f>IF(H390&lt;&gt;"",IF(G390="","Specify dataset!!",_xlfn.XLOOKUP(_xlfn.TEXTJOIN(".",,G390,H390),Variables!$M:$M,Variables!$C:$C,"Specify in Variables Tab!!")),"")</f>
        <v/>
      </c>
      <c r="J390" s="94" t="str">
        <f>IF(H390&lt;&gt;"",IF(G390="","",_xlfn.XLOOKUP(_xlfn.TEXTJOIN(".",,G390,H390),Variables!$M:$M,Variables!$E:$E,"Specify in Variables Tab!!")),"")</f>
        <v/>
      </c>
      <c r="V390" s="49" t="str">
        <f>IF(MappingConcepts!A391&lt;&gt;"",MappingConcepts!A391,V389)</f>
        <v>MC_6</v>
      </c>
      <c r="W390" s="49" t="str">
        <f t="shared" si="28"/>
        <v/>
      </c>
      <c r="X390" s="49" t="str">
        <f t="shared" si="29"/>
        <v/>
      </c>
      <c r="Y390" s="49" t="str">
        <f t="shared" si="27"/>
        <v>MC_2</v>
      </c>
      <c r="Z390" s="49" t="str">
        <f t="shared" si="30"/>
        <v>MC_2</v>
      </c>
      <c r="AA390" s="77" t="str">
        <f>IF(G390&lt;&gt;"",_xlfn.XLOOKUP(G390,Dataset!B:B,Dataset!A:A,"Not Found!",0,1),"")</f>
        <v/>
      </c>
    </row>
    <row r="391" spans="1:27" x14ac:dyDescent="0.35">
      <c r="A391">
        <v>390</v>
      </c>
      <c r="D391" s="47" t="str">
        <f>IF(C391&lt;&gt;"",IF(B391="","Specify dataset!!",_xlfn.XLOOKUP(_xlfn.TEXTJOIN(".",,B391,C391),Variables!$M:$M,Variables!$C:$C,"Specify in Variables Tab!!")),"")</f>
        <v/>
      </c>
      <c r="E391" s="94" t="str">
        <f>IF(C391&lt;&gt;"",IF(B391="","",_xlfn.XLOOKUP(_xlfn.TEXTJOIN(".",,B391,C391),Variables!$M:$M,Variables!$E:$E,"Specify in Variables Tab!!")),"")</f>
        <v/>
      </c>
      <c r="I391" s="58" t="str">
        <f>IF(H391&lt;&gt;"",IF(G391="","Specify dataset!!",_xlfn.XLOOKUP(_xlfn.TEXTJOIN(".",,G391,H391),Variables!$M:$M,Variables!$C:$C,"Specify in Variables Tab!!")),"")</f>
        <v/>
      </c>
      <c r="J391" s="94" t="str">
        <f>IF(H391&lt;&gt;"",IF(G391="","",_xlfn.XLOOKUP(_xlfn.TEXTJOIN(".",,G391,H391),Variables!$M:$M,Variables!$E:$E,"Specify in Variables Tab!!")),"")</f>
        <v/>
      </c>
      <c r="V391" s="49" t="str">
        <f>IF(MappingConcepts!A392&lt;&gt;"",MappingConcepts!A392,V390)</f>
        <v>MC_6</v>
      </c>
      <c r="W391" s="49" t="str">
        <f t="shared" si="28"/>
        <v/>
      </c>
      <c r="X391" s="49" t="str">
        <f t="shared" si="29"/>
        <v/>
      </c>
      <c r="Y391" s="49" t="str">
        <f t="shared" si="27"/>
        <v>MC_2</v>
      </c>
      <c r="Z391" s="49" t="str">
        <f t="shared" si="30"/>
        <v>MC_2</v>
      </c>
      <c r="AA391" s="77" t="str">
        <f>IF(G391&lt;&gt;"",_xlfn.XLOOKUP(G391,Dataset!B:B,Dataset!A:A,"Not Found!",0,1),"")</f>
        <v/>
      </c>
    </row>
    <row r="392" spans="1:27" x14ac:dyDescent="0.35">
      <c r="A392">
        <v>391</v>
      </c>
      <c r="D392" s="47" t="str">
        <f>IF(C392&lt;&gt;"",IF(B392="","Specify dataset!!",_xlfn.XLOOKUP(_xlfn.TEXTJOIN(".",,B392,C392),Variables!$M:$M,Variables!$C:$C,"Specify in Variables Tab!!")),"")</f>
        <v/>
      </c>
      <c r="E392" s="94" t="str">
        <f>IF(C392&lt;&gt;"",IF(B392="","",_xlfn.XLOOKUP(_xlfn.TEXTJOIN(".",,B392,C392),Variables!$M:$M,Variables!$E:$E,"Specify in Variables Tab!!")),"")</f>
        <v/>
      </c>
      <c r="I392" s="58" t="str">
        <f>IF(H392&lt;&gt;"",IF(G392="","Specify dataset!!",_xlfn.XLOOKUP(_xlfn.TEXTJOIN(".",,G392,H392),Variables!$M:$M,Variables!$C:$C,"Specify in Variables Tab!!")),"")</f>
        <v/>
      </c>
      <c r="J392" s="94" t="str">
        <f>IF(H392&lt;&gt;"",IF(G392="","",_xlfn.XLOOKUP(_xlfn.TEXTJOIN(".",,G392,H392),Variables!$M:$M,Variables!$E:$E,"Specify in Variables Tab!!")),"")</f>
        <v/>
      </c>
      <c r="W392" s="49" t="str">
        <f t="shared" si="28"/>
        <v/>
      </c>
      <c r="X392" s="49" t="str">
        <f t="shared" si="29"/>
        <v/>
      </c>
      <c r="Y392" s="49" t="str">
        <f t="shared" si="27"/>
        <v/>
      </c>
      <c r="Z392" s="49">
        <f t="shared" si="30"/>
        <v>0</v>
      </c>
      <c r="AA392" s="77" t="str">
        <f>IF(G392&lt;&gt;"",_xlfn.XLOOKUP(G392,Dataset!B:B,Dataset!A:A,"Not Found!",0,1),"")</f>
        <v/>
      </c>
    </row>
    <row r="393" spans="1:27" x14ac:dyDescent="0.35">
      <c r="A393">
        <v>392</v>
      </c>
      <c r="D393" s="47" t="str">
        <f>IF(C393&lt;&gt;"",IF(B393="","Specify dataset!!",_xlfn.XLOOKUP(_xlfn.TEXTJOIN(".",,B393,C393),Variables!$M:$M,Variables!$C:$C,"Specify in Variables Tab!!")),"")</f>
        <v/>
      </c>
      <c r="E393" s="94" t="str">
        <f>IF(C393&lt;&gt;"",IF(B393="","",_xlfn.XLOOKUP(_xlfn.TEXTJOIN(".",,B393,C393),Variables!$M:$M,Variables!$E:$E,"Specify in Variables Tab!!")),"")</f>
        <v/>
      </c>
      <c r="I393" s="58" t="str">
        <f>IF(H393&lt;&gt;"",IF(G393="","Specify dataset!!",_xlfn.XLOOKUP(_xlfn.TEXTJOIN(".",,G393,H393),Variables!$M:$M,Variables!$C:$C,"Specify in Variables Tab!!")),"")</f>
        <v/>
      </c>
      <c r="J393" s="94" t="str">
        <f>IF(H393&lt;&gt;"",IF(G393="","",_xlfn.XLOOKUP(_xlfn.TEXTJOIN(".",,G393,H393),Variables!$M:$M,Variables!$E:$E,"Specify in Variables Tab!!")),"")</f>
        <v/>
      </c>
      <c r="W393" s="49" t="str">
        <f t="shared" si="28"/>
        <v/>
      </c>
      <c r="X393" s="49" t="str">
        <f t="shared" si="29"/>
        <v/>
      </c>
      <c r="Y393" s="49" t="str">
        <f t="shared" si="27"/>
        <v/>
      </c>
      <c r="Z393" s="49">
        <f t="shared" si="30"/>
        <v>0</v>
      </c>
      <c r="AA393" s="77" t="str">
        <f>IF(G393&lt;&gt;"",_xlfn.XLOOKUP(G393,Dataset!B:B,Dataset!A:A,"Not Found!",0,1),"")</f>
        <v/>
      </c>
    </row>
    <row r="394" spans="1:27" x14ac:dyDescent="0.35">
      <c r="A394">
        <v>393</v>
      </c>
      <c r="D394" s="47" t="str">
        <f>IF(C394&lt;&gt;"",IF(B394="","Specify dataset!!",_xlfn.XLOOKUP(_xlfn.TEXTJOIN(".",,B394,C394),Variables!$M:$M,Variables!$C:$C,"Specify in Variables Tab!!")),"")</f>
        <v/>
      </c>
      <c r="E394" s="94" t="str">
        <f>IF(C394&lt;&gt;"",IF(B394="","",_xlfn.XLOOKUP(_xlfn.TEXTJOIN(".",,B394,C394),Variables!$M:$M,Variables!$E:$E,"Specify in Variables Tab!!")),"")</f>
        <v/>
      </c>
      <c r="I394" s="58" t="str">
        <f>IF(H394&lt;&gt;"",IF(G394="","Specify dataset!!",_xlfn.XLOOKUP(_xlfn.TEXTJOIN(".",,G394,H394),Variables!$M:$M,Variables!$C:$C,"Specify in Variables Tab!!")),"")</f>
        <v/>
      </c>
      <c r="J394" s="94" t="str">
        <f>IF(H394&lt;&gt;"",IF(G394="","",_xlfn.XLOOKUP(_xlfn.TEXTJOIN(".",,G394,H394),Variables!$M:$M,Variables!$E:$E,"Specify in Variables Tab!!")),"")</f>
        <v/>
      </c>
      <c r="W394" s="49" t="str">
        <f t="shared" si="28"/>
        <v/>
      </c>
      <c r="X394" s="49" t="str">
        <f t="shared" si="29"/>
        <v/>
      </c>
      <c r="Y394" s="49" t="str">
        <f t="shared" si="27"/>
        <v/>
      </c>
      <c r="Z394" s="49">
        <f t="shared" si="30"/>
        <v>0</v>
      </c>
      <c r="AA394" s="77" t="str">
        <f>IF(G394&lt;&gt;"",_xlfn.XLOOKUP(G394,Dataset!B:B,Dataset!A:A,"Not Found!",0,1),"")</f>
        <v/>
      </c>
    </row>
    <row r="395" spans="1:27" x14ac:dyDescent="0.35">
      <c r="A395">
        <v>394</v>
      </c>
      <c r="D395" s="47" t="str">
        <f>IF(C395&lt;&gt;"",IF(B395="","Specify dataset!!",_xlfn.XLOOKUP(_xlfn.TEXTJOIN(".",,B395,C395),Variables!$M:$M,Variables!$C:$C,"Specify in Variables Tab!!")),"")</f>
        <v/>
      </c>
      <c r="E395" s="94" t="str">
        <f>IF(C395&lt;&gt;"",IF(B395="","",_xlfn.XLOOKUP(_xlfn.TEXTJOIN(".",,B395,C395),Variables!$M:$M,Variables!$E:$E,"Specify in Variables Tab!!")),"")</f>
        <v/>
      </c>
      <c r="I395" s="58" t="str">
        <f>IF(H395&lt;&gt;"",IF(G395="","Specify dataset!!",_xlfn.XLOOKUP(_xlfn.TEXTJOIN(".",,G395,H395),Variables!$M:$M,Variables!$C:$C,"Specify in Variables Tab!!")),"")</f>
        <v/>
      </c>
      <c r="J395" s="94" t="str">
        <f>IF(H395&lt;&gt;"",IF(G395="","",_xlfn.XLOOKUP(_xlfn.TEXTJOIN(".",,G395,H395),Variables!$M:$M,Variables!$E:$E,"Specify in Variables Tab!!")),"")</f>
        <v/>
      </c>
      <c r="W395" s="49" t="str">
        <f t="shared" si="28"/>
        <v/>
      </c>
      <c r="X395" s="49" t="str">
        <f t="shared" si="29"/>
        <v/>
      </c>
      <c r="Y395" s="49" t="str">
        <f t="shared" si="27"/>
        <v/>
      </c>
      <c r="Z395" s="49">
        <f t="shared" si="30"/>
        <v>0</v>
      </c>
      <c r="AA395" s="77" t="str">
        <f>IF(G395&lt;&gt;"",_xlfn.XLOOKUP(G395,Dataset!B:B,Dataset!A:A,"Not Found!",0,1),"")</f>
        <v/>
      </c>
    </row>
    <row r="396" spans="1:27" x14ac:dyDescent="0.35">
      <c r="A396">
        <v>395</v>
      </c>
      <c r="D396" s="47" t="str">
        <f>IF(C396&lt;&gt;"",IF(B396="","Specify dataset!!",_xlfn.XLOOKUP(_xlfn.TEXTJOIN(".",,B396,C396),Variables!$M:$M,Variables!$C:$C,"Specify in Variables Tab!!")),"")</f>
        <v/>
      </c>
      <c r="E396" s="94" t="str">
        <f>IF(C396&lt;&gt;"",IF(B396="","",_xlfn.XLOOKUP(_xlfn.TEXTJOIN(".",,B396,C396),Variables!$M:$M,Variables!$E:$E,"Specify in Variables Tab!!")),"")</f>
        <v/>
      </c>
      <c r="I396" s="58" t="str">
        <f>IF(H396&lt;&gt;"",IF(G396="","Specify dataset!!",_xlfn.XLOOKUP(_xlfn.TEXTJOIN(".",,G396,H396),Variables!$M:$M,Variables!$C:$C,"Specify in Variables Tab!!")),"")</f>
        <v/>
      </c>
      <c r="J396" s="94" t="str">
        <f>IF(H396&lt;&gt;"",IF(G396="","",_xlfn.XLOOKUP(_xlfn.TEXTJOIN(".",,G396,H396),Variables!$M:$M,Variables!$E:$E,"Specify in Variables Tab!!")),"")</f>
        <v/>
      </c>
      <c r="W396" s="49" t="str">
        <f t="shared" si="28"/>
        <v/>
      </c>
      <c r="X396" s="49" t="str">
        <f t="shared" si="29"/>
        <v/>
      </c>
      <c r="Y396" s="49" t="str">
        <f t="shared" si="27"/>
        <v/>
      </c>
      <c r="Z396" s="49">
        <f t="shared" si="30"/>
        <v>0</v>
      </c>
      <c r="AA396" s="77" t="str">
        <f>IF(G396&lt;&gt;"",_xlfn.XLOOKUP(G396,Dataset!B:B,Dataset!A:A,"Not Found!",0,1),"")</f>
        <v/>
      </c>
    </row>
    <row r="397" spans="1:27" x14ac:dyDescent="0.35">
      <c r="A397">
        <v>396</v>
      </c>
      <c r="D397" s="47" t="str">
        <f>IF(C397&lt;&gt;"",IF(B397="","Specify dataset!!",_xlfn.XLOOKUP(_xlfn.TEXTJOIN(".",,B397,C397),Variables!$M:$M,Variables!$C:$C,"Specify in Variables Tab!!")),"")</f>
        <v/>
      </c>
      <c r="E397" s="94" t="str">
        <f>IF(C397&lt;&gt;"",IF(B397="","",_xlfn.XLOOKUP(_xlfn.TEXTJOIN(".",,B397,C397),Variables!$M:$M,Variables!$E:$E,"Specify in Variables Tab!!")),"")</f>
        <v/>
      </c>
      <c r="I397" s="58" t="str">
        <f>IF(H397&lt;&gt;"",IF(G397="","Specify dataset!!",_xlfn.XLOOKUP(_xlfn.TEXTJOIN(".",,G397,H397),Variables!$M:$M,Variables!$C:$C,"Specify in Variables Tab!!")),"")</f>
        <v/>
      </c>
      <c r="J397" s="94" t="str">
        <f>IF(H397&lt;&gt;"",IF(G397="","",_xlfn.XLOOKUP(_xlfn.TEXTJOIN(".",,G397,H397),Variables!$M:$M,Variables!$E:$E,"Specify in Variables Tab!!")),"")</f>
        <v/>
      </c>
      <c r="W397" s="49" t="str">
        <f t="shared" si="28"/>
        <v/>
      </c>
      <c r="X397" s="49" t="str">
        <f t="shared" si="29"/>
        <v/>
      </c>
      <c r="Y397" s="49" t="str">
        <f t="shared" si="27"/>
        <v/>
      </c>
      <c r="Z397" s="49">
        <f t="shared" si="30"/>
        <v>0</v>
      </c>
      <c r="AA397" s="77" t="str">
        <f>IF(G397&lt;&gt;"",_xlfn.XLOOKUP(G397,Dataset!B:B,Dataset!A:A,"Not Found!",0,1),"")</f>
        <v/>
      </c>
    </row>
    <row r="398" spans="1:27" x14ac:dyDescent="0.35">
      <c r="A398">
        <v>397</v>
      </c>
      <c r="D398" s="47" t="str">
        <f>IF(C398&lt;&gt;"",IF(B398="","Specify dataset!!",_xlfn.XLOOKUP(_xlfn.TEXTJOIN(".",,B398,C398),Variables!$M:$M,Variables!$C:$C,"Specify in Variables Tab!!")),"")</f>
        <v/>
      </c>
      <c r="E398" s="94" t="str">
        <f>IF(C398&lt;&gt;"",IF(B398="","",_xlfn.XLOOKUP(_xlfn.TEXTJOIN(".",,B398,C398),Variables!$M:$M,Variables!$E:$E,"Specify in Variables Tab!!")),"")</f>
        <v/>
      </c>
      <c r="I398" s="58" t="str">
        <f>IF(H398&lt;&gt;"",IF(G398="","Specify dataset!!",_xlfn.XLOOKUP(_xlfn.TEXTJOIN(".",,G398,H398),Variables!$M:$M,Variables!$C:$C,"Specify in Variables Tab!!")),"")</f>
        <v/>
      </c>
      <c r="J398" s="94" t="str">
        <f>IF(H398&lt;&gt;"",IF(G398="","",_xlfn.XLOOKUP(_xlfn.TEXTJOIN(".",,G398,H398),Variables!$M:$M,Variables!$E:$E,"Specify in Variables Tab!!")),"")</f>
        <v/>
      </c>
      <c r="W398" s="49" t="str">
        <f t="shared" si="28"/>
        <v/>
      </c>
      <c r="X398" s="49" t="str">
        <f t="shared" si="29"/>
        <v/>
      </c>
      <c r="Y398" s="49" t="str">
        <f t="shared" si="27"/>
        <v/>
      </c>
      <c r="Z398" s="49">
        <f t="shared" si="30"/>
        <v>0</v>
      </c>
      <c r="AA398" s="77" t="str">
        <f>IF(G398&lt;&gt;"",_xlfn.XLOOKUP(G398,Dataset!B:B,Dataset!A:A,"Not Found!",0,1),"")</f>
        <v/>
      </c>
    </row>
    <row r="399" spans="1:27" x14ac:dyDescent="0.35">
      <c r="A399">
        <v>398</v>
      </c>
      <c r="D399" s="47" t="str">
        <f>IF(C399&lt;&gt;"",IF(B399="","Specify dataset!!",_xlfn.XLOOKUP(_xlfn.TEXTJOIN(".",,B399,C399),Variables!$M:$M,Variables!$C:$C,"Specify in Variables Tab!!")),"")</f>
        <v/>
      </c>
      <c r="E399" s="94" t="str">
        <f>IF(C399&lt;&gt;"",IF(B399="","",_xlfn.XLOOKUP(_xlfn.TEXTJOIN(".",,B399,C399),Variables!$M:$M,Variables!$E:$E,"Specify in Variables Tab!!")),"")</f>
        <v/>
      </c>
      <c r="I399" s="58" t="str">
        <f>IF(H399&lt;&gt;"",IF(G399="","Specify dataset!!",_xlfn.XLOOKUP(_xlfn.TEXTJOIN(".",,G399,H399),Variables!$M:$M,Variables!$C:$C,"Specify in Variables Tab!!")),"")</f>
        <v/>
      </c>
      <c r="J399" s="94" t="str">
        <f>IF(H399&lt;&gt;"",IF(G399="","",_xlfn.XLOOKUP(_xlfn.TEXTJOIN(".",,G399,H399),Variables!$M:$M,Variables!$E:$E,"Specify in Variables Tab!!")),"")</f>
        <v/>
      </c>
      <c r="W399" s="49" t="str">
        <f t="shared" si="28"/>
        <v/>
      </c>
      <c r="X399" s="49" t="str">
        <f t="shared" si="29"/>
        <v/>
      </c>
      <c r="Y399" s="49" t="str">
        <f t="shared" si="27"/>
        <v/>
      </c>
      <c r="Z399" s="49">
        <f t="shared" si="30"/>
        <v>0</v>
      </c>
      <c r="AA399" s="77" t="str">
        <f>IF(G399&lt;&gt;"",_xlfn.XLOOKUP(G399,Dataset!B:B,Dataset!A:A,"Not Found!",0,1),"")</f>
        <v/>
      </c>
    </row>
    <row r="400" spans="1:27" x14ac:dyDescent="0.35">
      <c r="A400">
        <v>399</v>
      </c>
      <c r="D400" s="47" t="str">
        <f>IF(C400&lt;&gt;"",IF(B400="","Specify dataset!!",_xlfn.XLOOKUP(_xlfn.TEXTJOIN(".",,B400,C400),Variables!$M:$M,Variables!$C:$C,"Specify in Variables Tab!!")),"")</f>
        <v/>
      </c>
      <c r="E400" s="94" t="str">
        <f>IF(C400&lt;&gt;"",IF(B400="","",_xlfn.XLOOKUP(_xlfn.TEXTJOIN(".",,B400,C400),Variables!$M:$M,Variables!$E:$E,"Specify in Variables Tab!!")),"")</f>
        <v/>
      </c>
      <c r="I400" s="58" t="str">
        <f>IF(H400&lt;&gt;"",IF(G400="","Specify dataset!!",_xlfn.XLOOKUP(_xlfn.TEXTJOIN(".",,G400,H400),Variables!$M:$M,Variables!$C:$C,"Specify in Variables Tab!!")),"")</f>
        <v/>
      </c>
      <c r="J400" s="94" t="str">
        <f>IF(H400&lt;&gt;"",IF(G400="","",_xlfn.XLOOKUP(_xlfn.TEXTJOIN(".",,G400,H400),Variables!$M:$M,Variables!$E:$E,"Specify in Variables Tab!!")),"")</f>
        <v/>
      </c>
      <c r="W400" s="49" t="str">
        <f t="shared" si="28"/>
        <v/>
      </c>
      <c r="X400" s="49" t="str">
        <f t="shared" si="29"/>
        <v/>
      </c>
      <c r="Y400" s="49" t="str">
        <f t="shared" si="27"/>
        <v/>
      </c>
      <c r="Z400" s="49">
        <f t="shared" si="30"/>
        <v>0</v>
      </c>
      <c r="AA400" s="77" t="str">
        <f>IF(G400&lt;&gt;"",_xlfn.XLOOKUP(G400,Dataset!B:B,Dataset!A:A,"Not Found!",0,1),"")</f>
        <v/>
      </c>
    </row>
    <row r="401" spans="1:27" x14ac:dyDescent="0.35">
      <c r="A401">
        <v>400</v>
      </c>
      <c r="D401" s="47" t="str">
        <f>IF(C401&lt;&gt;"",IF(B401="","Specify dataset!!",_xlfn.XLOOKUP(_xlfn.TEXTJOIN(".",,B401,C401),Variables!$M:$M,Variables!$C:$C,"Specify in Variables Tab!!")),"")</f>
        <v/>
      </c>
      <c r="E401" s="94" t="str">
        <f>IF(C401&lt;&gt;"",IF(B401="","",_xlfn.XLOOKUP(_xlfn.TEXTJOIN(".",,B401,C401),Variables!$M:$M,Variables!$E:$E,"Specify in Variables Tab!!")),"")</f>
        <v/>
      </c>
      <c r="I401" s="58" t="str">
        <f>IF(H401&lt;&gt;"",IF(G401="","Specify dataset!!",_xlfn.XLOOKUP(_xlfn.TEXTJOIN(".",,G401,H401),Variables!$M:$M,Variables!$C:$C,"Specify in Variables Tab!!")),"")</f>
        <v/>
      </c>
      <c r="J401" s="94" t="str">
        <f>IF(H401&lt;&gt;"",IF(G401="","",_xlfn.XLOOKUP(_xlfn.TEXTJOIN(".",,G401,H401),Variables!$M:$M,Variables!$E:$E,"Specify in Variables Tab!!")),"")</f>
        <v/>
      </c>
      <c r="W401" s="49" t="str">
        <f t="shared" si="28"/>
        <v/>
      </c>
      <c r="X401" s="49" t="str">
        <f t="shared" si="29"/>
        <v/>
      </c>
      <c r="Y401" s="49" t="str">
        <f t="shared" si="27"/>
        <v/>
      </c>
      <c r="Z401" s="49">
        <f t="shared" si="30"/>
        <v>0</v>
      </c>
      <c r="AA401" s="77" t="str">
        <f>IF(G401&lt;&gt;"",_xlfn.XLOOKUP(G401,Dataset!B:B,Dataset!A:A,"Not Found!",0,1),"")</f>
        <v/>
      </c>
    </row>
    <row r="402" spans="1:27" x14ac:dyDescent="0.35">
      <c r="A402">
        <v>401</v>
      </c>
      <c r="D402" s="47" t="str">
        <f>IF(C402&lt;&gt;"",IF(B402="","Specify dataset!!",_xlfn.XLOOKUP(_xlfn.TEXTJOIN(".",,B402,C402),Variables!$M:$M,Variables!$C:$C,"Specify in Variables Tab!!")),"")</f>
        <v/>
      </c>
      <c r="E402" s="94" t="str">
        <f>IF(C402&lt;&gt;"",IF(B402="","",_xlfn.XLOOKUP(_xlfn.TEXTJOIN(".",,B402,C402),Variables!$M:$M,Variables!$E:$E,"Specify in Variables Tab!!")),"")</f>
        <v/>
      </c>
      <c r="I402" s="58" t="str">
        <f>IF(H402&lt;&gt;"",IF(G402="","Specify dataset!!",_xlfn.XLOOKUP(_xlfn.TEXTJOIN(".",,G402,H402),Variables!$M:$M,Variables!$C:$C,"Specify in Variables Tab!!")),"")</f>
        <v/>
      </c>
      <c r="J402" s="94" t="str">
        <f>IF(H402&lt;&gt;"",IF(G402="","",_xlfn.XLOOKUP(_xlfn.TEXTJOIN(".",,G402,H402),Variables!$M:$M,Variables!$E:$E,"Specify in Variables Tab!!")),"")</f>
        <v/>
      </c>
      <c r="W402" s="49" t="str">
        <f t="shared" si="28"/>
        <v/>
      </c>
      <c r="X402" s="49" t="str">
        <f t="shared" si="29"/>
        <v/>
      </c>
      <c r="Y402" s="49" t="str">
        <f t="shared" si="27"/>
        <v/>
      </c>
      <c r="Z402" s="49">
        <f t="shared" si="30"/>
        <v>0</v>
      </c>
      <c r="AA402" s="77" t="str">
        <f>IF(G402&lt;&gt;"",_xlfn.XLOOKUP(G402,Dataset!B:B,Dataset!A:A,"Not Found!",0,1),"")</f>
        <v/>
      </c>
    </row>
    <row r="403" spans="1:27" x14ac:dyDescent="0.35">
      <c r="A403">
        <v>402</v>
      </c>
      <c r="D403" s="47" t="str">
        <f>IF(C403&lt;&gt;"",IF(B403="","Specify dataset!!",_xlfn.XLOOKUP(_xlfn.TEXTJOIN(".",,B403,C403),Variables!$M:$M,Variables!$C:$C,"Specify in Variables Tab!!")),"")</f>
        <v/>
      </c>
      <c r="E403" s="94" t="str">
        <f>IF(C403&lt;&gt;"",IF(B403="","",_xlfn.XLOOKUP(_xlfn.TEXTJOIN(".",,B403,C403),Variables!$M:$M,Variables!$E:$E,"Specify in Variables Tab!!")),"")</f>
        <v/>
      </c>
      <c r="I403" s="58" t="str">
        <f>IF(H403&lt;&gt;"",IF(G403="","Specify dataset!!",_xlfn.XLOOKUP(_xlfn.TEXTJOIN(".",,G403,H403),Variables!$M:$M,Variables!$C:$C,"Specify in Variables Tab!!")),"")</f>
        <v/>
      </c>
      <c r="J403" s="94" t="str">
        <f>IF(H403&lt;&gt;"",IF(G403="","",_xlfn.XLOOKUP(_xlfn.TEXTJOIN(".",,G403,H403),Variables!$M:$M,Variables!$E:$E,"Specify in Variables Tab!!")),"")</f>
        <v/>
      </c>
      <c r="W403" s="49" t="str">
        <f t="shared" si="28"/>
        <v/>
      </c>
      <c r="X403" s="49" t="str">
        <f t="shared" si="29"/>
        <v/>
      </c>
      <c r="Y403" s="49" t="str">
        <f t="shared" si="27"/>
        <v/>
      </c>
      <c r="Z403" s="49">
        <f t="shared" si="30"/>
        <v>0</v>
      </c>
      <c r="AA403" s="77" t="str">
        <f>IF(G403&lt;&gt;"",_xlfn.XLOOKUP(G403,Dataset!B:B,Dataset!A:A,"Not Found!",0,1),"")</f>
        <v/>
      </c>
    </row>
    <row r="404" spans="1:27" x14ac:dyDescent="0.35">
      <c r="A404">
        <v>403</v>
      </c>
      <c r="D404" s="47" t="str">
        <f>IF(C404&lt;&gt;"",IF(B404="","Specify dataset!!",_xlfn.XLOOKUP(_xlfn.TEXTJOIN(".",,B404,C404),Variables!$M:$M,Variables!$C:$C,"Specify in Variables Tab!!")),"")</f>
        <v/>
      </c>
      <c r="E404" s="94" t="str">
        <f>IF(C404&lt;&gt;"",IF(B404="","",_xlfn.XLOOKUP(_xlfn.TEXTJOIN(".",,B404,C404),Variables!$M:$M,Variables!$E:$E,"Specify in Variables Tab!!")),"")</f>
        <v/>
      </c>
      <c r="I404" s="58" t="str">
        <f>IF(H404&lt;&gt;"",IF(G404="","Specify dataset!!",_xlfn.XLOOKUP(_xlfn.TEXTJOIN(".",,G404,H404),Variables!$M:$M,Variables!$C:$C,"Specify in Variables Tab!!")),"")</f>
        <v/>
      </c>
      <c r="J404" s="94" t="str">
        <f>IF(H404&lt;&gt;"",IF(G404="","",_xlfn.XLOOKUP(_xlfn.TEXTJOIN(".",,G404,H404),Variables!$M:$M,Variables!$E:$E,"Specify in Variables Tab!!")),"")</f>
        <v/>
      </c>
      <c r="W404" s="49" t="str">
        <f t="shared" si="28"/>
        <v/>
      </c>
      <c r="X404" s="49" t="str">
        <f t="shared" si="29"/>
        <v/>
      </c>
      <c r="Y404" s="49" t="str">
        <f t="shared" si="27"/>
        <v/>
      </c>
      <c r="Z404" s="49">
        <f t="shared" si="30"/>
        <v>0</v>
      </c>
      <c r="AA404" s="77" t="str">
        <f>IF(G404&lt;&gt;"",_xlfn.XLOOKUP(G404,Dataset!B:B,Dataset!A:A,"Not Found!",0,1),"")</f>
        <v/>
      </c>
    </row>
    <row r="405" spans="1:27" x14ac:dyDescent="0.35">
      <c r="A405">
        <v>404</v>
      </c>
      <c r="D405" s="47" t="str">
        <f>IF(C405&lt;&gt;"",IF(B405="","Specify dataset!!",_xlfn.XLOOKUP(_xlfn.TEXTJOIN(".",,B405,C405),Variables!$M:$M,Variables!$C:$C,"Specify in Variables Tab!!")),"")</f>
        <v/>
      </c>
      <c r="E405" s="94" t="str">
        <f>IF(C405&lt;&gt;"",IF(B405="","",_xlfn.XLOOKUP(_xlfn.TEXTJOIN(".",,B405,C405),Variables!$M:$M,Variables!$E:$E,"Specify in Variables Tab!!")),"")</f>
        <v/>
      </c>
      <c r="I405" s="58" t="str">
        <f>IF(H405&lt;&gt;"",IF(G405="","Specify dataset!!",_xlfn.XLOOKUP(_xlfn.TEXTJOIN(".",,G405,H405),Variables!$M:$M,Variables!$C:$C,"Specify in Variables Tab!!")),"")</f>
        <v/>
      </c>
      <c r="J405" s="94" t="str">
        <f>IF(H405&lt;&gt;"",IF(G405="","",_xlfn.XLOOKUP(_xlfn.TEXTJOIN(".",,G405,H405),Variables!$M:$M,Variables!$E:$E,"Specify in Variables Tab!!")),"")</f>
        <v/>
      </c>
      <c r="W405" s="49" t="str">
        <f t="shared" si="28"/>
        <v/>
      </c>
      <c r="X405" s="49" t="str">
        <f t="shared" si="29"/>
        <v/>
      </c>
      <c r="Y405" s="49" t="str">
        <f t="shared" si="27"/>
        <v/>
      </c>
      <c r="Z405" s="49">
        <f t="shared" si="30"/>
        <v>0</v>
      </c>
      <c r="AA405" s="77" t="str">
        <f>IF(G405&lt;&gt;"",_xlfn.XLOOKUP(G405,Dataset!B:B,Dataset!A:A,"Not Found!",0,1),"")</f>
        <v/>
      </c>
    </row>
    <row r="406" spans="1:27" x14ac:dyDescent="0.35">
      <c r="A406">
        <v>405</v>
      </c>
      <c r="D406" s="47" t="str">
        <f>IF(C406&lt;&gt;"",IF(B406="","Specify dataset!!",_xlfn.XLOOKUP(_xlfn.TEXTJOIN(".",,B406,C406),Variables!$M:$M,Variables!$C:$C,"Specify in Variables Tab!!")),"")</f>
        <v/>
      </c>
      <c r="E406" s="94" t="str">
        <f>IF(C406&lt;&gt;"",IF(B406="","",_xlfn.XLOOKUP(_xlfn.TEXTJOIN(".",,B406,C406),Variables!$M:$M,Variables!$E:$E,"Specify in Variables Tab!!")),"")</f>
        <v/>
      </c>
      <c r="I406" s="58" t="str">
        <f>IF(H406&lt;&gt;"",IF(G406="","Specify dataset!!",_xlfn.XLOOKUP(_xlfn.TEXTJOIN(".",,G406,H406),Variables!$M:$M,Variables!$C:$C,"Specify in Variables Tab!!")),"")</f>
        <v/>
      </c>
      <c r="J406" s="94" t="str">
        <f>IF(H406&lt;&gt;"",IF(G406="","",_xlfn.XLOOKUP(_xlfn.TEXTJOIN(".",,G406,H406),Variables!$M:$M,Variables!$E:$E,"Specify in Variables Tab!!")),"")</f>
        <v/>
      </c>
      <c r="W406" s="49" t="str">
        <f t="shared" si="28"/>
        <v/>
      </c>
      <c r="X406" s="49" t="str">
        <f t="shared" si="29"/>
        <v/>
      </c>
      <c r="Y406" s="49" t="str">
        <f t="shared" si="27"/>
        <v/>
      </c>
      <c r="Z406" s="49">
        <f t="shared" si="30"/>
        <v>0</v>
      </c>
      <c r="AA406" s="77" t="str">
        <f>IF(G406&lt;&gt;"",_xlfn.XLOOKUP(G406,Dataset!B:B,Dataset!A:A,"Not Found!",0,1),"")</f>
        <v/>
      </c>
    </row>
    <row r="407" spans="1:27" x14ac:dyDescent="0.35">
      <c r="A407">
        <v>406</v>
      </c>
      <c r="D407" s="47" t="str">
        <f>IF(C407&lt;&gt;"",IF(B407="","Specify dataset!!",_xlfn.XLOOKUP(_xlfn.TEXTJOIN(".",,B407,C407),Variables!$M:$M,Variables!$C:$C,"Specify in Variables Tab!!")),"")</f>
        <v/>
      </c>
      <c r="E407" s="94" t="str">
        <f>IF(C407&lt;&gt;"",IF(B407="","",_xlfn.XLOOKUP(_xlfn.TEXTJOIN(".",,B407,C407),Variables!$M:$M,Variables!$E:$E,"Specify in Variables Tab!!")),"")</f>
        <v/>
      </c>
      <c r="I407" s="58" t="str">
        <f>IF(H407&lt;&gt;"",IF(G407="","Specify dataset!!",_xlfn.XLOOKUP(_xlfn.TEXTJOIN(".",,G407,H407),Variables!$M:$M,Variables!$C:$C,"Specify in Variables Tab!!")),"")</f>
        <v/>
      </c>
      <c r="J407" s="94" t="str">
        <f>IF(H407&lt;&gt;"",IF(G407="","",_xlfn.XLOOKUP(_xlfn.TEXTJOIN(".",,G407,H407),Variables!$M:$M,Variables!$E:$E,"Specify in Variables Tab!!")),"")</f>
        <v/>
      </c>
      <c r="W407" s="49" t="str">
        <f t="shared" si="28"/>
        <v/>
      </c>
      <c r="X407" s="49" t="str">
        <f t="shared" si="29"/>
        <v/>
      </c>
      <c r="Y407" s="49" t="str">
        <f t="shared" si="27"/>
        <v/>
      </c>
      <c r="Z407" s="49">
        <f t="shared" si="30"/>
        <v>0</v>
      </c>
      <c r="AA407" s="77" t="str">
        <f>IF(G407&lt;&gt;"",_xlfn.XLOOKUP(G407,Dataset!B:B,Dataset!A:A,"Not Found!",0,1),"")</f>
        <v/>
      </c>
    </row>
    <row r="408" spans="1:27" x14ac:dyDescent="0.35">
      <c r="A408">
        <v>407</v>
      </c>
      <c r="D408" s="47" t="str">
        <f>IF(C408&lt;&gt;"",IF(B408="","Specify dataset!!",_xlfn.XLOOKUP(_xlfn.TEXTJOIN(".",,B408,C408),Variables!$M:$M,Variables!$C:$C,"Specify in Variables Tab!!")),"")</f>
        <v/>
      </c>
      <c r="E408" s="94" t="str">
        <f>IF(C408&lt;&gt;"",IF(B408="","",_xlfn.XLOOKUP(_xlfn.TEXTJOIN(".",,B408,C408),Variables!$M:$M,Variables!$E:$E,"Specify in Variables Tab!!")),"")</f>
        <v/>
      </c>
      <c r="I408" s="58" t="str">
        <f>IF(H408&lt;&gt;"",IF(G408="","Specify dataset!!",_xlfn.XLOOKUP(_xlfn.TEXTJOIN(".",,G408,H408),Variables!$M:$M,Variables!$C:$C,"Specify in Variables Tab!!")),"")</f>
        <v/>
      </c>
      <c r="J408" s="94" t="str">
        <f>IF(H408&lt;&gt;"",IF(G408="","",_xlfn.XLOOKUP(_xlfn.TEXTJOIN(".",,G408,H408),Variables!$M:$M,Variables!$E:$E,"Specify in Variables Tab!!")),"")</f>
        <v/>
      </c>
      <c r="W408" s="49" t="str">
        <f t="shared" si="28"/>
        <v/>
      </c>
      <c r="X408" s="49" t="str">
        <f t="shared" si="29"/>
        <v/>
      </c>
      <c r="Y408" s="49" t="str">
        <f t="shared" si="27"/>
        <v/>
      </c>
      <c r="Z408" s="49">
        <f t="shared" si="30"/>
        <v>0</v>
      </c>
      <c r="AA408" s="77" t="str">
        <f>IF(G408&lt;&gt;"",_xlfn.XLOOKUP(G408,Dataset!B:B,Dataset!A:A,"Not Found!",0,1),"")</f>
        <v/>
      </c>
    </row>
    <row r="409" spans="1:27" x14ac:dyDescent="0.35">
      <c r="A409">
        <v>408</v>
      </c>
      <c r="D409" s="47" t="str">
        <f>IF(C409&lt;&gt;"",IF(B409="","Specify dataset!!",_xlfn.XLOOKUP(_xlfn.TEXTJOIN(".",,B409,C409),Variables!$M:$M,Variables!$C:$C,"Specify in Variables Tab!!")),"")</f>
        <v/>
      </c>
      <c r="E409" s="94" t="str">
        <f>IF(C409&lt;&gt;"",IF(B409="","",_xlfn.XLOOKUP(_xlfn.TEXTJOIN(".",,B409,C409),Variables!$M:$M,Variables!$E:$E,"Specify in Variables Tab!!")),"")</f>
        <v/>
      </c>
      <c r="I409" s="58" t="str">
        <f>IF(H409&lt;&gt;"",IF(G409="","Specify dataset!!",_xlfn.XLOOKUP(_xlfn.TEXTJOIN(".",,G409,H409),Variables!$M:$M,Variables!$C:$C,"Specify in Variables Tab!!")),"")</f>
        <v/>
      </c>
      <c r="J409" s="94" t="str">
        <f>IF(H409&lt;&gt;"",IF(G409="","",_xlfn.XLOOKUP(_xlfn.TEXTJOIN(".",,G409,H409),Variables!$M:$M,Variables!$E:$E,"Specify in Variables Tab!!")),"")</f>
        <v/>
      </c>
      <c r="W409" s="49" t="str">
        <f t="shared" si="28"/>
        <v/>
      </c>
      <c r="X409" s="49" t="str">
        <f t="shared" si="29"/>
        <v/>
      </c>
      <c r="Y409" s="49" t="str">
        <f t="shared" si="27"/>
        <v/>
      </c>
      <c r="Z409" s="49">
        <f t="shared" si="30"/>
        <v>0</v>
      </c>
      <c r="AA409" s="77" t="str">
        <f>IF(G409&lt;&gt;"",_xlfn.XLOOKUP(G409,Dataset!B:B,Dataset!A:A,"Not Found!",0,1),"")</f>
        <v/>
      </c>
    </row>
    <row r="410" spans="1:27" x14ac:dyDescent="0.35">
      <c r="A410">
        <v>409</v>
      </c>
      <c r="D410" s="47" t="str">
        <f>IF(C410&lt;&gt;"",IF(B410="","Specify dataset!!",_xlfn.XLOOKUP(_xlfn.TEXTJOIN(".",,B410,C410),Variables!$M:$M,Variables!$C:$C,"Specify in Variables Tab!!")),"")</f>
        <v/>
      </c>
      <c r="E410" s="94" t="str">
        <f>IF(C410&lt;&gt;"",IF(B410="","",_xlfn.XLOOKUP(_xlfn.TEXTJOIN(".",,B410,C410),Variables!$M:$M,Variables!$E:$E,"Specify in Variables Tab!!")),"")</f>
        <v/>
      </c>
      <c r="I410" s="58" t="str">
        <f>IF(H410&lt;&gt;"",IF(G410="","Specify dataset!!",_xlfn.XLOOKUP(_xlfn.TEXTJOIN(".",,G410,H410),Variables!$M:$M,Variables!$C:$C,"Specify in Variables Tab!!")),"")</f>
        <v/>
      </c>
      <c r="J410" s="94" t="str">
        <f>IF(H410&lt;&gt;"",IF(G410="","",_xlfn.XLOOKUP(_xlfn.TEXTJOIN(".",,G410,H410),Variables!$M:$M,Variables!$E:$E,"Specify in Variables Tab!!")),"")</f>
        <v/>
      </c>
      <c r="W410" s="49" t="str">
        <f t="shared" si="28"/>
        <v/>
      </c>
      <c r="X410" s="49" t="str">
        <f t="shared" si="29"/>
        <v/>
      </c>
      <c r="Y410" s="49" t="str">
        <f t="shared" si="27"/>
        <v/>
      </c>
      <c r="Z410" s="49">
        <f t="shared" si="30"/>
        <v>0</v>
      </c>
      <c r="AA410" s="77" t="str">
        <f>IF(G410&lt;&gt;"",_xlfn.XLOOKUP(G410,Dataset!B:B,Dataset!A:A,"Not Found!",0,1),"")</f>
        <v/>
      </c>
    </row>
    <row r="411" spans="1:27" x14ac:dyDescent="0.35">
      <c r="A411">
        <v>410</v>
      </c>
      <c r="D411" s="47" t="str">
        <f>IF(C411&lt;&gt;"",IF(B411="","Specify dataset!!",_xlfn.XLOOKUP(_xlfn.TEXTJOIN(".",,B411,C411),Variables!$M:$M,Variables!$C:$C,"Specify in Variables Tab!!")),"")</f>
        <v/>
      </c>
      <c r="E411" s="94" t="str">
        <f>IF(C411&lt;&gt;"",IF(B411="","",_xlfn.XLOOKUP(_xlfn.TEXTJOIN(".",,B411,C411),Variables!$M:$M,Variables!$E:$E,"Specify in Variables Tab!!")),"")</f>
        <v/>
      </c>
      <c r="I411" s="58" t="str">
        <f>IF(H411&lt;&gt;"",IF(G411="","Specify dataset!!",_xlfn.XLOOKUP(_xlfn.TEXTJOIN(".",,G411,H411),Variables!$M:$M,Variables!$C:$C,"Specify in Variables Tab!!")),"")</f>
        <v/>
      </c>
      <c r="J411" s="94" t="str">
        <f>IF(H411&lt;&gt;"",IF(G411="","",_xlfn.XLOOKUP(_xlfn.TEXTJOIN(".",,G411,H411),Variables!$M:$M,Variables!$E:$E,"Specify in Variables Tab!!")),"")</f>
        <v/>
      </c>
      <c r="W411" s="49" t="str">
        <f t="shared" si="28"/>
        <v/>
      </c>
      <c r="X411" s="49" t="str">
        <f t="shared" si="29"/>
        <v/>
      </c>
      <c r="Y411" s="49" t="str">
        <f t="shared" si="27"/>
        <v/>
      </c>
      <c r="Z411" s="49">
        <f t="shared" si="30"/>
        <v>0</v>
      </c>
      <c r="AA411" s="77" t="str">
        <f>IF(G411&lt;&gt;"",_xlfn.XLOOKUP(G411,Dataset!B:B,Dataset!A:A,"Not Found!",0,1),"")</f>
        <v/>
      </c>
    </row>
    <row r="412" spans="1:27" x14ac:dyDescent="0.35">
      <c r="A412">
        <v>411</v>
      </c>
      <c r="D412" s="47" t="str">
        <f>IF(C412&lt;&gt;"",IF(B412="","Specify dataset!!",_xlfn.XLOOKUP(_xlfn.TEXTJOIN(".",,B412,C412),Variables!$M:$M,Variables!$C:$C,"Specify in Variables Tab!!")),"")</f>
        <v/>
      </c>
      <c r="E412" s="94" t="str">
        <f>IF(C412&lt;&gt;"",IF(B412="","",_xlfn.XLOOKUP(_xlfn.TEXTJOIN(".",,B412,C412),Variables!$M:$M,Variables!$E:$E,"Specify in Variables Tab!!")),"")</f>
        <v/>
      </c>
      <c r="I412" s="58" t="str">
        <f>IF(H412&lt;&gt;"",IF(G412="","Specify dataset!!",_xlfn.XLOOKUP(_xlfn.TEXTJOIN(".",,G412,H412),Variables!$M:$M,Variables!$C:$C,"Specify in Variables Tab!!")),"")</f>
        <v/>
      </c>
      <c r="J412" s="94" t="str">
        <f>IF(H412&lt;&gt;"",IF(G412="","",_xlfn.XLOOKUP(_xlfn.TEXTJOIN(".",,G412,H412),Variables!$M:$M,Variables!$E:$E,"Specify in Variables Tab!!")),"")</f>
        <v/>
      </c>
      <c r="W412" s="49" t="str">
        <f t="shared" si="28"/>
        <v/>
      </c>
      <c r="X412" s="49" t="str">
        <f t="shared" si="29"/>
        <v/>
      </c>
      <c r="Y412" s="49" t="str">
        <f t="shared" si="27"/>
        <v/>
      </c>
      <c r="Z412" s="49">
        <f t="shared" si="30"/>
        <v>0</v>
      </c>
      <c r="AA412" s="77" t="str">
        <f>IF(G412&lt;&gt;"",_xlfn.XLOOKUP(G412,Dataset!B:B,Dataset!A:A,"Not Found!",0,1),"")</f>
        <v/>
      </c>
    </row>
    <row r="413" spans="1:27" x14ac:dyDescent="0.35">
      <c r="A413">
        <v>412</v>
      </c>
      <c r="D413" s="47" t="str">
        <f>IF(C413&lt;&gt;"",IF(B413="","Specify dataset!!",_xlfn.XLOOKUP(_xlfn.TEXTJOIN(".",,B413,C413),Variables!$M:$M,Variables!$C:$C,"Specify in Variables Tab!!")),"")</f>
        <v/>
      </c>
      <c r="E413" s="94" t="str">
        <f>IF(C413&lt;&gt;"",IF(B413="","",_xlfn.XLOOKUP(_xlfn.TEXTJOIN(".",,B413,C413),Variables!$M:$M,Variables!$E:$E,"Specify in Variables Tab!!")),"")</f>
        <v/>
      </c>
      <c r="I413" s="58" t="str">
        <f>IF(H413&lt;&gt;"",IF(G413="","Specify dataset!!",_xlfn.XLOOKUP(_xlfn.TEXTJOIN(".",,G413,H413),Variables!$M:$M,Variables!$C:$C,"Specify in Variables Tab!!")),"")</f>
        <v/>
      </c>
      <c r="J413" s="94" t="str">
        <f>IF(H413&lt;&gt;"",IF(G413="","",_xlfn.XLOOKUP(_xlfn.TEXTJOIN(".",,G413,H413),Variables!$M:$M,Variables!$E:$E,"Specify in Variables Tab!!")),"")</f>
        <v/>
      </c>
      <c r="W413" s="49" t="str">
        <f t="shared" si="28"/>
        <v/>
      </c>
      <c r="X413" s="49" t="str">
        <f t="shared" si="29"/>
        <v/>
      </c>
      <c r="Y413" s="49" t="str">
        <f t="shared" si="27"/>
        <v/>
      </c>
      <c r="Z413" s="49">
        <f t="shared" si="30"/>
        <v>0</v>
      </c>
      <c r="AA413" s="77" t="str">
        <f>IF(G413&lt;&gt;"",_xlfn.XLOOKUP(G413,Dataset!B:B,Dataset!A:A,"Not Found!",0,1),"")</f>
        <v/>
      </c>
    </row>
    <row r="414" spans="1:27" x14ac:dyDescent="0.35">
      <c r="A414">
        <v>413</v>
      </c>
      <c r="D414" s="47" t="str">
        <f>IF(C414&lt;&gt;"",IF(B414="","Specify dataset!!",_xlfn.XLOOKUP(_xlfn.TEXTJOIN(".",,B414,C414),Variables!$M:$M,Variables!$C:$C,"Specify in Variables Tab!!")),"")</f>
        <v/>
      </c>
      <c r="E414" s="94" t="str">
        <f>IF(C414&lt;&gt;"",IF(B414="","",_xlfn.XLOOKUP(_xlfn.TEXTJOIN(".",,B414,C414),Variables!$M:$M,Variables!$E:$E,"Specify in Variables Tab!!")),"")</f>
        <v/>
      </c>
      <c r="I414" s="58" t="str">
        <f>IF(H414&lt;&gt;"",IF(G414="","Specify dataset!!",_xlfn.XLOOKUP(_xlfn.TEXTJOIN(".",,G414,H414),Variables!$M:$M,Variables!$C:$C,"Specify in Variables Tab!!")),"")</f>
        <v/>
      </c>
      <c r="J414" s="94" t="str">
        <f>IF(H414&lt;&gt;"",IF(G414="","",_xlfn.XLOOKUP(_xlfn.TEXTJOIN(".",,G414,H414),Variables!$M:$M,Variables!$E:$E,"Specify in Variables Tab!!")),"")</f>
        <v/>
      </c>
      <c r="W414" s="49" t="str">
        <f t="shared" si="28"/>
        <v/>
      </c>
      <c r="X414" s="49" t="str">
        <f t="shared" si="29"/>
        <v/>
      </c>
      <c r="Y414" s="49" t="str">
        <f t="shared" si="27"/>
        <v/>
      </c>
      <c r="Z414" s="49">
        <f t="shared" si="30"/>
        <v>0</v>
      </c>
      <c r="AA414" s="77" t="str">
        <f>IF(G414&lt;&gt;"",_xlfn.XLOOKUP(G414,Dataset!B:B,Dataset!A:A,"Not Found!",0,1),"")</f>
        <v/>
      </c>
    </row>
    <row r="415" spans="1:27" x14ac:dyDescent="0.35">
      <c r="A415">
        <v>414</v>
      </c>
      <c r="D415" s="47" t="str">
        <f>IF(C415&lt;&gt;"",IF(B415="","Specify dataset!!",_xlfn.XLOOKUP(_xlfn.TEXTJOIN(".",,B415,C415),Variables!$M:$M,Variables!$C:$C,"Specify in Variables Tab!!")),"")</f>
        <v/>
      </c>
      <c r="E415" s="94" t="str">
        <f>IF(C415&lt;&gt;"",IF(B415="","",_xlfn.XLOOKUP(_xlfn.TEXTJOIN(".",,B415,C415),Variables!$M:$M,Variables!$E:$E,"Specify in Variables Tab!!")),"")</f>
        <v/>
      </c>
      <c r="I415" s="58" t="str">
        <f>IF(H415&lt;&gt;"",IF(G415="","Specify dataset!!",_xlfn.XLOOKUP(_xlfn.TEXTJOIN(".",,G415,H415),Variables!$M:$M,Variables!$C:$C,"Specify in Variables Tab!!")),"")</f>
        <v/>
      </c>
      <c r="J415" s="94" t="str">
        <f>IF(H415&lt;&gt;"",IF(G415="","",_xlfn.XLOOKUP(_xlfn.TEXTJOIN(".",,G415,H415),Variables!$M:$M,Variables!$E:$E,"Specify in Variables Tab!!")),"")</f>
        <v/>
      </c>
      <c r="W415" s="49" t="str">
        <f t="shared" si="28"/>
        <v/>
      </c>
      <c r="X415" s="49" t="str">
        <f t="shared" si="29"/>
        <v/>
      </c>
      <c r="Y415" s="49" t="str">
        <f t="shared" si="27"/>
        <v/>
      </c>
      <c r="Z415" s="49">
        <f t="shared" si="30"/>
        <v>0</v>
      </c>
      <c r="AA415" s="77" t="str">
        <f>IF(G415&lt;&gt;"",_xlfn.XLOOKUP(G415,Dataset!B:B,Dataset!A:A,"Not Found!",0,1),"")</f>
        <v/>
      </c>
    </row>
    <row r="416" spans="1:27" x14ac:dyDescent="0.35">
      <c r="A416">
        <v>415</v>
      </c>
      <c r="D416" s="47" t="str">
        <f>IF(C416&lt;&gt;"",IF(B416="","Specify dataset!!",_xlfn.XLOOKUP(_xlfn.TEXTJOIN(".",,B416,C416),Variables!$M:$M,Variables!$C:$C,"Specify in Variables Tab!!")),"")</f>
        <v/>
      </c>
      <c r="E416" s="94" t="str">
        <f>IF(C416&lt;&gt;"",IF(B416="","",_xlfn.XLOOKUP(_xlfn.TEXTJOIN(".",,B416,C416),Variables!$M:$M,Variables!$E:$E,"Specify in Variables Tab!!")),"")</f>
        <v/>
      </c>
      <c r="I416" s="58" t="str">
        <f>IF(H416&lt;&gt;"",IF(G416="","Specify dataset!!",_xlfn.XLOOKUP(_xlfn.TEXTJOIN(".",,G416,H416),Variables!$M:$M,Variables!$C:$C,"Specify in Variables Tab!!")),"")</f>
        <v/>
      </c>
      <c r="J416" s="94" t="str">
        <f>IF(H416&lt;&gt;"",IF(G416="","",_xlfn.XLOOKUP(_xlfn.TEXTJOIN(".",,G416,H416),Variables!$M:$M,Variables!$E:$E,"Specify in Variables Tab!!")),"")</f>
        <v/>
      </c>
      <c r="W416" s="49" t="str">
        <f t="shared" si="28"/>
        <v/>
      </c>
      <c r="X416" s="49" t="str">
        <f t="shared" si="29"/>
        <v/>
      </c>
      <c r="Y416" s="49" t="str">
        <f t="shared" si="27"/>
        <v/>
      </c>
      <c r="Z416" s="49">
        <f t="shared" si="30"/>
        <v>0</v>
      </c>
      <c r="AA416" s="77" t="str">
        <f>IF(G416&lt;&gt;"",_xlfn.XLOOKUP(G416,Dataset!B:B,Dataset!A:A,"Not Found!",0,1),"")</f>
        <v/>
      </c>
    </row>
    <row r="417" spans="1:27" x14ac:dyDescent="0.35">
      <c r="A417">
        <v>416</v>
      </c>
      <c r="D417" s="47" t="str">
        <f>IF(C417&lt;&gt;"",IF(B417="","Specify dataset!!",_xlfn.XLOOKUP(_xlfn.TEXTJOIN(".",,B417,C417),Variables!$M:$M,Variables!$C:$C,"Specify in Variables Tab!!")),"")</f>
        <v/>
      </c>
      <c r="E417" s="94" t="str">
        <f>IF(C417&lt;&gt;"",IF(B417="","",_xlfn.XLOOKUP(_xlfn.TEXTJOIN(".",,B417,C417),Variables!$M:$M,Variables!$E:$E,"Specify in Variables Tab!!")),"")</f>
        <v/>
      </c>
      <c r="I417" s="58" t="str">
        <f>IF(H417&lt;&gt;"",IF(G417="","Specify dataset!!",_xlfn.XLOOKUP(_xlfn.TEXTJOIN(".",,G417,H417),Variables!$M:$M,Variables!$C:$C,"Specify in Variables Tab!!")),"")</f>
        <v/>
      </c>
      <c r="J417" s="94" t="str">
        <f>IF(H417&lt;&gt;"",IF(G417="","",_xlfn.XLOOKUP(_xlfn.TEXTJOIN(".",,G417,H417),Variables!$M:$M,Variables!$E:$E,"Specify in Variables Tab!!")),"")</f>
        <v/>
      </c>
      <c r="W417" s="49" t="str">
        <f t="shared" si="28"/>
        <v/>
      </c>
      <c r="X417" s="49" t="str">
        <f t="shared" si="29"/>
        <v/>
      </c>
      <c r="Y417" s="49" t="str">
        <f t="shared" si="27"/>
        <v/>
      </c>
      <c r="Z417" s="49">
        <f t="shared" si="30"/>
        <v>0</v>
      </c>
      <c r="AA417" s="77" t="str">
        <f>IF(G417&lt;&gt;"",_xlfn.XLOOKUP(G417,Dataset!B:B,Dataset!A:A,"Not Found!",0,1),"")</f>
        <v/>
      </c>
    </row>
    <row r="418" spans="1:27" x14ac:dyDescent="0.35">
      <c r="A418">
        <v>417</v>
      </c>
      <c r="D418" s="47" t="str">
        <f>IF(C418&lt;&gt;"",IF(B418="","Specify dataset!!",_xlfn.XLOOKUP(_xlfn.TEXTJOIN(".",,B418,C418),Variables!$M:$M,Variables!$C:$C,"Specify in Variables Tab!!")),"")</f>
        <v/>
      </c>
      <c r="E418" s="94" t="str">
        <f>IF(C418&lt;&gt;"",IF(B418="","",_xlfn.XLOOKUP(_xlfn.TEXTJOIN(".",,B418,C418),Variables!$M:$M,Variables!$E:$E,"Specify in Variables Tab!!")),"")</f>
        <v/>
      </c>
      <c r="I418" s="58" t="str">
        <f>IF(H418&lt;&gt;"",IF(G418="","Specify dataset!!",_xlfn.XLOOKUP(_xlfn.TEXTJOIN(".",,G418,H418),Variables!$M:$M,Variables!$C:$C,"Specify in Variables Tab!!")),"")</f>
        <v/>
      </c>
      <c r="J418" s="94" t="str">
        <f>IF(H418&lt;&gt;"",IF(G418="","",_xlfn.XLOOKUP(_xlfn.TEXTJOIN(".",,G418,H418),Variables!$M:$M,Variables!$E:$E,"Specify in Variables Tab!!")),"")</f>
        <v/>
      </c>
      <c r="W418" s="49" t="str">
        <f t="shared" si="28"/>
        <v/>
      </c>
      <c r="X418" s="49" t="str">
        <f t="shared" si="29"/>
        <v/>
      </c>
      <c r="Y418" s="49" t="str">
        <f t="shared" si="27"/>
        <v/>
      </c>
      <c r="Z418" s="49">
        <f t="shared" si="30"/>
        <v>0</v>
      </c>
      <c r="AA418" s="77" t="str">
        <f>IF(G418&lt;&gt;"",_xlfn.XLOOKUP(G418,Dataset!B:B,Dataset!A:A,"Not Found!",0,1),"")</f>
        <v/>
      </c>
    </row>
    <row r="419" spans="1:27" x14ac:dyDescent="0.35">
      <c r="A419">
        <v>418</v>
      </c>
      <c r="D419" s="47" t="str">
        <f>IF(C419&lt;&gt;"",IF(B419="","Specify dataset!!",_xlfn.XLOOKUP(_xlfn.TEXTJOIN(".",,B419,C419),Variables!$M:$M,Variables!$C:$C,"Specify in Variables Tab!!")),"")</f>
        <v/>
      </c>
      <c r="E419" s="94" t="str">
        <f>IF(C419&lt;&gt;"",IF(B419="","",_xlfn.XLOOKUP(_xlfn.TEXTJOIN(".",,B419,C419),Variables!$M:$M,Variables!$E:$E,"Specify in Variables Tab!!")),"")</f>
        <v/>
      </c>
      <c r="I419" s="58" t="str">
        <f>IF(H419&lt;&gt;"",IF(G419="","Specify dataset!!",_xlfn.XLOOKUP(_xlfn.TEXTJOIN(".",,G419,H419),Variables!$M:$M,Variables!$C:$C,"Specify in Variables Tab!!")),"")</f>
        <v/>
      </c>
      <c r="J419" s="94" t="str">
        <f>IF(H419&lt;&gt;"",IF(G419="","",_xlfn.XLOOKUP(_xlfn.TEXTJOIN(".",,G419,H419),Variables!$M:$M,Variables!$E:$E,"Specify in Variables Tab!!")),"")</f>
        <v/>
      </c>
      <c r="W419" s="49" t="str">
        <f t="shared" si="28"/>
        <v/>
      </c>
      <c r="X419" s="49" t="str">
        <f t="shared" si="29"/>
        <v/>
      </c>
      <c r="Y419" s="49" t="str">
        <f t="shared" ref="Y419:Y482" si="31">IF(V419&lt;&gt;V418,X419,IF(AND(X419&lt;&gt;"",IFERROR(SEARCH(X419,Y418,1),0)=0),_xlfn.TEXTJOIN(", ",,Y418,X419),Y418))</f>
        <v/>
      </c>
      <c r="Z419" s="49">
        <f t="shared" si="30"/>
        <v>0</v>
      </c>
      <c r="AA419" s="77" t="str">
        <f>IF(G419&lt;&gt;"",_xlfn.XLOOKUP(G419,Dataset!B:B,Dataset!A:A,"Not Found!",0,1),"")</f>
        <v/>
      </c>
    </row>
    <row r="420" spans="1:27" x14ac:dyDescent="0.35">
      <c r="A420">
        <v>419</v>
      </c>
      <c r="D420" s="47" t="str">
        <f>IF(C420&lt;&gt;"",IF(B420="","Specify dataset!!",_xlfn.XLOOKUP(_xlfn.TEXTJOIN(".",,B420,C420),Variables!$M:$M,Variables!$C:$C,"Specify in Variables Tab!!")),"")</f>
        <v/>
      </c>
      <c r="E420" s="94" t="str">
        <f>IF(C420&lt;&gt;"",IF(B420="","",_xlfn.XLOOKUP(_xlfn.TEXTJOIN(".",,B420,C420),Variables!$M:$M,Variables!$E:$E,"Specify in Variables Tab!!")),"")</f>
        <v/>
      </c>
      <c r="I420" s="58" t="str">
        <f>IF(H420&lt;&gt;"",IF(G420="","Specify dataset!!",_xlfn.XLOOKUP(_xlfn.TEXTJOIN(".",,G420,H420),Variables!$M:$M,Variables!$C:$C,"Specify in Variables Tab!!")),"")</f>
        <v/>
      </c>
      <c r="J420" s="94" t="str">
        <f>IF(H420&lt;&gt;"",IF(G420="","",_xlfn.XLOOKUP(_xlfn.TEXTJOIN(".",,G420,H420),Variables!$M:$M,Variables!$E:$E,"Specify in Variables Tab!!")),"")</f>
        <v/>
      </c>
      <c r="W420" s="49" t="str">
        <f t="shared" si="28"/>
        <v/>
      </c>
      <c r="X420" s="49" t="str">
        <f t="shared" si="29"/>
        <v/>
      </c>
      <c r="Y420" s="49" t="str">
        <f t="shared" si="31"/>
        <v/>
      </c>
      <c r="Z420" s="49">
        <f t="shared" si="30"/>
        <v>0</v>
      </c>
      <c r="AA420" s="77" t="str">
        <f>IF(G420&lt;&gt;"",_xlfn.XLOOKUP(G420,Dataset!B:B,Dataset!A:A,"Not Found!",0,1),"")</f>
        <v/>
      </c>
    </row>
    <row r="421" spans="1:27" x14ac:dyDescent="0.35">
      <c r="A421">
        <v>420</v>
      </c>
      <c r="D421" s="47" t="str">
        <f>IF(C421&lt;&gt;"",IF(B421="","Specify dataset!!",_xlfn.XLOOKUP(_xlfn.TEXTJOIN(".",,B421,C421),Variables!$M:$M,Variables!$C:$C,"Specify in Variables Tab!!")),"")</f>
        <v/>
      </c>
      <c r="E421" s="94" t="str">
        <f>IF(C421&lt;&gt;"",IF(B421="","",_xlfn.XLOOKUP(_xlfn.TEXTJOIN(".",,B421,C421),Variables!$M:$M,Variables!$E:$E,"Specify in Variables Tab!!")),"")</f>
        <v/>
      </c>
      <c r="I421" s="58" t="str">
        <f>IF(H421&lt;&gt;"",IF(G421="","Specify dataset!!",_xlfn.XLOOKUP(_xlfn.TEXTJOIN(".",,G421,H421),Variables!$M:$M,Variables!$C:$C,"Specify in Variables Tab!!")),"")</f>
        <v/>
      </c>
      <c r="J421" s="94" t="str">
        <f>IF(H421&lt;&gt;"",IF(G421="","",_xlfn.XLOOKUP(_xlfn.TEXTJOIN(".",,G421,H421),Variables!$M:$M,Variables!$E:$E,"Specify in Variables Tab!!")),"")</f>
        <v/>
      </c>
      <c r="W421" s="49" t="str">
        <f t="shared" si="28"/>
        <v/>
      </c>
      <c r="X421" s="49" t="str">
        <f t="shared" si="29"/>
        <v/>
      </c>
      <c r="Y421" s="49" t="str">
        <f t="shared" si="31"/>
        <v/>
      </c>
      <c r="Z421" s="49">
        <f t="shared" si="30"/>
        <v>0</v>
      </c>
      <c r="AA421" s="77" t="str">
        <f>IF(G421&lt;&gt;"",_xlfn.XLOOKUP(G421,Dataset!B:B,Dataset!A:A,"Not Found!",0,1),"")</f>
        <v/>
      </c>
    </row>
    <row r="422" spans="1:27" x14ac:dyDescent="0.35">
      <c r="A422">
        <v>421</v>
      </c>
      <c r="D422" s="47" t="str">
        <f>IF(C422&lt;&gt;"",IF(B422="","Specify dataset!!",_xlfn.XLOOKUP(_xlfn.TEXTJOIN(".",,B422,C422),Variables!$M:$M,Variables!$C:$C,"Specify in Variables Tab!!")),"")</f>
        <v/>
      </c>
      <c r="E422" s="94" t="str">
        <f>IF(C422&lt;&gt;"",IF(B422="","",_xlfn.XLOOKUP(_xlfn.TEXTJOIN(".",,B422,C422),Variables!$M:$M,Variables!$E:$E,"Specify in Variables Tab!!")),"")</f>
        <v/>
      </c>
      <c r="I422" s="58" t="str">
        <f>IF(H422&lt;&gt;"",IF(G422="","Specify dataset!!",_xlfn.XLOOKUP(_xlfn.TEXTJOIN(".",,G422,H422),Variables!$M:$M,Variables!$C:$C,"Specify in Variables Tab!!")),"")</f>
        <v/>
      </c>
      <c r="J422" s="94" t="str">
        <f>IF(H422&lt;&gt;"",IF(G422="","",_xlfn.XLOOKUP(_xlfn.TEXTJOIN(".",,G422,H422),Variables!$M:$M,Variables!$E:$E,"Specify in Variables Tab!!")),"")</f>
        <v/>
      </c>
      <c r="W422" s="49" t="str">
        <f t="shared" si="28"/>
        <v/>
      </c>
      <c r="X422" s="49" t="str">
        <f t="shared" si="29"/>
        <v/>
      </c>
      <c r="Y422" s="49" t="str">
        <f t="shared" si="31"/>
        <v/>
      </c>
      <c r="Z422" s="49">
        <f t="shared" si="30"/>
        <v>0</v>
      </c>
      <c r="AA422" s="77" t="str">
        <f>IF(G422&lt;&gt;"",_xlfn.XLOOKUP(G422,Dataset!B:B,Dataset!A:A,"Not Found!",0,1),"")</f>
        <v/>
      </c>
    </row>
    <row r="423" spans="1:27" x14ac:dyDescent="0.35">
      <c r="A423">
        <v>422</v>
      </c>
      <c r="D423" s="47" t="str">
        <f>IF(C423&lt;&gt;"",IF(B423="","Specify dataset!!",_xlfn.XLOOKUP(_xlfn.TEXTJOIN(".",,B423,C423),Variables!$M:$M,Variables!$C:$C,"Specify in Variables Tab!!")),"")</f>
        <v/>
      </c>
      <c r="E423" s="94" t="str">
        <f>IF(C423&lt;&gt;"",IF(B423="","",_xlfn.XLOOKUP(_xlfn.TEXTJOIN(".",,B423,C423),Variables!$M:$M,Variables!$E:$E,"Specify in Variables Tab!!")),"")</f>
        <v/>
      </c>
      <c r="I423" s="58" t="str">
        <f>IF(H423&lt;&gt;"",IF(G423="","Specify dataset!!",_xlfn.XLOOKUP(_xlfn.TEXTJOIN(".",,G423,H423),Variables!$M:$M,Variables!$C:$C,"Specify in Variables Tab!!")),"")</f>
        <v/>
      </c>
      <c r="J423" s="94" t="str">
        <f>IF(H423&lt;&gt;"",IF(G423="","",_xlfn.XLOOKUP(_xlfn.TEXTJOIN(".",,G423,H423),Variables!$M:$M,Variables!$E:$E,"Specify in Variables Tab!!")),"")</f>
        <v/>
      </c>
      <c r="W423" s="49" t="str">
        <f t="shared" si="28"/>
        <v/>
      </c>
      <c r="X423" s="49" t="str">
        <f t="shared" si="29"/>
        <v/>
      </c>
      <c r="Y423" s="49" t="str">
        <f t="shared" si="31"/>
        <v/>
      </c>
      <c r="Z423" s="49">
        <f t="shared" si="30"/>
        <v>0</v>
      </c>
      <c r="AA423" s="77" t="str">
        <f>IF(G423&lt;&gt;"",_xlfn.XLOOKUP(G423,Dataset!B:B,Dataset!A:A,"Not Found!",0,1),"")</f>
        <v/>
      </c>
    </row>
    <row r="424" spans="1:27" x14ac:dyDescent="0.35">
      <c r="A424">
        <v>423</v>
      </c>
      <c r="D424" s="47" t="str">
        <f>IF(C424&lt;&gt;"",IF(B424="","Specify dataset!!",_xlfn.XLOOKUP(_xlfn.TEXTJOIN(".",,B424,C424),Variables!$M:$M,Variables!$C:$C,"Specify in Variables Tab!!")),"")</f>
        <v/>
      </c>
      <c r="E424" s="94" t="str">
        <f>IF(C424&lt;&gt;"",IF(B424="","",_xlfn.XLOOKUP(_xlfn.TEXTJOIN(".",,B424,C424),Variables!$M:$M,Variables!$E:$E,"Specify in Variables Tab!!")),"")</f>
        <v/>
      </c>
      <c r="I424" s="58" t="str">
        <f>IF(H424&lt;&gt;"",IF(G424="","Specify dataset!!",_xlfn.XLOOKUP(_xlfn.TEXTJOIN(".",,G424,H424),Variables!$M:$M,Variables!$C:$C,"Specify in Variables Tab!!")),"")</f>
        <v/>
      </c>
      <c r="J424" s="94" t="str">
        <f>IF(H424&lt;&gt;"",IF(G424="","",_xlfn.XLOOKUP(_xlfn.TEXTJOIN(".",,G424,H424),Variables!$M:$M,Variables!$E:$E,"Specify in Variables Tab!!")),"")</f>
        <v/>
      </c>
      <c r="W424" s="49" t="str">
        <f t="shared" si="28"/>
        <v/>
      </c>
      <c r="X424" s="49" t="str">
        <f t="shared" si="29"/>
        <v/>
      </c>
      <c r="Y424" s="49" t="str">
        <f t="shared" si="31"/>
        <v/>
      </c>
      <c r="Z424" s="49">
        <f t="shared" si="30"/>
        <v>0</v>
      </c>
      <c r="AA424" s="77" t="str">
        <f>IF(G424&lt;&gt;"",_xlfn.XLOOKUP(G424,Dataset!B:B,Dataset!A:A,"Not Found!",0,1),"")</f>
        <v/>
      </c>
    </row>
    <row r="425" spans="1:27" x14ac:dyDescent="0.35">
      <c r="A425">
        <v>424</v>
      </c>
      <c r="D425" s="47" t="str">
        <f>IF(C425&lt;&gt;"",IF(B425="","Specify dataset!!",_xlfn.XLOOKUP(_xlfn.TEXTJOIN(".",,B425,C425),Variables!$M:$M,Variables!$C:$C,"Specify in Variables Tab!!")),"")</f>
        <v/>
      </c>
      <c r="E425" s="94" t="str">
        <f>IF(C425&lt;&gt;"",IF(B425="","",_xlfn.XLOOKUP(_xlfn.TEXTJOIN(".",,B425,C425),Variables!$M:$M,Variables!$E:$E,"Specify in Variables Tab!!")),"")</f>
        <v/>
      </c>
      <c r="I425" s="58" t="str">
        <f>IF(H425&lt;&gt;"",IF(G425="","Specify dataset!!",_xlfn.XLOOKUP(_xlfn.TEXTJOIN(".",,G425,H425),Variables!$M:$M,Variables!$C:$C,"Specify in Variables Tab!!")),"")</f>
        <v/>
      </c>
      <c r="J425" s="94" t="str">
        <f>IF(H425&lt;&gt;"",IF(G425="","",_xlfn.XLOOKUP(_xlfn.TEXTJOIN(".",,G425,H425),Variables!$M:$M,Variables!$E:$E,"Specify in Variables Tab!!")),"")</f>
        <v/>
      </c>
      <c r="W425" s="49" t="str">
        <f t="shared" si="28"/>
        <v/>
      </c>
      <c r="X425" s="49" t="str">
        <f t="shared" si="29"/>
        <v/>
      </c>
      <c r="Y425" s="49" t="str">
        <f t="shared" si="31"/>
        <v/>
      </c>
      <c r="Z425" s="49">
        <f t="shared" si="30"/>
        <v>0</v>
      </c>
      <c r="AA425" s="77" t="str">
        <f>IF(G425&lt;&gt;"",_xlfn.XLOOKUP(G425,Dataset!B:B,Dataset!A:A,"Not Found!",0,1),"")</f>
        <v/>
      </c>
    </row>
    <row r="426" spans="1:27" x14ac:dyDescent="0.35">
      <c r="A426">
        <v>425</v>
      </c>
      <c r="D426" s="47" t="str">
        <f>IF(C426&lt;&gt;"",IF(B426="","Specify dataset!!",_xlfn.XLOOKUP(_xlfn.TEXTJOIN(".",,B426,C426),Variables!$M:$M,Variables!$C:$C,"Specify in Variables Tab!!")),"")</f>
        <v/>
      </c>
      <c r="E426" s="94" t="str">
        <f>IF(C426&lt;&gt;"",IF(B426="","",_xlfn.XLOOKUP(_xlfn.TEXTJOIN(".",,B426,C426),Variables!$M:$M,Variables!$E:$E,"Specify in Variables Tab!!")),"")</f>
        <v/>
      </c>
      <c r="I426" s="58" t="str">
        <f>IF(H426&lt;&gt;"",IF(G426="","Specify dataset!!",_xlfn.XLOOKUP(_xlfn.TEXTJOIN(".",,G426,H426),Variables!$M:$M,Variables!$C:$C,"Specify in Variables Tab!!")),"")</f>
        <v/>
      </c>
      <c r="J426" s="94" t="str">
        <f>IF(H426&lt;&gt;"",IF(G426="","",_xlfn.XLOOKUP(_xlfn.TEXTJOIN(".",,G426,H426),Variables!$M:$M,Variables!$E:$E,"Specify in Variables Tab!!")),"")</f>
        <v/>
      </c>
      <c r="W426" s="49" t="str">
        <f t="shared" si="28"/>
        <v/>
      </c>
      <c r="X426" s="49" t="str">
        <f t="shared" si="29"/>
        <v/>
      </c>
      <c r="Y426" s="49" t="str">
        <f t="shared" si="31"/>
        <v/>
      </c>
      <c r="Z426" s="49">
        <f t="shared" si="30"/>
        <v>0</v>
      </c>
      <c r="AA426" s="77" t="str">
        <f>IF(G426&lt;&gt;"",_xlfn.XLOOKUP(G426,Dataset!B:B,Dataset!A:A,"Not Found!",0,1),"")</f>
        <v/>
      </c>
    </row>
    <row r="427" spans="1:27" x14ac:dyDescent="0.35">
      <c r="A427">
        <v>426</v>
      </c>
      <c r="D427" s="47" t="str">
        <f>IF(C427&lt;&gt;"",IF(B427="","Specify dataset!!",_xlfn.XLOOKUP(_xlfn.TEXTJOIN(".",,B427,C427),Variables!$M:$M,Variables!$C:$C,"Specify in Variables Tab!!")),"")</f>
        <v/>
      </c>
      <c r="E427" s="94" t="str">
        <f>IF(C427&lt;&gt;"",IF(B427="","",_xlfn.XLOOKUP(_xlfn.TEXTJOIN(".",,B427,C427),Variables!$M:$M,Variables!$E:$E,"Specify in Variables Tab!!")),"")</f>
        <v/>
      </c>
      <c r="I427" s="58" t="str">
        <f>IF(H427&lt;&gt;"",IF(G427="","Specify dataset!!",_xlfn.XLOOKUP(_xlfn.TEXTJOIN(".",,G427,H427),Variables!$M:$M,Variables!$C:$C,"Specify in Variables Tab!!")),"")</f>
        <v/>
      </c>
      <c r="J427" s="94" t="str">
        <f>IF(H427&lt;&gt;"",IF(G427="","",_xlfn.XLOOKUP(_xlfn.TEXTJOIN(".",,G427,H427),Variables!$M:$M,Variables!$E:$E,"Specify in Variables Tab!!")),"")</f>
        <v/>
      </c>
      <c r="W427" s="49" t="str">
        <f t="shared" si="28"/>
        <v/>
      </c>
      <c r="X427" s="49" t="str">
        <f t="shared" si="29"/>
        <v/>
      </c>
      <c r="Y427" s="49" t="str">
        <f t="shared" si="31"/>
        <v/>
      </c>
      <c r="Z427" s="49">
        <f t="shared" si="30"/>
        <v>0</v>
      </c>
      <c r="AA427" s="77" t="str">
        <f>IF(G427&lt;&gt;"",_xlfn.XLOOKUP(G427,Dataset!B:B,Dataset!A:A,"Not Found!",0,1),"")</f>
        <v/>
      </c>
    </row>
    <row r="428" spans="1:27" x14ac:dyDescent="0.35">
      <c r="A428">
        <v>427</v>
      </c>
      <c r="D428" s="47" t="str">
        <f>IF(C428&lt;&gt;"",IF(B428="","Specify dataset!!",_xlfn.XLOOKUP(_xlfn.TEXTJOIN(".",,B428,C428),Variables!$M:$M,Variables!$C:$C,"Specify in Variables Tab!!")),"")</f>
        <v/>
      </c>
      <c r="E428" s="94" t="str">
        <f>IF(C428&lt;&gt;"",IF(B428="","",_xlfn.XLOOKUP(_xlfn.TEXTJOIN(".",,B428,C428),Variables!$M:$M,Variables!$E:$E,"Specify in Variables Tab!!")),"")</f>
        <v/>
      </c>
      <c r="I428" s="58" t="str">
        <f>IF(H428&lt;&gt;"",IF(G428="","Specify dataset!!",_xlfn.XLOOKUP(_xlfn.TEXTJOIN(".",,G428,H428),Variables!$M:$M,Variables!$C:$C,"Specify in Variables Tab!!")),"")</f>
        <v/>
      </c>
      <c r="J428" s="94" t="str">
        <f>IF(H428&lt;&gt;"",IF(G428="","",_xlfn.XLOOKUP(_xlfn.TEXTJOIN(".",,G428,H428),Variables!$M:$M,Variables!$E:$E,"Specify in Variables Tab!!")),"")</f>
        <v/>
      </c>
      <c r="W428" s="49" t="str">
        <f t="shared" si="28"/>
        <v/>
      </c>
      <c r="X428" s="49" t="str">
        <f t="shared" si="29"/>
        <v/>
      </c>
      <c r="Y428" s="49" t="str">
        <f t="shared" si="31"/>
        <v/>
      </c>
      <c r="Z428" s="49">
        <f t="shared" si="30"/>
        <v>0</v>
      </c>
      <c r="AA428" s="77" t="str">
        <f>IF(G428&lt;&gt;"",_xlfn.XLOOKUP(G428,Dataset!B:B,Dataset!A:A,"Not Found!",0,1),"")</f>
        <v/>
      </c>
    </row>
    <row r="429" spans="1:27" x14ac:dyDescent="0.35">
      <c r="A429">
        <v>428</v>
      </c>
      <c r="D429" s="47" t="str">
        <f>IF(C429&lt;&gt;"",IF(B429="","Specify dataset!!",_xlfn.XLOOKUP(_xlfn.TEXTJOIN(".",,B429,C429),Variables!$M:$M,Variables!$C:$C,"Specify in Variables Tab!!")),"")</f>
        <v/>
      </c>
      <c r="E429" s="94" t="str">
        <f>IF(C429&lt;&gt;"",IF(B429="","",_xlfn.XLOOKUP(_xlfn.TEXTJOIN(".",,B429,C429),Variables!$M:$M,Variables!$E:$E,"Specify in Variables Tab!!")),"")</f>
        <v/>
      </c>
      <c r="I429" s="58" t="str">
        <f>IF(H429&lt;&gt;"",IF(G429="","Specify dataset!!",_xlfn.XLOOKUP(_xlfn.TEXTJOIN(".",,G429,H429),Variables!$M:$M,Variables!$C:$C,"Specify in Variables Tab!!")),"")</f>
        <v/>
      </c>
      <c r="J429" s="94" t="str">
        <f>IF(H429&lt;&gt;"",IF(G429="","",_xlfn.XLOOKUP(_xlfn.TEXTJOIN(".",,G429,H429),Variables!$M:$M,Variables!$E:$E,"Specify in Variables Tab!!")),"")</f>
        <v/>
      </c>
      <c r="W429" s="49" t="str">
        <f t="shared" si="28"/>
        <v/>
      </c>
      <c r="X429" s="49" t="str">
        <f t="shared" si="29"/>
        <v/>
      </c>
      <c r="Y429" s="49" t="str">
        <f t="shared" si="31"/>
        <v/>
      </c>
      <c r="Z429" s="49">
        <f t="shared" si="30"/>
        <v>0</v>
      </c>
      <c r="AA429" s="77" t="str">
        <f>IF(G429&lt;&gt;"",_xlfn.XLOOKUP(G429,Dataset!B:B,Dataset!A:A,"Not Found!",0,1),"")</f>
        <v/>
      </c>
    </row>
    <row r="430" spans="1:27" x14ac:dyDescent="0.35">
      <c r="A430">
        <v>429</v>
      </c>
      <c r="D430" s="47" t="str">
        <f>IF(C430&lt;&gt;"",IF(B430="","Specify dataset!!",_xlfn.XLOOKUP(_xlfn.TEXTJOIN(".",,B430,C430),Variables!$M:$M,Variables!$C:$C,"Specify in Variables Tab!!")),"")</f>
        <v/>
      </c>
      <c r="E430" s="94" t="str">
        <f>IF(C430&lt;&gt;"",IF(B430="","",_xlfn.XLOOKUP(_xlfn.TEXTJOIN(".",,B430,C430),Variables!$M:$M,Variables!$E:$E,"Specify in Variables Tab!!")),"")</f>
        <v/>
      </c>
      <c r="I430" s="58" t="str">
        <f>IF(H430&lt;&gt;"",IF(G430="","Specify dataset!!",_xlfn.XLOOKUP(_xlfn.TEXTJOIN(".",,G430,H430),Variables!$M:$M,Variables!$C:$C,"Specify in Variables Tab!!")),"")</f>
        <v/>
      </c>
      <c r="J430" s="94" t="str">
        <f>IF(H430&lt;&gt;"",IF(G430="","",_xlfn.XLOOKUP(_xlfn.TEXTJOIN(".",,G430,H430),Variables!$M:$M,Variables!$E:$E,"Specify in Variables Tab!!")),"")</f>
        <v/>
      </c>
      <c r="W430" s="49" t="str">
        <f t="shared" si="28"/>
        <v/>
      </c>
      <c r="X430" s="49" t="str">
        <f t="shared" si="29"/>
        <v/>
      </c>
      <c r="Y430" s="49" t="str">
        <f t="shared" si="31"/>
        <v/>
      </c>
      <c r="Z430" s="49">
        <f t="shared" si="30"/>
        <v>0</v>
      </c>
      <c r="AA430" s="77" t="str">
        <f>IF(G430&lt;&gt;"",_xlfn.XLOOKUP(G430,Dataset!B:B,Dataset!A:A,"Not Found!",0,1),"")</f>
        <v/>
      </c>
    </row>
    <row r="431" spans="1:27" x14ac:dyDescent="0.35">
      <c r="A431">
        <v>430</v>
      </c>
      <c r="D431" s="47" t="str">
        <f>IF(C431&lt;&gt;"",IF(B431="","Specify dataset!!",_xlfn.XLOOKUP(_xlfn.TEXTJOIN(".",,B431,C431),Variables!$M:$M,Variables!$C:$C,"Specify in Variables Tab!!")),"")</f>
        <v/>
      </c>
      <c r="E431" s="94" t="str">
        <f>IF(C431&lt;&gt;"",IF(B431="","",_xlfn.XLOOKUP(_xlfn.TEXTJOIN(".",,B431,C431),Variables!$M:$M,Variables!$E:$E,"Specify in Variables Tab!!")),"")</f>
        <v/>
      </c>
      <c r="I431" s="58" t="str">
        <f>IF(H431&lt;&gt;"",IF(G431="","Specify dataset!!",_xlfn.XLOOKUP(_xlfn.TEXTJOIN(".",,G431,H431),Variables!$M:$M,Variables!$C:$C,"Specify in Variables Tab!!")),"")</f>
        <v/>
      </c>
      <c r="J431" s="94" t="str">
        <f>IF(H431&lt;&gt;"",IF(G431="","",_xlfn.XLOOKUP(_xlfn.TEXTJOIN(".",,G431,H431),Variables!$M:$M,Variables!$E:$E,"Specify in Variables Tab!!")),"")</f>
        <v/>
      </c>
      <c r="W431" s="49" t="str">
        <f t="shared" si="28"/>
        <v/>
      </c>
      <c r="X431" s="49" t="str">
        <f t="shared" si="29"/>
        <v/>
      </c>
      <c r="Y431" s="49" t="str">
        <f t="shared" si="31"/>
        <v/>
      </c>
      <c r="Z431" s="49">
        <f t="shared" si="30"/>
        <v>0</v>
      </c>
      <c r="AA431" s="77" t="str">
        <f>IF(G431&lt;&gt;"",_xlfn.XLOOKUP(G431,Dataset!B:B,Dataset!A:A,"Not Found!",0,1),"")</f>
        <v/>
      </c>
    </row>
    <row r="432" spans="1:27" x14ac:dyDescent="0.35">
      <c r="A432">
        <v>431</v>
      </c>
      <c r="D432" s="47" t="str">
        <f>IF(C432&lt;&gt;"",IF(B432="","Specify dataset!!",_xlfn.XLOOKUP(_xlfn.TEXTJOIN(".",,B432,C432),Variables!$M:$M,Variables!$C:$C,"Specify in Variables Tab!!")),"")</f>
        <v/>
      </c>
      <c r="E432" s="94" t="str">
        <f>IF(C432&lt;&gt;"",IF(B432="","",_xlfn.XLOOKUP(_xlfn.TEXTJOIN(".",,B432,C432),Variables!$M:$M,Variables!$E:$E,"Specify in Variables Tab!!")),"")</f>
        <v/>
      </c>
      <c r="I432" s="58" t="str">
        <f>IF(H432&lt;&gt;"",IF(G432="","Specify dataset!!",_xlfn.XLOOKUP(_xlfn.TEXTJOIN(".",,G432,H432),Variables!$M:$M,Variables!$C:$C,"Specify in Variables Tab!!")),"")</f>
        <v/>
      </c>
      <c r="J432" s="94" t="str">
        <f>IF(H432&lt;&gt;"",IF(G432="","",_xlfn.XLOOKUP(_xlfn.TEXTJOIN(".",,G432,H432),Variables!$M:$M,Variables!$E:$E,"Specify in Variables Tab!!")),"")</f>
        <v/>
      </c>
      <c r="W432" s="49" t="str">
        <f t="shared" si="28"/>
        <v/>
      </c>
      <c r="X432" s="49" t="str">
        <f t="shared" si="29"/>
        <v/>
      </c>
      <c r="Y432" s="49" t="str">
        <f t="shared" si="31"/>
        <v/>
      </c>
      <c r="Z432" s="49">
        <f t="shared" si="30"/>
        <v>0</v>
      </c>
      <c r="AA432" s="77" t="str">
        <f>IF(G432&lt;&gt;"",_xlfn.XLOOKUP(G432,Dataset!B:B,Dataset!A:A,"Not Found!",0,1),"")</f>
        <v/>
      </c>
    </row>
    <row r="433" spans="1:27" x14ac:dyDescent="0.35">
      <c r="A433">
        <v>432</v>
      </c>
      <c r="D433" s="47" t="str">
        <f>IF(C433&lt;&gt;"",IF(B433="","Specify dataset!!",_xlfn.XLOOKUP(_xlfn.TEXTJOIN(".",,B433,C433),Variables!$M:$M,Variables!$C:$C,"Specify in Variables Tab!!")),"")</f>
        <v/>
      </c>
      <c r="E433" s="94" t="str">
        <f>IF(C433&lt;&gt;"",IF(B433="","",_xlfn.XLOOKUP(_xlfn.TEXTJOIN(".",,B433,C433),Variables!$M:$M,Variables!$E:$E,"Specify in Variables Tab!!")),"")</f>
        <v/>
      </c>
      <c r="I433" s="58" t="str">
        <f>IF(H433&lt;&gt;"",IF(G433="","Specify dataset!!",_xlfn.XLOOKUP(_xlfn.TEXTJOIN(".",,G433,H433),Variables!$M:$M,Variables!$C:$C,"Specify in Variables Tab!!")),"")</f>
        <v/>
      </c>
      <c r="J433" s="94" t="str">
        <f>IF(H433&lt;&gt;"",IF(G433="","",_xlfn.XLOOKUP(_xlfn.TEXTJOIN(".",,G433,H433),Variables!$M:$M,Variables!$E:$E,"Specify in Variables Tab!!")),"")</f>
        <v/>
      </c>
      <c r="W433" s="49" t="str">
        <f t="shared" si="28"/>
        <v/>
      </c>
      <c r="X433" s="49" t="str">
        <f t="shared" si="29"/>
        <v/>
      </c>
      <c r="Y433" s="49" t="str">
        <f t="shared" si="31"/>
        <v/>
      </c>
      <c r="Z433" s="49">
        <f t="shared" si="30"/>
        <v>0</v>
      </c>
      <c r="AA433" s="77" t="str">
        <f>IF(G433&lt;&gt;"",_xlfn.XLOOKUP(G433,Dataset!B:B,Dataset!A:A,"Not Found!",0,1),"")</f>
        <v/>
      </c>
    </row>
    <row r="434" spans="1:27" x14ac:dyDescent="0.35">
      <c r="A434">
        <v>433</v>
      </c>
      <c r="D434" s="47" t="str">
        <f>IF(C434&lt;&gt;"",IF(B434="","Specify dataset!!",_xlfn.XLOOKUP(_xlfn.TEXTJOIN(".",,B434,C434),Variables!$M:$M,Variables!$C:$C,"Specify in Variables Tab!!")),"")</f>
        <v/>
      </c>
      <c r="E434" s="94" t="str">
        <f>IF(C434&lt;&gt;"",IF(B434="","",_xlfn.XLOOKUP(_xlfn.TEXTJOIN(".",,B434,C434),Variables!$M:$M,Variables!$E:$E,"Specify in Variables Tab!!")),"")</f>
        <v/>
      </c>
      <c r="I434" s="58" t="str">
        <f>IF(H434&lt;&gt;"",IF(G434="","Specify dataset!!",_xlfn.XLOOKUP(_xlfn.TEXTJOIN(".",,G434,H434),Variables!$M:$M,Variables!$C:$C,"Specify in Variables Tab!!")),"")</f>
        <v/>
      </c>
      <c r="J434" s="94" t="str">
        <f>IF(H434&lt;&gt;"",IF(G434="","",_xlfn.XLOOKUP(_xlfn.TEXTJOIN(".",,G434,H434),Variables!$M:$M,Variables!$E:$E,"Specify in Variables Tab!!")),"")</f>
        <v/>
      </c>
      <c r="W434" s="49" t="str">
        <f t="shared" si="28"/>
        <v/>
      </c>
      <c r="X434" s="49" t="str">
        <f t="shared" si="29"/>
        <v/>
      </c>
      <c r="Y434" s="49" t="str">
        <f t="shared" si="31"/>
        <v/>
      </c>
      <c r="Z434" s="49">
        <f t="shared" si="30"/>
        <v>0</v>
      </c>
      <c r="AA434" s="77" t="str">
        <f>IF(G434&lt;&gt;"",_xlfn.XLOOKUP(G434,Dataset!B:B,Dataset!A:A,"Not Found!",0,1),"")</f>
        <v/>
      </c>
    </row>
    <row r="435" spans="1:27" x14ac:dyDescent="0.35">
      <c r="A435">
        <v>434</v>
      </c>
      <c r="D435" s="47" t="str">
        <f>IF(C435&lt;&gt;"",IF(B435="","Specify dataset!!",_xlfn.XLOOKUP(_xlfn.TEXTJOIN(".",,B435,C435),Variables!$M:$M,Variables!$C:$C,"Specify in Variables Tab!!")),"")</f>
        <v/>
      </c>
      <c r="E435" s="94" t="str">
        <f>IF(C435&lt;&gt;"",IF(B435="","",_xlfn.XLOOKUP(_xlfn.TEXTJOIN(".",,B435,C435),Variables!$M:$M,Variables!$E:$E,"Specify in Variables Tab!!")),"")</f>
        <v/>
      </c>
      <c r="I435" s="58" t="str">
        <f>IF(H435&lt;&gt;"",IF(G435="","Specify dataset!!",_xlfn.XLOOKUP(_xlfn.TEXTJOIN(".",,G435,H435),Variables!$M:$M,Variables!$C:$C,"Specify in Variables Tab!!")),"")</f>
        <v/>
      </c>
      <c r="J435" s="94" t="str">
        <f>IF(H435&lt;&gt;"",IF(G435="","",_xlfn.XLOOKUP(_xlfn.TEXTJOIN(".",,G435,H435),Variables!$M:$M,Variables!$E:$E,"Specify in Variables Tab!!")),"")</f>
        <v/>
      </c>
      <c r="W435" s="49" t="str">
        <f t="shared" si="28"/>
        <v/>
      </c>
      <c r="X435" s="49" t="str">
        <f t="shared" si="29"/>
        <v/>
      </c>
      <c r="Y435" s="49" t="str">
        <f t="shared" si="31"/>
        <v/>
      </c>
      <c r="Z435" s="49">
        <f t="shared" si="30"/>
        <v>0</v>
      </c>
      <c r="AA435" s="77" t="str">
        <f>IF(G435&lt;&gt;"",_xlfn.XLOOKUP(G435,Dataset!B:B,Dataset!A:A,"Not Found!",0,1),"")</f>
        <v/>
      </c>
    </row>
    <row r="436" spans="1:27" x14ac:dyDescent="0.35">
      <c r="A436">
        <v>435</v>
      </c>
      <c r="D436" s="47" t="str">
        <f>IF(C436&lt;&gt;"",IF(B436="","Specify dataset!!",_xlfn.XLOOKUP(_xlfn.TEXTJOIN(".",,B436,C436),Variables!$M:$M,Variables!$C:$C,"Specify in Variables Tab!!")),"")</f>
        <v/>
      </c>
      <c r="E436" s="94" t="str">
        <f>IF(C436&lt;&gt;"",IF(B436="","",_xlfn.XLOOKUP(_xlfn.TEXTJOIN(".",,B436,C436),Variables!$M:$M,Variables!$E:$E,"Specify in Variables Tab!!")),"")</f>
        <v/>
      </c>
      <c r="I436" s="58" t="str">
        <f>IF(H436&lt;&gt;"",IF(G436="","Specify dataset!!",_xlfn.XLOOKUP(_xlfn.TEXTJOIN(".",,G436,H436),Variables!$M:$M,Variables!$C:$C,"Specify in Variables Tab!!")),"")</f>
        <v/>
      </c>
      <c r="J436" s="94" t="str">
        <f>IF(H436&lt;&gt;"",IF(G436="","",_xlfn.XLOOKUP(_xlfn.TEXTJOIN(".",,G436,H436),Variables!$M:$M,Variables!$E:$E,"Specify in Variables Tab!!")),"")</f>
        <v/>
      </c>
      <c r="W436" s="49" t="str">
        <f t="shared" si="28"/>
        <v/>
      </c>
      <c r="X436" s="49" t="str">
        <f t="shared" si="29"/>
        <v/>
      </c>
      <c r="Y436" s="49" t="str">
        <f t="shared" si="31"/>
        <v/>
      </c>
      <c r="Z436" s="49">
        <f t="shared" si="30"/>
        <v>0</v>
      </c>
      <c r="AA436" s="77" t="str">
        <f>IF(G436&lt;&gt;"",_xlfn.XLOOKUP(G436,Dataset!B:B,Dataset!A:A,"Not Found!",0,1),"")</f>
        <v/>
      </c>
    </row>
    <row r="437" spans="1:27" x14ac:dyDescent="0.35">
      <c r="A437">
        <v>436</v>
      </c>
      <c r="D437" s="47" t="str">
        <f>IF(C437&lt;&gt;"",IF(B437="","Specify dataset!!",_xlfn.XLOOKUP(_xlfn.TEXTJOIN(".",,B437,C437),Variables!$M:$M,Variables!$C:$C,"Specify in Variables Tab!!")),"")</f>
        <v/>
      </c>
      <c r="E437" s="94" t="str">
        <f>IF(C437&lt;&gt;"",IF(B437="","",_xlfn.XLOOKUP(_xlfn.TEXTJOIN(".",,B437,C437),Variables!$M:$M,Variables!$E:$E,"Specify in Variables Tab!!")),"")</f>
        <v/>
      </c>
      <c r="I437" s="58" t="str">
        <f>IF(H437&lt;&gt;"",IF(G437="","Specify dataset!!",_xlfn.XLOOKUP(_xlfn.TEXTJOIN(".",,G437,H437),Variables!$M:$M,Variables!$C:$C,"Specify in Variables Tab!!")),"")</f>
        <v/>
      </c>
      <c r="J437" s="94" t="str">
        <f>IF(H437&lt;&gt;"",IF(G437="","",_xlfn.XLOOKUP(_xlfn.TEXTJOIN(".",,G437,H437),Variables!$M:$M,Variables!$E:$E,"Specify in Variables Tab!!")),"")</f>
        <v/>
      </c>
      <c r="W437" s="49" t="str">
        <f t="shared" si="28"/>
        <v/>
      </c>
      <c r="X437" s="49" t="str">
        <f t="shared" si="29"/>
        <v/>
      </c>
      <c r="Y437" s="49" t="str">
        <f t="shared" si="31"/>
        <v/>
      </c>
      <c r="Z437" s="49">
        <f t="shared" si="30"/>
        <v>0</v>
      </c>
      <c r="AA437" s="77" t="str">
        <f>IF(G437&lt;&gt;"",_xlfn.XLOOKUP(G437,Dataset!B:B,Dataset!A:A,"Not Found!",0,1),"")</f>
        <v/>
      </c>
    </row>
    <row r="438" spans="1:27" x14ac:dyDescent="0.35">
      <c r="A438">
        <v>437</v>
      </c>
      <c r="D438" s="47" t="str">
        <f>IF(C438&lt;&gt;"",IF(B438="","Specify dataset!!",_xlfn.XLOOKUP(_xlfn.TEXTJOIN(".",,B438,C438),Variables!$M:$M,Variables!$C:$C,"Specify in Variables Tab!!")),"")</f>
        <v/>
      </c>
      <c r="E438" s="94" t="str">
        <f>IF(C438&lt;&gt;"",IF(B438="","",_xlfn.XLOOKUP(_xlfn.TEXTJOIN(".",,B438,C438),Variables!$M:$M,Variables!$E:$E,"Specify in Variables Tab!!")),"")</f>
        <v/>
      </c>
      <c r="I438" s="58" t="str">
        <f>IF(H438&lt;&gt;"",IF(G438="","Specify dataset!!",_xlfn.XLOOKUP(_xlfn.TEXTJOIN(".",,G438,H438),Variables!$M:$M,Variables!$C:$C,"Specify in Variables Tab!!")),"")</f>
        <v/>
      </c>
      <c r="J438" s="94" t="str">
        <f>IF(H438&lt;&gt;"",IF(G438="","",_xlfn.XLOOKUP(_xlfn.TEXTJOIN(".",,G438,H438),Variables!$M:$M,Variables!$E:$E,"Specify in Variables Tab!!")),"")</f>
        <v/>
      </c>
      <c r="W438" s="49" t="str">
        <f t="shared" si="28"/>
        <v/>
      </c>
      <c r="X438" s="49" t="str">
        <f t="shared" si="29"/>
        <v/>
      </c>
      <c r="Y438" s="49" t="str">
        <f t="shared" si="31"/>
        <v/>
      </c>
      <c r="Z438" s="49">
        <f t="shared" si="30"/>
        <v>0</v>
      </c>
      <c r="AA438" s="77" t="str">
        <f>IF(G438&lt;&gt;"",_xlfn.XLOOKUP(G438,Dataset!B:B,Dataset!A:A,"Not Found!",0,1),"")</f>
        <v/>
      </c>
    </row>
    <row r="439" spans="1:27" x14ac:dyDescent="0.35">
      <c r="A439">
        <v>438</v>
      </c>
      <c r="D439" s="47" t="str">
        <f>IF(C439&lt;&gt;"",IF(B439="","Specify dataset!!",_xlfn.XLOOKUP(_xlfn.TEXTJOIN(".",,B439,C439),Variables!$M:$M,Variables!$C:$C,"Specify in Variables Tab!!")),"")</f>
        <v/>
      </c>
      <c r="E439" s="94" t="str">
        <f>IF(C439&lt;&gt;"",IF(B439="","",_xlfn.XLOOKUP(_xlfn.TEXTJOIN(".",,B439,C439),Variables!$M:$M,Variables!$E:$E,"Specify in Variables Tab!!")),"")</f>
        <v/>
      </c>
      <c r="I439" s="58" t="str">
        <f>IF(H439&lt;&gt;"",IF(G439="","Specify dataset!!",_xlfn.XLOOKUP(_xlfn.TEXTJOIN(".",,G439,H439),Variables!$M:$M,Variables!$C:$C,"Specify in Variables Tab!!")),"")</f>
        <v/>
      </c>
      <c r="J439" s="94" t="str">
        <f>IF(H439&lt;&gt;"",IF(G439="","",_xlfn.XLOOKUP(_xlfn.TEXTJOIN(".",,G439,H439),Variables!$M:$M,Variables!$E:$E,"Specify in Variables Tab!!")),"")</f>
        <v/>
      </c>
      <c r="W439" s="49" t="str">
        <f t="shared" si="28"/>
        <v/>
      </c>
      <c r="X439" s="49" t="str">
        <f t="shared" si="29"/>
        <v/>
      </c>
      <c r="Y439" s="49" t="str">
        <f t="shared" si="31"/>
        <v/>
      </c>
      <c r="Z439" s="49">
        <f t="shared" si="30"/>
        <v>0</v>
      </c>
      <c r="AA439" s="77" t="str">
        <f>IF(G439&lt;&gt;"",_xlfn.XLOOKUP(G439,Dataset!B:B,Dataset!A:A,"Not Found!",0,1),"")</f>
        <v/>
      </c>
    </row>
    <row r="440" spans="1:27" x14ac:dyDescent="0.35">
      <c r="A440">
        <v>439</v>
      </c>
      <c r="D440" s="47" t="str">
        <f>IF(C440&lt;&gt;"",IF(B440="","Specify dataset!!",_xlfn.XLOOKUP(_xlfn.TEXTJOIN(".",,B440,C440),Variables!$M:$M,Variables!$C:$C,"Specify in Variables Tab!!")),"")</f>
        <v/>
      </c>
      <c r="E440" s="94" t="str">
        <f>IF(C440&lt;&gt;"",IF(B440="","",_xlfn.XLOOKUP(_xlfn.TEXTJOIN(".",,B440,C440),Variables!$M:$M,Variables!$E:$E,"Specify in Variables Tab!!")),"")</f>
        <v/>
      </c>
      <c r="I440" s="58" t="str">
        <f>IF(H440&lt;&gt;"",IF(G440="","Specify dataset!!",_xlfn.XLOOKUP(_xlfn.TEXTJOIN(".",,G440,H440),Variables!$M:$M,Variables!$C:$C,"Specify in Variables Tab!!")),"")</f>
        <v/>
      </c>
      <c r="J440" s="94" t="str">
        <f>IF(H440&lt;&gt;"",IF(G440="","",_xlfn.XLOOKUP(_xlfn.TEXTJOIN(".",,G440,H440),Variables!$M:$M,Variables!$E:$E,"Specify in Variables Tab!!")),"")</f>
        <v/>
      </c>
      <c r="W440" s="49" t="str">
        <f t="shared" si="28"/>
        <v/>
      </c>
      <c r="X440" s="49" t="str">
        <f t="shared" si="29"/>
        <v/>
      </c>
      <c r="Y440" s="49" t="str">
        <f t="shared" si="31"/>
        <v/>
      </c>
      <c r="Z440" s="49">
        <f t="shared" si="30"/>
        <v>0</v>
      </c>
      <c r="AA440" s="77" t="str">
        <f>IF(G440&lt;&gt;"",_xlfn.XLOOKUP(G440,Dataset!B:B,Dataset!A:A,"Not Found!",0,1),"")</f>
        <v/>
      </c>
    </row>
    <row r="441" spans="1:27" x14ac:dyDescent="0.35">
      <c r="A441">
        <v>440</v>
      </c>
      <c r="D441" s="47" t="str">
        <f>IF(C441&lt;&gt;"",IF(B441="","Specify dataset!!",_xlfn.XLOOKUP(_xlfn.TEXTJOIN(".",,B441,C441),Variables!$M:$M,Variables!$C:$C,"Specify in Variables Tab!!")),"")</f>
        <v/>
      </c>
      <c r="E441" s="94" t="str">
        <f>IF(C441&lt;&gt;"",IF(B441="","",_xlfn.XLOOKUP(_xlfn.TEXTJOIN(".",,B441,C441),Variables!$M:$M,Variables!$E:$E,"Specify in Variables Tab!!")),"")</f>
        <v/>
      </c>
      <c r="I441" s="58" t="str">
        <f>IF(H441&lt;&gt;"",IF(G441="","Specify dataset!!",_xlfn.XLOOKUP(_xlfn.TEXTJOIN(".",,G441,H441),Variables!$M:$M,Variables!$C:$C,"Specify in Variables Tab!!")),"")</f>
        <v/>
      </c>
      <c r="J441" s="94" t="str">
        <f>IF(H441&lt;&gt;"",IF(G441="","",_xlfn.XLOOKUP(_xlfn.TEXTJOIN(".",,G441,H441),Variables!$M:$M,Variables!$E:$E,"Specify in Variables Tab!!")),"")</f>
        <v/>
      </c>
      <c r="W441" s="49" t="str">
        <f t="shared" si="28"/>
        <v/>
      </c>
      <c r="X441" s="49" t="str">
        <f t="shared" si="29"/>
        <v/>
      </c>
      <c r="Y441" s="49" t="str">
        <f t="shared" si="31"/>
        <v/>
      </c>
      <c r="Z441" s="49">
        <f t="shared" si="30"/>
        <v>0</v>
      </c>
      <c r="AA441" s="77" t="str">
        <f>IF(G441&lt;&gt;"",_xlfn.XLOOKUP(G441,Dataset!B:B,Dataset!A:A,"Not Found!",0,1),"")</f>
        <v/>
      </c>
    </row>
    <row r="442" spans="1:27" x14ac:dyDescent="0.35">
      <c r="A442">
        <v>441</v>
      </c>
      <c r="D442" s="47" t="str">
        <f>IF(C442&lt;&gt;"",IF(B442="","Specify dataset!!",_xlfn.XLOOKUP(_xlfn.TEXTJOIN(".",,B442,C442),Variables!$M:$M,Variables!$C:$C,"Specify in Variables Tab!!")),"")</f>
        <v/>
      </c>
      <c r="E442" s="94" t="str">
        <f>IF(C442&lt;&gt;"",IF(B442="","",_xlfn.XLOOKUP(_xlfn.TEXTJOIN(".",,B442,C442),Variables!$M:$M,Variables!$E:$E,"Specify in Variables Tab!!")),"")</f>
        <v/>
      </c>
      <c r="I442" s="58" t="str">
        <f>IF(H442&lt;&gt;"",IF(G442="","Specify dataset!!",_xlfn.XLOOKUP(_xlfn.TEXTJOIN(".",,G442,H442),Variables!$M:$M,Variables!$C:$C,"Specify in Variables Tab!!")),"")</f>
        <v/>
      </c>
      <c r="J442" s="94" t="str">
        <f>IF(H442&lt;&gt;"",IF(G442="","",_xlfn.XLOOKUP(_xlfn.TEXTJOIN(".",,G442,H442),Variables!$M:$M,Variables!$E:$E,"Specify in Variables Tab!!")),"")</f>
        <v/>
      </c>
      <c r="W442" s="49" t="str">
        <f t="shared" si="28"/>
        <v/>
      </c>
      <c r="X442" s="49" t="str">
        <f t="shared" si="29"/>
        <v/>
      </c>
      <c r="Y442" s="49" t="str">
        <f t="shared" si="31"/>
        <v/>
      </c>
      <c r="Z442" s="49">
        <f t="shared" si="30"/>
        <v>0</v>
      </c>
      <c r="AA442" s="77" t="str">
        <f>IF(G442&lt;&gt;"",_xlfn.XLOOKUP(G442,Dataset!B:B,Dataset!A:A,"Not Found!",0,1),"")</f>
        <v/>
      </c>
    </row>
    <row r="443" spans="1:27" x14ac:dyDescent="0.35">
      <c r="A443">
        <v>442</v>
      </c>
      <c r="D443" s="47" t="str">
        <f>IF(C443&lt;&gt;"",IF(B443="","Specify dataset!!",_xlfn.XLOOKUP(_xlfn.TEXTJOIN(".",,B443,C443),Variables!$M:$M,Variables!$C:$C,"Specify in Variables Tab!!")),"")</f>
        <v/>
      </c>
      <c r="E443" s="94" t="str">
        <f>IF(C443&lt;&gt;"",IF(B443="","",_xlfn.XLOOKUP(_xlfn.TEXTJOIN(".",,B443,C443),Variables!$M:$M,Variables!$E:$E,"Specify in Variables Tab!!")),"")</f>
        <v/>
      </c>
      <c r="I443" s="58" t="str">
        <f>IF(H443&lt;&gt;"",IF(G443="","Specify dataset!!",_xlfn.XLOOKUP(_xlfn.TEXTJOIN(".",,G443,H443),Variables!$M:$M,Variables!$C:$C,"Specify in Variables Tab!!")),"")</f>
        <v/>
      </c>
      <c r="J443" s="94" t="str">
        <f>IF(H443&lt;&gt;"",IF(G443="","",_xlfn.XLOOKUP(_xlfn.TEXTJOIN(".",,G443,H443),Variables!$M:$M,Variables!$E:$E,"Specify in Variables Tab!!")),"")</f>
        <v/>
      </c>
      <c r="W443" s="49" t="str">
        <f t="shared" si="28"/>
        <v/>
      </c>
      <c r="X443" s="49" t="str">
        <f t="shared" si="29"/>
        <v/>
      </c>
      <c r="Y443" s="49" t="str">
        <f t="shared" si="31"/>
        <v/>
      </c>
      <c r="Z443" s="49">
        <f t="shared" si="30"/>
        <v>0</v>
      </c>
      <c r="AA443" s="77" t="str">
        <f>IF(G443&lt;&gt;"",_xlfn.XLOOKUP(G443,Dataset!B:B,Dataset!A:A,"Not Found!",0,1),"")</f>
        <v/>
      </c>
    </row>
    <row r="444" spans="1:27" x14ac:dyDescent="0.35">
      <c r="A444">
        <v>443</v>
      </c>
      <c r="D444" s="47" t="str">
        <f>IF(C444&lt;&gt;"",IF(B444="","Specify dataset!!",_xlfn.XLOOKUP(_xlfn.TEXTJOIN(".",,B444,C444),Variables!$M:$M,Variables!$C:$C,"Specify in Variables Tab!!")),"")</f>
        <v/>
      </c>
      <c r="E444" s="94" t="str">
        <f>IF(C444&lt;&gt;"",IF(B444="","",_xlfn.XLOOKUP(_xlfn.TEXTJOIN(".",,B444,C444),Variables!$M:$M,Variables!$E:$E,"Specify in Variables Tab!!")),"")</f>
        <v/>
      </c>
      <c r="I444" s="58" t="str">
        <f>IF(H444&lt;&gt;"",IF(G444="","Specify dataset!!",_xlfn.XLOOKUP(_xlfn.TEXTJOIN(".",,G444,H444),Variables!$M:$M,Variables!$C:$C,"Specify in Variables Tab!!")),"")</f>
        <v/>
      </c>
      <c r="J444" s="94" t="str">
        <f>IF(H444&lt;&gt;"",IF(G444="","",_xlfn.XLOOKUP(_xlfn.TEXTJOIN(".",,G444,H444),Variables!$M:$M,Variables!$E:$E,"Specify in Variables Tab!!")),"")</f>
        <v/>
      </c>
      <c r="W444" s="49" t="str">
        <f t="shared" si="28"/>
        <v/>
      </c>
      <c r="X444" s="49" t="str">
        <f t="shared" si="29"/>
        <v/>
      </c>
      <c r="Y444" s="49" t="str">
        <f t="shared" si="31"/>
        <v/>
      </c>
      <c r="Z444" s="49">
        <f t="shared" si="30"/>
        <v>0</v>
      </c>
      <c r="AA444" s="77" t="str">
        <f>IF(G444&lt;&gt;"",_xlfn.XLOOKUP(G444,Dataset!B:B,Dataset!A:A,"Not Found!",0,1),"")</f>
        <v/>
      </c>
    </row>
    <row r="445" spans="1:27" x14ac:dyDescent="0.35">
      <c r="A445">
        <v>444</v>
      </c>
      <c r="D445" s="47" t="str">
        <f>IF(C445&lt;&gt;"",IF(B445="","Specify dataset!!",_xlfn.XLOOKUP(_xlfn.TEXTJOIN(".",,B445,C445),Variables!$M:$M,Variables!$C:$C,"Specify in Variables Tab!!")),"")</f>
        <v/>
      </c>
      <c r="E445" s="94" t="str">
        <f>IF(C445&lt;&gt;"",IF(B445="","",_xlfn.XLOOKUP(_xlfn.TEXTJOIN(".",,B445,C445),Variables!$M:$M,Variables!$E:$E,"Specify in Variables Tab!!")),"")</f>
        <v/>
      </c>
      <c r="I445" s="58" t="str">
        <f>IF(H445&lt;&gt;"",IF(G445="","Specify dataset!!",_xlfn.XLOOKUP(_xlfn.TEXTJOIN(".",,G445,H445),Variables!$M:$M,Variables!$C:$C,"Specify in Variables Tab!!")),"")</f>
        <v/>
      </c>
      <c r="J445" s="94" t="str">
        <f>IF(H445&lt;&gt;"",IF(G445="","",_xlfn.XLOOKUP(_xlfn.TEXTJOIN(".",,G445,H445),Variables!$M:$M,Variables!$E:$E,"Specify in Variables Tab!!")),"")</f>
        <v/>
      </c>
      <c r="W445" s="49" t="str">
        <f t="shared" si="28"/>
        <v/>
      </c>
      <c r="X445" s="49" t="str">
        <f t="shared" si="29"/>
        <v/>
      </c>
      <c r="Y445" s="49" t="str">
        <f t="shared" si="31"/>
        <v/>
      </c>
      <c r="Z445" s="49">
        <f t="shared" si="30"/>
        <v>0</v>
      </c>
      <c r="AA445" s="77" t="str">
        <f>IF(G445&lt;&gt;"",_xlfn.XLOOKUP(G445,Dataset!B:B,Dataset!A:A,"Not Found!",0,1),"")</f>
        <v/>
      </c>
    </row>
    <row r="446" spans="1:27" x14ac:dyDescent="0.35">
      <c r="A446">
        <v>445</v>
      </c>
      <c r="D446" s="47" t="str">
        <f>IF(C446&lt;&gt;"",IF(B446="","Specify dataset!!",_xlfn.XLOOKUP(_xlfn.TEXTJOIN(".",,B446,C446),Variables!$M:$M,Variables!$C:$C,"Specify in Variables Tab!!")),"")</f>
        <v/>
      </c>
      <c r="E446" s="94" t="str">
        <f>IF(C446&lt;&gt;"",IF(B446="","",_xlfn.XLOOKUP(_xlfn.TEXTJOIN(".",,B446,C446),Variables!$M:$M,Variables!$E:$E,"Specify in Variables Tab!!")),"")</f>
        <v/>
      </c>
      <c r="I446" s="58" t="str">
        <f>IF(H446&lt;&gt;"",IF(G446="","Specify dataset!!",_xlfn.XLOOKUP(_xlfn.TEXTJOIN(".",,G446,H446),Variables!$M:$M,Variables!$C:$C,"Specify in Variables Tab!!")),"")</f>
        <v/>
      </c>
      <c r="J446" s="94" t="str">
        <f>IF(H446&lt;&gt;"",IF(G446="","",_xlfn.XLOOKUP(_xlfn.TEXTJOIN(".",,G446,H446),Variables!$M:$M,Variables!$E:$E,"Specify in Variables Tab!!")),"")</f>
        <v/>
      </c>
      <c r="W446" s="49" t="str">
        <f t="shared" si="28"/>
        <v/>
      </c>
      <c r="X446" s="49" t="str">
        <f t="shared" si="29"/>
        <v/>
      </c>
      <c r="Y446" s="49" t="str">
        <f t="shared" si="31"/>
        <v/>
      </c>
      <c r="Z446" s="49">
        <f t="shared" si="30"/>
        <v>0</v>
      </c>
      <c r="AA446" s="77" t="str">
        <f>IF(G446&lt;&gt;"",_xlfn.XLOOKUP(G446,Dataset!B:B,Dataset!A:A,"Not Found!",0,1),"")</f>
        <v/>
      </c>
    </row>
    <row r="447" spans="1:27" x14ac:dyDescent="0.35">
      <c r="A447">
        <v>446</v>
      </c>
      <c r="D447" s="47" t="str">
        <f>IF(C447&lt;&gt;"",IF(B447="","Specify dataset!!",_xlfn.XLOOKUP(_xlfn.TEXTJOIN(".",,B447,C447),Variables!$M:$M,Variables!$C:$C,"Specify in Variables Tab!!")),"")</f>
        <v/>
      </c>
      <c r="E447" s="94" t="str">
        <f>IF(C447&lt;&gt;"",IF(B447="","",_xlfn.XLOOKUP(_xlfn.TEXTJOIN(".",,B447,C447),Variables!$M:$M,Variables!$E:$E,"Specify in Variables Tab!!")),"")</f>
        <v/>
      </c>
      <c r="I447" s="58" t="str">
        <f>IF(H447&lt;&gt;"",IF(G447="","Specify dataset!!",_xlfn.XLOOKUP(_xlfn.TEXTJOIN(".",,G447,H447),Variables!$M:$M,Variables!$C:$C,"Specify in Variables Tab!!")),"")</f>
        <v/>
      </c>
      <c r="J447" s="94" t="str">
        <f>IF(H447&lt;&gt;"",IF(G447="","",_xlfn.XLOOKUP(_xlfn.TEXTJOIN(".",,G447,H447),Variables!$M:$M,Variables!$E:$E,"Specify in Variables Tab!!")),"")</f>
        <v/>
      </c>
      <c r="W447" s="49" t="str">
        <f t="shared" si="28"/>
        <v/>
      </c>
      <c r="X447" s="49" t="str">
        <f t="shared" si="29"/>
        <v/>
      </c>
      <c r="Y447" s="49" t="str">
        <f t="shared" si="31"/>
        <v/>
      </c>
      <c r="Z447" s="49">
        <f t="shared" si="30"/>
        <v>0</v>
      </c>
      <c r="AA447" s="77" t="str">
        <f>IF(G447&lt;&gt;"",_xlfn.XLOOKUP(G447,Dataset!B:B,Dataset!A:A,"Not Found!",0,1),"")</f>
        <v/>
      </c>
    </row>
    <row r="448" spans="1:27" x14ac:dyDescent="0.35">
      <c r="A448">
        <v>447</v>
      </c>
      <c r="D448" s="47" t="str">
        <f>IF(C448&lt;&gt;"",IF(B448="","Specify dataset!!",_xlfn.XLOOKUP(_xlfn.TEXTJOIN(".",,B448,C448),Variables!$M:$M,Variables!$C:$C,"Specify in Variables Tab!!")),"")</f>
        <v/>
      </c>
      <c r="E448" s="94" t="str">
        <f>IF(C448&lt;&gt;"",IF(B448="","",_xlfn.XLOOKUP(_xlfn.TEXTJOIN(".",,B448,C448),Variables!$M:$M,Variables!$E:$E,"Specify in Variables Tab!!")),"")</f>
        <v/>
      </c>
      <c r="I448" s="58" t="str">
        <f>IF(H448&lt;&gt;"",IF(G448="","Specify dataset!!",_xlfn.XLOOKUP(_xlfn.TEXTJOIN(".",,G448,H448),Variables!$M:$M,Variables!$C:$C,"Specify in Variables Tab!!")),"")</f>
        <v/>
      </c>
      <c r="J448" s="94" t="str">
        <f>IF(H448&lt;&gt;"",IF(G448="","",_xlfn.XLOOKUP(_xlfn.TEXTJOIN(".",,G448,H448),Variables!$M:$M,Variables!$E:$E,"Specify in Variables Tab!!")),"")</f>
        <v/>
      </c>
      <c r="W448" s="49" t="str">
        <f t="shared" si="28"/>
        <v/>
      </c>
      <c r="X448" s="49" t="str">
        <f t="shared" si="29"/>
        <v/>
      </c>
      <c r="Y448" s="49" t="str">
        <f t="shared" si="31"/>
        <v/>
      </c>
      <c r="Z448" s="49">
        <f t="shared" si="30"/>
        <v>0</v>
      </c>
      <c r="AA448" s="77" t="str">
        <f>IF(G448&lt;&gt;"",_xlfn.XLOOKUP(G448,Dataset!B:B,Dataset!A:A,"Not Found!",0,1),"")</f>
        <v/>
      </c>
    </row>
    <row r="449" spans="1:27" x14ac:dyDescent="0.35">
      <c r="A449">
        <v>448</v>
      </c>
      <c r="D449" s="47" t="str">
        <f>IF(C449&lt;&gt;"",IF(B449="","Specify dataset!!",_xlfn.XLOOKUP(_xlfn.TEXTJOIN(".",,B449,C449),Variables!$M:$M,Variables!$C:$C,"Specify in Variables Tab!!")),"")</f>
        <v/>
      </c>
      <c r="E449" s="94" t="str">
        <f>IF(C449&lt;&gt;"",IF(B449="","",_xlfn.XLOOKUP(_xlfn.TEXTJOIN(".",,B449,C449),Variables!$M:$M,Variables!$E:$E,"Specify in Variables Tab!!")),"")</f>
        <v/>
      </c>
      <c r="I449" s="58" t="str">
        <f>IF(H449&lt;&gt;"",IF(G449="","Specify dataset!!",_xlfn.XLOOKUP(_xlfn.TEXTJOIN(".",,G449,H449),Variables!$M:$M,Variables!$C:$C,"Specify in Variables Tab!!")),"")</f>
        <v/>
      </c>
      <c r="J449" s="94" t="str">
        <f>IF(H449&lt;&gt;"",IF(G449="","",_xlfn.XLOOKUP(_xlfn.TEXTJOIN(".",,G449,H449),Variables!$M:$M,Variables!$E:$E,"Specify in Variables Tab!!")),"")</f>
        <v/>
      </c>
      <c r="W449" s="49" t="str">
        <f t="shared" si="28"/>
        <v/>
      </c>
      <c r="X449" s="49" t="str">
        <f t="shared" si="29"/>
        <v/>
      </c>
      <c r="Y449" s="49" t="str">
        <f t="shared" si="31"/>
        <v/>
      </c>
      <c r="Z449" s="49">
        <f t="shared" si="30"/>
        <v>0</v>
      </c>
      <c r="AA449" s="77" t="str">
        <f>IF(G449&lt;&gt;"",_xlfn.XLOOKUP(G449,Dataset!B:B,Dataset!A:A,"Not Found!",0,1),"")</f>
        <v/>
      </c>
    </row>
    <row r="450" spans="1:27" x14ac:dyDescent="0.35">
      <c r="A450">
        <v>449</v>
      </c>
      <c r="D450" s="47" t="str">
        <f>IF(C450&lt;&gt;"",IF(B450="","Specify dataset!!",_xlfn.XLOOKUP(_xlfn.TEXTJOIN(".",,B450,C450),Variables!$M:$M,Variables!$C:$C,"Specify in Variables Tab!!")),"")</f>
        <v/>
      </c>
      <c r="E450" s="94" t="str">
        <f>IF(C450&lt;&gt;"",IF(B450="","",_xlfn.XLOOKUP(_xlfn.TEXTJOIN(".",,B450,C450),Variables!$M:$M,Variables!$E:$E,"Specify in Variables Tab!!")),"")</f>
        <v/>
      </c>
      <c r="I450" s="58" t="str">
        <f>IF(H450&lt;&gt;"",IF(G450="","Specify dataset!!",_xlfn.XLOOKUP(_xlfn.TEXTJOIN(".",,G450,H450),Variables!$M:$M,Variables!$C:$C,"Specify in Variables Tab!!")),"")</f>
        <v/>
      </c>
      <c r="J450" s="94" t="str">
        <f>IF(H450&lt;&gt;"",IF(G450="","",_xlfn.XLOOKUP(_xlfn.TEXTJOIN(".",,G450,H450),Variables!$M:$M,Variables!$E:$E,"Specify in Variables Tab!!")),"")</f>
        <v/>
      </c>
      <c r="W450" s="49" t="str">
        <f t="shared" ref="W450:W517" si="32">_xlfn.TEXTJOIN(".",,G450,H450)</f>
        <v/>
      </c>
      <c r="X450" s="49" t="str">
        <f t="shared" si="29"/>
        <v/>
      </c>
      <c r="Y450" s="49" t="str">
        <f t="shared" si="31"/>
        <v/>
      </c>
      <c r="Z450" s="49">
        <f t="shared" si="30"/>
        <v>0</v>
      </c>
      <c r="AA450" s="77" t="str">
        <f>IF(G450&lt;&gt;"",_xlfn.XLOOKUP(G450,Dataset!B:B,Dataset!A:A,"Not Found!",0,1),"")</f>
        <v/>
      </c>
    </row>
    <row r="451" spans="1:27" x14ac:dyDescent="0.35">
      <c r="A451">
        <v>450</v>
      </c>
      <c r="D451" s="47" t="str">
        <f>IF(C451&lt;&gt;"",IF(B451="","Specify dataset!!",_xlfn.XLOOKUP(_xlfn.TEXTJOIN(".",,B451,C451),Variables!$M:$M,Variables!$C:$C,"Specify in Variables Tab!!")),"")</f>
        <v/>
      </c>
      <c r="E451" s="94" t="str">
        <f>IF(C451&lt;&gt;"",IF(B451="","",_xlfn.XLOOKUP(_xlfn.TEXTJOIN(".",,B451,C451),Variables!$M:$M,Variables!$E:$E,"Specify in Variables Tab!!")),"")</f>
        <v/>
      </c>
      <c r="I451" s="58" t="str">
        <f>IF(H451&lt;&gt;"",IF(G451="","Specify dataset!!",_xlfn.XLOOKUP(_xlfn.TEXTJOIN(".",,G451,H451),Variables!$M:$M,Variables!$C:$C,"Specify in Variables Tab!!")),"")</f>
        <v/>
      </c>
      <c r="J451" s="94" t="str">
        <f>IF(H451&lt;&gt;"",IF(G451="","",_xlfn.XLOOKUP(_xlfn.TEXTJOIN(".",,G451,H451),Variables!$M:$M,Variables!$E:$E,"Specify in Variables Tab!!")),"")</f>
        <v/>
      </c>
      <c r="W451" s="49" t="str">
        <f t="shared" si="32"/>
        <v/>
      </c>
      <c r="X451" s="49" t="str">
        <f t="shared" ref="X451:X513" si="33">IF(C451&lt;&gt;"",IFERROR(_xlfn.XLOOKUP(_xlfn.TEXTJOIN(".",,B451,C451),W:W,V:V),""),"")</f>
        <v/>
      </c>
      <c r="Y451" s="49" t="str">
        <f t="shared" si="31"/>
        <v/>
      </c>
      <c r="Z451" s="49">
        <f t="shared" ref="Z451:Z514" si="34">IF(V452&lt;&gt;V451,IF(Y451="","",Y451),Z452)</f>
        <v>0</v>
      </c>
      <c r="AA451" s="77" t="str">
        <f>IF(G451&lt;&gt;"",_xlfn.XLOOKUP(G451,Dataset!B:B,Dataset!A:A,"Not Found!",0,1),"")</f>
        <v/>
      </c>
    </row>
    <row r="452" spans="1:27" x14ac:dyDescent="0.35">
      <c r="A452">
        <v>451</v>
      </c>
      <c r="D452" s="47" t="str">
        <f>IF(C452&lt;&gt;"",IF(B452="","Specify dataset!!",_xlfn.XLOOKUP(_xlfn.TEXTJOIN(".",,B452,C452),Variables!$M:$M,Variables!$C:$C,"Specify in Variables Tab!!")),"")</f>
        <v/>
      </c>
      <c r="E452" s="94" t="str">
        <f>IF(C452&lt;&gt;"",IF(B452="","",_xlfn.XLOOKUP(_xlfn.TEXTJOIN(".",,B452,C452),Variables!$M:$M,Variables!$E:$E,"Specify in Variables Tab!!")),"")</f>
        <v/>
      </c>
      <c r="I452" s="58" t="str">
        <f>IF(H452&lt;&gt;"",IF(G452="","Specify dataset!!",_xlfn.XLOOKUP(_xlfn.TEXTJOIN(".",,G452,H452),Variables!$M:$M,Variables!$C:$C,"Specify in Variables Tab!!")),"")</f>
        <v/>
      </c>
      <c r="J452" s="94" t="str">
        <f>IF(H452&lt;&gt;"",IF(G452="","",_xlfn.XLOOKUP(_xlfn.TEXTJOIN(".",,G452,H452),Variables!$M:$M,Variables!$E:$E,"Specify in Variables Tab!!")),"")</f>
        <v/>
      </c>
      <c r="W452" s="49" t="str">
        <f t="shared" si="32"/>
        <v/>
      </c>
      <c r="X452" s="49" t="str">
        <f t="shared" si="33"/>
        <v/>
      </c>
      <c r="Y452" s="49" t="str">
        <f t="shared" si="31"/>
        <v/>
      </c>
      <c r="Z452" s="49">
        <f t="shared" si="34"/>
        <v>0</v>
      </c>
      <c r="AA452" s="77" t="str">
        <f>IF(G452&lt;&gt;"",_xlfn.XLOOKUP(G452,Dataset!B:B,Dataset!A:A,"Not Found!",0,1),"")</f>
        <v/>
      </c>
    </row>
    <row r="453" spans="1:27" x14ac:dyDescent="0.35">
      <c r="A453">
        <v>452</v>
      </c>
      <c r="D453" s="47" t="str">
        <f>IF(C453&lt;&gt;"",IF(B453="","Specify dataset!!",_xlfn.XLOOKUP(_xlfn.TEXTJOIN(".",,B453,C453),Variables!$M:$M,Variables!$C:$C,"Specify in Variables Tab!!")),"")</f>
        <v/>
      </c>
      <c r="E453" s="94" t="str">
        <f>IF(C453&lt;&gt;"",IF(B453="","",_xlfn.XLOOKUP(_xlfn.TEXTJOIN(".",,B453,C453),Variables!$M:$M,Variables!$E:$E,"Specify in Variables Tab!!")),"")</f>
        <v/>
      </c>
      <c r="I453" s="58" t="str">
        <f>IF(H453&lt;&gt;"",IF(G453="","Specify dataset!!",_xlfn.XLOOKUP(_xlfn.TEXTJOIN(".",,G453,H453),Variables!$M:$M,Variables!$C:$C,"Specify in Variables Tab!!")),"")</f>
        <v/>
      </c>
      <c r="J453" s="94" t="str">
        <f>IF(H453&lt;&gt;"",IF(G453="","",_xlfn.XLOOKUP(_xlfn.TEXTJOIN(".",,G453,H453),Variables!$M:$M,Variables!$E:$E,"Specify in Variables Tab!!")),"")</f>
        <v/>
      </c>
      <c r="W453" s="49" t="str">
        <f t="shared" si="32"/>
        <v/>
      </c>
      <c r="X453" s="49" t="str">
        <f t="shared" si="33"/>
        <v/>
      </c>
      <c r="Y453" s="49" t="str">
        <f t="shared" si="31"/>
        <v/>
      </c>
      <c r="Z453" s="49">
        <f t="shared" si="34"/>
        <v>0</v>
      </c>
      <c r="AA453" s="77" t="str">
        <f>IF(G453&lt;&gt;"",_xlfn.XLOOKUP(G453,Dataset!B:B,Dataset!A:A,"Not Found!",0,1),"")</f>
        <v/>
      </c>
    </row>
    <row r="454" spans="1:27" x14ac:dyDescent="0.35">
      <c r="A454">
        <v>453</v>
      </c>
      <c r="D454" s="47" t="str">
        <f>IF(C454&lt;&gt;"",IF(B454="","Specify dataset!!",_xlfn.XLOOKUP(_xlfn.TEXTJOIN(".",,B454,C454),Variables!$M:$M,Variables!$C:$C,"Specify in Variables Tab!!")),"")</f>
        <v/>
      </c>
      <c r="E454" s="94" t="str">
        <f>IF(C454&lt;&gt;"",IF(B454="","",_xlfn.XLOOKUP(_xlfn.TEXTJOIN(".",,B454,C454),Variables!$M:$M,Variables!$E:$E,"Specify in Variables Tab!!")),"")</f>
        <v/>
      </c>
      <c r="I454" s="58" t="str">
        <f>IF(H454&lt;&gt;"",IF(G454="","Specify dataset!!",_xlfn.XLOOKUP(_xlfn.TEXTJOIN(".",,G454,H454),Variables!$M:$M,Variables!$C:$C,"Specify in Variables Tab!!")),"")</f>
        <v/>
      </c>
      <c r="J454" s="94" t="str">
        <f>IF(H454&lt;&gt;"",IF(G454="","",_xlfn.XLOOKUP(_xlfn.TEXTJOIN(".",,G454,H454),Variables!$M:$M,Variables!$E:$E,"Specify in Variables Tab!!")),"")</f>
        <v/>
      </c>
      <c r="W454" s="49" t="str">
        <f t="shared" si="32"/>
        <v/>
      </c>
      <c r="X454" s="49" t="str">
        <f t="shared" si="33"/>
        <v/>
      </c>
      <c r="Y454" s="49" t="str">
        <f t="shared" si="31"/>
        <v/>
      </c>
      <c r="Z454" s="49">
        <f t="shared" si="34"/>
        <v>0</v>
      </c>
      <c r="AA454" s="77" t="str">
        <f>IF(G454&lt;&gt;"",_xlfn.XLOOKUP(G454,Dataset!B:B,Dataset!A:A,"Not Found!",0,1),"")</f>
        <v/>
      </c>
    </row>
    <row r="455" spans="1:27" x14ac:dyDescent="0.35">
      <c r="A455">
        <v>454</v>
      </c>
      <c r="D455" s="47" t="str">
        <f>IF(C455&lt;&gt;"",IF(B455="","Specify dataset!!",_xlfn.XLOOKUP(_xlfn.TEXTJOIN(".",,B455,C455),Variables!$M:$M,Variables!$C:$C,"Specify in Variables Tab!!")),"")</f>
        <v/>
      </c>
      <c r="E455" s="94" t="str">
        <f>IF(C455&lt;&gt;"",IF(B455="","",_xlfn.XLOOKUP(_xlfn.TEXTJOIN(".",,B455,C455),Variables!$M:$M,Variables!$E:$E,"Specify in Variables Tab!!")),"")</f>
        <v/>
      </c>
      <c r="I455" s="58" t="str">
        <f>IF(H455&lt;&gt;"",IF(G455="","Specify dataset!!",_xlfn.XLOOKUP(_xlfn.TEXTJOIN(".",,G455,H455),Variables!$M:$M,Variables!$C:$C,"Specify in Variables Tab!!")),"")</f>
        <v/>
      </c>
      <c r="J455" s="94" t="str">
        <f>IF(H455&lt;&gt;"",IF(G455="","",_xlfn.XLOOKUP(_xlfn.TEXTJOIN(".",,G455,H455),Variables!$M:$M,Variables!$E:$E,"Specify in Variables Tab!!")),"")</f>
        <v/>
      </c>
      <c r="W455" s="49" t="str">
        <f t="shared" si="32"/>
        <v/>
      </c>
      <c r="X455" s="49" t="str">
        <f t="shared" si="33"/>
        <v/>
      </c>
      <c r="Y455" s="49" t="str">
        <f t="shared" si="31"/>
        <v/>
      </c>
      <c r="Z455" s="49">
        <f t="shared" si="34"/>
        <v>0</v>
      </c>
      <c r="AA455" s="77" t="str">
        <f>IF(G455&lt;&gt;"",_xlfn.XLOOKUP(G455,Dataset!B:B,Dataset!A:A,"Not Found!",0,1),"")</f>
        <v/>
      </c>
    </row>
    <row r="456" spans="1:27" x14ac:dyDescent="0.35">
      <c r="A456">
        <v>455</v>
      </c>
      <c r="D456" s="47" t="str">
        <f>IF(C456&lt;&gt;"",IF(B456="","Specify dataset!!",_xlfn.XLOOKUP(_xlfn.TEXTJOIN(".",,B456,C456),Variables!$M:$M,Variables!$C:$C,"Specify in Variables Tab!!")),"")</f>
        <v/>
      </c>
      <c r="E456" s="94" t="str">
        <f>IF(C456&lt;&gt;"",IF(B456="","",_xlfn.XLOOKUP(_xlfn.TEXTJOIN(".",,B456,C456),Variables!$M:$M,Variables!$E:$E,"Specify in Variables Tab!!")),"")</f>
        <v/>
      </c>
      <c r="I456" s="58" t="str">
        <f>IF(H456&lt;&gt;"",IF(G456="","Specify dataset!!",_xlfn.XLOOKUP(_xlfn.TEXTJOIN(".",,G456,H456),Variables!$M:$M,Variables!$C:$C,"Specify in Variables Tab!!")),"")</f>
        <v/>
      </c>
      <c r="J456" s="94" t="str">
        <f>IF(H456&lt;&gt;"",IF(G456="","",_xlfn.XLOOKUP(_xlfn.TEXTJOIN(".",,G456,H456),Variables!$M:$M,Variables!$E:$E,"Specify in Variables Tab!!")),"")</f>
        <v/>
      </c>
      <c r="W456" s="49" t="str">
        <f t="shared" si="32"/>
        <v/>
      </c>
      <c r="X456" s="49" t="str">
        <f t="shared" si="33"/>
        <v/>
      </c>
      <c r="Y456" s="49" t="str">
        <f t="shared" si="31"/>
        <v/>
      </c>
      <c r="Z456" s="49">
        <f t="shared" si="34"/>
        <v>0</v>
      </c>
      <c r="AA456" s="77" t="str">
        <f>IF(G456&lt;&gt;"",_xlfn.XLOOKUP(G456,Dataset!B:B,Dataset!A:A,"Not Found!",0,1),"")</f>
        <v/>
      </c>
    </row>
    <row r="457" spans="1:27" x14ac:dyDescent="0.35">
      <c r="A457">
        <v>456</v>
      </c>
      <c r="D457" s="47" t="str">
        <f>IF(C457&lt;&gt;"",IF(B457="","Specify dataset!!",_xlfn.XLOOKUP(_xlfn.TEXTJOIN(".",,B457,C457),Variables!$M:$M,Variables!$C:$C,"Specify in Variables Tab!!")),"")</f>
        <v/>
      </c>
      <c r="E457" s="94" t="str">
        <f>IF(C457&lt;&gt;"",IF(B457="","",_xlfn.XLOOKUP(_xlfn.TEXTJOIN(".",,B457,C457),Variables!$M:$M,Variables!$E:$E,"Specify in Variables Tab!!")),"")</f>
        <v/>
      </c>
      <c r="I457" s="58" t="str">
        <f>IF(H457&lt;&gt;"",IF(G457="","Specify dataset!!",_xlfn.XLOOKUP(_xlfn.TEXTJOIN(".",,G457,H457),Variables!$M:$M,Variables!$C:$C,"Specify in Variables Tab!!")),"")</f>
        <v/>
      </c>
      <c r="J457" s="94" t="str">
        <f>IF(H457&lt;&gt;"",IF(G457="","",_xlfn.XLOOKUP(_xlfn.TEXTJOIN(".",,G457,H457),Variables!$M:$M,Variables!$E:$E,"Specify in Variables Tab!!")),"")</f>
        <v/>
      </c>
      <c r="W457" s="49" t="str">
        <f t="shared" si="32"/>
        <v/>
      </c>
      <c r="X457" s="49" t="str">
        <f t="shared" si="33"/>
        <v/>
      </c>
      <c r="Y457" s="49" t="str">
        <f t="shared" si="31"/>
        <v/>
      </c>
      <c r="Z457" s="49">
        <f t="shared" si="34"/>
        <v>0</v>
      </c>
      <c r="AA457" s="77" t="str">
        <f>IF(G457&lt;&gt;"",_xlfn.XLOOKUP(G457,Dataset!B:B,Dataset!A:A,"Not Found!",0,1),"")</f>
        <v/>
      </c>
    </row>
    <row r="458" spans="1:27" x14ac:dyDescent="0.35">
      <c r="A458">
        <v>457</v>
      </c>
      <c r="D458" s="47" t="str">
        <f>IF(C458&lt;&gt;"",IF(B458="","Specify dataset!!",_xlfn.XLOOKUP(_xlfn.TEXTJOIN(".",,B458,C458),Variables!$M:$M,Variables!$C:$C,"Specify in Variables Tab!!")),"")</f>
        <v/>
      </c>
      <c r="E458" s="94" t="str">
        <f>IF(C458&lt;&gt;"",IF(B458="","",_xlfn.XLOOKUP(_xlfn.TEXTJOIN(".",,B458,C458),Variables!$M:$M,Variables!$E:$E,"Specify in Variables Tab!!")),"")</f>
        <v/>
      </c>
      <c r="I458" s="58" t="str">
        <f>IF(H458&lt;&gt;"",IF(G458="","Specify dataset!!",_xlfn.XLOOKUP(_xlfn.TEXTJOIN(".",,G458,H458),Variables!$M:$M,Variables!$C:$C,"Specify in Variables Tab!!")),"")</f>
        <v/>
      </c>
      <c r="J458" s="94" t="str">
        <f>IF(H458&lt;&gt;"",IF(G458="","",_xlfn.XLOOKUP(_xlfn.TEXTJOIN(".",,G458,H458),Variables!$M:$M,Variables!$E:$E,"Specify in Variables Tab!!")),"")</f>
        <v/>
      </c>
      <c r="W458" s="49" t="str">
        <f t="shared" si="32"/>
        <v/>
      </c>
      <c r="X458" s="49" t="str">
        <f t="shared" si="33"/>
        <v/>
      </c>
      <c r="Y458" s="49" t="str">
        <f t="shared" si="31"/>
        <v/>
      </c>
      <c r="Z458" s="49">
        <f t="shared" si="34"/>
        <v>0</v>
      </c>
      <c r="AA458" s="77" t="str">
        <f>IF(G458&lt;&gt;"",_xlfn.XLOOKUP(G458,Dataset!B:B,Dataset!A:A,"Not Found!",0,1),"")</f>
        <v/>
      </c>
    </row>
    <row r="459" spans="1:27" x14ac:dyDescent="0.35">
      <c r="A459">
        <v>458</v>
      </c>
      <c r="D459" s="47" t="str">
        <f>IF(C459&lt;&gt;"",IF(B459="","Specify dataset!!",_xlfn.XLOOKUP(_xlfn.TEXTJOIN(".",,B459,C459),Variables!$M:$M,Variables!$C:$C,"Specify in Variables Tab!!")),"")</f>
        <v/>
      </c>
      <c r="E459" s="94" t="str">
        <f>IF(C459&lt;&gt;"",IF(B459="","",_xlfn.XLOOKUP(_xlfn.TEXTJOIN(".",,B459,C459),Variables!$M:$M,Variables!$E:$E,"Specify in Variables Tab!!")),"")</f>
        <v/>
      </c>
      <c r="I459" s="58" t="str">
        <f>IF(H459&lt;&gt;"",IF(G459="","Specify dataset!!",_xlfn.XLOOKUP(_xlfn.TEXTJOIN(".",,G459,H459),Variables!$M:$M,Variables!$C:$C,"Specify in Variables Tab!!")),"")</f>
        <v/>
      </c>
      <c r="J459" s="94" t="str">
        <f>IF(H459&lt;&gt;"",IF(G459="","",_xlfn.XLOOKUP(_xlfn.TEXTJOIN(".",,G459,H459),Variables!$M:$M,Variables!$E:$E,"Specify in Variables Tab!!")),"")</f>
        <v/>
      </c>
      <c r="W459" s="49" t="str">
        <f t="shared" si="32"/>
        <v/>
      </c>
      <c r="X459" s="49" t="str">
        <f t="shared" si="33"/>
        <v/>
      </c>
      <c r="Y459" s="49" t="str">
        <f t="shared" si="31"/>
        <v/>
      </c>
      <c r="Z459" s="49">
        <f t="shared" si="34"/>
        <v>0</v>
      </c>
      <c r="AA459" s="77" t="str">
        <f>IF(G459&lt;&gt;"",_xlfn.XLOOKUP(G459,Dataset!B:B,Dataset!A:A,"Not Found!",0,1),"")</f>
        <v/>
      </c>
    </row>
    <row r="460" spans="1:27" x14ac:dyDescent="0.35">
      <c r="A460">
        <v>459</v>
      </c>
      <c r="D460" s="47" t="str">
        <f>IF(C460&lt;&gt;"",IF(B460="","Specify dataset!!",_xlfn.XLOOKUP(_xlfn.TEXTJOIN(".",,B460,C460),Variables!$M:$M,Variables!$C:$C,"Specify in Variables Tab!!")),"")</f>
        <v/>
      </c>
      <c r="E460" s="94" t="str">
        <f>IF(C460&lt;&gt;"",IF(B460="","",_xlfn.XLOOKUP(_xlfn.TEXTJOIN(".",,B460,C460),Variables!$M:$M,Variables!$E:$E,"Specify in Variables Tab!!")),"")</f>
        <v/>
      </c>
      <c r="I460" s="58" t="str">
        <f>IF(H460&lt;&gt;"",IF(G460="","Specify dataset!!",_xlfn.XLOOKUP(_xlfn.TEXTJOIN(".",,G460,H460),Variables!$M:$M,Variables!$C:$C,"Specify in Variables Tab!!")),"")</f>
        <v/>
      </c>
      <c r="J460" s="94" t="str">
        <f>IF(H460&lt;&gt;"",IF(G460="","",_xlfn.XLOOKUP(_xlfn.TEXTJOIN(".",,G460,H460),Variables!$M:$M,Variables!$E:$E,"Specify in Variables Tab!!")),"")</f>
        <v/>
      </c>
      <c r="W460" s="49" t="str">
        <f t="shared" si="32"/>
        <v/>
      </c>
      <c r="X460" s="49" t="str">
        <f t="shared" si="33"/>
        <v/>
      </c>
      <c r="Y460" s="49" t="str">
        <f t="shared" si="31"/>
        <v/>
      </c>
      <c r="Z460" s="49">
        <f t="shared" si="34"/>
        <v>0</v>
      </c>
      <c r="AA460" s="77" t="str">
        <f>IF(G460&lt;&gt;"",_xlfn.XLOOKUP(G460,Dataset!B:B,Dataset!A:A,"Not Found!",0,1),"")</f>
        <v/>
      </c>
    </row>
    <row r="461" spans="1:27" x14ac:dyDescent="0.35">
      <c r="A461">
        <v>460</v>
      </c>
      <c r="D461" s="47" t="str">
        <f>IF(C461&lt;&gt;"",IF(B461="","Specify dataset!!",_xlfn.XLOOKUP(_xlfn.TEXTJOIN(".",,B461,C461),Variables!$M:$M,Variables!$C:$C,"Specify in Variables Tab!!")),"")</f>
        <v/>
      </c>
      <c r="E461" s="94" t="str">
        <f>IF(C461&lt;&gt;"",IF(B461="","",_xlfn.XLOOKUP(_xlfn.TEXTJOIN(".",,B461,C461),Variables!$M:$M,Variables!$E:$E,"Specify in Variables Tab!!")),"")</f>
        <v/>
      </c>
      <c r="I461" s="58" t="str">
        <f>IF(H461&lt;&gt;"",IF(G461="","Specify dataset!!",_xlfn.XLOOKUP(_xlfn.TEXTJOIN(".",,G461,H461),Variables!$M:$M,Variables!$C:$C,"Specify in Variables Tab!!")),"")</f>
        <v/>
      </c>
      <c r="J461" s="94" t="str">
        <f>IF(H461&lt;&gt;"",IF(G461="","",_xlfn.XLOOKUP(_xlfn.TEXTJOIN(".",,G461,H461),Variables!$M:$M,Variables!$E:$E,"Specify in Variables Tab!!")),"")</f>
        <v/>
      </c>
      <c r="W461" s="49" t="str">
        <f t="shared" si="32"/>
        <v/>
      </c>
      <c r="X461" s="49" t="str">
        <f t="shared" si="33"/>
        <v/>
      </c>
      <c r="Y461" s="49" t="str">
        <f t="shared" si="31"/>
        <v/>
      </c>
      <c r="Z461" s="49">
        <f t="shared" si="34"/>
        <v>0</v>
      </c>
      <c r="AA461" s="77" t="str">
        <f>IF(G461&lt;&gt;"",_xlfn.XLOOKUP(G461,Dataset!B:B,Dataset!A:A,"Not Found!",0,1),"")</f>
        <v/>
      </c>
    </row>
    <row r="462" spans="1:27" x14ac:dyDescent="0.35">
      <c r="A462">
        <v>461</v>
      </c>
      <c r="D462" s="47" t="str">
        <f>IF(C462&lt;&gt;"",IF(B462="","Specify dataset!!",_xlfn.XLOOKUP(_xlfn.TEXTJOIN(".",,B462,C462),Variables!$M:$M,Variables!$C:$C,"Specify in Variables Tab!!")),"")</f>
        <v/>
      </c>
      <c r="E462" s="94" t="str">
        <f>IF(C462&lt;&gt;"",IF(B462="","",_xlfn.XLOOKUP(_xlfn.TEXTJOIN(".",,B462,C462),Variables!$M:$M,Variables!$E:$E,"Specify in Variables Tab!!")),"")</f>
        <v/>
      </c>
      <c r="I462" s="58" t="str">
        <f>IF(H462&lt;&gt;"",IF(G462="","Specify dataset!!",_xlfn.XLOOKUP(_xlfn.TEXTJOIN(".",,G462,H462),Variables!$M:$M,Variables!$C:$C,"Specify in Variables Tab!!")),"")</f>
        <v/>
      </c>
      <c r="J462" s="94" t="str">
        <f>IF(H462&lt;&gt;"",IF(G462="","",_xlfn.XLOOKUP(_xlfn.TEXTJOIN(".",,G462,H462),Variables!$M:$M,Variables!$E:$E,"Specify in Variables Tab!!")),"")</f>
        <v/>
      </c>
      <c r="W462" s="49" t="str">
        <f t="shared" si="32"/>
        <v/>
      </c>
      <c r="X462" s="49" t="str">
        <f t="shared" si="33"/>
        <v/>
      </c>
      <c r="Y462" s="49" t="str">
        <f t="shared" si="31"/>
        <v/>
      </c>
      <c r="Z462" s="49">
        <f t="shared" si="34"/>
        <v>0</v>
      </c>
      <c r="AA462" s="77" t="str">
        <f>IF(G462&lt;&gt;"",_xlfn.XLOOKUP(G462,Dataset!B:B,Dataset!A:A,"Not Found!",0,1),"")</f>
        <v/>
      </c>
    </row>
    <row r="463" spans="1:27" x14ac:dyDescent="0.35">
      <c r="A463">
        <v>462</v>
      </c>
      <c r="D463" s="47" t="str">
        <f>IF(C463&lt;&gt;"",IF(B463="","Specify dataset!!",_xlfn.XLOOKUP(_xlfn.TEXTJOIN(".",,B463,C463),Variables!$M:$M,Variables!$C:$C,"Specify in Variables Tab!!")),"")</f>
        <v/>
      </c>
      <c r="E463" s="94" t="str">
        <f>IF(C463&lt;&gt;"",IF(B463="","",_xlfn.XLOOKUP(_xlfn.TEXTJOIN(".",,B463,C463),Variables!$M:$M,Variables!$E:$E,"Specify in Variables Tab!!")),"")</f>
        <v/>
      </c>
      <c r="I463" s="58" t="str">
        <f>IF(H463&lt;&gt;"",IF(G463="","Specify dataset!!",_xlfn.XLOOKUP(_xlfn.TEXTJOIN(".",,G463,H463),Variables!$M:$M,Variables!$C:$C,"Specify in Variables Tab!!")),"")</f>
        <v/>
      </c>
      <c r="J463" s="94" t="str">
        <f>IF(H463&lt;&gt;"",IF(G463="","",_xlfn.XLOOKUP(_xlfn.TEXTJOIN(".",,G463,H463),Variables!$M:$M,Variables!$E:$E,"Specify in Variables Tab!!")),"")</f>
        <v/>
      </c>
      <c r="W463" s="49" t="str">
        <f t="shared" si="32"/>
        <v/>
      </c>
      <c r="X463" s="49" t="str">
        <f t="shared" si="33"/>
        <v/>
      </c>
      <c r="Y463" s="49" t="str">
        <f t="shared" si="31"/>
        <v/>
      </c>
      <c r="Z463" s="49">
        <f t="shared" si="34"/>
        <v>0</v>
      </c>
      <c r="AA463" s="77" t="str">
        <f>IF(G463&lt;&gt;"",_xlfn.XLOOKUP(G463,Dataset!B:B,Dataset!A:A,"Not Found!",0,1),"")</f>
        <v/>
      </c>
    </row>
    <row r="464" spans="1:27" x14ac:dyDescent="0.35">
      <c r="A464">
        <v>463</v>
      </c>
      <c r="D464" s="47" t="str">
        <f>IF(C464&lt;&gt;"",IF(B464="","Specify dataset!!",_xlfn.XLOOKUP(_xlfn.TEXTJOIN(".",,B464,C464),Variables!$M:$M,Variables!$C:$C,"Specify in Variables Tab!!")),"")</f>
        <v/>
      </c>
      <c r="E464" s="94" t="str">
        <f>IF(C464&lt;&gt;"",IF(B464="","",_xlfn.XLOOKUP(_xlfn.TEXTJOIN(".",,B464,C464),Variables!$M:$M,Variables!$E:$E,"Specify in Variables Tab!!")),"")</f>
        <v/>
      </c>
      <c r="I464" s="58" t="str">
        <f>IF(H464&lt;&gt;"",IF(G464="","Specify dataset!!",_xlfn.XLOOKUP(_xlfn.TEXTJOIN(".",,G464,H464),Variables!$M:$M,Variables!$C:$C,"Specify in Variables Tab!!")),"")</f>
        <v/>
      </c>
      <c r="J464" s="94" t="str">
        <f>IF(H464&lt;&gt;"",IF(G464="","",_xlfn.XLOOKUP(_xlfn.TEXTJOIN(".",,G464,H464),Variables!$M:$M,Variables!$E:$E,"Specify in Variables Tab!!")),"")</f>
        <v/>
      </c>
      <c r="W464" s="49" t="str">
        <f t="shared" si="32"/>
        <v/>
      </c>
      <c r="X464" s="49" t="str">
        <f t="shared" si="33"/>
        <v/>
      </c>
      <c r="Y464" s="49" t="str">
        <f t="shared" si="31"/>
        <v/>
      </c>
      <c r="Z464" s="49">
        <f t="shared" si="34"/>
        <v>0</v>
      </c>
      <c r="AA464" s="77" t="str">
        <f>IF(G464&lt;&gt;"",_xlfn.XLOOKUP(G464,Dataset!B:B,Dataset!A:A,"Not Found!",0,1),"")</f>
        <v/>
      </c>
    </row>
    <row r="465" spans="1:27" x14ac:dyDescent="0.35">
      <c r="A465">
        <v>464</v>
      </c>
      <c r="D465" s="47" t="str">
        <f>IF(C465&lt;&gt;"",IF(B465="","Specify dataset!!",_xlfn.XLOOKUP(_xlfn.TEXTJOIN(".",,B465,C465),Variables!$M:$M,Variables!$C:$C,"Specify in Variables Tab!!")),"")</f>
        <v/>
      </c>
      <c r="E465" s="94" t="str">
        <f>IF(C465&lt;&gt;"",IF(B465="","",_xlfn.XLOOKUP(_xlfn.TEXTJOIN(".",,B465,C465),Variables!$M:$M,Variables!$E:$E,"Specify in Variables Tab!!")),"")</f>
        <v/>
      </c>
      <c r="I465" s="58" t="str">
        <f>IF(H465&lt;&gt;"",IF(G465="","Specify dataset!!",_xlfn.XLOOKUP(_xlfn.TEXTJOIN(".",,G465,H465),Variables!$M:$M,Variables!$C:$C,"Specify in Variables Tab!!")),"")</f>
        <v/>
      </c>
      <c r="J465" s="94" t="str">
        <f>IF(H465&lt;&gt;"",IF(G465="","",_xlfn.XLOOKUP(_xlfn.TEXTJOIN(".",,G465,H465),Variables!$M:$M,Variables!$E:$E,"Specify in Variables Tab!!")),"")</f>
        <v/>
      </c>
      <c r="W465" s="49" t="str">
        <f t="shared" si="32"/>
        <v/>
      </c>
      <c r="X465" s="49" t="str">
        <f t="shared" si="33"/>
        <v/>
      </c>
      <c r="Y465" s="49" t="str">
        <f t="shared" si="31"/>
        <v/>
      </c>
      <c r="Z465" s="49">
        <f t="shared" si="34"/>
        <v>0</v>
      </c>
      <c r="AA465" s="77" t="str">
        <f>IF(G465&lt;&gt;"",_xlfn.XLOOKUP(G465,Dataset!B:B,Dataset!A:A,"Not Found!",0,1),"")</f>
        <v/>
      </c>
    </row>
    <row r="466" spans="1:27" x14ac:dyDescent="0.35">
      <c r="A466">
        <v>465</v>
      </c>
      <c r="D466" s="47" t="str">
        <f>IF(C466&lt;&gt;"",IF(B466="","Specify dataset!!",_xlfn.XLOOKUP(_xlfn.TEXTJOIN(".",,B466,C466),Variables!$M:$M,Variables!$C:$C,"Specify in Variables Tab!!")),"")</f>
        <v/>
      </c>
      <c r="E466" s="94" t="str">
        <f>IF(C466&lt;&gt;"",IF(B466="","",_xlfn.XLOOKUP(_xlfn.TEXTJOIN(".",,B466,C466),Variables!$M:$M,Variables!$E:$E,"Specify in Variables Tab!!")),"")</f>
        <v/>
      </c>
      <c r="I466" s="58" t="str">
        <f>IF(H466&lt;&gt;"",IF(G466="","Specify dataset!!",_xlfn.XLOOKUP(_xlfn.TEXTJOIN(".",,G466,H466),Variables!$M:$M,Variables!$C:$C,"Specify in Variables Tab!!")),"")</f>
        <v/>
      </c>
      <c r="J466" s="94" t="str">
        <f>IF(H466&lt;&gt;"",IF(G466="","",_xlfn.XLOOKUP(_xlfn.TEXTJOIN(".",,G466,H466),Variables!$M:$M,Variables!$E:$E,"Specify in Variables Tab!!")),"")</f>
        <v/>
      </c>
      <c r="W466" s="49" t="str">
        <f t="shared" si="32"/>
        <v/>
      </c>
      <c r="X466" s="49" t="str">
        <f t="shared" si="33"/>
        <v/>
      </c>
      <c r="Y466" s="49" t="str">
        <f t="shared" si="31"/>
        <v/>
      </c>
      <c r="Z466" s="49">
        <f t="shared" si="34"/>
        <v>0</v>
      </c>
      <c r="AA466" s="77" t="str">
        <f>IF(G466&lt;&gt;"",_xlfn.XLOOKUP(G466,Dataset!B:B,Dataset!A:A,"Not Found!",0,1),"")</f>
        <v/>
      </c>
    </row>
    <row r="467" spans="1:27" x14ac:dyDescent="0.35">
      <c r="A467">
        <v>466</v>
      </c>
      <c r="D467" s="47" t="str">
        <f>IF(C467&lt;&gt;"",IF(B467="","Specify dataset!!",_xlfn.XLOOKUP(_xlfn.TEXTJOIN(".",,B467,C467),Variables!$M:$M,Variables!$C:$C,"Specify in Variables Tab!!")),"")</f>
        <v/>
      </c>
      <c r="E467" s="94" t="str">
        <f>IF(C467&lt;&gt;"",IF(B467="","",_xlfn.XLOOKUP(_xlfn.TEXTJOIN(".",,B467,C467),Variables!$M:$M,Variables!$E:$E,"Specify in Variables Tab!!")),"")</f>
        <v/>
      </c>
      <c r="I467" s="58" t="str">
        <f>IF(H467&lt;&gt;"",IF(G467="","Specify dataset!!",_xlfn.XLOOKUP(_xlfn.TEXTJOIN(".",,G467,H467),Variables!$M:$M,Variables!$C:$C,"Specify in Variables Tab!!")),"")</f>
        <v/>
      </c>
      <c r="J467" s="94" t="str">
        <f>IF(H467&lt;&gt;"",IF(G467="","",_xlfn.XLOOKUP(_xlfn.TEXTJOIN(".",,G467,H467),Variables!$M:$M,Variables!$E:$E,"Specify in Variables Tab!!")),"")</f>
        <v/>
      </c>
      <c r="W467" s="49" t="str">
        <f t="shared" si="32"/>
        <v/>
      </c>
      <c r="X467" s="49" t="str">
        <f t="shared" si="33"/>
        <v/>
      </c>
      <c r="Y467" s="49" t="str">
        <f t="shared" si="31"/>
        <v/>
      </c>
      <c r="Z467" s="49">
        <f t="shared" si="34"/>
        <v>0</v>
      </c>
      <c r="AA467" s="77" t="str">
        <f>IF(G467&lt;&gt;"",_xlfn.XLOOKUP(G467,Dataset!B:B,Dataset!A:A,"Not Found!",0,1),"")</f>
        <v/>
      </c>
    </row>
    <row r="468" spans="1:27" x14ac:dyDescent="0.35">
      <c r="A468">
        <v>467</v>
      </c>
      <c r="D468" s="47" t="str">
        <f>IF(C468&lt;&gt;"",IF(B468="","Specify dataset!!",_xlfn.XLOOKUP(_xlfn.TEXTJOIN(".",,B468,C468),Variables!$M:$M,Variables!$C:$C,"Specify in Variables Tab!!")),"")</f>
        <v/>
      </c>
      <c r="E468" s="94" t="str">
        <f>IF(C468&lt;&gt;"",IF(B468="","",_xlfn.XLOOKUP(_xlfn.TEXTJOIN(".",,B468,C468),Variables!$M:$M,Variables!$E:$E,"Specify in Variables Tab!!")),"")</f>
        <v/>
      </c>
      <c r="I468" s="58" t="str">
        <f>IF(H468&lt;&gt;"",IF(G468="","Specify dataset!!",_xlfn.XLOOKUP(_xlfn.TEXTJOIN(".",,G468,H468),Variables!$M:$M,Variables!$C:$C,"Specify in Variables Tab!!")),"")</f>
        <v/>
      </c>
      <c r="J468" s="94" t="str">
        <f>IF(H468&lt;&gt;"",IF(G468="","",_xlfn.XLOOKUP(_xlfn.TEXTJOIN(".",,G468,H468),Variables!$M:$M,Variables!$E:$E,"Specify in Variables Tab!!")),"")</f>
        <v/>
      </c>
      <c r="W468" s="49" t="str">
        <f t="shared" si="32"/>
        <v/>
      </c>
      <c r="X468" s="49" t="str">
        <f t="shared" si="33"/>
        <v/>
      </c>
      <c r="Y468" s="49" t="str">
        <f t="shared" si="31"/>
        <v/>
      </c>
      <c r="Z468" s="49">
        <f t="shared" si="34"/>
        <v>0</v>
      </c>
      <c r="AA468" s="77" t="str">
        <f>IF(G468&lt;&gt;"",_xlfn.XLOOKUP(G468,Dataset!B:B,Dataset!A:A,"Not Found!",0,1),"")</f>
        <v/>
      </c>
    </row>
    <row r="469" spans="1:27" x14ac:dyDescent="0.35">
      <c r="A469">
        <v>468</v>
      </c>
      <c r="D469" s="47" t="str">
        <f>IF(C469&lt;&gt;"",IF(B469="","Specify dataset!!",_xlfn.XLOOKUP(_xlfn.TEXTJOIN(".",,B469,C469),Variables!$M:$M,Variables!$C:$C,"Specify in Variables Tab!!")),"")</f>
        <v/>
      </c>
      <c r="E469" s="94" t="str">
        <f>IF(C469&lt;&gt;"",IF(B469="","",_xlfn.XLOOKUP(_xlfn.TEXTJOIN(".",,B469,C469),Variables!$M:$M,Variables!$E:$E,"Specify in Variables Tab!!")),"")</f>
        <v/>
      </c>
      <c r="I469" s="58" t="str">
        <f>IF(H469&lt;&gt;"",IF(G469="","Specify dataset!!",_xlfn.XLOOKUP(_xlfn.TEXTJOIN(".",,G469,H469),Variables!$M:$M,Variables!$C:$C,"Specify in Variables Tab!!")),"")</f>
        <v/>
      </c>
      <c r="J469" s="94" t="str">
        <f>IF(H469&lt;&gt;"",IF(G469="","",_xlfn.XLOOKUP(_xlfn.TEXTJOIN(".",,G469,H469),Variables!$M:$M,Variables!$E:$E,"Specify in Variables Tab!!")),"")</f>
        <v/>
      </c>
      <c r="W469" s="49" t="str">
        <f t="shared" si="32"/>
        <v/>
      </c>
      <c r="X469" s="49" t="str">
        <f t="shared" si="33"/>
        <v/>
      </c>
      <c r="Y469" s="49" t="str">
        <f t="shared" si="31"/>
        <v/>
      </c>
      <c r="Z469" s="49">
        <f t="shared" si="34"/>
        <v>0</v>
      </c>
      <c r="AA469" s="77" t="str">
        <f>IF(G469&lt;&gt;"",_xlfn.XLOOKUP(G469,Dataset!B:B,Dataset!A:A,"Not Found!",0,1),"")</f>
        <v/>
      </c>
    </row>
    <row r="470" spans="1:27" x14ac:dyDescent="0.35">
      <c r="A470">
        <v>469</v>
      </c>
      <c r="D470" s="47" t="str">
        <f>IF(C470&lt;&gt;"",IF(B470="","Specify dataset!!",_xlfn.XLOOKUP(_xlfn.TEXTJOIN(".",,B470,C470),Variables!$M:$M,Variables!$C:$C,"Specify in Variables Tab!!")),"")</f>
        <v/>
      </c>
      <c r="E470" s="94" t="str">
        <f>IF(C470&lt;&gt;"",IF(B470="","",_xlfn.XLOOKUP(_xlfn.TEXTJOIN(".",,B470,C470),Variables!$M:$M,Variables!$E:$E,"Specify in Variables Tab!!")),"")</f>
        <v/>
      </c>
      <c r="I470" s="58" t="str">
        <f>IF(H470&lt;&gt;"",IF(G470="","Specify dataset!!",_xlfn.XLOOKUP(_xlfn.TEXTJOIN(".",,G470,H470),Variables!$M:$M,Variables!$C:$C,"Specify in Variables Tab!!")),"")</f>
        <v/>
      </c>
      <c r="J470" s="94" t="str">
        <f>IF(H470&lt;&gt;"",IF(G470="","",_xlfn.XLOOKUP(_xlfn.TEXTJOIN(".",,G470,H470),Variables!$M:$M,Variables!$E:$E,"Specify in Variables Tab!!")),"")</f>
        <v/>
      </c>
      <c r="W470" s="49" t="str">
        <f t="shared" si="32"/>
        <v/>
      </c>
      <c r="X470" s="49" t="str">
        <f t="shared" si="33"/>
        <v/>
      </c>
      <c r="Y470" s="49" t="str">
        <f t="shared" si="31"/>
        <v/>
      </c>
      <c r="Z470" s="49">
        <f t="shared" si="34"/>
        <v>0</v>
      </c>
      <c r="AA470" s="77" t="str">
        <f>IF(G470&lt;&gt;"",_xlfn.XLOOKUP(G470,Dataset!B:B,Dataset!A:A,"Not Found!",0,1),"")</f>
        <v/>
      </c>
    </row>
    <row r="471" spans="1:27" x14ac:dyDescent="0.35">
      <c r="A471">
        <v>470</v>
      </c>
      <c r="D471" s="47" t="str">
        <f>IF(C471&lt;&gt;"",IF(B471="","Specify dataset!!",_xlfn.XLOOKUP(_xlfn.TEXTJOIN(".",,B471,C471),Variables!$M:$M,Variables!$C:$C,"Specify in Variables Tab!!")),"")</f>
        <v/>
      </c>
      <c r="E471" s="94" t="str">
        <f>IF(C471&lt;&gt;"",IF(B471="","",_xlfn.XLOOKUP(_xlfn.TEXTJOIN(".",,B471,C471),Variables!$M:$M,Variables!$E:$E,"Specify in Variables Tab!!")),"")</f>
        <v/>
      </c>
      <c r="I471" s="58" t="str">
        <f>IF(H471&lt;&gt;"",IF(G471="","Specify dataset!!",_xlfn.XLOOKUP(_xlfn.TEXTJOIN(".",,G471,H471),Variables!$M:$M,Variables!$C:$C,"Specify in Variables Tab!!")),"")</f>
        <v/>
      </c>
      <c r="J471" s="94" t="str">
        <f>IF(H471&lt;&gt;"",IF(G471="","",_xlfn.XLOOKUP(_xlfn.TEXTJOIN(".",,G471,H471),Variables!$M:$M,Variables!$E:$E,"Specify in Variables Tab!!")),"")</f>
        <v/>
      </c>
      <c r="W471" s="49" t="str">
        <f t="shared" si="32"/>
        <v/>
      </c>
      <c r="X471" s="49" t="str">
        <f t="shared" si="33"/>
        <v/>
      </c>
      <c r="Y471" s="49" t="str">
        <f t="shared" si="31"/>
        <v/>
      </c>
      <c r="Z471" s="49">
        <f t="shared" si="34"/>
        <v>0</v>
      </c>
      <c r="AA471" s="77" t="str">
        <f>IF(G471&lt;&gt;"",_xlfn.XLOOKUP(G471,Dataset!B:B,Dataset!A:A,"Not Found!",0,1),"")</f>
        <v/>
      </c>
    </row>
    <row r="472" spans="1:27" x14ac:dyDescent="0.35">
      <c r="A472">
        <v>471</v>
      </c>
      <c r="D472" s="47" t="str">
        <f>IF(C472&lt;&gt;"",IF(B472="","Specify dataset!!",_xlfn.XLOOKUP(_xlfn.TEXTJOIN(".",,B472,C472),Variables!$M:$M,Variables!$C:$C,"Specify in Variables Tab!!")),"")</f>
        <v/>
      </c>
      <c r="E472" s="94" t="str">
        <f>IF(C472&lt;&gt;"",IF(B472="","",_xlfn.XLOOKUP(_xlfn.TEXTJOIN(".",,B472,C472),Variables!$M:$M,Variables!$E:$E,"Specify in Variables Tab!!")),"")</f>
        <v/>
      </c>
      <c r="I472" s="58" t="str">
        <f>IF(H472&lt;&gt;"",IF(G472="","Specify dataset!!",_xlfn.XLOOKUP(_xlfn.TEXTJOIN(".",,G472,H472),Variables!$M:$M,Variables!$C:$C,"Specify in Variables Tab!!")),"")</f>
        <v/>
      </c>
      <c r="J472" s="94" t="str">
        <f>IF(H472&lt;&gt;"",IF(G472="","",_xlfn.XLOOKUP(_xlfn.TEXTJOIN(".",,G472,H472),Variables!$M:$M,Variables!$E:$E,"Specify in Variables Tab!!")),"")</f>
        <v/>
      </c>
      <c r="W472" s="49" t="str">
        <f t="shared" si="32"/>
        <v/>
      </c>
      <c r="X472" s="49" t="str">
        <f t="shared" si="33"/>
        <v/>
      </c>
      <c r="Y472" s="49" t="str">
        <f t="shared" si="31"/>
        <v/>
      </c>
      <c r="Z472" s="49">
        <f t="shared" si="34"/>
        <v>0</v>
      </c>
      <c r="AA472" s="77" t="str">
        <f>IF(G472&lt;&gt;"",_xlfn.XLOOKUP(G472,Dataset!B:B,Dataset!A:A,"Not Found!",0,1),"")</f>
        <v/>
      </c>
    </row>
    <row r="473" spans="1:27" x14ac:dyDescent="0.35">
      <c r="A473">
        <v>472</v>
      </c>
      <c r="D473" s="47" t="str">
        <f>IF(C473&lt;&gt;"",IF(B473="","Specify dataset!!",_xlfn.XLOOKUP(_xlfn.TEXTJOIN(".",,B473,C473),Variables!$M:$M,Variables!$C:$C,"Specify in Variables Tab!!")),"")</f>
        <v/>
      </c>
      <c r="E473" s="94" t="str">
        <f>IF(C473&lt;&gt;"",IF(B473="","",_xlfn.XLOOKUP(_xlfn.TEXTJOIN(".",,B473,C473),Variables!$M:$M,Variables!$E:$E,"Specify in Variables Tab!!")),"")</f>
        <v/>
      </c>
      <c r="I473" s="58" t="str">
        <f>IF(H473&lt;&gt;"",IF(G473="","Specify dataset!!",_xlfn.XLOOKUP(_xlfn.TEXTJOIN(".",,G473,H473),Variables!$M:$M,Variables!$C:$C,"Specify in Variables Tab!!")),"")</f>
        <v/>
      </c>
      <c r="J473" s="94" t="str">
        <f>IF(H473&lt;&gt;"",IF(G473="","",_xlfn.XLOOKUP(_xlfn.TEXTJOIN(".",,G473,H473),Variables!$M:$M,Variables!$E:$E,"Specify in Variables Tab!!")),"")</f>
        <v/>
      </c>
      <c r="W473" s="49" t="str">
        <f t="shared" si="32"/>
        <v/>
      </c>
      <c r="X473" s="49" t="str">
        <f t="shared" si="33"/>
        <v/>
      </c>
      <c r="Y473" s="49" t="str">
        <f t="shared" si="31"/>
        <v/>
      </c>
      <c r="Z473" s="49">
        <f t="shared" si="34"/>
        <v>0</v>
      </c>
      <c r="AA473" s="77" t="str">
        <f>IF(G473&lt;&gt;"",_xlfn.XLOOKUP(G473,Dataset!B:B,Dataset!A:A,"Not Found!",0,1),"")</f>
        <v/>
      </c>
    </row>
    <row r="474" spans="1:27" x14ac:dyDescent="0.35">
      <c r="A474">
        <v>473</v>
      </c>
      <c r="D474" s="47" t="str">
        <f>IF(C474&lt;&gt;"",IF(B474="","Specify dataset!!",_xlfn.XLOOKUP(_xlfn.TEXTJOIN(".",,B474,C474),Variables!$M:$M,Variables!$C:$C,"Specify in Variables Tab!!")),"")</f>
        <v/>
      </c>
      <c r="E474" s="94" t="str">
        <f>IF(C474&lt;&gt;"",IF(B474="","",_xlfn.XLOOKUP(_xlfn.TEXTJOIN(".",,B474,C474),Variables!$M:$M,Variables!$E:$E,"Specify in Variables Tab!!")),"")</f>
        <v/>
      </c>
      <c r="I474" s="58" t="str">
        <f>IF(H474&lt;&gt;"",IF(G474="","Specify dataset!!",_xlfn.XLOOKUP(_xlfn.TEXTJOIN(".",,G474,H474),Variables!$M:$M,Variables!$C:$C,"Specify in Variables Tab!!")),"")</f>
        <v/>
      </c>
      <c r="J474" s="94" t="str">
        <f>IF(H474&lt;&gt;"",IF(G474="","",_xlfn.XLOOKUP(_xlfn.TEXTJOIN(".",,G474,H474),Variables!$M:$M,Variables!$E:$E,"Specify in Variables Tab!!")),"")</f>
        <v/>
      </c>
      <c r="W474" s="49" t="str">
        <f t="shared" si="32"/>
        <v/>
      </c>
      <c r="X474" s="49" t="str">
        <f t="shared" si="33"/>
        <v/>
      </c>
      <c r="Y474" s="49" t="str">
        <f t="shared" si="31"/>
        <v/>
      </c>
      <c r="Z474" s="49">
        <f t="shared" si="34"/>
        <v>0</v>
      </c>
      <c r="AA474" s="77" t="str">
        <f>IF(G474&lt;&gt;"",_xlfn.XLOOKUP(G474,Dataset!B:B,Dataset!A:A,"Not Found!",0,1),"")</f>
        <v/>
      </c>
    </row>
    <row r="475" spans="1:27" x14ac:dyDescent="0.35">
      <c r="A475">
        <v>474</v>
      </c>
      <c r="D475" s="47" t="str">
        <f>IF(C475&lt;&gt;"",IF(B475="","Specify dataset!!",_xlfn.XLOOKUP(_xlfn.TEXTJOIN(".",,B475,C475),Variables!$M:$M,Variables!$C:$C,"Specify in Variables Tab!!")),"")</f>
        <v/>
      </c>
      <c r="E475" s="94" t="str">
        <f>IF(C475&lt;&gt;"",IF(B475="","",_xlfn.XLOOKUP(_xlfn.TEXTJOIN(".",,B475,C475),Variables!$M:$M,Variables!$E:$E,"Specify in Variables Tab!!")),"")</f>
        <v/>
      </c>
      <c r="I475" s="58" t="str">
        <f>IF(H475&lt;&gt;"",IF(G475="","Specify dataset!!",_xlfn.XLOOKUP(_xlfn.TEXTJOIN(".",,G475,H475),Variables!$M:$M,Variables!$C:$C,"Specify in Variables Tab!!")),"")</f>
        <v/>
      </c>
      <c r="J475" s="94" t="str">
        <f>IF(H475&lt;&gt;"",IF(G475="","",_xlfn.XLOOKUP(_xlfn.TEXTJOIN(".",,G475,H475),Variables!$M:$M,Variables!$E:$E,"Specify in Variables Tab!!")),"")</f>
        <v/>
      </c>
      <c r="W475" s="49" t="str">
        <f t="shared" si="32"/>
        <v/>
      </c>
      <c r="X475" s="49" t="str">
        <f t="shared" si="33"/>
        <v/>
      </c>
      <c r="Y475" s="49" t="str">
        <f t="shared" si="31"/>
        <v/>
      </c>
      <c r="Z475" s="49">
        <f t="shared" si="34"/>
        <v>0</v>
      </c>
      <c r="AA475" s="77" t="str">
        <f>IF(G475&lt;&gt;"",_xlfn.XLOOKUP(G475,Dataset!B:B,Dataset!A:A,"Not Found!",0,1),"")</f>
        <v/>
      </c>
    </row>
    <row r="476" spans="1:27" x14ac:dyDescent="0.35">
      <c r="A476">
        <v>475</v>
      </c>
      <c r="D476" s="47" t="str">
        <f>IF(C476&lt;&gt;"",IF(B476="","Specify dataset!!",_xlfn.XLOOKUP(_xlfn.TEXTJOIN(".",,B476,C476),Variables!$M:$M,Variables!$C:$C,"Specify in Variables Tab!!")),"")</f>
        <v/>
      </c>
      <c r="E476" s="94" t="str">
        <f>IF(C476&lt;&gt;"",IF(B476="","",_xlfn.XLOOKUP(_xlfn.TEXTJOIN(".",,B476,C476),Variables!$M:$M,Variables!$E:$E,"Specify in Variables Tab!!")),"")</f>
        <v/>
      </c>
      <c r="I476" s="58" t="str">
        <f>IF(H476&lt;&gt;"",IF(G476="","Specify dataset!!",_xlfn.XLOOKUP(_xlfn.TEXTJOIN(".",,G476,H476),Variables!$M:$M,Variables!$C:$C,"Specify in Variables Tab!!")),"")</f>
        <v/>
      </c>
      <c r="J476" s="94" t="str">
        <f>IF(H476&lt;&gt;"",IF(G476="","",_xlfn.XLOOKUP(_xlfn.TEXTJOIN(".",,G476,H476),Variables!$M:$M,Variables!$E:$E,"Specify in Variables Tab!!")),"")</f>
        <v/>
      </c>
      <c r="W476" s="49" t="str">
        <f t="shared" si="32"/>
        <v/>
      </c>
      <c r="X476" s="49" t="str">
        <f t="shared" si="33"/>
        <v/>
      </c>
      <c r="Y476" s="49" t="str">
        <f t="shared" si="31"/>
        <v/>
      </c>
      <c r="Z476" s="49">
        <f t="shared" si="34"/>
        <v>0</v>
      </c>
      <c r="AA476" s="77" t="str">
        <f>IF(G476&lt;&gt;"",_xlfn.XLOOKUP(G476,Dataset!B:B,Dataset!A:A,"Not Found!",0,1),"")</f>
        <v/>
      </c>
    </row>
    <row r="477" spans="1:27" x14ac:dyDescent="0.35">
      <c r="A477">
        <v>476</v>
      </c>
      <c r="D477" s="47" t="str">
        <f>IF(C477&lt;&gt;"",IF(B477="","Specify dataset!!",_xlfn.XLOOKUP(_xlfn.TEXTJOIN(".",,B477,C477),Variables!$M:$M,Variables!$C:$C,"Specify in Variables Tab!!")),"")</f>
        <v/>
      </c>
      <c r="E477" s="94" t="str">
        <f>IF(C477&lt;&gt;"",IF(B477="","",_xlfn.XLOOKUP(_xlfn.TEXTJOIN(".",,B477,C477),Variables!$M:$M,Variables!$E:$E,"Specify in Variables Tab!!")),"")</f>
        <v/>
      </c>
      <c r="I477" s="58" t="str">
        <f>IF(H477&lt;&gt;"",IF(G477="","Specify dataset!!",_xlfn.XLOOKUP(_xlfn.TEXTJOIN(".",,G477,H477),Variables!$M:$M,Variables!$C:$C,"Specify in Variables Tab!!")),"")</f>
        <v/>
      </c>
      <c r="J477" s="94" t="str">
        <f>IF(H477&lt;&gt;"",IF(G477="","",_xlfn.XLOOKUP(_xlfn.TEXTJOIN(".",,G477,H477),Variables!$M:$M,Variables!$E:$E,"Specify in Variables Tab!!")),"")</f>
        <v/>
      </c>
      <c r="W477" s="49" t="str">
        <f t="shared" si="32"/>
        <v/>
      </c>
      <c r="X477" s="49" t="str">
        <f t="shared" si="33"/>
        <v/>
      </c>
      <c r="Y477" s="49" t="str">
        <f t="shared" si="31"/>
        <v/>
      </c>
      <c r="Z477" s="49">
        <f t="shared" si="34"/>
        <v>0</v>
      </c>
      <c r="AA477" s="77" t="str">
        <f>IF(G477&lt;&gt;"",_xlfn.XLOOKUP(G477,Dataset!B:B,Dataset!A:A,"Not Found!",0,1),"")</f>
        <v/>
      </c>
    </row>
    <row r="478" spans="1:27" x14ac:dyDescent="0.35">
      <c r="A478">
        <v>477</v>
      </c>
      <c r="D478" s="47" t="str">
        <f>IF(C478&lt;&gt;"",IF(B478="","Specify dataset!!",_xlfn.XLOOKUP(_xlfn.TEXTJOIN(".",,B478,C478),Variables!$M:$M,Variables!$C:$C,"Specify in Variables Tab!!")),"")</f>
        <v/>
      </c>
      <c r="E478" s="94" t="str">
        <f>IF(C478&lt;&gt;"",IF(B478="","",_xlfn.XLOOKUP(_xlfn.TEXTJOIN(".",,B478,C478),Variables!$M:$M,Variables!$E:$E,"Specify in Variables Tab!!")),"")</f>
        <v/>
      </c>
      <c r="I478" s="58" t="str">
        <f>IF(H478&lt;&gt;"",IF(G478="","Specify dataset!!",_xlfn.XLOOKUP(_xlfn.TEXTJOIN(".",,G478,H478),Variables!$M:$M,Variables!$C:$C,"Specify in Variables Tab!!")),"")</f>
        <v/>
      </c>
      <c r="J478" s="94" t="str">
        <f>IF(H478&lt;&gt;"",IF(G478="","",_xlfn.XLOOKUP(_xlfn.TEXTJOIN(".",,G478,H478),Variables!$M:$M,Variables!$E:$E,"Specify in Variables Tab!!")),"")</f>
        <v/>
      </c>
      <c r="W478" s="49" t="str">
        <f t="shared" si="32"/>
        <v/>
      </c>
      <c r="X478" s="49" t="str">
        <f t="shared" si="33"/>
        <v/>
      </c>
      <c r="Y478" s="49" t="str">
        <f t="shared" si="31"/>
        <v/>
      </c>
      <c r="Z478" s="49">
        <f t="shared" si="34"/>
        <v>0</v>
      </c>
      <c r="AA478" s="77" t="str">
        <f>IF(G478&lt;&gt;"",_xlfn.XLOOKUP(G478,Dataset!B:B,Dataset!A:A,"Not Found!",0,1),"")</f>
        <v/>
      </c>
    </row>
    <row r="479" spans="1:27" x14ac:dyDescent="0.35">
      <c r="A479">
        <v>478</v>
      </c>
      <c r="D479" s="47" t="str">
        <f>IF(C479&lt;&gt;"",IF(B479="","Specify dataset!!",_xlfn.XLOOKUP(_xlfn.TEXTJOIN(".",,B479,C479),Variables!$M:$M,Variables!$C:$C,"Specify in Variables Tab!!")),"")</f>
        <v/>
      </c>
      <c r="E479" s="94" t="str">
        <f>IF(C479&lt;&gt;"",IF(B479="","",_xlfn.XLOOKUP(_xlfn.TEXTJOIN(".",,B479,C479),Variables!$M:$M,Variables!$E:$E,"Specify in Variables Tab!!")),"")</f>
        <v/>
      </c>
      <c r="I479" s="58" t="str">
        <f>IF(H479&lt;&gt;"",IF(G479="","Specify dataset!!",_xlfn.XLOOKUP(_xlfn.TEXTJOIN(".",,G479,H479),Variables!$M:$M,Variables!$C:$C,"Specify in Variables Tab!!")),"")</f>
        <v/>
      </c>
      <c r="J479" s="94" t="str">
        <f>IF(H479&lt;&gt;"",IF(G479="","",_xlfn.XLOOKUP(_xlfn.TEXTJOIN(".",,G479,H479),Variables!$M:$M,Variables!$E:$E,"Specify in Variables Tab!!")),"")</f>
        <v/>
      </c>
      <c r="W479" s="49" t="str">
        <f t="shared" si="32"/>
        <v/>
      </c>
      <c r="X479" s="49" t="str">
        <f t="shared" si="33"/>
        <v/>
      </c>
      <c r="Y479" s="49" t="str">
        <f t="shared" si="31"/>
        <v/>
      </c>
      <c r="Z479" s="49">
        <f t="shared" si="34"/>
        <v>0</v>
      </c>
      <c r="AA479" s="77" t="str">
        <f>IF(G479&lt;&gt;"",_xlfn.XLOOKUP(G479,Dataset!B:B,Dataset!A:A,"Not Found!",0,1),"")</f>
        <v/>
      </c>
    </row>
    <row r="480" spans="1:27" x14ac:dyDescent="0.35">
      <c r="A480">
        <v>479</v>
      </c>
      <c r="D480" s="47" t="str">
        <f>IF(C480&lt;&gt;"",IF(B480="","Specify dataset!!",_xlfn.XLOOKUP(_xlfn.TEXTJOIN(".",,B480,C480),Variables!$M:$M,Variables!$C:$C,"Specify in Variables Tab!!")),"")</f>
        <v/>
      </c>
      <c r="E480" s="94" t="str">
        <f>IF(C480&lt;&gt;"",IF(B480="","",_xlfn.XLOOKUP(_xlfn.TEXTJOIN(".",,B480,C480),Variables!$M:$M,Variables!$E:$E,"Specify in Variables Tab!!")),"")</f>
        <v/>
      </c>
      <c r="I480" s="58" t="str">
        <f>IF(H480&lt;&gt;"",IF(G480="","Specify dataset!!",_xlfn.XLOOKUP(_xlfn.TEXTJOIN(".",,G480,H480),Variables!$M:$M,Variables!$C:$C,"Specify in Variables Tab!!")),"")</f>
        <v/>
      </c>
      <c r="J480" s="94" t="str">
        <f>IF(H480&lt;&gt;"",IF(G480="","",_xlfn.XLOOKUP(_xlfn.TEXTJOIN(".",,G480,H480),Variables!$M:$M,Variables!$E:$E,"Specify in Variables Tab!!")),"")</f>
        <v/>
      </c>
      <c r="W480" s="49" t="str">
        <f t="shared" si="32"/>
        <v/>
      </c>
      <c r="X480" s="49" t="str">
        <f t="shared" si="33"/>
        <v/>
      </c>
      <c r="Y480" s="49" t="str">
        <f t="shared" si="31"/>
        <v/>
      </c>
      <c r="Z480" s="49">
        <f t="shared" si="34"/>
        <v>0</v>
      </c>
      <c r="AA480" s="77" t="str">
        <f>IF(G480&lt;&gt;"",_xlfn.XLOOKUP(G480,Dataset!B:B,Dataset!A:A,"Not Found!",0,1),"")</f>
        <v/>
      </c>
    </row>
    <row r="481" spans="1:27" x14ac:dyDescent="0.35">
      <c r="A481">
        <v>480</v>
      </c>
      <c r="D481" s="47" t="str">
        <f>IF(C481&lt;&gt;"",IF(B481="","Specify dataset!!",_xlfn.XLOOKUP(_xlfn.TEXTJOIN(".",,B481,C481),Variables!$M:$M,Variables!$C:$C,"Specify in Variables Tab!!")),"")</f>
        <v/>
      </c>
      <c r="E481" s="94" t="str">
        <f>IF(C481&lt;&gt;"",IF(B481="","",_xlfn.XLOOKUP(_xlfn.TEXTJOIN(".",,B481,C481),Variables!$M:$M,Variables!$E:$E,"Specify in Variables Tab!!")),"")</f>
        <v/>
      </c>
      <c r="I481" s="58" t="str">
        <f>IF(H481&lt;&gt;"",IF(G481="","Specify dataset!!",_xlfn.XLOOKUP(_xlfn.TEXTJOIN(".",,G481,H481),Variables!$M:$M,Variables!$C:$C,"Specify in Variables Tab!!")),"")</f>
        <v/>
      </c>
      <c r="J481" s="94" t="str">
        <f>IF(H481&lt;&gt;"",IF(G481="","",_xlfn.XLOOKUP(_xlfn.TEXTJOIN(".",,G481,H481),Variables!$M:$M,Variables!$E:$E,"Specify in Variables Tab!!")),"")</f>
        <v/>
      </c>
      <c r="W481" s="49" t="str">
        <f t="shared" si="32"/>
        <v/>
      </c>
      <c r="X481" s="49" t="str">
        <f t="shared" si="33"/>
        <v/>
      </c>
      <c r="Y481" s="49" t="str">
        <f t="shared" si="31"/>
        <v/>
      </c>
      <c r="Z481" s="49">
        <f t="shared" si="34"/>
        <v>0</v>
      </c>
      <c r="AA481" s="77" t="str">
        <f>IF(G481&lt;&gt;"",_xlfn.XLOOKUP(G481,Dataset!B:B,Dataset!A:A,"Not Found!",0,1),"")</f>
        <v/>
      </c>
    </row>
    <row r="482" spans="1:27" x14ac:dyDescent="0.35">
      <c r="A482">
        <v>481</v>
      </c>
      <c r="D482" s="47" t="str">
        <f>IF(C482&lt;&gt;"",IF(B482="","Specify dataset!!",_xlfn.XLOOKUP(_xlfn.TEXTJOIN(".",,B482,C482),Variables!$M:$M,Variables!$C:$C,"Specify in Variables Tab!!")),"")</f>
        <v/>
      </c>
      <c r="E482" s="94" t="str">
        <f>IF(C482&lt;&gt;"",IF(B482="","",_xlfn.XLOOKUP(_xlfn.TEXTJOIN(".",,B482,C482),Variables!$M:$M,Variables!$E:$E,"Specify in Variables Tab!!")),"")</f>
        <v/>
      </c>
      <c r="I482" s="58" t="str">
        <f>IF(H482&lt;&gt;"",IF(G482="","Specify dataset!!",_xlfn.XLOOKUP(_xlfn.TEXTJOIN(".",,G482,H482),Variables!$M:$M,Variables!$C:$C,"Specify in Variables Tab!!")),"")</f>
        <v/>
      </c>
      <c r="J482" s="94" t="str">
        <f>IF(H482&lt;&gt;"",IF(G482="","",_xlfn.XLOOKUP(_xlfn.TEXTJOIN(".",,G482,H482),Variables!$M:$M,Variables!$E:$E,"Specify in Variables Tab!!")),"")</f>
        <v/>
      </c>
      <c r="W482" s="49" t="str">
        <f t="shared" si="32"/>
        <v/>
      </c>
      <c r="X482" s="49" t="str">
        <f t="shared" si="33"/>
        <v/>
      </c>
      <c r="Y482" s="49" t="str">
        <f t="shared" si="31"/>
        <v/>
      </c>
      <c r="Z482" s="49">
        <f t="shared" si="34"/>
        <v>0</v>
      </c>
      <c r="AA482" s="77" t="str">
        <f>IF(G482&lt;&gt;"",_xlfn.XLOOKUP(G482,Dataset!B:B,Dataset!A:A,"Not Found!",0,1),"")</f>
        <v/>
      </c>
    </row>
    <row r="483" spans="1:27" x14ac:dyDescent="0.35">
      <c r="A483">
        <v>482</v>
      </c>
      <c r="D483" s="47" t="str">
        <f>IF(C483&lt;&gt;"",IF(B483="","Specify dataset!!",_xlfn.XLOOKUP(_xlfn.TEXTJOIN(".",,B483,C483),Variables!$M:$M,Variables!$C:$C,"Specify in Variables Tab!!")),"")</f>
        <v/>
      </c>
      <c r="E483" s="94" t="str">
        <f>IF(C483&lt;&gt;"",IF(B483="","",_xlfn.XLOOKUP(_xlfn.TEXTJOIN(".",,B483,C483),Variables!$M:$M,Variables!$E:$E,"Specify in Variables Tab!!")),"")</f>
        <v/>
      </c>
      <c r="I483" s="58" t="str">
        <f>IF(H483&lt;&gt;"",IF(G483="","Specify dataset!!",_xlfn.XLOOKUP(_xlfn.TEXTJOIN(".",,G483,H483),Variables!$M:$M,Variables!$C:$C,"Specify in Variables Tab!!")),"")</f>
        <v/>
      </c>
      <c r="J483" s="94" t="str">
        <f>IF(H483&lt;&gt;"",IF(G483="","",_xlfn.XLOOKUP(_xlfn.TEXTJOIN(".",,G483,H483),Variables!$M:$M,Variables!$E:$E,"Specify in Variables Tab!!")),"")</f>
        <v/>
      </c>
      <c r="W483" s="49" t="str">
        <f t="shared" si="32"/>
        <v/>
      </c>
      <c r="X483" s="49" t="str">
        <f t="shared" si="33"/>
        <v/>
      </c>
      <c r="Y483" s="49" t="str">
        <f t="shared" ref="Y483:Y546" si="35">IF(V483&lt;&gt;V482,X483,IF(AND(X483&lt;&gt;"",IFERROR(SEARCH(X483,Y482,1),0)=0),_xlfn.TEXTJOIN(", ",,Y482,X483),Y482))</f>
        <v/>
      </c>
      <c r="Z483" s="49">
        <f t="shared" si="34"/>
        <v>0</v>
      </c>
      <c r="AA483" s="77" t="str">
        <f>IF(G483&lt;&gt;"",_xlfn.XLOOKUP(G483,Dataset!B:B,Dataset!A:A,"Not Found!",0,1),"")</f>
        <v/>
      </c>
    </row>
    <row r="484" spans="1:27" x14ac:dyDescent="0.35">
      <c r="A484">
        <v>483</v>
      </c>
      <c r="D484" s="47" t="str">
        <f>IF(C484&lt;&gt;"",IF(B484="","Specify dataset!!",_xlfn.XLOOKUP(_xlfn.TEXTJOIN(".",,B484,C484),Variables!$M:$M,Variables!$C:$C,"Specify in Variables Tab!!")),"")</f>
        <v/>
      </c>
      <c r="E484" s="94" t="str">
        <f>IF(C484&lt;&gt;"",IF(B484="","",_xlfn.XLOOKUP(_xlfn.TEXTJOIN(".",,B484,C484),Variables!$M:$M,Variables!$E:$E,"Specify in Variables Tab!!")),"")</f>
        <v/>
      </c>
      <c r="I484" s="58" t="str">
        <f>IF(H484&lt;&gt;"",IF(G484="","Specify dataset!!",_xlfn.XLOOKUP(_xlfn.TEXTJOIN(".",,G484,H484),Variables!$M:$M,Variables!$C:$C,"Specify in Variables Tab!!")),"")</f>
        <v/>
      </c>
      <c r="J484" s="94" t="str">
        <f>IF(H484&lt;&gt;"",IF(G484="","",_xlfn.XLOOKUP(_xlfn.TEXTJOIN(".",,G484,H484),Variables!$M:$M,Variables!$E:$E,"Specify in Variables Tab!!")),"")</f>
        <v/>
      </c>
      <c r="W484" s="49" t="str">
        <f t="shared" si="32"/>
        <v/>
      </c>
      <c r="X484" s="49" t="str">
        <f t="shared" si="33"/>
        <v/>
      </c>
      <c r="Y484" s="49" t="str">
        <f t="shared" si="35"/>
        <v/>
      </c>
      <c r="Z484" s="49">
        <f t="shared" si="34"/>
        <v>0</v>
      </c>
      <c r="AA484" s="77" t="str">
        <f>IF(G484&lt;&gt;"",_xlfn.XLOOKUP(G484,Dataset!B:B,Dataset!A:A,"Not Found!",0,1),"")</f>
        <v/>
      </c>
    </row>
    <row r="485" spans="1:27" x14ac:dyDescent="0.35">
      <c r="A485">
        <v>484</v>
      </c>
      <c r="D485" s="47" t="str">
        <f>IF(C485&lt;&gt;"",IF(B485="","Specify dataset!!",_xlfn.XLOOKUP(_xlfn.TEXTJOIN(".",,B485,C485),Variables!$M:$M,Variables!$C:$C,"Specify in Variables Tab!!")),"")</f>
        <v/>
      </c>
      <c r="E485" s="94" t="str">
        <f>IF(C485&lt;&gt;"",IF(B485="","",_xlfn.XLOOKUP(_xlfn.TEXTJOIN(".",,B485,C485),Variables!$M:$M,Variables!$E:$E,"Specify in Variables Tab!!")),"")</f>
        <v/>
      </c>
      <c r="I485" s="58" t="str">
        <f>IF(H485&lt;&gt;"",IF(G485="","Specify dataset!!",_xlfn.XLOOKUP(_xlfn.TEXTJOIN(".",,G485,H485),Variables!$M:$M,Variables!$C:$C,"Specify in Variables Tab!!")),"")</f>
        <v/>
      </c>
      <c r="J485" s="94" t="str">
        <f>IF(H485&lt;&gt;"",IF(G485="","",_xlfn.XLOOKUP(_xlfn.TEXTJOIN(".",,G485,H485),Variables!$M:$M,Variables!$E:$E,"Specify in Variables Tab!!")),"")</f>
        <v/>
      </c>
      <c r="W485" s="49" t="str">
        <f t="shared" si="32"/>
        <v/>
      </c>
      <c r="X485" s="49" t="str">
        <f t="shared" si="33"/>
        <v/>
      </c>
      <c r="Y485" s="49" t="str">
        <f t="shared" si="35"/>
        <v/>
      </c>
      <c r="Z485" s="49">
        <f t="shared" si="34"/>
        <v>0</v>
      </c>
      <c r="AA485" s="77" t="str">
        <f>IF(G485&lt;&gt;"",_xlfn.XLOOKUP(G485,Dataset!B:B,Dataset!A:A,"Not Found!",0,1),"")</f>
        <v/>
      </c>
    </row>
    <row r="486" spans="1:27" x14ac:dyDescent="0.35">
      <c r="A486">
        <v>485</v>
      </c>
      <c r="D486" s="47" t="str">
        <f>IF(C486&lt;&gt;"",IF(B486="","Specify dataset!!",_xlfn.XLOOKUP(_xlfn.TEXTJOIN(".",,B486,C486),Variables!$M:$M,Variables!$C:$C,"Specify in Variables Tab!!")),"")</f>
        <v/>
      </c>
      <c r="E486" s="94" t="str">
        <f>IF(C486&lt;&gt;"",IF(B486="","",_xlfn.XLOOKUP(_xlfn.TEXTJOIN(".",,B486,C486),Variables!$M:$M,Variables!$E:$E,"Specify in Variables Tab!!")),"")</f>
        <v/>
      </c>
      <c r="I486" s="58" t="str">
        <f>IF(H486&lt;&gt;"",IF(G486="","Specify dataset!!",_xlfn.XLOOKUP(_xlfn.TEXTJOIN(".",,G486,H486),Variables!$M:$M,Variables!$C:$C,"Specify in Variables Tab!!")),"")</f>
        <v/>
      </c>
      <c r="J486" s="94" t="str">
        <f>IF(H486&lt;&gt;"",IF(G486="","",_xlfn.XLOOKUP(_xlfn.TEXTJOIN(".",,G486,H486),Variables!$M:$M,Variables!$E:$E,"Specify in Variables Tab!!")),"")</f>
        <v/>
      </c>
      <c r="W486" s="49" t="str">
        <f t="shared" si="32"/>
        <v/>
      </c>
      <c r="X486" s="49" t="str">
        <f t="shared" si="33"/>
        <v/>
      </c>
      <c r="Y486" s="49" t="str">
        <f t="shared" si="35"/>
        <v/>
      </c>
      <c r="Z486" s="49">
        <f t="shared" si="34"/>
        <v>0</v>
      </c>
      <c r="AA486" s="77" t="str">
        <f>IF(G486&lt;&gt;"",_xlfn.XLOOKUP(G486,Dataset!B:B,Dataset!A:A,"Not Found!",0,1),"")</f>
        <v/>
      </c>
    </row>
    <row r="487" spans="1:27" x14ac:dyDescent="0.35">
      <c r="A487">
        <v>486</v>
      </c>
      <c r="D487" s="47" t="str">
        <f>IF(C487&lt;&gt;"",IF(B487="","Specify dataset!!",_xlfn.XLOOKUP(_xlfn.TEXTJOIN(".",,B487,C487),Variables!$M:$M,Variables!$C:$C,"Specify in Variables Tab!!")),"")</f>
        <v/>
      </c>
      <c r="E487" s="94" t="str">
        <f>IF(C487&lt;&gt;"",IF(B487="","",_xlfn.XLOOKUP(_xlfn.TEXTJOIN(".",,B487,C487),Variables!$M:$M,Variables!$E:$E,"Specify in Variables Tab!!")),"")</f>
        <v/>
      </c>
      <c r="I487" s="58" t="str">
        <f>IF(H487&lt;&gt;"",IF(G487="","Specify dataset!!",_xlfn.XLOOKUP(_xlfn.TEXTJOIN(".",,G487,H487),Variables!$M:$M,Variables!$C:$C,"Specify in Variables Tab!!")),"")</f>
        <v/>
      </c>
      <c r="J487" s="94" t="str">
        <f>IF(H487&lt;&gt;"",IF(G487="","",_xlfn.XLOOKUP(_xlfn.TEXTJOIN(".",,G487,H487),Variables!$M:$M,Variables!$E:$E,"Specify in Variables Tab!!")),"")</f>
        <v/>
      </c>
      <c r="W487" s="49" t="str">
        <f t="shared" si="32"/>
        <v/>
      </c>
      <c r="X487" s="49" t="str">
        <f t="shared" si="33"/>
        <v/>
      </c>
      <c r="Y487" s="49" t="str">
        <f t="shared" si="35"/>
        <v/>
      </c>
      <c r="Z487" s="49">
        <f t="shared" si="34"/>
        <v>0</v>
      </c>
      <c r="AA487" s="77" t="str">
        <f>IF(G487&lt;&gt;"",_xlfn.XLOOKUP(G487,Dataset!B:B,Dataset!A:A,"Not Found!",0,1),"")</f>
        <v/>
      </c>
    </row>
    <row r="488" spans="1:27" x14ac:dyDescent="0.35">
      <c r="A488">
        <v>487</v>
      </c>
      <c r="D488" s="47" t="str">
        <f>IF(C488&lt;&gt;"",IF(B488="","Specify dataset!!",_xlfn.XLOOKUP(_xlfn.TEXTJOIN(".",,B488,C488),Variables!$M:$M,Variables!$C:$C,"Specify in Variables Tab!!")),"")</f>
        <v/>
      </c>
      <c r="E488" s="94" t="str">
        <f>IF(C488&lt;&gt;"",IF(B488="","",_xlfn.XLOOKUP(_xlfn.TEXTJOIN(".",,B488,C488),Variables!$M:$M,Variables!$E:$E,"Specify in Variables Tab!!")),"")</f>
        <v/>
      </c>
      <c r="I488" s="58" t="str">
        <f>IF(H488&lt;&gt;"",IF(G488="","Specify dataset!!",_xlfn.XLOOKUP(_xlfn.TEXTJOIN(".",,G488,H488),Variables!$M:$M,Variables!$C:$C,"Specify in Variables Tab!!")),"")</f>
        <v/>
      </c>
      <c r="J488" s="94" t="str">
        <f>IF(H488&lt;&gt;"",IF(G488="","",_xlfn.XLOOKUP(_xlfn.TEXTJOIN(".",,G488,H488),Variables!$M:$M,Variables!$E:$E,"Specify in Variables Tab!!")),"")</f>
        <v/>
      </c>
      <c r="W488" s="49" t="str">
        <f t="shared" si="32"/>
        <v/>
      </c>
      <c r="X488" s="49" t="str">
        <f t="shared" si="33"/>
        <v/>
      </c>
      <c r="Y488" s="49" t="str">
        <f t="shared" si="35"/>
        <v/>
      </c>
      <c r="Z488" s="49">
        <f t="shared" si="34"/>
        <v>0</v>
      </c>
      <c r="AA488" s="77" t="str">
        <f>IF(G488&lt;&gt;"",_xlfn.XLOOKUP(G488,Dataset!B:B,Dataset!A:A,"Not Found!",0,1),"")</f>
        <v/>
      </c>
    </row>
    <row r="489" spans="1:27" x14ac:dyDescent="0.35">
      <c r="A489">
        <v>488</v>
      </c>
      <c r="D489" s="47" t="str">
        <f>IF(C489&lt;&gt;"",IF(B489="","Specify dataset!!",_xlfn.XLOOKUP(_xlfn.TEXTJOIN(".",,B489,C489),Variables!$M:$M,Variables!$C:$C,"Specify in Variables Tab!!")),"")</f>
        <v/>
      </c>
      <c r="E489" s="94" t="str">
        <f>IF(C489&lt;&gt;"",IF(B489="","",_xlfn.XLOOKUP(_xlfn.TEXTJOIN(".",,B489,C489),Variables!$M:$M,Variables!$E:$E,"Specify in Variables Tab!!")),"")</f>
        <v/>
      </c>
      <c r="I489" s="58" t="str">
        <f>IF(H489&lt;&gt;"",IF(G489="","Specify dataset!!",_xlfn.XLOOKUP(_xlfn.TEXTJOIN(".",,G489,H489),Variables!$M:$M,Variables!$C:$C,"Specify in Variables Tab!!")),"")</f>
        <v/>
      </c>
      <c r="J489" s="94" t="str">
        <f>IF(H489&lt;&gt;"",IF(G489="","",_xlfn.XLOOKUP(_xlfn.TEXTJOIN(".",,G489,H489),Variables!$M:$M,Variables!$E:$E,"Specify in Variables Tab!!")),"")</f>
        <v/>
      </c>
      <c r="W489" s="49" t="str">
        <f t="shared" si="32"/>
        <v/>
      </c>
      <c r="X489" s="49" t="str">
        <f t="shared" si="33"/>
        <v/>
      </c>
      <c r="Y489" s="49" t="str">
        <f t="shared" si="35"/>
        <v/>
      </c>
      <c r="Z489" s="49">
        <f t="shared" si="34"/>
        <v>0</v>
      </c>
      <c r="AA489" s="77" t="str">
        <f>IF(G489&lt;&gt;"",_xlfn.XLOOKUP(G489,Dataset!B:B,Dataset!A:A,"Not Found!",0,1),"")</f>
        <v/>
      </c>
    </row>
    <row r="490" spans="1:27" x14ac:dyDescent="0.35">
      <c r="A490">
        <v>489</v>
      </c>
      <c r="D490" s="47" t="str">
        <f>IF(C490&lt;&gt;"",IF(B490="","Specify dataset!!",_xlfn.XLOOKUP(_xlfn.TEXTJOIN(".",,B490,C490),Variables!$M:$M,Variables!$C:$C,"Specify in Variables Tab!!")),"")</f>
        <v/>
      </c>
      <c r="E490" s="94" t="str">
        <f>IF(C490&lt;&gt;"",IF(B490="","",_xlfn.XLOOKUP(_xlfn.TEXTJOIN(".",,B490,C490),Variables!$M:$M,Variables!$E:$E,"Specify in Variables Tab!!")),"")</f>
        <v/>
      </c>
      <c r="I490" s="58" t="str">
        <f>IF(H490&lt;&gt;"",IF(G490="","Specify dataset!!",_xlfn.XLOOKUP(_xlfn.TEXTJOIN(".",,G490,H490),Variables!$M:$M,Variables!$C:$C,"Specify in Variables Tab!!")),"")</f>
        <v/>
      </c>
      <c r="J490" s="94" t="str">
        <f>IF(H490&lt;&gt;"",IF(G490="","",_xlfn.XLOOKUP(_xlfn.TEXTJOIN(".",,G490,H490),Variables!$M:$M,Variables!$E:$E,"Specify in Variables Tab!!")),"")</f>
        <v/>
      </c>
      <c r="W490" s="49" t="str">
        <f t="shared" si="32"/>
        <v/>
      </c>
      <c r="X490" s="49" t="str">
        <f t="shared" si="33"/>
        <v/>
      </c>
      <c r="Y490" s="49" t="str">
        <f t="shared" si="35"/>
        <v/>
      </c>
      <c r="Z490" s="49">
        <f t="shared" si="34"/>
        <v>0</v>
      </c>
      <c r="AA490" s="77" t="str">
        <f>IF(G490&lt;&gt;"",_xlfn.XLOOKUP(G490,Dataset!B:B,Dataset!A:A,"Not Found!",0,1),"")</f>
        <v/>
      </c>
    </row>
    <row r="491" spans="1:27" x14ac:dyDescent="0.35">
      <c r="A491">
        <v>490</v>
      </c>
      <c r="D491" s="47" t="str">
        <f>IF(C491&lt;&gt;"",IF(B491="","Specify dataset!!",_xlfn.XLOOKUP(_xlfn.TEXTJOIN(".",,B491,C491),Variables!$M:$M,Variables!$C:$C,"Specify in Variables Tab!!")),"")</f>
        <v/>
      </c>
      <c r="E491" s="94" t="str">
        <f>IF(C491&lt;&gt;"",IF(B491="","",_xlfn.XLOOKUP(_xlfn.TEXTJOIN(".",,B491,C491),Variables!$M:$M,Variables!$E:$E,"Specify in Variables Tab!!")),"")</f>
        <v/>
      </c>
      <c r="I491" s="58" t="str">
        <f>IF(H491&lt;&gt;"",IF(G491="","Specify dataset!!",_xlfn.XLOOKUP(_xlfn.TEXTJOIN(".",,G491,H491),Variables!$M:$M,Variables!$C:$C,"Specify in Variables Tab!!")),"")</f>
        <v/>
      </c>
      <c r="J491" s="94" t="str">
        <f>IF(H491&lt;&gt;"",IF(G491="","",_xlfn.XLOOKUP(_xlfn.TEXTJOIN(".",,G491,H491),Variables!$M:$M,Variables!$E:$E,"Specify in Variables Tab!!")),"")</f>
        <v/>
      </c>
      <c r="W491" s="49" t="str">
        <f t="shared" si="32"/>
        <v/>
      </c>
      <c r="X491" s="49" t="str">
        <f t="shared" si="33"/>
        <v/>
      </c>
      <c r="Y491" s="49" t="str">
        <f t="shared" si="35"/>
        <v/>
      </c>
      <c r="Z491" s="49">
        <f t="shared" si="34"/>
        <v>0</v>
      </c>
      <c r="AA491" s="77" t="str">
        <f>IF(G491&lt;&gt;"",_xlfn.XLOOKUP(G491,Dataset!B:B,Dataset!A:A,"Not Found!",0,1),"")</f>
        <v/>
      </c>
    </row>
    <row r="492" spans="1:27" x14ac:dyDescent="0.35">
      <c r="A492">
        <v>491</v>
      </c>
      <c r="D492" s="47" t="str">
        <f>IF(C492&lt;&gt;"",IF(B492="","Specify dataset!!",_xlfn.XLOOKUP(_xlfn.TEXTJOIN(".",,B492,C492),Variables!$M:$M,Variables!$C:$C,"Specify in Variables Tab!!")),"")</f>
        <v/>
      </c>
      <c r="E492" s="94" t="str">
        <f>IF(C492&lt;&gt;"",IF(B492="","",_xlfn.XLOOKUP(_xlfn.TEXTJOIN(".",,B492,C492),Variables!$M:$M,Variables!$E:$E,"Specify in Variables Tab!!")),"")</f>
        <v/>
      </c>
      <c r="I492" s="58" t="str">
        <f>IF(H492&lt;&gt;"",IF(G492="","Specify dataset!!",_xlfn.XLOOKUP(_xlfn.TEXTJOIN(".",,G492,H492),Variables!$M:$M,Variables!$C:$C,"Specify in Variables Tab!!")),"")</f>
        <v/>
      </c>
      <c r="J492" s="94" t="str">
        <f>IF(H492&lt;&gt;"",IF(G492="","",_xlfn.XLOOKUP(_xlfn.TEXTJOIN(".",,G492,H492),Variables!$M:$M,Variables!$E:$E,"Specify in Variables Tab!!")),"")</f>
        <v/>
      </c>
      <c r="W492" s="49" t="str">
        <f t="shared" si="32"/>
        <v/>
      </c>
      <c r="X492" s="49" t="str">
        <f t="shared" si="33"/>
        <v/>
      </c>
      <c r="Y492" s="49" t="str">
        <f t="shared" si="35"/>
        <v/>
      </c>
      <c r="Z492" s="49">
        <f t="shared" si="34"/>
        <v>0</v>
      </c>
      <c r="AA492" s="77" t="str">
        <f>IF(G492&lt;&gt;"",_xlfn.XLOOKUP(G492,Dataset!B:B,Dataset!A:A,"Not Found!",0,1),"")</f>
        <v/>
      </c>
    </row>
    <row r="493" spans="1:27" x14ac:dyDescent="0.35">
      <c r="A493">
        <v>492</v>
      </c>
      <c r="D493" s="47" t="str">
        <f>IF(C493&lt;&gt;"",IF(B493="","Specify dataset!!",_xlfn.XLOOKUP(_xlfn.TEXTJOIN(".",,B493,C493),Variables!$M:$M,Variables!$C:$C,"Specify in Variables Tab!!")),"")</f>
        <v/>
      </c>
      <c r="E493" s="94" t="str">
        <f>IF(C493&lt;&gt;"",IF(B493="","",_xlfn.XLOOKUP(_xlfn.TEXTJOIN(".",,B493,C493),Variables!$M:$M,Variables!$E:$E,"Specify in Variables Tab!!")),"")</f>
        <v/>
      </c>
      <c r="I493" s="58" t="str">
        <f>IF(H493&lt;&gt;"",IF(G493="","Specify dataset!!",_xlfn.XLOOKUP(_xlfn.TEXTJOIN(".",,G493,H493),Variables!$M:$M,Variables!$C:$C,"Specify in Variables Tab!!")),"")</f>
        <v/>
      </c>
      <c r="J493" s="94" t="str">
        <f>IF(H493&lt;&gt;"",IF(G493="","",_xlfn.XLOOKUP(_xlfn.TEXTJOIN(".",,G493,H493),Variables!$M:$M,Variables!$E:$E,"Specify in Variables Tab!!")),"")</f>
        <v/>
      </c>
      <c r="W493" s="49" t="str">
        <f t="shared" si="32"/>
        <v/>
      </c>
      <c r="X493" s="49" t="str">
        <f t="shared" si="33"/>
        <v/>
      </c>
      <c r="Y493" s="49" t="str">
        <f t="shared" si="35"/>
        <v/>
      </c>
      <c r="Z493" s="49">
        <f t="shared" si="34"/>
        <v>0</v>
      </c>
      <c r="AA493" s="77" t="str">
        <f>IF(G493&lt;&gt;"",_xlfn.XLOOKUP(G493,Dataset!B:B,Dataset!A:A,"Not Found!",0,1),"")</f>
        <v/>
      </c>
    </row>
    <row r="494" spans="1:27" x14ac:dyDescent="0.35">
      <c r="A494">
        <v>493</v>
      </c>
      <c r="D494" s="47" t="str">
        <f>IF(C494&lt;&gt;"",IF(B494="","Specify dataset!!",_xlfn.XLOOKUP(_xlfn.TEXTJOIN(".",,B494,C494),Variables!$M:$M,Variables!$C:$C,"Specify in Variables Tab!!")),"")</f>
        <v/>
      </c>
      <c r="E494" s="94" t="str">
        <f>IF(C494&lt;&gt;"",IF(B494="","",_xlfn.XLOOKUP(_xlfn.TEXTJOIN(".",,B494,C494),Variables!$M:$M,Variables!$E:$E,"Specify in Variables Tab!!")),"")</f>
        <v/>
      </c>
      <c r="I494" s="58" t="str">
        <f>IF(H494&lt;&gt;"",IF(G494="","Specify dataset!!",_xlfn.XLOOKUP(_xlfn.TEXTJOIN(".",,G494,H494),Variables!$M:$M,Variables!$C:$C,"Specify in Variables Tab!!")),"")</f>
        <v/>
      </c>
      <c r="J494" s="94" t="str">
        <f>IF(H494&lt;&gt;"",IF(G494="","",_xlfn.XLOOKUP(_xlfn.TEXTJOIN(".",,G494,H494),Variables!$M:$M,Variables!$E:$E,"Specify in Variables Tab!!")),"")</f>
        <v/>
      </c>
      <c r="W494" s="49" t="str">
        <f t="shared" si="32"/>
        <v/>
      </c>
      <c r="X494" s="49" t="str">
        <f t="shared" si="33"/>
        <v/>
      </c>
      <c r="Y494" s="49" t="str">
        <f t="shared" si="35"/>
        <v/>
      </c>
      <c r="Z494" s="49">
        <f t="shared" si="34"/>
        <v>0</v>
      </c>
      <c r="AA494" s="77" t="str">
        <f>IF(G494&lt;&gt;"",_xlfn.XLOOKUP(G494,Dataset!B:B,Dataset!A:A,"Not Found!",0,1),"")</f>
        <v/>
      </c>
    </row>
    <row r="495" spans="1:27" x14ac:dyDescent="0.35">
      <c r="A495">
        <v>494</v>
      </c>
      <c r="D495" s="47" t="str">
        <f>IF(C495&lt;&gt;"",IF(B495="","Specify dataset!!",_xlfn.XLOOKUP(_xlfn.TEXTJOIN(".",,B495,C495),Variables!$M:$M,Variables!$C:$C,"Specify in Variables Tab!!")),"")</f>
        <v/>
      </c>
      <c r="E495" s="94" t="str">
        <f>IF(C495&lt;&gt;"",IF(B495="","",_xlfn.XLOOKUP(_xlfn.TEXTJOIN(".",,B495,C495),Variables!$M:$M,Variables!$E:$E,"Specify in Variables Tab!!")),"")</f>
        <v/>
      </c>
      <c r="I495" s="58" t="str">
        <f>IF(H495&lt;&gt;"",IF(G495="","Specify dataset!!",_xlfn.XLOOKUP(_xlfn.TEXTJOIN(".",,G495,H495),Variables!$M:$M,Variables!$C:$C,"Specify in Variables Tab!!")),"")</f>
        <v/>
      </c>
      <c r="J495" s="94" t="str">
        <f>IF(H495&lt;&gt;"",IF(G495="","",_xlfn.XLOOKUP(_xlfn.TEXTJOIN(".",,G495,H495),Variables!$M:$M,Variables!$E:$E,"Specify in Variables Tab!!")),"")</f>
        <v/>
      </c>
      <c r="W495" s="49" t="str">
        <f t="shared" si="32"/>
        <v/>
      </c>
      <c r="X495" s="49" t="str">
        <f t="shared" si="33"/>
        <v/>
      </c>
      <c r="Y495" s="49" t="str">
        <f t="shared" si="35"/>
        <v/>
      </c>
      <c r="Z495" s="49">
        <f t="shared" si="34"/>
        <v>0</v>
      </c>
      <c r="AA495" s="77" t="str">
        <f>IF(G495&lt;&gt;"",_xlfn.XLOOKUP(G495,Dataset!B:B,Dataset!A:A,"Not Found!",0,1),"")</f>
        <v/>
      </c>
    </row>
    <row r="496" spans="1:27" x14ac:dyDescent="0.35">
      <c r="A496">
        <v>495</v>
      </c>
      <c r="D496" s="47" t="str">
        <f>IF(C496&lt;&gt;"",IF(B496="","Specify dataset!!",_xlfn.XLOOKUP(_xlfn.TEXTJOIN(".",,B496,C496),Variables!$M:$M,Variables!$C:$C,"Specify in Variables Tab!!")),"")</f>
        <v/>
      </c>
      <c r="E496" s="94" t="str">
        <f>IF(C496&lt;&gt;"",IF(B496="","",_xlfn.XLOOKUP(_xlfn.TEXTJOIN(".",,B496,C496),Variables!$M:$M,Variables!$E:$E,"Specify in Variables Tab!!")),"")</f>
        <v/>
      </c>
      <c r="I496" s="58" t="str">
        <f>IF(H496&lt;&gt;"",IF(G496="","Specify dataset!!",_xlfn.XLOOKUP(_xlfn.TEXTJOIN(".",,G496,H496),Variables!$M:$M,Variables!$C:$C,"Specify in Variables Tab!!")),"")</f>
        <v/>
      </c>
      <c r="J496" s="94" t="str">
        <f>IF(H496&lt;&gt;"",IF(G496="","",_xlfn.XLOOKUP(_xlfn.TEXTJOIN(".",,G496,H496),Variables!$M:$M,Variables!$E:$E,"Specify in Variables Tab!!")),"")</f>
        <v/>
      </c>
      <c r="W496" s="49" t="str">
        <f t="shared" si="32"/>
        <v/>
      </c>
      <c r="X496" s="49" t="str">
        <f t="shared" si="33"/>
        <v/>
      </c>
      <c r="Y496" s="49" t="str">
        <f t="shared" si="35"/>
        <v/>
      </c>
      <c r="Z496" s="49">
        <f t="shared" si="34"/>
        <v>0</v>
      </c>
      <c r="AA496" s="77" t="str">
        <f>IF(G496&lt;&gt;"",_xlfn.XLOOKUP(G496,Dataset!B:B,Dataset!A:A,"Not Found!",0,1),"")</f>
        <v/>
      </c>
    </row>
    <row r="497" spans="1:27" x14ac:dyDescent="0.35">
      <c r="A497">
        <v>496</v>
      </c>
      <c r="D497" s="47" t="str">
        <f>IF(C497&lt;&gt;"",IF(B497="","Specify dataset!!",_xlfn.XLOOKUP(_xlfn.TEXTJOIN(".",,B497,C497),Variables!$M:$M,Variables!$C:$C,"Specify in Variables Tab!!")),"")</f>
        <v/>
      </c>
      <c r="E497" s="94" t="str">
        <f>IF(C497&lt;&gt;"",IF(B497="","",_xlfn.XLOOKUP(_xlfn.TEXTJOIN(".",,B497,C497),Variables!$M:$M,Variables!$E:$E,"Specify in Variables Tab!!")),"")</f>
        <v/>
      </c>
      <c r="I497" s="58" t="str">
        <f>IF(H497&lt;&gt;"",IF(G497="","Specify dataset!!",_xlfn.XLOOKUP(_xlfn.TEXTJOIN(".",,G497,H497),Variables!$M:$M,Variables!$C:$C,"Specify in Variables Tab!!")),"")</f>
        <v/>
      </c>
      <c r="J497" s="94" t="str">
        <f>IF(H497&lt;&gt;"",IF(G497="","",_xlfn.XLOOKUP(_xlfn.TEXTJOIN(".",,G497,H497),Variables!$M:$M,Variables!$E:$E,"Specify in Variables Tab!!")),"")</f>
        <v/>
      </c>
      <c r="W497" s="49" t="str">
        <f t="shared" si="32"/>
        <v/>
      </c>
      <c r="X497" s="49" t="str">
        <f t="shared" si="33"/>
        <v/>
      </c>
      <c r="Y497" s="49" t="str">
        <f t="shared" si="35"/>
        <v/>
      </c>
      <c r="Z497" s="49">
        <f t="shared" si="34"/>
        <v>0</v>
      </c>
      <c r="AA497" s="77" t="str">
        <f>IF(G497&lt;&gt;"",_xlfn.XLOOKUP(G497,Dataset!B:B,Dataset!A:A,"Not Found!",0,1),"")</f>
        <v/>
      </c>
    </row>
    <row r="498" spans="1:27" x14ac:dyDescent="0.35">
      <c r="A498">
        <v>497</v>
      </c>
      <c r="D498" s="47" t="str">
        <f>IF(C498&lt;&gt;"",IF(B498="","Specify dataset!!",_xlfn.XLOOKUP(_xlfn.TEXTJOIN(".",,B498,C498),Variables!$M:$M,Variables!$C:$C,"Specify in Variables Tab!!")),"")</f>
        <v/>
      </c>
      <c r="E498" s="94" t="str">
        <f>IF(C498&lt;&gt;"",IF(B498="","",_xlfn.XLOOKUP(_xlfn.TEXTJOIN(".",,B498,C498),Variables!$M:$M,Variables!$E:$E,"Specify in Variables Tab!!")),"")</f>
        <v/>
      </c>
      <c r="I498" s="58" t="str">
        <f>IF(H498&lt;&gt;"",IF(G498="","Specify dataset!!",_xlfn.XLOOKUP(_xlfn.TEXTJOIN(".",,G498,H498),Variables!$M:$M,Variables!$C:$C,"Specify in Variables Tab!!")),"")</f>
        <v/>
      </c>
      <c r="J498" s="94" t="str">
        <f>IF(H498&lt;&gt;"",IF(G498="","",_xlfn.XLOOKUP(_xlfn.TEXTJOIN(".",,G498,H498),Variables!$M:$M,Variables!$E:$E,"Specify in Variables Tab!!")),"")</f>
        <v/>
      </c>
      <c r="W498" s="49" t="str">
        <f t="shared" si="32"/>
        <v/>
      </c>
      <c r="X498" s="49" t="str">
        <f t="shared" si="33"/>
        <v/>
      </c>
      <c r="Y498" s="49" t="str">
        <f t="shared" si="35"/>
        <v/>
      </c>
      <c r="Z498" s="49">
        <f t="shared" si="34"/>
        <v>0</v>
      </c>
      <c r="AA498" s="77" t="str">
        <f>IF(G498&lt;&gt;"",_xlfn.XLOOKUP(G498,Dataset!B:B,Dataset!A:A,"Not Found!",0,1),"")</f>
        <v/>
      </c>
    </row>
    <row r="499" spans="1:27" x14ac:dyDescent="0.35">
      <c r="A499">
        <v>498</v>
      </c>
      <c r="D499" s="47" t="str">
        <f>IF(C499&lt;&gt;"",IF(B499="","Specify dataset!!",_xlfn.XLOOKUP(_xlfn.TEXTJOIN(".",,B499,C499),Variables!$M:$M,Variables!$C:$C,"Specify in Variables Tab!!")),"")</f>
        <v/>
      </c>
      <c r="E499" s="94" t="str">
        <f>IF(C499&lt;&gt;"",IF(B499="","",_xlfn.XLOOKUP(_xlfn.TEXTJOIN(".",,B499,C499),Variables!$M:$M,Variables!$E:$E,"Specify in Variables Tab!!")),"")</f>
        <v/>
      </c>
      <c r="I499" s="58" t="str">
        <f>IF(H499&lt;&gt;"",IF(G499="","Specify dataset!!",_xlfn.XLOOKUP(_xlfn.TEXTJOIN(".",,G499,H499),Variables!$M:$M,Variables!$C:$C,"Specify in Variables Tab!!")),"")</f>
        <v/>
      </c>
      <c r="J499" s="94" t="str">
        <f>IF(H499&lt;&gt;"",IF(G499="","",_xlfn.XLOOKUP(_xlfn.TEXTJOIN(".",,G499,H499),Variables!$M:$M,Variables!$E:$E,"Specify in Variables Tab!!")),"")</f>
        <v/>
      </c>
      <c r="W499" s="49" t="str">
        <f t="shared" si="32"/>
        <v/>
      </c>
      <c r="X499" s="49" t="str">
        <f t="shared" si="33"/>
        <v/>
      </c>
      <c r="Y499" s="49" t="str">
        <f t="shared" si="35"/>
        <v/>
      </c>
      <c r="Z499" s="49">
        <f t="shared" si="34"/>
        <v>0</v>
      </c>
      <c r="AA499" s="77" t="str">
        <f>IF(G499&lt;&gt;"",_xlfn.XLOOKUP(G499,Dataset!B:B,Dataset!A:A,"Not Found!",0,1),"")</f>
        <v/>
      </c>
    </row>
    <row r="500" spans="1:27" x14ac:dyDescent="0.35">
      <c r="A500">
        <v>499</v>
      </c>
      <c r="D500" s="47" t="str">
        <f>IF(C500&lt;&gt;"",IF(B500="","Specify dataset!!",_xlfn.XLOOKUP(_xlfn.TEXTJOIN(".",,B500,C500),Variables!$M:$M,Variables!$C:$C,"Specify in Variables Tab!!")),"")</f>
        <v/>
      </c>
      <c r="E500" s="94" t="str">
        <f>IF(C500&lt;&gt;"",IF(B500="","",_xlfn.XLOOKUP(_xlfn.TEXTJOIN(".",,B500,C500),Variables!$M:$M,Variables!$E:$E,"Specify in Variables Tab!!")),"")</f>
        <v/>
      </c>
      <c r="I500" s="58" t="str">
        <f>IF(H500&lt;&gt;"",IF(G500="","Specify dataset!!",_xlfn.XLOOKUP(_xlfn.TEXTJOIN(".",,G500,H500),Variables!$M:$M,Variables!$C:$C,"Specify in Variables Tab!!")),"")</f>
        <v/>
      </c>
      <c r="J500" s="94" t="str">
        <f>IF(H500&lt;&gt;"",IF(G500="","",_xlfn.XLOOKUP(_xlfn.TEXTJOIN(".",,G500,H500),Variables!$M:$M,Variables!$E:$E,"Specify in Variables Tab!!")),"")</f>
        <v/>
      </c>
      <c r="W500" s="49" t="str">
        <f t="shared" si="32"/>
        <v/>
      </c>
      <c r="X500" s="49" t="str">
        <f t="shared" si="33"/>
        <v/>
      </c>
      <c r="Y500" s="49" t="str">
        <f t="shared" si="35"/>
        <v/>
      </c>
      <c r="Z500" s="49">
        <f t="shared" si="34"/>
        <v>0</v>
      </c>
      <c r="AA500" s="77" t="str">
        <f>IF(G500&lt;&gt;"",_xlfn.XLOOKUP(G500,Dataset!B:B,Dataset!A:A,"Not Found!",0,1),"")</f>
        <v/>
      </c>
    </row>
    <row r="501" spans="1:27" x14ac:dyDescent="0.35">
      <c r="A501">
        <v>500</v>
      </c>
      <c r="D501" s="47" t="str">
        <f>IF(C501&lt;&gt;"",IF(B501="","Specify dataset!!",_xlfn.XLOOKUP(_xlfn.TEXTJOIN(".",,B501,C501),Variables!$M:$M,Variables!$C:$C,"Specify in Variables Tab!!")),"")</f>
        <v/>
      </c>
      <c r="E501" s="94" t="str">
        <f>IF(C501&lt;&gt;"",IF(B501="","",_xlfn.XLOOKUP(_xlfn.TEXTJOIN(".",,B501,C501),Variables!$M:$M,Variables!$E:$E,"Specify in Variables Tab!!")),"")</f>
        <v/>
      </c>
      <c r="I501" s="58" t="str">
        <f>IF(H501&lt;&gt;"",IF(G501="","Specify dataset!!",_xlfn.XLOOKUP(_xlfn.TEXTJOIN(".",,G501,H501),Variables!$M:$M,Variables!$C:$C,"Specify in Variables Tab!!")),"")</f>
        <v/>
      </c>
      <c r="J501" s="94" t="str">
        <f>IF(H501&lt;&gt;"",IF(G501="","",_xlfn.XLOOKUP(_xlfn.TEXTJOIN(".",,G501,H501),Variables!$M:$M,Variables!$E:$E,"Specify in Variables Tab!!")),"")</f>
        <v/>
      </c>
      <c r="W501" s="49" t="str">
        <f t="shared" si="32"/>
        <v/>
      </c>
      <c r="X501" s="49" t="str">
        <f t="shared" si="33"/>
        <v/>
      </c>
      <c r="Y501" s="49" t="str">
        <f t="shared" si="35"/>
        <v/>
      </c>
      <c r="Z501" s="49">
        <f t="shared" si="34"/>
        <v>0</v>
      </c>
      <c r="AA501" s="77" t="str">
        <f>IF(G501&lt;&gt;"",_xlfn.XLOOKUP(G501,Dataset!B:B,Dataset!A:A,"Not Found!",0,1),"")</f>
        <v/>
      </c>
    </row>
    <row r="502" spans="1:27" x14ac:dyDescent="0.35">
      <c r="A502">
        <v>501</v>
      </c>
      <c r="D502" s="47" t="str">
        <f>IF(C502&lt;&gt;"",IF(B502="","Specify dataset!!",_xlfn.XLOOKUP(_xlfn.TEXTJOIN(".",,B502,C502),Variables!$M:$M,Variables!$C:$C,"Specify in Variables Tab!!")),"")</f>
        <v/>
      </c>
      <c r="E502" s="94" t="str">
        <f>IF(C502&lt;&gt;"",IF(B502="","",_xlfn.XLOOKUP(_xlfn.TEXTJOIN(".",,B502,C502),Variables!$M:$M,Variables!$E:$E,"Specify in Variables Tab!!")),"")</f>
        <v/>
      </c>
      <c r="I502" s="58" t="str">
        <f>IF(H502&lt;&gt;"",IF(G502="","Specify dataset!!",_xlfn.XLOOKUP(_xlfn.TEXTJOIN(".",,G502,H502),Variables!$M:$M,Variables!$C:$C,"Specify in Variables Tab!!")),"")</f>
        <v/>
      </c>
      <c r="J502" s="94" t="str">
        <f>IF(H502&lt;&gt;"",IF(G502="","",_xlfn.XLOOKUP(_xlfn.TEXTJOIN(".",,G502,H502),Variables!$M:$M,Variables!$E:$E,"Specify in Variables Tab!!")),"")</f>
        <v/>
      </c>
      <c r="W502" s="49" t="str">
        <f t="shared" si="32"/>
        <v/>
      </c>
      <c r="X502" s="49" t="str">
        <f t="shared" si="33"/>
        <v/>
      </c>
      <c r="Y502" s="49" t="str">
        <f t="shared" si="35"/>
        <v/>
      </c>
      <c r="Z502" s="49">
        <f t="shared" si="34"/>
        <v>0</v>
      </c>
      <c r="AA502" s="77" t="str">
        <f>IF(G502&lt;&gt;"",_xlfn.XLOOKUP(G502,Dataset!B:B,Dataset!A:A,"Not Found!",0,1),"")</f>
        <v/>
      </c>
    </row>
    <row r="503" spans="1:27" x14ac:dyDescent="0.35">
      <c r="A503">
        <v>502</v>
      </c>
      <c r="D503" s="47" t="str">
        <f>IF(C503&lt;&gt;"",IF(B503="","Specify dataset!!",_xlfn.XLOOKUP(_xlfn.TEXTJOIN(".",,B503,C503),Variables!$M:$M,Variables!$C:$C,"Specify in Variables Tab!!")),"")</f>
        <v/>
      </c>
      <c r="E503" s="94" t="str">
        <f>IF(C503&lt;&gt;"",IF(B503="","",_xlfn.XLOOKUP(_xlfn.TEXTJOIN(".",,B503,C503),Variables!$M:$M,Variables!$E:$E,"Specify in Variables Tab!!")),"")</f>
        <v/>
      </c>
      <c r="I503" s="58" t="str">
        <f>IF(H503&lt;&gt;"",IF(G503="","Specify dataset!!",_xlfn.XLOOKUP(_xlfn.TEXTJOIN(".",,G503,H503),Variables!$M:$M,Variables!$C:$C,"Specify in Variables Tab!!")),"")</f>
        <v/>
      </c>
      <c r="J503" s="94" t="str">
        <f>IF(H503&lt;&gt;"",IF(G503="","",_xlfn.XLOOKUP(_xlfn.TEXTJOIN(".",,G503,H503),Variables!$M:$M,Variables!$E:$E,"Specify in Variables Tab!!")),"")</f>
        <v/>
      </c>
      <c r="W503" s="49" t="str">
        <f t="shared" si="32"/>
        <v/>
      </c>
      <c r="X503" s="49" t="str">
        <f t="shared" si="33"/>
        <v/>
      </c>
      <c r="Y503" s="49" t="str">
        <f t="shared" si="35"/>
        <v/>
      </c>
      <c r="Z503" s="49">
        <f t="shared" si="34"/>
        <v>0</v>
      </c>
      <c r="AA503" s="77" t="str">
        <f>IF(G503&lt;&gt;"",_xlfn.XLOOKUP(G503,Dataset!B:B,Dataset!A:A,"Not Found!",0,1),"")</f>
        <v/>
      </c>
    </row>
    <row r="504" spans="1:27" x14ac:dyDescent="0.35">
      <c r="A504">
        <v>503</v>
      </c>
      <c r="D504" s="47" t="str">
        <f>IF(C504&lt;&gt;"",IF(B504="","Specify dataset!!",_xlfn.XLOOKUP(_xlfn.TEXTJOIN(".",,B504,C504),Variables!$M:$M,Variables!$C:$C,"Specify in Variables Tab!!")),"")</f>
        <v/>
      </c>
      <c r="E504" s="94" t="str">
        <f>IF(C504&lt;&gt;"",IF(B504="","",_xlfn.XLOOKUP(_xlfn.TEXTJOIN(".",,B504,C504),Variables!$M:$M,Variables!$E:$E,"Specify in Variables Tab!!")),"")</f>
        <v/>
      </c>
      <c r="I504" s="58" t="str">
        <f>IF(H504&lt;&gt;"",IF(G504="","Specify dataset!!",_xlfn.XLOOKUP(_xlfn.TEXTJOIN(".",,G504,H504),Variables!$M:$M,Variables!$C:$C,"Specify in Variables Tab!!")),"")</f>
        <v/>
      </c>
      <c r="J504" s="94" t="str">
        <f>IF(H504&lt;&gt;"",IF(G504="","",_xlfn.XLOOKUP(_xlfn.TEXTJOIN(".",,G504,H504),Variables!$M:$M,Variables!$E:$E,"Specify in Variables Tab!!")),"")</f>
        <v/>
      </c>
      <c r="W504" s="49" t="str">
        <f t="shared" si="32"/>
        <v/>
      </c>
      <c r="X504" s="49" t="str">
        <f t="shared" si="33"/>
        <v/>
      </c>
      <c r="Y504" s="49" t="str">
        <f t="shared" si="35"/>
        <v/>
      </c>
      <c r="Z504" s="49">
        <f t="shared" si="34"/>
        <v>0</v>
      </c>
      <c r="AA504" s="77" t="str">
        <f>IF(G504&lt;&gt;"",_xlfn.XLOOKUP(G504,Dataset!B:B,Dataset!A:A,"Not Found!",0,1),"")</f>
        <v/>
      </c>
    </row>
    <row r="505" spans="1:27" x14ac:dyDescent="0.35">
      <c r="A505">
        <v>504</v>
      </c>
      <c r="D505" s="47" t="str">
        <f>IF(C505&lt;&gt;"",IF(B505="","Specify dataset!!",_xlfn.XLOOKUP(_xlfn.TEXTJOIN(".",,B505,C505),Variables!$M:$M,Variables!$C:$C,"Specify in Variables Tab!!")),"")</f>
        <v/>
      </c>
      <c r="E505" s="94" t="str">
        <f>IF(C505&lt;&gt;"",IF(B505="","",_xlfn.XLOOKUP(_xlfn.TEXTJOIN(".",,B505,C505),Variables!$M:$M,Variables!$E:$E,"Specify in Variables Tab!!")),"")</f>
        <v/>
      </c>
      <c r="I505" s="58" t="str">
        <f>IF(H505&lt;&gt;"",IF(G505="","Specify dataset!!",_xlfn.XLOOKUP(_xlfn.TEXTJOIN(".",,G505,H505),Variables!$M:$M,Variables!$C:$C,"Specify in Variables Tab!!")),"")</f>
        <v/>
      </c>
      <c r="J505" s="94" t="str">
        <f>IF(H505&lt;&gt;"",IF(G505="","",_xlfn.XLOOKUP(_xlfn.TEXTJOIN(".",,G505,H505),Variables!$M:$M,Variables!$E:$E,"Specify in Variables Tab!!")),"")</f>
        <v/>
      </c>
      <c r="W505" s="49" t="str">
        <f t="shared" si="32"/>
        <v/>
      </c>
      <c r="X505" s="49" t="str">
        <f t="shared" si="33"/>
        <v/>
      </c>
      <c r="Y505" s="49" t="str">
        <f t="shared" si="35"/>
        <v/>
      </c>
      <c r="Z505" s="49">
        <f t="shared" si="34"/>
        <v>0</v>
      </c>
      <c r="AA505" s="77" t="str">
        <f>IF(G505&lt;&gt;"",_xlfn.XLOOKUP(G505,Dataset!B:B,Dataset!A:A,"Not Found!",0,1),"")</f>
        <v/>
      </c>
    </row>
    <row r="506" spans="1:27" x14ac:dyDescent="0.35">
      <c r="A506">
        <v>505</v>
      </c>
      <c r="D506" s="47" t="str">
        <f>IF(C506&lt;&gt;"",IF(B506="","Specify dataset!!",_xlfn.XLOOKUP(_xlfn.TEXTJOIN(".",,B506,C506),Variables!$M:$M,Variables!$C:$C,"Specify in Variables Tab!!")),"")</f>
        <v/>
      </c>
      <c r="E506" s="94" t="str">
        <f>IF(C506&lt;&gt;"",IF(B506="","",_xlfn.XLOOKUP(_xlfn.TEXTJOIN(".",,B506,C506),Variables!$M:$M,Variables!$E:$E,"Specify in Variables Tab!!")),"")</f>
        <v/>
      </c>
      <c r="I506" s="58" t="str">
        <f>IF(H506&lt;&gt;"",IF(G506="","Specify dataset!!",_xlfn.XLOOKUP(_xlfn.TEXTJOIN(".",,G506,H506),Variables!$M:$M,Variables!$C:$C,"Specify in Variables Tab!!")),"")</f>
        <v/>
      </c>
      <c r="J506" s="94" t="str">
        <f>IF(H506&lt;&gt;"",IF(G506="","",_xlfn.XLOOKUP(_xlfn.TEXTJOIN(".",,G506,H506),Variables!$M:$M,Variables!$E:$E,"Specify in Variables Tab!!")),"")</f>
        <v/>
      </c>
      <c r="W506" s="49" t="str">
        <f t="shared" si="32"/>
        <v/>
      </c>
      <c r="X506" s="49" t="str">
        <f t="shared" si="33"/>
        <v/>
      </c>
      <c r="Y506" s="49" t="str">
        <f t="shared" si="35"/>
        <v/>
      </c>
      <c r="Z506" s="49">
        <f t="shared" si="34"/>
        <v>0</v>
      </c>
      <c r="AA506" s="77" t="str">
        <f>IF(G506&lt;&gt;"",_xlfn.XLOOKUP(G506,Dataset!B:B,Dataset!A:A,"Not Found!",0,1),"")</f>
        <v/>
      </c>
    </row>
    <row r="507" spans="1:27" x14ac:dyDescent="0.35">
      <c r="A507">
        <v>506</v>
      </c>
      <c r="D507" s="47" t="str">
        <f>IF(C507&lt;&gt;"",IF(B507="","Specify dataset!!",_xlfn.XLOOKUP(_xlfn.TEXTJOIN(".",,B507,C507),Variables!$M:$M,Variables!$C:$C,"Specify in Variables Tab!!")),"")</f>
        <v/>
      </c>
      <c r="E507" s="94" t="str">
        <f>IF(C507&lt;&gt;"",IF(B507="","",_xlfn.XLOOKUP(_xlfn.TEXTJOIN(".",,B507,C507),Variables!$M:$M,Variables!$E:$E,"Specify in Variables Tab!!")),"")</f>
        <v/>
      </c>
      <c r="I507" s="58" t="str">
        <f>IF(H507&lt;&gt;"",IF(G507="","Specify dataset!!",_xlfn.XLOOKUP(_xlfn.TEXTJOIN(".",,G507,H507),Variables!$M:$M,Variables!$C:$C,"Specify in Variables Tab!!")),"")</f>
        <v/>
      </c>
      <c r="J507" s="94" t="str">
        <f>IF(H507&lt;&gt;"",IF(G507="","",_xlfn.XLOOKUP(_xlfn.TEXTJOIN(".",,G507,H507),Variables!$M:$M,Variables!$E:$E,"Specify in Variables Tab!!")),"")</f>
        <v/>
      </c>
      <c r="W507" s="49" t="str">
        <f t="shared" si="32"/>
        <v/>
      </c>
      <c r="X507" s="49" t="str">
        <f t="shared" si="33"/>
        <v/>
      </c>
      <c r="Y507" s="49" t="str">
        <f t="shared" si="35"/>
        <v/>
      </c>
      <c r="Z507" s="49">
        <f t="shared" si="34"/>
        <v>0</v>
      </c>
      <c r="AA507" s="77" t="str">
        <f>IF(G507&lt;&gt;"",_xlfn.XLOOKUP(G507,Dataset!B:B,Dataset!A:A,"Not Found!",0,1),"")</f>
        <v/>
      </c>
    </row>
    <row r="508" spans="1:27" x14ac:dyDescent="0.35">
      <c r="A508">
        <v>507</v>
      </c>
      <c r="D508" s="47" t="str">
        <f>IF(C508&lt;&gt;"",IF(B508="","Specify dataset!!",_xlfn.XLOOKUP(_xlfn.TEXTJOIN(".",,B508,C508),Variables!$M:$M,Variables!$C:$C,"Specify in Variables Tab!!")),"")</f>
        <v/>
      </c>
      <c r="E508" s="94" t="str">
        <f>IF(C508&lt;&gt;"",IF(B508="","",_xlfn.XLOOKUP(_xlfn.TEXTJOIN(".",,B508,C508),Variables!$M:$M,Variables!$E:$E,"Specify in Variables Tab!!")),"")</f>
        <v/>
      </c>
      <c r="I508" s="58" t="str">
        <f>IF(H508&lt;&gt;"",IF(G508="","Specify dataset!!",_xlfn.XLOOKUP(_xlfn.TEXTJOIN(".",,G508,H508),Variables!$M:$M,Variables!$C:$C,"Specify in Variables Tab!!")),"")</f>
        <v/>
      </c>
      <c r="J508" s="94" t="str">
        <f>IF(H508&lt;&gt;"",IF(G508="","",_xlfn.XLOOKUP(_xlfn.TEXTJOIN(".",,G508,H508),Variables!$M:$M,Variables!$E:$E,"Specify in Variables Tab!!")),"")</f>
        <v/>
      </c>
      <c r="W508" s="49" t="str">
        <f t="shared" si="32"/>
        <v/>
      </c>
      <c r="X508" s="49" t="str">
        <f t="shared" si="33"/>
        <v/>
      </c>
      <c r="Y508" s="49" t="str">
        <f t="shared" si="35"/>
        <v/>
      </c>
      <c r="Z508" s="49">
        <f t="shared" si="34"/>
        <v>0</v>
      </c>
      <c r="AA508" s="77" t="str">
        <f>IF(G508&lt;&gt;"",_xlfn.XLOOKUP(G508,Dataset!B:B,Dataset!A:A,"Not Found!",0,1),"")</f>
        <v/>
      </c>
    </row>
    <row r="509" spans="1:27" x14ac:dyDescent="0.35">
      <c r="A509">
        <v>508</v>
      </c>
      <c r="D509" s="47" t="str">
        <f>IF(C509&lt;&gt;"",IF(B509="","Specify dataset!!",_xlfn.XLOOKUP(_xlfn.TEXTJOIN(".",,B509,C509),Variables!$M:$M,Variables!$C:$C,"Specify in Variables Tab!!")),"")</f>
        <v/>
      </c>
      <c r="E509" s="94" t="str">
        <f>IF(C509&lt;&gt;"",IF(B509="","",_xlfn.XLOOKUP(_xlfn.TEXTJOIN(".",,B509,C509),Variables!$M:$M,Variables!$E:$E,"Specify in Variables Tab!!")),"")</f>
        <v/>
      </c>
      <c r="I509" s="58" t="str">
        <f>IF(H509&lt;&gt;"",IF(G509="","Specify dataset!!",_xlfn.XLOOKUP(_xlfn.TEXTJOIN(".",,G509,H509),Variables!$M:$M,Variables!$C:$C,"Specify in Variables Tab!!")),"")</f>
        <v/>
      </c>
      <c r="J509" s="94" t="str">
        <f>IF(H509&lt;&gt;"",IF(G509="","",_xlfn.XLOOKUP(_xlfn.TEXTJOIN(".",,G509,H509),Variables!$M:$M,Variables!$E:$E,"Specify in Variables Tab!!")),"")</f>
        <v/>
      </c>
      <c r="W509" s="49" t="str">
        <f t="shared" si="32"/>
        <v/>
      </c>
      <c r="X509" s="49" t="str">
        <f t="shared" si="33"/>
        <v/>
      </c>
      <c r="Y509" s="49" t="str">
        <f t="shared" si="35"/>
        <v/>
      </c>
      <c r="Z509" s="49">
        <f t="shared" si="34"/>
        <v>0</v>
      </c>
      <c r="AA509" s="77" t="str">
        <f>IF(G509&lt;&gt;"",_xlfn.XLOOKUP(G509,Dataset!B:B,Dataset!A:A,"Not Found!",0,1),"")</f>
        <v/>
      </c>
    </row>
    <row r="510" spans="1:27" x14ac:dyDescent="0.35">
      <c r="A510">
        <v>509</v>
      </c>
      <c r="D510" s="47" t="str">
        <f>IF(C510&lt;&gt;"",IF(B510="","Specify dataset!!",_xlfn.XLOOKUP(_xlfn.TEXTJOIN(".",,B510,C510),Variables!$M:$M,Variables!$C:$C,"Specify in Variables Tab!!")),"")</f>
        <v/>
      </c>
      <c r="E510" s="94" t="str">
        <f>IF(C510&lt;&gt;"",IF(B510="","",_xlfn.XLOOKUP(_xlfn.TEXTJOIN(".",,B510,C510),Variables!$M:$M,Variables!$E:$E,"Specify in Variables Tab!!")),"")</f>
        <v/>
      </c>
      <c r="I510" s="58" t="str">
        <f>IF(H510&lt;&gt;"",IF(G510="","Specify dataset!!",_xlfn.XLOOKUP(_xlfn.TEXTJOIN(".",,G510,H510),Variables!$M:$M,Variables!$C:$C,"Specify in Variables Tab!!")),"")</f>
        <v/>
      </c>
      <c r="J510" s="94" t="str">
        <f>IF(H510&lt;&gt;"",IF(G510="","",_xlfn.XLOOKUP(_xlfn.TEXTJOIN(".",,G510,H510),Variables!$M:$M,Variables!$E:$E,"Specify in Variables Tab!!")),"")</f>
        <v/>
      </c>
      <c r="W510" s="49" t="str">
        <f t="shared" si="32"/>
        <v/>
      </c>
      <c r="X510" s="49" t="str">
        <f t="shared" si="33"/>
        <v/>
      </c>
      <c r="Y510" s="49" t="str">
        <f t="shared" si="35"/>
        <v/>
      </c>
      <c r="Z510" s="49">
        <f t="shared" si="34"/>
        <v>0</v>
      </c>
      <c r="AA510" s="77" t="str">
        <f>IF(G510&lt;&gt;"",_xlfn.XLOOKUP(G510,Dataset!B:B,Dataset!A:A,"Not Found!",0,1),"")</f>
        <v/>
      </c>
    </row>
    <row r="511" spans="1:27" x14ac:dyDescent="0.35">
      <c r="A511">
        <v>510</v>
      </c>
      <c r="D511" s="47" t="str">
        <f>IF(C511&lt;&gt;"",IF(B511="","Specify dataset!!",_xlfn.XLOOKUP(_xlfn.TEXTJOIN(".",,B511,C511),Variables!$M:$M,Variables!$C:$C,"Specify in Variables Tab!!")),"")</f>
        <v/>
      </c>
      <c r="E511" s="94" t="str">
        <f>IF(C511&lt;&gt;"",IF(B511="","",_xlfn.XLOOKUP(_xlfn.TEXTJOIN(".",,B511,C511),Variables!$M:$M,Variables!$E:$E,"Specify in Variables Tab!!")),"")</f>
        <v/>
      </c>
      <c r="I511" s="58" t="str">
        <f>IF(H511&lt;&gt;"",IF(G511="","Specify dataset!!",_xlfn.XLOOKUP(_xlfn.TEXTJOIN(".",,G511,H511),Variables!$M:$M,Variables!$C:$C,"Specify in Variables Tab!!")),"")</f>
        <v/>
      </c>
      <c r="J511" s="94" t="str">
        <f>IF(H511&lt;&gt;"",IF(G511="","",_xlfn.XLOOKUP(_xlfn.TEXTJOIN(".",,G511,H511),Variables!$M:$M,Variables!$E:$E,"Specify in Variables Tab!!")),"")</f>
        <v/>
      </c>
      <c r="W511" s="49" t="str">
        <f t="shared" si="32"/>
        <v/>
      </c>
      <c r="X511" s="49" t="str">
        <f t="shared" si="33"/>
        <v/>
      </c>
      <c r="Y511" s="49" t="str">
        <f t="shared" si="35"/>
        <v/>
      </c>
      <c r="Z511" s="49">
        <f t="shared" si="34"/>
        <v>0</v>
      </c>
      <c r="AA511" s="77" t="str">
        <f>IF(G511&lt;&gt;"",_xlfn.XLOOKUP(G511,Dataset!B:B,Dataset!A:A,"Not Found!",0,1),"")</f>
        <v/>
      </c>
    </row>
    <row r="512" spans="1:27" x14ac:dyDescent="0.35">
      <c r="A512">
        <v>511</v>
      </c>
      <c r="D512" s="47" t="str">
        <f>IF(C512&lt;&gt;"",IF(B512="","Specify dataset!!",_xlfn.XLOOKUP(_xlfn.TEXTJOIN(".",,B512,C512),Variables!$M:$M,Variables!$C:$C,"Specify in Variables Tab!!")),"")</f>
        <v/>
      </c>
      <c r="E512" s="94" t="str">
        <f>IF(C512&lt;&gt;"",IF(B512="","",_xlfn.XLOOKUP(_xlfn.TEXTJOIN(".",,B512,C512),Variables!$M:$M,Variables!$E:$E,"Specify in Variables Tab!!")),"")</f>
        <v/>
      </c>
      <c r="I512" s="58" t="str">
        <f>IF(H512&lt;&gt;"",IF(G512="","Specify dataset!!",_xlfn.XLOOKUP(_xlfn.TEXTJOIN(".",,G512,H512),Variables!$M:$M,Variables!$C:$C,"Specify in Variables Tab!!")),"")</f>
        <v/>
      </c>
      <c r="J512" s="94" t="str">
        <f>IF(H512&lt;&gt;"",IF(G512="","",_xlfn.XLOOKUP(_xlfn.TEXTJOIN(".",,G512,H512),Variables!$M:$M,Variables!$E:$E,"Specify in Variables Tab!!")),"")</f>
        <v/>
      </c>
      <c r="W512" s="49" t="str">
        <f t="shared" si="32"/>
        <v/>
      </c>
      <c r="X512" s="49" t="str">
        <f t="shared" si="33"/>
        <v/>
      </c>
      <c r="Y512" s="49" t="str">
        <f t="shared" si="35"/>
        <v/>
      </c>
      <c r="Z512" s="49">
        <f t="shared" si="34"/>
        <v>0</v>
      </c>
      <c r="AA512" s="77" t="str">
        <f>IF(G512&lt;&gt;"",_xlfn.XLOOKUP(G512,Dataset!B:B,Dataset!A:A,"Not Found!",0,1),"")</f>
        <v/>
      </c>
    </row>
    <row r="513" spans="1:27" x14ac:dyDescent="0.35">
      <c r="A513">
        <v>512</v>
      </c>
      <c r="D513" s="47" t="str">
        <f>IF(C513&lt;&gt;"",IF(B513="","Specify dataset!!",_xlfn.XLOOKUP(_xlfn.TEXTJOIN(".",,B513,C513),Variables!$M:$M,Variables!$C:$C,"Specify in Variables Tab!!")),"")</f>
        <v/>
      </c>
      <c r="E513" s="94" t="str">
        <f>IF(C513&lt;&gt;"",IF(B513="","",_xlfn.XLOOKUP(_xlfn.TEXTJOIN(".",,B513,C513),Variables!$M:$M,Variables!$E:$E,"Specify in Variables Tab!!")),"")</f>
        <v/>
      </c>
      <c r="I513" s="58" t="str">
        <f>IF(H513&lt;&gt;"",IF(G513="","Specify dataset!!",_xlfn.XLOOKUP(_xlfn.TEXTJOIN(".",,G513,H513),Variables!$M:$M,Variables!$C:$C,"Specify in Variables Tab!!")),"")</f>
        <v/>
      </c>
      <c r="J513" s="94" t="str">
        <f>IF(H513&lt;&gt;"",IF(G513="","",_xlfn.XLOOKUP(_xlfn.TEXTJOIN(".",,G513,H513),Variables!$M:$M,Variables!$E:$E,"Specify in Variables Tab!!")),"")</f>
        <v/>
      </c>
      <c r="W513" s="49" t="str">
        <f t="shared" si="32"/>
        <v/>
      </c>
      <c r="X513" s="49" t="str">
        <f t="shared" si="33"/>
        <v/>
      </c>
      <c r="Y513" s="49" t="str">
        <f t="shared" si="35"/>
        <v/>
      </c>
      <c r="Z513" s="49">
        <f t="shared" si="34"/>
        <v>0</v>
      </c>
      <c r="AA513" s="77" t="str">
        <f>IF(G513&lt;&gt;"",_xlfn.XLOOKUP(G513,Dataset!B:B,Dataset!A:A,"Not Found!",0,1),"")</f>
        <v/>
      </c>
    </row>
    <row r="514" spans="1:27" x14ac:dyDescent="0.35">
      <c r="A514">
        <v>513</v>
      </c>
      <c r="D514" s="47" t="str">
        <f>IF(C514&lt;&gt;"",IF(B514="","Specify dataset!!",_xlfn.XLOOKUP(_xlfn.TEXTJOIN(".",,B514,C514),Variables!$M:$M,Variables!$C:$C,"Specify in Variables Tab!!")),"")</f>
        <v/>
      </c>
      <c r="E514" s="94" t="str">
        <f>IF(C514&lt;&gt;"",IF(B514="","",_xlfn.XLOOKUP(_xlfn.TEXTJOIN(".",,B514,C514),Variables!$M:$M,Variables!$E:$E,"Specify in Variables Tab!!")),"")</f>
        <v/>
      </c>
      <c r="I514" s="58" t="str">
        <f>IF(H514&lt;&gt;"",IF(G514="","Specify dataset!!",_xlfn.XLOOKUP(_xlfn.TEXTJOIN(".",,G514,H514),Variables!$M:$M,Variables!$C:$C,"Specify in Variables Tab!!")),"")</f>
        <v/>
      </c>
      <c r="J514" s="94" t="str">
        <f>IF(H514&lt;&gt;"",IF(G514="","",_xlfn.XLOOKUP(_xlfn.TEXTJOIN(".",,G514,H514),Variables!$M:$M,Variables!$E:$E,"Specify in Variables Tab!!")),"")</f>
        <v/>
      </c>
      <c r="W514" s="49" t="str">
        <f t="shared" si="32"/>
        <v/>
      </c>
      <c r="X514" s="49" t="str">
        <f t="shared" ref="X514:X577" si="36">IF(W514&lt;&gt;"",IFERROR(_xlfn.XLOOKUP(_xlfn.TEXTJOIN(".",,B514,C514),W:W,V:V),""),"")</f>
        <v/>
      </c>
      <c r="Y514" s="49" t="str">
        <f t="shared" si="35"/>
        <v/>
      </c>
      <c r="Z514" s="49">
        <f t="shared" si="34"/>
        <v>0</v>
      </c>
      <c r="AA514" s="77" t="str">
        <f>IF(G514&lt;&gt;"",_xlfn.XLOOKUP(G514,Dataset!B:B,Dataset!A:A,"Not Found!",0,1),"")</f>
        <v/>
      </c>
    </row>
    <row r="515" spans="1:27" x14ac:dyDescent="0.35">
      <c r="A515">
        <v>514</v>
      </c>
      <c r="D515" s="47" t="str">
        <f>IF(C515&lt;&gt;"",IF(B515="","Specify dataset!!",_xlfn.XLOOKUP(_xlfn.TEXTJOIN(".",,B515,C515),Variables!$M:$M,Variables!$C:$C,"Specify in Variables Tab!!")),"")</f>
        <v/>
      </c>
      <c r="E515" s="94" t="str">
        <f>IF(C515&lt;&gt;"",IF(B515="","",_xlfn.XLOOKUP(_xlfn.TEXTJOIN(".",,B515,C515),Variables!$M:$M,Variables!$E:$E,"Specify in Variables Tab!!")),"")</f>
        <v/>
      </c>
      <c r="I515" s="58" t="str">
        <f>IF(H515&lt;&gt;"",IF(G515="","Specify dataset!!",_xlfn.XLOOKUP(_xlfn.TEXTJOIN(".",,G515,H515),Variables!$M:$M,Variables!$C:$C,"Specify in Variables Tab!!")),"")</f>
        <v/>
      </c>
      <c r="J515" s="94" t="str">
        <f>IF(H515&lt;&gt;"",IF(G515="","",_xlfn.XLOOKUP(_xlfn.TEXTJOIN(".",,G515,H515),Variables!$M:$M,Variables!$E:$E,"Specify in Variables Tab!!")),"")</f>
        <v/>
      </c>
      <c r="W515" s="49" t="str">
        <f t="shared" si="32"/>
        <v/>
      </c>
      <c r="X515" s="49" t="str">
        <f t="shared" si="36"/>
        <v/>
      </c>
      <c r="Y515" s="49" t="str">
        <f t="shared" si="35"/>
        <v/>
      </c>
      <c r="Z515" s="49">
        <f t="shared" ref="Z515:Z578" si="37">IF(V516&lt;&gt;V515,IF(Y515="","",Y515),Z516)</f>
        <v>0</v>
      </c>
      <c r="AA515" s="77" t="str">
        <f>IF(G515&lt;&gt;"",_xlfn.XLOOKUP(G515,Dataset!B:B,Dataset!A:A,"Not Found!",0,1),"")</f>
        <v/>
      </c>
    </row>
    <row r="516" spans="1:27" x14ac:dyDescent="0.35">
      <c r="A516">
        <v>515</v>
      </c>
      <c r="D516" s="47" t="str">
        <f>IF(C516&lt;&gt;"",IF(B516="","Specify dataset!!",_xlfn.XLOOKUP(_xlfn.TEXTJOIN(".",,B516,C516),Variables!$M:$M,Variables!$C:$C,"Specify in Variables Tab!!")),"")</f>
        <v/>
      </c>
      <c r="E516" s="94" t="str">
        <f>IF(C516&lt;&gt;"",IF(B516="","",_xlfn.XLOOKUP(_xlfn.TEXTJOIN(".",,B516,C516),Variables!$M:$M,Variables!$E:$E,"Specify in Variables Tab!!")),"")</f>
        <v/>
      </c>
      <c r="I516" s="58" t="str">
        <f>IF(H516&lt;&gt;"",IF(G516="","Specify dataset!!",_xlfn.XLOOKUP(_xlfn.TEXTJOIN(".",,G516,H516),Variables!$M:$M,Variables!$C:$C,"Specify in Variables Tab!!")),"")</f>
        <v/>
      </c>
      <c r="J516" s="94" t="str">
        <f>IF(H516&lt;&gt;"",IF(G516="","",_xlfn.XLOOKUP(_xlfn.TEXTJOIN(".",,G516,H516),Variables!$M:$M,Variables!$E:$E,"Specify in Variables Tab!!")),"")</f>
        <v/>
      </c>
      <c r="W516" s="49" t="str">
        <f t="shared" si="32"/>
        <v/>
      </c>
      <c r="X516" s="49" t="str">
        <f t="shared" si="36"/>
        <v/>
      </c>
      <c r="Y516" s="49" t="str">
        <f t="shared" si="35"/>
        <v/>
      </c>
      <c r="Z516" s="49">
        <f t="shared" si="37"/>
        <v>0</v>
      </c>
      <c r="AA516" s="77" t="str">
        <f>IF(G516&lt;&gt;"",_xlfn.XLOOKUP(G516,Dataset!B:B,Dataset!A:A,"Not Found!",0,1),"")</f>
        <v/>
      </c>
    </row>
    <row r="517" spans="1:27" x14ac:dyDescent="0.35">
      <c r="A517">
        <v>516</v>
      </c>
      <c r="D517" s="47" t="str">
        <f>IF(C517&lt;&gt;"",IF(B517="","Specify dataset!!",_xlfn.XLOOKUP(_xlfn.TEXTJOIN(".",,B517,C517),Variables!$M:$M,Variables!$C:$C,"Specify in Variables Tab!!")),"")</f>
        <v/>
      </c>
      <c r="E517" s="94" t="str">
        <f>IF(C517&lt;&gt;"",IF(B517="","",_xlfn.XLOOKUP(_xlfn.TEXTJOIN(".",,B517,C517),Variables!$M:$M,Variables!$E:$E,"Specify in Variables Tab!!")),"")</f>
        <v/>
      </c>
      <c r="I517" s="58" t="str">
        <f>IF(H517&lt;&gt;"",IF(G517="","Specify dataset!!",_xlfn.XLOOKUP(_xlfn.TEXTJOIN(".",,G517,H517),Variables!$M:$M,Variables!$C:$C,"Specify in Variables Tab!!")),"")</f>
        <v/>
      </c>
      <c r="J517" s="94" t="str">
        <f>IF(H517&lt;&gt;"",IF(G517="","",_xlfn.XLOOKUP(_xlfn.TEXTJOIN(".",,G517,H517),Variables!$M:$M,Variables!$E:$E,"Specify in Variables Tab!!")),"")</f>
        <v/>
      </c>
      <c r="W517" s="49" t="str">
        <f t="shared" si="32"/>
        <v/>
      </c>
      <c r="X517" s="49" t="str">
        <f t="shared" si="36"/>
        <v/>
      </c>
      <c r="Y517" s="49" t="str">
        <f t="shared" si="35"/>
        <v/>
      </c>
      <c r="Z517" s="49">
        <f t="shared" si="37"/>
        <v>0</v>
      </c>
      <c r="AA517" s="77" t="str">
        <f>IF(G517&lt;&gt;"",_xlfn.XLOOKUP(G517,Dataset!B:B,Dataset!A:A,"Not Found!",0,1),"")</f>
        <v/>
      </c>
    </row>
    <row r="518" spans="1:27" x14ac:dyDescent="0.35">
      <c r="A518">
        <v>517</v>
      </c>
      <c r="D518" s="47" t="str">
        <f>IF(C518&lt;&gt;"",IF(B518="","Specify dataset!!",_xlfn.XLOOKUP(_xlfn.TEXTJOIN(".",,B518,C518),Variables!$M:$M,Variables!$C:$C,"Specify in Variables Tab!!")),"")</f>
        <v/>
      </c>
      <c r="E518" s="94" t="str">
        <f>IF(C518&lt;&gt;"",IF(B518="","",_xlfn.XLOOKUP(_xlfn.TEXTJOIN(".",,B518,C518),Variables!$M:$M,Variables!$E:$E,"Specify in Variables Tab!!")),"")</f>
        <v/>
      </c>
      <c r="I518" s="58" t="str">
        <f>IF(H518&lt;&gt;"",IF(G518="","Specify dataset!!",_xlfn.XLOOKUP(_xlfn.TEXTJOIN(".",,G518,H518),Variables!$M:$M,Variables!$C:$C,"Specify in Variables Tab!!")),"")</f>
        <v/>
      </c>
      <c r="J518" s="94" t="str">
        <f>IF(H518&lt;&gt;"",IF(G518="","",_xlfn.XLOOKUP(_xlfn.TEXTJOIN(".",,G518,H518),Variables!$M:$M,Variables!$E:$E,"Specify in Variables Tab!!")),"")</f>
        <v/>
      </c>
      <c r="X518" s="49" t="str">
        <f t="shared" si="36"/>
        <v/>
      </c>
      <c r="Y518" s="49" t="str">
        <f t="shared" si="35"/>
        <v/>
      </c>
      <c r="Z518" s="49">
        <f t="shared" si="37"/>
        <v>0</v>
      </c>
      <c r="AA518" s="77" t="str">
        <f>IF(G518&lt;&gt;"",_xlfn.XLOOKUP(G518,Dataset!B:B,Dataset!A:A,"Not Found!",0,1),"")</f>
        <v/>
      </c>
    </row>
    <row r="519" spans="1:27" x14ac:dyDescent="0.35">
      <c r="A519">
        <v>518</v>
      </c>
      <c r="D519" s="47" t="str">
        <f>IF(C519&lt;&gt;"",IF(B519="","Specify dataset!!",_xlfn.XLOOKUP(_xlfn.TEXTJOIN(".",,B519,C519),Variables!$M:$M,Variables!$C:$C,"Specify in Variables Tab!!")),"")</f>
        <v/>
      </c>
      <c r="E519" s="94" t="str">
        <f>IF(C519&lt;&gt;"",IF(B519="","",_xlfn.XLOOKUP(_xlfn.TEXTJOIN(".",,B519,C519),Variables!$M:$M,Variables!$E:$E,"Specify in Variables Tab!!")),"")</f>
        <v/>
      </c>
      <c r="I519" s="58" t="str">
        <f>IF(H519&lt;&gt;"",IF(G519="","Specify dataset!!",_xlfn.XLOOKUP(_xlfn.TEXTJOIN(".",,G519,H519),Variables!$M:$M,Variables!$C:$C,"Specify in Variables Tab!!")),"")</f>
        <v/>
      </c>
      <c r="J519" s="94" t="str">
        <f>IF(H519&lt;&gt;"",IF(G519="","",_xlfn.XLOOKUP(_xlfn.TEXTJOIN(".",,G519,H519),Variables!$M:$M,Variables!$E:$E,"Specify in Variables Tab!!")),"")</f>
        <v/>
      </c>
      <c r="X519" s="49" t="str">
        <f t="shared" si="36"/>
        <v/>
      </c>
      <c r="Y519" s="49" t="str">
        <f t="shared" si="35"/>
        <v/>
      </c>
      <c r="Z519" s="49">
        <f t="shared" si="37"/>
        <v>0</v>
      </c>
      <c r="AA519" s="77" t="str">
        <f>IF(G519&lt;&gt;"",_xlfn.XLOOKUP(G519,Dataset!B:B,Dataset!A:A,"Not Found!",0,1),"")</f>
        <v/>
      </c>
    </row>
    <row r="520" spans="1:27" x14ac:dyDescent="0.35">
      <c r="A520">
        <v>519</v>
      </c>
      <c r="D520" s="47" t="str">
        <f>IF(C520&lt;&gt;"",IF(B520="","Specify dataset!!",_xlfn.XLOOKUP(_xlfn.TEXTJOIN(".",,B520,C520),Variables!$M:$M,Variables!$C:$C,"Specify in Variables Tab!!")),"")</f>
        <v/>
      </c>
      <c r="E520" s="94" t="str">
        <f>IF(C520&lt;&gt;"",IF(B520="","",_xlfn.XLOOKUP(_xlfn.TEXTJOIN(".",,B520,C520),Variables!$M:$M,Variables!$E:$E,"Specify in Variables Tab!!")),"")</f>
        <v/>
      </c>
      <c r="I520" s="58" t="str">
        <f>IF(H520&lt;&gt;"",IF(G520="","Specify dataset!!",_xlfn.XLOOKUP(_xlfn.TEXTJOIN(".",,G520,H520),Variables!$M:$M,Variables!$C:$C,"Specify in Variables Tab!!")),"")</f>
        <v/>
      </c>
      <c r="J520" s="94" t="str">
        <f>IF(H520&lt;&gt;"",IF(G520="","",_xlfn.XLOOKUP(_xlfn.TEXTJOIN(".",,G520,H520),Variables!$M:$M,Variables!$E:$E,"Specify in Variables Tab!!")),"")</f>
        <v/>
      </c>
      <c r="X520" s="49" t="str">
        <f t="shared" si="36"/>
        <v/>
      </c>
      <c r="Y520" s="49" t="str">
        <f t="shared" si="35"/>
        <v/>
      </c>
      <c r="Z520" s="49">
        <f t="shared" si="37"/>
        <v>0</v>
      </c>
      <c r="AA520" s="77" t="str">
        <f>IF(G520&lt;&gt;"",_xlfn.XLOOKUP(G520,Dataset!B:B,Dataset!A:A,"Not Found!",0,1),"")</f>
        <v/>
      </c>
    </row>
    <row r="521" spans="1:27" x14ac:dyDescent="0.35">
      <c r="A521">
        <v>520</v>
      </c>
      <c r="D521" s="47" t="str">
        <f>IF(C521&lt;&gt;"",IF(B521="","Specify dataset!!",_xlfn.XLOOKUP(_xlfn.TEXTJOIN(".",,B521,C521),Variables!$M:$M,Variables!$C:$C,"Specify in Variables Tab!!")),"")</f>
        <v/>
      </c>
      <c r="E521" s="94" t="str">
        <f>IF(C521&lt;&gt;"",IF(B521="","",_xlfn.XLOOKUP(_xlfn.TEXTJOIN(".",,B521,C521),Variables!$M:$M,Variables!$E:$E,"Specify in Variables Tab!!")),"")</f>
        <v/>
      </c>
      <c r="I521" s="58" t="str">
        <f>IF(H521&lt;&gt;"",IF(G521="","Specify dataset!!",_xlfn.XLOOKUP(_xlfn.TEXTJOIN(".",,G521,H521),Variables!$M:$M,Variables!$C:$C,"Specify in Variables Tab!!")),"")</f>
        <v/>
      </c>
      <c r="J521" s="94" t="str">
        <f>IF(H521&lt;&gt;"",IF(G521="","",_xlfn.XLOOKUP(_xlfn.TEXTJOIN(".",,G521,H521),Variables!$M:$M,Variables!$E:$E,"Specify in Variables Tab!!")),"")</f>
        <v/>
      </c>
      <c r="X521" s="49" t="str">
        <f t="shared" si="36"/>
        <v/>
      </c>
      <c r="Y521" s="49" t="str">
        <f t="shared" si="35"/>
        <v/>
      </c>
      <c r="Z521" s="49">
        <f t="shared" si="37"/>
        <v>0</v>
      </c>
      <c r="AA521" s="77" t="str">
        <f>IF(G521&lt;&gt;"",_xlfn.XLOOKUP(G521,Dataset!B:B,Dataset!A:A,"Not Found!",0,1),"")</f>
        <v/>
      </c>
    </row>
    <row r="522" spans="1:27" x14ac:dyDescent="0.35">
      <c r="A522">
        <v>521</v>
      </c>
      <c r="D522" s="47" t="str">
        <f>IF(C522&lt;&gt;"",IF(B522="","Specify dataset!!",_xlfn.XLOOKUP(_xlfn.TEXTJOIN(".",,B522,C522),Variables!$M:$M,Variables!$C:$C,"Specify in Variables Tab!!")),"")</f>
        <v/>
      </c>
      <c r="E522" s="94" t="str">
        <f>IF(C522&lt;&gt;"",IF(B522="","",_xlfn.XLOOKUP(_xlfn.TEXTJOIN(".",,B522,C522),Variables!$M:$M,Variables!$E:$E,"Specify in Variables Tab!!")),"")</f>
        <v/>
      </c>
      <c r="I522" s="58" t="str">
        <f>IF(H522&lt;&gt;"",IF(G522="","Specify dataset!!",_xlfn.XLOOKUP(_xlfn.TEXTJOIN(".",,G522,H522),Variables!$M:$M,Variables!$C:$C,"Specify in Variables Tab!!")),"")</f>
        <v/>
      </c>
      <c r="J522" s="94" t="str">
        <f>IF(H522&lt;&gt;"",IF(G522="","",_xlfn.XLOOKUP(_xlfn.TEXTJOIN(".",,G522,H522),Variables!$M:$M,Variables!$E:$E,"Specify in Variables Tab!!")),"")</f>
        <v/>
      </c>
      <c r="X522" s="49" t="str">
        <f t="shared" si="36"/>
        <v/>
      </c>
      <c r="Y522" s="49" t="str">
        <f t="shared" si="35"/>
        <v/>
      </c>
      <c r="Z522" s="49">
        <f t="shared" si="37"/>
        <v>0</v>
      </c>
      <c r="AA522" s="77" t="str">
        <f>IF(G522&lt;&gt;"",_xlfn.XLOOKUP(G522,Dataset!B:B,Dataset!A:A,"Not Found!",0,1),"")</f>
        <v/>
      </c>
    </row>
    <row r="523" spans="1:27" x14ac:dyDescent="0.35">
      <c r="A523">
        <v>522</v>
      </c>
      <c r="D523" s="47" t="str">
        <f>IF(C523&lt;&gt;"",IF(B523="","Specify dataset!!",_xlfn.XLOOKUP(_xlfn.TEXTJOIN(".",,B523,C523),Variables!$M:$M,Variables!$C:$C,"Specify in Variables Tab!!")),"")</f>
        <v/>
      </c>
      <c r="E523" s="94" t="str">
        <f>IF(C523&lt;&gt;"",IF(B523="","",_xlfn.XLOOKUP(_xlfn.TEXTJOIN(".",,B523,C523),Variables!$M:$M,Variables!$E:$E,"Specify in Variables Tab!!")),"")</f>
        <v/>
      </c>
      <c r="I523" s="58" t="str">
        <f>IF(H523&lt;&gt;"",IF(G523="","Specify dataset!!",_xlfn.XLOOKUP(_xlfn.TEXTJOIN(".",,G523,H523),Variables!$M:$M,Variables!$C:$C,"Specify in Variables Tab!!")),"")</f>
        <v/>
      </c>
      <c r="J523" s="94" t="str">
        <f>IF(H523&lt;&gt;"",IF(G523="","",_xlfn.XLOOKUP(_xlfn.TEXTJOIN(".",,G523,H523),Variables!$M:$M,Variables!$E:$E,"Specify in Variables Tab!!")),"")</f>
        <v/>
      </c>
      <c r="X523" s="49" t="str">
        <f t="shared" si="36"/>
        <v/>
      </c>
      <c r="Y523" s="49" t="str">
        <f t="shared" si="35"/>
        <v/>
      </c>
      <c r="Z523" s="49">
        <f t="shared" si="37"/>
        <v>0</v>
      </c>
      <c r="AA523" s="77" t="str">
        <f>IF(G523&lt;&gt;"",_xlfn.XLOOKUP(G523,Dataset!B:B,Dataset!A:A,"Not Found!",0,1),"")</f>
        <v/>
      </c>
    </row>
    <row r="524" spans="1:27" x14ac:dyDescent="0.35">
      <c r="A524">
        <v>523</v>
      </c>
      <c r="D524" s="47" t="str">
        <f>IF(C524&lt;&gt;"",IF(B524="","Specify dataset!!",_xlfn.XLOOKUP(_xlfn.TEXTJOIN(".",,B524,C524),Variables!$M:$M,Variables!$C:$C,"Specify in Variables Tab!!")),"")</f>
        <v/>
      </c>
      <c r="E524" s="94" t="str">
        <f>IF(C524&lt;&gt;"",IF(B524="","",_xlfn.XLOOKUP(_xlfn.TEXTJOIN(".",,B524,C524),Variables!$M:$M,Variables!$E:$E,"Specify in Variables Tab!!")),"")</f>
        <v/>
      </c>
      <c r="I524" s="58" t="str">
        <f>IF(H524&lt;&gt;"",IF(G524="","Specify dataset!!",_xlfn.XLOOKUP(_xlfn.TEXTJOIN(".",,G524,H524),Variables!$M:$M,Variables!$C:$C,"Specify in Variables Tab!!")),"")</f>
        <v/>
      </c>
      <c r="J524" s="94" t="str">
        <f>IF(H524&lt;&gt;"",IF(G524="","",_xlfn.XLOOKUP(_xlfn.TEXTJOIN(".",,G524,H524),Variables!$M:$M,Variables!$E:$E,"Specify in Variables Tab!!")),"")</f>
        <v/>
      </c>
      <c r="X524" s="49" t="str">
        <f t="shared" si="36"/>
        <v/>
      </c>
      <c r="Y524" s="49" t="str">
        <f t="shared" si="35"/>
        <v/>
      </c>
      <c r="Z524" s="49">
        <f t="shared" si="37"/>
        <v>0</v>
      </c>
      <c r="AA524" s="77" t="str">
        <f>IF(G524&lt;&gt;"",_xlfn.XLOOKUP(G524,Dataset!B:B,Dataset!A:A,"Not Found!",0,1),"")</f>
        <v/>
      </c>
    </row>
    <row r="525" spans="1:27" x14ac:dyDescent="0.35">
      <c r="A525">
        <v>524</v>
      </c>
      <c r="D525" s="47" t="str">
        <f>IF(C525&lt;&gt;"",IF(B525="","Specify dataset!!",_xlfn.XLOOKUP(_xlfn.TEXTJOIN(".",,B525,C525),Variables!$M:$M,Variables!$C:$C,"Specify in Variables Tab!!")),"")</f>
        <v/>
      </c>
      <c r="E525" s="94" t="str">
        <f>IF(C525&lt;&gt;"",IF(B525="","",_xlfn.XLOOKUP(_xlfn.TEXTJOIN(".",,B525,C525),Variables!$M:$M,Variables!$E:$E,"Specify in Variables Tab!!")),"")</f>
        <v/>
      </c>
      <c r="I525" s="58" t="str">
        <f>IF(H525&lt;&gt;"",IF(G525="","Specify dataset!!",_xlfn.XLOOKUP(_xlfn.TEXTJOIN(".",,G525,H525),Variables!$M:$M,Variables!$C:$C,"Specify in Variables Tab!!")),"")</f>
        <v/>
      </c>
      <c r="J525" s="94" t="str">
        <f>IF(H525&lt;&gt;"",IF(G525="","",_xlfn.XLOOKUP(_xlfn.TEXTJOIN(".",,G525,H525),Variables!$M:$M,Variables!$E:$E,"Specify in Variables Tab!!")),"")</f>
        <v/>
      </c>
      <c r="X525" s="49" t="str">
        <f t="shared" si="36"/>
        <v/>
      </c>
      <c r="Y525" s="49" t="str">
        <f t="shared" si="35"/>
        <v/>
      </c>
      <c r="Z525" s="49">
        <f t="shared" si="37"/>
        <v>0</v>
      </c>
      <c r="AA525" s="77" t="str">
        <f>IF(G525&lt;&gt;"",_xlfn.XLOOKUP(G525,Dataset!B:B,Dataset!A:A,"Not Found!",0,1),"")</f>
        <v/>
      </c>
    </row>
    <row r="526" spans="1:27" x14ac:dyDescent="0.35">
      <c r="A526">
        <v>525</v>
      </c>
      <c r="D526" s="47" t="str">
        <f>IF(C526&lt;&gt;"",IF(B526="","Specify dataset!!",_xlfn.XLOOKUP(_xlfn.TEXTJOIN(".",,B526,C526),Variables!$M:$M,Variables!$C:$C,"Specify in Variables Tab!!")),"")</f>
        <v/>
      </c>
      <c r="E526" s="94" t="str">
        <f>IF(C526&lt;&gt;"",IF(B526="","",_xlfn.XLOOKUP(_xlfn.TEXTJOIN(".",,B526,C526),Variables!$M:$M,Variables!$E:$E,"Specify in Variables Tab!!")),"")</f>
        <v/>
      </c>
      <c r="I526" s="58" t="str">
        <f>IF(H526&lt;&gt;"",IF(G526="","Specify dataset!!",_xlfn.XLOOKUP(_xlfn.TEXTJOIN(".",,G526,H526),Variables!$M:$M,Variables!$C:$C,"Specify in Variables Tab!!")),"")</f>
        <v/>
      </c>
      <c r="J526" s="94" t="str">
        <f>IF(H526&lt;&gt;"",IF(G526="","",_xlfn.XLOOKUP(_xlfn.TEXTJOIN(".",,G526,H526),Variables!$M:$M,Variables!$E:$E,"Specify in Variables Tab!!")),"")</f>
        <v/>
      </c>
      <c r="X526" s="49" t="str">
        <f t="shared" si="36"/>
        <v/>
      </c>
      <c r="Y526" s="49" t="str">
        <f t="shared" si="35"/>
        <v/>
      </c>
      <c r="Z526" s="49">
        <f t="shared" si="37"/>
        <v>0</v>
      </c>
      <c r="AA526" s="77" t="str">
        <f>IF(G526&lt;&gt;"",_xlfn.XLOOKUP(G526,Dataset!B:B,Dataset!A:A,"Not Found!",0,1),"")</f>
        <v/>
      </c>
    </row>
    <row r="527" spans="1:27" x14ac:dyDescent="0.35">
      <c r="A527">
        <v>526</v>
      </c>
      <c r="D527" s="47" t="str">
        <f>IF(C527&lt;&gt;"",IF(B527="","Specify dataset!!",_xlfn.XLOOKUP(_xlfn.TEXTJOIN(".",,B527,C527),Variables!$M:$M,Variables!$C:$C,"Specify in Variables Tab!!")),"")</f>
        <v/>
      </c>
      <c r="E527" s="94" t="str">
        <f>IF(C527&lt;&gt;"",IF(B527="","",_xlfn.XLOOKUP(_xlfn.TEXTJOIN(".",,B527,C527),Variables!$M:$M,Variables!$E:$E,"Specify in Variables Tab!!")),"")</f>
        <v/>
      </c>
      <c r="I527" s="58" t="str">
        <f>IF(H527&lt;&gt;"",IF(G527="","Specify dataset!!",_xlfn.XLOOKUP(_xlfn.TEXTJOIN(".",,G527,H527),Variables!$M:$M,Variables!$C:$C,"Specify in Variables Tab!!")),"")</f>
        <v/>
      </c>
      <c r="J527" s="94" t="str">
        <f>IF(H527&lt;&gt;"",IF(G527="","",_xlfn.XLOOKUP(_xlfn.TEXTJOIN(".",,G527,H527),Variables!$M:$M,Variables!$E:$E,"Specify in Variables Tab!!")),"")</f>
        <v/>
      </c>
      <c r="X527" s="49" t="str">
        <f t="shared" si="36"/>
        <v/>
      </c>
      <c r="Y527" s="49" t="str">
        <f t="shared" si="35"/>
        <v/>
      </c>
      <c r="Z527" s="49">
        <f t="shared" si="37"/>
        <v>0</v>
      </c>
      <c r="AA527" s="77" t="str">
        <f>IF(G527&lt;&gt;"",_xlfn.XLOOKUP(G527,Dataset!B:B,Dataset!A:A,"Not Found!",0,1),"")</f>
        <v/>
      </c>
    </row>
    <row r="528" spans="1:27" x14ac:dyDescent="0.35">
      <c r="A528">
        <v>527</v>
      </c>
      <c r="D528" s="47" t="str">
        <f>IF(C528&lt;&gt;"",IF(B528="","Specify dataset!!",_xlfn.XLOOKUP(_xlfn.TEXTJOIN(".",,B528,C528),Variables!$M:$M,Variables!$C:$C,"Specify in Variables Tab!!")),"")</f>
        <v/>
      </c>
      <c r="E528" s="94" t="str">
        <f>IF(C528&lt;&gt;"",IF(B528="","",_xlfn.XLOOKUP(_xlfn.TEXTJOIN(".",,B528,C528),Variables!$M:$M,Variables!$E:$E,"Specify in Variables Tab!!")),"")</f>
        <v/>
      </c>
      <c r="I528" s="58" t="str">
        <f>IF(H528&lt;&gt;"",IF(G528="","Specify dataset!!",_xlfn.XLOOKUP(_xlfn.TEXTJOIN(".",,G528,H528),Variables!$M:$M,Variables!$C:$C,"Specify in Variables Tab!!")),"")</f>
        <v/>
      </c>
      <c r="J528" s="94" t="str">
        <f>IF(H528&lt;&gt;"",IF(G528="","",_xlfn.XLOOKUP(_xlfn.TEXTJOIN(".",,G528,H528),Variables!$M:$M,Variables!$E:$E,"Specify in Variables Tab!!")),"")</f>
        <v/>
      </c>
      <c r="X528" s="49" t="str">
        <f t="shared" si="36"/>
        <v/>
      </c>
      <c r="Y528" s="49" t="str">
        <f t="shared" si="35"/>
        <v/>
      </c>
      <c r="Z528" s="49">
        <f t="shared" si="37"/>
        <v>0</v>
      </c>
      <c r="AA528" s="77" t="str">
        <f>IF(G528&lt;&gt;"",_xlfn.XLOOKUP(G528,Dataset!B:B,Dataset!A:A,"Not Found!",0,1),"")</f>
        <v/>
      </c>
    </row>
    <row r="529" spans="1:27" x14ac:dyDescent="0.35">
      <c r="A529">
        <v>528</v>
      </c>
      <c r="D529" s="47" t="str">
        <f>IF(C529&lt;&gt;"",IF(B529="","Specify dataset!!",_xlfn.XLOOKUP(_xlfn.TEXTJOIN(".",,B529,C529),Variables!$M:$M,Variables!$C:$C,"Specify in Variables Tab!!")),"")</f>
        <v/>
      </c>
      <c r="E529" s="94" t="str">
        <f>IF(C529&lt;&gt;"",IF(B529="","",_xlfn.XLOOKUP(_xlfn.TEXTJOIN(".",,B529,C529),Variables!$M:$M,Variables!$E:$E,"Specify in Variables Tab!!")),"")</f>
        <v/>
      </c>
      <c r="I529" s="58" t="str">
        <f>IF(H529&lt;&gt;"",IF(G529="","Specify dataset!!",_xlfn.XLOOKUP(_xlfn.TEXTJOIN(".",,G529,H529),Variables!$M:$M,Variables!$C:$C,"Specify in Variables Tab!!")),"")</f>
        <v/>
      </c>
      <c r="J529" s="94" t="str">
        <f>IF(H529&lt;&gt;"",IF(G529="","",_xlfn.XLOOKUP(_xlfn.TEXTJOIN(".",,G529,H529),Variables!$M:$M,Variables!$E:$E,"Specify in Variables Tab!!")),"")</f>
        <v/>
      </c>
      <c r="X529" s="49" t="str">
        <f t="shared" si="36"/>
        <v/>
      </c>
      <c r="Y529" s="49" t="str">
        <f t="shared" si="35"/>
        <v/>
      </c>
      <c r="Z529" s="49">
        <f t="shared" si="37"/>
        <v>0</v>
      </c>
      <c r="AA529" s="77" t="str">
        <f>IF(G529&lt;&gt;"",_xlfn.XLOOKUP(G529,Dataset!B:B,Dataset!A:A,"Not Found!",0,1),"")</f>
        <v/>
      </c>
    </row>
    <row r="530" spans="1:27" x14ac:dyDescent="0.35">
      <c r="A530">
        <v>529</v>
      </c>
      <c r="D530" s="47" t="str">
        <f>IF(C530&lt;&gt;"",IF(B530="","Specify dataset!!",_xlfn.XLOOKUP(_xlfn.TEXTJOIN(".",,B530,C530),Variables!$M:$M,Variables!$C:$C,"Specify in Variables Tab!!")),"")</f>
        <v/>
      </c>
      <c r="E530" s="94" t="str">
        <f>IF(C530&lt;&gt;"",IF(B530="","",_xlfn.XLOOKUP(_xlfn.TEXTJOIN(".",,B530,C530),Variables!$M:$M,Variables!$E:$E,"Specify in Variables Tab!!")),"")</f>
        <v/>
      </c>
      <c r="I530" s="58" t="str">
        <f>IF(H530&lt;&gt;"",IF(G530="","Specify dataset!!",_xlfn.XLOOKUP(_xlfn.TEXTJOIN(".",,G530,H530),Variables!$M:$M,Variables!$C:$C,"Specify in Variables Tab!!")),"")</f>
        <v/>
      </c>
      <c r="J530" s="94" t="str">
        <f>IF(H530&lt;&gt;"",IF(G530="","",_xlfn.XLOOKUP(_xlfn.TEXTJOIN(".",,G530,H530),Variables!$M:$M,Variables!$E:$E,"Specify in Variables Tab!!")),"")</f>
        <v/>
      </c>
      <c r="X530" s="49" t="str">
        <f t="shared" si="36"/>
        <v/>
      </c>
      <c r="Y530" s="49" t="str">
        <f t="shared" si="35"/>
        <v/>
      </c>
      <c r="Z530" s="49">
        <f t="shared" si="37"/>
        <v>0</v>
      </c>
      <c r="AA530" s="77" t="str">
        <f>IF(G530&lt;&gt;"",_xlfn.XLOOKUP(G530,Dataset!B:B,Dataset!A:A,"Not Found!",0,1),"")</f>
        <v/>
      </c>
    </row>
    <row r="531" spans="1:27" x14ac:dyDescent="0.35">
      <c r="A531">
        <v>530</v>
      </c>
      <c r="D531" s="47" t="str">
        <f>IF(C531&lt;&gt;"",IF(B531="","Specify dataset!!",_xlfn.XLOOKUP(_xlfn.TEXTJOIN(".",,B531,C531),Variables!$M:$M,Variables!$C:$C,"Specify in Variables Tab!!")),"")</f>
        <v/>
      </c>
      <c r="E531" s="94" t="str">
        <f>IF(C531&lt;&gt;"",IF(B531="","",_xlfn.XLOOKUP(_xlfn.TEXTJOIN(".",,B531,C531),Variables!$M:$M,Variables!$E:$E,"Specify in Variables Tab!!")),"")</f>
        <v/>
      </c>
      <c r="I531" s="58" t="str">
        <f>IF(H531&lt;&gt;"",IF(G531="","Specify dataset!!",_xlfn.XLOOKUP(_xlfn.TEXTJOIN(".",,G531,H531),Variables!$M:$M,Variables!$C:$C,"Specify in Variables Tab!!")),"")</f>
        <v/>
      </c>
      <c r="J531" s="94" t="str">
        <f>IF(H531&lt;&gt;"",IF(G531="","",_xlfn.XLOOKUP(_xlfn.TEXTJOIN(".",,G531,H531),Variables!$M:$M,Variables!$E:$E,"Specify in Variables Tab!!")),"")</f>
        <v/>
      </c>
      <c r="X531" s="49" t="str">
        <f t="shared" si="36"/>
        <v/>
      </c>
      <c r="Y531" s="49" t="str">
        <f t="shared" si="35"/>
        <v/>
      </c>
      <c r="Z531" s="49">
        <f t="shared" si="37"/>
        <v>0</v>
      </c>
      <c r="AA531" s="77" t="str">
        <f>IF(G531&lt;&gt;"",_xlfn.XLOOKUP(G531,Dataset!B:B,Dataset!A:A,"Not Found!",0,1),"")</f>
        <v/>
      </c>
    </row>
    <row r="532" spans="1:27" x14ac:dyDescent="0.35">
      <c r="A532">
        <v>531</v>
      </c>
      <c r="D532" s="47" t="str">
        <f>IF(C532&lt;&gt;"",IF(B532="","Specify dataset!!",_xlfn.XLOOKUP(_xlfn.TEXTJOIN(".",,B532,C532),Variables!$M:$M,Variables!$C:$C,"Specify in Variables Tab!!")),"")</f>
        <v/>
      </c>
      <c r="E532" s="94" t="str">
        <f>IF(C532&lt;&gt;"",IF(B532="","",_xlfn.XLOOKUP(_xlfn.TEXTJOIN(".",,B532,C532),Variables!$M:$M,Variables!$E:$E,"Specify in Variables Tab!!")),"")</f>
        <v/>
      </c>
      <c r="I532" s="58" t="str">
        <f>IF(H532&lt;&gt;"",IF(G532="","Specify dataset!!",_xlfn.XLOOKUP(_xlfn.TEXTJOIN(".",,G532,H532),Variables!$M:$M,Variables!$C:$C,"Specify in Variables Tab!!")),"")</f>
        <v/>
      </c>
      <c r="J532" s="94" t="str">
        <f>IF(H532&lt;&gt;"",IF(G532="","",_xlfn.XLOOKUP(_xlfn.TEXTJOIN(".",,G532,H532),Variables!$M:$M,Variables!$E:$E,"Specify in Variables Tab!!")),"")</f>
        <v/>
      </c>
      <c r="X532" s="49" t="str">
        <f t="shared" si="36"/>
        <v/>
      </c>
      <c r="Y532" s="49" t="str">
        <f t="shared" si="35"/>
        <v/>
      </c>
      <c r="Z532" s="49">
        <f t="shared" si="37"/>
        <v>0</v>
      </c>
      <c r="AA532" s="77" t="str">
        <f>IF(G532&lt;&gt;"",_xlfn.XLOOKUP(G532,Dataset!B:B,Dataset!A:A,"Not Found!",0,1),"")</f>
        <v/>
      </c>
    </row>
    <row r="533" spans="1:27" x14ac:dyDescent="0.35">
      <c r="A533">
        <v>532</v>
      </c>
      <c r="D533" s="47" t="str">
        <f>IF(C533&lt;&gt;"",IF(B533="","Specify dataset!!",_xlfn.XLOOKUP(_xlfn.TEXTJOIN(".",,B533,C533),Variables!$M:$M,Variables!$C:$C,"Specify in Variables Tab!!")),"")</f>
        <v/>
      </c>
      <c r="E533" s="94" t="str">
        <f>IF(C533&lt;&gt;"",IF(B533="","",_xlfn.XLOOKUP(_xlfn.TEXTJOIN(".",,B533,C533),Variables!$M:$M,Variables!$E:$E,"Specify in Variables Tab!!")),"")</f>
        <v/>
      </c>
      <c r="I533" s="58" t="str">
        <f>IF(H533&lt;&gt;"",IF(G533="","Specify dataset!!",_xlfn.XLOOKUP(_xlfn.TEXTJOIN(".",,G533,H533),Variables!$M:$M,Variables!$C:$C,"Specify in Variables Tab!!")),"")</f>
        <v/>
      </c>
      <c r="J533" s="94" t="str">
        <f>IF(H533&lt;&gt;"",IF(G533="","",_xlfn.XLOOKUP(_xlfn.TEXTJOIN(".",,G533,H533),Variables!$M:$M,Variables!$E:$E,"Specify in Variables Tab!!")),"")</f>
        <v/>
      </c>
      <c r="X533" s="49" t="str">
        <f t="shared" si="36"/>
        <v/>
      </c>
      <c r="Y533" s="49" t="str">
        <f t="shared" si="35"/>
        <v/>
      </c>
      <c r="Z533" s="49">
        <f t="shared" si="37"/>
        <v>0</v>
      </c>
      <c r="AA533" s="77" t="str">
        <f>IF(G533&lt;&gt;"",_xlfn.XLOOKUP(G533,Dataset!B:B,Dataset!A:A,"Not Found!",0,1),"")</f>
        <v/>
      </c>
    </row>
    <row r="534" spans="1:27" x14ac:dyDescent="0.35">
      <c r="A534">
        <v>533</v>
      </c>
      <c r="D534" s="47" t="str">
        <f>IF(C534&lt;&gt;"",IF(B534="","Specify dataset!!",_xlfn.XLOOKUP(_xlfn.TEXTJOIN(".",,B534,C534),Variables!$M:$M,Variables!$C:$C,"Specify in Variables Tab!!")),"")</f>
        <v/>
      </c>
      <c r="E534" s="94" t="str">
        <f>IF(C534&lt;&gt;"",IF(B534="","",_xlfn.XLOOKUP(_xlfn.TEXTJOIN(".",,B534,C534),Variables!$M:$M,Variables!$E:$E,"Specify in Variables Tab!!")),"")</f>
        <v/>
      </c>
      <c r="I534" s="58" t="str">
        <f>IF(H534&lt;&gt;"",IF(G534="","Specify dataset!!",_xlfn.XLOOKUP(_xlfn.TEXTJOIN(".",,G534,H534),Variables!$M:$M,Variables!$C:$C,"Specify in Variables Tab!!")),"")</f>
        <v/>
      </c>
      <c r="J534" s="94" t="str">
        <f>IF(H534&lt;&gt;"",IF(G534="","",_xlfn.XLOOKUP(_xlfn.TEXTJOIN(".",,G534,H534),Variables!$M:$M,Variables!$E:$E,"Specify in Variables Tab!!")),"")</f>
        <v/>
      </c>
      <c r="X534" s="49" t="str">
        <f t="shared" si="36"/>
        <v/>
      </c>
      <c r="Y534" s="49" t="str">
        <f t="shared" si="35"/>
        <v/>
      </c>
      <c r="Z534" s="49">
        <f t="shared" si="37"/>
        <v>0</v>
      </c>
      <c r="AA534" s="77" t="str">
        <f>IF(G534&lt;&gt;"",_xlfn.XLOOKUP(G534,Dataset!B:B,Dataset!A:A,"Not Found!",0,1),"")</f>
        <v/>
      </c>
    </row>
    <row r="535" spans="1:27" x14ac:dyDescent="0.35">
      <c r="A535">
        <v>534</v>
      </c>
      <c r="D535" s="47" t="str">
        <f>IF(C535&lt;&gt;"",IF(B535="","Specify dataset!!",_xlfn.XLOOKUP(_xlfn.TEXTJOIN(".",,B535,C535),Variables!$M:$M,Variables!$C:$C,"Specify in Variables Tab!!")),"")</f>
        <v/>
      </c>
      <c r="E535" s="94" t="str">
        <f>IF(C535&lt;&gt;"",IF(B535="","",_xlfn.XLOOKUP(_xlfn.TEXTJOIN(".",,B535,C535),Variables!$M:$M,Variables!$E:$E,"Specify in Variables Tab!!")),"")</f>
        <v/>
      </c>
      <c r="I535" s="58" t="str">
        <f>IF(H535&lt;&gt;"",IF(G535="","Specify dataset!!",_xlfn.XLOOKUP(_xlfn.TEXTJOIN(".",,G535,H535),Variables!$M:$M,Variables!$C:$C,"Specify in Variables Tab!!")),"")</f>
        <v/>
      </c>
      <c r="J535" s="94" t="str">
        <f>IF(H535&lt;&gt;"",IF(G535="","",_xlfn.XLOOKUP(_xlfn.TEXTJOIN(".",,G535,H535),Variables!$M:$M,Variables!$E:$E,"Specify in Variables Tab!!")),"")</f>
        <v/>
      </c>
      <c r="X535" s="49" t="str">
        <f t="shared" si="36"/>
        <v/>
      </c>
      <c r="Y535" s="49" t="str">
        <f t="shared" si="35"/>
        <v/>
      </c>
      <c r="Z535" s="49">
        <f t="shared" si="37"/>
        <v>0</v>
      </c>
      <c r="AA535" s="77" t="str">
        <f>IF(G535&lt;&gt;"",_xlfn.XLOOKUP(G535,Dataset!B:B,Dataset!A:A,"Not Found!",0,1),"")</f>
        <v/>
      </c>
    </row>
    <row r="536" spans="1:27" x14ac:dyDescent="0.35">
      <c r="A536">
        <v>535</v>
      </c>
      <c r="D536" s="47" t="str">
        <f>IF(C536&lt;&gt;"",IF(B536="","Specify dataset!!",_xlfn.XLOOKUP(_xlfn.TEXTJOIN(".",,B536,C536),Variables!$M:$M,Variables!$C:$C,"Specify in Variables Tab!!")),"")</f>
        <v/>
      </c>
      <c r="E536" s="94" t="str">
        <f>IF(C536&lt;&gt;"",IF(B536="","",_xlfn.XLOOKUP(_xlfn.TEXTJOIN(".",,B536,C536),Variables!$M:$M,Variables!$E:$E,"Specify in Variables Tab!!")),"")</f>
        <v/>
      </c>
      <c r="I536" s="58" t="str">
        <f>IF(H536&lt;&gt;"",IF(G536="","Specify dataset!!",_xlfn.XLOOKUP(_xlfn.TEXTJOIN(".",,G536,H536),Variables!$M:$M,Variables!$C:$C,"Specify in Variables Tab!!")),"")</f>
        <v/>
      </c>
      <c r="J536" s="94" t="str">
        <f>IF(H536&lt;&gt;"",IF(G536="","",_xlfn.XLOOKUP(_xlfn.TEXTJOIN(".",,G536,H536),Variables!$M:$M,Variables!$E:$E,"Specify in Variables Tab!!")),"")</f>
        <v/>
      </c>
      <c r="X536" s="49" t="str">
        <f t="shared" si="36"/>
        <v/>
      </c>
      <c r="Y536" s="49" t="str">
        <f t="shared" si="35"/>
        <v/>
      </c>
      <c r="Z536" s="49">
        <f t="shared" si="37"/>
        <v>0</v>
      </c>
      <c r="AA536" s="77" t="str">
        <f>IF(G536&lt;&gt;"",_xlfn.XLOOKUP(G536,Dataset!B:B,Dataset!A:A,"Not Found!",0,1),"")</f>
        <v/>
      </c>
    </row>
    <row r="537" spans="1:27" x14ac:dyDescent="0.35">
      <c r="A537">
        <v>536</v>
      </c>
      <c r="D537" s="47" t="str">
        <f>IF(C537&lt;&gt;"",IF(B537="","Specify dataset!!",_xlfn.XLOOKUP(_xlfn.TEXTJOIN(".",,B537,C537),Variables!$M:$M,Variables!$C:$C,"Specify in Variables Tab!!")),"")</f>
        <v/>
      </c>
      <c r="E537" s="94" t="str">
        <f>IF(C537&lt;&gt;"",IF(B537="","",_xlfn.XLOOKUP(_xlfn.TEXTJOIN(".",,B537,C537),Variables!$M:$M,Variables!$E:$E,"Specify in Variables Tab!!")),"")</f>
        <v/>
      </c>
      <c r="I537" s="58" t="str">
        <f>IF(H537&lt;&gt;"",IF(G537="","Specify dataset!!",_xlfn.XLOOKUP(_xlfn.TEXTJOIN(".",,G537,H537),Variables!$M:$M,Variables!$C:$C,"Specify in Variables Tab!!")),"")</f>
        <v/>
      </c>
      <c r="J537" s="94" t="str">
        <f>IF(H537&lt;&gt;"",IF(G537="","",_xlfn.XLOOKUP(_xlfn.TEXTJOIN(".",,G537,H537),Variables!$M:$M,Variables!$E:$E,"Specify in Variables Tab!!")),"")</f>
        <v/>
      </c>
      <c r="X537" s="49" t="str">
        <f t="shared" si="36"/>
        <v/>
      </c>
      <c r="Y537" s="49" t="str">
        <f t="shared" si="35"/>
        <v/>
      </c>
      <c r="Z537" s="49">
        <f t="shared" si="37"/>
        <v>0</v>
      </c>
      <c r="AA537" s="77" t="str">
        <f>IF(G537&lt;&gt;"",_xlfn.XLOOKUP(G537,Dataset!B:B,Dataset!A:A,"Not Found!",0,1),"")</f>
        <v/>
      </c>
    </row>
    <row r="538" spans="1:27" x14ac:dyDescent="0.35">
      <c r="A538">
        <v>537</v>
      </c>
      <c r="D538" s="47" t="str">
        <f>IF(C538&lt;&gt;"",IF(B538="","Specify dataset!!",_xlfn.XLOOKUP(_xlfn.TEXTJOIN(".",,B538,C538),Variables!$M:$M,Variables!$C:$C,"Specify in Variables Tab!!")),"")</f>
        <v/>
      </c>
      <c r="E538" s="94" t="str">
        <f>IF(C538&lt;&gt;"",IF(B538="","",_xlfn.XLOOKUP(_xlfn.TEXTJOIN(".",,B538,C538),Variables!$M:$M,Variables!$E:$E,"Specify in Variables Tab!!")),"")</f>
        <v/>
      </c>
      <c r="I538" s="58" t="str">
        <f>IF(H538&lt;&gt;"",IF(G538="","Specify dataset!!",_xlfn.XLOOKUP(_xlfn.TEXTJOIN(".",,G538,H538),Variables!$M:$M,Variables!$C:$C,"Specify in Variables Tab!!")),"")</f>
        <v/>
      </c>
      <c r="J538" s="94" t="str">
        <f>IF(H538&lt;&gt;"",IF(G538="","",_xlfn.XLOOKUP(_xlfn.TEXTJOIN(".",,G538,H538),Variables!$M:$M,Variables!$E:$E,"Specify in Variables Tab!!")),"")</f>
        <v/>
      </c>
      <c r="X538" s="49" t="str">
        <f t="shared" si="36"/>
        <v/>
      </c>
      <c r="Y538" s="49" t="str">
        <f t="shared" si="35"/>
        <v/>
      </c>
      <c r="Z538" s="49">
        <f t="shared" si="37"/>
        <v>0</v>
      </c>
      <c r="AA538" s="77" t="str">
        <f>IF(G538&lt;&gt;"",_xlfn.XLOOKUP(G538,Dataset!B:B,Dataset!A:A,"Not Found!",0,1),"")</f>
        <v/>
      </c>
    </row>
    <row r="539" spans="1:27" x14ac:dyDescent="0.35">
      <c r="A539">
        <v>538</v>
      </c>
      <c r="D539" s="47" t="str">
        <f>IF(C539&lt;&gt;"",IF(B539="","Specify dataset!!",_xlfn.XLOOKUP(_xlfn.TEXTJOIN(".",,B539,C539),Variables!$M:$M,Variables!$C:$C,"Specify in Variables Tab!!")),"")</f>
        <v/>
      </c>
      <c r="E539" s="94" t="str">
        <f>IF(C539&lt;&gt;"",IF(B539="","",_xlfn.XLOOKUP(_xlfn.TEXTJOIN(".",,B539,C539),Variables!$M:$M,Variables!$E:$E,"Specify in Variables Tab!!")),"")</f>
        <v/>
      </c>
      <c r="I539" s="58" t="str">
        <f>IF(H539&lt;&gt;"",IF(G539="","Specify dataset!!",_xlfn.XLOOKUP(_xlfn.TEXTJOIN(".",,G539,H539),Variables!$M:$M,Variables!$C:$C,"Specify in Variables Tab!!")),"")</f>
        <v/>
      </c>
      <c r="J539" s="94" t="str">
        <f>IF(H539&lt;&gt;"",IF(G539="","",_xlfn.XLOOKUP(_xlfn.TEXTJOIN(".",,G539,H539),Variables!$M:$M,Variables!$E:$E,"Specify in Variables Tab!!")),"")</f>
        <v/>
      </c>
      <c r="X539" s="49" t="str">
        <f t="shared" si="36"/>
        <v/>
      </c>
      <c r="Y539" s="49" t="str">
        <f t="shared" si="35"/>
        <v/>
      </c>
      <c r="Z539" s="49">
        <f t="shared" si="37"/>
        <v>0</v>
      </c>
      <c r="AA539" s="77" t="str">
        <f>IF(G539&lt;&gt;"",_xlfn.XLOOKUP(G539,Dataset!B:B,Dataset!A:A,"Not Found!",0,1),"")</f>
        <v/>
      </c>
    </row>
    <row r="540" spans="1:27" x14ac:dyDescent="0.35">
      <c r="A540">
        <v>539</v>
      </c>
      <c r="D540" s="47" t="str">
        <f>IF(C540&lt;&gt;"",IF(B540="","Specify dataset!!",_xlfn.XLOOKUP(_xlfn.TEXTJOIN(".",,B540,C540),Variables!$M:$M,Variables!$C:$C,"Specify in Variables Tab!!")),"")</f>
        <v/>
      </c>
      <c r="E540" s="94" t="str">
        <f>IF(C540&lt;&gt;"",IF(B540="","",_xlfn.XLOOKUP(_xlfn.TEXTJOIN(".",,B540,C540),Variables!$M:$M,Variables!$E:$E,"Specify in Variables Tab!!")),"")</f>
        <v/>
      </c>
      <c r="I540" s="58" t="str">
        <f>IF(H540&lt;&gt;"",IF(G540="","Specify dataset!!",_xlfn.XLOOKUP(_xlfn.TEXTJOIN(".",,G540,H540),Variables!$M:$M,Variables!$C:$C,"Specify in Variables Tab!!")),"")</f>
        <v/>
      </c>
      <c r="J540" s="94" t="str">
        <f>IF(H540&lt;&gt;"",IF(G540="","",_xlfn.XLOOKUP(_xlfn.TEXTJOIN(".",,G540,H540),Variables!$M:$M,Variables!$E:$E,"Specify in Variables Tab!!")),"")</f>
        <v/>
      </c>
      <c r="X540" s="49" t="str">
        <f t="shared" si="36"/>
        <v/>
      </c>
      <c r="Y540" s="49" t="str">
        <f t="shared" si="35"/>
        <v/>
      </c>
      <c r="Z540" s="49">
        <f t="shared" si="37"/>
        <v>0</v>
      </c>
      <c r="AA540" s="77" t="str">
        <f>IF(G540&lt;&gt;"",_xlfn.XLOOKUP(G540,Dataset!B:B,Dataset!A:A,"Not Found!",0,1),"")</f>
        <v/>
      </c>
    </row>
    <row r="541" spans="1:27" x14ac:dyDescent="0.35">
      <c r="A541">
        <v>540</v>
      </c>
      <c r="D541" s="47" t="str">
        <f>IF(C541&lt;&gt;"",IF(B541="","Specify dataset!!",_xlfn.XLOOKUP(_xlfn.TEXTJOIN(".",,B541,C541),Variables!$M:$M,Variables!$C:$C,"Specify in Variables Tab!!")),"")</f>
        <v/>
      </c>
      <c r="E541" s="94" t="str">
        <f>IF(C541&lt;&gt;"",IF(B541="","",_xlfn.XLOOKUP(_xlfn.TEXTJOIN(".",,B541,C541),Variables!$M:$M,Variables!$E:$E,"Specify in Variables Tab!!")),"")</f>
        <v/>
      </c>
      <c r="I541" s="58" t="str">
        <f>IF(H541&lt;&gt;"",IF(G541="","Specify dataset!!",_xlfn.XLOOKUP(_xlfn.TEXTJOIN(".",,G541,H541),Variables!$M:$M,Variables!$C:$C,"Specify in Variables Tab!!")),"")</f>
        <v/>
      </c>
      <c r="J541" s="94" t="str">
        <f>IF(H541&lt;&gt;"",IF(G541="","",_xlfn.XLOOKUP(_xlfn.TEXTJOIN(".",,G541,H541),Variables!$M:$M,Variables!$E:$E,"Specify in Variables Tab!!")),"")</f>
        <v/>
      </c>
      <c r="X541" s="49" t="str">
        <f t="shared" si="36"/>
        <v/>
      </c>
      <c r="Y541" s="49" t="str">
        <f t="shared" si="35"/>
        <v/>
      </c>
      <c r="Z541" s="49">
        <f t="shared" si="37"/>
        <v>0</v>
      </c>
      <c r="AA541" s="77" t="str">
        <f>IF(G541&lt;&gt;"",_xlfn.XLOOKUP(G541,Dataset!B:B,Dataset!A:A,"Not Found!",0,1),"")</f>
        <v/>
      </c>
    </row>
    <row r="542" spans="1:27" x14ac:dyDescent="0.35">
      <c r="A542">
        <v>541</v>
      </c>
      <c r="D542" s="47" t="str">
        <f>IF(C542&lt;&gt;"",IF(B542="","Specify dataset!!",_xlfn.XLOOKUP(_xlfn.TEXTJOIN(".",,B542,C542),Variables!$M:$M,Variables!$C:$C,"Specify in Variables Tab!!")),"")</f>
        <v/>
      </c>
      <c r="E542" s="94" t="str">
        <f>IF(C542&lt;&gt;"",IF(B542="","",_xlfn.XLOOKUP(_xlfn.TEXTJOIN(".",,B542,C542),Variables!$M:$M,Variables!$E:$E,"Specify in Variables Tab!!")),"")</f>
        <v/>
      </c>
      <c r="I542" s="58" t="str">
        <f>IF(H542&lt;&gt;"",IF(G542="","Specify dataset!!",_xlfn.XLOOKUP(_xlfn.TEXTJOIN(".",,G542,H542),Variables!$M:$M,Variables!$C:$C,"Specify in Variables Tab!!")),"")</f>
        <v/>
      </c>
      <c r="J542" s="94" t="str">
        <f>IF(H542&lt;&gt;"",IF(G542="","",_xlfn.XLOOKUP(_xlfn.TEXTJOIN(".",,G542,H542),Variables!$M:$M,Variables!$E:$E,"Specify in Variables Tab!!")),"")</f>
        <v/>
      </c>
      <c r="X542" s="49" t="str">
        <f t="shared" si="36"/>
        <v/>
      </c>
      <c r="Y542" s="49" t="str">
        <f t="shared" si="35"/>
        <v/>
      </c>
      <c r="Z542" s="49">
        <f t="shared" si="37"/>
        <v>0</v>
      </c>
      <c r="AA542" s="77" t="str">
        <f>IF(G542&lt;&gt;"",_xlfn.XLOOKUP(G542,Dataset!B:B,Dataset!A:A,"Not Found!",0,1),"")</f>
        <v/>
      </c>
    </row>
    <row r="543" spans="1:27" x14ac:dyDescent="0.35">
      <c r="A543">
        <v>542</v>
      </c>
      <c r="D543" s="47" t="str">
        <f>IF(C543&lt;&gt;"",IF(B543="","Specify dataset!!",_xlfn.XLOOKUP(_xlfn.TEXTJOIN(".",,B543,C543),Variables!$M:$M,Variables!$C:$C,"Specify in Variables Tab!!")),"")</f>
        <v/>
      </c>
      <c r="E543" s="94" t="str">
        <f>IF(C543&lt;&gt;"",IF(B543="","",_xlfn.XLOOKUP(_xlfn.TEXTJOIN(".",,B543,C543),Variables!$M:$M,Variables!$E:$E,"Specify in Variables Tab!!")),"")</f>
        <v/>
      </c>
      <c r="I543" s="58" t="str">
        <f>IF(H543&lt;&gt;"",IF(G543="","Specify dataset!!",_xlfn.XLOOKUP(_xlfn.TEXTJOIN(".",,G543,H543),Variables!$M:$M,Variables!$C:$C,"Specify in Variables Tab!!")),"")</f>
        <v/>
      </c>
      <c r="J543" s="94" t="str">
        <f>IF(H543&lt;&gt;"",IF(G543="","",_xlfn.XLOOKUP(_xlfn.TEXTJOIN(".",,G543,H543),Variables!$M:$M,Variables!$E:$E,"Specify in Variables Tab!!")),"")</f>
        <v/>
      </c>
      <c r="X543" s="49" t="str">
        <f t="shared" si="36"/>
        <v/>
      </c>
      <c r="Y543" s="49" t="str">
        <f t="shared" si="35"/>
        <v/>
      </c>
      <c r="Z543" s="49">
        <f t="shared" si="37"/>
        <v>0</v>
      </c>
      <c r="AA543" s="77" t="str">
        <f>IF(G543&lt;&gt;"",_xlfn.XLOOKUP(G543,Dataset!B:B,Dataset!A:A,"Not Found!",0,1),"")</f>
        <v/>
      </c>
    </row>
    <row r="544" spans="1:27" x14ac:dyDescent="0.35">
      <c r="A544">
        <v>543</v>
      </c>
      <c r="D544" s="47" t="str">
        <f>IF(C544&lt;&gt;"",IF(B544="","Specify dataset!!",_xlfn.XLOOKUP(_xlfn.TEXTJOIN(".",,B544,C544),Variables!$M:$M,Variables!$C:$C,"Specify in Variables Tab!!")),"")</f>
        <v/>
      </c>
      <c r="E544" s="94" t="str">
        <f>IF(C544&lt;&gt;"",IF(B544="","",_xlfn.XLOOKUP(_xlfn.TEXTJOIN(".",,B544,C544),Variables!$M:$M,Variables!$E:$E,"Specify in Variables Tab!!")),"")</f>
        <v/>
      </c>
      <c r="I544" s="58" t="str">
        <f>IF(H544&lt;&gt;"",IF(G544="","Specify dataset!!",_xlfn.XLOOKUP(_xlfn.TEXTJOIN(".",,G544,H544),Variables!$M:$M,Variables!$C:$C,"Specify in Variables Tab!!")),"")</f>
        <v/>
      </c>
      <c r="J544" s="94" t="str">
        <f>IF(H544&lt;&gt;"",IF(G544="","",_xlfn.XLOOKUP(_xlfn.TEXTJOIN(".",,G544,H544),Variables!$M:$M,Variables!$E:$E,"Specify in Variables Tab!!")),"")</f>
        <v/>
      </c>
      <c r="X544" s="49" t="str">
        <f t="shared" si="36"/>
        <v/>
      </c>
      <c r="Y544" s="49" t="str">
        <f t="shared" si="35"/>
        <v/>
      </c>
      <c r="Z544" s="49">
        <f t="shared" si="37"/>
        <v>0</v>
      </c>
      <c r="AA544" s="77" t="str">
        <f>IF(G544&lt;&gt;"",_xlfn.XLOOKUP(G544,Dataset!B:B,Dataset!A:A,"Not Found!",0,1),"")</f>
        <v/>
      </c>
    </row>
    <row r="545" spans="1:27" x14ac:dyDescent="0.35">
      <c r="A545">
        <v>544</v>
      </c>
      <c r="D545" s="47" t="str">
        <f>IF(C545&lt;&gt;"",IF(B545="","Specify dataset!!",_xlfn.XLOOKUP(_xlfn.TEXTJOIN(".",,B545,C545),Variables!$M:$M,Variables!$C:$C,"Specify in Variables Tab!!")),"")</f>
        <v/>
      </c>
      <c r="E545" s="94" t="str">
        <f>IF(C545&lt;&gt;"",IF(B545="","",_xlfn.XLOOKUP(_xlfn.TEXTJOIN(".",,B545,C545),Variables!$M:$M,Variables!$E:$E,"Specify in Variables Tab!!")),"")</f>
        <v/>
      </c>
      <c r="I545" s="58" t="str">
        <f>IF(H545&lt;&gt;"",IF(G545="","Specify dataset!!",_xlfn.XLOOKUP(_xlfn.TEXTJOIN(".",,G545,H545),Variables!$M:$M,Variables!$C:$C,"Specify in Variables Tab!!")),"")</f>
        <v/>
      </c>
      <c r="J545" s="94" t="str">
        <f>IF(H545&lt;&gt;"",IF(G545="","",_xlfn.XLOOKUP(_xlfn.TEXTJOIN(".",,G545,H545),Variables!$M:$M,Variables!$E:$E,"Specify in Variables Tab!!")),"")</f>
        <v/>
      </c>
      <c r="X545" s="49" t="str">
        <f t="shared" si="36"/>
        <v/>
      </c>
      <c r="Y545" s="49" t="str">
        <f t="shared" si="35"/>
        <v/>
      </c>
      <c r="Z545" s="49">
        <f t="shared" si="37"/>
        <v>0</v>
      </c>
      <c r="AA545" s="77" t="str">
        <f>IF(G545&lt;&gt;"",_xlfn.XLOOKUP(G545,Dataset!B:B,Dataset!A:A,"Not Found!",0,1),"")</f>
        <v/>
      </c>
    </row>
    <row r="546" spans="1:27" x14ac:dyDescent="0.35">
      <c r="A546">
        <v>545</v>
      </c>
      <c r="D546" s="47" t="str">
        <f>IF(C546&lt;&gt;"",IF(B546="","Specify dataset!!",_xlfn.XLOOKUP(_xlfn.TEXTJOIN(".",,B546,C546),Variables!$M:$M,Variables!$C:$C,"Specify in Variables Tab!!")),"")</f>
        <v/>
      </c>
      <c r="E546" s="94" t="str">
        <f>IF(C546&lt;&gt;"",IF(B546="","",_xlfn.XLOOKUP(_xlfn.TEXTJOIN(".",,B546,C546),Variables!$M:$M,Variables!$E:$E,"Specify in Variables Tab!!")),"")</f>
        <v/>
      </c>
      <c r="I546" s="58" t="str">
        <f>IF(H546&lt;&gt;"",IF(G546="","Specify dataset!!",_xlfn.XLOOKUP(_xlfn.TEXTJOIN(".",,G546,H546),Variables!$M:$M,Variables!$C:$C,"Specify in Variables Tab!!")),"")</f>
        <v/>
      </c>
      <c r="J546" s="94" t="str">
        <f>IF(H546&lt;&gt;"",IF(G546="","",_xlfn.XLOOKUP(_xlfn.TEXTJOIN(".",,G546,H546),Variables!$M:$M,Variables!$E:$E,"Specify in Variables Tab!!")),"")</f>
        <v/>
      </c>
      <c r="X546" s="49" t="str">
        <f t="shared" si="36"/>
        <v/>
      </c>
      <c r="Y546" s="49" t="str">
        <f t="shared" si="35"/>
        <v/>
      </c>
      <c r="Z546" s="49">
        <f t="shared" si="37"/>
        <v>0</v>
      </c>
      <c r="AA546" s="77" t="str">
        <f>IF(G546&lt;&gt;"",_xlfn.XLOOKUP(G546,Dataset!B:B,Dataset!A:A,"Not Found!",0,1),"")</f>
        <v/>
      </c>
    </row>
    <row r="547" spans="1:27" x14ac:dyDescent="0.35">
      <c r="A547">
        <v>546</v>
      </c>
      <c r="D547" s="47" t="str">
        <f>IF(C547&lt;&gt;"",IF(B547="","Specify dataset!!",_xlfn.XLOOKUP(_xlfn.TEXTJOIN(".",,B547,C547),Variables!$M:$M,Variables!$C:$C,"Specify in Variables Tab!!")),"")</f>
        <v/>
      </c>
      <c r="E547" s="94" t="str">
        <f>IF(C547&lt;&gt;"",IF(B547="","",_xlfn.XLOOKUP(_xlfn.TEXTJOIN(".",,B547,C547),Variables!$M:$M,Variables!$E:$E,"Specify in Variables Tab!!")),"")</f>
        <v/>
      </c>
      <c r="I547" s="58" t="str">
        <f>IF(H547&lt;&gt;"",IF(G547="","Specify dataset!!",_xlfn.XLOOKUP(_xlfn.TEXTJOIN(".",,G547,H547),Variables!$M:$M,Variables!$C:$C,"Specify in Variables Tab!!")),"")</f>
        <v/>
      </c>
      <c r="J547" s="94" t="str">
        <f>IF(H547&lt;&gt;"",IF(G547="","",_xlfn.XLOOKUP(_xlfn.TEXTJOIN(".",,G547,H547),Variables!$M:$M,Variables!$E:$E,"Specify in Variables Tab!!")),"")</f>
        <v/>
      </c>
      <c r="X547" s="49" t="str">
        <f t="shared" si="36"/>
        <v/>
      </c>
      <c r="Y547" s="49" t="str">
        <f t="shared" ref="Y547:Y610" si="38">IF(V547&lt;&gt;V546,X547,IF(AND(X547&lt;&gt;"",IFERROR(SEARCH(X547,Y546,1),0)=0),_xlfn.TEXTJOIN(", ",,Y546,X547),Y546))</f>
        <v/>
      </c>
      <c r="Z547" s="49">
        <f t="shared" si="37"/>
        <v>0</v>
      </c>
      <c r="AA547" s="77" t="str">
        <f>IF(G547&lt;&gt;"",_xlfn.XLOOKUP(G547,Dataset!B:B,Dataset!A:A,"Not Found!",0,1),"")</f>
        <v/>
      </c>
    </row>
    <row r="548" spans="1:27" x14ac:dyDescent="0.35">
      <c r="A548">
        <v>547</v>
      </c>
      <c r="D548" s="47" t="str">
        <f>IF(C548&lt;&gt;"",IF(B548="","Specify dataset!!",_xlfn.XLOOKUP(_xlfn.TEXTJOIN(".",,B548,C548),Variables!$M:$M,Variables!$C:$C,"Specify in Variables Tab!!")),"")</f>
        <v/>
      </c>
      <c r="E548" s="94" t="str">
        <f>IF(C548&lt;&gt;"",IF(B548="","",_xlfn.XLOOKUP(_xlfn.TEXTJOIN(".",,B548,C548),Variables!$M:$M,Variables!$E:$E,"Specify in Variables Tab!!")),"")</f>
        <v/>
      </c>
      <c r="I548" s="58" t="str">
        <f>IF(H548&lt;&gt;"",IF(G548="","Specify dataset!!",_xlfn.XLOOKUP(_xlfn.TEXTJOIN(".",,G548,H548),Variables!$M:$M,Variables!$C:$C,"Specify in Variables Tab!!")),"")</f>
        <v/>
      </c>
      <c r="J548" s="94" t="str">
        <f>IF(H548&lt;&gt;"",IF(G548="","",_xlfn.XLOOKUP(_xlfn.TEXTJOIN(".",,G548,H548),Variables!$M:$M,Variables!$E:$E,"Specify in Variables Tab!!")),"")</f>
        <v/>
      </c>
      <c r="X548" s="49" t="str">
        <f t="shared" si="36"/>
        <v/>
      </c>
      <c r="Y548" s="49" t="str">
        <f t="shared" si="38"/>
        <v/>
      </c>
      <c r="Z548" s="49">
        <f t="shared" si="37"/>
        <v>0</v>
      </c>
      <c r="AA548" s="77" t="str">
        <f>IF(G548&lt;&gt;"",_xlfn.XLOOKUP(G548,Dataset!B:B,Dataset!A:A,"Not Found!",0,1),"")</f>
        <v/>
      </c>
    </row>
    <row r="549" spans="1:27" x14ac:dyDescent="0.35">
      <c r="A549">
        <v>548</v>
      </c>
      <c r="D549" s="47" t="str">
        <f>IF(C549&lt;&gt;"",IF(B549="","Specify dataset!!",_xlfn.XLOOKUP(_xlfn.TEXTJOIN(".",,B549,C549),Variables!$M:$M,Variables!$C:$C,"Specify in Variables Tab!!")),"")</f>
        <v/>
      </c>
      <c r="E549" s="94" t="str">
        <f>IF(C549&lt;&gt;"",IF(B549="","",_xlfn.XLOOKUP(_xlfn.TEXTJOIN(".",,B549,C549),Variables!$M:$M,Variables!$E:$E,"Specify in Variables Tab!!")),"")</f>
        <v/>
      </c>
      <c r="I549" s="58" t="str">
        <f>IF(H549&lt;&gt;"",IF(G549="","Specify dataset!!",_xlfn.XLOOKUP(_xlfn.TEXTJOIN(".",,G549,H549),Variables!$M:$M,Variables!$C:$C,"Specify in Variables Tab!!")),"")</f>
        <v/>
      </c>
      <c r="J549" s="94" t="str">
        <f>IF(H549&lt;&gt;"",IF(G549="","",_xlfn.XLOOKUP(_xlfn.TEXTJOIN(".",,G549,H549),Variables!$M:$M,Variables!$E:$E,"Specify in Variables Tab!!")),"")</f>
        <v/>
      </c>
      <c r="X549" s="49" t="str">
        <f t="shared" si="36"/>
        <v/>
      </c>
      <c r="Y549" s="49" t="str">
        <f t="shared" si="38"/>
        <v/>
      </c>
      <c r="Z549" s="49">
        <f t="shared" si="37"/>
        <v>0</v>
      </c>
      <c r="AA549" s="77" t="str">
        <f>IF(G549&lt;&gt;"",_xlfn.XLOOKUP(G549,Dataset!B:B,Dataset!A:A,"Not Found!",0,1),"")</f>
        <v/>
      </c>
    </row>
    <row r="550" spans="1:27" x14ac:dyDescent="0.35">
      <c r="A550">
        <v>549</v>
      </c>
      <c r="D550" s="47" t="str">
        <f>IF(C550&lt;&gt;"",IF(B550="","Specify dataset!!",_xlfn.XLOOKUP(_xlfn.TEXTJOIN(".",,B550,C550),Variables!$M:$M,Variables!$C:$C,"Specify in Variables Tab!!")),"")</f>
        <v/>
      </c>
      <c r="E550" s="94" t="str">
        <f>IF(C550&lt;&gt;"",IF(B550="","",_xlfn.XLOOKUP(_xlfn.TEXTJOIN(".",,B550,C550),Variables!$M:$M,Variables!$E:$E,"Specify in Variables Tab!!")),"")</f>
        <v/>
      </c>
      <c r="I550" s="58" t="str">
        <f>IF(H550&lt;&gt;"",IF(G550="","Specify dataset!!",_xlfn.XLOOKUP(_xlfn.TEXTJOIN(".",,G550,H550),Variables!$M:$M,Variables!$C:$C,"Specify in Variables Tab!!")),"")</f>
        <v/>
      </c>
      <c r="J550" s="94" t="str">
        <f>IF(H550&lt;&gt;"",IF(G550="","",_xlfn.XLOOKUP(_xlfn.TEXTJOIN(".",,G550,H550),Variables!$M:$M,Variables!$E:$E,"Specify in Variables Tab!!")),"")</f>
        <v/>
      </c>
      <c r="X550" s="49" t="str">
        <f t="shared" si="36"/>
        <v/>
      </c>
      <c r="Y550" s="49" t="str">
        <f t="shared" si="38"/>
        <v/>
      </c>
      <c r="Z550" s="49">
        <f t="shared" si="37"/>
        <v>0</v>
      </c>
      <c r="AA550" s="77" t="str">
        <f>IF(G550&lt;&gt;"",_xlfn.XLOOKUP(G550,Dataset!B:B,Dataset!A:A,"Not Found!",0,1),"")</f>
        <v/>
      </c>
    </row>
    <row r="551" spans="1:27" x14ac:dyDescent="0.35">
      <c r="A551">
        <v>550</v>
      </c>
      <c r="D551" s="47" t="str">
        <f>IF(C551&lt;&gt;"",IF(B551="","Specify dataset!!",_xlfn.XLOOKUP(_xlfn.TEXTJOIN(".",,B551,C551),Variables!$M:$M,Variables!$C:$C,"Specify in Variables Tab!!")),"")</f>
        <v/>
      </c>
      <c r="E551" s="94" t="str">
        <f>IF(C551&lt;&gt;"",IF(B551="","",_xlfn.XLOOKUP(_xlfn.TEXTJOIN(".",,B551,C551),Variables!$M:$M,Variables!$E:$E,"Specify in Variables Tab!!")),"")</f>
        <v/>
      </c>
      <c r="I551" s="58" t="str">
        <f>IF(H551&lt;&gt;"",IF(G551="","Specify dataset!!",_xlfn.XLOOKUP(_xlfn.TEXTJOIN(".",,G551,H551),Variables!$M:$M,Variables!$C:$C,"Specify in Variables Tab!!")),"")</f>
        <v/>
      </c>
      <c r="J551" s="94" t="str">
        <f>IF(H551&lt;&gt;"",IF(G551="","",_xlfn.XLOOKUP(_xlfn.TEXTJOIN(".",,G551,H551),Variables!$M:$M,Variables!$E:$E,"Specify in Variables Tab!!")),"")</f>
        <v/>
      </c>
      <c r="X551" s="49" t="str">
        <f t="shared" si="36"/>
        <v/>
      </c>
      <c r="Y551" s="49" t="str">
        <f t="shared" si="38"/>
        <v/>
      </c>
      <c r="Z551" s="49">
        <f t="shared" si="37"/>
        <v>0</v>
      </c>
      <c r="AA551" s="77" t="str">
        <f>IF(G551&lt;&gt;"",_xlfn.XLOOKUP(G551,Dataset!B:B,Dataset!A:A,"Not Found!",0,1),"")</f>
        <v/>
      </c>
    </row>
    <row r="552" spans="1:27" x14ac:dyDescent="0.35">
      <c r="A552">
        <v>551</v>
      </c>
      <c r="D552" s="47" t="str">
        <f>IF(C552&lt;&gt;"",IF(B552="","Specify dataset!!",_xlfn.XLOOKUP(_xlfn.TEXTJOIN(".",,B552,C552),Variables!$M:$M,Variables!$C:$C,"Specify in Variables Tab!!")),"")</f>
        <v/>
      </c>
      <c r="E552" s="94" t="str">
        <f>IF(C552&lt;&gt;"",IF(B552="","",_xlfn.XLOOKUP(_xlfn.TEXTJOIN(".",,B552,C552),Variables!$M:$M,Variables!$E:$E,"Specify in Variables Tab!!")),"")</f>
        <v/>
      </c>
      <c r="I552" s="58" t="str">
        <f>IF(H552&lt;&gt;"",IF(G552="","Specify dataset!!",_xlfn.XLOOKUP(_xlfn.TEXTJOIN(".",,G552,H552),Variables!$M:$M,Variables!$C:$C,"Specify in Variables Tab!!")),"")</f>
        <v/>
      </c>
      <c r="J552" s="94" t="str">
        <f>IF(H552&lt;&gt;"",IF(G552="","",_xlfn.XLOOKUP(_xlfn.TEXTJOIN(".",,G552,H552),Variables!$M:$M,Variables!$E:$E,"Specify in Variables Tab!!")),"")</f>
        <v/>
      </c>
      <c r="X552" s="49" t="str">
        <f t="shared" si="36"/>
        <v/>
      </c>
      <c r="Y552" s="49" t="str">
        <f t="shared" si="38"/>
        <v/>
      </c>
      <c r="Z552" s="49">
        <f t="shared" si="37"/>
        <v>0</v>
      </c>
      <c r="AA552" s="77" t="str">
        <f>IF(G552&lt;&gt;"",_xlfn.XLOOKUP(G552,Dataset!B:B,Dataset!A:A,"Not Found!",0,1),"")</f>
        <v/>
      </c>
    </row>
    <row r="553" spans="1:27" x14ac:dyDescent="0.35">
      <c r="A553">
        <v>552</v>
      </c>
      <c r="D553" s="47" t="str">
        <f>IF(C553&lt;&gt;"",IF(B553="","Specify dataset!!",_xlfn.XLOOKUP(_xlfn.TEXTJOIN(".",,B553,C553),Variables!$M:$M,Variables!$C:$C,"Specify in Variables Tab!!")),"")</f>
        <v/>
      </c>
      <c r="E553" s="94" t="str">
        <f>IF(C553&lt;&gt;"",IF(B553="","",_xlfn.XLOOKUP(_xlfn.TEXTJOIN(".",,B553,C553),Variables!$M:$M,Variables!$E:$E,"Specify in Variables Tab!!")),"")</f>
        <v/>
      </c>
      <c r="I553" s="58" t="str">
        <f>IF(H553&lt;&gt;"",IF(G553="","Specify dataset!!",_xlfn.XLOOKUP(_xlfn.TEXTJOIN(".",,G553,H553),Variables!$M:$M,Variables!$C:$C,"Specify in Variables Tab!!")),"")</f>
        <v/>
      </c>
      <c r="J553" s="94" t="str">
        <f>IF(H553&lt;&gt;"",IF(G553="","",_xlfn.XLOOKUP(_xlfn.TEXTJOIN(".",,G553,H553),Variables!$M:$M,Variables!$E:$E,"Specify in Variables Tab!!")),"")</f>
        <v/>
      </c>
      <c r="X553" s="49" t="str">
        <f t="shared" si="36"/>
        <v/>
      </c>
      <c r="Y553" s="49" t="str">
        <f t="shared" si="38"/>
        <v/>
      </c>
      <c r="Z553" s="49">
        <f t="shared" si="37"/>
        <v>0</v>
      </c>
      <c r="AA553" s="77" t="str">
        <f>IF(G553&lt;&gt;"",_xlfn.XLOOKUP(G553,Dataset!B:B,Dataset!A:A,"Not Found!",0,1),"")</f>
        <v/>
      </c>
    </row>
    <row r="554" spans="1:27" x14ac:dyDescent="0.35">
      <c r="A554">
        <v>553</v>
      </c>
      <c r="D554" s="47" t="str">
        <f>IF(C554&lt;&gt;"",IF(B554="","Specify dataset!!",_xlfn.XLOOKUP(_xlfn.TEXTJOIN(".",,B554,C554),Variables!$M:$M,Variables!$C:$C,"Specify in Variables Tab!!")),"")</f>
        <v/>
      </c>
      <c r="E554" s="94" t="str">
        <f>IF(C554&lt;&gt;"",IF(B554="","",_xlfn.XLOOKUP(_xlfn.TEXTJOIN(".",,B554,C554),Variables!$M:$M,Variables!$E:$E,"Specify in Variables Tab!!")),"")</f>
        <v/>
      </c>
      <c r="I554" s="58" t="str">
        <f>IF(H554&lt;&gt;"",IF(G554="","Specify dataset!!",_xlfn.XLOOKUP(_xlfn.TEXTJOIN(".",,G554,H554),Variables!$M:$M,Variables!$C:$C,"Specify in Variables Tab!!")),"")</f>
        <v/>
      </c>
      <c r="J554" s="94" t="str">
        <f>IF(H554&lt;&gt;"",IF(G554="","",_xlfn.XLOOKUP(_xlfn.TEXTJOIN(".",,G554,H554),Variables!$M:$M,Variables!$E:$E,"Specify in Variables Tab!!")),"")</f>
        <v/>
      </c>
      <c r="X554" s="49" t="str">
        <f t="shared" si="36"/>
        <v/>
      </c>
      <c r="Y554" s="49" t="str">
        <f t="shared" si="38"/>
        <v/>
      </c>
      <c r="Z554" s="49">
        <f t="shared" si="37"/>
        <v>0</v>
      </c>
      <c r="AA554" s="77" t="str">
        <f>IF(G554&lt;&gt;"",_xlfn.XLOOKUP(G554,Dataset!B:B,Dataset!A:A,"Not Found!",0,1),"")</f>
        <v/>
      </c>
    </row>
    <row r="555" spans="1:27" x14ac:dyDescent="0.35">
      <c r="A555">
        <v>554</v>
      </c>
      <c r="D555" s="47" t="str">
        <f>IF(C555&lt;&gt;"",IF(B555="","Specify dataset!!",_xlfn.XLOOKUP(_xlfn.TEXTJOIN(".",,B555,C555),Variables!$M:$M,Variables!$C:$C,"Specify in Variables Tab!!")),"")</f>
        <v/>
      </c>
      <c r="E555" s="94" t="str">
        <f>IF(C555&lt;&gt;"",IF(B555="","",_xlfn.XLOOKUP(_xlfn.TEXTJOIN(".",,B555,C555),Variables!$M:$M,Variables!$E:$E,"Specify in Variables Tab!!")),"")</f>
        <v/>
      </c>
      <c r="I555" s="58" t="str">
        <f>IF(H555&lt;&gt;"",IF(G555="","Specify dataset!!",_xlfn.XLOOKUP(_xlfn.TEXTJOIN(".",,G555,H555),Variables!$M:$M,Variables!$C:$C,"Specify in Variables Tab!!")),"")</f>
        <v/>
      </c>
      <c r="J555" s="94" t="str">
        <f>IF(H555&lt;&gt;"",IF(G555="","",_xlfn.XLOOKUP(_xlfn.TEXTJOIN(".",,G555,H555),Variables!$M:$M,Variables!$E:$E,"Specify in Variables Tab!!")),"")</f>
        <v/>
      </c>
      <c r="X555" s="49" t="str">
        <f t="shared" si="36"/>
        <v/>
      </c>
      <c r="Y555" s="49" t="str">
        <f t="shared" si="38"/>
        <v/>
      </c>
      <c r="Z555" s="49">
        <f t="shared" si="37"/>
        <v>0</v>
      </c>
      <c r="AA555" s="77" t="str">
        <f>IF(G555&lt;&gt;"",_xlfn.XLOOKUP(G555,Dataset!B:B,Dataset!A:A,"Not Found!",0,1),"")</f>
        <v/>
      </c>
    </row>
    <row r="556" spans="1:27" x14ac:dyDescent="0.35">
      <c r="A556">
        <v>555</v>
      </c>
      <c r="D556" s="47" t="str">
        <f>IF(C556&lt;&gt;"",IF(B556="","Specify dataset!!",_xlfn.XLOOKUP(_xlfn.TEXTJOIN(".",,B556,C556),Variables!$M:$M,Variables!$C:$C,"Specify in Variables Tab!!")),"")</f>
        <v/>
      </c>
      <c r="E556" s="94" t="str">
        <f>IF(C556&lt;&gt;"",IF(B556="","",_xlfn.XLOOKUP(_xlfn.TEXTJOIN(".",,B556,C556),Variables!$M:$M,Variables!$E:$E,"Specify in Variables Tab!!")),"")</f>
        <v/>
      </c>
      <c r="I556" s="58" t="str">
        <f>IF(H556&lt;&gt;"",IF(G556="","Specify dataset!!",_xlfn.XLOOKUP(_xlfn.TEXTJOIN(".",,G556,H556),Variables!$M:$M,Variables!$C:$C,"Specify in Variables Tab!!")),"")</f>
        <v/>
      </c>
      <c r="J556" s="94" t="str">
        <f>IF(H556&lt;&gt;"",IF(G556="","",_xlfn.XLOOKUP(_xlfn.TEXTJOIN(".",,G556,H556),Variables!$M:$M,Variables!$E:$E,"Specify in Variables Tab!!")),"")</f>
        <v/>
      </c>
      <c r="X556" s="49" t="str">
        <f t="shared" si="36"/>
        <v/>
      </c>
      <c r="Y556" s="49" t="str">
        <f t="shared" si="38"/>
        <v/>
      </c>
      <c r="Z556" s="49">
        <f t="shared" si="37"/>
        <v>0</v>
      </c>
      <c r="AA556" s="77" t="str">
        <f>IF(G556&lt;&gt;"",_xlfn.XLOOKUP(G556,Dataset!B:B,Dataset!A:A,"Not Found!",0,1),"")</f>
        <v/>
      </c>
    </row>
    <row r="557" spans="1:27" x14ac:dyDescent="0.35">
      <c r="A557">
        <v>556</v>
      </c>
      <c r="D557" s="47" t="str">
        <f>IF(C557&lt;&gt;"",IF(B557="","Specify dataset!!",_xlfn.XLOOKUP(_xlfn.TEXTJOIN(".",,B557,C557),Variables!$M:$M,Variables!$C:$C,"Specify in Variables Tab!!")),"")</f>
        <v/>
      </c>
      <c r="E557" s="94" t="str">
        <f>IF(C557&lt;&gt;"",IF(B557="","",_xlfn.XLOOKUP(_xlfn.TEXTJOIN(".",,B557,C557),Variables!$M:$M,Variables!$E:$E,"Specify in Variables Tab!!")),"")</f>
        <v/>
      </c>
      <c r="I557" s="58" t="str">
        <f>IF(H557&lt;&gt;"",IF(G557="","Specify dataset!!",_xlfn.XLOOKUP(_xlfn.TEXTJOIN(".",,G557,H557),Variables!$M:$M,Variables!$C:$C,"Specify in Variables Tab!!")),"")</f>
        <v/>
      </c>
      <c r="J557" s="94" t="str">
        <f>IF(H557&lt;&gt;"",IF(G557="","",_xlfn.XLOOKUP(_xlfn.TEXTJOIN(".",,G557,H557),Variables!$M:$M,Variables!$E:$E,"Specify in Variables Tab!!")),"")</f>
        <v/>
      </c>
      <c r="X557" s="49" t="str">
        <f t="shared" si="36"/>
        <v/>
      </c>
      <c r="Y557" s="49" t="str">
        <f t="shared" si="38"/>
        <v/>
      </c>
      <c r="Z557" s="49">
        <f t="shared" si="37"/>
        <v>0</v>
      </c>
      <c r="AA557" s="77" t="str">
        <f>IF(G557&lt;&gt;"",_xlfn.XLOOKUP(G557,Dataset!B:B,Dataset!A:A,"Not Found!",0,1),"")</f>
        <v/>
      </c>
    </row>
    <row r="558" spans="1:27" x14ac:dyDescent="0.35">
      <c r="A558">
        <v>557</v>
      </c>
      <c r="D558" s="47" t="str">
        <f>IF(C558&lt;&gt;"",IF(B558="","Specify dataset!!",_xlfn.XLOOKUP(_xlfn.TEXTJOIN(".",,B558,C558),Variables!$M:$M,Variables!$C:$C,"Specify in Variables Tab!!")),"")</f>
        <v/>
      </c>
      <c r="E558" s="94" t="str">
        <f>IF(C558&lt;&gt;"",IF(B558="","",_xlfn.XLOOKUP(_xlfn.TEXTJOIN(".",,B558,C558),Variables!$M:$M,Variables!$E:$E,"Specify in Variables Tab!!")),"")</f>
        <v/>
      </c>
      <c r="I558" s="58" t="str">
        <f>IF(H558&lt;&gt;"",IF(G558="","Specify dataset!!",_xlfn.XLOOKUP(_xlfn.TEXTJOIN(".",,G558,H558),Variables!$M:$M,Variables!$C:$C,"Specify in Variables Tab!!")),"")</f>
        <v/>
      </c>
      <c r="J558" s="94" t="str">
        <f>IF(H558&lt;&gt;"",IF(G558="","",_xlfn.XLOOKUP(_xlfn.TEXTJOIN(".",,G558,H558),Variables!$M:$M,Variables!$E:$E,"Specify in Variables Tab!!")),"")</f>
        <v/>
      </c>
      <c r="X558" s="49" t="str">
        <f t="shared" si="36"/>
        <v/>
      </c>
      <c r="Y558" s="49" t="str">
        <f t="shared" si="38"/>
        <v/>
      </c>
      <c r="Z558" s="49">
        <f t="shared" si="37"/>
        <v>0</v>
      </c>
      <c r="AA558" s="77" t="str">
        <f>IF(G558&lt;&gt;"",_xlfn.XLOOKUP(G558,Dataset!B:B,Dataset!A:A,"Not Found!",0,1),"")</f>
        <v/>
      </c>
    </row>
    <row r="559" spans="1:27" x14ac:dyDescent="0.35">
      <c r="A559">
        <v>558</v>
      </c>
      <c r="D559" s="47" t="str">
        <f>IF(C559&lt;&gt;"",IF(B559="","Specify dataset!!",_xlfn.XLOOKUP(_xlfn.TEXTJOIN(".",,B559,C559),Variables!$M:$M,Variables!$C:$C,"Specify in Variables Tab!!")),"")</f>
        <v/>
      </c>
      <c r="E559" s="94" t="str">
        <f>IF(C559&lt;&gt;"",IF(B559="","",_xlfn.XLOOKUP(_xlfn.TEXTJOIN(".",,B559,C559),Variables!$M:$M,Variables!$E:$E,"Specify in Variables Tab!!")),"")</f>
        <v/>
      </c>
      <c r="I559" s="58" t="str">
        <f>IF(H559&lt;&gt;"",IF(G559="","Specify dataset!!",_xlfn.XLOOKUP(_xlfn.TEXTJOIN(".",,G559,H559),Variables!$M:$M,Variables!$C:$C,"Specify in Variables Tab!!")),"")</f>
        <v/>
      </c>
      <c r="J559" s="94" t="str">
        <f>IF(H559&lt;&gt;"",IF(G559="","",_xlfn.XLOOKUP(_xlfn.TEXTJOIN(".",,G559,H559),Variables!$M:$M,Variables!$E:$E,"Specify in Variables Tab!!")),"")</f>
        <v/>
      </c>
      <c r="X559" s="49" t="str">
        <f t="shared" si="36"/>
        <v/>
      </c>
      <c r="Y559" s="49" t="str">
        <f t="shared" si="38"/>
        <v/>
      </c>
      <c r="Z559" s="49">
        <f t="shared" si="37"/>
        <v>0</v>
      </c>
      <c r="AA559" s="77" t="str">
        <f>IF(G559&lt;&gt;"",_xlfn.XLOOKUP(G559,Dataset!B:B,Dataset!A:A,"Not Found!",0,1),"")</f>
        <v/>
      </c>
    </row>
    <row r="560" spans="1:27" x14ac:dyDescent="0.35">
      <c r="A560">
        <v>559</v>
      </c>
      <c r="D560" s="47" t="str">
        <f>IF(C560&lt;&gt;"",IF(B560="","Specify dataset!!",_xlfn.XLOOKUP(_xlfn.TEXTJOIN(".",,B560,C560),Variables!$M:$M,Variables!$C:$C,"Specify in Variables Tab!!")),"")</f>
        <v/>
      </c>
      <c r="E560" s="94" t="str">
        <f>IF(C560&lt;&gt;"",IF(B560="","",_xlfn.XLOOKUP(_xlfn.TEXTJOIN(".",,B560,C560),Variables!$M:$M,Variables!$E:$E,"Specify in Variables Tab!!")),"")</f>
        <v/>
      </c>
      <c r="I560" s="58" t="str">
        <f>IF(H560&lt;&gt;"",IF(G560="","Specify dataset!!",_xlfn.XLOOKUP(_xlfn.TEXTJOIN(".",,G560,H560),Variables!$M:$M,Variables!$C:$C,"Specify in Variables Tab!!")),"")</f>
        <v/>
      </c>
      <c r="J560" s="94" t="str">
        <f>IF(H560&lt;&gt;"",IF(G560="","",_xlfn.XLOOKUP(_xlfn.TEXTJOIN(".",,G560,H560),Variables!$M:$M,Variables!$E:$E,"Specify in Variables Tab!!")),"")</f>
        <v/>
      </c>
      <c r="X560" s="49" t="str">
        <f t="shared" si="36"/>
        <v/>
      </c>
      <c r="Y560" s="49" t="str">
        <f t="shared" si="38"/>
        <v/>
      </c>
      <c r="Z560" s="49">
        <f t="shared" si="37"/>
        <v>0</v>
      </c>
      <c r="AA560" s="77" t="str">
        <f>IF(G560&lt;&gt;"",_xlfn.XLOOKUP(G560,Dataset!B:B,Dataset!A:A,"Not Found!",0,1),"")</f>
        <v/>
      </c>
    </row>
    <row r="561" spans="1:27" x14ac:dyDescent="0.35">
      <c r="A561">
        <v>560</v>
      </c>
      <c r="D561" s="47" t="str">
        <f>IF(C561&lt;&gt;"",IF(B561="","Specify dataset!!",_xlfn.XLOOKUP(_xlfn.TEXTJOIN(".",,B561,C561),Variables!$M:$M,Variables!$C:$C,"Specify in Variables Tab!!")),"")</f>
        <v/>
      </c>
      <c r="E561" s="94" t="str">
        <f>IF(C561&lt;&gt;"",IF(B561="","",_xlfn.XLOOKUP(_xlfn.TEXTJOIN(".",,B561,C561),Variables!$M:$M,Variables!$E:$E,"Specify in Variables Tab!!")),"")</f>
        <v/>
      </c>
      <c r="I561" s="58" t="str">
        <f>IF(H561&lt;&gt;"",IF(G561="","Specify dataset!!",_xlfn.XLOOKUP(_xlfn.TEXTJOIN(".",,G561,H561),Variables!$M:$M,Variables!$C:$C,"Specify in Variables Tab!!")),"")</f>
        <v/>
      </c>
      <c r="J561" s="94" t="str">
        <f>IF(H561&lt;&gt;"",IF(G561="","",_xlfn.XLOOKUP(_xlfn.TEXTJOIN(".",,G561,H561),Variables!$M:$M,Variables!$E:$E,"Specify in Variables Tab!!")),"")</f>
        <v/>
      </c>
      <c r="X561" s="49" t="str">
        <f t="shared" si="36"/>
        <v/>
      </c>
      <c r="Y561" s="49" t="str">
        <f t="shared" si="38"/>
        <v/>
      </c>
      <c r="Z561" s="49">
        <f t="shared" si="37"/>
        <v>0</v>
      </c>
      <c r="AA561" s="77" t="str">
        <f>IF(G561&lt;&gt;"",_xlfn.XLOOKUP(G561,Dataset!B:B,Dataset!A:A,"Not Found!",0,1),"")</f>
        <v/>
      </c>
    </row>
    <row r="562" spans="1:27" x14ac:dyDescent="0.35">
      <c r="A562">
        <v>561</v>
      </c>
      <c r="D562" s="47" t="str">
        <f>IF(C562&lt;&gt;"",IF(B562="","Specify dataset!!",_xlfn.XLOOKUP(_xlfn.TEXTJOIN(".",,B562,C562),Variables!$M:$M,Variables!$C:$C,"Specify in Variables Tab!!")),"")</f>
        <v/>
      </c>
      <c r="E562" s="94" t="str">
        <f>IF(C562&lt;&gt;"",IF(B562="","",_xlfn.XLOOKUP(_xlfn.TEXTJOIN(".",,B562,C562),Variables!$M:$M,Variables!$E:$E,"Specify in Variables Tab!!")),"")</f>
        <v/>
      </c>
      <c r="I562" s="58" t="str">
        <f>IF(H562&lt;&gt;"",IF(G562="","Specify dataset!!",_xlfn.XLOOKUP(_xlfn.TEXTJOIN(".",,G562,H562),Variables!$M:$M,Variables!$C:$C,"Specify in Variables Tab!!")),"")</f>
        <v/>
      </c>
      <c r="J562" s="94" t="str">
        <f>IF(H562&lt;&gt;"",IF(G562="","",_xlfn.XLOOKUP(_xlfn.TEXTJOIN(".",,G562,H562),Variables!$M:$M,Variables!$E:$E,"Specify in Variables Tab!!")),"")</f>
        <v/>
      </c>
      <c r="X562" s="49" t="str">
        <f t="shared" si="36"/>
        <v/>
      </c>
      <c r="Y562" s="49" t="str">
        <f t="shared" si="38"/>
        <v/>
      </c>
      <c r="Z562" s="49">
        <f t="shared" si="37"/>
        <v>0</v>
      </c>
      <c r="AA562" s="77" t="str">
        <f>IF(G562&lt;&gt;"",_xlfn.XLOOKUP(G562,Dataset!B:B,Dataset!A:A,"Not Found!",0,1),"")</f>
        <v/>
      </c>
    </row>
    <row r="563" spans="1:27" x14ac:dyDescent="0.35">
      <c r="A563">
        <v>562</v>
      </c>
      <c r="D563" s="47" t="str">
        <f>IF(C563&lt;&gt;"",IF(B563="","Specify dataset!!",_xlfn.XLOOKUP(_xlfn.TEXTJOIN(".",,B563,C563),Variables!$M:$M,Variables!$C:$C,"Specify in Variables Tab!!")),"")</f>
        <v/>
      </c>
      <c r="E563" s="94" t="str">
        <f>IF(C563&lt;&gt;"",IF(B563="","",_xlfn.XLOOKUP(_xlfn.TEXTJOIN(".",,B563,C563),Variables!$M:$M,Variables!$E:$E,"Specify in Variables Tab!!")),"")</f>
        <v/>
      </c>
      <c r="I563" s="58" t="str">
        <f>IF(H563&lt;&gt;"",IF(G563="","Specify dataset!!",_xlfn.XLOOKUP(_xlfn.TEXTJOIN(".",,G563,H563),Variables!$M:$M,Variables!$C:$C,"Specify in Variables Tab!!")),"")</f>
        <v/>
      </c>
      <c r="J563" s="94" t="str">
        <f>IF(H563&lt;&gt;"",IF(G563="","",_xlfn.XLOOKUP(_xlfn.TEXTJOIN(".",,G563,H563),Variables!$M:$M,Variables!$E:$E,"Specify in Variables Tab!!")),"")</f>
        <v/>
      </c>
      <c r="X563" s="49" t="str">
        <f t="shared" si="36"/>
        <v/>
      </c>
      <c r="Y563" s="49" t="str">
        <f t="shared" si="38"/>
        <v/>
      </c>
      <c r="Z563" s="49">
        <f t="shared" si="37"/>
        <v>0</v>
      </c>
      <c r="AA563" s="77" t="str">
        <f>IF(G563&lt;&gt;"",_xlfn.XLOOKUP(G563,Dataset!B:B,Dataset!A:A,"Not Found!",0,1),"")</f>
        <v/>
      </c>
    </row>
    <row r="564" spans="1:27" x14ac:dyDescent="0.35">
      <c r="A564">
        <v>563</v>
      </c>
      <c r="D564" s="47" t="str">
        <f>IF(C564&lt;&gt;"",IF(B564="","Specify dataset!!",_xlfn.XLOOKUP(_xlfn.TEXTJOIN(".",,B564,C564),Variables!$M:$M,Variables!$C:$C,"Specify in Variables Tab!!")),"")</f>
        <v/>
      </c>
      <c r="E564" s="94" t="str">
        <f>IF(C564&lt;&gt;"",IF(B564="","",_xlfn.XLOOKUP(_xlfn.TEXTJOIN(".",,B564,C564),Variables!$M:$M,Variables!$E:$E,"Specify in Variables Tab!!")),"")</f>
        <v/>
      </c>
      <c r="I564" s="58" t="str">
        <f>IF(H564&lt;&gt;"",IF(G564="","Specify dataset!!",_xlfn.XLOOKUP(_xlfn.TEXTJOIN(".",,G564,H564),Variables!$M:$M,Variables!$C:$C,"Specify in Variables Tab!!")),"")</f>
        <v/>
      </c>
      <c r="J564" s="94" t="str">
        <f>IF(H564&lt;&gt;"",IF(G564="","",_xlfn.XLOOKUP(_xlfn.TEXTJOIN(".",,G564,H564),Variables!$M:$M,Variables!$E:$E,"Specify in Variables Tab!!")),"")</f>
        <v/>
      </c>
      <c r="X564" s="49" t="str">
        <f t="shared" si="36"/>
        <v/>
      </c>
      <c r="Y564" s="49" t="str">
        <f t="shared" si="38"/>
        <v/>
      </c>
      <c r="Z564" s="49">
        <f t="shared" si="37"/>
        <v>0</v>
      </c>
      <c r="AA564" s="77" t="str">
        <f>IF(G564&lt;&gt;"",_xlfn.XLOOKUP(G564,Dataset!B:B,Dataset!A:A,"Not Found!",0,1),"")</f>
        <v/>
      </c>
    </row>
    <row r="565" spans="1:27" x14ac:dyDescent="0.35">
      <c r="A565">
        <v>564</v>
      </c>
      <c r="D565" s="47" t="str">
        <f>IF(C565&lt;&gt;"",IF(B565="","Specify dataset!!",_xlfn.XLOOKUP(_xlfn.TEXTJOIN(".",,B565,C565),Variables!$M:$M,Variables!$C:$C,"Specify in Variables Tab!!")),"")</f>
        <v/>
      </c>
      <c r="E565" s="94" t="str">
        <f>IF(C565&lt;&gt;"",IF(B565="","",_xlfn.XLOOKUP(_xlfn.TEXTJOIN(".",,B565,C565),Variables!$M:$M,Variables!$E:$E,"Specify in Variables Tab!!")),"")</f>
        <v/>
      </c>
      <c r="I565" s="58" t="str">
        <f>IF(H565&lt;&gt;"",IF(G565="","Specify dataset!!",_xlfn.XLOOKUP(_xlfn.TEXTJOIN(".",,G565,H565),Variables!$M:$M,Variables!$C:$C,"Specify in Variables Tab!!")),"")</f>
        <v/>
      </c>
      <c r="J565" s="94" t="str">
        <f>IF(H565&lt;&gt;"",IF(G565="","",_xlfn.XLOOKUP(_xlfn.TEXTJOIN(".",,G565,H565),Variables!$M:$M,Variables!$E:$E,"Specify in Variables Tab!!")),"")</f>
        <v/>
      </c>
      <c r="X565" s="49" t="str">
        <f t="shared" si="36"/>
        <v/>
      </c>
      <c r="Y565" s="49" t="str">
        <f t="shared" si="38"/>
        <v/>
      </c>
      <c r="Z565" s="49">
        <f t="shared" si="37"/>
        <v>0</v>
      </c>
      <c r="AA565" s="77" t="str">
        <f>IF(G565&lt;&gt;"",_xlfn.XLOOKUP(G565,Dataset!B:B,Dataset!A:A,"Not Found!",0,1),"")</f>
        <v/>
      </c>
    </row>
    <row r="566" spans="1:27" x14ac:dyDescent="0.35">
      <c r="A566">
        <v>565</v>
      </c>
      <c r="D566" s="47" t="str">
        <f>IF(C566&lt;&gt;"",IF(B566="","Specify dataset!!",_xlfn.XLOOKUP(_xlfn.TEXTJOIN(".",,B566,C566),Variables!$M:$M,Variables!$C:$C,"Specify in Variables Tab!!")),"")</f>
        <v/>
      </c>
      <c r="E566" s="94" t="str">
        <f>IF(C566&lt;&gt;"",IF(B566="","",_xlfn.XLOOKUP(_xlfn.TEXTJOIN(".",,B566,C566),Variables!$M:$M,Variables!$E:$E,"Specify in Variables Tab!!")),"")</f>
        <v/>
      </c>
      <c r="I566" s="58" t="str">
        <f>IF(H566&lt;&gt;"",IF(G566="","Specify dataset!!",_xlfn.XLOOKUP(_xlfn.TEXTJOIN(".",,G566,H566),Variables!$M:$M,Variables!$C:$C,"Specify in Variables Tab!!")),"")</f>
        <v/>
      </c>
      <c r="J566" s="94" t="str">
        <f>IF(H566&lt;&gt;"",IF(G566="","",_xlfn.XLOOKUP(_xlfn.TEXTJOIN(".",,G566,H566),Variables!$M:$M,Variables!$E:$E,"Specify in Variables Tab!!")),"")</f>
        <v/>
      </c>
      <c r="X566" s="49" t="str">
        <f t="shared" si="36"/>
        <v/>
      </c>
      <c r="Y566" s="49" t="str">
        <f t="shared" si="38"/>
        <v/>
      </c>
      <c r="Z566" s="49">
        <f t="shared" si="37"/>
        <v>0</v>
      </c>
      <c r="AA566" s="77" t="str">
        <f>IF(G566&lt;&gt;"",_xlfn.XLOOKUP(G566,Dataset!B:B,Dataset!A:A,"Not Found!",0,1),"")</f>
        <v/>
      </c>
    </row>
    <row r="567" spans="1:27" x14ac:dyDescent="0.35">
      <c r="A567">
        <v>566</v>
      </c>
      <c r="D567" s="47" t="str">
        <f>IF(C567&lt;&gt;"",IF(B567="","Specify dataset!!",_xlfn.XLOOKUP(_xlfn.TEXTJOIN(".",,B567,C567),Variables!$M:$M,Variables!$C:$C,"Specify in Variables Tab!!")),"")</f>
        <v/>
      </c>
      <c r="E567" s="94" t="str">
        <f>IF(C567&lt;&gt;"",IF(B567="","",_xlfn.XLOOKUP(_xlfn.TEXTJOIN(".",,B567,C567),Variables!$M:$M,Variables!$E:$E,"Specify in Variables Tab!!")),"")</f>
        <v/>
      </c>
      <c r="I567" s="58" t="str">
        <f>IF(H567&lt;&gt;"",IF(G567="","Specify dataset!!",_xlfn.XLOOKUP(_xlfn.TEXTJOIN(".",,G567,H567),Variables!$M:$M,Variables!$C:$C,"Specify in Variables Tab!!")),"")</f>
        <v/>
      </c>
      <c r="J567" s="94" t="str">
        <f>IF(H567&lt;&gt;"",IF(G567="","",_xlfn.XLOOKUP(_xlfn.TEXTJOIN(".",,G567,H567),Variables!$M:$M,Variables!$E:$E,"Specify in Variables Tab!!")),"")</f>
        <v/>
      </c>
      <c r="X567" s="49" t="str">
        <f t="shared" si="36"/>
        <v/>
      </c>
      <c r="Y567" s="49" t="str">
        <f t="shared" si="38"/>
        <v/>
      </c>
      <c r="Z567" s="49">
        <f t="shared" si="37"/>
        <v>0</v>
      </c>
      <c r="AA567" s="77" t="str">
        <f>IF(G567&lt;&gt;"",_xlfn.XLOOKUP(G567,Dataset!B:B,Dataset!A:A,"Not Found!",0,1),"")</f>
        <v/>
      </c>
    </row>
    <row r="568" spans="1:27" x14ac:dyDescent="0.35">
      <c r="A568">
        <v>567</v>
      </c>
      <c r="D568" s="47" t="str">
        <f>IF(C568&lt;&gt;"",IF(B568="","Specify dataset!!",_xlfn.XLOOKUP(_xlfn.TEXTJOIN(".",,B568,C568),Variables!$M:$M,Variables!$C:$C,"Specify in Variables Tab!!")),"")</f>
        <v/>
      </c>
      <c r="E568" s="94" t="str">
        <f>IF(C568&lt;&gt;"",IF(B568="","",_xlfn.XLOOKUP(_xlfn.TEXTJOIN(".",,B568,C568),Variables!$M:$M,Variables!$E:$E,"Specify in Variables Tab!!")),"")</f>
        <v/>
      </c>
      <c r="I568" s="58" t="str">
        <f>IF(H568&lt;&gt;"",IF(G568="","Specify dataset!!",_xlfn.XLOOKUP(_xlfn.TEXTJOIN(".",,G568,H568),Variables!$M:$M,Variables!$C:$C,"Specify in Variables Tab!!")),"")</f>
        <v/>
      </c>
      <c r="J568" s="94" t="str">
        <f>IF(H568&lt;&gt;"",IF(G568="","",_xlfn.XLOOKUP(_xlfn.TEXTJOIN(".",,G568,H568),Variables!$M:$M,Variables!$E:$E,"Specify in Variables Tab!!")),"")</f>
        <v/>
      </c>
      <c r="X568" s="49" t="str">
        <f t="shared" si="36"/>
        <v/>
      </c>
      <c r="Y568" s="49" t="str">
        <f t="shared" si="38"/>
        <v/>
      </c>
      <c r="Z568" s="49">
        <f t="shared" si="37"/>
        <v>0</v>
      </c>
      <c r="AA568" s="77" t="str">
        <f>IF(G568&lt;&gt;"",_xlfn.XLOOKUP(G568,Dataset!B:B,Dataset!A:A,"Not Found!",0,1),"")</f>
        <v/>
      </c>
    </row>
    <row r="569" spans="1:27" x14ac:dyDescent="0.35">
      <c r="A569">
        <v>568</v>
      </c>
      <c r="D569" s="47" t="str">
        <f>IF(C569&lt;&gt;"",IF(B569="","Specify dataset!!",_xlfn.XLOOKUP(_xlfn.TEXTJOIN(".",,B569,C569),Variables!$M:$M,Variables!$C:$C,"Specify in Variables Tab!!")),"")</f>
        <v/>
      </c>
      <c r="E569" s="94" t="str">
        <f>IF(C569&lt;&gt;"",IF(B569="","",_xlfn.XLOOKUP(_xlfn.TEXTJOIN(".",,B569,C569),Variables!$M:$M,Variables!$E:$E,"Specify in Variables Tab!!")),"")</f>
        <v/>
      </c>
      <c r="I569" s="58" t="str">
        <f>IF(H569&lt;&gt;"",IF(G569="","Specify dataset!!",_xlfn.XLOOKUP(_xlfn.TEXTJOIN(".",,G569,H569),Variables!$M:$M,Variables!$C:$C,"Specify in Variables Tab!!")),"")</f>
        <v/>
      </c>
      <c r="J569" s="94" t="str">
        <f>IF(H569&lt;&gt;"",IF(G569="","",_xlfn.XLOOKUP(_xlfn.TEXTJOIN(".",,G569,H569),Variables!$M:$M,Variables!$E:$E,"Specify in Variables Tab!!")),"")</f>
        <v/>
      </c>
      <c r="X569" s="49" t="str">
        <f t="shared" si="36"/>
        <v/>
      </c>
      <c r="Y569" s="49" t="str">
        <f t="shared" si="38"/>
        <v/>
      </c>
      <c r="Z569" s="49">
        <f t="shared" si="37"/>
        <v>0</v>
      </c>
      <c r="AA569" s="77" t="str">
        <f>IF(G569&lt;&gt;"",_xlfn.XLOOKUP(G569,Dataset!B:B,Dataset!A:A,"Not Found!",0,1),"")</f>
        <v/>
      </c>
    </row>
    <row r="570" spans="1:27" x14ac:dyDescent="0.35">
      <c r="A570">
        <v>569</v>
      </c>
      <c r="D570" s="47" t="str">
        <f>IF(C570&lt;&gt;"",IF(B570="","Specify dataset!!",_xlfn.XLOOKUP(_xlfn.TEXTJOIN(".",,B570,C570),Variables!$M:$M,Variables!$C:$C,"Specify in Variables Tab!!")),"")</f>
        <v/>
      </c>
      <c r="E570" s="94" t="str">
        <f>IF(C570&lt;&gt;"",IF(B570="","",_xlfn.XLOOKUP(_xlfn.TEXTJOIN(".",,B570,C570),Variables!$M:$M,Variables!$E:$E,"Specify in Variables Tab!!")),"")</f>
        <v/>
      </c>
      <c r="I570" s="58" t="str">
        <f>IF(H570&lt;&gt;"",IF(G570="","Specify dataset!!",_xlfn.XLOOKUP(_xlfn.TEXTJOIN(".",,G570,H570),Variables!$M:$M,Variables!$C:$C,"Specify in Variables Tab!!")),"")</f>
        <v/>
      </c>
      <c r="J570" s="94" t="str">
        <f>IF(H570&lt;&gt;"",IF(G570="","",_xlfn.XLOOKUP(_xlfn.TEXTJOIN(".",,G570,H570),Variables!$M:$M,Variables!$E:$E,"Specify in Variables Tab!!")),"")</f>
        <v/>
      </c>
      <c r="X570" s="49" t="str">
        <f t="shared" si="36"/>
        <v/>
      </c>
      <c r="Y570" s="49" t="str">
        <f t="shared" si="38"/>
        <v/>
      </c>
      <c r="Z570" s="49">
        <f t="shared" si="37"/>
        <v>0</v>
      </c>
      <c r="AA570" s="77" t="str">
        <f>IF(G570&lt;&gt;"",_xlfn.XLOOKUP(G570,Dataset!B:B,Dataset!A:A,"Not Found!",0,1),"")</f>
        <v/>
      </c>
    </row>
    <row r="571" spans="1:27" x14ac:dyDescent="0.35">
      <c r="A571">
        <v>570</v>
      </c>
      <c r="D571" s="47" t="str">
        <f>IF(C571&lt;&gt;"",IF(B571="","Specify dataset!!",_xlfn.XLOOKUP(_xlfn.TEXTJOIN(".",,B571,C571),Variables!$M:$M,Variables!$C:$C,"Specify in Variables Tab!!")),"")</f>
        <v/>
      </c>
      <c r="E571" s="94" t="str">
        <f>IF(C571&lt;&gt;"",IF(B571="","",_xlfn.XLOOKUP(_xlfn.TEXTJOIN(".",,B571,C571),Variables!$M:$M,Variables!$E:$E,"Specify in Variables Tab!!")),"")</f>
        <v/>
      </c>
      <c r="I571" s="58" t="str">
        <f>IF(H571&lt;&gt;"",IF(G571="","Specify dataset!!",_xlfn.XLOOKUP(_xlfn.TEXTJOIN(".",,G571,H571),Variables!$M:$M,Variables!$C:$C,"Specify in Variables Tab!!")),"")</f>
        <v/>
      </c>
      <c r="J571" s="94" t="str">
        <f>IF(H571&lt;&gt;"",IF(G571="","",_xlfn.XLOOKUP(_xlfn.TEXTJOIN(".",,G571,H571),Variables!$M:$M,Variables!$E:$E,"Specify in Variables Tab!!")),"")</f>
        <v/>
      </c>
      <c r="X571" s="49" t="str">
        <f t="shared" si="36"/>
        <v/>
      </c>
      <c r="Y571" s="49" t="str">
        <f t="shared" si="38"/>
        <v/>
      </c>
      <c r="Z571" s="49">
        <f t="shared" si="37"/>
        <v>0</v>
      </c>
      <c r="AA571" s="77" t="str">
        <f>IF(G571&lt;&gt;"",_xlfn.XLOOKUP(G571,Dataset!B:B,Dataset!A:A,"Not Found!",0,1),"")</f>
        <v/>
      </c>
    </row>
    <row r="572" spans="1:27" x14ac:dyDescent="0.35">
      <c r="A572">
        <v>571</v>
      </c>
      <c r="D572" s="47" t="str">
        <f>IF(C572&lt;&gt;"",IF(B572="","Specify dataset!!",_xlfn.XLOOKUP(_xlfn.TEXTJOIN(".",,B572,C572),Variables!$M:$M,Variables!$C:$C,"Specify in Variables Tab!!")),"")</f>
        <v/>
      </c>
      <c r="E572" s="94" t="str">
        <f>IF(C572&lt;&gt;"",IF(B572="","",_xlfn.XLOOKUP(_xlfn.TEXTJOIN(".",,B572,C572),Variables!$M:$M,Variables!$E:$E,"Specify in Variables Tab!!")),"")</f>
        <v/>
      </c>
      <c r="I572" s="58" t="str">
        <f>IF(H572&lt;&gt;"",IF(G572="","Specify dataset!!",_xlfn.XLOOKUP(_xlfn.TEXTJOIN(".",,G572,H572),Variables!$M:$M,Variables!$C:$C,"Specify in Variables Tab!!")),"")</f>
        <v/>
      </c>
      <c r="J572" s="94" t="str">
        <f>IF(H572&lt;&gt;"",IF(G572="","",_xlfn.XLOOKUP(_xlfn.TEXTJOIN(".",,G572,H572),Variables!$M:$M,Variables!$E:$E,"Specify in Variables Tab!!")),"")</f>
        <v/>
      </c>
      <c r="X572" s="49" t="str">
        <f t="shared" si="36"/>
        <v/>
      </c>
      <c r="Y572" s="49" t="str">
        <f t="shared" si="38"/>
        <v/>
      </c>
      <c r="Z572" s="49">
        <f t="shared" si="37"/>
        <v>0</v>
      </c>
      <c r="AA572" s="77" t="str">
        <f>IF(G572&lt;&gt;"",_xlfn.XLOOKUP(G572,Dataset!B:B,Dataset!A:A,"Not Found!",0,1),"")</f>
        <v/>
      </c>
    </row>
    <row r="573" spans="1:27" x14ac:dyDescent="0.35">
      <c r="A573">
        <v>572</v>
      </c>
      <c r="D573" s="47" t="str">
        <f>IF(C573&lt;&gt;"",IF(B573="","Specify dataset!!",_xlfn.XLOOKUP(_xlfn.TEXTJOIN(".",,B573,C573),Variables!$M:$M,Variables!$C:$C,"Specify in Variables Tab!!")),"")</f>
        <v/>
      </c>
      <c r="E573" s="94" t="str">
        <f>IF(C573&lt;&gt;"",IF(B573="","",_xlfn.XLOOKUP(_xlfn.TEXTJOIN(".",,B573,C573),Variables!$M:$M,Variables!$E:$E,"Specify in Variables Tab!!")),"")</f>
        <v/>
      </c>
      <c r="I573" s="58" t="str">
        <f>IF(H573&lt;&gt;"",IF(G573="","Specify dataset!!",_xlfn.XLOOKUP(_xlfn.TEXTJOIN(".",,G573,H573),Variables!$M:$M,Variables!$C:$C,"Specify in Variables Tab!!")),"")</f>
        <v/>
      </c>
      <c r="J573" s="94" t="str">
        <f>IF(H573&lt;&gt;"",IF(G573="","",_xlfn.XLOOKUP(_xlfn.TEXTJOIN(".",,G573,H573),Variables!$M:$M,Variables!$E:$E,"Specify in Variables Tab!!")),"")</f>
        <v/>
      </c>
      <c r="X573" s="49" t="str">
        <f t="shared" si="36"/>
        <v/>
      </c>
      <c r="Y573" s="49" t="str">
        <f t="shared" si="38"/>
        <v/>
      </c>
      <c r="Z573" s="49">
        <f t="shared" si="37"/>
        <v>0</v>
      </c>
      <c r="AA573" s="77" t="str">
        <f>IF(G573&lt;&gt;"",_xlfn.XLOOKUP(G573,Dataset!B:B,Dataset!A:A,"Not Found!",0,1),"")</f>
        <v/>
      </c>
    </row>
    <row r="574" spans="1:27" x14ac:dyDescent="0.35">
      <c r="A574">
        <v>573</v>
      </c>
      <c r="D574" s="47" t="str">
        <f>IF(C574&lt;&gt;"",IF(B574="","Specify dataset!!",_xlfn.XLOOKUP(_xlfn.TEXTJOIN(".",,B574,C574),Variables!$M:$M,Variables!$C:$C,"Specify in Variables Tab!!")),"")</f>
        <v/>
      </c>
      <c r="E574" s="94" t="str">
        <f>IF(C574&lt;&gt;"",IF(B574="","",_xlfn.XLOOKUP(_xlfn.TEXTJOIN(".",,B574,C574),Variables!$M:$M,Variables!$E:$E,"Specify in Variables Tab!!")),"")</f>
        <v/>
      </c>
      <c r="I574" s="58" t="str">
        <f>IF(H574&lt;&gt;"",IF(G574="","Specify dataset!!",_xlfn.XLOOKUP(_xlfn.TEXTJOIN(".",,G574,H574),Variables!$M:$M,Variables!$C:$C,"Specify in Variables Tab!!")),"")</f>
        <v/>
      </c>
      <c r="J574" s="94" t="str">
        <f>IF(H574&lt;&gt;"",IF(G574="","",_xlfn.XLOOKUP(_xlfn.TEXTJOIN(".",,G574,H574),Variables!$M:$M,Variables!$E:$E,"Specify in Variables Tab!!")),"")</f>
        <v/>
      </c>
      <c r="X574" s="49" t="str">
        <f t="shared" si="36"/>
        <v/>
      </c>
      <c r="Y574" s="49" t="str">
        <f t="shared" si="38"/>
        <v/>
      </c>
      <c r="Z574" s="49">
        <f t="shared" si="37"/>
        <v>0</v>
      </c>
      <c r="AA574" s="77" t="str">
        <f>IF(G574&lt;&gt;"",_xlfn.XLOOKUP(G574,Dataset!B:B,Dataset!A:A,"Not Found!",0,1),"")</f>
        <v/>
      </c>
    </row>
    <row r="575" spans="1:27" x14ac:dyDescent="0.35">
      <c r="A575">
        <v>574</v>
      </c>
      <c r="D575" s="47" t="str">
        <f>IF(C575&lt;&gt;"",IF(B575="","Specify dataset!!",_xlfn.XLOOKUP(_xlfn.TEXTJOIN(".",,B575,C575),Variables!$M:$M,Variables!$C:$C,"Specify in Variables Tab!!")),"")</f>
        <v/>
      </c>
      <c r="E575" s="94" t="str">
        <f>IF(C575&lt;&gt;"",IF(B575="","",_xlfn.XLOOKUP(_xlfn.TEXTJOIN(".",,B575,C575),Variables!$M:$M,Variables!$E:$E,"Specify in Variables Tab!!")),"")</f>
        <v/>
      </c>
      <c r="I575" s="58" t="str">
        <f>IF(H575&lt;&gt;"",IF(G575="","Specify dataset!!",_xlfn.XLOOKUP(_xlfn.TEXTJOIN(".",,G575,H575),Variables!$M:$M,Variables!$C:$C,"Specify in Variables Tab!!")),"")</f>
        <v/>
      </c>
      <c r="J575" s="94" t="str">
        <f>IF(H575&lt;&gt;"",IF(G575="","",_xlfn.XLOOKUP(_xlfn.TEXTJOIN(".",,G575,H575),Variables!$M:$M,Variables!$E:$E,"Specify in Variables Tab!!")),"")</f>
        <v/>
      </c>
      <c r="X575" s="49" t="str">
        <f t="shared" si="36"/>
        <v/>
      </c>
      <c r="Y575" s="49" t="str">
        <f t="shared" si="38"/>
        <v/>
      </c>
      <c r="Z575" s="49">
        <f t="shared" si="37"/>
        <v>0</v>
      </c>
      <c r="AA575" s="77" t="str">
        <f>IF(G575&lt;&gt;"",_xlfn.XLOOKUP(G575,Dataset!B:B,Dataset!A:A,"Not Found!",0,1),"")</f>
        <v/>
      </c>
    </row>
    <row r="576" spans="1:27" x14ac:dyDescent="0.35">
      <c r="A576">
        <v>575</v>
      </c>
      <c r="D576" s="47" t="str">
        <f>IF(C576&lt;&gt;"",IF(B576="","Specify dataset!!",_xlfn.XLOOKUP(_xlfn.TEXTJOIN(".",,B576,C576),Variables!$M:$M,Variables!$C:$C,"Specify in Variables Tab!!")),"")</f>
        <v/>
      </c>
      <c r="E576" s="94" t="str">
        <f>IF(C576&lt;&gt;"",IF(B576="","",_xlfn.XLOOKUP(_xlfn.TEXTJOIN(".",,B576,C576),Variables!$M:$M,Variables!$E:$E,"Specify in Variables Tab!!")),"")</f>
        <v/>
      </c>
      <c r="I576" s="58" t="str">
        <f>IF(H576&lt;&gt;"",IF(G576="","Specify dataset!!",_xlfn.XLOOKUP(_xlfn.TEXTJOIN(".",,G576,H576),Variables!$M:$M,Variables!$C:$C,"Specify in Variables Tab!!")),"")</f>
        <v/>
      </c>
      <c r="J576" s="94" t="str">
        <f>IF(H576&lt;&gt;"",IF(G576="","",_xlfn.XLOOKUP(_xlfn.TEXTJOIN(".",,G576,H576),Variables!$M:$M,Variables!$E:$E,"Specify in Variables Tab!!")),"")</f>
        <v/>
      </c>
      <c r="X576" s="49" t="str">
        <f t="shared" si="36"/>
        <v/>
      </c>
      <c r="Y576" s="49" t="str">
        <f t="shared" si="38"/>
        <v/>
      </c>
      <c r="Z576" s="49">
        <f t="shared" si="37"/>
        <v>0</v>
      </c>
      <c r="AA576" s="77" t="str">
        <f>IF(G576&lt;&gt;"",_xlfn.XLOOKUP(G576,Dataset!B:B,Dataset!A:A,"Not Found!",0,1),"")</f>
        <v/>
      </c>
    </row>
    <row r="577" spans="1:27" x14ac:dyDescent="0.35">
      <c r="A577">
        <v>576</v>
      </c>
      <c r="D577" s="47" t="str">
        <f>IF(C577&lt;&gt;"",IF(B577="","Specify dataset!!",_xlfn.XLOOKUP(_xlfn.TEXTJOIN(".",,B577,C577),Variables!$M:$M,Variables!$C:$C,"Specify in Variables Tab!!")),"")</f>
        <v/>
      </c>
      <c r="E577" s="94" t="str">
        <f>IF(C577&lt;&gt;"",IF(B577="","",_xlfn.XLOOKUP(_xlfn.TEXTJOIN(".",,B577,C577),Variables!$M:$M,Variables!$E:$E,"Specify in Variables Tab!!")),"")</f>
        <v/>
      </c>
      <c r="I577" s="58" t="str">
        <f>IF(H577&lt;&gt;"",IF(G577="","Specify dataset!!",_xlfn.XLOOKUP(_xlfn.TEXTJOIN(".",,G577,H577),Variables!$M:$M,Variables!$C:$C,"Specify in Variables Tab!!")),"")</f>
        <v/>
      </c>
      <c r="J577" s="94" t="str">
        <f>IF(H577&lt;&gt;"",IF(G577="","",_xlfn.XLOOKUP(_xlfn.TEXTJOIN(".",,G577,H577),Variables!$M:$M,Variables!$E:$E,"Specify in Variables Tab!!")),"")</f>
        <v/>
      </c>
      <c r="X577" s="49" t="str">
        <f t="shared" si="36"/>
        <v/>
      </c>
      <c r="Y577" s="49" t="str">
        <f t="shared" si="38"/>
        <v/>
      </c>
      <c r="Z577" s="49">
        <f t="shared" si="37"/>
        <v>0</v>
      </c>
      <c r="AA577" s="77" t="str">
        <f>IF(G577&lt;&gt;"",_xlfn.XLOOKUP(G577,Dataset!B:B,Dataset!A:A,"Not Found!",0,1),"")</f>
        <v/>
      </c>
    </row>
    <row r="578" spans="1:27" x14ac:dyDescent="0.35">
      <c r="A578">
        <v>577</v>
      </c>
      <c r="D578" s="47" t="str">
        <f>IF(C578&lt;&gt;"",IF(B578="","Specify dataset!!",_xlfn.XLOOKUP(_xlfn.TEXTJOIN(".",,B578,C578),Variables!$M:$M,Variables!$C:$C,"Specify in Variables Tab!!")),"")</f>
        <v/>
      </c>
      <c r="E578" s="94" t="str">
        <f>IF(C578&lt;&gt;"",IF(B578="","",_xlfn.XLOOKUP(_xlfn.TEXTJOIN(".",,B578,C578),Variables!$M:$M,Variables!$E:$E,"Specify in Variables Tab!!")),"")</f>
        <v/>
      </c>
      <c r="I578" s="58" t="str">
        <f>IF(H578&lt;&gt;"",IF(G578="","Specify dataset!!",_xlfn.XLOOKUP(_xlfn.TEXTJOIN(".",,G578,H578),Variables!$M:$M,Variables!$C:$C,"Specify in Variables Tab!!")),"")</f>
        <v/>
      </c>
      <c r="J578" s="94" t="str">
        <f>IF(H578&lt;&gt;"",IF(G578="","",_xlfn.XLOOKUP(_xlfn.TEXTJOIN(".",,G578,H578),Variables!$M:$M,Variables!$E:$E,"Specify in Variables Tab!!")),"")</f>
        <v/>
      </c>
      <c r="X578" s="49" t="str">
        <f t="shared" ref="X578:X641" si="39">IF(W578&lt;&gt;"",IFERROR(_xlfn.XLOOKUP(_xlfn.TEXTJOIN(".",,B578,C578),W:W,V:V),""),"")</f>
        <v/>
      </c>
      <c r="Y578" s="49" t="str">
        <f t="shared" si="38"/>
        <v/>
      </c>
      <c r="Z578" s="49">
        <f t="shared" si="37"/>
        <v>0</v>
      </c>
      <c r="AA578" s="77" t="str">
        <f>IF(G578&lt;&gt;"",_xlfn.XLOOKUP(G578,Dataset!B:B,Dataset!A:A,"Not Found!",0,1),"")</f>
        <v/>
      </c>
    </row>
    <row r="579" spans="1:27" x14ac:dyDescent="0.35">
      <c r="A579">
        <v>578</v>
      </c>
      <c r="D579" s="47" t="str">
        <f>IF(C579&lt;&gt;"",IF(B579="","Specify dataset!!",_xlfn.XLOOKUP(_xlfn.TEXTJOIN(".",,B579,C579),Variables!$M:$M,Variables!$C:$C,"Specify in Variables Tab!!")),"")</f>
        <v/>
      </c>
      <c r="E579" s="94" t="str">
        <f>IF(C579&lt;&gt;"",IF(B579="","",_xlfn.XLOOKUP(_xlfn.TEXTJOIN(".",,B579,C579),Variables!$M:$M,Variables!$E:$E,"Specify in Variables Tab!!")),"")</f>
        <v/>
      </c>
      <c r="I579" s="58" t="str">
        <f>IF(H579&lt;&gt;"",IF(G579="","Specify dataset!!",_xlfn.XLOOKUP(_xlfn.TEXTJOIN(".",,G579,H579),Variables!$M:$M,Variables!$C:$C,"Specify in Variables Tab!!")),"")</f>
        <v/>
      </c>
      <c r="J579" s="94" t="str">
        <f>IF(H579&lt;&gt;"",IF(G579="","",_xlfn.XLOOKUP(_xlfn.TEXTJOIN(".",,G579,H579),Variables!$M:$M,Variables!$E:$E,"Specify in Variables Tab!!")),"")</f>
        <v/>
      </c>
      <c r="X579" s="49" t="str">
        <f t="shared" si="39"/>
        <v/>
      </c>
      <c r="Y579" s="49" t="str">
        <f t="shared" si="38"/>
        <v/>
      </c>
      <c r="Z579" s="49">
        <f t="shared" ref="Z579:Z642" si="40">IF(V580&lt;&gt;V579,IF(Y579="","",Y579),Z580)</f>
        <v>0</v>
      </c>
      <c r="AA579" s="77" t="str">
        <f>IF(G579&lt;&gt;"",_xlfn.XLOOKUP(G579,Dataset!B:B,Dataset!A:A,"Not Found!",0,1),"")</f>
        <v/>
      </c>
    </row>
    <row r="580" spans="1:27" x14ac:dyDescent="0.35">
      <c r="A580">
        <v>579</v>
      </c>
      <c r="D580" s="47" t="str">
        <f>IF(C580&lt;&gt;"",IF(B580="","Specify dataset!!",_xlfn.XLOOKUP(_xlfn.TEXTJOIN(".",,B580,C580),Variables!$M:$M,Variables!$C:$C,"Specify in Variables Tab!!")),"")</f>
        <v/>
      </c>
      <c r="E580" s="94" t="str">
        <f>IF(C580&lt;&gt;"",IF(B580="","",_xlfn.XLOOKUP(_xlfn.TEXTJOIN(".",,B580,C580),Variables!$M:$M,Variables!$E:$E,"Specify in Variables Tab!!")),"")</f>
        <v/>
      </c>
      <c r="I580" s="58" t="str">
        <f>IF(H580&lt;&gt;"",IF(G580="","Specify dataset!!",_xlfn.XLOOKUP(_xlfn.TEXTJOIN(".",,G580,H580),Variables!$M:$M,Variables!$C:$C,"Specify in Variables Tab!!")),"")</f>
        <v/>
      </c>
      <c r="J580" s="94" t="str">
        <f>IF(H580&lt;&gt;"",IF(G580="","",_xlfn.XLOOKUP(_xlfn.TEXTJOIN(".",,G580,H580),Variables!$M:$M,Variables!$E:$E,"Specify in Variables Tab!!")),"")</f>
        <v/>
      </c>
      <c r="X580" s="49" t="str">
        <f t="shared" si="39"/>
        <v/>
      </c>
      <c r="Y580" s="49" t="str">
        <f t="shared" si="38"/>
        <v/>
      </c>
      <c r="Z580" s="49">
        <f t="shared" si="40"/>
        <v>0</v>
      </c>
      <c r="AA580" s="77" t="str">
        <f>IF(G580&lt;&gt;"",_xlfn.XLOOKUP(G580,Dataset!B:B,Dataset!A:A,"Not Found!",0,1),"")</f>
        <v/>
      </c>
    </row>
    <row r="581" spans="1:27" x14ac:dyDescent="0.35">
      <c r="A581">
        <v>580</v>
      </c>
      <c r="D581" s="47" t="str">
        <f>IF(C581&lt;&gt;"",IF(B581="","Specify dataset!!",_xlfn.XLOOKUP(_xlfn.TEXTJOIN(".",,B581,C581),Variables!$M:$M,Variables!$C:$C,"Specify in Variables Tab!!")),"")</f>
        <v/>
      </c>
      <c r="E581" s="94" t="str">
        <f>IF(C581&lt;&gt;"",IF(B581="","",_xlfn.XLOOKUP(_xlfn.TEXTJOIN(".",,B581,C581),Variables!$M:$M,Variables!$E:$E,"Specify in Variables Tab!!")),"")</f>
        <v/>
      </c>
      <c r="I581" s="58" t="str">
        <f>IF(H581&lt;&gt;"",IF(G581="","Specify dataset!!",_xlfn.XLOOKUP(_xlfn.TEXTJOIN(".",,G581,H581),Variables!$M:$M,Variables!$C:$C,"Specify in Variables Tab!!")),"")</f>
        <v/>
      </c>
      <c r="J581" s="94" t="str">
        <f>IF(H581&lt;&gt;"",IF(G581="","",_xlfn.XLOOKUP(_xlfn.TEXTJOIN(".",,G581,H581),Variables!$M:$M,Variables!$E:$E,"Specify in Variables Tab!!")),"")</f>
        <v/>
      </c>
      <c r="X581" s="49" t="str">
        <f t="shared" si="39"/>
        <v/>
      </c>
      <c r="Y581" s="49" t="str">
        <f t="shared" si="38"/>
        <v/>
      </c>
      <c r="Z581" s="49">
        <f t="shared" si="40"/>
        <v>0</v>
      </c>
      <c r="AA581" s="77" t="str">
        <f>IF(G581&lt;&gt;"",_xlfn.XLOOKUP(G581,Dataset!B:B,Dataset!A:A,"Not Found!",0,1),"")</f>
        <v/>
      </c>
    </row>
    <row r="582" spans="1:27" x14ac:dyDescent="0.35">
      <c r="A582">
        <v>581</v>
      </c>
      <c r="D582" s="47" t="str">
        <f>IF(C582&lt;&gt;"",IF(B582="","Specify dataset!!",_xlfn.XLOOKUP(_xlfn.TEXTJOIN(".",,B582,C582),Variables!$M:$M,Variables!$C:$C,"Specify in Variables Tab!!")),"")</f>
        <v/>
      </c>
      <c r="E582" s="94" t="str">
        <f>IF(C582&lt;&gt;"",IF(B582="","",_xlfn.XLOOKUP(_xlfn.TEXTJOIN(".",,B582,C582),Variables!$M:$M,Variables!$E:$E,"Specify in Variables Tab!!")),"")</f>
        <v/>
      </c>
      <c r="I582" s="58" t="str">
        <f>IF(H582&lt;&gt;"",IF(G582="","Specify dataset!!",_xlfn.XLOOKUP(_xlfn.TEXTJOIN(".",,G582,H582),Variables!$M:$M,Variables!$C:$C,"Specify in Variables Tab!!")),"")</f>
        <v/>
      </c>
      <c r="J582" s="94" t="str">
        <f>IF(H582&lt;&gt;"",IF(G582="","",_xlfn.XLOOKUP(_xlfn.TEXTJOIN(".",,G582,H582),Variables!$M:$M,Variables!$E:$E,"Specify in Variables Tab!!")),"")</f>
        <v/>
      </c>
      <c r="X582" s="49" t="str">
        <f t="shared" si="39"/>
        <v/>
      </c>
      <c r="Y582" s="49" t="str">
        <f t="shared" si="38"/>
        <v/>
      </c>
      <c r="Z582" s="49">
        <f t="shared" si="40"/>
        <v>0</v>
      </c>
      <c r="AA582" s="77" t="str">
        <f>IF(G582&lt;&gt;"",_xlfn.XLOOKUP(G582,Dataset!B:B,Dataset!A:A,"Not Found!",0,1),"")</f>
        <v/>
      </c>
    </row>
    <row r="583" spans="1:27" x14ac:dyDescent="0.35">
      <c r="A583">
        <v>582</v>
      </c>
      <c r="D583" s="47" t="str">
        <f>IF(C583&lt;&gt;"",IF(B583="","Specify dataset!!",_xlfn.XLOOKUP(_xlfn.TEXTJOIN(".",,B583,C583),Variables!$M:$M,Variables!$C:$C,"Specify in Variables Tab!!")),"")</f>
        <v/>
      </c>
      <c r="E583" s="94" t="str">
        <f>IF(C583&lt;&gt;"",IF(B583="","",_xlfn.XLOOKUP(_xlfn.TEXTJOIN(".",,B583,C583),Variables!$M:$M,Variables!$E:$E,"Specify in Variables Tab!!")),"")</f>
        <v/>
      </c>
      <c r="I583" s="58" t="str">
        <f>IF(H583&lt;&gt;"",IF(G583="","Specify dataset!!",_xlfn.XLOOKUP(_xlfn.TEXTJOIN(".",,G583,H583),Variables!$M:$M,Variables!$C:$C,"Specify in Variables Tab!!")),"")</f>
        <v/>
      </c>
      <c r="J583" s="94" t="str">
        <f>IF(H583&lt;&gt;"",IF(G583="","",_xlfn.XLOOKUP(_xlfn.TEXTJOIN(".",,G583,H583),Variables!$M:$M,Variables!$E:$E,"Specify in Variables Tab!!")),"")</f>
        <v/>
      </c>
      <c r="X583" s="49" t="str">
        <f t="shared" si="39"/>
        <v/>
      </c>
      <c r="Y583" s="49" t="str">
        <f t="shared" si="38"/>
        <v/>
      </c>
      <c r="Z583" s="49">
        <f t="shared" si="40"/>
        <v>0</v>
      </c>
      <c r="AA583" s="77" t="str">
        <f>IF(G583&lt;&gt;"",_xlfn.XLOOKUP(G583,Dataset!B:B,Dataset!A:A,"Not Found!",0,1),"")</f>
        <v/>
      </c>
    </row>
    <row r="584" spans="1:27" x14ac:dyDescent="0.35">
      <c r="A584">
        <v>583</v>
      </c>
      <c r="D584" s="47" t="str">
        <f>IF(C584&lt;&gt;"",IF(B584="","Specify dataset!!",_xlfn.XLOOKUP(_xlfn.TEXTJOIN(".",,B584,C584),Variables!$M:$M,Variables!$C:$C,"Specify in Variables Tab!!")),"")</f>
        <v/>
      </c>
      <c r="E584" s="94" t="str">
        <f>IF(C584&lt;&gt;"",IF(B584="","",_xlfn.XLOOKUP(_xlfn.TEXTJOIN(".",,B584,C584),Variables!$M:$M,Variables!$E:$E,"Specify in Variables Tab!!")),"")</f>
        <v/>
      </c>
      <c r="I584" s="58" t="str">
        <f>IF(H584&lt;&gt;"",IF(G584="","Specify dataset!!",_xlfn.XLOOKUP(_xlfn.TEXTJOIN(".",,G584,H584),Variables!$M:$M,Variables!$C:$C,"Specify in Variables Tab!!")),"")</f>
        <v/>
      </c>
      <c r="J584" s="94" t="str">
        <f>IF(H584&lt;&gt;"",IF(G584="","",_xlfn.XLOOKUP(_xlfn.TEXTJOIN(".",,G584,H584),Variables!$M:$M,Variables!$E:$E,"Specify in Variables Tab!!")),"")</f>
        <v/>
      </c>
      <c r="X584" s="49" t="str">
        <f t="shared" si="39"/>
        <v/>
      </c>
      <c r="Y584" s="49" t="str">
        <f t="shared" si="38"/>
        <v/>
      </c>
      <c r="Z584" s="49">
        <f t="shared" si="40"/>
        <v>0</v>
      </c>
      <c r="AA584" s="77" t="str">
        <f>IF(G584&lt;&gt;"",_xlfn.XLOOKUP(G584,Dataset!B:B,Dataset!A:A,"Not Found!",0,1),"")</f>
        <v/>
      </c>
    </row>
    <row r="585" spans="1:27" x14ac:dyDescent="0.35">
      <c r="A585">
        <v>584</v>
      </c>
      <c r="D585" s="47" t="str">
        <f>IF(C585&lt;&gt;"",IF(B585="","Specify dataset!!",_xlfn.XLOOKUP(_xlfn.TEXTJOIN(".",,B585,C585),Variables!$M:$M,Variables!$C:$C,"Specify in Variables Tab!!")),"")</f>
        <v/>
      </c>
      <c r="E585" s="94" t="str">
        <f>IF(C585&lt;&gt;"",IF(B585="","",_xlfn.XLOOKUP(_xlfn.TEXTJOIN(".",,B585,C585),Variables!$M:$M,Variables!$E:$E,"Specify in Variables Tab!!")),"")</f>
        <v/>
      </c>
      <c r="I585" s="58" t="str">
        <f>IF(H585&lt;&gt;"",IF(G585="","Specify dataset!!",_xlfn.XLOOKUP(_xlfn.TEXTJOIN(".",,G585,H585),Variables!$M:$M,Variables!$C:$C,"Specify in Variables Tab!!")),"")</f>
        <v/>
      </c>
      <c r="J585" s="94" t="str">
        <f>IF(H585&lt;&gt;"",IF(G585="","",_xlfn.XLOOKUP(_xlfn.TEXTJOIN(".",,G585,H585),Variables!$M:$M,Variables!$E:$E,"Specify in Variables Tab!!")),"")</f>
        <v/>
      </c>
      <c r="X585" s="49" t="str">
        <f t="shared" si="39"/>
        <v/>
      </c>
      <c r="Y585" s="49" t="str">
        <f t="shared" si="38"/>
        <v/>
      </c>
      <c r="Z585" s="49">
        <f t="shared" si="40"/>
        <v>0</v>
      </c>
      <c r="AA585" s="77" t="str">
        <f>IF(G585&lt;&gt;"",_xlfn.XLOOKUP(G585,Dataset!B:B,Dataset!A:A,"Not Found!",0,1),"")</f>
        <v/>
      </c>
    </row>
    <row r="586" spans="1:27" x14ac:dyDescent="0.35">
      <c r="A586">
        <v>585</v>
      </c>
      <c r="D586" s="47" t="str">
        <f>IF(C586&lt;&gt;"",IF(B586="","Specify dataset!!",_xlfn.XLOOKUP(_xlfn.TEXTJOIN(".",,B586,C586),Variables!$M:$M,Variables!$C:$C,"Specify in Variables Tab!!")),"")</f>
        <v/>
      </c>
      <c r="E586" s="94" t="str">
        <f>IF(C586&lt;&gt;"",IF(B586="","",_xlfn.XLOOKUP(_xlfn.TEXTJOIN(".",,B586,C586),Variables!$M:$M,Variables!$E:$E,"Specify in Variables Tab!!")),"")</f>
        <v/>
      </c>
      <c r="I586" s="58" t="str">
        <f>IF(H586&lt;&gt;"",IF(G586="","Specify dataset!!",_xlfn.XLOOKUP(_xlfn.TEXTJOIN(".",,G586,H586),Variables!$M:$M,Variables!$C:$C,"Specify in Variables Tab!!")),"")</f>
        <v/>
      </c>
      <c r="J586" s="94" t="str">
        <f>IF(H586&lt;&gt;"",IF(G586="","",_xlfn.XLOOKUP(_xlfn.TEXTJOIN(".",,G586,H586),Variables!$M:$M,Variables!$E:$E,"Specify in Variables Tab!!")),"")</f>
        <v/>
      </c>
      <c r="X586" s="49" t="str">
        <f t="shared" si="39"/>
        <v/>
      </c>
      <c r="Y586" s="49" t="str">
        <f t="shared" si="38"/>
        <v/>
      </c>
      <c r="Z586" s="49">
        <f t="shared" si="40"/>
        <v>0</v>
      </c>
      <c r="AA586" s="77" t="str">
        <f>IF(G586&lt;&gt;"",_xlfn.XLOOKUP(G586,Dataset!B:B,Dataset!A:A,"Not Found!",0,1),"")</f>
        <v/>
      </c>
    </row>
    <row r="587" spans="1:27" x14ac:dyDescent="0.35">
      <c r="A587">
        <v>586</v>
      </c>
      <c r="D587" s="47" t="str">
        <f>IF(C587&lt;&gt;"",IF(B587="","Specify dataset!!",_xlfn.XLOOKUP(_xlfn.TEXTJOIN(".",,B587,C587),Variables!$M:$M,Variables!$C:$C,"Specify in Variables Tab!!")),"")</f>
        <v/>
      </c>
      <c r="E587" s="94" t="str">
        <f>IF(C587&lt;&gt;"",IF(B587="","",_xlfn.XLOOKUP(_xlfn.TEXTJOIN(".",,B587,C587),Variables!$M:$M,Variables!$E:$E,"Specify in Variables Tab!!")),"")</f>
        <v/>
      </c>
      <c r="I587" s="58" t="str">
        <f>IF(H587&lt;&gt;"",IF(G587="","Specify dataset!!",_xlfn.XLOOKUP(_xlfn.TEXTJOIN(".",,G587,H587),Variables!$M:$M,Variables!$C:$C,"Specify in Variables Tab!!")),"")</f>
        <v/>
      </c>
      <c r="J587" s="94" t="str">
        <f>IF(H587&lt;&gt;"",IF(G587="","",_xlfn.XLOOKUP(_xlfn.TEXTJOIN(".",,G587,H587),Variables!$M:$M,Variables!$E:$E,"Specify in Variables Tab!!")),"")</f>
        <v/>
      </c>
      <c r="X587" s="49" t="str">
        <f t="shared" si="39"/>
        <v/>
      </c>
      <c r="Y587" s="49" t="str">
        <f t="shared" si="38"/>
        <v/>
      </c>
      <c r="Z587" s="49">
        <f t="shared" si="40"/>
        <v>0</v>
      </c>
      <c r="AA587" s="77" t="str">
        <f>IF(G587&lt;&gt;"",_xlfn.XLOOKUP(G587,Dataset!B:B,Dataset!A:A,"Not Found!",0,1),"")</f>
        <v/>
      </c>
    </row>
    <row r="588" spans="1:27" x14ac:dyDescent="0.35">
      <c r="A588">
        <v>587</v>
      </c>
      <c r="D588" s="47" t="str">
        <f>IF(C588&lt;&gt;"",IF(B588="","Specify dataset!!",_xlfn.XLOOKUP(_xlfn.TEXTJOIN(".",,B588,C588),Variables!$M:$M,Variables!$C:$C,"Specify in Variables Tab!!")),"")</f>
        <v/>
      </c>
      <c r="E588" s="94" t="str">
        <f>IF(C588&lt;&gt;"",IF(B588="","",_xlfn.XLOOKUP(_xlfn.TEXTJOIN(".",,B588,C588),Variables!$M:$M,Variables!$E:$E,"Specify in Variables Tab!!")),"")</f>
        <v/>
      </c>
      <c r="I588" s="58" t="str">
        <f>IF(H588&lt;&gt;"",IF(G588="","Specify dataset!!",_xlfn.XLOOKUP(_xlfn.TEXTJOIN(".",,G588,H588),Variables!$M:$M,Variables!$C:$C,"Specify in Variables Tab!!")),"")</f>
        <v/>
      </c>
      <c r="J588" s="94" t="str">
        <f>IF(H588&lt;&gt;"",IF(G588="","",_xlfn.XLOOKUP(_xlfn.TEXTJOIN(".",,G588,H588),Variables!$M:$M,Variables!$E:$E,"Specify in Variables Tab!!")),"")</f>
        <v/>
      </c>
      <c r="X588" s="49" t="str">
        <f t="shared" si="39"/>
        <v/>
      </c>
      <c r="Y588" s="49" t="str">
        <f t="shared" si="38"/>
        <v/>
      </c>
      <c r="Z588" s="49">
        <f t="shared" si="40"/>
        <v>0</v>
      </c>
      <c r="AA588" s="77" t="str">
        <f>IF(G588&lt;&gt;"",_xlfn.XLOOKUP(G588,Dataset!B:B,Dataset!A:A,"Not Found!",0,1),"")</f>
        <v/>
      </c>
    </row>
    <row r="589" spans="1:27" x14ac:dyDescent="0.35">
      <c r="A589">
        <v>588</v>
      </c>
      <c r="D589" s="47" t="str">
        <f>IF(C589&lt;&gt;"",IF(B589="","Specify dataset!!",_xlfn.XLOOKUP(_xlfn.TEXTJOIN(".",,B589,C589),Variables!$M:$M,Variables!$C:$C,"Specify in Variables Tab!!")),"")</f>
        <v/>
      </c>
      <c r="E589" s="94" t="str">
        <f>IF(C589&lt;&gt;"",IF(B589="","",_xlfn.XLOOKUP(_xlfn.TEXTJOIN(".",,B589,C589),Variables!$M:$M,Variables!$E:$E,"Specify in Variables Tab!!")),"")</f>
        <v/>
      </c>
      <c r="I589" s="58" t="str">
        <f>IF(H589&lt;&gt;"",IF(G589="","Specify dataset!!",_xlfn.XLOOKUP(_xlfn.TEXTJOIN(".",,G589,H589),Variables!$M:$M,Variables!$C:$C,"Specify in Variables Tab!!")),"")</f>
        <v/>
      </c>
      <c r="J589" s="94" t="str">
        <f>IF(H589&lt;&gt;"",IF(G589="","",_xlfn.XLOOKUP(_xlfn.TEXTJOIN(".",,G589,H589),Variables!$M:$M,Variables!$E:$E,"Specify in Variables Tab!!")),"")</f>
        <v/>
      </c>
      <c r="X589" s="49" t="str">
        <f t="shared" si="39"/>
        <v/>
      </c>
      <c r="Y589" s="49" t="str">
        <f t="shared" si="38"/>
        <v/>
      </c>
      <c r="Z589" s="49">
        <f t="shared" si="40"/>
        <v>0</v>
      </c>
      <c r="AA589" s="77" t="str">
        <f>IF(G589&lt;&gt;"",_xlfn.XLOOKUP(G589,Dataset!B:B,Dataset!A:A,"Not Found!",0,1),"")</f>
        <v/>
      </c>
    </row>
    <row r="590" spans="1:27" x14ac:dyDescent="0.35">
      <c r="A590">
        <v>589</v>
      </c>
      <c r="D590" s="47" t="str">
        <f>IF(C590&lt;&gt;"",IF(B590="","Specify dataset!!",_xlfn.XLOOKUP(_xlfn.TEXTJOIN(".",,B590,C590),Variables!$M:$M,Variables!$C:$C,"Specify in Variables Tab!!")),"")</f>
        <v/>
      </c>
      <c r="E590" s="94" t="str">
        <f>IF(C590&lt;&gt;"",IF(B590="","",_xlfn.XLOOKUP(_xlfn.TEXTJOIN(".",,B590,C590),Variables!$M:$M,Variables!$E:$E,"Specify in Variables Tab!!")),"")</f>
        <v/>
      </c>
      <c r="I590" s="58" t="str">
        <f>IF(H590&lt;&gt;"",IF(G590="","Specify dataset!!",_xlfn.XLOOKUP(_xlfn.TEXTJOIN(".",,G590,H590),Variables!$M:$M,Variables!$C:$C,"Specify in Variables Tab!!")),"")</f>
        <v/>
      </c>
      <c r="J590" s="94" t="str">
        <f>IF(H590&lt;&gt;"",IF(G590="","",_xlfn.XLOOKUP(_xlfn.TEXTJOIN(".",,G590,H590),Variables!$M:$M,Variables!$E:$E,"Specify in Variables Tab!!")),"")</f>
        <v/>
      </c>
      <c r="X590" s="49" t="str">
        <f t="shared" si="39"/>
        <v/>
      </c>
      <c r="Y590" s="49" t="str">
        <f t="shared" si="38"/>
        <v/>
      </c>
      <c r="Z590" s="49">
        <f t="shared" si="40"/>
        <v>0</v>
      </c>
      <c r="AA590" s="77" t="str">
        <f>IF(G590&lt;&gt;"",_xlfn.XLOOKUP(G590,Dataset!B:B,Dataset!A:A,"Not Found!",0,1),"")</f>
        <v/>
      </c>
    </row>
    <row r="591" spans="1:27" x14ac:dyDescent="0.35">
      <c r="A591">
        <v>590</v>
      </c>
      <c r="D591" s="47" t="str">
        <f>IF(C591&lt;&gt;"",IF(B591="","Specify dataset!!",_xlfn.XLOOKUP(_xlfn.TEXTJOIN(".",,B591,C591),Variables!$M:$M,Variables!$C:$C,"Specify in Variables Tab!!")),"")</f>
        <v/>
      </c>
      <c r="E591" s="94" t="str">
        <f>IF(C591&lt;&gt;"",IF(B591="","",_xlfn.XLOOKUP(_xlfn.TEXTJOIN(".",,B591,C591),Variables!$M:$M,Variables!$E:$E,"Specify in Variables Tab!!")),"")</f>
        <v/>
      </c>
      <c r="I591" s="58" t="str">
        <f>IF(H591&lt;&gt;"",IF(G591="","Specify dataset!!",_xlfn.XLOOKUP(_xlfn.TEXTJOIN(".",,G591,H591),Variables!$M:$M,Variables!$C:$C,"Specify in Variables Tab!!")),"")</f>
        <v/>
      </c>
      <c r="J591" s="94" t="str">
        <f>IF(H591&lt;&gt;"",IF(G591="","",_xlfn.XLOOKUP(_xlfn.TEXTJOIN(".",,G591,H591),Variables!$M:$M,Variables!$E:$E,"Specify in Variables Tab!!")),"")</f>
        <v/>
      </c>
      <c r="X591" s="49" t="str">
        <f t="shared" si="39"/>
        <v/>
      </c>
      <c r="Y591" s="49" t="str">
        <f t="shared" si="38"/>
        <v/>
      </c>
      <c r="Z591" s="49">
        <f t="shared" si="40"/>
        <v>0</v>
      </c>
      <c r="AA591" s="77" t="str">
        <f>IF(G591&lt;&gt;"",_xlfn.XLOOKUP(G591,Dataset!B:B,Dataset!A:A,"Not Found!",0,1),"")</f>
        <v/>
      </c>
    </row>
    <row r="592" spans="1:27" x14ac:dyDescent="0.35">
      <c r="A592">
        <v>591</v>
      </c>
      <c r="D592" s="47" t="str">
        <f>IF(C592&lt;&gt;"",IF(B592="","Specify dataset!!",_xlfn.XLOOKUP(_xlfn.TEXTJOIN(".",,B592,C592),Variables!$M:$M,Variables!$C:$C,"Specify in Variables Tab!!")),"")</f>
        <v/>
      </c>
      <c r="E592" s="94" t="str">
        <f>IF(C592&lt;&gt;"",IF(B592="","",_xlfn.XLOOKUP(_xlfn.TEXTJOIN(".",,B592,C592),Variables!$M:$M,Variables!$E:$E,"Specify in Variables Tab!!")),"")</f>
        <v/>
      </c>
      <c r="I592" s="58" t="str">
        <f>IF(H592&lt;&gt;"",IF(G592="","Specify dataset!!",_xlfn.XLOOKUP(_xlfn.TEXTJOIN(".",,G592,H592),Variables!$M:$M,Variables!$C:$C,"Specify in Variables Tab!!")),"")</f>
        <v/>
      </c>
      <c r="J592" s="94" t="str">
        <f>IF(H592&lt;&gt;"",IF(G592="","",_xlfn.XLOOKUP(_xlfn.TEXTJOIN(".",,G592,H592),Variables!$M:$M,Variables!$E:$E,"Specify in Variables Tab!!")),"")</f>
        <v/>
      </c>
      <c r="X592" s="49" t="str">
        <f t="shared" si="39"/>
        <v/>
      </c>
      <c r="Y592" s="49" t="str">
        <f t="shared" si="38"/>
        <v/>
      </c>
      <c r="Z592" s="49">
        <f t="shared" si="40"/>
        <v>0</v>
      </c>
      <c r="AA592" s="77" t="str">
        <f>IF(G592&lt;&gt;"",_xlfn.XLOOKUP(G592,Dataset!B:B,Dataset!A:A,"Not Found!",0,1),"")</f>
        <v/>
      </c>
    </row>
    <row r="593" spans="1:27" x14ac:dyDescent="0.35">
      <c r="A593">
        <v>592</v>
      </c>
      <c r="D593" s="47" t="str">
        <f>IF(C593&lt;&gt;"",IF(B593="","Specify dataset!!",_xlfn.XLOOKUP(_xlfn.TEXTJOIN(".",,B593,C593),Variables!$M:$M,Variables!$C:$C,"Specify in Variables Tab!!")),"")</f>
        <v/>
      </c>
      <c r="E593" s="94" t="str">
        <f>IF(C593&lt;&gt;"",IF(B593="","",_xlfn.XLOOKUP(_xlfn.TEXTJOIN(".",,B593,C593),Variables!$M:$M,Variables!$E:$E,"Specify in Variables Tab!!")),"")</f>
        <v/>
      </c>
      <c r="I593" s="58" t="str">
        <f>IF(H593&lt;&gt;"",IF(G593="","Specify dataset!!",_xlfn.XLOOKUP(_xlfn.TEXTJOIN(".",,G593,H593),Variables!$M:$M,Variables!$C:$C,"Specify in Variables Tab!!")),"")</f>
        <v/>
      </c>
      <c r="J593" s="94" t="str">
        <f>IF(H593&lt;&gt;"",IF(G593="","",_xlfn.XLOOKUP(_xlfn.TEXTJOIN(".",,G593,H593),Variables!$M:$M,Variables!$E:$E,"Specify in Variables Tab!!")),"")</f>
        <v/>
      </c>
      <c r="X593" s="49" t="str">
        <f t="shared" si="39"/>
        <v/>
      </c>
      <c r="Y593" s="49" t="str">
        <f t="shared" si="38"/>
        <v/>
      </c>
      <c r="Z593" s="49">
        <f t="shared" si="40"/>
        <v>0</v>
      </c>
      <c r="AA593" s="77" t="str">
        <f>IF(G593&lt;&gt;"",_xlfn.XLOOKUP(G593,Dataset!B:B,Dataset!A:A,"Not Found!",0,1),"")</f>
        <v/>
      </c>
    </row>
    <row r="594" spans="1:27" x14ac:dyDescent="0.35">
      <c r="A594">
        <v>593</v>
      </c>
      <c r="D594" s="47" t="str">
        <f>IF(C594&lt;&gt;"",IF(B594="","Specify dataset!!",_xlfn.XLOOKUP(_xlfn.TEXTJOIN(".",,B594,C594),Variables!$M:$M,Variables!$C:$C,"Specify in Variables Tab!!")),"")</f>
        <v/>
      </c>
      <c r="E594" s="94" t="str">
        <f>IF(C594&lt;&gt;"",IF(B594="","",_xlfn.XLOOKUP(_xlfn.TEXTJOIN(".",,B594,C594),Variables!$M:$M,Variables!$E:$E,"Specify in Variables Tab!!")),"")</f>
        <v/>
      </c>
      <c r="I594" s="58" t="str">
        <f>IF(H594&lt;&gt;"",IF(G594="","Specify dataset!!",_xlfn.XLOOKUP(_xlfn.TEXTJOIN(".",,G594,H594),Variables!$M:$M,Variables!$C:$C,"Specify in Variables Tab!!")),"")</f>
        <v/>
      </c>
      <c r="J594" s="94" t="str">
        <f>IF(H594&lt;&gt;"",IF(G594="","",_xlfn.XLOOKUP(_xlfn.TEXTJOIN(".",,G594,H594),Variables!$M:$M,Variables!$E:$E,"Specify in Variables Tab!!")),"")</f>
        <v/>
      </c>
      <c r="X594" s="49" t="str">
        <f t="shared" si="39"/>
        <v/>
      </c>
      <c r="Y594" s="49" t="str">
        <f t="shared" si="38"/>
        <v/>
      </c>
      <c r="Z594" s="49">
        <f t="shared" si="40"/>
        <v>0</v>
      </c>
      <c r="AA594" s="77" t="str">
        <f>IF(G594&lt;&gt;"",_xlfn.XLOOKUP(G594,Dataset!B:B,Dataset!A:A,"Not Found!",0,1),"")</f>
        <v/>
      </c>
    </row>
    <row r="595" spans="1:27" x14ac:dyDescent="0.35">
      <c r="A595">
        <v>594</v>
      </c>
      <c r="D595" s="47" t="str">
        <f>IF(C595&lt;&gt;"",IF(B595="","Specify dataset!!",_xlfn.XLOOKUP(_xlfn.TEXTJOIN(".",,B595,C595),Variables!$M:$M,Variables!$C:$C,"Specify in Variables Tab!!")),"")</f>
        <v/>
      </c>
      <c r="E595" s="94" t="str">
        <f>IF(C595&lt;&gt;"",IF(B595="","",_xlfn.XLOOKUP(_xlfn.TEXTJOIN(".",,B595,C595),Variables!$M:$M,Variables!$E:$E,"Specify in Variables Tab!!")),"")</f>
        <v/>
      </c>
      <c r="I595" s="58" t="str">
        <f>IF(H595&lt;&gt;"",IF(G595="","Specify dataset!!",_xlfn.XLOOKUP(_xlfn.TEXTJOIN(".",,G595,H595),Variables!$M:$M,Variables!$C:$C,"Specify in Variables Tab!!")),"")</f>
        <v/>
      </c>
      <c r="J595" s="94" t="str">
        <f>IF(H595&lt;&gt;"",IF(G595="","",_xlfn.XLOOKUP(_xlfn.TEXTJOIN(".",,G595,H595),Variables!$M:$M,Variables!$E:$E,"Specify in Variables Tab!!")),"")</f>
        <v/>
      </c>
      <c r="X595" s="49" t="str">
        <f t="shared" si="39"/>
        <v/>
      </c>
      <c r="Y595" s="49" t="str">
        <f t="shared" si="38"/>
        <v/>
      </c>
      <c r="Z595" s="49">
        <f t="shared" si="40"/>
        <v>0</v>
      </c>
      <c r="AA595" s="77" t="str">
        <f>IF(G595&lt;&gt;"",_xlfn.XLOOKUP(G595,Dataset!B:B,Dataset!A:A,"Not Found!",0,1),"")</f>
        <v/>
      </c>
    </row>
    <row r="596" spans="1:27" x14ac:dyDescent="0.35">
      <c r="A596">
        <v>595</v>
      </c>
      <c r="D596" s="47" t="str">
        <f>IF(C596&lt;&gt;"",IF(B596="","Specify dataset!!",_xlfn.XLOOKUP(_xlfn.TEXTJOIN(".",,B596,C596),Variables!$M:$M,Variables!$C:$C,"Specify in Variables Tab!!")),"")</f>
        <v/>
      </c>
      <c r="E596" s="94" t="str">
        <f>IF(C596&lt;&gt;"",IF(B596="","",_xlfn.XLOOKUP(_xlfn.TEXTJOIN(".",,B596,C596),Variables!$M:$M,Variables!$E:$E,"Specify in Variables Tab!!")),"")</f>
        <v/>
      </c>
      <c r="I596" s="58" t="str">
        <f>IF(H596&lt;&gt;"",IF(G596="","Specify dataset!!",_xlfn.XLOOKUP(_xlfn.TEXTJOIN(".",,G596,H596),Variables!$M:$M,Variables!$C:$C,"Specify in Variables Tab!!")),"")</f>
        <v/>
      </c>
      <c r="J596" s="94" t="str">
        <f>IF(H596&lt;&gt;"",IF(G596="","",_xlfn.XLOOKUP(_xlfn.TEXTJOIN(".",,G596,H596),Variables!$M:$M,Variables!$E:$E,"Specify in Variables Tab!!")),"")</f>
        <v/>
      </c>
      <c r="X596" s="49" t="str">
        <f t="shared" si="39"/>
        <v/>
      </c>
      <c r="Y596" s="49" t="str">
        <f t="shared" si="38"/>
        <v/>
      </c>
      <c r="Z596" s="49">
        <f t="shared" si="40"/>
        <v>0</v>
      </c>
      <c r="AA596" s="77" t="str">
        <f>IF(G596&lt;&gt;"",_xlfn.XLOOKUP(G596,Dataset!B:B,Dataset!A:A,"Not Found!",0,1),"")</f>
        <v/>
      </c>
    </row>
    <row r="597" spans="1:27" x14ac:dyDescent="0.35">
      <c r="A597">
        <v>596</v>
      </c>
      <c r="D597" s="47" t="str">
        <f>IF(C597&lt;&gt;"",IF(B597="","Specify dataset!!",_xlfn.XLOOKUP(_xlfn.TEXTJOIN(".",,B597,C597),Variables!$M:$M,Variables!$C:$C,"Specify in Variables Tab!!")),"")</f>
        <v/>
      </c>
      <c r="E597" s="94" t="str">
        <f>IF(C597&lt;&gt;"",IF(B597="","",_xlfn.XLOOKUP(_xlfn.TEXTJOIN(".",,B597,C597),Variables!$M:$M,Variables!$E:$E,"Specify in Variables Tab!!")),"")</f>
        <v/>
      </c>
      <c r="I597" s="58" t="str">
        <f>IF(H597&lt;&gt;"",IF(G597="","Specify dataset!!",_xlfn.XLOOKUP(_xlfn.TEXTJOIN(".",,G597,H597),Variables!$M:$M,Variables!$C:$C,"Specify in Variables Tab!!")),"")</f>
        <v/>
      </c>
      <c r="J597" s="94" t="str">
        <f>IF(H597&lt;&gt;"",IF(G597="","",_xlfn.XLOOKUP(_xlfn.TEXTJOIN(".",,G597,H597),Variables!$M:$M,Variables!$E:$E,"Specify in Variables Tab!!")),"")</f>
        <v/>
      </c>
      <c r="X597" s="49" t="str">
        <f t="shared" si="39"/>
        <v/>
      </c>
      <c r="Y597" s="49" t="str">
        <f t="shared" si="38"/>
        <v/>
      </c>
      <c r="Z597" s="49">
        <f t="shared" si="40"/>
        <v>0</v>
      </c>
      <c r="AA597" s="77" t="str">
        <f>IF(G597&lt;&gt;"",_xlfn.XLOOKUP(G597,Dataset!B:B,Dataset!A:A,"Not Found!",0,1),"")</f>
        <v/>
      </c>
    </row>
    <row r="598" spans="1:27" x14ac:dyDescent="0.35">
      <c r="A598">
        <v>597</v>
      </c>
      <c r="D598" s="47" t="str">
        <f>IF(C598&lt;&gt;"",IF(B598="","Specify dataset!!",_xlfn.XLOOKUP(_xlfn.TEXTJOIN(".",,B598,C598),Variables!$M:$M,Variables!$C:$C,"Specify in Variables Tab!!")),"")</f>
        <v/>
      </c>
      <c r="E598" s="94" t="str">
        <f>IF(C598&lt;&gt;"",IF(B598="","",_xlfn.XLOOKUP(_xlfn.TEXTJOIN(".",,B598,C598),Variables!$M:$M,Variables!$E:$E,"Specify in Variables Tab!!")),"")</f>
        <v/>
      </c>
      <c r="I598" s="58" t="str">
        <f>IF(H598&lt;&gt;"",IF(G598="","Specify dataset!!",_xlfn.XLOOKUP(_xlfn.TEXTJOIN(".",,G598,H598),Variables!$M:$M,Variables!$C:$C,"Specify in Variables Tab!!")),"")</f>
        <v/>
      </c>
      <c r="J598" s="94" t="str">
        <f>IF(H598&lt;&gt;"",IF(G598="","",_xlfn.XLOOKUP(_xlfn.TEXTJOIN(".",,G598,H598),Variables!$M:$M,Variables!$E:$E,"Specify in Variables Tab!!")),"")</f>
        <v/>
      </c>
      <c r="X598" s="49" t="str">
        <f t="shared" si="39"/>
        <v/>
      </c>
      <c r="Y598" s="49" t="str">
        <f t="shared" si="38"/>
        <v/>
      </c>
      <c r="Z598" s="49">
        <f t="shared" si="40"/>
        <v>0</v>
      </c>
      <c r="AA598" s="77" t="str">
        <f>IF(G598&lt;&gt;"",_xlfn.XLOOKUP(G598,Dataset!B:B,Dataset!A:A,"Not Found!",0,1),"")</f>
        <v/>
      </c>
    </row>
    <row r="599" spans="1:27" x14ac:dyDescent="0.35">
      <c r="A599">
        <v>598</v>
      </c>
      <c r="D599" s="47" t="str">
        <f>IF(C599&lt;&gt;"",IF(B599="","Specify dataset!!",_xlfn.XLOOKUP(_xlfn.TEXTJOIN(".",,B599,C599),Variables!$M:$M,Variables!$C:$C,"Specify in Variables Tab!!")),"")</f>
        <v/>
      </c>
      <c r="E599" s="94" t="str">
        <f>IF(C599&lt;&gt;"",IF(B599="","",_xlfn.XLOOKUP(_xlfn.TEXTJOIN(".",,B599,C599),Variables!$M:$M,Variables!$E:$E,"Specify in Variables Tab!!")),"")</f>
        <v/>
      </c>
      <c r="I599" s="58" t="str">
        <f>IF(H599&lt;&gt;"",IF(G599="","Specify dataset!!",_xlfn.XLOOKUP(_xlfn.TEXTJOIN(".",,G599,H599),Variables!$M:$M,Variables!$C:$C,"Specify in Variables Tab!!")),"")</f>
        <v/>
      </c>
      <c r="J599" s="94" t="str">
        <f>IF(H599&lt;&gt;"",IF(G599="","",_xlfn.XLOOKUP(_xlfn.TEXTJOIN(".",,G599,H599),Variables!$M:$M,Variables!$E:$E,"Specify in Variables Tab!!")),"")</f>
        <v/>
      </c>
      <c r="X599" s="49" t="str">
        <f t="shared" si="39"/>
        <v/>
      </c>
      <c r="Y599" s="49" t="str">
        <f t="shared" si="38"/>
        <v/>
      </c>
      <c r="Z599" s="49">
        <f t="shared" si="40"/>
        <v>0</v>
      </c>
      <c r="AA599" s="77" t="str">
        <f>IF(G599&lt;&gt;"",_xlfn.XLOOKUP(G599,Dataset!B:B,Dataset!A:A,"Not Found!",0,1),"")</f>
        <v/>
      </c>
    </row>
    <row r="600" spans="1:27" x14ac:dyDescent="0.35">
      <c r="A600">
        <v>599</v>
      </c>
      <c r="D600" s="47" t="str">
        <f>IF(C600&lt;&gt;"",IF(B600="","Specify dataset!!",_xlfn.XLOOKUP(_xlfn.TEXTJOIN(".",,B600,C600),Variables!$M:$M,Variables!$C:$C,"Specify in Variables Tab!!")),"")</f>
        <v/>
      </c>
      <c r="E600" s="94" t="str">
        <f>IF(C600&lt;&gt;"",IF(B600="","",_xlfn.XLOOKUP(_xlfn.TEXTJOIN(".",,B600,C600),Variables!$M:$M,Variables!$E:$E,"Specify in Variables Tab!!")),"")</f>
        <v/>
      </c>
      <c r="I600" s="58" t="str">
        <f>IF(H600&lt;&gt;"",IF(G600="","Specify dataset!!",_xlfn.XLOOKUP(_xlfn.TEXTJOIN(".",,G600,H600),Variables!$M:$M,Variables!$C:$C,"Specify in Variables Tab!!")),"")</f>
        <v/>
      </c>
      <c r="J600" s="94" t="str">
        <f>IF(H600&lt;&gt;"",IF(G600="","",_xlfn.XLOOKUP(_xlfn.TEXTJOIN(".",,G600,H600),Variables!$M:$M,Variables!$E:$E,"Specify in Variables Tab!!")),"")</f>
        <v/>
      </c>
      <c r="X600" s="49" t="str">
        <f t="shared" si="39"/>
        <v/>
      </c>
      <c r="Y600" s="49" t="str">
        <f t="shared" si="38"/>
        <v/>
      </c>
      <c r="Z600" s="49">
        <f t="shared" si="40"/>
        <v>0</v>
      </c>
      <c r="AA600" s="77" t="str">
        <f>IF(G600&lt;&gt;"",_xlfn.XLOOKUP(G600,Dataset!B:B,Dataset!A:A,"Not Found!",0,1),"")</f>
        <v/>
      </c>
    </row>
    <row r="601" spans="1:27" x14ac:dyDescent="0.35">
      <c r="A601">
        <v>600</v>
      </c>
      <c r="D601" s="47" t="str">
        <f>IF(C601&lt;&gt;"",IF(B601="","Specify dataset!!",_xlfn.XLOOKUP(_xlfn.TEXTJOIN(".",,B601,C601),Variables!$M:$M,Variables!$C:$C,"Specify in Variables Tab!!")),"")</f>
        <v/>
      </c>
      <c r="E601" s="94" t="str">
        <f>IF(C601&lt;&gt;"",IF(B601="","",_xlfn.XLOOKUP(_xlfn.TEXTJOIN(".",,B601,C601),Variables!$M:$M,Variables!$E:$E,"Specify in Variables Tab!!")),"")</f>
        <v/>
      </c>
      <c r="I601" s="58" t="str">
        <f>IF(H601&lt;&gt;"",IF(G601="","Specify dataset!!",_xlfn.XLOOKUP(_xlfn.TEXTJOIN(".",,G601,H601),Variables!$M:$M,Variables!$C:$C,"Specify in Variables Tab!!")),"")</f>
        <v/>
      </c>
      <c r="J601" s="94" t="str">
        <f>IF(H601&lt;&gt;"",IF(G601="","",_xlfn.XLOOKUP(_xlfn.TEXTJOIN(".",,G601,H601),Variables!$M:$M,Variables!$E:$E,"Specify in Variables Tab!!")),"")</f>
        <v/>
      </c>
      <c r="X601" s="49" t="str">
        <f t="shared" si="39"/>
        <v/>
      </c>
      <c r="Y601" s="49" t="str">
        <f t="shared" si="38"/>
        <v/>
      </c>
      <c r="Z601" s="49">
        <f t="shared" si="40"/>
        <v>0</v>
      </c>
      <c r="AA601" s="77" t="str">
        <f>IF(G601&lt;&gt;"",_xlfn.XLOOKUP(G601,Dataset!B:B,Dataset!A:A,"Not Found!",0,1),"")</f>
        <v/>
      </c>
    </row>
    <row r="602" spans="1:27" x14ac:dyDescent="0.35">
      <c r="A602">
        <v>601</v>
      </c>
      <c r="D602" s="47" t="str">
        <f>IF(C602&lt;&gt;"",IF(B602="","Specify dataset!!",_xlfn.XLOOKUP(_xlfn.TEXTJOIN(".",,B602,C602),Variables!$M:$M,Variables!$C:$C,"Specify in Variables Tab!!")),"")</f>
        <v/>
      </c>
      <c r="E602" s="94" t="str">
        <f>IF(C602&lt;&gt;"",IF(B602="","",_xlfn.XLOOKUP(_xlfn.TEXTJOIN(".",,B602,C602),Variables!$M:$M,Variables!$E:$E,"Specify in Variables Tab!!")),"")</f>
        <v/>
      </c>
      <c r="I602" s="58" t="str">
        <f>IF(H602&lt;&gt;"",IF(G602="","Specify dataset!!",_xlfn.XLOOKUP(_xlfn.TEXTJOIN(".",,G602,H602),Variables!$M:$M,Variables!$C:$C,"Specify in Variables Tab!!")),"")</f>
        <v/>
      </c>
      <c r="J602" s="94" t="str">
        <f>IF(H602&lt;&gt;"",IF(G602="","",_xlfn.XLOOKUP(_xlfn.TEXTJOIN(".",,G602,H602),Variables!$M:$M,Variables!$E:$E,"Specify in Variables Tab!!")),"")</f>
        <v/>
      </c>
      <c r="X602" s="49" t="str">
        <f t="shared" si="39"/>
        <v/>
      </c>
      <c r="Y602" s="49" t="str">
        <f t="shared" si="38"/>
        <v/>
      </c>
      <c r="Z602" s="49">
        <f t="shared" si="40"/>
        <v>0</v>
      </c>
      <c r="AA602" s="77" t="str">
        <f>IF(G602&lt;&gt;"",_xlfn.XLOOKUP(G602,Dataset!B:B,Dataset!A:A,"Not Found!",0,1),"")</f>
        <v/>
      </c>
    </row>
    <row r="603" spans="1:27" x14ac:dyDescent="0.35">
      <c r="A603">
        <v>602</v>
      </c>
      <c r="D603" s="47" t="str">
        <f>IF(C603&lt;&gt;"",IF(B603="","Specify dataset!!",_xlfn.XLOOKUP(_xlfn.TEXTJOIN(".",,B603,C603),Variables!$M:$M,Variables!$C:$C,"Specify in Variables Tab!!")),"")</f>
        <v/>
      </c>
      <c r="E603" s="94" t="str">
        <f>IF(C603&lt;&gt;"",IF(B603="","",_xlfn.XLOOKUP(_xlfn.TEXTJOIN(".",,B603,C603),Variables!$M:$M,Variables!$E:$E,"Specify in Variables Tab!!")),"")</f>
        <v/>
      </c>
      <c r="I603" s="58" t="str">
        <f>IF(H603&lt;&gt;"",IF(G603="","Specify dataset!!",_xlfn.XLOOKUP(_xlfn.TEXTJOIN(".",,G603,H603),Variables!$M:$M,Variables!$C:$C,"Specify in Variables Tab!!")),"")</f>
        <v/>
      </c>
      <c r="J603" s="94" t="str">
        <f>IF(H603&lt;&gt;"",IF(G603="","",_xlfn.XLOOKUP(_xlfn.TEXTJOIN(".",,G603,H603),Variables!$M:$M,Variables!$E:$E,"Specify in Variables Tab!!")),"")</f>
        <v/>
      </c>
      <c r="X603" s="49" t="str">
        <f t="shared" si="39"/>
        <v/>
      </c>
      <c r="Y603" s="49" t="str">
        <f t="shared" si="38"/>
        <v/>
      </c>
      <c r="Z603" s="49">
        <f t="shared" si="40"/>
        <v>0</v>
      </c>
      <c r="AA603" s="77" t="str">
        <f>IF(G603&lt;&gt;"",_xlfn.XLOOKUP(G603,Dataset!B:B,Dataset!A:A,"Not Found!",0,1),"")</f>
        <v/>
      </c>
    </row>
    <row r="604" spans="1:27" x14ac:dyDescent="0.35">
      <c r="A604">
        <v>603</v>
      </c>
      <c r="D604" s="47" t="str">
        <f>IF(C604&lt;&gt;"",IF(B604="","Specify dataset!!",_xlfn.XLOOKUP(_xlfn.TEXTJOIN(".",,B604,C604),Variables!$M:$M,Variables!$C:$C,"Specify in Variables Tab!!")),"")</f>
        <v/>
      </c>
      <c r="E604" s="94" t="str">
        <f>IF(C604&lt;&gt;"",IF(B604="","",_xlfn.XLOOKUP(_xlfn.TEXTJOIN(".",,B604,C604),Variables!$M:$M,Variables!$E:$E,"Specify in Variables Tab!!")),"")</f>
        <v/>
      </c>
      <c r="I604" s="58" t="str">
        <f>IF(H604&lt;&gt;"",IF(G604="","Specify dataset!!",_xlfn.XLOOKUP(_xlfn.TEXTJOIN(".",,G604,H604),Variables!$M:$M,Variables!$C:$C,"Specify in Variables Tab!!")),"")</f>
        <v/>
      </c>
      <c r="J604" s="94" t="str">
        <f>IF(H604&lt;&gt;"",IF(G604="","",_xlfn.XLOOKUP(_xlfn.TEXTJOIN(".",,G604,H604),Variables!$M:$M,Variables!$E:$E,"Specify in Variables Tab!!")),"")</f>
        <v/>
      </c>
      <c r="X604" s="49" t="str">
        <f t="shared" si="39"/>
        <v/>
      </c>
      <c r="Y604" s="49" t="str">
        <f t="shared" si="38"/>
        <v/>
      </c>
      <c r="Z604" s="49">
        <f t="shared" si="40"/>
        <v>0</v>
      </c>
      <c r="AA604" s="77" t="str">
        <f>IF(G604&lt;&gt;"",_xlfn.XLOOKUP(G604,Dataset!B:B,Dataset!A:A,"Not Found!",0,1),"")</f>
        <v/>
      </c>
    </row>
    <row r="605" spans="1:27" x14ac:dyDescent="0.35">
      <c r="A605">
        <v>604</v>
      </c>
      <c r="D605" s="47" t="str">
        <f>IF(C605&lt;&gt;"",IF(B605="","Specify dataset!!",_xlfn.XLOOKUP(_xlfn.TEXTJOIN(".",,B605,C605),Variables!$M:$M,Variables!$C:$C,"Specify in Variables Tab!!")),"")</f>
        <v/>
      </c>
      <c r="E605" s="94" t="str">
        <f>IF(C605&lt;&gt;"",IF(B605="","",_xlfn.XLOOKUP(_xlfn.TEXTJOIN(".",,B605,C605),Variables!$M:$M,Variables!$E:$E,"Specify in Variables Tab!!")),"")</f>
        <v/>
      </c>
      <c r="I605" s="58" t="str">
        <f>IF(H605&lt;&gt;"",IF(G605="","Specify dataset!!",_xlfn.XLOOKUP(_xlfn.TEXTJOIN(".",,G605,H605),Variables!$M:$M,Variables!$C:$C,"Specify in Variables Tab!!")),"")</f>
        <v/>
      </c>
      <c r="J605" s="94" t="str">
        <f>IF(H605&lt;&gt;"",IF(G605="","",_xlfn.XLOOKUP(_xlfn.TEXTJOIN(".",,G605,H605),Variables!$M:$M,Variables!$E:$E,"Specify in Variables Tab!!")),"")</f>
        <v/>
      </c>
      <c r="X605" s="49" t="str">
        <f t="shared" si="39"/>
        <v/>
      </c>
      <c r="Y605" s="49" t="str">
        <f t="shared" si="38"/>
        <v/>
      </c>
      <c r="Z605" s="49">
        <f t="shared" si="40"/>
        <v>0</v>
      </c>
      <c r="AA605" s="77" t="str">
        <f>IF(G605&lt;&gt;"",_xlfn.XLOOKUP(G605,Dataset!B:B,Dataset!A:A,"Not Found!",0,1),"")</f>
        <v/>
      </c>
    </row>
    <row r="606" spans="1:27" x14ac:dyDescent="0.35">
      <c r="A606">
        <v>605</v>
      </c>
      <c r="D606" s="47" t="str">
        <f>IF(C606&lt;&gt;"",IF(B606="","Specify dataset!!",_xlfn.XLOOKUP(_xlfn.TEXTJOIN(".",,B606,C606),Variables!$M:$M,Variables!$C:$C,"Specify in Variables Tab!!")),"")</f>
        <v/>
      </c>
      <c r="E606" s="94" t="str">
        <f>IF(C606&lt;&gt;"",IF(B606="","",_xlfn.XLOOKUP(_xlfn.TEXTJOIN(".",,B606,C606),Variables!$M:$M,Variables!$E:$E,"Specify in Variables Tab!!")),"")</f>
        <v/>
      </c>
      <c r="I606" s="58" t="str">
        <f>IF(H606&lt;&gt;"",IF(G606="","Specify dataset!!",_xlfn.XLOOKUP(_xlfn.TEXTJOIN(".",,G606,H606),Variables!$M:$M,Variables!$C:$C,"Specify in Variables Tab!!")),"")</f>
        <v/>
      </c>
      <c r="J606" s="94" t="str">
        <f>IF(H606&lt;&gt;"",IF(G606="","",_xlfn.XLOOKUP(_xlfn.TEXTJOIN(".",,G606,H606),Variables!$M:$M,Variables!$E:$E,"Specify in Variables Tab!!")),"")</f>
        <v/>
      </c>
      <c r="X606" s="49" t="str">
        <f t="shared" si="39"/>
        <v/>
      </c>
      <c r="Y606" s="49" t="str">
        <f t="shared" si="38"/>
        <v/>
      </c>
      <c r="Z606" s="49">
        <f t="shared" si="40"/>
        <v>0</v>
      </c>
      <c r="AA606" s="77" t="str">
        <f>IF(G606&lt;&gt;"",_xlfn.XLOOKUP(G606,Dataset!B:B,Dataset!A:A,"Not Found!",0,1),"")</f>
        <v/>
      </c>
    </row>
    <row r="607" spans="1:27" x14ac:dyDescent="0.35">
      <c r="A607">
        <v>606</v>
      </c>
      <c r="D607" s="47" t="str">
        <f>IF(C607&lt;&gt;"",IF(B607="","Specify dataset!!",_xlfn.XLOOKUP(_xlfn.TEXTJOIN(".",,B607,C607),Variables!$M:$M,Variables!$C:$C,"Specify in Variables Tab!!")),"")</f>
        <v/>
      </c>
      <c r="E607" s="94" t="str">
        <f>IF(C607&lt;&gt;"",IF(B607="","",_xlfn.XLOOKUP(_xlfn.TEXTJOIN(".",,B607,C607),Variables!$M:$M,Variables!$E:$E,"Specify in Variables Tab!!")),"")</f>
        <v/>
      </c>
      <c r="I607" s="58" t="str">
        <f>IF(H607&lt;&gt;"",IF(G607="","Specify dataset!!",_xlfn.XLOOKUP(_xlfn.TEXTJOIN(".",,G607,H607),Variables!$M:$M,Variables!$C:$C,"Specify in Variables Tab!!")),"")</f>
        <v/>
      </c>
      <c r="J607" s="94" t="str">
        <f>IF(H607&lt;&gt;"",IF(G607="","",_xlfn.XLOOKUP(_xlfn.TEXTJOIN(".",,G607,H607),Variables!$M:$M,Variables!$E:$E,"Specify in Variables Tab!!")),"")</f>
        <v/>
      </c>
      <c r="X607" s="49" t="str">
        <f t="shared" si="39"/>
        <v/>
      </c>
      <c r="Y607" s="49" t="str">
        <f t="shared" si="38"/>
        <v/>
      </c>
      <c r="Z607" s="49">
        <f t="shared" si="40"/>
        <v>0</v>
      </c>
      <c r="AA607" s="77" t="str">
        <f>IF(G607&lt;&gt;"",_xlfn.XLOOKUP(G607,Dataset!B:B,Dataset!A:A,"Not Found!",0,1),"")</f>
        <v/>
      </c>
    </row>
    <row r="608" spans="1:27" x14ac:dyDescent="0.35">
      <c r="A608">
        <v>607</v>
      </c>
      <c r="D608" s="47" t="str">
        <f>IF(C608&lt;&gt;"",IF(B608="","Specify dataset!!",_xlfn.XLOOKUP(_xlfn.TEXTJOIN(".",,B608,C608),Variables!$M:$M,Variables!$C:$C,"Specify in Variables Tab!!")),"")</f>
        <v/>
      </c>
      <c r="E608" s="94" t="str">
        <f>IF(C608&lt;&gt;"",IF(B608="","",_xlfn.XLOOKUP(_xlfn.TEXTJOIN(".",,B608,C608),Variables!$M:$M,Variables!$E:$E,"Specify in Variables Tab!!")),"")</f>
        <v/>
      </c>
      <c r="I608" s="58" t="str">
        <f>IF(H608&lt;&gt;"",IF(G608="","Specify dataset!!",_xlfn.XLOOKUP(_xlfn.TEXTJOIN(".",,G608,H608),Variables!$M:$M,Variables!$C:$C,"Specify in Variables Tab!!")),"")</f>
        <v/>
      </c>
      <c r="J608" s="94" t="str">
        <f>IF(H608&lt;&gt;"",IF(G608="","",_xlfn.XLOOKUP(_xlfn.TEXTJOIN(".",,G608,H608),Variables!$M:$M,Variables!$E:$E,"Specify in Variables Tab!!")),"")</f>
        <v/>
      </c>
      <c r="X608" s="49" t="str">
        <f t="shared" si="39"/>
        <v/>
      </c>
      <c r="Y608" s="49" t="str">
        <f t="shared" si="38"/>
        <v/>
      </c>
      <c r="Z608" s="49">
        <f t="shared" si="40"/>
        <v>0</v>
      </c>
      <c r="AA608" s="77" t="str">
        <f>IF(G608&lt;&gt;"",_xlfn.XLOOKUP(G608,Dataset!B:B,Dataset!A:A,"Not Found!",0,1),"")</f>
        <v/>
      </c>
    </row>
    <row r="609" spans="1:27" x14ac:dyDescent="0.35">
      <c r="A609">
        <v>608</v>
      </c>
      <c r="D609" s="47" t="str">
        <f>IF(C609&lt;&gt;"",IF(B609="","Specify dataset!!",_xlfn.XLOOKUP(_xlfn.TEXTJOIN(".",,B609,C609),Variables!$M:$M,Variables!$C:$C,"Specify in Variables Tab!!")),"")</f>
        <v/>
      </c>
      <c r="E609" s="94" t="str">
        <f>IF(C609&lt;&gt;"",IF(B609="","",_xlfn.XLOOKUP(_xlfn.TEXTJOIN(".",,B609,C609),Variables!$M:$M,Variables!$E:$E,"Specify in Variables Tab!!")),"")</f>
        <v/>
      </c>
      <c r="I609" s="58" t="str">
        <f>IF(H609&lt;&gt;"",IF(G609="","Specify dataset!!",_xlfn.XLOOKUP(_xlfn.TEXTJOIN(".",,G609,H609),Variables!$M:$M,Variables!$C:$C,"Specify in Variables Tab!!")),"")</f>
        <v/>
      </c>
      <c r="J609" s="94" t="str">
        <f>IF(H609&lt;&gt;"",IF(G609="","",_xlfn.XLOOKUP(_xlfn.TEXTJOIN(".",,G609,H609),Variables!$M:$M,Variables!$E:$E,"Specify in Variables Tab!!")),"")</f>
        <v/>
      </c>
      <c r="X609" s="49" t="str">
        <f t="shared" si="39"/>
        <v/>
      </c>
      <c r="Y609" s="49" t="str">
        <f t="shared" si="38"/>
        <v/>
      </c>
      <c r="Z609" s="49">
        <f t="shared" si="40"/>
        <v>0</v>
      </c>
      <c r="AA609" s="77" t="str">
        <f>IF(G609&lt;&gt;"",_xlfn.XLOOKUP(G609,Dataset!B:B,Dataset!A:A,"Not Found!",0,1),"")</f>
        <v/>
      </c>
    </row>
    <row r="610" spans="1:27" x14ac:dyDescent="0.35">
      <c r="A610">
        <v>609</v>
      </c>
      <c r="D610" s="47" t="str">
        <f>IF(C610&lt;&gt;"",IF(B610="","Specify dataset!!",_xlfn.XLOOKUP(_xlfn.TEXTJOIN(".",,B610,C610),Variables!$M:$M,Variables!$C:$C,"Specify in Variables Tab!!")),"")</f>
        <v/>
      </c>
      <c r="E610" s="94" t="str">
        <f>IF(C610&lt;&gt;"",IF(B610="","",_xlfn.XLOOKUP(_xlfn.TEXTJOIN(".",,B610,C610),Variables!$M:$M,Variables!$E:$E,"Specify in Variables Tab!!")),"")</f>
        <v/>
      </c>
      <c r="I610" s="58" t="str">
        <f>IF(H610&lt;&gt;"",IF(G610="","Specify dataset!!",_xlfn.XLOOKUP(_xlfn.TEXTJOIN(".",,G610,H610),Variables!$M:$M,Variables!$C:$C,"Specify in Variables Tab!!")),"")</f>
        <v/>
      </c>
      <c r="J610" s="94" t="str">
        <f>IF(H610&lt;&gt;"",IF(G610="","",_xlfn.XLOOKUP(_xlfn.TEXTJOIN(".",,G610,H610),Variables!$M:$M,Variables!$E:$E,"Specify in Variables Tab!!")),"")</f>
        <v/>
      </c>
      <c r="X610" s="49" t="str">
        <f t="shared" si="39"/>
        <v/>
      </c>
      <c r="Y610" s="49" t="str">
        <f t="shared" si="38"/>
        <v/>
      </c>
      <c r="Z610" s="49">
        <f t="shared" si="40"/>
        <v>0</v>
      </c>
      <c r="AA610" s="77" t="str">
        <f>IF(G610&lt;&gt;"",_xlfn.XLOOKUP(G610,Dataset!B:B,Dataset!A:A,"Not Found!",0,1),"")</f>
        <v/>
      </c>
    </row>
    <row r="611" spans="1:27" x14ac:dyDescent="0.35">
      <c r="A611">
        <v>610</v>
      </c>
      <c r="D611" s="47" t="str">
        <f>IF(C611&lt;&gt;"",IF(B611="","Specify dataset!!",_xlfn.XLOOKUP(_xlfn.TEXTJOIN(".",,B611,C611),Variables!$M:$M,Variables!$C:$C,"Specify in Variables Tab!!")),"")</f>
        <v/>
      </c>
      <c r="E611" s="94" t="str">
        <f>IF(C611&lt;&gt;"",IF(B611="","",_xlfn.XLOOKUP(_xlfn.TEXTJOIN(".",,B611,C611),Variables!$M:$M,Variables!$E:$E,"Specify in Variables Tab!!")),"")</f>
        <v/>
      </c>
      <c r="I611" s="58" t="str">
        <f>IF(H611&lt;&gt;"",IF(G611="","Specify dataset!!",_xlfn.XLOOKUP(_xlfn.TEXTJOIN(".",,G611,H611),Variables!$M:$M,Variables!$C:$C,"Specify in Variables Tab!!")),"")</f>
        <v/>
      </c>
      <c r="J611" s="94" t="str">
        <f>IF(H611&lt;&gt;"",IF(G611="","",_xlfn.XLOOKUP(_xlfn.TEXTJOIN(".",,G611,H611),Variables!$M:$M,Variables!$E:$E,"Specify in Variables Tab!!")),"")</f>
        <v/>
      </c>
      <c r="X611" s="49" t="str">
        <f t="shared" si="39"/>
        <v/>
      </c>
      <c r="Y611" s="49" t="str">
        <f t="shared" ref="Y611:Y674" si="41">IF(V611&lt;&gt;V610,X611,IF(AND(X611&lt;&gt;"",IFERROR(SEARCH(X611,Y610,1),0)=0),_xlfn.TEXTJOIN(", ",,Y610,X611),Y610))</f>
        <v/>
      </c>
      <c r="Z611" s="49">
        <f t="shared" si="40"/>
        <v>0</v>
      </c>
      <c r="AA611" s="77" t="str">
        <f>IF(G611&lt;&gt;"",_xlfn.XLOOKUP(G611,Dataset!B:B,Dataset!A:A,"Not Found!",0,1),"")</f>
        <v/>
      </c>
    </row>
    <row r="612" spans="1:27" x14ac:dyDescent="0.35">
      <c r="A612">
        <v>611</v>
      </c>
      <c r="D612" s="47" t="str">
        <f>IF(C612&lt;&gt;"",IF(B612="","Specify dataset!!",_xlfn.XLOOKUP(_xlfn.TEXTJOIN(".",,B612,C612),Variables!$M:$M,Variables!$C:$C,"Specify in Variables Tab!!")),"")</f>
        <v/>
      </c>
      <c r="E612" s="94" t="str">
        <f>IF(C612&lt;&gt;"",IF(B612="","",_xlfn.XLOOKUP(_xlfn.TEXTJOIN(".",,B612,C612),Variables!$M:$M,Variables!$E:$E,"Specify in Variables Tab!!")),"")</f>
        <v/>
      </c>
      <c r="I612" s="58" t="str">
        <f>IF(H612&lt;&gt;"",IF(G612="","Specify dataset!!",_xlfn.XLOOKUP(_xlfn.TEXTJOIN(".",,G612,H612),Variables!$M:$M,Variables!$C:$C,"Specify in Variables Tab!!")),"")</f>
        <v/>
      </c>
      <c r="J612" s="94" t="str">
        <f>IF(H612&lt;&gt;"",IF(G612="","",_xlfn.XLOOKUP(_xlfn.TEXTJOIN(".",,G612,H612),Variables!$M:$M,Variables!$E:$E,"Specify in Variables Tab!!")),"")</f>
        <v/>
      </c>
      <c r="X612" s="49" t="str">
        <f t="shared" si="39"/>
        <v/>
      </c>
      <c r="Y612" s="49" t="str">
        <f t="shared" si="41"/>
        <v/>
      </c>
      <c r="Z612" s="49">
        <f t="shared" si="40"/>
        <v>0</v>
      </c>
      <c r="AA612" s="77" t="str">
        <f>IF(G612&lt;&gt;"",_xlfn.XLOOKUP(G612,Dataset!B:B,Dataset!A:A,"Not Found!",0,1),"")</f>
        <v/>
      </c>
    </row>
    <row r="613" spans="1:27" x14ac:dyDescent="0.35">
      <c r="A613">
        <v>612</v>
      </c>
      <c r="D613" s="47" t="str">
        <f>IF(C613&lt;&gt;"",IF(B613="","Specify dataset!!",_xlfn.XLOOKUP(_xlfn.TEXTJOIN(".",,B613,C613),Variables!$M:$M,Variables!$C:$C,"Specify in Variables Tab!!")),"")</f>
        <v/>
      </c>
      <c r="E613" s="94" t="str">
        <f>IF(C613&lt;&gt;"",IF(B613="","",_xlfn.XLOOKUP(_xlfn.TEXTJOIN(".",,B613,C613),Variables!$M:$M,Variables!$E:$E,"Specify in Variables Tab!!")),"")</f>
        <v/>
      </c>
      <c r="I613" s="58" t="str">
        <f>IF(H613&lt;&gt;"",IF(G613="","Specify dataset!!",_xlfn.XLOOKUP(_xlfn.TEXTJOIN(".",,G613,H613),Variables!$M:$M,Variables!$C:$C,"Specify in Variables Tab!!")),"")</f>
        <v/>
      </c>
      <c r="J613" s="94" t="str">
        <f>IF(H613&lt;&gt;"",IF(G613="","",_xlfn.XLOOKUP(_xlfn.TEXTJOIN(".",,G613,H613),Variables!$M:$M,Variables!$E:$E,"Specify in Variables Tab!!")),"")</f>
        <v/>
      </c>
      <c r="X613" s="49" t="str">
        <f t="shared" si="39"/>
        <v/>
      </c>
      <c r="Y613" s="49" t="str">
        <f t="shared" si="41"/>
        <v/>
      </c>
      <c r="Z613" s="49">
        <f t="shared" si="40"/>
        <v>0</v>
      </c>
      <c r="AA613" s="77" t="str">
        <f>IF(G613&lt;&gt;"",_xlfn.XLOOKUP(G613,Dataset!B:B,Dataset!A:A,"Not Found!",0,1),"")</f>
        <v/>
      </c>
    </row>
    <row r="614" spans="1:27" x14ac:dyDescent="0.35">
      <c r="A614">
        <v>613</v>
      </c>
      <c r="D614" s="47" t="str">
        <f>IF(C614&lt;&gt;"",IF(B614="","Specify dataset!!",_xlfn.XLOOKUP(_xlfn.TEXTJOIN(".",,B614,C614),Variables!$M:$M,Variables!$C:$C,"Specify in Variables Tab!!")),"")</f>
        <v/>
      </c>
      <c r="E614" s="94" t="str">
        <f>IF(C614&lt;&gt;"",IF(B614="","",_xlfn.XLOOKUP(_xlfn.TEXTJOIN(".",,B614,C614),Variables!$M:$M,Variables!$E:$E,"Specify in Variables Tab!!")),"")</f>
        <v/>
      </c>
      <c r="I614" s="58" t="str">
        <f>IF(H614&lt;&gt;"",IF(G614="","Specify dataset!!",_xlfn.XLOOKUP(_xlfn.TEXTJOIN(".",,G614,H614),Variables!$M:$M,Variables!$C:$C,"Specify in Variables Tab!!")),"")</f>
        <v/>
      </c>
      <c r="J614" s="94" t="str">
        <f>IF(H614&lt;&gt;"",IF(G614="","",_xlfn.XLOOKUP(_xlfn.TEXTJOIN(".",,G614,H614),Variables!$M:$M,Variables!$E:$E,"Specify in Variables Tab!!")),"")</f>
        <v/>
      </c>
      <c r="X614" s="49" t="str">
        <f t="shared" si="39"/>
        <v/>
      </c>
      <c r="Y614" s="49" t="str">
        <f t="shared" si="41"/>
        <v/>
      </c>
      <c r="Z614" s="49">
        <f t="shared" si="40"/>
        <v>0</v>
      </c>
      <c r="AA614" s="77" t="str">
        <f>IF(G614&lt;&gt;"",_xlfn.XLOOKUP(G614,Dataset!B:B,Dataset!A:A,"Not Found!",0,1),"")</f>
        <v/>
      </c>
    </row>
    <row r="615" spans="1:27" x14ac:dyDescent="0.35">
      <c r="A615">
        <v>614</v>
      </c>
      <c r="D615" s="47" t="str">
        <f>IF(C615&lt;&gt;"",IF(B615="","Specify dataset!!",_xlfn.XLOOKUP(_xlfn.TEXTJOIN(".",,B615,C615),Variables!$M:$M,Variables!$C:$C,"Specify in Variables Tab!!")),"")</f>
        <v/>
      </c>
      <c r="E615" s="94" t="str">
        <f>IF(C615&lt;&gt;"",IF(B615="","",_xlfn.XLOOKUP(_xlfn.TEXTJOIN(".",,B615,C615),Variables!$M:$M,Variables!$E:$E,"Specify in Variables Tab!!")),"")</f>
        <v/>
      </c>
      <c r="I615" s="58" t="str">
        <f>IF(H615&lt;&gt;"",IF(G615="","Specify dataset!!",_xlfn.XLOOKUP(_xlfn.TEXTJOIN(".",,G615,H615),Variables!$M:$M,Variables!$C:$C,"Specify in Variables Tab!!")),"")</f>
        <v/>
      </c>
      <c r="J615" s="94" t="str">
        <f>IF(H615&lt;&gt;"",IF(G615="","",_xlfn.XLOOKUP(_xlfn.TEXTJOIN(".",,G615,H615),Variables!$M:$M,Variables!$E:$E,"Specify in Variables Tab!!")),"")</f>
        <v/>
      </c>
      <c r="X615" s="49" t="str">
        <f t="shared" si="39"/>
        <v/>
      </c>
      <c r="Y615" s="49" t="str">
        <f t="shared" si="41"/>
        <v/>
      </c>
      <c r="Z615" s="49">
        <f t="shared" si="40"/>
        <v>0</v>
      </c>
      <c r="AA615" s="77" t="str">
        <f>IF(G615&lt;&gt;"",_xlfn.XLOOKUP(G615,Dataset!B:B,Dataset!A:A,"Not Found!",0,1),"")</f>
        <v/>
      </c>
    </row>
    <row r="616" spans="1:27" x14ac:dyDescent="0.35">
      <c r="A616">
        <v>615</v>
      </c>
      <c r="D616" s="47" t="str">
        <f>IF(C616&lt;&gt;"",IF(B616="","Specify dataset!!",_xlfn.XLOOKUP(_xlfn.TEXTJOIN(".",,B616,C616),Variables!$M:$M,Variables!$C:$C,"Specify in Variables Tab!!")),"")</f>
        <v/>
      </c>
      <c r="E616" s="94" t="str">
        <f>IF(C616&lt;&gt;"",IF(B616="","",_xlfn.XLOOKUP(_xlfn.TEXTJOIN(".",,B616,C616),Variables!$M:$M,Variables!$E:$E,"Specify in Variables Tab!!")),"")</f>
        <v/>
      </c>
      <c r="I616" s="58" t="str">
        <f>IF(H616&lt;&gt;"",IF(G616="","Specify dataset!!",_xlfn.XLOOKUP(_xlfn.TEXTJOIN(".",,G616,H616),Variables!$M:$M,Variables!$C:$C,"Specify in Variables Tab!!")),"")</f>
        <v/>
      </c>
      <c r="J616" s="94" t="str">
        <f>IF(H616&lt;&gt;"",IF(G616="","",_xlfn.XLOOKUP(_xlfn.TEXTJOIN(".",,G616,H616),Variables!$M:$M,Variables!$E:$E,"Specify in Variables Tab!!")),"")</f>
        <v/>
      </c>
      <c r="X616" s="49" t="str">
        <f t="shared" si="39"/>
        <v/>
      </c>
      <c r="Y616" s="49" t="str">
        <f t="shared" si="41"/>
        <v/>
      </c>
      <c r="Z616" s="49">
        <f t="shared" si="40"/>
        <v>0</v>
      </c>
      <c r="AA616" s="77" t="str">
        <f>IF(G616&lt;&gt;"",_xlfn.XLOOKUP(G616,Dataset!B:B,Dataset!A:A,"Not Found!",0,1),"")</f>
        <v/>
      </c>
    </row>
    <row r="617" spans="1:27" x14ac:dyDescent="0.35">
      <c r="A617">
        <v>616</v>
      </c>
      <c r="D617" s="47" t="str">
        <f>IF(C617&lt;&gt;"",IF(B617="","Specify dataset!!",_xlfn.XLOOKUP(_xlfn.TEXTJOIN(".",,B617,C617),Variables!$M:$M,Variables!$C:$C,"Specify in Variables Tab!!")),"")</f>
        <v/>
      </c>
      <c r="E617" s="94" t="str">
        <f>IF(C617&lt;&gt;"",IF(B617="","",_xlfn.XLOOKUP(_xlfn.TEXTJOIN(".",,B617,C617),Variables!$M:$M,Variables!$E:$E,"Specify in Variables Tab!!")),"")</f>
        <v/>
      </c>
      <c r="I617" s="58" t="str">
        <f>IF(H617&lt;&gt;"",IF(G617="","Specify dataset!!",_xlfn.XLOOKUP(_xlfn.TEXTJOIN(".",,G617,H617),Variables!$M:$M,Variables!$C:$C,"Specify in Variables Tab!!")),"")</f>
        <v/>
      </c>
      <c r="J617" s="94" t="str">
        <f>IF(H617&lt;&gt;"",IF(G617="","",_xlfn.XLOOKUP(_xlfn.TEXTJOIN(".",,G617,H617),Variables!$M:$M,Variables!$E:$E,"Specify in Variables Tab!!")),"")</f>
        <v/>
      </c>
      <c r="X617" s="49" t="str">
        <f t="shared" si="39"/>
        <v/>
      </c>
      <c r="Y617" s="49" t="str">
        <f t="shared" si="41"/>
        <v/>
      </c>
      <c r="Z617" s="49">
        <f t="shared" si="40"/>
        <v>0</v>
      </c>
      <c r="AA617" s="77" t="str">
        <f>IF(G617&lt;&gt;"",_xlfn.XLOOKUP(G617,Dataset!B:B,Dataset!A:A,"Not Found!",0,1),"")</f>
        <v/>
      </c>
    </row>
    <row r="618" spans="1:27" x14ac:dyDescent="0.35">
      <c r="A618">
        <v>617</v>
      </c>
      <c r="D618" s="47" t="str">
        <f>IF(C618&lt;&gt;"",IF(B618="","Specify dataset!!",_xlfn.XLOOKUP(_xlfn.TEXTJOIN(".",,B618,C618),Variables!$M:$M,Variables!$C:$C,"Specify in Variables Tab!!")),"")</f>
        <v/>
      </c>
      <c r="E618" s="94" t="str">
        <f>IF(C618&lt;&gt;"",IF(B618="","",_xlfn.XLOOKUP(_xlfn.TEXTJOIN(".",,B618,C618),Variables!$M:$M,Variables!$E:$E,"Specify in Variables Tab!!")),"")</f>
        <v/>
      </c>
      <c r="I618" s="58" t="str">
        <f>IF(H618&lt;&gt;"",IF(G618="","Specify dataset!!",_xlfn.XLOOKUP(_xlfn.TEXTJOIN(".",,G618,H618),Variables!$M:$M,Variables!$C:$C,"Specify in Variables Tab!!")),"")</f>
        <v/>
      </c>
      <c r="J618" s="94" t="str">
        <f>IF(H618&lt;&gt;"",IF(G618="","",_xlfn.XLOOKUP(_xlfn.TEXTJOIN(".",,G618,H618),Variables!$M:$M,Variables!$E:$E,"Specify in Variables Tab!!")),"")</f>
        <v/>
      </c>
      <c r="X618" s="49" t="str">
        <f t="shared" si="39"/>
        <v/>
      </c>
      <c r="Y618" s="49" t="str">
        <f t="shared" si="41"/>
        <v/>
      </c>
      <c r="Z618" s="49">
        <f t="shared" si="40"/>
        <v>0</v>
      </c>
      <c r="AA618" s="77" t="str">
        <f>IF(G618&lt;&gt;"",_xlfn.XLOOKUP(G618,Dataset!B:B,Dataset!A:A,"Not Found!",0,1),"")</f>
        <v/>
      </c>
    </row>
    <row r="619" spans="1:27" x14ac:dyDescent="0.35">
      <c r="A619">
        <v>618</v>
      </c>
      <c r="D619" s="47" t="str">
        <f>IF(C619&lt;&gt;"",IF(B619="","Specify dataset!!",_xlfn.XLOOKUP(_xlfn.TEXTJOIN(".",,B619,C619),Variables!$M:$M,Variables!$C:$C,"Specify in Variables Tab!!")),"")</f>
        <v/>
      </c>
      <c r="E619" s="94" t="str">
        <f>IF(C619&lt;&gt;"",IF(B619="","",_xlfn.XLOOKUP(_xlfn.TEXTJOIN(".",,B619,C619),Variables!$M:$M,Variables!$E:$E,"Specify in Variables Tab!!")),"")</f>
        <v/>
      </c>
      <c r="I619" s="58" t="str">
        <f>IF(H619&lt;&gt;"",IF(G619="","Specify dataset!!",_xlfn.XLOOKUP(_xlfn.TEXTJOIN(".",,G619,H619),Variables!$M:$M,Variables!$C:$C,"Specify in Variables Tab!!")),"")</f>
        <v/>
      </c>
      <c r="J619" s="94" t="str">
        <f>IF(H619&lt;&gt;"",IF(G619="","",_xlfn.XLOOKUP(_xlfn.TEXTJOIN(".",,G619,H619),Variables!$M:$M,Variables!$E:$E,"Specify in Variables Tab!!")),"")</f>
        <v/>
      </c>
      <c r="X619" s="49" t="str">
        <f t="shared" si="39"/>
        <v/>
      </c>
      <c r="Y619" s="49" t="str">
        <f t="shared" si="41"/>
        <v/>
      </c>
      <c r="Z619" s="49">
        <f t="shared" si="40"/>
        <v>0</v>
      </c>
      <c r="AA619" s="77" t="str">
        <f>IF(G619&lt;&gt;"",_xlfn.XLOOKUP(G619,Dataset!B:B,Dataset!A:A,"Not Found!",0,1),"")</f>
        <v/>
      </c>
    </row>
    <row r="620" spans="1:27" x14ac:dyDescent="0.35">
      <c r="A620">
        <v>619</v>
      </c>
      <c r="D620" s="47" t="str">
        <f>IF(C620&lt;&gt;"",IF(B620="","Specify dataset!!",_xlfn.XLOOKUP(_xlfn.TEXTJOIN(".",,B620,C620),Variables!$M:$M,Variables!$C:$C,"Specify in Variables Tab!!")),"")</f>
        <v/>
      </c>
      <c r="E620" s="94" t="str">
        <f>IF(C620&lt;&gt;"",IF(B620="","",_xlfn.XLOOKUP(_xlfn.TEXTJOIN(".",,B620,C620),Variables!$M:$M,Variables!$E:$E,"Specify in Variables Tab!!")),"")</f>
        <v/>
      </c>
      <c r="I620" s="58" t="str">
        <f>IF(H620&lt;&gt;"",IF(G620="","Specify dataset!!",_xlfn.XLOOKUP(_xlfn.TEXTJOIN(".",,G620,H620),Variables!$M:$M,Variables!$C:$C,"Specify in Variables Tab!!")),"")</f>
        <v/>
      </c>
      <c r="J620" s="94" t="str">
        <f>IF(H620&lt;&gt;"",IF(G620="","",_xlfn.XLOOKUP(_xlfn.TEXTJOIN(".",,G620,H620),Variables!$M:$M,Variables!$E:$E,"Specify in Variables Tab!!")),"")</f>
        <v/>
      </c>
      <c r="X620" s="49" t="str">
        <f t="shared" si="39"/>
        <v/>
      </c>
      <c r="Y620" s="49" t="str">
        <f t="shared" si="41"/>
        <v/>
      </c>
      <c r="Z620" s="49">
        <f t="shared" si="40"/>
        <v>0</v>
      </c>
      <c r="AA620" s="77" t="str">
        <f>IF(G620&lt;&gt;"",_xlfn.XLOOKUP(G620,Dataset!B:B,Dataset!A:A,"Not Found!",0,1),"")</f>
        <v/>
      </c>
    </row>
    <row r="621" spans="1:27" x14ac:dyDescent="0.35">
      <c r="A621">
        <v>620</v>
      </c>
      <c r="D621" s="47" t="str">
        <f>IF(C621&lt;&gt;"",IF(B621="","Specify dataset!!",_xlfn.XLOOKUP(_xlfn.TEXTJOIN(".",,B621,C621),Variables!$M:$M,Variables!$C:$C,"Specify in Variables Tab!!")),"")</f>
        <v/>
      </c>
      <c r="E621" s="94" t="str">
        <f>IF(C621&lt;&gt;"",IF(B621="","",_xlfn.XLOOKUP(_xlfn.TEXTJOIN(".",,B621,C621),Variables!$M:$M,Variables!$E:$E,"Specify in Variables Tab!!")),"")</f>
        <v/>
      </c>
      <c r="I621" s="58" t="str">
        <f>IF(H621&lt;&gt;"",IF(G621="","Specify dataset!!",_xlfn.XLOOKUP(_xlfn.TEXTJOIN(".",,G621,H621),Variables!$M:$M,Variables!$C:$C,"Specify in Variables Tab!!")),"")</f>
        <v/>
      </c>
      <c r="J621" s="94" t="str">
        <f>IF(H621&lt;&gt;"",IF(G621="","",_xlfn.XLOOKUP(_xlfn.TEXTJOIN(".",,G621,H621),Variables!$M:$M,Variables!$E:$E,"Specify in Variables Tab!!")),"")</f>
        <v/>
      </c>
      <c r="X621" s="49" t="str">
        <f t="shared" si="39"/>
        <v/>
      </c>
      <c r="Y621" s="49" t="str">
        <f t="shared" si="41"/>
        <v/>
      </c>
      <c r="Z621" s="49">
        <f t="shared" si="40"/>
        <v>0</v>
      </c>
      <c r="AA621" s="77" t="str">
        <f>IF(G621&lt;&gt;"",_xlfn.XLOOKUP(G621,Dataset!B:B,Dataset!A:A,"Not Found!",0,1),"")</f>
        <v/>
      </c>
    </row>
    <row r="622" spans="1:27" x14ac:dyDescent="0.35">
      <c r="A622">
        <v>621</v>
      </c>
      <c r="D622" s="47" t="str">
        <f>IF(C622&lt;&gt;"",IF(B622="","Specify dataset!!",_xlfn.XLOOKUP(_xlfn.TEXTJOIN(".",,B622,C622),Variables!$M:$M,Variables!$C:$C,"Specify in Variables Tab!!")),"")</f>
        <v/>
      </c>
      <c r="E622" s="94" t="str">
        <f>IF(C622&lt;&gt;"",IF(B622="","",_xlfn.XLOOKUP(_xlfn.TEXTJOIN(".",,B622,C622),Variables!$M:$M,Variables!$E:$E,"Specify in Variables Tab!!")),"")</f>
        <v/>
      </c>
      <c r="I622" s="58" t="str">
        <f>IF(H622&lt;&gt;"",IF(G622="","Specify dataset!!",_xlfn.XLOOKUP(_xlfn.TEXTJOIN(".",,G622,H622),Variables!$M:$M,Variables!$C:$C,"Specify in Variables Tab!!")),"")</f>
        <v/>
      </c>
      <c r="J622" s="94" t="str">
        <f>IF(H622&lt;&gt;"",IF(G622="","",_xlfn.XLOOKUP(_xlfn.TEXTJOIN(".",,G622,H622),Variables!$M:$M,Variables!$E:$E,"Specify in Variables Tab!!")),"")</f>
        <v/>
      </c>
      <c r="X622" s="49" t="str">
        <f t="shared" si="39"/>
        <v/>
      </c>
      <c r="Y622" s="49" t="str">
        <f t="shared" si="41"/>
        <v/>
      </c>
      <c r="Z622" s="49">
        <f t="shared" si="40"/>
        <v>0</v>
      </c>
      <c r="AA622" s="77" t="str">
        <f>IF(G622&lt;&gt;"",_xlfn.XLOOKUP(G622,Dataset!B:B,Dataset!A:A,"Not Found!",0,1),"")</f>
        <v/>
      </c>
    </row>
    <row r="623" spans="1:27" x14ac:dyDescent="0.35">
      <c r="A623">
        <v>622</v>
      </c>
      <c r="D623" s="47" t="str">
        <f>IF(C623&lt;&gt;"",IF(B623="","Specify dataset!!",_xlfn.XLOOKUP(_xlfn.TEXTJOIN(".",,B623,C623),Variables!$M:$M,Variables!$C:$C,"Specify in Variables Tab!!")),"")</f>
        <v/>
      </c>
      <c r="E623" s="94" t="str">
        <f>IF(C623&lt;&gt;"",IF(B623="","",_xlfn.XLOOKUP(_xlfn.TEXTJOIN(".",,B623,C623),Variables!$M:$M,Variables!$E:$E,"Specify in Variables Tab!!")),"")</f>
        <v/>
      </c>
      <c r="I623" s="58" t="str">
        <f>IF(H623&lt;&gt;"",IF(G623="","Specify dataset!!",_xlfn.XLOOKUP(_xlfn.TEXTJOIN(".",,G623,H623),Variables!$M:$M,Variables!$C:$C,"Specify in Variables Tab!!")),"")</f>
        <v/>
      </c>
      <c r="J623" s="94" t="str">
        <f>IF(H623&lt;&gt;"",IF(G623="","",_xlfn.XLOOKUP(_xlfn.TEXTJOIN(".",,G623,H623),Variables!$M:$M,Variables!$E:$E,"Specify in Variables Tab!!")),"")</f>
        <v/>
      </c>
      <c r="X623" s="49" t="str">
        <f t="shared" si="39"/>
        <v/>
      </c>
      <c r="Y623" s="49" t="str">
        <f t="shared" si="41"/>
        <v/>
      </c>
      <c r="Z623" s="49">
        <f t="shared" si="40"/>
        <v>0</v>
      </c>
      <c r="AA623" s="77" t="str">
        <f>IF(G623&lt;&gt;"",_xlfn.XLOOKUP(G623,Dataset!B:B,Dataset!A:A,"Not Found!",0,1),"")</f>
        <v/>
      </c>
    </row>
    <row r="624" spans="1:27" x14ac:dyDescent="0.35">
      <c r="A624">
        <v>623</v>
      </c>
      <c r="D624" s="47" t="str">
        <f>IF(C624&lt;&gt;"",IF(B624="","Specify dataset!!",_xlfn.XLOOKUP(_xlfn.TEXTJOIN(".",,B624,C624),Variables!$M:$M,Variables!$C:$C,"Specify in Variables Tab!!")),"")</f>
        <v/>
      </c>
      <c r="E624" s="94" t="str">
        <f>IF(C624&lt;&gt;"",IF(B624="","",_xlfn.XLOOKUP(_xlfn.TEXTJOIN(".",,B624,C624),Variables!$M:$M,Variables!$E:$E,"Specify in Variables Tab!!")),"")</f>
        <v/>
      </c>
      <c r="I624" s="58" t="str">
        <f>IF(H624&lt;&gt;"",IF(G624="","Specify dataset!!",_xlfn.XLOOKUP(_xlfn.TEXTJOIN(".",,G624,H624),Variables!$M:$M,Variables!$C:$C,"Specify in Variables Tab!!")),"")</f>
        <v/>
      </c>
      <c r="J624" s="94" t="str">
        <f>IF(H624&lt;&gt;"",IF(G624="","",_xlfn.XLOOKUP(_xlfn.TEXTJOIN(".",,G624,H624),Variables!$M:$M,Variables!$E:$E,"Specify in Variables Tab!!")),"")</f>
        <v/>
      </c>
      <c r="X624" s="49" t="str">
        <f t="shared" si="39"/>
        <v/>
      </c>
      <c r="Y624" s="49" t="str">
        <f t="shared" si="41"/>
        <v/>
      </c>
      <c r="Z624" s="49">
        <f t="shared" si="40"/>
        <v>0</v>
      </c>
      <c r="AA624" s="77" t="str">
        <f>IF(G624&lt;&gt;"",_xlfn.XLOOKUP(G624,Dataset!B:B,Dataset!A:A,"Not Found!",0,1),"")</f>
        <v/>
      </c>
    </row>
    <row r="625" spans="1:27" x14ac:dyDescent="0.35">
      <c r="A625">
        <v>624</v>
      </c>
      <c r="D625" s="47" t="str">
        <f>IF(C625&lt;&gt;"",IF(B625="","Specify dataset!!",_xlfn.XLOOKUP(_xlfn.TEXTJOIN(".",,B625,C625),Variables!$M:$M,Variables!$C:$C,"Specify in Variables Tab!!")),"")</f>
        <v/>
      </c>
      <c r="E625" s="94" t="str">
        <f>IF(C625&lt;&gt;"",IF(B625="","",_xlfn.XLOOKUP(_xlfn.TEXTJOIN(".",,B625,C625),Variables!$M:$M,Variables!$E:$E,"Specify in Variables Tab!!")),"")</f>
        <v/>
      </c>
      <c r="I625" s="58" t="str">
        <f>IF(H625&lt;&gt;"",IF(G625="","Specify dataset!!",_xlfn.XLOOKUP(_xlfn.TEXTJOIN(".",,G625,H625),Variables!$M:$M,Variables!$C:$C,"Specify in Variables Tab!!")),"")</f>
        <v/>
      </c>
      <c r="J625" s="94" t="str">
        <f>IF(H625&lt;&gt;"",IF(G625="","",_xlfn.XLOOKUP(_xlfn.TEXTJOIN(".",,G625,H625),Variables!$M:$M,Variables!$E:$E,"Specify in Variables Tab!!")),"")</f>
        <v/>
      </c>
      <c r="X625" s="49" t="str">
        <f t="shared" si="39"/>
        <v/>
      </c>
      <c r="Y625" s="49" t="str">
        <f t="shared" si="41"/>
        <v/>
      </c>
      <c r="Z625" s="49">
        <f t="shared" si="40"/>
        <v>0</v>
      </c>
      <c r="AA625" s="77" t="str">
        <f>IF(G625&lt;&gt;"",_xlfn.XLOOKUP(G625,Dataset!B:B,Dataset!A:A,"Not Found!",0,1),"")</f>
        <v/>
      </c>
    </row>
    <row r="626" spans="1:27" x14ac:dyDescent="0.35">
      <c r="A626">
        <v>625</v>
      </c>
      <c r="D626" s="47" t="str">
        <f>IF(C626&lt;&gt;"",IF(B626="","Specify dataset!!",_xlfn.XLOOKUP(_xlfn.TEXTJOIN(".",,B626,C626),Variables!$M:$M,Variables!$C:$C,"Specify in Variables Tab!!")),"")</f>
        <v/>
      </c>
      <c r="E626" s="94" t="str">
        <f>IF(C626&lt;&gt;"",IF(B626="","",_xlfn.XLOOKUP(_xlfn.TEXTJOIN(".",,B626,C626),Variables!$M:$M,Variables!$E:$E,"Specify in Variables Tab!!")),"")</f>
        <v/>
      </c>
      <c r="I626" s="58" t="str">
        <f>IF(H626&lt;&gt;"",IF(G626="","Specify dataset!!",_xlfn.XLOOKUP(_xlfn.TEXTJOIN(".",,G626,H626),Variables!$M:$M,Variables!$C:$C,"Specify in Variables Tab!!")),"")</f>
        <v/>
      </c>
      <c r="J626" s="94" t="str">
        <f>IF(H626&lt;&gt;"",IF(G626="","",_xlfn.XLOOKUP(_xlfn.TEXTJOIN(".",,G626,H626),Variables!$M:$M,Variables!$E:$E,"Specify in Variables Tab!!")),"")</f>
        <v/>
      </c>
      <c r="X626" s="49" t="str">
        <f t="shared" si="39"/>
        <v/>
      </c>
      <c r="Y626" s="49" t="str">
        <f t="shared" si="41"/>
        <v/>
      </c>
      <c r="Z626" s="49">
        <f t="shared" si="40"/>
        <v>0</v>
      </c>
      <c r="AA626" s="77" t="str">
        <f>IF(G626&lt;&gt;"",_xlfn.XLOOKUP(G626,Dataset!B:B,Dataset!A:A,"Not Found!",0,1),"")</f>
        <v/>
      </c>
    </row>
    <row r="627" spans="1:27" x14ac:dyDescent="0.35">
      <c r="A627">
        <v>626</v>
      </c>
      <c r="D627" s="47" t="str">
        <f>IF(C627&lt;&gt;"",IF(B627="","Specify dataset!!",_xlfn.XLOOKUP(_xlfn.TEXTJOIN(".",,B627,C627),Variables!$M:$M,Variables!$C:$C,"Specify in Variables Tab!!")),"")</f>
        <v/>
      </c>
      <c r="E627" s="94" t="str">
        <f>IF(C627&lt;&gt;"",IF(B627="","",_xlfn.XLOOKUP(_xlfn.TEXTJOIN(".",,B627,C627),Variables!$M:$M,Variables!$E:$E,"Specify in Variables Tab!!")),"")</f>
        <v/>
      </c>
      <c r="I627" s="58" t="str">
        <f>IF(H627&lt;&gt;"",IF(G627="","Specify dataset!!",_xlfn.XLOOKUP(_xlfn.TEXTJOIN(".",,G627,H627),Variables!$M:$M,Variables!$C:$C,"Specify in Variables Tab!!")),"")</f>
        <v/>
      </c>
      <c r="J627" s="94" t="str">
        <f>IF(H627&lt;&gt;"",IF(G627="","",_xlfn.XLOOKUP(_xlfn.TEXTJOIN(".",,G627,H627),Variables!$M:$M,Variables!$E:$E,"Specify in Variables Tab!!")),"")</f>
        <v/>
      </c>
      <c r="X627" s="49" t="str">
        <f t="shared" si="39"/>
        <v/>
      </c>
      <c r="Y627" s="49" t="str">
        <f t="shared" si="41"/>
        <v/>
      </c>
      <c r="Z627" s="49">
        <f t="shared" si="40"/>
        <v>0</v>
      </c>
      <c r="AA627" s="77" t="str">
        <f>IF(G627&lt;&gt;"",_xlfn.XLOOKUP(G627,Dataset!B:B,Dataset!A:A,"Not Found!",0,1),"")</f>
        <v/>
      </c>
    </row>
    <row r="628" spans="1:27" x14ac:dyDescent="0.35">
      <c r="A628">
        <v>627</v>
      </c>
      <c r="D628" s="47" t="str">
        <f>IF(C628&lt;&gt;"",IF(B628="","Specify dataset!!",_xlfn.XLOOKUP(_xlfn.TEXTJOIN(".",,B628,C628),Variables!$M:$M,Variables!$C:$C,"Specify in Variables Tab!!")),"")</f>
        <v/>
      </c>
      <c r="E628" s="94" t="str">
        <f>IF(C628&lt;&gt;"",IF(B628="","",_xlfn.XLOOKUP(_xlfn.TEXTJOIN(".",,B628,C628),Variables!$M:$M,Variables!$E:$E,"Specify in Variables Tab!!")),"")</f>
        <v/>
      </c>
      <c r="I628" s="58" t="str">
        <f>IF(H628&lt;&gt;"",IF(G628="","Specify dataset!!",_xlfn.XLOOKUP(_xlfn.TEXTJOIN(".",,G628,H628),Variables!$M:$M,Variables!$C:$C,"Specify in Variables Tab!!")),"")</f>
        <v/>
      </c>
      <c r="J628" s="94" t="str">
        <f>IF(H628&lt;&gt;"",IF(G628="","",_xlfn.XLOOKUP(_xlfn.TEXTJOIN(".",,G628,H628),Variables!$M:$M,Variables!$E:$E,"Specify in Variables Tab!!")),"")</f>
        <v/>
      </c>
      <c r="X628" s="49" t="str">
        <f t="shared" si="39"/>
        <v/>
      </c>
      <c r="Y628" s="49" t="str">
        <f t="shared" si="41"/>
        <v/>
      </c>
      <c r="Z628" s="49">
        <f t="shared" si="40"/>
        <v>0</v>
      </c>
      <c r="AA628" s="77" t="str">
        <f>IF(G628&lt;&gt;"",_xlfn.XLOOKUP(G628,Dataset!B:B,Dataset!A:A,"Not Found!",0,1),"")</f>
        <v/>
      </c>
    </row>
    <row r="629" spans="1:27" x14ac:dyDescent="0.35">
      <c r="A629">
        <v>628</v>
      </c>
      <c r="D629" s="47" t="str">
        <f>IF(C629&lt;&gt;"",IF(B629="","Specify dataset!!",_xlfn.XLOOKUP(_xlfn.TEXTJOIN(".",,B629,C629),Variables!$M:$M,Variables!$C:$C,"Specify in Variables Tab!!")),"")</f>
        <v/>
      </c>
      <c r="E629" s="94" t="str">
        <f>IF(C629&lt;&gt;"",IF(B629="","",_xlfn.XLOOKUP(_xlfn.TEXTJOIN(".",,B629,C629),Variables!$M:$M,Variables!$E:$E,"Specify in Variables Tab!!")),"")</f>
        <v/>
      </c>
      <c r="I629" s="58" t="str">
        <f>IF(H629&lt;&gt;"",IF(G629="","Specify dataset!!",_xlfn.XLOOKUP(_xlfn.TEXTJOIN(".",,G629,H629),Variables!$M:$M,Variables!$C:$C,"Specify in Variables Tab!!")),"")</f>
        <v/>
      </c>
      <c r="J629" s="94" t="str">
        <f>IF(H629&lt;&gt;"",IF(G629="","",_xlfn.XLOOKUP(_xlfn.TEXTJOIN(".",,G629,H629),Variables!$M:$M,Variables!$E:$E,"Specify in Variables Tab!!")),"")</f>
        <v/>
      </c>
      <c r="X629" s="49" t="str">
        <f t="shared" si="39"/>
        <v/>
      </c>
      <c r="Y629" s="49" t="str">
        <f t="shared" si="41"/>
        <v/>
      </c>
      <c r="Z629" s="49">
        <f t="shared" si="40"/>
        <v>0</v>
      </c>
      <c r="AA629" s="77" t="str">
        <f>IF(G629&lt;&gt;"",_xlfn.XLOOKUP(G629,Dataset!B:B,Dataset!A:A,"Not Found!",0,1),"")</f>
        <v/>
      </c>
    </row>
    <row r="630" spans="1:27" x14ac:dyDescent="0.35">
      <c r="A630">
        <v>629</v>
      </c>
      <c r="D630" s="47" t="str">
        <f>IF(C630&lt;&gt;"",IF(B630="","Specify dataset!!",_xlfn.XLOOKUP(_xlfn.TEXTJOIN(".",,B630,C630),Variables!$M:$M,Variables!$C:$C,"Specify in Variables Tab!!")),"")</f>
        <v/>
      </c>
      <c r="E630" s="94" t="str">
        <f>IF(C630&lt;&gt;"",IF(B630="","",_xlfn.XLOOKUP(_xlfn.TEXTJOIN(".",,B630,C630),Variables!$M:$M,Variables!$E:$E,"Specify in Variables Tab!!")),"")</f>
        <v/>
      </c>
      <c r="I630" s="58" t="str">
        <f>IF(H630&lt;&gt;"",IF(G630="","Specify dataset!!",_xlfn.XLOOKUP(_xlfn.TEXTJOIN(".",,G630,H630),Variables!$M:$M,Variables!$C:$C,"Specify in Variables Tab!!")),"")</f>
        <v/>
      </c>
      <c r="J630" s="94" t="str">
        <f>IF(H630&lt;&gt;"",IF(G630="","",_xlfn.XLOOKUP(_xlfn.TEXTJOIN(".",,G630,H630),Variables!$M:$M,Variables!$E:$E,"Specify in Variables Tab!!")),"")</f>
        <v/>
      </c>
      <c r="X630" s="49" t="str">
        <f t="shared" si="39"/>
        <v/>
      </c>
      <c r="Y630" s="49" t="str">
        <f t="shared" si="41"/>
        <v/>
      </c>
      <c r="Z630" s="49">
        <f t="shared" si="40"/>
        <v>0</v>
      </c>
      <c r="AA630" s="77" t="str">
        <f>IF(G630&lt;&gt;"",_xlfn.XLOOKUP(G630,Dataset!B:B,Dataset!A:A,"Not Found!",0,1),"")</f>
        <v/>
      </c>
    </row>
    <row r="631" spans="1:27" x14ac:dyDescent="0.35">
      <c r="A631">
        <v>630</v>
      </c>
      <c r="D631" s="47" t="str">
        <f>IF(C631&lt;&gt;"",IF(B631="","Specify dataset!!",_xlfn.XLOOKUP(_xlfn.TEXTJOIN(".",,B631,C631),Variables!$M:$M,Variables!$C:$C,"Specify in Variables Tab!!")),"")</f>
        <v/>
      </c>
      <c r="E631" s="94" t="str">
        <f>IF(C631&lt;&gt;"",IF(B631="","",_xlfn.XLOOKUP(_xlfn.TEXTJOIN(".",,B631,C631),Variables!$M:$M,Variables!$E:$E,"Specify in Variables Tab!!")),"")</f>
        <v/>
      </c>
      <c r="I631" s="58" t="str">
        <f>IF(H631&lt;&gt;"",IF(G631="","Specify dataset!!",_xlfn.XLOOKUP(_xlfn.TEXTJOIN(".",,G631,H631),Variables!$M:$M,Variables!$C:$C,"Specify in Variables Tab!!")),"")</f>
        <v/>
      </c>
      <c r="J631" s="94" t="str">
        <f>IF(H631&lt;&gt;"",IF(G631="","",_xlfn.XLOOKUP(_xlfn.TEXTJOIN(".",,G631,H631),Variables!$M:$M,Variables!$E:$E,"Specify in Variables Tab!!")),"")</f>
        <v/>
      </c>
      <c r="X631" s="49" t="str">
        <f t="shared" si="39"/>
        <v/>
      </c>
      <c r="Y631" s="49" t="str">
        <f t="shared" si="41"/>
        <v/>
      </c>
      <c r="Z631" s="49">
        <f t="shared" si="40"/>
        <v>0</v>
      </c>
      <c r="AA631" s="77" t="str">
        <f>IF(G631&lt;&gt;"",_xlfn.XLOOKUP(G631,Dataset!B:B,Dataset!A:A,"Not Found!",0,1),"")</f>
        <v/>
      </c>
    </row>
    <row r="632" spans="1:27" x14ac:dyDescent="0.35">
      <c r="A632">
        <v>631</v>
      </c>
      <c r="D632" s="47" t="str">
        <f>IF(C632&lt;&gt;"",IF(B632="","Specify dataset!!",_xlfn.XLOOKUP(_xlfn.TEXTJOIN(".",,B632,C632),Variables!$M:$M,Variables!$C:$C,"Specify in Variables Tab!!")),"")</f>
        <v/>
      </c>
      <c r="E632" s="94" t="str">
        <f>IF(C632&lt;&gt;"",IF(B632="","",_xlfn.XLOOKUP(_xlfn.TEXTJOIN(".",,B632,C632),Variables!$M:$M,Variables!$E:$E,"Specify in Variables Tab!!")),"")</f>
        <v/>
      </c>
      <c r="I632" s="58" t="str">
        <f>IF(H632&lt;&gt;"",IF(G632="","Specify dataset!!",_xlfn.XLOOKUP(_xlfn.TEXTJOIN(".",,G632,H632),Variables!$M:$M,Variables!$C:$C,"Specify in Variables Tab!!")),"")</f>
        <v/>
      </c>
      <c r="J632" s="94" t="str">
        <f>IF(H632&lt;&gt;"",IF(G632="","",_xlfn.XLOOKUP(_xlfn.TEXTJOIN(".",,G632,H632),Variables!$M:$M,Variables!$E:$E,"Specify in Variables Tab!!")),"")</f>
        <v/>
      </c>
      <c r="X632" s="49" t="str">
        <f t="shared" si="39"/>
        <v/>
      </c>
      <c r="Y632" s="49" t="str">
        <f t="shared" si="41"/>
        <v/>
      </c>
      <c r="Z632" s="49">
        <f t="shared" si="40"/>
        <v>0</v>
      </c>
      <c r="AA632" s="77" t="str">
        <f>IF(G632&lt;&gt;"",_xlfn.XLOOKUP(G632,Dataset!B:B,Dataset!A:A,"Not Found!",0,1),"")</f>
        <v/>
      </c>
    </row>
    <row r="633" spans="1:27" x14ac:dyDescent="0.35">
      <c r="A633">
        <v>632</v>
      </c>
      <c r="D633" s="47" t="str">
        <f>IF(C633&lt;&gt;"",IF(B633="","Specify dataset!!",_xlfn.XLOOKUP(_xlfn.TEXTJOIN(".",,B633,C633),Variables!$M:$M,Variables!$C:$C,"Specify in Variables Tab!!")),"")</f>
        <v/>
      </c>
      <c r="E633" s="94" t="str">
        <f>IF(C633&lt;&gt;"",IF(B633="","",_xlfn.XLOOKUP(_xlfn.TEXTJOIN(".",,B633,C633),Variables!$M:$M,Variables!$E:$E,"Specify in Variables Tab!!")),"")</f>
        <v/>
      </c>
      <c r="I633" s="58" t="str">
        <f>IF(H633&lt;&gt;"",IF(G633="","Specify dataset!!",_xlfn.XLOOKUP(_xlfn.TEXTJOIN(".",,G633,H633),Variables!$M:$M,Variables!$C:$C,"Specify in Variables Tab!!")),"")</f>
        <v/>
      </c>
      <c r="J633" s="94" t="str">
        <f>IF(H633&lt;&gt;"",IF(G633="","",_xlfn.XLOOKUP(_xlfn.TEXTJOIN(".",,G633,H633),Variables!$M:$M,Variables!$E:$E,"Specify in Variables Tab!!")),"")</f>
        <v/>
      </c>
      <c r="X633" s="49" t="str">
        <f t="shared" si="39"/>
        <v/>
      </c>
      <c r="Y633" s="49" t="str">
        <f t="shared" si="41"/>
        <v/>
      </c>
      <c r="Z633" s="49">
        <f t="shared" si="40"/>
        <v>0</v>
      </c>
      <c r="AA633" s="77" t="str">
        <f>IF(G633&lt;&gt;"",_xlfn.XLOOKUP(G633,Dataset!B:B,Dataset!A:A,"Not Found!",0,1),"")</f>
        <v/>
      </c>
    </row>
    <row r="634" spans="1:27" x14ac:dyDescent="0.35">
      <c r="A634">
        <v>633</v>
      </c>
      <c r="D634" s="47" t="str">
        <f>IF(C634&lt;&gt;"",IF(B634="","Specify dataset!!",_xlfn.XLOOKUP(_xlfn.TEXTJOIN(".",,B634,C634),Variables!$M:$M,Variables!$C:$C,"Specify in Variables Tab!!")),"")</f>
        <v/>
      </c>
      <c r="E634" s="94" t="str">
        <f>IF(C634&lt;&gt;"",IF(B634="","",_xlfn.XLOOKUP(_xlfn.TEXTJOIN(".",,B634,C634),Variables!$M:$M,Variables!$E:$E,"Specify in Variables Tab!!")),"")</f>
        <v/>
      </c>
      <c r="I634" s="58" t="str">
        <f>IF(H634&lt;&gt;"",IF(G634="","Specify dataset!!",_xlfn.XLOOKUP(_xlfn.TEXTJOIN(".",,G634,H634),Variables!$M:$M,Variables!$C:$C,"Specify in Variables Tab!!")),"")</f>
        <v/>
      </c>
      <c r="J634" s="94" t="str">
        <f>IF(H634&lt;&gt;"",IF(G634="","",_xlfn.XLOOKUP(_xlfn.TEXTJOIN(".",,G634,H634),Variables!$M:$M,Variables!$E:$E,"Specify in Variables Tab!!")),"")</f>
        <v/>
      </c>
      <c r="X634" s="49" t="str">
        <f t="shared" si="39"/>
        <v/>
      </c>
      <c r="Y634" s="49" t="str">
        <f t="shared" si="41"/>
        <v/>
      </c>
      <c r="Z634" s="49">
        <f t="shared" si="40"/>
        <v>0</v>
      </c>
      <c r="AA634" s="77" t="str">
        <f>IF(G634&lt;&gt;"",_xlfn.XLOOKUP(G634,Dataset!B:B,Dataset!A:A,"Not Found!",0,1),"")</f>
        <v/>
      </c>
    </row>
    <row r="635" spans="1:27" x14ac:dyDescent="0.35">
      <c r="A635">
        <v>634</v>
      </c>
      <c r="D635" s="47" t="str">
        <f>IF(C635&lt;&gt;"",IF(B635="","Specify dataset!!",_xlfn.XLOOKUP(_xlfn.TEXTJOIN(".",,B635,C635),Variables!$M:$M,Variables!$C:$C,"Specify in Variables Tab!!")),"")</f>
        <v/>
      </c>
      <c r="E635" s="94" t="str">
        <f>IF(C635&lt;&gt;"",IF(B635="","",_xlfn.XLOOKUP(_xlfn.TEXTJOIN(".",,B635,C635),Variables!$M:$M,Variables!$E:$E,"Specify in Variables Tab!!")),"")</f>
        <v/>
      </c>
      <c r="I635" s="58" t="str">
        <f>IF(H635&lt;&gt;"",IF(G635="","Specify dataset!!",_xlfn.XLOOKUP(_xlfn.TEXTJOIN(".",,G635,H635),Variables!$M:$M,Variables!$C:$C,"Specify in Variables Tab!!")),"")</f>
        <v/>
      </c>
      <c r="J635" s="94" t="str">
        <f>IF(H635&lt;&gt;"",IF(G635="","",_xlfn.XLOOKUP(_xlfn.TEXTJOIN(".",,G635,H635),Variables!$M:$M,Variables!$E:$E,"Specify in Variables Tab!!")),"")</f>
        <v/>
      </c>
      <c r="X635" s="49" t="str">
        <f t="shared" si="39"/>
        <v/>
      </c>
      <c r="Y635" s="49" t="str">
        <f t="shared" si="41"/>
        <v/>
      </c>
      <c r="Z635" s="49">
        <f t="shared" si="40"/>
        <v>0</v>
      </c>
      <c r="AA635" s="77" t="str">
        <f>IF(G635&lt;&gt;"",_xlfn.XLOOKUP(G635,Dataset!B:B,Dataset!A:A,"Not Found!",0,1),"")</f>
        <v/>
      </c>
    </row>
    <row r="636" spans="1:27" x14ac:dyDescent="0.35">
      <c r="A636">
        <v>635</v>
      </c>
      <c r="D636" s="47" t="str">
        <f>IF(C636&lt;&gt;"",IF(B636="","Specify dataset!!",_xlfn.XLOOKUP(_xlfn.TEXTJOIN(".",,B636,C636),Variables!$M:$M,Variables!$C:$C,"Specify in Variables Tab!!")),"")</f>
        <v/>
      </c>
      <c r="E636" s="94" t="str">
        <f>IF(C636&lt;&gt;"",IF(B636="","",_xlfn.XLOOKUP(_xlfn.TEXTJOIN(".",,B636,C636),Variables!$M:$M,Variables!$E:$E,"Specify in Variables Tab!!")),"")</f>
        <v/>
      </c>
      <c r="I636" s="58" t="str">
        <f>IF(H636&lt;&gt;"",IF(G636="","Specify dataset!!",_xlfn.XLOOKUP(_xlfn.TEXTJOIN(".",,G636,H636),Variables!$M:$M,Variables!$C:$C,"Specify in Variables Tab!!")),"")</f>
        <v/>
      </c>
      <c r="J636" s="94" t="str">
        <f>IF(H636&lt;&gt;"",IF(G636="","",_xlfn.XLOOKUP(_xlfn.TEXTJOIN(".",,G636,H636),Variables!$M:$M,Variables!$E:$E,"Specify in Variables Tab!!")),"")</f>
        <v/>
      </c>
      <c r="X636" s="49" t="str">
        <f t="shared" si="39"/>
        <v/>
      </c>
      <c r="Y636" s="49" t="str">
        <f t="shared" si="41"/>
        <v/>
      </c>
      <c r="Z636" s="49">
        <f t="shared" si="40"/>
        <v>0</v>
      </c>
      <c r="AA636" s="77" t="str">
        <f>IF(G636&lt;&gt;"",_xlfn.XLOOKUP(G636,Dataset!B:B,Dataset!A:A,"Not Found!",0,1),"")</f>
        <v/>
      </c>
    </row>
    <row r="637" spans="1:27" x14ac:dyDescent="0.35">
      <c r="A637">
        <v>636</v>
      </c>
      <c r="D637" s="47" t="str">
        <f>IF(C637&lt;&gt;"",IF(B637="","Specify dataset!!",_xlfn.XLOOKUP(_xlfn.TEXTJOIN(".",,B637,C637),Variables!$M:$M,Variables!$C:$C,"Specify in Variables Tab!!")),"")</f>
        <v/>
      </c>
      <c r="E637" s="94" t="str">
        <f>IF(C637&lt;&gt;"",IF(B637="","",_xlfn.XLOOKUP(_xlfn.TEXTJOIN(".",,B637,C637),Variables!$M:$M,Variables!$E:$E,"Specify in Variables Tab!!")),"")</f>
        <v/>
      </c>
      <c r="I637" s="58" t="str">
        <f>IF(H637&lt;&gt;"",IF(G637="","Specify dataset!!",_xlfn.XLOOKUP(_xlfn.TEXTJOIN(".",,G637,H637),Variables!$M:$M,Variables!$C:$C,"Specify in Variables Tab!!")),"")</f>
        <v/>
      </c>
      <c r="J637" s="94" t="str">
        <f>IF(H637&lt;&gt;"",IF(G637="","",_xlfn.XLOOKUP(_xlfn.TEXTJOIN(".",,G637,H637),Variables!$M:$M,Variables!$E:$E,"Specify in Variables Tab!!")),"")</f>
        <v/>
      </c>
      <c r="X637" s="49" t="str">
        <f t="shared" si="39"/>
        <v/>
      </c>
      <c r="Y637" s="49" t="str">
        <f t="shared" si="41"/>
        <v/>
      </c>
      <c r="Z637" s="49">
        <f t="shared" si="40"/>
        <v>0</v>
      </c>
      <c r="AA637" s="77" t="str">
        <f>IF(G637&lt;&gt;"",_xlfn.XLOOKUP(G637,Dataset!B:B,Dataset!A:A,"Not Found!",0,1),"")</f>
        <v/>
      </c>
    </row>
    <row r="638" spans="1:27" x14ac:dyDescent="0.35">
      <c r="A638">
        <v>637</v>
      </c>
      <c r="D638" s="47" t="str">
        <f>IF(C638&lt;&gt;"",IF(B638="","Specify dataset!!",_xlfn.XLOOKUP(_xlfn.TEXTJOIN(".",,B638,C638),Variables!$M:$M,Variables!$C:$C,"Specify in Variables Tab!!")),"")</f>
        <v/>
      </c>
      <c r="E638" s="94" t="str">
        <f>IF(C638&lt;&gt;"",IF(B638="","",_xlfn.XLOOKUP(_xlfn.TEXTJOIN(".",,B638,C638),Variables!$M:$M,Variables!$E:$E,"Specify in Variables Tab!!")),"")</f>
        <v/>
      </c>
      <c r="I638" s="58" t="str">
        <f>IF(H638&lt;&gt;"",IF(G638="","Specify dataset!!",_xlfn.XLOOKUP(_xlfn.TEXTJOIN(".",,G638,H638),Variables!$M:$M,Variables!$C:$C,"Specify in Variables Tab!!")),"")</f>
        <v/>
      </c>
      <c r="J638" s="94" t="str">
        <f>IF(H638&lt;&gt;"",IF(G638="","",_xlfn.XLOOKUP(_xlfn.TEXTJOIN(".",,G638,H638),Variables!$M:$M,Variables!$E:$E,"Specify in Variables Tab!!")),"")</f>
        <v/>
      </c>
      <c r="X638" s="49" t="str">
        <f t="shared" si="39"/>
        <v/>
      </c>
      <c r="Y638" s="49" t="str">
        <f t="shared" si="41"/>
        <v/>
      </c>
      <c r="Z638" s="49">
        <f t="shared" si="40"/>
        <v>0</v>
      </c>
      <c r="AA638" s="77" t="str">
        <f>IF(G638&lt;&gt;"",_xlfn.XLOOKUP(G638,Dataset!B:B,Dataset!A:A,"Not Found!",0,1),"")</f>
        <v/>
      </c>
    </row>
    <row r="639" spans="1:27" x14ac:dyDescent="0.35">
      <c r="A639">
        <v>638</v>
      </c>
      <c r="D639" s="47" t="str">
        <f>IF(C639&lt;&gt;"",IF(B639="","Specify dataset!!",_xlfn.XLOOKUP(_xlfn.TEXTJOIN(".",,B639,C639),Variables!$M:$M,Variables!$C:$C,"Specify in Variables Tab!!")),"")</f>
        <v/>
      </c>
      <c r="E639" s="94" t="str">
        <f>IF(C639&lt;&gt;"",IF(B639="","",_xlfn.XLOOKUP(_xlfn.TEXTJOIN(".",,B639,C639),Variables!$M:$M,Variables!$E:$E,"Specify in Variables Tab!!")),"")</f>
        <v/>
      </c>
      <c r="I639" s="58" t="str">
        <f>IF(H639&lt;&gt;"",IF(G639="","Specify dataset!!",_xlfn.XLOOKUP(_xlfn.TEXTJOIN(".",,G639,H639),Variables!$M:$M,Variables!$C:$C,"Specify in Variables Tab!!")),"")</f>
        <v/>
      </c>
      <c r="J639" s="94" t="str">
        <f>IF(H639&lt;&gt;"",IF(G639="","",_xlfn.XLOOKUP(_xlfn.TEXTJOIN(".",,G639,H639),Variables!$M:$M,Variables!$E:$E,"Specify in Variables Tab!!")),"")</f>
        <v/>
      </c>
      <c r="X639" s="49" t="str">
        <f t="shared" si="39"/>
        <v/>
      </c>
      <c r="Y639" s="49" t="str">
        <f t="shared" si="41"/>
        <v/>
      </c>
      <c r="Z639" s="49">
        <f t="shared" si="40"/>
        <v>0</v>
      </c>
      <c r="AA639" s="77" t="str">
        <f>IF(G639&lt;&gt;"",_xlfn.XLOOKUP(G639,Dataset!B:B,Dataset!A:A,"Not Found!",0,1),"")</f>
        <v/>
      </c>
    </row>
    <row r="640" spans="1:27" x14ac:dyDescent="0.35">
      <c r="A640">
        <v>639</v>
      </c>
      <c r="D640" s="47" t="str">
        <f>IF(C640&lt;&gt;"",IF(B640="","Specify dataset!!",_xlfn.XLOOKUP(_xlfn.TEXTJOIN(".",,B640,C640),Variables!$M:$M,Variables!$C:$C,"Specify in Variables Tab!!")),"")</f>
        <v/>
      </c>
      <c r="E640" s="94" t="str">
        <f>IF(C640&lt;&gt;"",IF(B640="","",_xlfn.XLOOKUP(_xlfn.TEXTJOIN(".",,B640,C640),Variables!$M:$M,Variables!$E:$E,"Specify in Variables Tab!!")),"")</f>
        <v/>
      </c>
      <c r="I640" s="58" t="str">
        <f>IF(H640&lt;&gt;"",IF(G640="","Specify dataset!!",_xlfn.XLOOKUP(_xlfn.TEXTJOIN(".",,G640,H640),Variables!$M:$M,Variables!$C:$C,"Specify in Variables Tab!!")),"")</f>
        <v/>
      </c>
      <c r="J640" s="94" t="str">
        <f>IF(H640&lt;&gt;"",IF(G640="","",_xlfn.XLOOKUP(_xlfn.TEXTJOIN(".",,G640,H640),Variables!$M:$M,Variables!$E:$E,"Specify in Variables Tab!!")),"")</f>
        <v/>
      </c>
      <c r="X640" s="49" t="str">
        <f t="shared" si="39"/>
        <v/>
      </c>
      <c r="Y640" s="49" t="str">
        <f t="shared" si="41"/>
        <v/>
      </c>
      <c r="Z640" s="49">
        <f t="shared" si="40"/>
        <v>0</v>
      </c>
      <c r="AA640" s="77" t="str">
        <f>IF(G640&lt;&gt;"",_xlfn.XLOOKUP(G640,Dataset!B:B,Dataset!A:A,"Not Found!",0,1),"")</f>
        <v/>
      </c>
    </row>
    <row r="641" spans="1:27" x14ac:dyDescent="0.35">
      <c r="A641">
        <v>640</v>
      </c>
      <c r="D641" s="47" t="str">
        <f>IF(C641&lt;&gt;"",IF(B641="","Specify dataset!!",_xlfn.XLOOKUP(_xlfn.TEXTJOIN(".",,B641,C641),Variables!$M:$M,Variables!$C:$C,"Specify in Variables Tab!!")),"")</f>
        <v/>
      </c>
      <c r="E641" s="94" t="str">
        <f>IF(C641&lt;&gt;"",IF(B641="","",_xlfn.XLOOKUP(_xlfn.TEXTJOIN(".",,B641,C641),Variables!$M:$M,Variables!$E:$E,"Specify in Variables Tab!!")),"")</f>
        <v/>
      </c>
      <c r="I641" s="58" t="str">
        <f>IF(H641&lt;&gt;"",IF(G641="","Specify dataset!!",_xlfn.XLOOKUP(_xlfn.TEXTJOIN(".",,G641,H641),Variables!$M:$M,Variables!$C:$C,"Specify in Variables Tab!!")),"")</f>
        <v/>
      </c>
      <c r="J641" s="94" t="str">
        <f>IF(H641&lt;&gt;"",IF(G641="","",_xlfn.XLOOKUP(_xlfn.TEXTJOIN(".",,G641,H641),Variables!$M:$M,Variables!$E:$E,"Specify in Variables Tab!!")),"")</f>
        <v/>
      </c>
      <c r="X641" s="49" t="str">
        <f t="shared" si="39"/>
        <v/>
      </c>
      <c r="Y641" s="49" t="str">
        <f t="shared" si="41"/>
        <v/>
      </c>
      <c r="Z641" s="49">
        <f t="shared" si="40"/>
        <v>0</v>
      </c>
      <c r="AA641" s="77" t="str">
        <f>IF(G641&lt;&gt;"",_xlfn.XLOOKUP(G641,Dataset!B:B,Dataset!A:A,"Not Found!",0,1),"")</f>
        <v/>
      </c>
    </row>
    <row r="642" spans="1:27" x14ac:dyDescent="0.35">
      <c r="A642">
        <v>641</v>
      </c>
      <c r="D642" s="47" t="str">
        <f>IF(C642&lt;&gt;"",IF(B642="","Specify dataset!!",_xlfn.XLOOKUP(_xlfn.TEXTJOIN(".",,B642,C642),Variables!$M:$M,Variables!$C:$C,"Specify in Variables Tab!!")),"")</f>
        <v/>
      </c>
      <c r="E642" s="94" t="str">
        <f>IF(C642&lt;&gt;"",IF(B642="","",_xlfn.XLOOKUP(_xlfn.TEXTJOIN(".",,B642,C642),Variables!$M:$M,Variables!$E:$E,"Specify in Variables Tab!!")),"")</f>
        <v/>
      </c>
      <c r="I642" s="58" t="str">
        <f>IF(H642&lt;&gt;"",IF(G642="","Specify dataset!!",_xlfn.XLOOKUP(_xlfn.TEXTJOIN(".",,G642,H642),Variables!$M:$M,Variables!$C:$C,"Specify in Variables Tab!!")),"")</f>
        <v/>
      </c>
      <c r="J642" s="94" t="str">
        <f>IF(H642&lt;&gt;"",IF(G642="","",_xlfn.XLOOKUP(_xlfn.TEXTJOIN(".",,G642,H642),Variables!$M:$M,Variables!$E:$E,"Specify in Variables Tab!!")),"")</f>
        <v/>
      </c>
      <c r="X642" s="49" t="str">
        <f t="shared" ref="X642:X705" si="42">IF(W642&lt;&gt;"",IFERROR(_xlfn.XLOOKUP(_xlfn.TEXTJOIN(".",,B642,C642),W:W,V:V),""),"")</f>
        <v/>
      </c>
      <c r="Y642" s="49" t="str">
        <f t="shared" si="41"/>
        <v/>
      </c>
      <c r="Z642" s="49">
        <f t="shared" si="40"/>
        <v>0</v>
      </c>
      <c r="AA642" s="77" t="str">
        <f>IF(G642&lt;&gt;"",_xlfn.XLOOKUP(G642,Dataset!B:B,Dataset!A:A,"Not Found!",0,1),"")</f>
        <v/>
      </c>
    </row>
    <row r="643" spans="1:27" x14ac:dyDescent="0.35">
      <c r="A643">
        <v>642</v>
      </c>
      <c r="D643" s="47" t="str">
        <f>IF(C643&lt;&gt;"",IF(B643="","Specify dataset!!",_xlfn.XLOOKUP(_xlfn.TEXTJOIN(".",,B643,C643),Variables!$M:$M,Variables!$C:$C,"Specify in Variables Tab!!")),"")</f>
        <v/>
      </c>
      <c r="E643" s="94" t="str">
        <f>IF(C643&lt;&gt;"",IF(B643="","",_xlfn.XLOOKUP(_xlfn.TEXTJOIN(".",,B643,C643),Variables!$M:$M,Variables!$E:$E,"Specify in Variables Tab!!")),"")</f>
        <v/>
      </c>
      <c r="I643" s="58" t="str">
        <f>IF(H643&lt;&gt;"",IF(G643="","Specify dataset!!",_xlfn.XLOOKUP(_xlfn.TEXTJOIN(".",,G643,H643),Variables!$M:$M,Variables!$C:$C,"Specify in Variables Tab!!")),"")</f>
        <v/>
      </c>
      <c r="J643" s="94" t="str">
        <f>IF(H643&lt;&gt;"",IF(G643="","",_xlfn.XLOOKUP(_xlfn.TEXTJOIN(".",,G643,H643),Variables!$M:$M,Variables!$E:$E,"Specify in Variables Tab!!")),"")</f>
        <v/>
      </c>
      <c r="X643" s="49" t="str">
        <f t="shared" si="42"/>
        <v/>
      </c>
      <c r="Y643" s="49" t="str">
        <f t="shared" si="41"/>
        <v/>
      </c>
      <c r="Z643" s="49">
        <f t="shared" ref="Z643:Z706" si="43">IF(V644&lt;&gt;V643,IF(Y643="","",Y643),Z644)</f>
        <v>0</v>
      </c>
      <c r="AA643" s="77" t="str">
        <f>IF(G643&lt;&gt;"",_xlfn.XLOOKUP(G643,Dataset!B:B,Dataset!A:A,"Not Found!",0,1),"")</f>
        <v/>
      </c>
    </row>
    <row r="644" spans="1:27" x14ac:dyDescent="0.35">
      <c r="A644">
        <v>643</v>
      </c>
      <c r="D644" s="47" t="str">
        <f>IF(C644&lt;&gt;"",IF(B644="","Specify dataset!!",_xlfn.XLOOKUP(_xlfn.TEXTJOIN(".",,B644,C644),Variables!$M:$M,Variables!$C:$C,"Specify in Variables Tab!!")),"")</f>
        <v/>
      </c>
      <c r="E644" s="94" t="str">
        <f>IF(C644&lt;&gt;"",IF(B644="","",_xlfn.XLOOKUP(_xlfn.TEXTJOIN(".",,B644,C644),Variables!$M:$M,Variables!$E:$E,"Specify in Variables Tab!!")),"")</f>
        <v/>
      </c>
      <c r="I644" s="58" t="str">
        <f>IF(H644&lt;&gt;"",IF(G644="","Specify dataset!!",_xlfn.XLOOKUP(_xlfn.TEXTJOIN(".",,G644,H644),Variables!$M:$M,Variables!$C:$C,"Specify in Variables Tab!!")),"")</f>
        <v/>
      </c>
      <c r="J644" s="94" t="str">
        <f>IF(H644&lt;&gt;"",IF(G644="","",_xlfn.XLOOKUP(_xlfn.TEXTJOIN(".",,G644,H644),Variables!$M:$M,Variables!$E:$E,"Specify in Variables Tab!!")),"")</f>
        <v/>
      </c>
      <c r="X644" s="49" t="str">
        <f t="shared" si="42"/>
        <v/>
      </c>
      <c r="Y644" s="49" t="str">
        <f t="shared" si="41"/>
        <v/>
      </c>
      <c r="Z644" s="49">
        <f t="shared" si="43"/>
        <v>0</v>
      </c>
      <c r="AA644" s="77" t="str">
        <f>IF(G644&lt;&gt;"",_xlfn.XLOOKUP(G644,Dataset!B:B,Dataset!A:A,"Not Found!",0,1),"")</f>
        <v/>
      </c>
    </row>
    <row r="645" spans="1:27" x14ac:dyDescent="0.35">
      <c r="A645">
        <v>644</v>
      </c>
      <c r="D645" s="47" t="str">
        <f>IF(C645&lt;&gt;"",IF(B645="","Specify dataset!!",_xlfn.XLOOKUP(_xlfn.TEXTJOIN(".",,B645,C645),Variables!$M:$M,Variables!$C:$C,"Specify in Variables Tab!!")),"")</f>
        <v/>
      </c>
      <c r="E645" s="94" t="str">
        <f>IF(C645&lt;&gt;"",IF(B645="","",_xlfn.XLOOKUP(_xlfn.TEXTJOIN(".",,B645,C645),Variables!$M:$M,Variables!$E:$E,"Specify in Variables Tab!!")),"")</f>
        <v/>
      </c>
      <c r="I645" s="58" t="str">
        <f>IF(H645&lt;&gt;"",IF(G645="","Specify dataset!!",_xlfn.XLOOKUP(_xlfn.TEXTJOIN(".",,G645,H645),Variables!$M:$M,Variables!$C:$C,"Specify in Variables Tab!!")),"")</f>
        <v/>
      </c>
      <c r="J645" s="94" t="str">
        <f>IF(H645&lt;&gt;"",IF(G645="","",_xlfn.XLOOKUP(_xlfn.TEXTJOIN(".",,G645,H645),Variables!$M:$M,Variables!$E:$E,"Specify in Variables Tab!!")),"")</f>
        <v/>
      </c>
      <c r="X645" s="49" t="str">
        <f t="shared" si="42"/>
        <v/>
      </c>
      <c r="Y645" s="49" t="str">
        <f t="shared" si="41"/>
        <v/>
      </c>
      <c r="Z645" s="49">
        <f t="shared" si="43"/>
        <v>0</v>
      </c>
      <c r="AA645" s="77" t="str">
        <f>IF(G645&lt;&gt;"",_xlfn.XLOOKUP(G645,Dataset!B:B,Dataset!A:A,"Not Found!",0,1),"")</f>
        <v/>
      </c>
    </row>
    <row r="646" spans="1:27" x14ac:dyDescent="0.35">
      <c r="A646">
        <v>645</v>
      </c>
      <c r="D646" s="47" t="str">
        <f>IF(C646&lt;&gt;"",IF(B646="","Specify dataset!!",_xlfn.XLOOKUP(_xlfn.TEXTJOIN(".",,B646,C646),Variables!$M:$M,Variables!$C:$C,"Specify in Variables Tab!!")),"")</f>
        <v/>
      </c>
      <c r="E646" s="94" t="str">
        <f>IF(C646&lt;&gt;"",IF(B646="","",_xlfn.XLOOKUP(_xlfn.TEXTJOIN(".",,B646,C646),Variables!$M:$M,Variables!$E:$E,"Specify in Variables Tab!!")),"")</f>
        <v/>
      </c>
      <c r="I646" s="58" t="str">
        <f>IF(H646&lt;&gt;"",IF(G646="","Specify dataset!!",_xlfn.XLOOKUP(_xlfn.TEXTJOIN(".",,G646,H646),Variables!$M:$M,Variables!$C:$C,"Specify in Variables Tab!!")),"")</f>
        <v/>
      </c>
      <c r="J646" s="94" t="str">
        <f>IF(H646&lt;&gt;"",IF(G646="","",_xlfn.XLOOKUP(_xlfn.TEXTJOIN(".",,G646,H646),Variables!$M:$M,Variables!$E:$E,"Specify in Variables Tab!!")),"")</f>
        <v/>
      </c>
      <c r="X646" s="49" t="str">
        <f t="shared" si="42"/>
        <v/>
      </c>
      <c r="Y646" s="49" t="str">
        <f t="shared" si="41"/>
        <v/>
      </c>
      <c r="Z646" s="49">
        <f t="shared" si="43"/>
        <v>0</v>
      </c>
      <c r="AA646" s="77" t="str">
        <f>IF(G646&lt;&gt;"",_xlfn.XLOOKUP(G646,Dataset!B:B,Dataset!A:A,"Not Found!",0,1),"")</f>
        <v/>
      </c>
    </row>
    <row r="647" spans="1:27" x14ac:dyDescent="0.35">
      <c r="A647">
        <v>646</v>
      </c>
      <c r="D647" s="47" t="str">
        <f>IF(C647&lt;&gt;"",IF(B647="","Specify dataset!!",_xlfn.XLOOKUP(_xlfn.TEXTJOIN(".",,B647,C647),Variables!$M:$M,Variables!$C:$C,"Specify in Variables Tab!!")),"")</f>
        <v/>
      </c>
      <c r="E647" s="94" t="str">
        <f>IF(C647&lt;&gt;"",IF(B647="","",_xlfn.XLOOKUP(_xlfn.TEXTJOIN(".",,B647,C647),Variables!$M:$M,Variables!$E:$E,"Specify in Variables Tab!!")),"")</f>
        <v/>
      </c>
      <c r="I647" s="58" t="str">
        <f>IF(H647&lt;&gt;"",IF(G647="","Specify dataset!!",_xlfn.XLOOKUP(_xlfn.TEXTJOIN(".",,G647,H647),Variables!$M:$M,Variables!$C:$C,"Specify in Variables Tab!!")),"")</f>
        <v/>
      </c>
      <c r="J647" s="94" t="str">
        <f>IF(H647&lt;&gt;"",IF(G647="","",_xlfn.XLOOKUP(_xlfn.TEXTJOIN(".",,G647,H647),Variables!$M:$M,Variables!$E:$E,"Specify in Variables Tab!!")),"")</f>
        <v/>
      </c>
      <c r="X647" s="49" t="str">
        <f t="shared" si="42"/>
        <v/>
      </c>
      <c r="Y647" s="49" t="str">
        <f t="shared" si="41"/>
        <v/>
      </c>
      <c r="Z647" s="49">
        <f t="shared" si="43"/>
        <v>0</v>
      </c>
      <c r="AA647" s="77" t="str">
        <f>IF(G647&lt;&gt;"",_xlfn.XLOOKUP(G647,Dataset!B:B,Dataset!A:A,"Not Found!",0,1),"")</f>
        <v/>
      </c>
    </row>
    <row r="648" spans="1:27" x14ac:dyDescent="0.35">
      <c r="A648">
        <v>647</v>
      </c>
      <c r="D648" s="47" t="str">
        <f>IF(C648&lt;&gt;"",IF(B648="","Specify dataset!!",_xlfn.XLOOKUP(_xlfn.TEXTJOIN(".",,B648,C648),Variables!$M:$M,Variables!$C:$C,"Specify in Variables Tab!!")),"")</f>
        <v/>
      </c>
      <c r="E648" s="94" t="str">
        <f>IF(C648&lt;&gt;"",IF(B648="","",_xlfn.XLOOKUP(_xlfn.TEXTJOIN(".",,B648,C648),Variables!$M:$M,Variables!$E:$E,"Specify in Variables Tab!!")),"")</f>
        <v/>
      </c>
      <c r="I648" s="58" t="str">
        <f>IF(H648&lt;&gt;"",IF(G648="","Specify dataset!!",_xlfn.XLOOKUP(_xlfn.TEXTJOIN(".",,G648,H648),Variables!$M:$M,Variables!$C:$C,"Specify in Variables Tab!!")),"")</f>
        <v/>
      </c>
      <c r="J648" s="94" t="str">
        <f>IF(H648&lt;&gt;"",IF(G648="","",_xlfn.XLOOKUP(_xlfn.TEXTJOIN(".",,G648,H648),Variables!$M:$M,Variables!$E:$E,"Specify in Variables Tab!!")),"")</f>
        <v/>
      </c>
      <c r="X648" s="49" t="str">
        <f t="shared" si="42"/>
        <v/>
      </c>
      <c r="Y648" s="49" t="str">
        <f t="shared" si="41"/>
        <v/>
      </c>
      <c r="Z648" s="49">
        <f t="shared" si="43"/>
        <v>0</v>
      </c>
      <c r="AA648" s="77" t="str">
        <f>IF(G648&lt;&gt;"",_xlfn.XLOOKUP(G648,Dataset!B:B,Dataset!A:A,"Not Found!",0,1),"")</f>
        <v/>
      </c>
    </row>
    <row r="649" spans="1:27" x14ac:dyDescent="0.35">
      <c r="A649">
        <v>648</v>
      </c>
      <c r="D649" s="47" t="str">
        <f>IF(C649&lt;&gt;"",IF(B649="","Specify dataset!!",_xlfn.XLOOKUP(_xlfn.TEXTJOIN(".",,B649,C649),Variables!$M:$M,Variables!$C:$C,"Specify in Variables Tab!!")),"")</f>
        <v/>
      </c>
      <c r="E649" s="94" t="str">
        <f>IF(C649&lt;&gt;"",IF(B649="","",_xlfn.XLOOKUP(_xlfn.TEXTJOIN(".",,B649,C649),Variables!$M:$M,Variables!$E:$E,"Specify in Variables Tab!!")),"")</f>
        <v/>
      </c>
      <c r="I649" s="58" t="str">
        <f>IF(H649&lt;&gt;"",IF(G649="","Specify dataset!!",_xlfn.XLOOKUP(_xlfn.TEXTJOIN(".",,G649,H649),Variables!$M:$M,Variables!$C:$C,"Specify in Variables Tab!!")),"")</f>
        <v/>
      </c>
      <c r="J649" s="94" t="str">
        <f>IF(H649&lt;&gt;"",IF(G649="","",_xlfn.XLOOKUP(_xlfn.TEXTJOIN(".",,G649,H649),Variables!$M:$M,Variables!$E:$E,"Specify in Variables Tab!!")),"")</f>
        <v/>
      </c>
      <c r="X649" s="49" t="str">
        <f t="shared" si="42"/>
        <v/>
      </c>
      <c r="Y649" s="49" t="str">
        <f t="shared" si="41"/>
        <v/>
      </c>
      <c r="Z649" s="49">
        <f t="shared" si="43"/>
        <v>0</v>
      </c>
      <c r="AA649" s="77" t="str">
        <f>IF(G649&lt;&gt;"",_xlfn.XLOOKUP(G649,Dataset!B:B,Dataset!A:A,"Not Found!",0,1),"")</f>
        <v/>
      </c>
    </row>
    <row r="650" spans="1:27" x14ac:dyDescent="0.35">
      <c r="A650">
        <v>649</v>
      </c>
      <c r="D650" s="47" t="str">
        <f>IF(C650&lt;&gt;"",IF(B650="","Specify dataset!!",_xlfn.XLOOKUP(_xlfn.TEXTJOIN(".",,B650,C650),Variables!$M:$M,Variables!$C:$C,"Specify in Variables Tab!!")),"")</f>
        <v/>
      </c>
      <c r="E650" s="94" t="str">
        <f>IF(C650&lt;&gt;"",IF(B650="","",_xlfn.XLOOKUP(_xlfn.TEXTJOIN(".",,B650,C650),Variables!$M:$M,Variables!$E:$E,"Specify in Variables Tab!!")),"")</f>
        <v/>
      </c>
      <c r="I650" s="58" t="str">
        <f>IF(H650&lt;&gt;"",IF(G650="","Specify dataset!!",_xlfn.XLOOKUP(_xlfn.TEXTJOIN(".",,G650,H650),Variables!$M:$M,Variables!$C:$C,"Specify in Variables Tab!!")),"")</f>
        <v/>
      </c>
      <c r="J650" s="94" t="str">
        <f>IF(H650&lt;&gt;"",IF(G650="","",_xlfn.XLOOKUP(_xlfn.TEXTJOIN(".",,G650,H650),Variables!$M:$M,Variables!$E:$E,"Specify in Variables Tab!!")),"")</f>
        <v/>
      </c>
      <c r="X650" s="49" t="str">
        <f t="shared" si="42"/>
        <v/>
      </c>
      <c r="Y650" s="49" t="str">
        <f t="shared" si="41"/>
        <v/>
      </c>
      <c r="Z650" s="49">
        <f t="shared" si="43"/>
        <v>0</v>
      </c>
      <c r="AA650" s="77" t="str">
        <f>IF(G650&lt;&gt;"",_xlfn.XLOOKUP(G650,Dataset!B:B,Dataset!A:A,"Not Found!",0,1),"")</f>
        <v/>
      </c>
    </row>
    <row r="651" spans="1:27" x14ac:dyDescent="0.35">
      <c r="A651">
        <v>650</v>
      </c>
      <c r="D651" s="47" t="str">
        <f>IF(C651&lt;&gt;"",IF(B651="","Specify dataset!!",_xlfn.XLOOKUP(_xlfn.TEXTJOIN(".",,B651,C651),Variables!$M:$M,Variables!$C:$C,"Specify in Variables Tab!!")),"")</f>
        <v/>
      </c>
      <c r="E651" s="94" t="str">
        <f>IF(C651&lt;&gt;"",IF(B651="","",_xlfn.XLOOKUP(_xlfn.TEXTJOIN(".",,B651,C651),Variables!$M:$M,Variables!$E:$E,"Specify in Variables Tab!!")),"")</f>
        <v/>
      </c>
      <c r="I651" s="58" t="str">
        <f>IF(H651&lt;&gt;"",IF(G651="","Specify dataset!!",_xlfn.XLOOKUP(_xlfn.TEXTJOIN(".",,G651,H651),Variables!$M:$M,Variables!$C:$C,"Specify in Variables Tab!!")),"")</f>
        <v/>
      </c>
      <c r="J651" s="94" t="str">
        <f>IF(H651&lt;&gt;"",IF(G651="","",_xlfn.XLOOKUP(_xlfn.TEXTJOIN(".",,G651,H651),Variables!$M:$M,Variables!$E:$E,"Specify in Variables Tab!!")),"")</f>
        <v/>
      </c>
      <c r="X651" s="49" t="str">
        <f t="shared" si="42"/>
        <v/>
      </c>
      <c r="Y651" s="49" t="str">
        <f t="shared" si="41"/>
        <v/>
      </c>
      <c r="Z651" s="49">
        <f t="shared" si="43"/>
        <v>0</v>
      </c>
      <c r="AA651" s="77" t="str">
        <f>IF(G651&lt;&gt;"",_xlfn.XLOOKUP(G651,Dataset!B:B,Dataset!A:A,"Not Found!",0,1),"")</f>
        <v/>
      </c>
    </row>
    <row r="652" spans="1:27" x14ac:dyDescent="0.35">
      <c r="A652">
        <v>651</v>
      </c>
      <c r="D652" s="47" t="str">
        <f>IF(C652&lt;&gt;"",IF(B652="","Specify dataset!!",_xlfn.XLOOKUP(_xlfn.TEXTJOIN(".",,B652,C652),Variables!$M:$M,Variables!$C:$C,"Specify in Variables Tab!!")),"")</f>
        <v/>
      </c>
      <c r="E652" s="94" t="str">
        <f>IF(C652&lt;&gt;"",IF(B652="","",_xlfn.XLOOKUP(_xlfn.TEXTJOIN(".",,B652,C652),Variables!$M:$M,Variables!$E:$E,"Specify in Variables Tab!!")),"")</f>
        <v/>
      </c>
      <c r="I652" s="58" t="str">
        <f>IF(H652&lt;&gt;"",IF(G652="","Specify dataset!!",_xlfn.XLOOKUP(_xlfn.TEXTJOIN(".",,G652,H652),Variables!$M:$M,Variables!$C:$C,"Specify in Variables Tab!!")),"")</f>
        <v/>
      </c>
      <c r="J652" s="94" t="str">
        <f>IF(H652&lt;&gt;"",IF(G652="","",_xlfn.XLOOKUP(_xlfn.TEXTJOIN(".",,G652,H652),Variables!$M:$M,Variables!$E:$E,"Specify in Variables Tab!!")),"")</f>
        <v/>
      </c>
      <c r="X652" s="49" t="str">
        <f t="shared" si="42"/>
        <v/>
      </c>
      <c r="Y652" s="49" t="str">
        <f t="shared" si="41"/>
        <v/>
      </c>
      <c r="Z652" s="49">
        <f t="shared" si="43"/>
        <v>0</v>
      </c>
      <c r="AA652" s="77" t="str">
        <f>IF(G652&lt;&gt;"",_xlfn.XLOOKUP(G652,Dataset!B:B,Dataset!A:A,"Not Found!",0,1),"")</f>
        <v/>
      </c>
    </row>
    <row r="653" spans="1:27" x14ac:dyDescent="0.35">
      <c r="A653">
        <v>652</v>
      </c>
      <c r="D653" s="47" t="str">
        <f>IF(C653&lt;&gt;"",IF(B653="","Specify dataset!!",_xlfn.XLOOKUP(_xlfn.TEXTJOIN(".",,B653,C653),Variables!$M:$M,Variables!$C:$C,"Specify in Variables Tab!!")),"")</f>
        <v/>
      </c>
      <c r="E653" s="94" t="str">
        <f>IF(C653&lt;&gt;"",IF(B653="","",_xlfn.XLOOKUP(_xlfn.TEXTJOIN(".",,B653,C653),Variables!$M:$M,Variables!$E:$E,"Specify in Variables Tab!!")),"")</f>
        <v/>
      </c>
      <c r="I653" s="58" t="str">
        <f>IF(H653&lt;&gt;"",IF(G653="","Specify dataset!!",_xlfn.XLOOKUP(_xlfn.TEXTJOIN(".",,G653,H653),Variables!$M:$M,Variables!$C:$C,"Specify in Variables Tab!!")),"")</f>
        <v/>
      </c>
      <c r="J653" s="94" t="str">
        <f>IF(H653&lt;&gt;"",IF(G653="","",_xlfn.XLOOKUP(_xlfn.TEXTJOIN(".",,G653,H653),Variables!$M:$M,Variables!$E:$E,"Specify in Variables Tab!!")),"")</f>
        <v/>
      </c>
      <c r="X653" s="49" t="str">
        <f t="shared" si="42"/>
        <v/>
      </c>
      <c r="Y653" s="49" t="str">
        <f t="shared" si="41"/>
        <v/>
      </c>
      <c r="Z653" s="49">
        <f t="shared" si="43"/>
        <v>0</v>
      </c>
      <c r="AA653" s="77" t="str">
        <f>IF(G653&lt;&gt;"",_xlfn.XLOOKUP(G653,Dataset!B:B,Dataset!A:A,"Not Found!",0,1),"")</f>
        <v/>
      </c>
    </row>
    <row r="654" spans="1:27" x14ac:dyDescent="0.35">
      <c r="A654">
        <v>653</v>
      </c>
      <c r="D654" s="47" t="str">
        <f>IF(C654&lt;&gt;"",IF(B654="","Specify dataset!!",_xlfn.XLOOKUP(_xlfn.TEXTJOIN(".",,B654,C654),Variables!$M:$M,Variables!$C:$C,"Specify in Variables Tab!!")),"")</f>
        <v/>
      </c>
      <c r="E654" s="94" t="str">
        <f>IF(C654&lt;&gt;"",IF(B654="","",_xlfn.XLOOKUP(_xlfn.TEXTJOIN(".",,B654,C654),Variables!$M:$M,Variables!$E:$E,"Specify in Variables Tab!!")),"")</f>
        <v/>
      </c>
      <c r="I654" s="58" t="str">
        <f>IF(H654&lt;&gt;"",IF(G654="","Specify dataset!!",_xlfn.XLOOKUP(_xlfn.TEXTJOIN(".",,G654,H654),Variables!$M:$M,Variables!$C:$C,"Specify in Variables Tab!!")),"")</f>
        <v/>
      </c>
      <c r="J654" s="94" t="str">
        <f>IF(H654&lt;&gt;"",IF(G654="","",_xlfn.XLOOKUP(_xlfn.TEXTJOIN(".",,G654,H654),Variables!$M:$M,Variables!$E:$E,"Specify in Variables Tab!!")),"")</f>
        <v/>
      </c>
      <c r="X654" s="49" t="str">
        <f t="shared" si="42"/>
        <v/>
      </c>
      <c r="Y654" s="49" t="str">
        <f t="shared" si="41"/>
        <v/>
      </c>
      <c r="Z654" s="49">
        <f t="shared" si="43"/>
        <v>0</v>
      </c>
      <c r="AA654" s="77" t="str">
        <f>IF(G654&lt;&gt;"",_xlfn.XLOOKUP(G654,Dataset!B:B,Dataset!A:A,"Not Found!",0,1),"")</f>
        <v/>
      </c>
    </row>
    <row r="655" spans="1:27" x14ac:dyDescent="0.35">
      <c r="A655">
        <v>654</v>
      </c>
      <c r="D655" s="47" t="str">
        <f>IF(C655&lt;&gt;"",IF(B655="","Specify dataset!!",_xlfn.XLOOKUP(_xlfn.TEXTJOIN(".",,B655,C655),Variables!$M:$M,Variables!$C:$C,"Specify in Variables Tab!!")),"")</f>
        <v/>
      </c>
      <c r="E655" s="94" t="str">
        <f>IF(C655&lt;&gt;"",IF(B655="","",_xlfn.XLOOKUP(_xlfn.TEXTJOIN(".",,B655,C655),Variables!$M:$M,Variables!$E:$E,"Specify in Variables Tab!!")),"")</f>
        <v/>
      </c>
      <c r="I655" s="58" t="str">
        <f>IF(H655&lt;&gt;"",IF(G655="","Specify dataset!!",_xlfn.XLOOKUP(_xlfn.TEXTJOIN(".",,G655,H655),Variables!$M:$M,Variables!$C:$C,"Specify in Variables Tab!!")),"")</f>
        <v/>
      </c>
      <c r="J655" s="94" t="str">
        <f>IF(H655&lt;&gt;"",IF(G655="","",_xlfn.XLOOKUP(_xlfn.TEXTJOIN(".",,G655,H655),Variables!$M:$M,Variables!$E:$E,"Specify in Variables Tab!!")),"")</f>
        <v/>
      </c>
      <c r="X655" s="49" t="str">
        <f t="shared" si="42"/>
        <v/>
      </c>
      <c r="Y655" s="49" t="str">
        <f t="shared" si="41"/>
        <v/>
      </c>
      <c r="Z655" s="49">
        <f t="shared" si="43"/>
        <v>0</v>
      </c>
      <c r="AA655" s="77" t="str">
        <f>IF(G655&lt;&gt;"",_xlfn.XLOOKUP(G655,Dataset!B:B,Dataset!A:A,"Not Found!",0,1),"")</f>
        <v/>
      </c>
    </row>
    <row r="656" spans="1:27" x14ac:dyDescent="0.35">
      <c r="A656">
        <v>655</v>
      </c>
      <c r="D656" s="47" t="str">
        <f>IF(C656&lt;&gt;"",IF(B656="","Specify dataset!!",_xlfn.XLOOKUP(_xlfn.TEXTJOIN(".",,B656,C656),Variables!$M:$M,Variables!$C:$C,"Specify in Variables Tab!!")),"")</f>
        <v/>
      </c>
      <c r="E656" s="94" t="str">
        <f>IF(C656&lt;&gt;"",IF(B656="","",_xlfn.XLOOKUP(_xlfn.TEXTJOIN(".",,B656,C656),Variables!$M:$M,Variables!$E:$E,"Specify in Variables Tab!!")),"")</f>
        <v/>
      </c>
      <c r="I656" s="58" t="str">
        <f>IF(H656&lt;&gt;"",IF(G656="","Specify dataset!!",_xlfn.XLOOKUP(_xlfn.TEXTJOIN(".",,G656,H656),Variables!$M:$M,Variables!$C:$C,"Specify in Variables Tab!!")),"")</f>
        <v/>
      </c>
      <c r="J656" s="94" t="str">
        <f>IF(H656&lt;&gt;"",IF(G656="","",_xlfn.XLOOKUP(_xlfn.TEXTJOIN(".",,G656,H656),Variables!$M:$M,Variables!$E:$E,"Specify in Variables Tab!!")),"")</f>
        <v/>
      </c>
      <c r="X656" s="49" t="str">
        <f t="shared" si="42"/>
        <v/>
      </c>
      <c r="Y656" s="49" t="str">
        <f t="shared" si="41"/>
        <v/>
      </c>
      <c r="Z656" s="49">
        <f t="shared" si="43"/>
        <v>0</v>
      </c>
      <c r="AA656" s="77" t="str">
        <f>IF(G656&lt;&gt;"",_xlfn.XLOOKUP(G656,Dataset!B:B,Dataset!A:A,"Not Found!",0,1),"")</f>
        <v/>
      </c>
    </row>
    <row r="657" spans="1:27" x14ac:dyDescent="0.35">
      <c r="A657">
        <v>656</v>
      </c>
      <c r="D657" s="47" t="str">
        <f>IF(C657&lt;&gt;"",IF(B657="","Specify dataset!!",_xlfn.XLOOKUP(_xlfn.TEXTJOIN(".",,B657,C657),Variables!$M:$M,Variables!$C:$C,"Specify in Variables Tab!!")),"")</f>
        <v/>
      </c>
      <c r="E657" s="94" t="str">
        <f>IF(C657&lt;&gt;"",IF(B657="","",_xlfn.XLOOKUP(_xlfn.TEXTJOIN(".",,B657,C657),Variables!$M:$M,Variables!$E:$E,"Specify in Variables Tab!!")),"")</f>
        <v/>
      </c>
      <c r="I657" s="58" t="str">
        <f>IF(H657&lt;&gt;"",IF(G657="","Specify dataset!!",_xlfn.XLOOKUP(_xlfn.TEXTJOIN(".",,G657,H657),Variables!$M:$M,Variables!$C:$C,"Specify in Variables Tab!!")),"")</f>
        <v/>
      </c>
      <c r="J657" s="94" t="str">
        <f>IF(H657&lt;&gt;"",IF(G657="","",_xlfn.XLOOKUP(_xlfn.TEXTJOIN(".",,G657,H657),Variables!$M:$M,Variables!$E:$E,"Specify in Variables Tab!!")),"")</f>
        <v/>
      </c>
      <c r="X657" s="49" t="str">
        <f t="shared" si="42"/>
        <v/>
      </c>
      <c r="Y657" s="49" t="str">
        <f t="shared" si="41"/>
        <v/>
      </c>
      <c r="Z657" s="49">
        <f t="shared" si="43"/>
        <v>0</v>
      </c>
      <c r="AA657" s="77" t="str">
        <f>IF(G657&lt;&gt;"",_xlfn.XLOOKUP(G657,Dataset!B:B,Dataset!A:A,"Not Found!",0,1),"")</f>
        <v/>
      </c>
    </row>
    <row r="658" spans="1:27" x14ac:dyDescent="0.35">
      <c r="A658">
        <v>657</v>
      </c>
      <c r="D658" s="47" t="str">
        <f>IF(C658&lt;&gt;"",IF(B658="","Specify dataset!!",_xlfn.XLOOKUP(_xlfn.TEXTJOIN(".",,B658,C658),Variables!$M:$M,Variables!$C:$C,"Specify in Variables Tab!!")),"")</f>
        <v/>
      </c>
      <c r="E658" s="94" t="str">
        <f>IF(C658&lt;&gt;"",IF(B658="","",_xlfn.XLOOKUP(_xlfn.TEXTJOIN(".",,B658,C658),Variables!$M:$M,Variables!$E:$E,"Specify in Variables Tab!!")),"")</f>
        <v/>
      </c>
      <c r="I658" s="58" t="str">
        <f>IF(H658&lt;&gt;"",IF(G658="","Specify dataset!!",_xlfn.XLOOKUP(_xlfn.TEXTJOIN(".",,G658,H658),Variables!$M:$M,Variables!$C:$C,"Specify in Variables Tab!!")),"")</f>
        <v/>
      </c>
      <c r="J658" s="94" t="str">
        <f>IF(H658&lt;&gt;"",IF(G658="","",_xlfn.XLOOKUP(_xlfn.TEXTJOIN(".",,G658,H658),Variables!$M:$M,Variables!$E:$E,"Specify in Variables Tab!!")),"")</f>
        <v/>
      </c>
      <c r="X658" s="49" t="str">
        <f t="shared" si="42"/>
        <v/>
      </c>
      <c r="Y658" s="49" t="str">
        <f t="shared" si="41"/>
        <v/>
      </c>
      <c r="Z658" s="49">
        <f t="shared" si="43"/>
        <v>0</v>
      </c>
      <c r="AA658" s="77" t="str">
        <f>IF(G658&lt;&gt;"",_xlfn.XLOOKUP(G658,Dataset!B:B,Dataset!A:A,"Not Found!",0,1),"")</f>
        <v/>
      </c>
    </row>
    <row r="659" spans="1:27" x14ac:dyDescent="0.35">
      <c r="A659">
        <v>658</v>
      </c>
      <c r="D659" s="47" t="str">
        <f>IF(C659&lt;&gt;"",IF(B659="","Specify dataset!!",_xlfn.XLOOKUP(_xlfn.TEXTJOIN(".",,B659,C659),Variables!$M:$M,Variables!$C:$C,"Specify in Variables Tab!!")),"")</f>
        <v/>
      </c>
      <c r="E659" s="94" t="str">
        <f>IF(C659&lt;&gt;"",IF(B659="","",_xlfn.XLOOKUP(_xlfn.TEXTJOIN(".",,B659,C659),Variables!$M:$M,Variables!$E:$E,"Specify in Variables Tab!!")),"")</f>
        <v/>
      </c>
      <c r="I659" s="58" t="str">
        <f>IF(H659&lt;&gt;"",IF(G659="","Specify dataset!!",_xlfn.XLOOKUP(_xlfn.TEXTJOIN(".",,G659,H659),Variables!$M:$M,Variables!$C:$C,"Specify in Variables Tab!!")),"")</f>
        <v/>
      </c>
      <c r="J659" s="94" t="str">
        <f>IF(H659&lt;&gt;"",IF(G659="","",_xlfn.XLOOKUP(_xlfn.TEXTJOIN(".",,G659,H659),Variables!$M:$M,Variables!$E:$E,"Specify in Variables Tab!!")),"")</f>
        <v/>
      </c>
      <c r="X659" s="49" t="str">
        <f t="shared" si="42"/>
        <v/>
      </c>
      <c r="Y659" s="49" t="str">
        <f t="shared" si="41"/>
        <v/>
      </c>
      <c r="Z659" s="49">
        <f t="shared" si="43"/>
        <v>0</v>
      </c>
      <c r="AA659" s="77" t="str">
        <f>IF(G659&lt;&gt;"",_xlfn.XLOOKUP(G659,Dataset!B:B,Dataset!A:A,"Not Found!",0,1),"")</f>
        <v/>
      </c>
    </row>
    <row r="660" spans="1:27" x14ac:dyDescent="0.35">
      <c r="A660">
        <v>659</v>
      </c>
      <c r="D660" s="47" t="str">
        <f>IF(C660&lt;&gt;"",IF(B660="","Specify dataset!!",_xlfn.XLOOKUP(_xlfn.TEXTJOIN(".",,B660,C660),Variables!$M:$M,Variables!$C:$C,"Specify in Variables Tab!!")),"")</f>
        <v/>
      </c>
      <c r="E660" s="94" t="str">
        <f>IF(C660&lt;&gt;"",IF(B660="","",_xlfn.XLOOKUP(_xlfn.TEXTJOIN(".",,B660,C660),Variables!$M:$M,Variables!$E:$E,"Specify in Variables Tab!!")),"")</f>
        <v/>
      </c>
      <c r="I660" s="58" t="str">
        <f>IF(H660&lt;&gt;"",IF(G660="","Specify dataset!!",_xlfn.XLOOKUP(_xlfn.TEXTJOIN(".",,G660,H660),Variables!$M:$M,Variables!$C:$C,"Specify in Variables Tab!!")),"")</f>
        <v/>
      </c>
      <c r="J660" s="94" t="str">
        <f>IF(H660&lt;&gt;"",IF(G660="","",_xlfn.XLOOKUP(_xlfn.TEXTJOIN(".",,G660,H660),Variables!$M:$M,Variables!$E:$E,"Specify in Variables Tab!!")),"")</f>
        <v/>
      </c>
      <c r="X660" s="49" t="str">
        <f t="shared" si="42"/>
        <v/>
      </c>
      <c r="Y660" s="49" t="str">
        <f t="shared" si="41"/>
        <v/>
      </c>
      <c r="Z660" s="49">
        <f t="shared" si="43"/>
        <v>0</v>
      </c>
      <c r="AA660" s="77" t="str">
        <f>IF(G660&lt;&gt;"",_xlfn.XLOOKUP(G660,Dataset!B:B,Dataset!A:A,"Not Found!",0,1),"")</f>
        <v/>
      </c>
    </row>
    <row r="661" spans="1:27" x14ac:dyDescent="0.35">
      <c r="A661">
        <v>660</v>
      </c>
      <c r="D661" s="47" t="str">
        <f>IF(C661&lt;&gt;"",IF(B661="","Specify dataset!!",_xlfn.XLOOKUP(_xlfn.TEXTJOIN(".",,B661,C661),Variables!$M:$M,Variables!$C:$C,"Specify in Variables Tab!!")),"")</f>
        <v/>
      </c>
      <c r="E661" s="94" t="str">
        <f>IF(C661&lt;&gt;"",IF(B661="","",_xlfn.XLOOKUP(_xlfn.TEXTJOIN(".",,B661,C661),Variables!$M:$M,Variables!$E:$E,"Specify in Variables Tab!!")),"")</f>
        <v/>
      </c>
      <c r="I661" s="58" t="str">
        <f>IF(H661&lt;&gt;"",IF(G661="","Specify dataset!!",_xlfn.XLOOKUP(_xlfn.TEXTJOIN(".",,G661,H661),Variables!$M:$M,Variables!$C:$C,"Specify in Variables Tab!!")),"")</f>
        <v/>
      </c>
      <c r="J661" s="94" t="str">
        <f>IF(H661&lt;&gt;"",IF(G661="","",_xlfn.XLOOKUP(_xlfn.TEXTJOIN(".",,G661,H661),Variables!$M:$M,Variables!$E:$E,"Specify in Variables Tab!!")),"")</f>
        <v/>
      </c>
      <c r="X661" s="49" t="str">
        <f t="shared" si="42"/>
        <v/>
      </c>
      <c r="Y661" s="49" t="str">
        <f t="shared" si="41"/>
        <v/>
      </c>
      <c r="Z661" s="49">
        <f t="shared" si="43"/>
        <v>0</v>
      </c>
      <c r="AA661" s="77" t="str">
        <f>IF(G661&lt;&gt;"",_xlfn.XLOOKUP(G661,Dataset!B:B,Dataset!A:A,"Not Found!",0,1),"")</f>
        <v/>
      </c>
    </row>
    <row r="662" spans="1:27" x14ac:dyDescent="0.35">
      <c r="A662">
        <v>661</v>
      </c>
      <c r="D662" s="47" t="str">
        <f>IF(C662&lt;&gt;"",IF(B662="","Specify dataset!!",_xlfn.XLOOKUP(_xlfn.TEXTJOIN(".",,B662,C662),Variables!$M:$M,Variables!$C:$C,"Specify in Variables Tab!!")),"")</f>
        <v/>
      </c>
      <c r="E662" s="94" t="str">
        <f>IF(C662&lt;&gt;"",IF(B662="","",_xlfn.XLOOKUP(_xlfn.TEXTJOIN(".",,B662,C662),Variables!$M:$M,Variables!$E:$E,"Specify in Variables Tab!!")),"")</f>
        <v/>
      </c>
      <c r="I662" s="58" t="str">
        <f>IF(H662&lt;&gt;"",IF(G662="","Specify dataset!!",_xlfn.XLOOKUP(_xlfn.TEXTJOIN(".",,G662,H662),Variables!$M:$M,Variables!$C:$C,"Specify in Variables Tab!!")),"")</f>
        <v/>
      </c>
      <c r="J662" s="94" t="str">
        <f>IF(H662&lt;&gt;"",IF(G662="","",_xlfn.XLOOKUP(_xlfn.TEXTJOIN(".",,G662,H662),Variables!$M:$M,Variables!$E:$E,"Specify in Variables Tab!!")),"")</f>
        <v/>
      </c>
      <c r="X662" s="49" t="str">
        <f t="shared" si="42"/>
        <v/>
      </c>
      <c r="Y662" s="49" t="str">
        <f t="shared" si="41"/>
        <v/>
      </c>
      <c r="Z662" s="49">
        <f t="shared" si="43"/>
        <v>0</v>
      </c>
      <c r="AA662" s="77" t="str">
        <f>IF(G662&lt;&gt;"",_xlfn.XLOOKUP(G662,Dataset!B:B,Dataset!A:A,"Not Found!",0,1),"")</f>
        <v/>
      </c>
    </row>
    <row r="663" spans="1:27" x14ac:dyDescent="0.35">
      <c r="A663">
        <v>662</v>
      </c>
      <c r="D663" s="47" t="str">
        <f>IF(C663&lt;&gt;"",IF(B663="","Specify dataset!!",_xlfn.XLOOKUP(_xlfn.TEXTJOIN(".",,B663,C663),Variables!$M:$M,Variables!$C:$C,"Specify in Variables Tab!!")),"")</f>
        <v/>
      </c>
      <c r="E663" s="94" t="str">
        <f>IF(C663&lt;&gt;"",IF(B663="","",_xlfn.XLOOKUP(_xlfn.TEXTJOIN(".",,B663,C663),Variables!$M:$M,Variables!$E:$E,"Specify in Variables Tab!!")),"")</f>
        <v/>
      </c>
      <c r="I663" s="58" t="str">
        <f>IF(H663&lt;&gt;"",IF(G663="","Specify dataset!!",_xlfn.XLOOKUP(_xlfn.TEXTJOIN(".",,G663,H663),Variables!$M:$M,Variables!$C:$C,"Specify in Variables Tab!!")),"")</f>
        <v/>
      </c>
      <c r="J663" s="94" t="str">
        <f>IF(H663&lt;&gt;"",IF(G663="","",_xlfn.XLOOKUP(_xlfn.TEXTJOIN(".",,G663,H663),Variables!$M:$M,Variables!$E:$E,"Specify in Variables Tab!!")),"")</f>
        <v/>
      </c>
      <c r="X663" s="49" t="str">
        <f t="shared" si="42"/>
        <v/>
      </c>
      <c r="Y663" s="49" t="str">
        <f t="shared" si="41"/>
        <v/>
      </c>
      <c r="Z663" s="49">
        <f t="shared" si="43"/>
        <v>0</v>
      </c>
      <c r="AA663" s="77" t="str">
        <f>IF(G663&lt;&gt;"",_xlfn.XLOOKUP(G663,Dataset!B:B,Dataset!A:A,"Not Found!",0,1),"")</f>
        <v/>
      </c>
    </row>
    <row r="664" spans="1:27" x14ac:dyDescent="0.35">
      <c r="A664">
        <v>663</v>
      </c>
      <c r="D664" s="47" t="str">
        <f>IF(C664&lt;&gt;"",IF(B664="","Specify dataset!!",_xlfn.XLOOKUP(_xlfn.TEXTJOIN(".",,B664,C664),Variables!$M:$M,Variables!$C:$C,"Specify in Variables Tab!!")),"")</f>
        <v/>
      </c>
      <c r="E664" s="94" t="str">
        <f>IF(C664&lt;&gt;"",IF(B664="","",_xlfn.XLOOKUP(_xlfn.TEXTJOIN(".",,B664,C664),Variables!$M:$M,Variables!$E:$E,"Specify in Variables Tab!!")),"")</f>
        <v/>
      </c>
      <c r="I664" s="58" t="str">
        <f>IF(H664&lt;&gt;"",IF(G664="","Specify dataset!!",_xlfn.XLOOKUP(_xlfn.TEXTJOIN(".",,G664,H664),Variables!$M:$M,Variables!$C:$C,"Specify in Variables Tab!!")),"")</f>
        <v/>
      </c>
      <c r="J664" s="94" t="str">
        <f>IF(H664&lt;&gt;"",IF(G664="","",_xlfn.XLOOKUP(_xlfn.TEXTJOIN(".",,G664,H664),Variables!$M:$M,Variables!$E:$E,"Specify in Variables Tab!!")),"")</f>
        <v/>
      </c>
      <c r="X664" s="49" t="str">
        <f t="shared" si="42"/>
        <v/>
      </c>
      <c r="Y664" s="49" t="str">
        <f t="shared" si="41"/>
        <v/>
      </c>
      <c r="Z664" s="49">
        <f t="shared" si="43"/>
        <v>0</v>
      </c>
      <c r="AA664" s="77" t="str">
        <f>IF(G664&lt;&gt;"",_xlfn.XLOOKUP(G664,Dataset!B:B,Dataset!A:A,"Not Found!",0,1),"")</f>
        <v/>
      </c>
    </row>
    <row r="665" spans="1:27" x14ac:dyDescent="0.35">
      <c r="A665">
        <v>664</v>
      </c>
      <c r="D665" s="47" t="str">
        <f>IF(C665&lt;&gt;"",IF(B665="","Specify dataset!!",_xlfn.XLOOKUP(_xlfn.TEXTJOIN(".",,B665,C665),Variables!$M:$M,Variables!$C:$C,"Specify in Variables Tab!!")),"")</f>
        <v/>
      </c>
      <c r="E665" s="94" t="str">
        <f>IF(C665&lt;&gt;"",IF(B665="","",_xlfn.XLOOKUP(_xlfn.TEXTJOIN(".",,B665,C665),Variables!$M:$M,Variables!$E:$E,"Specify in Variables Tab!!")),"")</f>
        <v/>
      </c>
      <c r="I665" s="58" t="str">
        <f>IF(H665&lt;&gt;"",IF(G665="","Specify dataset!!",_xlfn.XLOOKUP(_xlfn.TEXTJOIN(".",,G665,H665),Variables!$M:$M,Variables!$C:$C,"Specify in Variables Tab!!")),"")</f>
        <v/>
      </c>
      <c r="J665" s="94" t="str">
        <f>IF(H665&lt;&gt;"",IF(G665="","",_xlfn.XLOOKUP(_xlfn.TEXTJOIN(".",,G665,H665),Variables!$M:$M,Variables!$E:$E,"Specify in Variables Tab!!")),"")</f>
        <v/>
      </c>
      <c r="X665" s="49" t="str">
        <f t="shared" si="42"/>
        <v/>
      </c>
      <c r="Y665" s="49" t="str">
        <f t="shared" si="41"/>
        <v/>
      </c>
      <c r="Z665" s="49">
        <f t="shared" si="43"/>
        <v>0</v>
      </c>
      <c r="AA665" s="77" t="str">
        <f>IF(G665&lt;&gt;"",_xlfn.XLOOKUP(G665,Dataset!B:B,Dataset!A:A,"Not Found!",0,1),"")</f>
        <v/>
      </c>
    </row>
    <row r="666" spans="1:27" x14ac:dyDescent="0.35">
      <c r="A666">
        <v>665</v>
      </c>
      <c r="D666" s="47" t="str">
        <f>IF(C666&lt;&gt;"",IF(B666="","Specify dataset!!",_xlfn.XLOOKUP(_xlfn.TEXTJOIN(".",,B666,C666),Variables!$M:$M,Variables!$C:$C,"Specify in Variables Tab!!")),"")</f>
        <v/>
      </c>
      <c r="E666" s="94" t="str">
        <f>IF(C666&lt;&gt;"",IF(B666="","",_xlfn.XLOOKUP(_xlfn.TEXTJOIN(".",,B666,C666),Variables!$M:$M,Variables!$E:$E,"Specify in Variables Tab!!")),"")</f>
        <v/>
      </c>
      <c r="I666" s="58" t="str">
        <f>IF(H666&lt;&gt;"",IF(G666="","Specify dataset!!",_xlfn.XLOOKUP(_xlfn.TEXTJOIN(".",,G666,H666),Variables!$M:$M,Variables!$C:$C,"Specify in Variables Tab!!")),"")</f>
        <v/>
      </c>
      <c r="J666" s="94" t="str">
        <f>IF(H666&lt;&gt;"",IF(G666="","",_xlfn.XLOOKUP(_xlfn.TEXTJOIN(".",,G666,H666),Variables!$M:$M,Variables!$E:$E,"Specify in Variables Tab!!")),"")</f>
        <v/>
      </c>
      <c r="X666" s="49" t="str">
        <f t="shared" si="42"/>
        <v/>
      </c>
      <c r="Y666" s="49" t="str">
        <f t="shared" si="41"/>
        <v/>
      </c>
      <c r="Z666" s="49">
        <f t="shared" si="43"/>
        <v>0</v>
      </c>
      <c r="AA666" s="77" t="str">
        <f>IF(G666&lt;&gt;"",_xlfn.XLOOKUP(G666,Dataset!B:B,Dataset!A:A,"Not Found!",0,1),"")</f>
        <v/>
      </c>
    </row>
    <row r="667" spans="1:27" x14ac:dyDescent="0.35">
      <c r="A667">
        <v>666</v>
      </c>
      <c r="D667" s="47" t="str">
        <f>IF(C667&lt;&gt;"",IF(B667="","Specify dataset!!",_xlfn.XLOOKUP(_xlfn.TEXTJOIN(".",,B667,C667),Variables!$M:$M,Variables!$C:$C,"Specify in Variables Tab!!")),"")</f>
        <v/>
      </c>
      <c r="E667" s="94" t="str">
        <f>IF(C667&lt;&gt;"",IF(B667="","",_xlfn.XLOOKUP(_xlfn.TEXTJOIN(".",,B667,C667),Variables!$M:$M,Variables!$E:$E,"Specify in Variables Tab!!")),"")</f>
        <v/>
      </c>
      <c r="I667" s="58" t="str">
        <f>IF(H667&lt;&gt;"",IF(G667="","Specify dataset!!",_xlfn.XLOOKUP(_xlfn.TEXTJOIN(".",,G667,H667),Variables!$M:$M,Variables!$C:$C,"Specify in Variables Tab!!")),"")</f>
        <v/>
      </c>
      <c r="J667" s="94" t="str">
        <f>IF(H667&lt;&gt;"",IF(G667="","",_xlfn.XLOOKUP(_xlfn.TEXTJOIN(".",,G667,H667),Variables!$M:$M,Variables!$E:$E,"Specify in Variables Tab!!")),"")</f>
        <v/>
      </c>
      <c r="X667" s="49" t="str">
        <f t="shared" si="42"/>
        <v/>
      </c>
      <c r="Y667" s="49" t="str">
        <f t="shared" si="41"/>
        <v/>
      </c>
      <c r="Z667" s="49">
        <f t="shared" si="43"/>
        <v>0</v>
      </c>
      <c r="AA667" s="77" t="str">
        <f>IF(G667&lt;&gt;"",_xlfn.XLOOKUP(G667,Dataset!B:B,Dataset!A:A,"Not Found!",0,1),"")</f>
        <v/>
      </c>
    </row>
    <row r="668" spans="1:27" x14ac:dyDescent="0.35">
      <c r="A668">
        <v>667</v>
      </c>
      <c r="D668" s="47" t="str">
        <f>IF(C668&lt;&gt;"",IF(B668="","Specify dataset!!",_xlfn.XLOOKUP(_xlfn.TEXTJOIN(".",,B668,C668),Variables!$M:$M,Variables!$C:$C,"Specify in Variables Tab!!")),"")</f>
        <v/>
      </c>
      <c r="E668" s="94" t="str">
        <f>IF(C668&lt;&gt;"",IF(B668="","",_xlfn.XLOOKUP(_xlfn.TEXTJOIN(".",,B668,C668),Variables!$M:$M,Variables!$E:$E,"Specify in Variables Tab!!")),"")</f>
        <v/>
      </c>
      <c r="I668" s="58" t="str">
        <f>IF(H668&lt;&gt;"",IF(G668="","Specify dataset!!",_xlfn.XLOOKUP(_xlfn.TEXTJOIN(".",,G668,H668),Variables!$M:$M,Variables!$C:$C,"Specify in Variables Tab!!")),"")</f>
        <v/>
      </c>
      <c r="J668" s="94" t="str">
        <f>IF(H668&lt;&gt;"",IF(G668="","",_xlfn.XLOOKUP(_xlfn.TEXTJOIN(".",,G668,H668),Variables!$M:$M,Variables!$E:$E,"Specify in Variables Tab!!")),"")</f>
        <v/>
      </c>
      <c r="X668" s="49" t="str">
        <f t="shared" si="42"/>
        <v/>
      </c>
      <c r="Y668" s="49" t="str">
        <f t="shared" si="41"/>
        <v/>
      </c>
      <c r="Z668" s="49">
        <f t="shared" si="43"/>
        <v>0</v>
      </c>
      <c r="AA668" s="77" t="str">
        <f>IF(G668&lt;&gt;"",_xlfn.XLOOKUP(G668,Dataset!B:B,Dataset!A:A,"Not Found!",0,1),"")</f>
        <v/>
      </c>
    </row>
    <row r="669" spans="1:27" x14ac:dyDescent="0.35">
      <c r="A669">
        <v>668</v>
      </c>
      <c r="D669" s="47" t="str">
        <f>IF(C669&lt;&gt;"",IF(B669="","Specify dataset!!",_xlfn.XLOOKUP(_xlfn.TEXTJOIN(".",,B669,C669),Variables!$M:$M,Variables!$C:$C,"Specify in Variables Tab!!")),"")</f>
        <v/>
      </c>
      <c r="E669" s="94" t="str">
        <f>IF(C669&lt;&gt;"",IF(B669="","",_xlfn.XLOOKUP(_xlfn.TEXTJOIN(".",,B669,C669),Variables!$M:$M,Variables!$E:$E,"Specify in Variables Tab!!")),"")</f>
        <v/>
      </c>
      <c r="I669" s="58" t="str">
        <f>IF(H669&lt;&gt;"",IF(G669="","Specify dataset!!",_xlfn.XLOOKUP(_xlfn.TEXTJOIN(".",,G669,H669),Variables!$M:$M,Variables!$C:$C,"Specify in Variables Tab!!")),"")</f>
        <v/>
      </c>
      <c r="J669" s="94" t="str">
        <f>IF(H669&lt;&gt;"",IF(G669="","",_xlfn.XLOOKUP(_xlfn.TEXTJOIN(".",,G669,H669),Variables!$M:$M,Variables!$E:$E,"Specify in Variables Tab!!")),"")</f>
        <v/>
      </c>
      <c r="X669" s="49" t="str">
        <f t="shared" si="42"/>
        <v/>
      </c>
      <c r="Y669" s="49" t="str">
        <f t="shared" si="41"/>
        <v/>
      </c>
      <c r="Z669" s="49">
        <f t="shared" si="43"/>
        <v>0</v>
      </c>
      <c r="AA669" s="77" t="str">
        <f>IF(G669&lt;&gt;"",_xlfn.XLOOKUP(G669,Dataset!B:B,Dataset!A:A,"Not Found!",0,1),"")</f>
        <v/>
      </c>
    </row>
    <row r="670" spans="1:27" x14ac:dyDescent="0.35">
      <c r="A670">
        <v>669</v>
      </c>
      <c r="D670" s="47" t="str">
        <f>IF(C670&lt;&gt;"",IF(B670="","Specify dataset!!",_xlfn.XLOOKUP(_xlfn.TEXTJOIN(".",,B670,C670),Variables!$M:$M,Variables!$C:$C,"Specify in Variables Tab!!")),"")</f>
        <v/>
      </c>
      <c r="E670" s="94" t="str">
        <f>IF(C670&lt;&gt;"",IF(B670="","",_xlfn.XLOOKUP(_xlfn.TEXTJOIN(".",,B670,C670),Variables!$M:$M,Variables!$E:$E,"Specify in Variables Tab!!")),"")</f>
        <v/>
      </c>
      <c r="I670" s="58" t="str">
        <f>IF(H670&lt;&gt;"",IF(G670="","Specify dataset!!",_xlfn.XLOOKUP(_xlfn.TEXTJOIN(".",,G670,H670),Variables!$M:$M,Variables!$C:$C,"Specify in Variables Tab!!")),"")</f>
        <v/>
      </c>
      <c r="J670" s="94" t="str">
        <f>IF(H670&lt;&gt;"",IF(G670="","",_xlfn.XLOOKUP(_xlfn.TEXTJOIN(".",,G670,H670),Variables!$M:$M,Variables!$E:$E,"Specify in Variables Tab!!")),"")</f>
        <v/>
      </c>
      <c r="X670" s="49" t="str">
        <f t="shared" si="42"/>
        <v/>
      </c>
      <c r="Y670" s="49" t="str">
        <f t="shared" si="41"/>
        <v/>
      </c>
      <c r="Z670" s="49">
        <f t="shared" si="43"/>
        <v>0</v>
      </c>
      <c r="AA670" s="77" t="str">
        <f>IF(G670&lt;&gt;"",_xlfn.XLOOKUP(G670,Dataset!B:B,Dataset!A:A,"Not Found!",0,1),"")</f>
        <v/>
      </c>
    </row>
    <row r="671" spans="1:27" x14ac:dyDescent="0.35">
      <c r="A671">
        <v>670</v>
      </c>
      <c r="D671" s="47" t="str">
        <f>IF(C671&lt;&gt;"",IF(B671="","Specify dataset!!",_xlfn.XLOOKUP(_xlfn.TEXTJOIN(".",,B671,C671),Variables!$M:$M,Variables!$C:$C,"Specify in Variables Tab!!")),"")</f>
        <v/>
      </c>
      <c r="E671" s="94" t="str">
        <f>IF(C671&lt;&gt;"",IF(B671="","",_xlfn.XLOOKUP(_xlfn.TEXTJOIN(".",,B671,C671),Variables!$M:$M,Variables!$E:$E,"Specify in Variables Tab!!")),"")</f>
        <v/>
      </c>
      <c r="I671" s="58" t="str">
        <f>IF(H671&lt;&gt;"",IF(G671="","Specify dataset!!",_xlfn.XLOOKUP(_xlfn.TEXTJOIN(".",,G671,H671),Variables!$M:$M,Variables!$C:$C,"Specify in Variables Tab!!")),"")</f>
        <v/>
      </c>
      <c r="J671" s="94" t="str">
        <f>IF(H671&lt;&gt;"",IF(G671="","",_xlfn.XLOOKUP(_xlfn.TEXTJOIN(".",,G671,H671),Variables!$M:$M,Variables!$E:$E,"Specify in Variables Tab!!")),"")</f>
        <v/>
      </c>
      <c r="X671" s="49" t="str">
        <f t="shared" si="42"/>
        <v/>
      </c>
      <c r="Y671" s="49" t="str">
        <f t="shared" si="41"/>
        <v/>
      </c>
      <c r="Z671" s="49">
        <f t="shared" si="43"/>
        <v>0</v>
      </c>
      <c r="AA671" s="77" t="str">
        <f>IF(G671&lt;&gt;"",_xlfn.XLOOKUP(G671,Dataset!B:B,Dataset!A:A,"Not Found!",0,1),"")</f>
        <v/>
      </c>
    </row>
    <row r="672" spans="1:27" x14ac:dyDescent="0.35">
      <c r="A672">
        <v>671</v>
      </c>
      <c r="D672" s="47" t="str">
        <f>IF(C672&lt;&gt;"",IF(B672="","Specify dataset!!",_xlfn.XLOOKUP(_xlfn.TEXTJOIN(".",,B672,C672),Variables!$M:$M,Variables!$C:$C,"Specify in Variables Tab!!")),"")</f>
        <v/>
      </c>
      <c r="E672" s="94" t="str">
        <f>IF(C672&lt;&gt;"",IF(B672="","",_xlfn.XLOOKUP(_xlfn.TEXTJOIN(".",,B672,C672),Variables!$M:$M,Variables!$E:$E,"Specify in Variables Tab!!")),"")</f>
        <v/>
      </c>
      <c r="I672" s="58" t="str">
        <f>IF(H672&lt;&gt;"",IF(G672="","Specify dataset!!",_xlfn.XLOOKUP(_xlfn.TEXTJOIN(".",,G672,H672),Variables!$M:$M,Variables!$C:$C,"Specify in Variables Tab!!")),"")</f>
        <v/>
      </c>
      <c r="J672" s="94" t="str">
        <f>IF(H672&lt;&gt;"",IF(G672="","",_xlfn.XLOOKUP(_xlfn.TEXTJOIN(".",,G672,H672),Variables!$M:$M,Variables!$E:$E,"Specify in Variables Tab!!")),"")</f>
        <v/>
      </c>
      <c r="X672" s="49" t="str">
        <f t="shared" si="42"/>
        <v/>
      </c>
      <c r="Y672" s="49" t="str">
        <f t="shared" si="41"/>
        <v/>
      </c>
      <c r="Z672" s="49">
        <f t="shared" si="43"/>
        <v>0</v>
      </c>
      <c r="AA672" s="77" t="str">
        <f>IF(G672&lt;&gt;"",_xlfn.XLOOKUP(G672,Dataset!B:B,Dataset!A:A,"Not Found!",0,1),"")</f>
        <v/>
      </c>
    </row>
    <row r="673" spans="1:27" x14ac:dyDescent="0.35">
      <c r="A673">
        <v>672</v>
      </c>
      <c r="D673" s="47" t="str">
        <f>IF(C673&lt;&gt;"",IF(B673="","Specify dataset!!",_xlfn.XLOOKUP(_xlfn.TEXTJOIN(".",,B673,C673),Variables!$M:$M,Variables!$C:$C,"Specify in Variables Tab!!")),"")</f>
        <v/>
      </c>
      <c r="E673" s="94" t="str">
        <f>IF(C673&lt;&gt;"",IF(B673="","",_xlfn.XLOOKUP(_xlfn.TEXTJOIN(".",,B673,C673),Variables!$M:$M,Variables!$E:$E,"Specify in Variables Tab!!")),"")</f>
        <v/>
      </c>
      <c r="I673" s="58" t="str">
        <f>IF(H673&lt;&gt;"",IF(G673="","Specify dataset!!",_xlfn.XLOOKUP(_xlfn.TEXTJOIN(".",,G673,H673),Variables!$M:$M,Variables!$C:$C,"Specify in Variables Tab!!")),"")</f>
        <v/>
      </c>
      <c r="J673" s="94" t="str">
        <f>IF(H673&lt;&gt;"",IF(G673="","",_xlfn.XLOOKUP(_xlfn.TEXTJOIN(".",,G673,H673),Variables!$M:$M,Variables!$E:$E,"Specify in Variables Tab!!")),"")</f>
        <v/>
      </c>
      <c r="X673" s="49" t="str">
        <f t="shared" si="42"/>
        <v/>
      </c>
      <c r="Y673" s="49" t="str">
        <f t="shared" si="41"/>
        <v/>
      </c>
      <c r="Z673" s="49">
        <f t="shared" si="43"/>
        <v>0</v>
      </c>
      <c r="AA673" s="77" t="str">
        <f>IF(G673&lt;&gt;"",_xlfn.XLOOKUP(G673,Dataset!B:B,Dataset!A:A,"Not Found!",0,1),"")</f>
        <v/>
      </c>
    </row>
    <row r="674" spans="1:27" x14ac:dyDescent="0.35">
      <c r="A674">
        <v>673</v>
      </c>
      <c r="D674" s="47" t="str">
        <f>IF(C674&lt;&gt;"",IF(B674="","Specify dataset!!",_xlfn.XLOOKUP(_xlfn.TEXTJOIN(".",,B674,C674),Variables!$M:$M,Variables!$C:$C,"Specify in Variables Tab!!")),"")</f>
        <v/>
      </c>
      <c r="E674" s="94" t="str">
        <f>IF(C674&lt;&gt;"",IF(B674="","",_xlfn.XLOOKUP(_xlfn.TEXTJOIN(".",,B674,C674),Variables!$M:$M,Variables!$E:$E,"Specify in Variables Tab!!")),"")</f>
        <v/>
      </c>
      <c r="I674" s="58" t="str">
        <f>IF(H674&lt;&gt;"",IF(G674="","Specify dataset!!",_xlfn.XLOOKUP(_xlfn.TEXTJOIN(".",,G674,H674),Variables!$M:$M,Variables!$C:$C,"Specify in Variables Tab!!")),"")</f>
        <v/>
      </c>
      <c r="J674" s="94" t="str">
        <f>IF(H674&lt;&gt;"",IF(G674="","",_xlfn.XLOOKUP(_xlfn.TEXTJOIN(".",,G674,H674),Variables!$M:$M,Variables!$E:$E,"Specify in Variables Tab!!")),"")</f>
        <v/>
      </c>
      <c r="X674" s="49" t="str">
        <f t="shared" si="42"/>
        <v/>
      </c>
      <c r="Y674" s="49" t="str">
        <f t="shared" si="41"/>
        <v/>
      </c>
      <c r="Z674" s="49">
        <f t="shared" si="43"/>
        <v>0</v>
      </c>
      <c r="AA674" s="77" t="str">
        <f>IF(G674&lt;&gt;"",_xlfn.XLOOKUP(G674,Dataset!B:B,Dataset!A:A,"Not Found!",0,1),"")</f>
        <v/>
      </c>
    </row>
    <row r="675" spans="1:27" x14ac:dyDescent="0.35">
      <c r="A675">
        <v>674</v>
      </c>
      <c r="D675" s="47" t="str">
        <f>IF(C675&lt;&gt;"",IF(B675="","Specify dataset!!",_xlfn.XLOOKUP(_xlfn.TEXTJOIN(".",,B675,C675),Variables!$M:$M,Variables!$C:$C,"Specify in Variables Tab!!")),"")</f>
        <v/>
      </c>
      <c r="E675" s="94" t="str">
        <f>IF(C675&lt;&gt;"",IF(B675="","",_xlfn.XLOOKUP(_xlfn.TEXTJOIN(".",,B675,C675),Variables!$M:$M,Variables!$E:$E,"Specify in Variables Tab!!")),"")</f>
        <v/>
      </c>
      <c r="I675" s="58" t="str">
        <f>IF(H675&lt;&gt;"",IF(G675="","Specify dataset!!",_xlfn.XLOOKUP(_xlfn.TEXTJOIN(".",,G675,H675),Variables!$M:$M,Variables!$C:$C,"Specify in Variables Tab!!")),"")</f>
        <v/>
      </c>
      <c r="J675" s="94" t="str">
        <f>IF(H675&lt;&gt;"",IF(G675="","",_xlfn.XLOOKUP(_xlfn.TEXTJOIN(".",,G675,H675),Variables!$M:$M,Variables!$E:$E,"Specify in Variables Tab!!")),"")</f>
        <v/>
      </c>
      <c r="X675" s="49" t="str">
        <f t="shared" si="42"/>
        <v/>
      </c>
      <c r="Y675" s="49" t="str">
        <f t="shared" ref="Y675:Y738" si="44">IF(V675&lt;&gt;V674,X675,IF(AND(X675&lt;&gt;"",IFERROR(SEARCH(X675,Y674,1),0)=0),_xlfn.TEXTJOIN(", ",,Y674,X675),Y674))</f>
        <v/>
      </c>
      <c r="Z675" s="49">
        <f t="shared" si="43"/>
        <v>0</v>
      </c>
      <c r="AA675" s="77" t="str">
        <f>IF(G675&lt;&gt;"",_xlfn.XLOOKUP(G675,Dataset!B:B,Dataset!A:A,"Not Found!",0,1),"")</f>
        <v/>
      </c>
    </row>
    <row r="676" spans="1:27" x14ac:dyDescent="0.35">
      <c r="A676">
        <v>675</v>
      </c>
      <c r="D676" s="47" t="str">
        <f>IF(C676&lt;&gt;"",IF(B676="","Specify dataset!!",_xlfn.XLOOKUP(_xlfn.TEXTJOIN(".",,B676,C676),Variables!$M:$M,Variables!$C:$C,"Specify in Variables Tab!!")),"")</f>
        <v/>
      </c>
      <c r="E676" s="94" t="str">
        <f>IF(C676&lt;&gt;"",IF(B676="","",_xlfn.XLOOKUP(_xlfn.TEXTJOIN(".",,B676,C676),Variables!$M:$M,Variables!$E:$E,"Specify in Variables Tab!!")),"")</f>
        <v/>
      </c>
      <c r="I676" s="58" t="str">
        <f>IF(H676&lt;&gt;"",IF(G676="","Specify dataset!!",_xlfn.XLOOKUP(_xlfn.TEXTJOIN(".",,G676,H676),Variables!$M:$M,Variables!$C:$C,"Specify in Variables Tab!!")),"")</f>
        <v/>
      </c>
      <c r="J676" s="94" t="str">
        <f>IF(H676&lt;&gt;"",IF(G676="","",_xlfn.XLOOKUP(_xlfn.TEXTJOIN(".",,G676,H676),Variables!$M:$M,Variables!$E:$E,"Specify in Variables Tab!!")),"")</f>
        <v/>
      </c>
      <c r="X676" s="49" t="str">
        <f t="shared" si="42"/>
        <v/>
      </c>
      <c r="Y676" s="49" t="str">
        <f t="shared" si="44"/>
        <v/>
      </c>
      <c r="Z676" s="49">
        <f t="shared" si="43"/>
        <v>0</v>
      </c>
      <c r="AA676" s="77" t="str">
        <f>IF(G676&lt;&gt;"",_xlfn.XLOOKUP(G676,Dataset!B:B,Dataset!A:A,"Not Found!",0,1),"")</f>
        <v/>
      </c>
    </row>
    <row r="677" spans="1:27" x14ac:dyDescent="0.35">
      <c r="A677">
        <v>676</v>
      </c>
      <c r="D677" s="47" t="str">
        <f>IF(C677&lt;&gt;"",IF(B677="","Specify dataset!!",_xlfn.XLOOKUP(_xlfn.TEXTJOIN(".",,B677,C677),Variables!$M:$M,Variables!$C:$C,"Specify in Variables Tab!!")),"")</f>
        <v/>
      </c>
      <c r="E677" s="94" t="str">
        <f>IF(C677&lt;&gt;"",IF(B677="","",_xlfn.XLOOKUP(_xlfn.TEXTJOIN(".",,B677,C677),Variables!$M:$M,Variables!$E:$E,"Specify in Variables Tab!!")),"")</f>
        <v/>
      </c>
      <c r="I677" s="58" t="str">
        <f>IF(H677&lt;&gt;"",IF(G677="","Specify dataset!!",_xlfn.XLOOKUP(_xlfn.TEXTJOIN(".",,G677,H677),Variables!$M:$M,Variables!$C:$C,"Specify in Variables Tab!!")),"")</f>
        <v/>
      </c>
      <c r="J677" s="94" t="str">
        <f>IF(H677&lt;&gt;"",IF(G677="","",_xlfn.XLOOKUP(_xlfn.TEXTJOIN(".",,G677,H677),Variables!$M:$M,Variables!$E:$E,"Specify in Variables Tab!!")),"")</f>
        <v/>
      </c>
      <c r="X677" s="49" t="str">
        <f t="shared" si="42"/>
        <v/>
      </c>
      <c r="Y677" s="49" t="str">
        <f t="shared" si="44"/>
        <v/>
      </c>
      <c r="Z677" s="49">
        <f t="shared" si="43"/>
        <v>0</v>
      </c>
      <c r="AA677" s="77" t="str">
        <f>IF(G677&lt;&gt;"",_xlfn.XLOOKUP(G677,Dataset!B:B,Dataset!A:A,"Not Found!",0,1),"")</f>
        <v/>
      </c>
    </row>
    <row r="678" spans="1:27" x14ac:dyDescent="0.35">
      <c r="A678">
        <v>677</v>
      </c>
      <c r="D678" s="47" t="str">
        <f>IF(C678&lt;&gt;"",IF(B678="","Specify dataset!!",_xlfn.XLOOKUP(_xlfn.TEXTJOIN(".",,B678,C678),Variables!$M:$M,Variables!$C:$C,"Specify in Variables Tab!!")),"")</f>
        <v/>
      </c>
      <c r="E678" s="94" t="str">
        <f>IF(C678&lt;&gt;"",IF(B678="","",_xlfn.XLOOKUP(_xlfn.TEXTJOIN(".",,B678,C678),Variables!$M:$M,Variables!$E:$E,"Specify in Variables Tab!!")),"")</f>
        <v/>
      </c>
      <c r="I678" s="58" t="str">
        <f>IF(H678&lt;&gt;"",IF(G678="","Specify dataset!!",_xlfn.XLOOKUP(_xlfn.TEXTJOIN(".",,G678,H678),Variables!$M:$M,Variables!$C:$C,"Specify in Variables Tab!!")),"")</f>
        <v/>
      </c>
      <c r="J678" s="94" t="str">
        <f>IF(H678&lt;&gt;"",IF(G678="","",_xlfn.XLOOKUP(_xlfn.TEXTJOIN(".",,G678,H678),Variables!$M:$M,Variables!$E:$E,"Specify in Variables Tab!!")),"")</f>
        <v/>
      </c>
      <c r="X678" s="49" t="str">
        <f t="shared" si="42"/>
        <v/>
      </c>
      <c r="Y678" s="49" t="str">
        <f t="shared" si="44"/>
        <v/>
      </c>
      <c r="Z678" s="49">
        <f t="shared" si="43"/>
        <v>0</v>
      </c>
      <c r="AA678" s="77" t="str">
        <f>IF(G678&lt;&gt;"",_xlfn.XLOOKUP(G678,Dataset!B:B,Dataset!A:A,"Not Found!",0,1),"")</f>
        <v/>
      </c>
    </row>
    <row r="679" spans="1:27" x14ac:dyDescent="0.35">
      <c r="A679">
        <v>678</v>
      </c>
      <c r="D679" s="47" t="str">
        <f>IF(C679&lt;&gt;"",IF(B679="","Specify dataset!!",_xlfn.XLOOKUP(_xlfn.TEXTJOIN(".",,B679,C679),Variables!$M:$M,Variables!$C:$C,"Specify in Variables Tab!!")),"")</f>
        <v/>
      </c>
      <c r="E679" s="94" t="str">
        <f>IF(C679&lt;&gt;"",IF(B679="","",_xlfn.XLOOKUP(_xlfn.TEXTJOIN(".",,B679,C679),Variables!$M:$M,Variables!$E:$E,"Specify in Variables Tab!!")),"")</f>
        <v/>
      </c>
      <c r="I679" s="58" t="str">
        <f>IF(H679&lt;&gt;"",IF(G679="","Specify dataset!!",_xlfn.XLOOKUP(_xlfn.TEXTJOIN(".",,G679,H679),Variables!$M:$M,Variables!$C:$C,"Specify in Variables Tab!!")),"")</f>
        <v/>
      </c>
      <c r="J679" s="94" t="str">
        <f>IF(H679&lt;&gt;"",IF(G679="","",_xlfn.XLOOKUP(_xlfn.TEXTJOIN(".",,G679,H679),Variables!$M:$M,Variables!$E:$E,"Specify in Variables Tab!!")),"")</f>
        <v/>
      </c>
      <c r="X679" s="49" t="str">
        <f t="shared" si="42"/>
        <v/>
      </c>
      <c r="Y679" s="49" t="str">
        <f t="shared" si="44"/>
        <v/>
      </c>
      <c r="Z679" s="49">
        <f t="shared" si="43"/>
        <v>0</v>
      </c>
      <c r="AA679" s="77" t="str">
        <f>IF(G679&lt;&gt;"",_xlfn.XLOOKUP(G679,Dataset!B:B,Dataset!A:A,"Not Found!",0,1),"")</f>
        <v/>
      </c>
    </row>
    <row r="680" spans="1:27" x14ac:dyDescent="0.35">
      <c r="A680">
        <v>679</v>
      </c>
      <c r="D680" s="47" t="str">
        <f>IF(C680&lt;&gt;"",IF(B680="","Specify dataset!!",_xlfn.XLOOKUP(_xlfn.TEXTJOIN(".",,B680,C680),Variables!$M:$M,Variables!$C:$C,"Specify in Variables Tab!!")),"")</f>
        <v/>
      </c>
      <c r="E680" s="94" t="str">
        <f>IF(C680&lt;&gt;"",IF(B680="","",_xlfn.XLOOKUP(_xlfn.TEXTJOIN(".",,B680,C680),Variables!$M:$M,Variables!$E:$E,"Specify in Variables Tab!!")),"")</f>
        <v/>
      </c>
      <c r="I680" s="58" t="str">
        <f>IF(H680&lt;&gt;"",IF(G680="","Specify dataset!!",_xlfn.XLOOKUP(_xlfn.TEXTJOIN(".",,G680,H680),Variables!$M:$M,Variables!$C:$C,"Specify in Variables Tab!!")),"")</f>
        <v/>
      </c>
      <c r="J680" s="94" t="str">
        <f>IF(H680&lt;&gt;"",IF(G680="","",_xlfn.XLOOKUP(_xlfn.TEXTJOIN(".",,G680,H680),Variables!$M:$M,Variables!$E:$E,"Specify in Variables Tab!!")),"")</f>
        <v/>
      </c>
      <c r="X680" s="49" t="str">
        <f t="shared" si="42"/>
        <v/>
      </c>
      <c r="Y680" s="49" t="str">
        <f t="shared" si="44"/>
        <v/>
      </c>
      <c r="Z680" s="49">
        <f t="shared" si="43"/>
        <v>0</v>
      </c>
      <c r="AA680" s="77" t="str">
        <f>IF(G680&lt;&gt;"",_xlfn.XLOOKUP(G680,Dataset!B:B,Dataset!A:A,"Not Found!",0,1),"")</f>
        <v/>
      </c>
    </row>
    <row r="681" spans="1:27" x14ac:dyDescent="0.35">
      <c r="A681">
        <v>680</v>
      </c>
      <c r="D681" s="47" t="str">
        <f>IF(C681&lt;&gt;"",IF(B681="","Specify dataset!!",_xlfn.XLOOKUP(_xlfn.TEXTJOIN(".",,B681,C681),Variables!$M:$M,Variables!$C:$C,"Specify in Variables Tab!!")),"")</f>
        <v/>
      </c>
      <c r="E681" s="94" t="str">
        <f>IF(C681&lt;&gt;"",IF(B681="","",_xlfn.XLOOKUP(_xlfn.TEXTJOIN(".",,B681,C681),Variables!$M:$M,Variables!$E:$E,"Specify in Variables Tab!!")),"")</f>
        <v/>
      </c>
      <c r="I681" s="58" t="str">
        <f>IF(H681&lt;&gt;"",IF(G681="","Specify dataset!!",_xlfn.XLOOKUP(_xlfn.TEXTJOIN(".",,G681,H681),Variables!$M:$M,Variables!$C:$C,"Specify in Variables Tab!!")),"")</f>
        <v/>
      </c>
      <c r="J681" s="94" t="str">
        <f>IF(H681&lt;&gt;"",IF(G681="","",_xlfn.XLOOKUP(_xlfn.TEXTJOIN(".",,G681,H681),Variables!$M:$M,Variables!$E:$E,"Specify in Variables Tab!!")),"")</f>
        <v/>
      </c>
      <c r="X681" s="49" t="str">
        <f t="shared" si="42"/>
        <v/>
      </c>
      <c r="Y681" s="49" t="str">
        <f t="shared" si="44"/>
        <v/>
      </c>
      <c r="Z681" s="49">
        <f t="shared" si="43"/>
        <v>0</v>
      </c>
      <c r="AA681" s="77" t="str">
        <f>IF(G681&lt;&gt;"",_xlfn.XLOOKUP(G681,Dataset!B:B,Dataset!A:A,"Not Found!",0,1),"")</f>
        <v/>
      </c>
    </row>
    <row r="682" spans="1:27" x14ac:dyDescent="0.35">
      <c r="A682">
        <v>681</v>
      </c>
      <c r="D682" s="47" t="str">
        <f>IF(C682&lt;&gt;"",IF(B682="","Specify dataset!!",_xlfn.XLOOKUP(_xlfn.TEXTJOIN(".",,B682,C682),Variables!$M:$M,Variables!$C:$C,"Specify in Variables Tab!!")),"")</f>
        <v/>
      </c>
      <c r="E682" s="94" t="str">
        <f>IF(C682&lt;&gt;"",IF(B682="","",_xlfn.XLOOKUP(_xlfn.TEXTJOIN(".",,B682,C682),Variables!$M:$M,Variables!$E:$E,"Specify in Variables Tab!!")),"")</f>
        <v/>
      </c>
      <c r="I682" s="58" t="str">
        <f>IF(H682&lt;&gt;"",IF(G682="","Specify dataset!!",_xlfn.XLOOKUP(_xlfn.TEXTJOIN(".",,G682,H682),Variables!$M:$M,Variables!$C:$C,"Specify in Variables Tab!!")),"")</f>
        <v/>
      </c>
      <c r="J682" s="94" t="str">
        <f>IF(H682&lt;&gt;"",IF(G682="","",_xlfn.XLOOKUP(_xlfn.TEXTJOIN(".",,G682,H682),Variables!$M:$M,Variables!$E:$E,"Specify in Variables Tab!!")),"")</f>
        <v/>
      </c>
      <c r="X682" s="49" t="str">
        <f t="shared" si="42"/>
        <v/>
      </c>
      <c r="Y682" s="49" t="str">
        <f t="shared" si="44"/>
        <v/>
      </c>
      <c r="Z682" s="49">
        <f t="shared" si="43"/>
        <v>0</v>
      </c>
      <c r="AA682" s="77" t="str">
        <f>IF(G682&lt;&gt;"",_xlfn.XLOOKUP(G682,Dataset!B:B,Dataset!A:A,"Not Found!",0,1),"")</f>
        <v/>
      </c>
    </row>
    <row r="683" spans="1:27" x14ac:dyDescent="0.35">
      <c r="A683">
        <v>682</v>
      </c>
      <c r="D683" s="47" t="str">
        <f>IF(C683&lt;&gt;"",IF(B683="","Specify dataset!!",_xlfn.XLOOKUP(_xlfn.TEXTJOIN(".",,B683,C683),Variables!$M:$M,Variables!$C:$C,"Specify in Variables Tab!!")),"")</f>
        <v/>
      </c>
      <c r="E683" s="94" t="str">
        <f>IF(C683&lt;&gt;"",IF(B683="","",_xlfn.XLOOKUP(_xlfn.TEXTJOIN(".",,B683,C683),Variables!$M:$M,Variables!$E:$E,"Specify in Variables Tab!!")),"")</f>
        <v/>
      </c>
      <c r="I683" s="58" t="str">
        <f>IF(H683&lt;&gt;"",IF(G683="","Specify dataset!!",_xlfn.XLOOKUP(_xlfn.TEXTJOIN(".",,G683,H683),Variables!$M:$M,Variables!$C:$C,"Specify in Variables Tab!!")),"")</f>
        <v/>
      </c>
      <c r="J683" s="94" t="str">
        <f>IF(H683&lt;&gt;"",IF(G683="","",_xlfn.XLOOKUP(_xlfn.TEXTJOIN(".",,G683,H683),Variables!$M:$M,Variables!$E:$E,"Specify in Variables Tab!!")),"")</f>
        <v/>
      </c>
      <c r="X683" s="49" t="str">
        <f t="shared" si="42"/>
        <v/>
      </c>
      <c r="Y683" s="49" t="str">
        <f t="shared" si="44"/>
        <v/>
      </c>
      <c r="Z683" s="49">
        <f t="shared" si="43"/>
        <v>0</v>
      </c>
      <c r="AA683" s="77" t="str">
        <f>IF(G683&lt;&gt;"",_xlfn.XLOOKUP(G683,Dataset!B:B,Dataset!A:A,"Not Found!",0,1),"")</f>
        <v/>
      </c>
    </row>
    <row r="684" spans="1:27" x14ac:dyDescent="0.35">
      <c r="A684">
        <v>683</v>
      </c>
      <c r="D684" s="47" t="str">
        <f>IF(C684&lt;&gt;"",IF(B684="","Specify dataset!!",_xlfn.XLOOKUP(_xlfn.TEXTJOIN(".",,B684,C684),Variables!$M:$M,Variables!$C:$C,"Specify in Variables Tab!!")),"")</f>
        <v/>
      </c>
      <c r="E684" s="94" t="str">
        <f>IF(C684&lt;&gt;"",IF(B684="","",_xlfn.XLOOKUP(_xlfn.TEXTJOIN(".",,B684,C684),Variables!$M:$M,Variables!$E:$E,"Specify in Variables Tab!!")),"")</f>
        <v/>
      </c>
      <c r="I684" s="58" t="str">
        <f>IF(H684&lt;&gt;"",IF(G684="","Specify dataset!!",_xlfn.XLOOKUP(_xlfn.TEXTJOIN(".",,G684,H684),Variables!$M:$M,Variables!$C:$C,"Specify in Variables Tab!!")),"")</f>
        <v/>
      </c>
      <c r="J684" s="94" t="str">
        <f>IF(H684&lt;&gt;"",IF(G684="","",_xlfn.XLOOKUP(_xlfn.TEXTJOIN(".",,G684,H684),Variables!$M:$M,Variables!$E:$E,"Specify in Variables Tab!!")),"")</f>
        <v/>
      </c>
      <c r="X684" s="49" t="str">
        <f t="shared" si="42"/>
        <v/>
      </c>
      <c r="Y684" s="49" t="str">
        <f t="shared" si="44"/>
        <v/>
      </c>
      <c r="Z684" s="49">
        <f t="shared" si="43"/>
        <v>0</v>
      </c>
      <c r="AA684" s="77" t="str">
        <f>IF(G684&lt;&gt;"",_xlfn.XLOOKUP(G684,Dataset!B:B,Dataset!A:A,"Not Found!",0,1),"")</f>
        <v/>
      </c>
    </row>
    <row r="685" spans="1:27" x14ac:dyDescent="0.35">
      <c r="A685">
        <v>684</v>
      </c>
      <c r="D685" s="47" t="str">
        <f>IF(C685&lt;&gt;"",IF(B685="","Specify dataset!!",_xlfn.XLOOKUP(_xlfn.TEXTJOIN(".",,B685,C685),Variables!$M:$M,Variables!$C:$C,"Specify in Variables Tab!!")),"")</f>
        <v/>
      </c>
      <c r="E685" s="94" t="str">
        <f>IF(C685&lt;&gt;"",IF(B685="","",_xlfn.XLOOKUP(_xlfn.TEXTJOIN(".",,B685,C685),Variables!$M:$M,Variables!$E:$E,"Specify in Variables Tab!!")),"")</f>
        <v/>
      </c>
      <c r="I685" s="58" t="str">
        <f>IF(H685&lt;&gt;"",IF(G685="","Specify dataset!!",_xlfn.XLOOKUP(_xlfn.TEXTJOIN(".",,G685,H685),Variables!$M:$M,Variables!$C:$C,"Specify in Variables Tab!!")),"")</f>
        <v/>
      </c>
      <c r="J685" s="94" t="str">
        <f>IF(H685&lt;&gt;"",IF(G685="","",_xlfn.XLOOKUP(_xlfn.TEXTJOIN(".",,G685,H685),Variables!$M:$M,Variables!$E:$E,"Specify in Variables Tab!!")),"")</f>
        <v/>
      </c>
      <c r="X685" s="49" t="str">
        <f t="shared" si="42"/>
        <v/>
      </c>
      <c r="Y685" s="49" t="str">
        <f t="shared" si="44"/>
        <v/>
      </c>
      <c r="Z685" s="49">
        <f t="shared" si="43"/>
        <v>0</v>
      </c>
      <c r="AA685" s="77" t="str">
        <f>IF(G685&lt;&gt;"",_xlfn.XLOOKUP(G685,Dataset!B:B,Dataset!A:A,"Not Found!",0,1),"")</f>
        <v/>
      </c>
    </row>
    <row r="686" spans="1:27" x14ac:dyDescent="0.35">
      <c r="A686">
        <v>685</v>
      </c>
      <c r="D686" s="47" t="str">
        <f>IF(C686&lt;&gt;"",IF(B686="","Specify dataset!!",_xlfn.XLOOKUP(_xlfn.TEXTJOIN(".",,B686,C686),Variables!$M:$M,Variables!$C:$C,"Specify in Variables Tab!!")),"")</f>
        <v/>
      </c>
      <c r="E686" s="94" t="str">
        <f>IF(C686&lt;&gt;"",IF(B686="","",_xlfn.XLOOKUP(_xlfn.TEXTJOIN(".",,B686,C686),Variables!$M:$M,Variables!$E:$E,"Specify in Variables Tab!!")),"")</f>
        <v/>
      </c>
      <c r="I686" s="58" t="str">
        <f>IF(H686&lt;&gt;"",IF(G686="","Specify dataset!!",_xlfn.XLOOKUP(_xlfn.TEXTJOIN(".",,G686,H686),Variables!$M:$M,Variables!$C:$C,"Specify in Variables Tab!!")),"")</f>
        <v/>
      </c>
      <c r="J686" s="94" t="str">
        <f>IF(H686&lt;&gt;"",IF(G686="","",_xlfn.XLOOKUP(_xlfn.TEXTJOIN(".",,G686,H686),Variables!$M:$M,Variables!$E:$E,"Specify in Variables Tab!!")),"")</f>
        <v/>
      </c>
      <c r="X686" s="49" t="str">
        <f t="shared" si="42"/>
        <v/>
      </c>
      <c r="Y686" s="49" t="str">
        <f t="shared" si="44"/>
        <v/>
      </c>
      <c r="Z686" s="49">
        <f t="shared" si="43"/>
        <v>0</v>
      </c>
      <c r="AA686" s="77" t="str">
        <f>IF(G686&lt;&gt;"",_xlfn.XLOOKUP(G686,Dataset!B:B,Dataset!A:A,"Not Found!",0,1),"")</f>
        <v/>
      </c>
    </row>
    <row r="687" spans="1:27" x14ac:dyDescent="0.35">
      <c r="A687">
        <v>686</v>
      </c>
      <c r="D687" s="47" t="str">
        <f>IF(C687&lt;&gt;"",IF(B687="","Specify dataset!!",_xlfn.XLOOKUP(_xlfn.TEXTJOIN(".",,B687,C687),Variables!$M:$M,Variables!$C:$C,"Specify in Variables Tab!!")),"")</f>
        <v/>
      </c>
      <c r="E687" s="94" t="str">
        <f>IF(C687&lt;&gt;"",IF(B687="","",_xlfn.XLOOKUP(_xlfn.TEXTJOIN(".",,B687,C687),Variables!$M:$M,Variables!$E:$E,"Specify in Variables Tab!!")),"")</f>
        <v/>
      </c>
      <c r="I687" s="58" t="str">
        <f>IF(H687&lt;&gt;"",IF(G687="","Specify dataset!!",_xlfn.XLOOKUP(_xlfn.TEXTJOIN(".",,G687,H687),Variables!$M:$M,Variables!$C:$C,"Specify in Variables Tab!!")),"")</f>
        <v/>
      </c>
      <c r="J687" s="94" t="str">
        <f>IF(H687&lt;&gt;"",IF(G687="","",_xlfn.XLOOKUP(_xlfn.TEXTJOIN(".",,G687,H687),Variables!$M:$M,Variables!$E:$E,"Specify in Variables Tab!!")),"")</f>
        <v/>
      </c>
      <c r="X687" s="49" t="str">
        <f t="shared" si="42"/>
        <v/>
      </c>
      <c r="Y687" s="49" t="str">
        <f t="shared" si="44"/>
        <v/>
      </c>
      <c r="Z687" s="49">
        <f t="shared" si="43"/>
        <v>0</v>
      </c>
      <c r="AA687" s="77" t="str">
        <f>IF(G687&lt;&gt;"",_xlfn.XLOOKUP(G687,Dataset!B:B,Dataset!A:A,"Not Found!",0,1),"")</f>
        <v/>
      </c>
    </row>
    <row r="688" spans="1:27" x14ac:dyDescent="0.35">
      <c r="A688">
        <v>687</v>
      </c>
      <c r="D688" s="47" t="str">
        <f>IF(C688&lt;&gt;"",IF(B688="","Specify dataset!!",_xlfn.XLOOKUP(_xlfn.TEXTJOIN(".",,B688,C688),Variables!$M:$M,Variables!$C:$C,"Specify in Variables Tab!!")),"")</f>
        <v/>
      </c>
      <c r="E688" s="94" t="str">
        <f>IF(C688&lt;&gt;"",IF(B688="","",_xlfn.XLOOKUP(_xlfn.TEXTJOIN(".",,B688,C688),Variables!$M:$M,Variables!$E:$E,"Specify in Variables Tab!!")),"")</f>
        <v/>
      </c>
      <c r="I688" s="58" t="str">
        <f>IF(H688&lt;&gt;"",IF(G688="","Specify dataset!!",_xlfn.XLOOKUP(_xlfn.TEXTJOIN(".",,G688,H688),Variables!$M:$M,Variables!$C:$C,"Specify in Variables Tab!!")),"")</f>
        <v/>
      </c>
      <c r="J688" s="94" t="str">
        <f>IF(H688&lt;&gt;"",IF(G688="","",_xlfn.XLOOKUP(_xlfn.TEXTJOIN(".",,G688,H688),Variables!$M:$M,Variables!$E:$E,"Specify in Variables Tab!!")),"")</f>
        <v/>
      </c>
      <c r="X688" s="49" t="str">
        <f t="shared" si="42"/>
        <v/>
      </c>
      <c r="Y688" s="49" t="str">
        <f t="shared" si="44"/>
        <v/>
      </c>
      <c r="Z688" s="49">
        <f t="shared" si="43"/>
        <v>0</v>
      </c>
      <c r="AA688" s="77" t="str">
        <f>IF(G688&lt;&gt;"",_xlfn.XLOOKUP(G688,Dataset!B:B,Dataset!A:A,"Not Found!",0,1),"")</f>
        <v/>
      </c>
    </row>
    <row r="689" spans="1:27" x14ac:dyDescent="0.35">
      <c r="A689">
        <v>688</v>
      </c>
      <c r="D689" s="47" t="str">
        <f>IF(C689&lt;&gt;"",IF(B689="","Specify dataset!!",_xlfn.XLOOKUP(_xlfn.TEXTJOIN(".",,B689,C689),Variables!$M:$M,Variables!$C:$C,"Specify in Variables Tab!!")),"")</f>
        <v/>
      </c>
      <c r="E689" s="94" t="str">
        <f>IF(C689&lt;&gt;"",IF(B689="","",_xlfn.XLOOKUP(_xlfn.TEXTJOIN(".",,B689,C689),Variables!$M:$M,Variables!$E:$E,"Specify in Variables Tab!!")),"")</f>
        <v/>
      </c>
      <c r="I689" s="58" t="str">
        <f>IF(H689&lt;&gt;"",IF(G689="","Specify dataset!!",_xlfn.XLOOKUP(_xlfn.TEXTJOIN(".",,G689,H689),Variables!$M:$M,Variables!$C:$C,"Specify in Variables Tab!!")),"")</f>
        <v/>
      </c>
      <c r="J689" s="94" t="str">
        <f>IF(H689&lt;&gt;"",IF(G689="","",_xlfn.XLOOKUP(_xlfn.TEXTJOIN(".",,G689,H689),Variables!$M:$M,Variables!$E:$E,"Specify in Variables Tab!!")),"")</f>
        <v/>
      </c>
      <c r="X689" s="49" t="str">
        <f t="shared" si="42"/>
        <v/>
      </c>
      <c r="Y689" s="49" t="str">
        <f t="shared" si="44"/>
        <v/>
      </c>
      <c r="Z689" s="49">
        <f t="shared" si="43"/>
        <v>0</v>
      </c>
      <c r="AA689" s="77" t="str">
        <f>IF(G689&lt;&gt;"",_xlfn.XLOOKUP(G689,Dataset!B:B,Dataset!A:A,"Not Found!",0,1),"")</f>
        <v/>
      </c>
    </row>
    <row r="690" spans="1:27" x14ac:dyDescent="0.35">
      <c r="A690">
        <v>689</v>
      </c>
      <c r="D690" s="47" t="str">
        <f>IF(C690&lt;&gt;"",IF(B690="","Specify dataset!!",_xlfn.XLOOKUP(_xlfn.TEXTJOIN(".",,B690,C690),Variables!$M:$M,Variables!$C:$C,"Specify in Variables Tab!!")),"")</f>
        <v/>
      </c>
      <c r="E690" s="94" t="str">
        <f>IF(C690&lt;&gt;"",IF(B690="","",_xlfn.XLOOKUP(_xlfn.TEXTJOIN(".",,B690,C690),Variables!$M:$M,Variables!$E:$E,"Specify in Variables Tab!!")),"")</f>
        <v/>
      </c>
      <c r="I690" s="58" t="str">
        <f>IF(H690&lt;&gt;"",IF(G690="","Specify dataset!!",_xlfn.XLOOKUP(_xlfn.TEXTJOIN(".",,G690,H690),Variables!$M:$M,Variables!$C:$C,"Specify in Variables Tab!!")),"")</f>
        <v/>
      </c>
      <c r="J690" s="94" t="str">
        <f>IF(H690&lt;&gt;"",IF(G690="","",_xlfn.XLOOKUP(_xlfn.TEXTJOIN(".",,G690,H690),Variables!$M:$M,Variables!$E:$E,"Specify in Variables Tab!!")),"")</f>
        <v/>
      </c>
      <c r="X690" s="49" t="str">
        <f t="shared" si="42"/>
        <v/>
      </c>
      <c r="Y690" s="49" t="str">
        <f t="shared" si="44"/>
        <v/>
      </c>
      <c r="Z690" s="49">
        <f t="shared" si="43"/>
        <v>0</v>
      </c>
      <c r="AA690" s="77" t="str">
        <f>IF(G690&lt;&gt;"",_xlfn.XLOOKUP(G690,Dataset!B:B,Dataset!A:A,"Not Found!",0,1),"")</f>
        <v/>
      </c>
    </row>
    <row r="691" spans="1:27" x14ac:dyDescent="0.35">
      <c r="A691">
        <v>690</v>
      </c>
      <c r="D691" s="47" t="str">
        <f>IF(C691&lt;&gt;"",IF(B691="","Specify dataset!!",_xlfn.XLOOKUP(_xlfn.TEXTJOIN(".",,B691,C691),Variables!$M:$M,Variables!$C:$C,"Specify in Variables Tab!!")),"")</f>
        <v/>
      </c>
      <c r="E691" s="94" t="str">
        <f>IF(C691&lt;&gt;"",IF(B691="","",_xlfn.XLOOKUP(_xlfn.TEXTJOIN(".",,B691,C691),Variables!$M:$M,Variables!$E:$E,"Specify in Variables Tab!!")),"")</f>
        <v/>
      </c>
      <c r="I691" s="58" t="str">
        <f>IF(H691&lt;&gt;"",IF(G691="","Specify dataset!!",_xlfn.XLOOKUP(_xlfn.TEXTJOIN(".",,G691,H691),Variables!$M:$M,Variables!$C:$C,"Specify in Variables Tab!!")),"")</f>
        <v/>
      </c>
      <c r="J691" s="94" t="str">
        <f>IF(H691&lt;&gt;"",IF(G691="","",_xlfn.XLOOKUP(_xlfn.TEXTJOIN(".",,G691,H691),Variables!$M:$M,Variables!$E:$E,"Specify in Variables Tab!!")),"")</f>
        <v/>
      </c>
      <c r="X691" s="49" t="str">
        <f t="shared" si="42"/>
        <v/>
      </c>
      <c r="Y691" s="49" t="str">
        <f t="shared" si="44"/>
        <v/>
      </c>
      <c r="Z691" s="49">
        <f t="shared" si="43"/>
        <v>0</v>
      </c>
      <c r="AA691" s="77" t="str">
        <f>IF(G691&lt;&gt;"",_xlfn.XLOOKUP(G691,Dataset!B:B,Dataset!A:A,"Not Found!",0,1),"")</f>
        <v/>
      </c>
    </row>
    <row r="692" spans="1:27" x14ac:dyDescent="0.35">
      <c r="A692">
        <v>691</v>
      </c>
      <c r="D692" s="47" t="str">
        <f>IF(C692&lt;&gt;"",IF(B692="","Specify dataset!!",_xlfn.XLOOKUP(_xlfn.TEXTJOIN(".",,B692,C692),Variables!$M:$M,Variables!$C:$C,"Specify in Variables Tab!!")),"")</f>
        <v/>
      </c>
      <c r="E692" s="94" t="str">
        <f>IF(C692&lt;&gt;"",IF(B692="","",_xlfn.XLOOKUP(_xlfn.TEXTJOIN(".",,B692,C692),Variables!$M:$M,Variables!$E:$E,"Specify in Variables Tab!!")),"")</f>
        <v/>
      </c>
      <c r="I692" s="58" t="str">
        <f>IF(H692&lt;&gt;"",IF(G692="","Specify dataset!!",_xlfn.XLOOKUP(_xlfn.TEXTJOIN(".",,G692,H692),Variables!$M:$M,Variables!$C:$C,"Specify in Variables Tab!!")),"")</f>
        <v/>
      </c>
      <c r="J692" s="94" t="str">
        <f>IF(H692&lt;&gt;"",IF(G692="","",_xlfn.XLOOKUP(_xlfn.TEXTJOIN(".",,G692,H692),Variables!$M:$M,Variables!$E:$E,"Specify in Variables Tab!!")),"")</f>
        <v/>
      </c>
      <c r="X692" s="49" t="str">
        <f t="shared" si="42"/>
        <v/>
      </c>
      <c r="Y692" s="49" t="str">
        <f t="shared" si="44"/>
        <v/>
      </c>
      <c r="Z692" s="49">
        <f t="shared" si="43"/>
        <v>0</v>
      </c>
      <c r="AA692" s="77" t="str">
        <f>IF(G692&lt;&gt;"",_xlfn.XLOOKUP(G692,Dataset!B:B,Dataset!A:A,"Not Found!",0,1),"")</f>
        <v/>
      </c>
    </row>
    <row r="693" spans="1:27" x14ac:dyDescent="0.35">
      <c r="A693">
        <v>692</v>
      </c>
      <c r="D693" s="47" t="str">
        <f>IF(C693&lt;&gt;"",IF(B693="","Specify dataset!!",_xlfn.XLOOKUP(_xlfn.TEXTJOIN(".",,B693,C693),Variables!$M:$M,Variables!$C:$C,"Specify in Variables Tab!!")),"")</f>
        <v/>
      </c>
      <c r="E693" s="94" t="str">
        <f>IF(C693&lt;&gt;"",IF(B693="","",_xlfn.XLOOKUP(_xlfn.TEXTJOIN(".",,B693,C693),Variables!$M:$M,Variables!$E:$E,"Specify in Variables Tab!!")),"")</f>
        <v/>
      </c>
      <c r="I693" s="58" t="str">
        <f>IF(H693&lt;&gt;"",IF(G693="","Specify dataset!!",_xlfn.XLOOKUP(_xlfn.TEXTJOIN(".",,G693,H693),Variables!$M:$M,Variables!$C:$C,"Specify in Variables Tab!!")),"")</f>
        <v/>
      </c>
      <c r="J693" s="94" t="str">
        <f>IF(H693&lt;&gt;"",IF(G693="","",_xlfn.XLOOKUP(_xlfn.TEXTJOIN(".",,G693,H693),Variables!$M:$M,Variables!$E:$E,"Specify in Variables Tab!!")),"")</f>
        <v/>
      </c>
      <c r="X693" s="49" t="str">
        <f t="shared" si="42"/>
        <v/>
      </c>
      <c r="Y693" s="49" t="str">
        <f t="shared" si="44"/>
        <v/>
      </c>
      <c r="Z693" s="49">
        <f t="shared" si="43"/>
        <v>0</v>
      </c>
      <c r="AA693" s="77" t="str">
        <f>IF(G693&lt;&gt;"",_xlfn.XLOOKUP(G693,Dataset!B:B,Dataset!A:A,"Not Found!",0,1),"")</f>
        <v/>
      </c>
    </row>
    <row r="694" spans="1:27" x14ac:dyDescent="0.35">
      <c r="A694">
        <v>693</v>
      </c>
      <c r="D694" s="47" t="str">
        <f>IF(C694&lt;&gt;"",IF(B694="","Specify dataset!!",_xlfn.XLOOKUP(_xlfn.TEXTJOIN(".",,B694,C694),Variables!$M:$M,Variables!$C:$C,"Specify in Variables Tab!!")),"")</f>
        <v/>
      </c>
      <c r="E694" s="94" t="str">
        <f>IF(C694&lt;&gt;"",IF(B694="","",_xlfn.XLOOKUP(_xlfn.TEXTJOIN(".",,B694,C694),Variables!$M:$M,Variables!$E:$E,"Specify in Variables Tab!!")),"")</f>
        <v/>
      </c>
      <c r="I694" s="58" t="str">
        <f>IF(H694&lt;&gt;"",IF(G694="","Specify dataset!!",_xlfn.XLOOKUP(_xlfn.TEXTJOIN(".",,G694,H694),Variables!$M:$M,Variables!$C:$C,"Specify in Variables Tab!!")),"")</f>
        <v/>
      </c>
      <c r="J694" s="94" t="str">
        <f>IF(H694&lt;&gt;"",IF(G694="","",_xlfn.XLOOKUP(_xlfn.TEXTJOIN(".",,G694,H694),Variables!$M:$M,Variables!$E:$E,"Specify in Variables Tab!!")),"")</f>
        <v/>
      </c>
      <c r="X694" s="49" t="str">
        <f t="shared" si="42"/>
        <v/>
      </c>
      <c r="Y694" s="49" t="str">
        <f t="shared" si="44"/>
        <v/>
      </c>
      <c r="Z694" s="49">
        <f t="shared" si="43"/>
        <v>0</v>
      </c>
      <c r="AA694" s="77" t="str">
        <f>IF(G694&lt;&gt;"",_xlfn.XLOOKUP(G694,Dataset!B:B,Dataset!A:A,"Not Found!",0,1),"")</f>
        <v/>
      </c>
    </row>
    <row r="695" spans="1:27" x14ac:dyDescent="0.35">
      <c r="A695">
        <v>694</v>
      </c>
      <c r="D695" s="47" t="str">
        <f>IF(C695&lt;&gt;"",IF(B695="","Specify dataset!!",_xlfn.XLOOKUP(_xlfn.TEXTJOIN(".",,B695,C695),Variables!$M:$M,Variables!$C:$C,"Specify in Variables Tab!!")),"")</f>
        <v/>
      </c>
      <c r="E695" s="94" t="str">
        <f>IF(C695&lt;&gt;"",IF(B695="","",_xlfn.XLOOKUP(_xlfn.TEXTJOIN(".",,B695,C695),Variables!$M:$M,Variables!$E:$E,"Specify in Variables Tab!!")),"")</f>
        <v/>
      </c>
      <c r="I695" s="58" t="str">
        <f>IF(H695&lt;&gt;"",IF(G695="","Specify dataset!!",_xlfn.XLOOKUP(_xlfn.TEXTJOIN(".",,G695,H695),Variables!$M:$M,Variables!$C:$C,"Specify in Variables Tab!!")),"")</f>
        <v/>
      </c>
      <c r="J695" s="94" t="str">
        <f>IF(H695&lt;&gt;"",IF(G695="","",_xlfn.XLOOKUP(_xlfn.TEXTJOIN(".",,G695,H695),Variables!$M:$M,Variables!$E:$E,"Specify in Variables Tab!!")),"")</f>
        <v/>
      </c>
      <c r="X695" s="49" t="str">
        <f t="shared" si="42"/>
        <v/>
      </c>
      <c r="Y695" s="49" t="str">
        <f t="shared" si="44"/>
        <v/>
      </c>
      <c r="Z695" s="49">
        <f t="shared" si="43"/>
        <v>0</v>
      </c>
      <c r="AA695" s="77" t="str">
        <f>IF(G695&lt;&gt;"",_xlfn.XLOOKUP(G695,Dataset!B:B,Dataset!A:A,"Not Found!",0,1),"")</f>
        <v/>
      </c>
    </row>
    <row r="696" spans="1:27" x14ac:dyDescent="0.35">
      <c r="A696">
        <v>695</v>
      </c>
      <c r="D696" s="47" t="str">
        <f>IF(C696&lt;&gt;"",IF(B696="","Specify dataset!!",_xlfn.XLOOKUP(_xlfn.TEXTJOIN(".",,B696,C696),Variables!$M:$M,Variables!$C:$C,"Specify in Variables Tab!!")),"")</f>
        <v/>
      </c>
      <c r="E696" s="94" t="str">
        <f>IF(C696&lt;&gt;"",IF(B696="","",_xlfn.XLOOKUP(_xlfn.TEXTJOIN(".",,B696,C696),Variables!$M:$M,Variables!$E:$E,"Specify in Variables Tab!!")),"")</f>
        <v/>
      </c>
      <c r="I696" s="58" t="str">
        <f>IF(H696&lt;&gt;"",IF(G696="","Specify dataset!!",_xlfn.XLOOKUP(_xlfn.TEXTJOIN(".",,G696,H696),Variables!$M:$M,Variables!$C:$C,"Specify in Variables Tab!!")),"")</f>
        <v/>
      </c>
      <c r="J696" s="94" t="str">
        <f>IF(H696&lt;&gt;"",IF(G696="","",_xlfn.XLOOKUP(_xlfn.TEXTJOIN(".",,G696,H696),Variables!$M:$M,Variables!$E:$E,"Specify in Variables Tab!!")),"")</f>
        <v/>
      </c>
      <c r="X696" s="49" t="str">
        <f t="shared" si="42"/>
        <v/>
      </c>
      <c r="Y696" s="49" t="str">
        <f t="shared" si="44"/>
        <v/>
      </c>
      <c r="Z696" s="49">
        <f t="shared" si="43"/>
        <v>0</v>
      </c>
      <c r="AA696" s="77" t="str">
        <f>IF(G696&lt;&gt;"",_xlfn.XLOOKUP(G696,Dataset!B:B,Dataset!A:A,"Not Found!",0,1),"")</f>
        <v/>
      </c>
    </row>
    <row r="697" spans="1:27" x14ac:dyDescent="0.35">
      <c r="A697">
        <v>696</v>
      </c>
      <c r="D697" s="47" t="str">
        <f>IF(C697&lt;&gt;"",IF(B697="","Specify dataset!!",_xlfn.XLOOKUP(_xlfn.TEXTJOIN(".",,B697,C697),Variables!$M:$M,Variables!$C:$C,"Specify in Variables Tab!!")),"")</f>
        <v/>
      </c>
      <c r="E697" s="94" t="str">
        <f>IF(C697&lt;&gt;"",IF(B697="","",_xlfn.XLOOKUP(_xlfn.TEXTJOIN(".",,B697,C697),Variables!$M:$M,Variables!$E:$E,"Specify in Variables Tab!!")),"")</f>
        <v/>
      </c>
      <c r="I697" s="58" t="str">
        <f>IF(H697&lt;&gt;"",IF(G697="","Specify dataset!!",_xlfn.XLOOKUP(_xlfn.TEXTJOIN(".",,G697,H697),Variables!$M:$M,Variables!$C:$C,"Specify in Variables Tab!!")),"")</f>
        <v/>
      </c>
      <c r="J697" s="94" t="str">
        <f>IF(H697&lt;&gt;"",IF(G697="","",_xlfn.XLOOKUP(_xlfn.TEXTJOIN(".",,G697,H697),Variables!$M:$M,Variables!$E:$E,"Specify in Variables Tab!!")),"")</f>
        <v/>
      </c>
      <c r="X697" s="49" t="str">
        <f t="shared" si="42"/>
        <v/>
      </c>
      <c r="Y697" s="49" t="str">
        <f t="shared" si="44"/>
        <v/>
      </c>
      <c r="Z697" s="49">
        <f t="shared" si="43"/>
        <v>0</v>
      </c>
      <c r="AA697" s="77" t="str">
        <f>IF(G697&lt;&gt;"",_xlfn.XLOOKUP(G697,Dataset!B:B,Dataset!A:A,"Not Found!",0,1),"")</f>
        <v/>
      </c>
    </row>
    <row r="698" spans="1:27" x14ac:dyDescent="0.35">
      <c r="A698">
        <v>697</v>
      </c>
      <c r="D698" s="47" t="str">
        <f>IF(C698&lt;&gt;"",IF(B698="","Specify dataset!!",_xlfn.XLOOKUP(_xlfn.TEXTJOIN(".",,B698,C698),Variables!$M:$M,Variables!$C:$C,"Specify in Variables Tab!!")),"")</f>
        <v/>
      </c>
      <c r="E698" s="94" t="str">
        <f>IF(C698&lt;&gt;"",IF(B698="","",_xlfn.XLOOKUP(_xlfn.TEXTJOIN(".",,B698,C698),Variables!$M:$M,Variables!$E:$E,"Specify in Variables Tab!!")),"")</f>
        <v/>
      </c>
      <c r="I698" s="58" t="str">
        <f>IF(H698&lt;&gt;"",IF(G698="","Specify dataset!!",_xlfn.XLOOKUP(_xlfn.TEXTJOIN(".",,G698,H698),Variables!$M:$M,Variables!$C:$C,"Specify in Variables Tab!!")),"")</f>
        <v/>
      </c>
      <c r="J698" s="94" t="str">
        <f>IF(H698&lt;&gt;"",IF(G698="","",_xlfn.XLOOKUP(_xlfn.TEXTJOIN(".",,G698,H698),Variables!$M:$M,Variables!$E:$E,"Specify in Variables Tab!!")),"")</f>
        <v/>
      </c>
      <c r="X698" s="49" t="str">
        <f t="shared" si="42"/>
        <v/>
      </c>
      <c r="Y698" s="49" t="str">
        <f t="shared" si="44"/>
        <v/>
      </c>
      <c r="Z698" s="49">
        <f t="shared" si="43"/>
        <v>0</v>
      </c>
      <c r="AA698" s="77" t="str">
        <f>IF(G698&lt;&gt;"",_xlfn.XLOOKUP(G698,Dataset!B:B,Dataset!A:A,"Not Found!",0,1),"")</f>
        <v/>
      </c>
    </row>
    <row r="699" spans="1:27" x14ac:dyDescent="0.35">
      <c r="A699">
        <v>698</v>
      </c>
      <c r="D699" s="47" t="str">
        <f>IF(C699&lt;&gt;"",IF(B699="","Specify dataset!!",_xlfn.XLOOKUP(_xlfn.TEXTJOIN(".",,B699,C699),Variables!$M:$M,Variables!$C:$C,"Specify in Variables Tab!!")),"")</f>
        <v/>
      </c>
      <c r="E699" s="94" t="str">
        <f>IF(C699&lt;&gt;"",IF(B699="","",_xlfn.XLOOKUP(_xlfn.TEXTJOIN(".",,B699,C699),Variables!$M:$M,Variables!$E:$E,"Specify in Variables Tab!!")),"")</f>
        <v/>
      </c>
      <c r="I699" s="58" t="str">
        <f>IF(H699&lt;&gt;"",IF(G699="","Specify dataset!!",_xlfn.XLOOKUP(_xlfn.TEXTJOIN(".",,G699,H699),Variables!$M:$M,Variables!$C:$C,"Specify in Variables Tab!!")),"")</f>
        <v/>
      </c>
      <c r="J699" s="94" t="str">
        <f>IF(H699&lt;&gt;"",IF(G699="","",_xlfn.XLOOKUP(_xlfn.TEXTJOIN(".",,G699,H699),Variables!$M:$M,Variables!$E:$E,"Specify in Variables Tab!!")),"")</f>
        <v/>
      </c>
      <c r="X699" s="49" t="str">
        <f t="shared" si="42"/>
        <v/>
      </c>
      <c r="Y699" s="49" t="str">
        <f t="shared" si="44"/>
        <v/>
      </c>
      <c r="Z699" s="49">
        <f t="shared" si="43"/>
        <v>0</v>
      </c>
      <c r="AA699" s="77" t="str">
        <f>IF(G699&lt;&gt;"",_xlfn.XLOOKUP(G699,Dataset!B:B,Dataset!A:A,"Not Found!",0,1),"")</f>
        <v/>
      </c>
    </row>
    <row r="700" spans="1:27" x14ac:dyDescent="0.35">
      <c r="A700">
        <v>699</v>
      </c>
      <c r="D700" s="47" t="str">
        <f>IF(C700&lt;&gt;"",IF(B700="","Specify dataset!!",_xlfn.XLOOKUP(_xlfn.TEXTJOIN(".",,B700,C700),Variables!$M:$M,Variables!$C:$C,"Specify in Variables Tab!!")),"")</f>
        <v/>
      </c>
      <c r="E700" s="94" t="str">
        <f>IF(C700&lt;&gt;"",IF(B700="","",_xlfn.XLOOKUP(_xlfn.TEXTJOIN(".",,B700,C700),Variables!$M:$M,Variables!$E:$E,"Specify in Variables Tab!!")),"")</f>
        <v/>
      </c>
      <c r="I700" s="58" t="str">
        <f>IF(H700&lt;&gt;"",IF(G700="","Specify dataset!!",_xlfn.XLOOKUP(_xlfn.TEXTJOIN(".",,G700,H700),Variables!$M:$M,Variables!$C:$C,"Specify in Variables Tab!!")),"")</f>
        <v/>
      </c>
      <c r="J700" s="94" t="str">
        <f>IF(H700&lt;&gt;"",IF(G700="","",_xlfn.XLOOKUP(_xlfn.TEXTJOIN(".",,G700,H700),Variables!$M:$M,Variables!$E:$E,"Specify in Variables Tab!!")),"")</f>
        <v/>
      </c>
      <c r="X700" s="49" t="str">
        <f t="shared" si="42"/>
        <v/>
      </c>
      <c r="Y700" s="49" t="str">
        <f t="shared" si="44"/>
        <v/>
      </c>
      <c r="Z700" s="49">
        <f t="shared" si="43"/>
        <v>0</v>
      </c>
      <c r="AA700" s="77" t="str">
        <f>IF(G700&lt;&gt;"",_xlfn.XLOOKUP(G700,Dataset!B:B,Dataset!A:A,"Not Found!",0,1),"")</f>
        <v/>
      </c>
    </row>
    <row r="701" spans="1:27" x14ac:dyDescent="0.35">
      <c r="A701">
        <v>700</v>
      </c>
      <c r="D701" s="47" t="str">
        <f>IF(C701&lt;&gt;"",IF(B701="","Specify dataset!!",_xlfn.XLOOKUP(_xlfn.TEXTJOIN(".",,B701,C701),Variables!$M:$M,Variables!$C:$C,"Specify in Variables Tab!!")),"")</f>
        <v/>
      </c>
      <c r="E701" s="94" t="str">
        <f>IF(C701&lt;&gt;"",IF(B701="","",_xlfn.XLOOKUP(_xlfn.TEXTJOIN(".",,B701,C701),Variables!$M:$M,Variables!$E:$E,"Specify in Variables Tab!!")),"")</f>
        <v/>
      </c>
      <c r="I701" s="58" t="str">
        <f>IF(H701&lt;&gt;"",IF(G701="","Specify dataset!!",_xlfn.XLOOKUP(_xlfn.TEXTJOIN(".",,G701,H701),Variables!$M:$M,Variables!$C:$C,"Specify in Variables Tab!!")),"")</f>
        <v/>
      </c>
      <c r="J701" s="94" t="str">
        <f>IF(H701&lt;&gt;"",IF(G701="","",_xlfn.XLOOKUP(_xlfn.TEXTJOIN(".",,G701,H701),Variables!$M:$M,Variables!$E:$E,"Specify in Variables Tab!!")),"")</f>
        <v/>
      </c>
      <c r="X701" s="49" t="str">
        <f t="shared" si="42"/>
        <v/>
      </c>
      <c r="Y701" s="49" t="str">
        <f t="shared" si="44"/>
        <v/>
      </c>
      <c r="Z701" s="49">
        <f t="shared" si="43"/>
        <v>0</v>
      </c>
      <c r="AA701" s="77" t="str">
        <f>IF(G701&lt;&gt;"",_xlfn.XLOOKUP(G701,Dataset!B:B,Dataset!A:A,"Not Found!",0,1),"")</f>
        <v/>
      </c>
    </row>
    <row r="702" spans="1:27" x14ac:dyDescent="0.35">
      <c r="A702">
        <v>701</v>
      </c>
      <c r="D702" s="47" t="str">
        <f>IF(C702&lt;&gt;"",IF(B702="","Specify dataset!!",_xlfn.XLOOKUP(_xlfn.TEXTJOIN(".",,B702,C702),Variables!$M:$M,Variables!$C:$C,"Specify in Variables Tab!!")),"")</f>
        <v/>
      </c>
      <c r="E702" s="94" t="str">
        <f>IF(C702&lt;&gt;"",IF(B702="","",_xlfn.XLOOKUP(_xlfn.TEXTJOIN(".",,B702,C702),Variables!$M:$M,Variables!$E:$E,"Specify in Variables Tab!!")),"")</f>
        <v/>
      </c>
      <c r="I702" s="58" t="str">
        <f>IF(H702&lt;&gt;"",IF(G702="","Specify dataset!!",_xlfn.XLOOKUP(_xlfn.TEXTJOIN(".",,G702,H702),Variables!$M:$M,Variables!$C:$C,"Specify in Variables Tab!!")),"")</f>
        <v/>
      </c>
      <c r="J702" s="94" t="str">
        <f>IF(H702&lt;&gt;"",IF(G702="","",_xlfn.XLOOKUP(_xlfn.TEXTJOIN(".",,G702,H702),Variables!$M:$M,Variables!$E:$E,"Specify in Variables Tab!!")),"")</f>
        <v/>
      </c>
      <c r="X702" s="49" t="str">
        <f t="shared" si="42"/>
        <v/>
      </c>
      <c r="Y702" s="49" t="str">
        <f t="shared" si="44"/>
        <v/>
      </c>
      <c r="Z702" s="49">
        <f t="shared" si="43"/>
        <v>0</v>
      </c>
      <c r="AA702" s="77" t="str">
        <f>IF(G702&lt;&gt;"",_xlfn.XLOOKUP(G702,Dataset!B:B,Dataset!A:A,"Not Found!",0,1),"")</f>
        <v/>
      </c>
    </row>
    <row r="703" spans="1:27" x14ac:dyDescent="0.35">
      <c r="A703">
        <v>702</v>
      </c>
      <c r="D703" s="47" t="str">
        <f>IF(C703&lt;&gt;"",IF(B703="","Specify dataset!!",_xlfn.XLOOKUP(_xlfn.TEXTJOIN(".",,B703,C703),Variables!$M:$M,Variables!$C:$C,"Specify in Variables Tab!!")),"")</f>
        <v/>
      </c>
      <c r="E703" s="94" t="str">
        <f>IF(C703&lt;&gt;"",IF(B703="","",_xlfn.XLOOKUP(_xlfn.TEXTJOIN(".",,B703,C703),Variables!$M:$M,Variables!$E:$E,"Specify in Variables Tab!!")),"")</f>
        <v/>
      </c>
      <c r="I703" s="58" t="str">
        <f>IF(H703&lt;&gt;"",IF(G703="","Specify dataset!!",_xlfn.XLOOKUP(_xlfn.TEXTJOIN(".",,G703,H703),Variables!$M:$M,Variables!$C:$C,"Specify in Variables Tab!!")),"")</f>
        <v/>
      </c>
      <c r="J703" s="94" t="str">
        <f>IF(H703&lt;&gt;"",IF(G703="","",_xlfn.XLOOKUP(_xlfn.TEXTJOIN(".",,G703,H703),Variables!$M:$M,Variables!$E:$E,"Specify in Variables Tab!!")),"")</f>
        <v/>
      </c>
      <c r="X703" s="49" t="str">
        <f t="shared" si="42"/>
        <v/>
      </c>
      <c r="Y703" s="49" t="str">
        <f t="shared" si="44"/>
        <v/>
      </c>
      <c r="Z703" s="49">
        <f t="shared" si="43"/>
        <v>0</v>
      </c>
      <c r="AA703" s="77" t="str">
        <f>IF(G703&lt;&gt;"",_xlfn.XLOOKUP(G703,Dataset!B:B,Dataset!A:A,"Not Found!",0,1),"")</f>
        <v/>
      </c>
    </row>
    <row r="704" spans="1:27" x14ac:dyDescent="0.35">
      <c r="A704">
        <v>703</v>
      </c>
      <c r="D704" s="47" t="str">
        <f>IF(C704&lt;&gt;"",IF(B704="","Specify dataset!!",_xlfn.XLOOKUP(_xlfn.TEXTJOIN(".",,B704,C704),Variables!$M:$M,Variables!$C:$C,"Specify in Variables Tab!!")),"")</f>
        <v/>
      </c>
      <c r="E704" s="94" t="str">
        <f>IF(C704&lt;&gt;"",IF(B704="","",_xlfn.XLOOKUP(_xlfn.TEXTJOIN(".",,B704,C704),Variables!$M:$M,Variables!$E:$E,"Specify in Variables Tab!!")),"")</f>
        <v/>
      </c>
      <c r="I704" s="58" t="str">
        <f>IF(H704&lt;&gt;"",IF(G704="","Specify dataset!!",_xlfn.XLOOKUP(_xlfn.TEXTJOIN(".",,G704,H704),Variables!$M:$M,Variables!$C:$C,"Specify in Variables Tab!!")),"")</f>
        <v/>
      </c>
      <c r="J704" s="94" t="str">
        <f>IF(H704&lt;&gt;"",IF(G704="","",_xlfn.XLOOKUP(_xlfn.TEXTJOIN(".",,G704,H704),Variables!$M:$M,Variables!$E:$E,"Specify in Variables Tab!!")),"")</f>
        <v/>
      </c>
      <c r="X704" s="49" t="str">
        <f t="shared" si="42"/>
        <v/>
      </c>
      <c r="Y704" s="49" t="str">
        <f t="shared" si="44"/>
        <v/>
      </c>
      <c r="Z704" s="49">
        <f t="shared" si="43"/>
        <v>0</v>
      </c>
      <c r="AA704" s="77" t="str">
        <f>IF(G704&lt;&gt;"",_xlfn.XLOOKUP(G704,Dataset!B:B,Dataset!A:A,"Not Found!",0,1),"")</f>
        <v/>
      </c>
    </row>
    <row r="705" spans="1:27" x14ac:dyDescent="0.35">
      <c r="A705">
        <v>704</v>
      </c>
      <c r="D705" s="47" t="str">
        <f>IF(C705&lt;&gt;"",IF(B705="","Specify dataset!!",_xlfn.XLOOKUP(_xlfn.TEXTJOIN(".",,B705,C705),Variables!$M:$M,Variables!$C:$C,"Specify in Variables Tab!!")),"")</f>
        <v/>
      </c>
      <c r="E705" s="94" t="str">
        <f>IF(C705&lt;&gt;"",IF(B705="","",_xlfn.XLOOKUP(_xlfn.TEXTJOIN(".",,B705,C705),Variables!$M:$M,Variables!$E:$E,"Specify in Variables Tab!!")),"")</f>
        <v/>
      </c>
      <c r="I705" s="58" t="str">
        <f>IF(H705&lt;&gt;"",IF(G705="","Specify dataset!!",_xlfn.XLOOKUP(_xlfn.TEXTJOIN(".",,G705,H705),Variables!$M:$M,Variables!$C:$C,"Specify in Variables Tab!!")),"")</f>
        <v/>
      </c>
      <c r="J705" s="94" t="str">
        <f>IF(H705&lt;&gt;"",IF(G705="","",_xlfn.XLOOKUP(_xlfn.TEXTJOIN(".",,G705,H705),Variables!$M:$M,Variables!$E:$E,"Specify in Variables Tab!!")),"")</f>
        <v/>
      </c>
      <c r="X705" s="49" t="str">
        <f t="shared" si="42"/>
        <v/>
      </c>
      <c r="Y705" s="49" t="str">
        <f t="shared" si="44"/>
        <v/>
      </c>
      <c r="Z705" s="49">
        <f t="shared" si="43"/>
        <v>0</v>
      </c>
      <c r="AA705" s="77" t="str">
        <f>IF(G705&lt;&gt;"",_xlfn.XLOOKUP(G705,Dataset!B:B,Dataset!A:A,"Not Found!",0,1),"")</f>
        <v/>
      </c>
    </row>
    <row r="706" spans="1:27" x14ac:dyDescent="0.35">
      <c r="A706">
        <v>705</v>
      </c>
      <c r="D706" s="47" t="str">
        <f>IF(C706&lt;&gt;"",IF(B706="","Specify dataset!!",_xlfn.XLOOKUP(_xlfn.TEXTJOIN(".",,B706,C706),Variables!$M:$M,Variables!$C:$C,"Specify in Variables Tab!!")),"")</f>
        <v/>
      </c>
      <c r="E706" s="94" t="str">
        <f>IF(C706&lt;&gt;"",IF(B706="","",_xlfn.XLOOKUP(_xlfn.TEXTJOIN(".",,B706,C706),Variables!$M:$M,Variables!$E:$E,"Specify in Variables Tab!!")),"")</f>
        <v/>
      </c>
      <c r="I706" s="58" t="str">
        <f>IF(H706&lt;&gt;"",IF(G706="","Specify dataset!!",_xlfn.XLOOKUP(_xlfn.TEXTJOIN(".",,G706,H706),Variables!$M:$M,Variables!$C:$C,"Specify in Variables Tab!!")),"")</f>
        <v/>
      </c>
      <c r="J706" s="94" t="str">
        <f>IF(H706&lt;&gt;"",IF(G706="","",_xlfn.XLOOKUP(_xlfn.TEXTJOIN(".",,G706,H706),Variables!$M:$M,Variables!$E:$E,"Specify in Variables Tab!!")),"")</f>
        <v/>
      </c>
      <c r="X706" s="49" t="str">
        <f t="shared" ref="X706:X769" si="45">IF(W706&lt;&gt;"",IFERROR(_xlfn.XLOOKUP(_xlfn.TEXTJOIN(".",,B706,C706),W:W,V:V),""),"")</f>
        <v/>
      </c>
      <c r="Y706" s="49" t="str">
        <f t="shared" si="44"/>
        <v/>
      </c>
      <c r="Z706" s="49">
        <f t="shared" si="43"/>
        <v>0</v>
      </c>
      <c r="AA706" s="77" t="str">
        <f>IF(G706&lt;&gt;"",_xlfn.XLOOKUP(G706,Dataset!B:B,Dataset!A:A,"Not Found!",0,1),"")</f>
        <v/>
      </c>
    </row>
    <row r="707" spans="1:27" x14ac:dyDescent="0.35">
      <c r="A707">
        <v>706</v>
      </c>
      <c r="D707" s="47" t="str">
        <f>IF(C707&lt;&gt;"",IF(B707="","Specify dataset!!",_xlfn.XLOOKUP(_xlfn.TEXTJOIN(".",,B707,C707),Variables!$M:$M,Variables!$C:$C,"Specify in Variables Tab!!")),"")</f>
        <v/>
      </c>
      <c r="E707" s="94" t="str">
        <f>IF(C707&lt;&gt;"",IF(B707="","",_xlfn.XLOOKUP(_xlfn.TEXTJOIN(".",,B707,C707),Variables!$M:$M,Variables!$E:$E,"Specify in Variables Tab!!")),"")</f>
        <v/>
      </c>
      <c r="I707" s="58" t="str">
        <f>IF(H707&lt;&gt;"",IF(G707="","Specify dataset!!",_xlfn.XLOOKUP(_xlfn.TEXTJOIN(".",,G707,H707),Variables!$M:$M,Variables!$C:$C,"Specify in Variables Tab!!")),"")</f>
        <v/>
      </c>
      <c r="J707" s="94" t="str">
        <f>IF(H707&lt;&gt;"",IF(G707="","",_xlfn.XLOOKUP(_xlfn.TEXTJOIN(".",,G707,H707),Variables!$M:$M,Variables!$E:$E,"Specify in Variables Tab!!")),"")</f>
        <v/>
      </c>
      <c r="X707" s="49" t="str">
        <f t="shared" si="45"/>
        <v/>
      </c>
      <c r="Y707" s="49" t="str">
        <f t="shared" si="44"/>
        <v/>
      </c>
      <c r="Z707" s="49">
        <f t="shared" ref="Z707:Z770" si="46">IF(V708&lt;&gt;V707,IF(Y707="","",Y707),Z708)</f>
        <v>0</v>
      </c>
      <c r="AA707" s="77" t="str">
        <f>IF(G707&lt;&gt;"",_xlfn.XLOOKUP(G707,Dataset!B:B,Dataset!A:A,"Not Found!",0,1),"")</f>
        <v/>
      </c>
    </row>
    <row r="708" spans="1:27" x14ac:dyDescent="0.35">
      <c r="A708">
        <v>707</v>
      </c>
      <c r="D708" s="47" t="str">
        <f>IF(C708&lt;&gt;"",IF(B708="","Specify dataset!!",_xlfn.XLOOKUP(_xlfn.TEXTJOIN(".",,B708,C708),Variables!$M:$M,Variables!$C:$C,"Specify in Variables Tab!!")),"")</f>
        <v/>
      </c>
      <c r="E708" s="94" t="str">
        <f>IF(C708&lt;&gt;"",IF(B708="","",_xlfn.XLOOKUP(_xlfn.TEXTJOIN(".",,B708,C708),Variables!$M:$M,Variables!$E:$E,"Specify in Variables Tab!!")),"")</f>
        <v/>
      </c>
      <c r="I708" s="58" t="str">
        <f>IF(H708&lt;&gt;"",IF(G708="","Specify dataset!!",_xlfn.XLOOKUP(_xlfn.TEXTJOIN(".",,G708,H708),Variables!$M:$M,Variables!$C:$C,"Specify in Variables Tab!!")),"")</f>
        <v/>
      </c>
      <c r="J708" s="94" t="str">
        <f>IF(H708&lt;&gt;"",IF(G708="","",_xlfn.XLOOKUP(_xlfn.TEXTJOIN(".",,G708,H708),Variables!$M:$M,Variables!$E:$E,"Specify in Variables Tab!!")),"")</f>
        <v/>
      </c>
      <c r="X708" s="49" t="str">
        <f t="shared" si="45"/>
        <v/>
      </c>
      <c r="Y708" s="49" t="str">
        <f t="shared" si="44"/>
        <v/>
      </c>
      <c r="Z708" s="49">
        <f t="shared" si="46"/>
        <v>0</v>
      </c>
      <c r="AA708" s="77" t="str">
        <f>IF(G708&lt;&gt;"",_xlfn.XLOOKUP(G708,Dataset!B:B,Dataset!A:A,"Not Found!",0,1),"")</f>
        <v/>
      </c>
    </row>
    <row r="709" spans="1:27" x14ac:dyDescent="0.35">
      <c r="A709">
        <v>708</v>
      </c>
      <c r="D709" s="47" t="str">
        <f>IF(C709&lt;&gt;"",IF(B709="","Specify dataset!!",_xlfn.XLOOKUP(_xlfn.TEXTJOIN(".",,B709,C709),Variables!$M:$M,Variables!$C:$C,"Specify in Variables Tab!!")),"")</f>
        <v/>
      </c>
      <c r="E709" s="94" t="str">
        <f>IF(C709&lt;&gt;"",IF(B709="","",_xlfn.XLOOKUP(_xlfn.TEXTJOIN(".",,B709,C709),Variables!$M:$M,Variables!$E:$E,"Specify in Variables Tab!!")),"")</f>
        <v/>
      </c>
      <c r="I709" s="58" t="str">
        <f>IF(H709&lt;&gt;"",IF(G709="","Specify dataset!!",_xlfn.XLOOKUP(_xlfn.TEXTJOIN(".",,G709,H709),Variables!$M:$M,Variables!$C:$C,"Specify in Variables Tab!!")),"")</f>
        <v/>
      </c>
      <c r="J709" s="94" t="str">
        <f>IF(H709&lt;&gt;"",IF(G709="","",_xlfn.XLOOKUP(_xlfn.TEXTJOIN(".",,G709,H709),Variables!$M:$M,Variables!$E:$E,"Specify in Variables Tab!!")),"")</f>
        <v/>
      </c>
      <c r="X709" s="49" t="str">
        <f t="shared" si="45"/>
        <v/>
      </c>
      <c r="Y709" s="49" t="str">
        <f t="shared" si="44"/>
        <v/>
      </c>
      <c r="Z709" s="49">
        <f t="shared" si="46"/>
        <v>0</v>
      </c>
      <c r="AA709" s="77" t="str">
        <f>IF(G709&lt;&gt;"",_xlfn.XLOOKUP(G709,Dataset!B:B,Dataset!A:A,"Not Found!",0,1),"")</f>
        <v/>
      </c>
    </row>
    <row r="710" spans="1:27" x14ac:dyDescent="0.35">
      <c r="A710">
        <v>709</v>
      </c>
      <c r="D710" s="47" t="str">
        <f>IF(C710&lt;&gt;"",IF(B710="","Specify dataset!!",_xlfn.XLOOKUP(_xlfn.TEXTJOIN(".",,B710,C710),Variables!$M:$M,Variables!$C:$C,"Specify in Variables Tab!!")),"")</f>
        <v/>
      </c>
      <c r="E710" s="94" t="str">
        <f>IF(C710&lt;&gt;"",IF(B710="","",_xlfn.XLOOKUP(_xlfn.TEXTJOIN(".",,B710,C710),Variables!$M:$M,Variables!$E:$E,"Specify in Variables Tab!!")),"")</f>
        <v/>
      </c>
      <c r="I710" s="58" t="str">
        <f>IF(H710&lt;&gt;"",IF(G710="","Specify dataset!!",_xlfn.XLOOKUP(_xlfn.TEXTJOIN(".",,G710,H710),Variables!$M:$M,Variables!$C:$C,"Specify in Variables Tab!!")),"")</f>
        <v/>
      </c>
      <c r="J710" s="94" t="str">
        <f>IF(H710&lt;&gt;"",IF(G710="","",_xlfn.XLOOKUP(_xlfn.TEXTJOIN(".",,G710,H710),Variables!$M:$M,Variables!$E:$E,"Specify in Variables Tab!!")),"")</f>
        <v/>
      </c>
      <c r="X710" s="49" t="str">
        <f t="shared" si="45"/>
        <v/>
      </c>
      <c r="Y710" s="49" t="str">
        <f t="shared" si="44"/>
        <v/>
      </c>
      <c r="Z710" s="49">
        <f t="shared" si="46"/>
        <v>0</v>
      </c>
      <c r="AA710" s="77" t="str">
        <f>IF(G710&lt;&gt;"",_xlfn.XLOOKUP(G710,Dataset!B:B,Dataset!A:A,"Not Found!",0,1),"")</f>
        <v/>
      </c>
    </row>
    <row r="711" spans="1:27" x14ac:dyDescent="0.35">
      <c r="A711">
        <v>710</v>
      </c>
      <c r="D711" s="47" t="str">
        <f>IF(C711&lt;&gt;"",IF(B711="","Specify dataset!!",_xlfn.XLOOKUP(_xlfn.TEXTJOIN(".",,B711,C711),Variables!$M:$M,Variables!$C:$C,"Specify in Variables Tab!!")),"")</f>
        <v/>
      </c>
      <c r="E711" s="94" t="str">
        <f>IF(C711&lt;&gt;"",IF(B711="","",_xlfn.XLOOKUP(_xlfn.TEXTJOIN(".",,B711,C711),Variables!$M:$M,Variables!$E:$E,"Specify in Variables Tab!!")),"")</f>
        <v/>
      </c>
      <c r="I711" s="58" t="str">
        <f>IF(H711&lt;&gt;"",IF(G711="","Specify dataset!!",_xlfn.XLOOKUP(_xlfn.TEXTJOIN(".",,G711,H711),Variables!$M:$M,Variables!$C:$C,"Specify in Variables Tab!!")),"")</f>
        <v/>
      </c>
      <c r="J711" s="94" t="str">
        <f>IF(H711&lt;&gt;"",IF(G711="","",_xlfn.XLOOKUP(_xlfn.TEXTJOIN(".",,G711,H711),Variables!$M:$M,Variables!$E:$E,"Specify in Variables Tab!!")),"")</f>
        <v/>
      </c>
      <c r="X711" s="49" t="str">
        <f t="shared" si="45"/>
        <v/>
      </c>
      <c r="Y711" s="49" t="str">
        <f t="shared" si="44"/>
        <v/>
      </c>
      <c r="Z711" s="49">
        <f t="shared" si="46"/>
        <v>0</v>
      </c>
      <c r="AA711" s="77" t="str">
        <f>IF(G711&lt;&gt;"",_xlfn.XLOOKUP(G711,Dataset!B:B,Dataset!A:A,"Not Found!",0,1),"")</f>
        <v/>
      </c>
    </row>
    <row r="712" spans="1:27" x14ac:dyDescent="0.35">
      <c r="A712">
        <v>711</v>
      </c>
      <c r="D712" s="47" t="str">
        <f>IF(C712&lt;&gt;"",IF(B712="","Specify dataset!!",_xlfn.XLOOKUP(_xlfn.TEXTJOIN(".",,B712,C712),Variables!$M:$M,Variables!$C:$C,"Specify in Variables Tab!!")),"")</f>
        <v/>
      </c>
      <c r="E712" s="94" t="str">
        <f>IF(C712&lt;&gt;"",IF(B712="","",_xlfn.XLOOKUP(_xlfn.TEXTJOIN(".",,B712,C712),Variables!$M:$M,Variables!$E:$E,"Specify in Variables Tab!!")),"")</f>
        <v/>
      </c>
      <c r="I712" s="58" t="str">
        <f>IF(H712&lt;&gt;"",IF(G712="","Specify dataset!!",_xlfn.XLOOKUP(_xlfn.TEXTJOIN(".",,G712,H712),Variables!$M:$M,Variables!$C:$C,"Specify in Variables Tab!!")),"")</f>
        <v/>
      </c>
      <c r="J712" s="94" t="str">
        <f>IF(H712&lt;&gt;"",IF(G712="","",_xlfn.XLOOKUP(_xlfn.TEXTJOIN(".",,G712,H712),Variables!$M:$M,Variables!$E:$E,"Specify in Variables Tab!!")),"")</f>
        <v/>
      </c>
      <c r="X712" s="49" t="str">
        <f t="shared" si="45"/>
        <v/>
      </c>
      <c r="Y712" s="49" t="str">
        <f t="shared" si="44"/>
        <v/>
      </c>
      <c r="Z712" s="49">
        <f t="shared" si="46"/>
        <v>0</v>
      </c>
      <c r="AA712" s="77" t="str">
        <f>IF(G712&lt;&gt;"",_xlfn.XLOOKUP(G712,Dataset!B:B,Dataset!A:A,"Not Found!",0,1),"")</f>
        <v/>
      </c>
    </row>
    <row r="713" spans="1:27" x14ac:dyDescent="0.35">
      <c r="A713">
        <v>712</v>
      </c>
      <c r="D713" s="47" t="str">
        <f>IF(C713&lt;&gt;"",IF(B713="","Specify dataset!!",_xlfn.XLOOKUP(_xlfn.TEXTJOIN(".",,B713,C713),Variables!$M:$M,Variables!$C:$C,"Specify in Variables Tab!!")),"")</f>
        <v/>
      </c>
      <c r="E713" s="94" t="str">
        <f>IF(C713&lt;&gt;"",IF(B713="","",_xlfn.XLOOKUP(_xlfn.TEXTJOIN(".",,B713,C713),Variables!$M:$M,Variables!$E:$E,"Specify in Variables Tab!!")),"")</f>
        <v/>
      </c>
      <c r="I713" s="58" t="str">
        <f>IF(H713&lt;&gt;"",IF(G713="","Specify dataset!!",_xlfn.XLOOKUP(_xlfn.TEXTJOIN(".",,G713,H713),Variables!$M:$M,Variables!$C:$C,"Specify in Variables Tab!!")),"")</f>
        <v/>
      </c>
      <c r="J713" s="94" t="str">
        <f>IF(H713&lt;&gt;"",IF(G713="","",_xlfn.XLOOKUP(_xlfn.TEXTJOIN(".",,G713,H713),Variables!$M:$M,Variables!$E:$E,"Specify in Variables Tab!!")),"")</f>
        <v/>
      </c>
      <c r="X713" s="49" t="str">
        <f t="shared" si="45"/>
        <v/>
      </c>
      <c r="Y713" s="49" t="str">
        <f t="shared" si="44"/>
        <v/>
      </c>
      <c r="Z713" s="49">
        <f t="shared" si="46"/>
        <v>0</v>
      </c>
      <c r="AA713" s="77" t="str">
        <f>IF(G713&lt;&gt;"",_xlfn.XLOOKUP(G713,Dataset!B:B,Dataset!A:A,"Not Found!",0,1),"")</f>
        <v/>
      </c>
    </row>
    <row r="714" spans="1:27" x14ac:dyDescent="0.35">
      <c r="A714">
        <v>713</v>
      </c>
      <c r="D714" s="47" t="str">
        <f>IF(C714&lt;&gt;"",IF(B714="","Specify dataset!!",_xlfn.XLOOKUP(_xlfn.TEXTJOIN(".",,B714,C714),Variables!$M:$M,Variables!$C:$C,"Specify in Variables Tab!!")),"")</f>
        <v/>
      </c>
      <c r="E714" s="94" t="str">
        <f>IF(C714&lt;&gt;"",IF(B714="","",_xlfn.XLOOKUP(_xlfn.TEXTJOIN(".",,B714,C714),Variables!$M:$M,Variables!$E:$E,"Specify in Variables Tab!!")),"")</f>
        <v/>
      </c>
      <c r="I714" s="58" t="str">
        <f>IF(H714&lt;&gt;"",IF(G714="","Specify dataset!!",_xlfn.XLOOKUP(_xlfn.TEXTJOIN(".",,G714,H714),Variables!$M:$M,Variables!$C:$C,"Specify in Variables Tab!!")),"")</f>
        <v/>
      </c>
      <c r="J714" s="94" t="str">
        <f>IF(H714&lt;&gt;"",IF(G714="","",_xlfn.XLOOKUP(_xlfn.TEXTJOIN(".",,G714,H714),Variables!$M:$M,Variables!$E:$E,"Specify in Variables Tab!!")),"")</f>
        <v/>
      </c>
      <c r="X714" s="49" t="str">
        <f t="shared" si="45"/>
        <v/>
      </c>
      <c r="Y714" s="49" t="str">
        <f t="shared" si="44"/>
        <v/>
      </c>
      <c r="Z714" s="49">
        <f t="shared" si="46"/>
        <v>0</v>
      </c>
      <c r="AA714" s="77" t="str">
        <f>IF(G714&lt;&gt;"",_xlfn.XLOOKUP(G714,Dataset!B:B,Dataset!A:A,"Not Found!",0,1),"")</f>
        <v/>
      </c>
    </row>
    <row r="715" spans="1:27" x14ac:dyDescent="0.35">
      <c r="A715">
        <v>714</v>
      </c>
      <c r="D715" s="47" t="str">
        <f>IF(C715&lt;&gt;"",IF(B715="","Specify dataset!!",_xlfn.XLOOKUP(_xlfn.TEXTJOIN(".",,B715,C715),Variables!$M:$M,Variables!$C:$C,"Specify in Variables Tab!!")),"")</f>
        <v/>
      </c>
      <c r="E715" s="94" t="str">
        <f>IF(C715&lt;&gt;"",IF(B715="","",_xlfn.XLOOKUP(_xlfn.TEXTJOIN(".",,B715,C715),Variables!$M:$M,Variables!$E:$E,"Specify in Variables Tab!!")),"")</f>
        <v/>
      </c>
      <c r="I715" s="58" t="str">
        <f>IF(H715&lt;&gt;"",IF(G715="","Specify dataset!!",_xlfn.XLOOKUP(_xlfn.TEXTJOIN(".",,G715,H715),Variables!$M:$M,Variables!$C:$C,"Specify in Variables Tab!!")),"")</f>
        <v/>
      </c>
      <c r="J715" s="94" t="str">
        <f>IF(H715&lt;&gt;"",IF(G715="","",_xlfn.XLOOKUP(_xlfn.TEXTJOIN(".",,G715,H715),Variables!$M:$M,Variables!$E:$E,"Specify in Variables Tab!!")),"")</f>
        <v/>
      </c>
      <c r="X715" s="49" t="str">
        <f t="shared" si="45"/>
        <v/>
      </c>
      <c r="Y715" s="49" t="str">
        <f t="shared" si="44"/>
        <v/>
      </c>
      <c r="Z715" s="49">
        <f t="shared" si="46"/>
        <v>0</v>
      </c>
      <c r="AA715" s="77" t="str">
        <f>IF(G715&lt;&gt;"",_xlfn.XLOOKUP(G715,Dataset!B:B,Dataset!A:A,"Not Found!",0,1),"")</f>
        <v/>
      </c>
    </row>
    <row r="716" spans="1:27" x14ac:dyDescent="0.35">
      <c r="A716">
        <v>715</v>
      </c>
      <c r="D716" s="47" t="str">
        <f>IF(C716&lt;&gt;"",IF(B716="","Specify dataset!!",_xlfn.XLOOKUP(_xlfn.TEXTJOIN(".",,B716,C716),Variables!$M:$M,Variables!$C:$C,"Specify in Variables Tab!!")),"")</f>
        <v/>
      </c>
      <c r="E716" s="94" t="str">
        <f>IF(C716&lt;&gt;"",IF(B716="","",_xlfn.XLOOKUP(_xlfn.TEXTJOIN(".",,B716,C716),Variables!$M:$M,Variables!$E:$E,"Specify in Variables Tab!!")),"")</f>
        <v/>
      </c>
      <c r="I716" s="58" t="str">
        <f>IF(H716&lt;&gt;"",IF(G716="","Specify dataset!!",_xlfn.XLOOKUP(_xlfn.TEXTJOIN(".",,G716,H716),Variables!$M:$M,Variables!$C:$C,"Specify in Variables Tab!!")),"")</f>
        <v/>
      </c>
      <c r="J716" s="94" t="str">
        <f>IF(H716&lt;&gt;"",IF(G716="","",_xlfn.XLOOKUP(_xlfn.TEXTJOIN(".",,G716,H716),Variables!$M:$M,Variables!$E:$E,"Specify in Variables Tab!!")),"")</f>
        <v/>
      </c>
      <c r="X716" s="49" t="str">
        <f t="shared" si="45"/>
        <v/>
      </c>
      <c r="Y716" s="49" t="str">
        <f t="shared" si="44"/>
        <v/>
      </c>
      <c r="Z716" s="49">
        <f t="shared" si="46"/>
        <v>0</v>
      </c>
      <c r="AA716" s="77" t="str">
        <f>IF(G716&lt;&gt;"",_xlfn.XLOOKUP(G716,Dataset!B:B,Dataset!A:A,"Not Found!",0,1),"")</f>
        <v/>
      </c>
    </row>
    <row r="717" spans="1:27" x14ac:dyDescent="0.35">
      <c r="A717">
        <v>716</v>
      </c>
      <c r="D717" s="47" t="str">
        <f>IF(C717&lt;&gt;"",IF(B717="","Specify dataset!!",_xlfn.XLOOKUP(_xlfn.TEXTJOIN(".",,B717,C717),Variables!$M:$M,Variables!$C:$C,"Specify in Variables Tab!!")),"")</f>
        <v/>
      </c>
      <c r="E717" s="94" t="str">
        <f>IF(C717&lt;&gt;"",IF(B717="","",_xlfn.XLOOKUP(_xlfn.TEXTJOIN(".",,B717,C717),Variables!$M:$M,Variables!$E:$E,"Specify in Variables Tab!!")),"")</f>
        <v/>
      </c>
      <c r="I717" s="58" t="str">
        <f>IF(H717&lt;&gt;"",IF(G717="","Specify dataset!!",_xlfn.XLOOKUP(_xlfn.TEXTJOIN(".",,G717,H717),Variables!$M:$M,Variables!$C:$C,"Specify in Variables Tab!!")),"")</f>
        <v/>
      </c>
      <c r="J717" s="94" t="str">
        <f>IF(H717&lt;&gt;"",IF(G717="","",_xlfn.XLOOKUP(_xlfn.TEXTJOIN(".",,G717,H717),Variables!$M:$M,Variables!$E:$E,"Specify in Variables Tab!!")),"")</f>
        <v/>
      </c>
      <c r="X717" s="49" t="str">
        <f t="shared" si="45"/>
        <v/>
      </c>
      <c r="Y717" s="49" t="str">
        <f t="shared" si="44"/>
        <v/>
      </c>
      <c r="Z717" s="49">
        <f t="shared" si="46"/>
        <v>0</v>
      </c>
      <c r="AA717" s="77" t="str">
        <f>IF(G717&lt;&gt;"",_xlfn.XLOOKUP(G717,Dataset!B:B,Dataset!A:A,"Not Found!",0,1),"")</f>
        <v/>
      </c>
    </row>
    <row r="718" spans="1:27" x14ac:dyDescent="0.35">
      <c r="A718">
        <v>717</v>
      </c>
      <c r="D718" s="47" t="str">
        <f>IF(C718&lt;&gt;"",IF(B718="","Specify dataset!!",_xlfn.XLOOKUP(_xlfn.TEXTJOIN(".",,B718,C718),Variables!$M:$M,Variables!$C:$C,"Specify in Variables Tab!!")),"")</f>
        <v/>
      </c>
      <c r="E718" s="94" t="str">
        <f>IF(C718&lt;&gt;"",IF(B718="","",_xlfn.XLOOKUP(_xlfn.TEXTJOIN(".",,B718,C718),Variables!$M:$M,Variables!$E:$E,"Specify in Variables Tab!!")),"")</f>
        <v/>
      </c>
      <c r="I718" s="58" t="str">
        <f>IF(H718&lt;&gt;"",IF(G718="","Specify dataset!!",_xlfn.XLOOKUP(_xlfn.TEXTJOIN(".",,G718,H718),Variables!$M:$M,Variables!$C:$C,"Specify in Variables Tab!!")),"")</f>
        <v/>
      </c>
      <c r="J718" s="94" t="str">
        <f>IF(H718&lt;&gt;"",IF(G718="","",_xlfn.XLOOKUP(_xlfn.TEXTJOIN(".",,G718,H718),Variables!$M:$M,Variables!$E:$E,"Specify in Variables Tab!!")),"")</f>
        <v/>
      </c>
      <c r="X718" s="49" t="str">
        <f t="shared" si="45"/>
        <v/>
      </c>
      <c r="Y718" s="49" t="str">
        <f t="shared" si="44"/>
        <v/>
      </c>
      <c r="Z718" s="49">
        <f t="shared" si="46"/>
        <v>0</v>
      </c>
      <c r="AA718" s="77" t="str">
        <f>IF(G718&lt;&gt;"",_xlfn.XLOOKUP(G718,Dataset!B:B,Dataset!A:A,"Not Found!",0,1),"")</f>
        <v/>
      </c>
    </row>
    <row r="719" spans="1:27" x14ac:dyDescent="0.35">
      <c r="A719">
        <v>718</v>
      </c>
      <c r="D719" s="47" t="str">
        <f>IF(C719&lt;&gt;"",IF(B719="","Specify dataset!!",_xlfn.XLOOKUP(_xlfn.TEXTJOIN(".",,B719,C719),Variables!$M:$M,Variables!$C:$C,"Specify in Variables Tab!!")),"")</f>
        <v/>
      </c>
      <c r="E719" s="94" t="str">
        <f>IF(C719&lt;&gt;"",IF(B719="","",_xlfn.XLOOKUP(_xlfn.TEXTJOIN(".",,B719,C719),Variables!$M:$M,Variables!$E:$E,"Specify in Variables Tab!!")),"")</f>
        <v/>
      </c>
      <c r="I719" s="58" t="str">
        <f>IF(H719&lt;&gt;"",IF(G719="","Specify dataset!!",_xlfn.XLOOKUP(_xlfn.TEXTJOIN(".",,G719,H719),Variables!$M:$M,Variables!$C:$C,"Specify in Variables Tab!!")),"")</f>
        <v/>
      </c>
      <c r="J719" s="94" t="str">
        <f>IF(H719&lt;&gt;"",IF(G719="","",_xlfn.XLOOKUP(_xlfn.TEXTJOIN(".",,G719,H719),Variables!$M:$M,Variables!$E:$E,"Specify in Variables Tab!!")),"")</f>
        <v/>
      </c>
      <c r="X719" s="49" t="str">
        <f t="shared" si="45"/>
        <v/>
      </c>
      <c r="Y719" s="49" t="str">
        <f t="shared" si="44"/>
        <v/>
      </c>
      <c r="Z719" s="49">
        <f t="shared" si="46"/>
        <v>0</v>
      </c>
      <c r="AA719" s="77" t="str">
        <f>IF(G719&lt;&gt;"",_xlfn.XLOOKUP(G719,Dataset!B:B,Dataset!A:A,"Not Found!",0,1),"")</f>
        <v/>
      </c>
    </row>
    <row r="720" spans="1:27" x14ac:dyDescent="0.35">
      <c r="A720">
        <v>719</v>
      </c>
      <c r="D720" s="47" t="str">
        <f>IF(C720&lt;&gt;"",IF(B720="","Specify dataset!!",_xlfn.XLOOKUP(_xlfn.TEXTJOIN(".",,B720,C720),Variables!$M:$M,Variables!$C:$C,"Specify in Variables Tab!!")),"")</f>
        <v/>
      </c>
      <c r="E720" s="94" t="str">
        <f>IF(C720&lt;&gt;"",IF(B720="","",_xlfn.XLOOKUP(_xlfn.TEXTJOIN(".",,B720,C720),Variables!$M:$M,Variables!$E:$E,"Specify in Variables Tab!!")),"")</f>
        <v/>
      </c>
      <c r="I720" s="58" t="str">
        <f>IF(H720&lt;&gt;"",IF(G720="","Specify dataset!!",_xlfn.XLOOKUP(_xlfn.TEXTJOIN(".",,G720,H720),Variables!$M:$M,Variables!$C:$C,"Specify in Variables Tab!!")),"")</f>
        <v/>
      </c>
      <c r="J720" s="94" t="str">
        <f>IF(H720&lt;&gt;"",IF(G720="","",_xlfn.XLOOKUP(_xlfn.TEXTJOIN(".",,G720,H720),Variables!$M:$M,Variables!$E:$E,"Specify in Variables Tab!!")),"")</f>
        <v/>
      </c>
      <c r="X720" s="49" t="str">
        <f t="shared" si="45"/>
        <v/>
      </c>
      <c r="Y720" s="49" t="str">
        <f t="shared" si="44"/>
        <v/>
      </c>
      <c r="Z720" s="49">
        <f t="shared" si="46"/>
        <v>0</v>
      </c>
      <c r="AA720" s="77" t="str">
        <f>IF(G720&lt;&gt;"",_xlfn.XLOOKUP(G720,Dataset!B:B,Dataset!A:A,"Not Found!",0,1),"")</f>
        <v/>
      </c>
    </row>
    <row r="721" spans="1:27" x14ac:dyDescent="0.35">
      <c r="A721">
        <v>720</v>
      </c>
      <c r="D721" s="47" t="str">
        <f>IF(C721&lt;&gt;"",IF(B721="","Specify dataset!!",_xlfn.XLOOKUP(_xlfn.TEXTJOIN(".",,B721,C721),Variables!$M:$M,Variables!$C:$C,"Specify in Variables Tab!!")),"")</f>
        <v/>
      </c>
      <c r="E721" s="94" t="str">
        <f>IF(C721&lt;&gt;"",IF(B721="","",_xlfn.XLOOKUP(_xlfn.TEXTJOIN(".",,B721,C721),Variables!$M:$M,Variables!$E:$E,"Specify in Variables Tab!!")),"")</f>
        <v/>
      </c>
      <c r="I721" s="58" t="str">
        <f>IF(H721&lt;&gt;"",IF(G721="","Specify dataset!!",_xlfn.XLOOKUP(_xlfn.TEXTJOIN(".",,G721,H721),Variables!$M:$M,Variables!$C:$C,"Specify in Variables Tab!!")),"")</f>
        <v/>
      </c>
      <c r="J721" s="94" t="str">
        <f>IF(H721&lt;&gt;"",IF(G721="","",_xlfn.XLOOKUP(_xlfn.TEXTJOIN(".",,G721,H721),Variables!$M:$M,Variables!$E:$E,"Specify in Variables Tab!!")),"")</f>
        <v/>
      </c>
      <c r="X721" s="49" t="str">
        <f t="shared" si="45"/>
        <v/>
      </c>
      <c r="Y721" s="49" t="str">
        <f t="shared" si="44"/>
        <v/>
      </c>
      <c r="Z721" s="49">
        <f t="shared" si="46"/>
        <v>0</v>
      </c>
      <c r="AA721" s="77" t="str">
        <f>IF(G721&lt;&gt;"",_xlfn.XLOOKUP(G721,Dataset!B:B,Dataset!A:A,"Not Found!",0,1),"")</f>
        <v/>
      </c>
    </row>
    <row r="722" spans="1:27" x14ac:dyDescent="0.35">
      <c r="A722">
        <v>721</v>
      </c>
      <c r="D722" s="47" t="str">
        <f>IF(C722&lt;&gt;"",IF(B722="","Specify dataset!!",_xlfn.XLOOKUP(_xlfn.TEXTJOIN(".",,B722,C722),Variables!$M:$M,Variables!$C:$C,"Specify in Variables Tab!!")),"")</f>
        <v/>
      </c>
      <c r="E722" s="94" t="str">
        <f>IF(C722&lt;&gt;"",IF(B722="","",_xlfn.XLOOKUP(_xlfn.TEXTJOIN(".",,B722,C722),Variables!$M:$M,Variables!$E:$E,"Specify in Variables Tab!!")),"")</f>
        <v/>
      </c>
      <c r="I722" s="58" t="str">
        <f>IF(H722&lt;&gt;"",IF(G722="","Specify dataset!!",_xlfn.XLOOKUP(_xlfn.TEXTJOIN(".",,G722,H722),Variables!$M:$M,Variables!$C:$C,"Specify in Variables Tab!!")),"")</f>
        <v/>
      </c>
      <c r="J722" s="94" t="str">
        <f>IF(H722&lt;&gt;"",IF(G722="","",_xlfn.XLOOKUP(_xlfn.TEXTJOIN(".",,G722,H722),Variables!$M:$M,Variables!$E:$E,"Specify in Variables Tab!!")),"")</f>
        <v/>
      </c>
      <c r="X722" s="49" t="str">
        <f t="shared" si="45"/>
        <v/>
      </c>
      <c r="Y722" s="49" t="str">
        <f t="shared" si="44"/>
        <v/>
      </c>
      <c r="Z722" s="49">
        <f t="shared" si="46"/>
        <v>0</v>
      </c>
      <c r="AA722" s="77" t="str">
        <f>IF(G722&lt;&gt;"",_xlfn.XLOOKUP(G722,Dataset!B:B,Dataset!A:A,"Not Found!",0,1),"")</f>
        <v/>
      </c>
    </row>
    <row r="723" spans="1:27" x14ac:dyDescent="0.35">
      <c r="A723">
        <v>722</v>
      </c>
      <c r="D723" s="47" t="str">
        <f>IF(C723&lt;&gt;"",IF(B723="","Specify dataset!!",_xlfn.XLOOKUP(_xlfn.TEXTJOIN(".",,B723,C723),Variables!$M:$M,Variables!$C:$C,"Specify in Variables Tab!!")),"")</f>
        <v/>
      </c>
      <c r="E723" s="94" t="str">
        <f>IF(C723&lt;&gt;"",IF(B723="","",_xlfn.XLOOKUP(_xlfn.TEXTJOIN(".",,B723,C723),Variables!$M:$M,Variables!$E:$E,"Specify in Variables Tab!!")),"")</f>
        <v/>
      </c>
      <c r="I723" s="58" t="str">
        <f>IF(H723&lt;&gt;"",IF(G723="","Specify dataset!!",_xlfn.XLOOKUP(_xlfn.TEXTJOIN(".",,G723,H723),Variables!$M:$M,Variables!$C:$C,"Specify in Variables Tab!!")),"")</f>
        <v/>
      </c>
      <c r="J723" s="94" t="str">
        <f>IF(H723&lt;&gt;"",IF(G723="","",_xlfn.XLOOKUP(_xlfn.TEXTJOIN(".",,G723,H723),Variables!$M:$M,Variables!$E:$E,"Specify in Variables Tab!!")),"")</f>
        <v/>
      </c>
      <c r="X723" s="49" t="str">
        <f t="shared" si="45"/>
        <v/>
      </c>
      <c r="Y723" s="49" t="str">
        <f t="shared" si="44"/>
        <v/>
      </c>
      <c r="Z723" s="49">
        <f t="shared" si="46"/>
        <v>0</v>
      </c>
      <c r="AA723" s="77" t="str">
        <f>IF(G723&lt;&gt;"",_xlfn.XLOOKUP(G723,Dataset!B:B,Dataset!A:A,"Not Found!",0,1),"")</f>
        <v/>
      </c>
    </row>
    <row r="724" spans="1:27" x14ac:dyDescent="0.35">
      <c r="A724">
        <v>723</v>
      </c>
      <c r="D724" s="47" t="str">
        <f>IF(C724&lt;&gt;"",IF(B724="","Specify dataset!!",_xlfn.XLOOKUP(_xlfn.TEXTJOIN(".",,B724,C724),Variables!$M:$M,Variables!$C:$C,"Specify in Variables Tab!!")),"")</f>
        <v/>
      </c>
      <c r="E724" s="94" t="str">
        <f>IF(C724&lt;&gt;"",IF(B724="","",_xlfn.XLOOKUP(_xlfn.TEXTJOIN(".",,B724,C724),Variables!$M:$M,Variables!$E:$E,"Specify in Variables Tab!!")),"")</f>
        <v/>
      </c>
      <c r="I724" s="58" t="str">
        <f>IF(H724&lt;&gt;"",IF(G724="","Specify dataset!!",_xlfn.XLOOKUP(_xlfn.TEXTJOIN(".",,G724,H724),Variables!$M:$M,Variables!$C:$C,"Specify in Variables Tab!!")),"")</f>
        <v/>
      </c>
      <c r="J724" s="94" t="str">
        <f>IF(H724&lt;&gt;"",IF(G724="","",_xlfn.XLOOKUP(_xlfn.TEXTJOIN(".",,G724,H724),Variables!$M:$M,Variables!$E:$E,"Specify in Variables Tab!!")),"")</f>
        <v/>
      </c>
      <c r="X724" s="49" t="str">
        <f t="shared" si="45"/>
        <v/>
      </c>
      <c r="Y724" s="49" t="str">
        <f t="shared" si="44"/>
        <v/>
      </c>
      <c r="Z724" s="49">
        <f t="shared" si="46"/>
        <v>0</v>
      </c>
      <c r="AA724" s="77" t="str">
        <f>IF(G724&lt;&gt;"",_xlfn.XLOOKUP(G724,Dataset!B:B,Dataset!A:A,"Not Found!",0,1),"")</f>
        <v/>
      </c>
    </row>
    <row r="725" spans="1:27" x14ac:dyDescent="0.35">
      <c r="A725">
        <v>724</v>
      </c>
      <c r="D725" s="47" t="str">
        <f>IF(C725&lt;&gt;"",IF(B725="","Specify dataset!!",_xlfn.XLOOKUP(_xlfn.TEXTJOIN(".",,B725,C725),Variables!$M:$M,Variables!$C:$C,"Specify in Variables Tab!!")),"")</f>
        <v/>
      </c>
      <c r="E725" s="94" t="str">
        <f>IF(C725&lt;&gt;"",IF(B725="","",_xlfn.XLOOKUP(_xlfn.TEXTJOIN(".",,B725,C725),Variables!$M:$M,Variables!$E:$E,"Specify in Variables Tab!!")),"")</f>
        <v/>
      </c>
      <c r="I725" s="58" t="str">
        <f>IF(H725&lt;&gt;"",IF(G725="","Specify dataset!!",_xlfn.XLOOKUP(_xlfn.TEXTJOIN(".",,G725,H725),Variables!$M:$M,Variables!$C:$C,"Specify in Variables Tab!!")),"")</f>
        <v/>
      </c>
      <c r="J725" s="94" t="str">
        <f>IF(H725&lt;&gt;"",IF(G725="","",_xlfn.XLOOKUP(_xlfn.TEXTJOIN(".",,G725,H725),Variables!$M:$M,Variables!$E:$E,"Specify in Variables Tab!!")),"")</f>
        <v/>
      </c>
      <c r="X725" s="49" t="str">
        <f t="shared" si="45"/>
        <v/>
      </c>
      <c r="Y725" s="49" t="str">
        <f t="shared" si="44"/>
        <v/>
      </c>
      <c r="Z725" s="49">
        <f t="shared" si="46"/>
        <v>0</v>
      </c>
      <c r="AA725" s="77" t="str">
        <f>IF(G725&lt;&gt;"",_xlfn.XLOOKUP(G725,Dataset!B:B,Dataset!A:A,"Not Found!",0,1),"")</f>
        <v/>
      </c>
    </row>
    <row r="726" spans="1:27" x14ac:dyDescent="0.35">
      <c r="A726">
        <v>725</v>
      </c>
      <c r="D726" s="47" t="str">
        <f>IF(C726&lt;&gt;"",IF(B726="","Specify dataset!!",_xlfn.XLOOKUP(_xlfn.TEXTJOIN(".",,B726,C726),Variables!$M:$M,Variables!$C:$C,"Specify in Variables Tab!!")),"")</f>
        <v/>
      </c>
      <c r="E726" s="94" t="str">
        <f>IF(C726&lt;&gt;"",IF(B726="","",_xlfn.XLOOKUP(_xlfn.TEXTJOIN(".",,B726,C726),Variables!$M:$M,Variables!$E:$E,"Specify in Variables Tab!!")),"")</f>
        <v/>
      </c>
      <c r="I726" s="58" t="str">
        <f>IF(H726&lt;&gt;"",IF(G726="","Specify dataset!!",_xlfn.XLOOKUP(_xlfn.TEXTJOIN(".",,G726,H726),Variables!$M:$M,Variables!$C:$C,"Specify in Variables Tab!!")),"")</f>
        <v/>
      </c>
      <c r="J726" s="94" t="str">
        <f>IF(H726&lt;&gt;"",IF(G726="","",_xlfn.XLOOKUP(_xlfn.TEXTJOIN(".",,G726,H726),Variables!$M:$M,Variables!$E:$E,"Specify in Variables Tab!!")),"")</f>
        <v/>
      </c>
      <c r="X726" s="49" t="str">
        <f t="shared" si="45"/>
        <v/>
      </c>
      <c r="Y726" s="49" t="str">
        <f t="shared" si="44"/>
        <v/>
      </c>
      <c r="Z726" s="49">
        <f t="shared" si="46"/>
        <v>0</v>
      </c>
      <c r="AA726" s="77" t="str">
        <f>IF(G726&lt;&gt;"",_xlfn.XLOOKUP(G726,Dataset!B:B,Dataset!A:A,"Not Found!",0,1),"")</f>
        <v/>
      </c>
    </row>
    <row r="727" spans="1:27" x14ac:dyDescent="0.35">
      <c r="A727">
        <v>726</v>
      </c>
      <c r="D727" s="47" t="str">
        <f>IF(C727&lt;&gt;"",IF(B727="","Specify dataset!!",_xlfn.XLOOKUP(_xlfn.TEXTJOIN(".",,B727,C727),Variables!$M:$M,Variables!$C:$C,"Specify in Variables Tab!!")),"")</f>
        <v/>
      </c>
      <c r="E727" s="94" t="str">
        <f>IF(C727&lt;&gt;"",IF(B727="","",_xlfn.XLOOKUP(_xlfn.TEXTJOIN(".",,B727,C727),Variables!$M:$M,Variables!$E:$E,"Specify in Variables Tab!!")),"")</f>
        <v/>
      </c>
      <c r="I727" s="58" t="str">
        <f>IF(H727&lt;&gt;"",IF(G727="","Specify dataset!!",_xlfn.XLOOKUP(_xlfn.TEXTJOIN(".",,G727,H727),Variables!$M:$M,Variables!$C:$C,"Specify in Variables Tab!!")),"")</f>
        <v/>
      </c>
      <c r="J727" s="94" t="str">
        <f>IF(H727&lt;&gt;"",IF(G727="","",_xlfn.XLOOKUP(_xlfn.TEXTJOIN(".",,G727,H727),Variables!$M:$M,Variables!$E:$E,"Specify in Variables Tab!!")),"")</f>
        <v/>
      </c>
      <c r="X727" s="49" t="str">
        <f t="shared" si="45"/>
        <v/>
      </c>
      <c r="Y727" s="49" t="str">
        <f t="shared" si="44"/>
        <v/>
      </c>
      <c r="Z727" s="49">
        <f t="shared" si="46"/>
        <v>0</v>
      </c>
      <c r="AA727" s="77" t="str">
        <f>IF(G727&lt;&gt;"",_xlfn.XLOOKUP(G727,Dataset!B:B,Dataset!A:A,"Not Found!",0,1),"")</f>
        <v/>
      </c>
    </row>
    <row r="728" spans="1:27" x14ac:dyDescent="0.35">
      <c r="A728">
        <v>727</v>
      </c>
      <c r="D728" s="47" t="str">
        <f>IF(C728&lt;&gt;"",IF(B728="","Specify dataset!!",_xlfn.XLOOKUP(_xlfn.TEXTJOIN(".",,B728,C728),Variables!$M:$M,Variables!$C:$C,"Specify in Variables Tab!!")),"")</f>
        <v/>
      </c>
      <c r="E728" s="94" t="str">
        <f>IF(C728&lt;&gt;"",IF(B728="","",_xlfn.XLOOKUP(_xlfn.TEXTJOIN(".",,B728,C728),Variables!$M:$M,Variables!$E:$E,"Specify in Variables Tab!!")),"")</f>
        <v/>
      </c>
      <c r="I728" s="58" t="str">
        <f>IF(H728&lt;&gt;"",IF(G728="","Specify dataset!!",_xlfn.XLOOKUP(_xlfn.TEXTJOIN(".",,G728,H728),Variables!$M:$M,Variables!$C:$C,"Specify in Variables Tab!!")),"")</f>
        <v/>
      </c>
      <c r="J728" s="94" t="str">
        <f>IF(H728&lt;&gt;"",IF(G728="","",_xlfn.XLOOKUP(_xlfn.TEXTJOIN(".",,G728,H728),Variables!$M:$M,Variables!$E:$E,"Specify in Variables Tab!!")),"")</f>
        <v/>
      </c>
      <c r="X728" s="49" t="str">
        <f t="shared" si="45"/>
        <v/>
      </c>
      <c r="Y728" s="49" t="str">
        <f t="shared" si="44"/>
        <v/>
      </c>
      <c r="Z728" s="49">
        <f t="shared" si="46"/>
        <v>0</v>
      </c>
      <c r="AA728" s="77" t="str">
        <f>IF(G728&lt;&gt;"",_xlfn.XLOOKUP(G728,Dataset!B:B,Dataset!A:A,"Not Found!",0,1),"")</f>
        <v/>
      </c>
    </row>
    <row r="729" spans="1:27" x14ac:dyDescent="0.35">
      <c r="A729">
        <v>728</v>
      </c>
      <c r="D729" s="47" t="str">
        <f>IF(C729&lt;&gt;"",IF(B729="","Specify dataset!!",_xlfn.XLOOKUP(_xlfn.TEXTJOIN(".",,B729,C729),Variables!$M:$M,Variables!$C:$C,"Specify in Variables Tab!!")),"")</f>
        <v/>
      </c>
      <c r="E729" s="94" t="str">
        <f>IF(C729&lt;&gt;"",IF(B729="","",_xlfn.XLOOKUP(_xlfn.TEXTJOIN(".",,B729,C729),Variables!$M:$M,Variables!$E:$E,"Specify in Variables Tab!!")),"")</f>
        <v/>
      </c>
      <c r="I729" s="58" t="str">
        <f>IF(H729&lt;&gt;"",IF(G729="","Specify dataset!!",_xlfn.XLOOKUP(_xlfn.TEXTJOIN(".",,G729,H729),Variables!$M:$M,Variables!$C:$C,"Specify in Variables Tab!!")),"")</f>
        <v/>
      </c>
      <c r="J729" s="94" t="str">
        <f>IF(H729&lt;&gt;"",IF(G729="","",_xlfn.XLOOKUP(_xlfn.TEXTJOIN(".",,G729,H729),Variables!$M:$M,Variables!$E:$E,"Specify in Variables Tab!!")),"")</f>
        <v/>
      </c>
      <c r="X729" s="49" t="str">
        <f t="shared" si="45"/>
        <v/>
      </c>
      <c r="Y729" s="49" t="str">
        <f t="shared" si="44"/>
        <v/>
      </c>
      <c r="Z729" s="49">
        <f t="shared" si="46"/>
        <v>0</v>
      </c>
      <c r="AA729" s="77" t="str">
        <f>IF(G729&lt;&gt;"",_xlfn.XLOOKUP(G729,Dataset!B:B,Dataset!A:A,"Not Found!",0,1),"")</f>
        <v/>
      </c>
    </row>
    <row r="730" spans="1:27" x14ac:dyDescent="0.35">
      <c r="A730">
        <v>729</v>
      </c>
      <c r="D730" s="47" t="str">
        <f>IF(C730&lt;&gt;"",IF(B730="","Specify dataset!!",_xlfn.XLOOKUP(_xlfn.TEXTJOIN(".",,B730,C730),Variables!$M:$M,Variables!$C:$C,"Specify in Variables Tab!!")),"")</f>
        <v/>
      </c>
      <c r="E730" s="94" t="str">
        <f>IF(C730&lt;&gt;"",IF(B730="","",_xlfn.XLOOKUP(_xlfn.TEXTJOIN(".",,B730,C730),Variables!$M:$M,Variables!$E:$E,"Specify in Variables Tab!!")),"")</f>
        <v/>
      </c>
      <c r="I730" s="58" t="str">
        <f>IF(H730&lt;&gt;"",IF(G730="","Specify dataset!!",_xlfn.XLOOKUP(_xlfn.TEXTJOIN(".",,G730,H730),Variables!$M:$M,Variables!$C:$C,"Specify in Variables Tab!!")),"")</f>
        <v/>
      </c>
      <c r="J730" s="94" t="str">
        <f>IF(H730&lt;&gt;"",IF(G730="","",_xlfn.XLOOKUP(_xlfn.TEXTJOIN(".",,G730,H730),Variables!$M:$M,Variables!$E:$E,"Specify in Variables Tab!!")),"")</f>
        <v/>
      </c>
      <c r="X730" s="49" t="str">
        <f t="shared" si="45"/>
        <v/>
      </c>
      <c r="Y730" s="49" t="str">
        <f t="shared" si="44"/>
        <v/>
      </c>
      <c r="Z730" s="49">
        <f t="shared" si="46"/>
        <v>0</v>
      </c>
      <c r="AA730" s="77" t="str">
        <f>IF(G730&lt;&gt;"",_xlfn.XLOOKUP(G730,Dataset!B:B,Dataset!A:A,"Not Found!",0,1),"")</f>
        <v/>
      </c>
    </row>
    <row r="731" spans="1:27" x14ac:dyDescent="0.35">
      <c r="A731">
        <v>730</v>
      </c>
      <c r="D731" s="47" t="str">
        <f>IF(C731&lt;&gt;"",IF(B731="","Specify dataset!!",_xlfn.XLOOKUP(_xlfn.TEXTJOIN(".",,B731,C731),Variables!$M:$M,Variables!$C:$C,"Specify in Variables Tab!!")),"")</f>
        <v/>
      </c>
      <c r="E731" s="94" t="str">
        <f>IF(C731&lt;&gt;"",IF(B731="","",_xlfn.XLOOKUP(_xlfn.TEXTJOIN(".",,B731,C731),Variables!$M:$M,Variables!$E:$E,"Specify in Variables Tab!!")),"")</f>
        <v/>
      </c>
      <c r="I731" s="58" t="str">
        <f>IF(H731&lt;&gt;"",IF(G731="","Specify dataset!!",_xlfn.XLOOKUP(_xlfn.TEXTJOIN(".",,G731,H731),Variables!$M:$M,Variables!$C:$C,"Specify in Variables Tab!!")),"")</f>
        <v/>
      </c>
      <c r="J731" s="94" t="str">
        <f>IF(H731&lt;&gt;"",IF(G731="","",_xlfn.XLOOKUP(_xlfn.TEXTJOIN(".",,G731,H731),Variables!$M:$M,Variables!$E:$E,"Specify in Variables Tab!!")),"")</f>
        <v/>
      </c>
      <c r="X731" s="49" t="str">
        <f t="shared" si="45"/>
        <v/>
      </c>
      <c r="Y731" s="49" t="str">
        <f t="shared" si="44"/>
        <v/>
      </c>
      <c r="Z731" s="49">
        <f t="shared" si="46"/>
        <v>0</v>
      </c>
      <c r="AA731" s="77" t="str">
        <f>IF(G731&lt;&gt;"",_xlfn.XLOOKUP(G731,Dataset!B:B,Dataset!A:A,"Not Found!",0,1),"")</f>
        <v/>
      </c>
    </row>
    <row r="732" spans="1:27" x14ac:dyDescent="0.35">
      <c r="A732">
        <v>731</v>
      </c>
      <c r="D732" s="47" t="str">
        <f>IF(C732&lt;&gt;"",IF(B732="","Specify dataset!!",_xlfn.XLOOKUP(_xlfn.TEXTJOIN(".",,B732,C732),Variables!$M:$M,Variables!$C:$C,"Specify in Variables Tab!!")),"")</f>
        <v/>
      </c>
      <c r="E732" s="94" t="str">
        <f>IF(C732&lt;&gt;"",IF(B732="","",_xlfn.XLOOKUP(_xlfn.TEXTJOIN(".",,B732,C732),Variables!$M:$M,Variables!$E:$E,"Specify in Variables Tab!!")),"")</f>
        <v/>
      </c>
      <c r="I732" s="58" t="str">
        <f>IF(H732&lt;&gt;"",IF(G732="","Specify dataset!!",_xlfn.XLOOKUP(_xlfn.TEXTJOIN(".",,G732,H732),Variables!$M:$M,Variables!$C:$C,"Specify in Variables Tab!!")),"")</f>
        <v/>
      </c>
      <c r="J732" s="94" t="str">
        <f>IF(H732&lt;&gt;"",IF(G732="","",_xlfn.XLOOKUP(_xlfn.TEXTJOIN(".",,G732,H732),Variables!$M:$M,Variables!$E:$E,"Specify in Variables Tab!!")),"")</f>
        <v/>
      </c>
      <c r="X732" s="49" t="str">
        <f t="shared" si="45"/>
        <v/>
      </c>
      <c r="Y732" s="49" t="str">
        <f t="shared" si="44"/>
        <v/>
      </c>
      <c r="Z732" s="49">
        <f t="shared" si="46"/>
        <v>0</v>
      </c>
      <c r="AA732" s="77" t="str">
        <f>IF(G732&lt;&gt;"",_xlfn.XLOOKUP(G732,Dataset!B:B,Dataset!A:A,"Not Found!",0,1),"")</f>
        <v/>
      </c>
    </row>
    <row r="733" spans="1:27" x14ac:dyDescent="0.35">
      <c r="A733">
        <v>732</v>
      </c>
      <c r="D733" s="47" t="str">
        <f>IF(C733&lt;&gt;"",IF(B733="","Specify dataset!!",_xlfn.XLOOKUP(_xlfn.TEXTJOIN(".",,B733,C733),Variables!$M:$M,Variables!$C:$C,"Specify in Variables Tab!!")),"")</f>
        <v/>
      </c>
      <c r="E733" s="94" t="str">
        <f>IF(C733&lt;&gt;"",IF(B733="","",_xlfn.XLOOKUP(_xlfn.TEXTJOIN(".",,B733,C733),Variables!$M:$M,Variables!$E:$E,"Specify in Variables Tab!!")),"")</f>
        <v/>
      </c>
      <c r="I733" s="58" t="str">
        <f>IF(H733&lt;&gt;"",IF(G733="","Specify dataset!!",_xlfn.XLOOKUP(_xlfn.TEXTJOIN(".",,G733,H733),Variables!$M:$M,Variables!$C:$C,"Specify in Variables Tab!!")),"")</f>
        <v/>
      </c>
      <c r="J733" s="94" t="str">
        <f>IF(H733&lt;&gt;"",IF(G733="","",_xlfn.XLOOKUP(_xlfn.TEXTJOIN(".",,G733,H733),Variables!$M:$M,Variables!$E:$E,"Specify in Variables Tab!!")),"")</f>
        <v/>
      </c>
      <c r="X733" s="49" t="str">
        <f t="shared" si="45"/>
        <v/>
      </c>
      <c r="Y733" s="49" t="str">
        <f t="shared" si="44"/>
        <v/>
      </c>
      <c r="Z733" s="49">
        <f t="shared" si="46"/>
        <v>0</v>
      </c>
      <c r="AA733" s="77" t="str">
        <f>IF(G733&lt;&gt;"",_xlfn.XLOOKUP(G733,Dataset!B:B,Dataset!A:A,"Not Found!",0,1),"")</f>
        <v/>
      </c>
    </row>
    <row r="734" spans="1:27" x14ac:dyDescent="0.35">
      <c r="A734">
        <v>733</v>
      </c>
      <c r="D734" s="47" t="str">
        <f>IF(C734&lt;&gt;"",IF(B734="","Specify dataset!!",_xlfn.XLOOKUP(_xlfn.TEXTJOIN(".",,B734,C734),Variables!$M:$M,Variables!$C:$C,"Specify in Variables Tab!!")),"")</f>
        <v/>
      </c>
      <c r="E734" s="94" t="str">
        <f>IF(C734&lt;&gt;"",IF(B734="","",_xlfn.XLOOKUP(_xlfn.TEXTJOIN(".",,B734,C734),Variables!$M:$M,Variables!$E:$E,"Specify in Variables Tab!!")),"")</f>
        <v/>
      </c>
      <c r="I734" s="58" t="str">
        <f>IF(H734&lt;&gt;"",IF(G734="","Specify dataset!!",_xlfn.XLOOKUP(_xlfn.TEXTJOIN(".",,G734,H734),Variables!$M:$M,Variables!$C:$C,"Specify in Variables Tab!!")),"")</f>
        <v/>
      </c>
      <c r="J734" s="94" t="str">
        <f>IF(H734&lt;&gt;"",IF(G734="","",_xlfn.XLOOKUP(_xlfn.TEXTJOIN(".",,G734,H734),Variables!$M:$M,Variables!$E:$E,"Specify in Variables Tab!!")),"")</f>
        <v/>
      </c>
      <c r="X734" s="49" t="str">
        <f t="shared" si="45"/>
        <v/>
      </c>
      <c r="Y734" s="49" t="str">
        <f t="shared" si="44"/>
        <v/>
      </c>
      <c r="Z734" s="49">
        <f t="shared" si="46"/>
        <v>0</v>
      </c>
      <c r="AA734" s="77" t="str">
        <f>IF(G734&lt;&gt;"",_xlfn.XLOOKUP(G734,Dataset!B:B,Dataset!A:A,"Not Found!",0,1),"")</f>
        <v/>
      </c>
    </row>
    <row r="735" spans="1:27" x14ac:dyDescent="0.35">
      <c r="A735">
        <v>734</v>
      </c>
      <c r="D735" s="47" t="str">
        <f>IF(C735&lt;&gt;"",IF(B735="","Specify dataset!!",_xlfn.XLOOKUP(_xlfn.TEXTJOIN(".",,B735,C735),Variables!$M:$M,Variables!$C:$C,"Specify in Variables Tab!!")),"")</f>
        <v/>
      </c>
      <c r="E735" s="94" t="str">
        <f>IF(C735&lt;&gt;"",IF(B735="","",_xlfn.XLOOKUP(_xlfn.TEXTJOIN(".",,B735,C735),Variables!$M:$M,Variables!$E:$E,"Specify in Variables Tab!!")),"")</f>
        <v/>
      </c>
      <c r="I735" s="58" t="str">
        <f>IF(H735&lt;&gt;"",IF(G735="","Specify dataset!!",_xlfn.XLOOKUP(_xlfn.TEXTJOIN(".",,G735,H735),Variables!$M:$M,Variables!$C:$C,"Specify in Variables Tab!!")),"")</f>
        <v/>
      </c>
      <c r="J735" s="94" t="str">
        <f>IF(H735&lt;&gt;"",IF(G735="","",_xlfn.XLOOKUP(_xlfn.TEXTJOIN(".",,G735,H735),Variables!$M:$M,Variables!$E:$E,"Specify in Variables Tab!!")),"")</f>
        <v/>
      </c>
      <c r="X735" s="49" t="str">
        <f t="shared" si="45"/>
        <v/>
      </c>
      <c r="Y735" s="49" t="str">
        <f t="shared" si="44"/>
        <v/>
      </c>
      <c r="Z735" s="49">
        <f t="shared" si="46"/>
        <v>0</v>
      </c>
      <c r="AA735" s="77" t="str">
        <f>IF(G735&lt;&gt;"",_xlfn.XLOOKUP(G735,Dataset!B:B,Dataset!A:A,"Not Found!",0,1),"")</f>
        <v/>
      </c>
    </row>
    <row r="736" spans="1:27" x14ac:dyDescent="0.35">
      <c r="A736">
        <v>735</v>
      </c>
      <c r="D736" s="47" t="str">
        <f>IF(C736&lt;&gt;"",IF(B736="","Specify dataset!!",_xlfn.XLOOKUP(_xlfn.TEXTJOIN(".",,B736,C736),Variables!$M:$M,Variables!$C:$C,"Specify in Variables Tab!!")),"")</f>
        <v/>
      </c>
      <c r="E736" s="94" t="str">
        <f>IF(C736&lt;&gt;"",IF(B736="","",_xlfn.XLOOKUP(_xlfn.TEXTJOIN(".",,B736,C736),Variables!$M:$M,Variables!$E:$E,"Specify in Variables Tab!!")),"")</f>
        <v/>
      </c>
      <c r="I736" s="58" t="str">
        <f>IF(H736&lt;&gt;"",IF(G736="","Specify dataset!!",_xlfn.XLOOKUP(_xlfn.TEXTJOIN(".",,G736,H736),Variables!$M:$M,Variables!$C:$C,"Specify in Variables Tab!!")),"")</f>
        <v/>
      </c>
      <c r="J736" s="94" t="str">
        <f>IF(H736&lt;&gt;"",IF(G736="","",_xlfn.XLOOKUP(_xlfn.TEXTJOIN(".",,G736,H736),Variables!$M:$M,Variables!$E:$E,"Specify in Variables Tab!!")),"")</f>
        <v/>
      </c>
      <c r="X736" s="49" t="str">
        <f t="shared" si="45"/>
        <v/>
      </c>
      <c r="Y736" s="49" t="str">
        <f t="shared" si="44"/>
        <v/>
      </c>
      <c r="Z736" s="49">
        <f t="shared" si="46"/>
        <v>0</v>
      </c>
      <c r="AA736" s="77" t="str">
        <f>IF(G736&lt;&gt;"",_xlfn.XLOOKUP(G736,Dataset!B:B,Dataset!A:A,"Not Found!",0,1),"")</f>
        <v/>
      </c>
    </row>
    <row r="737" spans="1:27" x14ac:dyDescent="0.35">
      <c r="A737">
        <v>736</v>
      </c>
      <c r="D737" s="47" t="str">
        <f>IF(C737&lt;&gt;"",IF(B737="","Specify dataset!!",_xlfn.XLOOKUP(_xlfn.TEXTJOIN(".",,B737,C737),Variables!$M:$M,Variables!$C:$C,"Specify in Variables Tab!!")),"")</f>
        <v/>
      </c>
      <c r="E737" s="94" t="str">
        <f>IF(C737&lt;&gt;"",IF(B737="","",_xlfn.XLOOKUP(_xlfn.TEXTJOIN(".",,B737,C737),Variables!$M:$M,Variables!$E:$E,"Specify in Variables Tab!!")),"")</f>
        <v/>
      </c>
      <c r="I737" s="58" t="str">
        <f>IF(H737&lt;&gt;"",IF(G737="","Specify dataset!!",_xlfn.XLOOKUP(_xlfn.TEXTJOIN(".",,G737,H737),Variables!$M:$M,Variables!$C:$C,"Specify in Variables Tab!!")),"")</f>
        <v/>
      </c>
      <c r="J737" s="94" t="str">
        <f>IF(H737&lt;&gt;"",IF(G737="","",_xlfn.XLOOKUP(_xlfn.TEXTJOIN(".",,G737,H737),Variables!$M:$M,Variables!$E:$E,"Specify in Variables Tab!!")),"")</f>
        <v/>
      </c>
      <c r="X737" s="49" t="str">
        <f t="shared" si="45"/>
        <v/>
      </c>
      <c r="Y737" s="49" t="str">
        <f t="shared" si="44"/>
        <v/>
      </c>
      <c r="Z737" s="49">
        <f t="shared" si="46"/>
        <v>0</v>
      </c>
      <c r="AA737" s="77" t="str">
        <f>IF(G737&lt;&gt;"",_xlfn.XLOOKUP(G737,Dataset!B:B,Dataset!A:A,"Not Found!",0,1),"")</f>
        <v/>
      </c>
    </row>
    <row r="738" spans="1:27" x14ac:dyDescent="0.35">
      <c r="A738">
        <v>737</v>
      </c>
      <c r="D738" s="47" t="str">
        <f>IF(C738&lt;&gt;"",IF(B738="","Specify dataset!!",_xlfn.XLOOKUP(_xlfn.TEXTJOIN(".",,B738,C738),Variables!$M:$M,Variables!$C:$C,"Specify in Variables Tab!!")),"")</f>
        <v/>
      </c>
      <c r="E738" s="94" t="str">
        <f>IF(C738&lt;&gt;"",IF(B738="","",_xlfn.XLOOKUP(_xlfn.TEXTJOIN(".",,B738,C738),Variables!$M:$M,Variables!$E:$E,"Specify in Variables Tab!!")),"")</f>
        <v/>
      </c>
      <c r="I738" s="58" t="str">
        <f>IF(H738&lt;&gt;"",IF(G738="","Specify dataset!!",_xlfn.XLOOKUP(_xlfn.TEXTJOIN(".",,G738,H738),Variables!$M:$M,Variables!$C:$C,"Specify in Variables Tab!!")),"")</f>
        <v/>
      </c>
      <c r="J738" s="94" t="str">
        <f>IF(H738&lt;&gt;"",IF(G738="","",_xlfn.XLOOKUP(_xlfn.TEXTJOIN(".",,G738,H738),Variables!$M:$M,Variables!$E:$E,"Specify in Variables Tab!!")),"")</f>
        <v/>
      </c>
      <c r="X738" s="49" t="str">
        <f t="shared" si="45"/>
        <v/>
      </c>
      <c r="Y738" s="49" t="str">
        <f t="shared" si="44"/>
        <v/>
      </c>
      <c r="Z738" s="49">
        <f t="shared" si="46"/>
        <v>0</v>
      </c>
      <c r="AA738" s="77" t="str">
        <f>IF(G738&lt;&gt;"",_xlfn.XLOOKUP(G738,Dataset!B:B,Dataset!A:A,"Not Found!",0,1),"")</f>
        <v/>
      </c>
    </row>
    <row r="739" spans="1:27" x14ac:dyDescent="0.35">
      <c r="A739">
        <v>738</v>
      </c>
      <c r="D739" s="47" t="str">
        <f>IF(C739&lt;&gt;"",IF(B739="","Specify dataset!!",_xlfn.XLOOKUP(_xlfn.TEXTJOIN(".",,B739,C739),Variables!$M:$M,Variables!$C:$C,"Specify in Variables Tab!!")),"")</f>
        <v/>
      </c>
      <c r="E739" s="94" t="str">
        <f>IF(C739&lt;&gt;"",IF(B739="","",_xlfn.XLOOKUP(_xlfn.TEXTJOIN(".",,B739,C739),Variables!$M:$M,Variables!$E:$E,"Specify in Variables Tab!!")),"")</f>
        <v/>
      </c>
      <c r="I739" s="58" t="str">
        <f>IF(H739&lt;&gt;"",IF(G739="","Specify dataset!!",_xlfn.XLOOKUP(_xlfn.TEXTJOIN(".",,G739,H739),Variables!$M:$M,Variables!$C:$C,"Specify in Variables Tab!!")),"")</f>
        <v/>
      </c>
      <c r="J739" s="94" t="str">
        <f>IF(H739&lt;&gt;"",IF(G739="","",_xlfn.XLOOKUP(_xlfn.TEXTJOIN(".",,G739,H739),Variables!$M:$M,Variables!$E:$E,"Specify in Variables Tab!!")),"")</f>
        <v/>
      </c>
      <c r="X739" s="49" t="str">
        <f t="shared" si="45"/>
        <v/>
      </c>
      <c r="Y739" s="49" t="str">
        <f t="shared" ref="Y739:Y741" si="47">IF(V739&lt;&gt;V738,X739,IF(AND(X739&lt;&gt;"",IFERROR(SEARCH(X739,Y738,1),0)=0),_xlfn.TEXTJOIN(", ",,Y738,X739),Y738))</f>
        <v/>
      </c>
      <c r="Z739" s="49">
        <f t="shared" si="46"/>
        <v>0</v>
      </c>
      <c r="AA739" s="77" t="str">
        <f>IF(G739&lt;&gt;"",_xlfn.XLOOKUP(G739,Dataset!B:B,Dataset!A:A,"Not Found!",0,1),"")</f>
        <v/>
      </c>
    </row>
    <row r="740" spans="1:27" x14ac:dyDescent="0.35">
      <c r="A740">
        <v>739</v>
      </c>
      <c r="D740" s="47" t="str">
        <f>IF(C740&lt;&gt;"",IF(B740="","Specify dataset!!",_xlfn.XLOOKUP(_xlfn.TEXTJOIN(".",,B740,C740),Variables!$M:$M,Variables!$C:$C,"Specify in Variables Tab!!")),"")</f>
        <v/>
      </c>
      <c r="E740" s="94" t="str">
        <f>IF(C740&lt;&gt;"",IF(B740="","",_xlfn.XLOOKUP(_xlfn.TEXTJOIN(".",,B740,C740),Variables!$M:$M,Variables!$E:$E,"Specify in Variables Tab!!")),"")</f>
        <v/>
      </c>
      <c r="I740" s="58" t="str">
        <f>IF(H740&lt;&gt;"",IF(G740="","Specify dataset!!",_xlfn.XLOOKUP(_xlfn.TEXTJOIN(".",,G740,H740),Variables!$M:$M,Variables!$C:$C,"Specify in Variables Tab!!")),"")</f>
        <v/>
      </c>
      <c r="J740" s="94" t="str">
        <f>IF(H740&lt;&gt;"",IF(G740="","",_xlfn.XLOOKUP(_xlfn.TEXTJOIN(".",,G740,H740),Variables!$M:$M,Variables!$E:$E,"Specify in Variables Tab!!")),"")</f>
        <v/>
      </c>
      <c r="X740" s="49" t="str">
        <f t="shared" si="45"/>
        <v/>
      </c>
      <c r="Y740" s="49" t="str">
        <f t="shared" si="47"/>
        <v/>
      </c>
      <c r="Z740" s="49">
        <f t="shared" si="46"/>
        <v>0</v>
      </c>
      <c r="AA740" s="77" t="str">
        <f>IF(G740&lt;&gt;"",_xlfn.XLOOKUP(G740,Dataset!B:B,Dataset!A:A,"Not Found!",0,1),"")</f>
        <v/>
      </c>
    </row>
    <row r="741" spans="1:27" x14ac:dyDescent="0.35">
      <c r="A741">
        <v>740</v>
      </c>
      <c r="D741" s="47" t="str">
        <f>IF(C741&lt;&gt;"",IF(B741="","Specify dataset!!",_xlfn.XLOOKUP(_xlfn.TEXTJOIN(".",,B741,C741),Variables!$M:$M,Variables!$C:$C,"Specify in Variables Tab!!")),"")</f>
        <v/>
      </c>
      <c r="E741" s="94" t="str">
        <f>IF(C741&lt;&gt;"",IF(B741="","",_xlfn.XLOOKUP(_xlfn.TEXTJOIN(".",,B741,C741),Variables!$M:$M,Variables!$E:$E,"Specify in Variables Tab!!")),"")</f>
        <v/>
      </c>
      <c r="I741" s="58" t="str">
        <f>IF(H741&lt;&gt;"",IF(G741="","Specify dataset!!",_xlfn.XLOOKUP(_xlfn.TEXTJOIN(".",,G741,H741),Variables!$M:$M,Variables!$C:$C,"Specify in Variables Tab!!")),"")</f>
        <v/>
      </c>
      <c r="J741" s="94" t="str">
        <f>IF(H741&lt;&gt;"",IF(G741="","",_xlfn.XLOOKUP(_xlfn.TEXTJOIN(".",,G741,H741),Variables!$M:$M,Variables!$E:$E,"Specify in Variables Tab!!")),"")</f>
        <v/>
      </c>
      <c r="X741" s="49" t="str">
        <f t="shared" si="45"/>
        <v/>
      </c>
      <c r="Y741" s="49" t="str">
        <f t="shared" si="47"/>
        <v/>
      </c>
      <c r="Z741" s="49">
        <f t="shared" si="46"/>
        <v>0</v>
      </c>
      <c r="AA741" s="77" t="str">
        <f>IF(G741&lt;&gt;"",_xlfn.XLOOKUP(G741,Dataset!B:B,Dataset!A:A,"Not Found!",0,1),"")</f>
        <v/>
      </c>
    </row>
    <row r="742" spans="1:27" x14ac:dyDescent="0.35">
      <c r="A742">
        <v>741</v>
      </c>
      <c r="D742" s="47" t="str">
        <f>IF(C742&lt;&gt;"",IF(B742="","Specify dataset!!",_xlfn.XLOOKUP(_xlfn.TEXTJOIN(".",,B742,C742),Variables!$M:$M,Variables!$C:$C,"Specify in Variables Tab!!")),"")</f>
        <v/>
      </c>
      <c r="E742" s="94" t="str">
        <f>IF(C742&lt;&gt;"",IF(B742="","",_xlfn.XLOOKUP(_xlfn.TEXTJOIN(".",,B742,C742),Variables!$M:$M,Variables!$E:$E,"Specify in Variables Tab!!")),"")</f>
        <v/>
      </c>
      <c r="I742" s="58" t="str">
        <f>IF(H742&lt;&gt;"",IF(G742="","Specify dataset!!",_xlfn.XLOOKUP(_xlfn.TEXTJOIN(".",,G742,H742),Variables!$M:$M,Variables!$C:$C,"Specify in Variables Tab!!")),"")</f>
        <v/>
      </c>
      <c r="J742" s="94" t="str">
        <f>IF(H742&lt;&gt;"",IF(G742="","",_xlfn.XLOOKUP(_xlfn.TEXTJOIN(".",,G742,H742),Variables!$M:$M,Variables!$E:$E,"Specify in Variables Tab!!")),"")</f>
        <v/>
      </c>
      <c r="X742" s="49" t="str">
        <f t="shared" si="45"/>
        <v/>
      </c>
      <c r="Y742" s="49" t="str">
        <f t="shared" ref="Y742:Y770" si="48">IF(V742&lt;&gt;V741,X742,IF(X742&lt;&gt;"",_xlfn.TEXTJOIN(", ",,Y741,X742),X742))</f>
        <v/>
      </c>
      <c r="Z742" s="49">
        <f t="shared" si="46"/>
        <v>0</v>
      </c>
      <c r="AA742" s="77" t="str">
        <f>IF(G742&lt;&gt;"",_xlfn.XLOOKUP(G742,Dataset!B:B,Dataset!A:A,"Not Found!",0,1),"")</f>
        <v/>
      </c>
    </row>
    <row r="743" spans="1:27" x14ac:dyDescent="0.35">
      <c r="A743">
        <v>742</v>
      </c>
      <c r="D743" s="47" t="str">
        <f>IF(C743&lt;&gt;"",IF(B743="","Specify dataset!!",_xlfn.XLOOKUP(_xlfn.TEXTJOIN(".",,B743,C743),Variables!$M:$M,Variables!$C:$C,"Specify in Variables Tab!!")),"")</f>
        <v/>
      </c>
      <c r="E743" s="94" t="str">
        <f>IF(C743&lt;&gt;"",IF(B743="","",_xlfn.XLOOKUP(_xlfn.TEXTJOIN(".",,B743,C743),Variables!$M:$M,Variables!$E:$E,"Specify in Variables Tab!!")),"")</f>
        <v/>
      </c>
      <c r="I743" s="58" t="str">
        <f>IF(H743&lt;&gt;"",IF(G743="","Specify dataset!!",_xlfn.XLOOKUP(_xlfn.TEXTJOIN(".",,G743,H743),Variables!$M:$M,Variables!$C:$C,"Specify in Variables Tab!!")),"")</f>
        <v/>
      </c>
      <c r="J743" s="94" t="str">
        <f>IF(H743&lt;&gt;"",IF(G743="","",_xlfn.XLOOKUP(_xlfn.TEXTJOIN(".",,G743,H743),Variables!$M:$M,Variables!$E:$E,"Specify in Variables Tab!!")),"")</f>
        <v/>
      </c>
      <c r="X743" s="49" t="str">
        <f t="shared" si="45"/>
        <v/>
      </c>
      <c r="Y743" s="49" t="str">
        <f t="shared" si="48"/>
        <v/>
      </c>
      <c r="Z743" s="49">
        <f t="shared" si="46"/>
        <v>0</v>
      </c>
      <c r="AA743" s="77" t="str">
        <f>IF(G743&lt;&gt;"",_xlfn.XLOOKUP(G743,Dataset!B:B,Dataset!A:A,"Not Found!",0,1),"")</f>
        <v/>
      </c>
    </row>
    <row r="744" spans="1:27" x14ac:dyDescent="0.35">
      <c r="A744">
        <v>743</v>
      </c>
      <c r="D744" s="47" t="str">
        <f>IF(C744&lt;&gt;"",IF(B744="","Specify dataset!!",_xlfn.XLOOKUP(_xlfn.TEXTJOIN(".",,B744,C744),Variables!$M:$M,Variables!$C:$C,"Specify in Variables Tab!!")),"")</f>
        <v/>
      </c>
      <c r="E744" s="94" t="str">
        <f>IF(C744&lt;&gt;"",IF(B744="","",_xlfn.XLOOKUP(_xlfn.TEXTJOIN(".",,B744,C744),Variables!$M:$M,Variables!$E:$E,"Specify in Variables Tab!!")),"")</f>
        <v/>
      </c>
      <c r="I744" s="58" t="str">
        <f>IF(H744&lt;&gt;"",IF(G744="","Specify dataset!!",_xlfn.XLOOKUP(_xlfn.TEXTJOIN(".",,G744,H744),Variables!$M:$M,Variables!$C:$C,"Specify in Variables Tab!!")),"")</f>
        <v/>
      </c>
      <c r="J744" s="94" t="str">
        <f>IF(H744&lt;&gt;"",IF(G744="","",_xlfn.XLOOKUP(_xlfn.TEXTJOIN(".",,G744,H744),Variables!$M:$M,Variables!$E:$E,"Specify in Variables Tab!!")),"")</f>
        <v/>
      </c>
      <c r="X744" s="49" t="str">
        <f t="shared" si="45"/>
        <v/>
      </c>
      <c r="Y744" s="49" t="str">
        <f t="shared" si="48"/>
        <v/>
      </c>
      <c r="Z744" s="49">
        <f t="shared" si="46"/>
        <v>0</v>
      </c>
      <c r="AA744" s="77" t="str">
        <f>IF(G744&lt;&gt;"",_xlfn.XLOOKUP(G744,Dataset!B:B,Dataset!A:A,"Not Found!",0,1),"")</f>
        <v/>
      </c>
    </row>
    <row r="745" spans="1:27" x14ac:dyDescent="0.35">
      <c r="A745">
        <v>744</v>
      </c>
      <c r="D745" s="47" t="str">
        <f>IF(C745&lt;&gt;"",IF(B745="","Specify dataset!!",_xlfn.XLOOKUP(_xlfn.TEXTJOIN(".",,B745,C745),Variables!$M:$M,Variables!$C:$C,"Specify in Variables Tab!!")),"")</f>
        <v/>
      </c>
      <c r="E745" s="94" t="str">
        <f>IF(C745&lt;&gt;"",IF(B745="","",_xlfn.XLOOKUP(_xlfn.TEXTJOIN(".",,B745,C745),Variables!$M:$M,Variables!$E:$E,"Specify in Variables Tab!!")),"")</f>
        <v/>
      </c>
      <c r="I745" s="58" t="str">
        <f>IF(H745&lt;&gt;"",IF(G745="","Specify dataset!!",_xlfn.XLOOKUP(_xlfn.TEXTJOIN(".",,G745,H745),Variables!$M:$M,Variables!$C:$C,"Specify in Variables Tab!!")),"")</f>
        <v/>
      </c>
      <c r="J745" s="94" t="str">
        <f>IF(H745&lt;&gt;"",IF(G745="","",_xlfn.XLOOKUP(_xlfn.TEXTJOIN(".",,G745,H745),Variables!$M:$M,Variables!$E:$E,"Specify in Variables Tab!!")),"")</f>
        <v/>
      </c>
      <c r="X745" s="49" t="str">
        <f t="shared" si="45"/>
        <v/>
      </c>
      <c r="Y745" s="49" t="str">
        <f t="shared" si="48"/>
        <v/>
      </c>
      <c r="Z745" s="49">
        <f t="shared" si="46"/>
        <v>0</v>
      </c>
      <c r="AA745" s="77" t="str">
        <f>IF(G745&lt;&gt;"",_xlfn.XLOOKUP(G745,Dataset!B:B,Dataset!A:A,"Not Found!",0,1),"")</f>
        <v/>
      </c>
    </row>
    <row r="746" spans="1:27" x14ac:dyDescent="0.35">
      <c r="A746">
        <v>745</v>
      </c>
      <c r="D746" s="47" t="str">
        <f>IF(C746&lt;&gt;"",IF(B746="","Specify dataset!!",_xlfn.XLOOKUP(_xlfn.TEXTJOIN(".",,B746,C746),Variables!$M:$M,Variables!$C:$C,"Specify in Variables Tab!!")),"")</f>
        <v/>
      </c>
      <c r="E746" s="94" t="str">
        <f>IF(C746&lt;&gt;"",IF(B746="","",_xlfn.XLOOKUP(_xlfn.TEXTJOIN(".",,B746,C746),Variables!$M:$M,Variables!$E:$E,"Specify in Variables Tab!!")),"")</f>
        <v/>
      </c>
      <c r="I746" s="58" t="str">
        <f>IF(H746&lt;&gt;"",IF(G746="","Specify dataset!!",_xlfn.XLOOKUP(_xlfn.TEXTJOIN(".",,G746,H746),Variables!$M:$M,Variables!$C:$C,"Specify in Variables Tab!!")),"")</f>
        <v/>
      </c>
      <c r="J746" s="94" t="str">
        <f>IF(H746&lt;&gt;"",IF(G746="","",_xlfn.XLOOKUP(_xlfn.TEXTJOIN(".",,G746,H746),Variables!$M:$M,Variables!$E:$E,"Specify in Variables Tab!!")),"")</f>
        <v/>
      </c>
      <c r="X746" s="49" t="str">
        <f t="shared" si="45"/>
        <v/>
      </c>
      <c r="Y746" s="49" t="str">
        <f t="shared" si="48"/>
        <v/>
      </c>
      <c r="Z746" s="49">
        <f t="shared" si="46"/>
        <v>0</v>
      </c>
      <c r="AA746" s="77" t="str">
        <f>IF(G746&lt;&gt;"",_xlfn.XLOOKUP(G746,Dataset!B:B,Dataset!A:A,"Not Found!",0,1),"")</f>
        <v/>
      </c>
    </row>
    <row r="747" spans="1:27" x14ac:dyDescent="0.35">
      <c r="A747">
        <v>746</v>
      </c>
      <c r="D747" s="47" t="str">
        <f>IF(C747&lt;&gt;"",IF(B747="","Specify dataset!!",_xlfn.XLOOKUP(_xlfn.TEXTJOIN(".",,B747,C747),Variables!$M:$M,Variables!$C:$C,"Specify in Variables Tab!!")),"")</f>
        <v/>
      </c>
      <c r="E747" s="94" t="str">
        <f>IF(C747&lt;&gt;"",IF(B747="","",_xlfn.XLOOKUP(_xlfn.TEXTJOIN(".",,B747,C747),Variables!$M:$M,Variables!$E:$E,"Specify in Variables Tab!!")),"")</f>
        <v/>
      </c>
      <c r="I747" s="58" t="str">
        <f>IF(H747&lt;&gt;"",IF(G747="","Specify dataset!!",_xlfn.XLOOKUP(_xlfn.TEXTJOIN(".",,G747,H747),Variables!$M:$M,Variables!$C:$C,"Specify in Variables Tab!!")),"")</f>
        <v/>
      </c>
      <c r="J747" s="94" t="str">
        <f>IF(H747&lt;&gt;"",IF(G747="","",_xlfn.XLOOKUP(_xlfn.TEXTJOIN(".",,G747,H747),Variables!$M:$M,Variables!$E:$E,"Specify in Variables Tab!!")),"")</f>
        <v/>
      </c>
      <c r="X747" s="49" t="str">
        <f t="shared" si="45"/>
        <v/>
      </c>
      <c r="Y747" s="49" t="str">
        <f t="shared" si="48"/>
        <v/>
      </c>
      <c r="Z747" s="49">
        <f t="shared" si="46"/>
        <v>0</v>
      </c>
      <c r="AA747" s="77" t="str">
        <f>IF(G747&lt;&gt;"",_xlfn.XLOOKUP(G747,Dataset!B:B,Dataset!A:A,"Not Found!",0,1),"")</f>
        <v/>
      </c>
    </row>
    <row r="748" spans="1:27" x14ac:dyDescent="0.35">
      <c r="A748">
        <v>747</v>
      </c>
      <c r="D748" s="47" t="str">
        <f>IF(C748&lt;&gt;"",IF(B748="","Specify dataset!!",_xlfn.XLOOKUP(_xlfn.TEXTJOIN(".",,B748,C748),Variables!$M:$M,Variables!$C:$C,"Specify in Variables Tab!!")),"")</f>
        <v/>
      </c>
      <c r="E748" s="94" t="str">
        <f>IF(C748&lt;&gt;"",IF(B748="","",_xlfn.XLOOKUP(_xlfn.TEXTJOIN(".",,B748,C748),Variables!$M:$M,Variables!$E:$E,"Specify in Variables Tab!!")),"")</f>
        <v/>
      </c>
      <c r="I748" s="58" t="str">
        <f>IF(H748&lt;&gt;"",IF(G748="","Specify dataset!!",_xlfn.XLOOKUP(_xlfn.TEXTJOIN(".",,G748,H748),Variables!$M:$M,Variables!$C:$C,"Specify in Variables Tab!!")),"")</f>
        <v/>
      </c>
      <c r="J748" s="94" t="str">
        <f>IF(H748&lt;&gt;"",IF(G748="","",_xlfn.XLOOKUP(_xlfn.TEXTJOIN(".",,G748,H748),Variables!$M:$M,Variables!$E:$E,"Specify in Variables Tab!!")),"")</f>
        <v/>
      </c>
      <c r="X748" s="49" t="str">
        <f t="shared" si="45"/>
        <v/>
      </c>
      <c r="Y748" s="49" t="str">
        <f t="shared" si="48"/>
        <v/>
      </c>
      <c r="Z748" s="49">
        <f t="shared" si="46"/>
        <v>0</v>
      </c>
      <c r="AA748" s="77" t="str">
        <f>IF(G748&lt;&gt;"",_xlfn.XLOOKUP(G748,Dataset!B:B,Dataset!A:A,"Not Found!",0,1),"")</f>
        <v/>
      </c>
    </row>
    <row r="749" spans="1:27" x14ac:dyDescent="0.35">
      <c r="A749">
        <v>748</v>
      </c>
      <c r="D749" s="47" t="str">
        <f>IF(C749&lt;&gt;"",IF(B749="","Specify dataset!!",_xlfn.XLOOKUP(_xlfn.TEXTJOIN(".",,B749,C749),Variables!$M:$M,Variables!$C:$C,"Specify in Variables Tab!!")),"")</f>
        <v/>
      </c>
      <c r="E749" s="94" t="str">
        <f>IF(C749&lt;&gt;"",IF(B749="","",_xlfn.XLOOKUP(_xlfn.TEXTJOIN(".",,B749,C749),Variables!$M:$M,Variables!$E:$E,"Specify in Variables Tab!!")),"")</f>
        <v/>
      </c>
      <c r="I749" s="58" t="str">
        <f>IF(H749&lt;&gt;"",IF(G749="","Specify dataset!!",_xlfn.XLOOKUP(_xlfn.TEXTJOIN(".",,G749,H749),Variables!$M:$M,Variables!$C:$C,"Specify in Variables Tab!!")),"")</f>
        <v/>
      </c>
      <c r="J749" s="94" t="str">
        <f>IF(H749&lt;&gt;"",IF(G749="","",_xlfn.XLOOKUP(_xlfn.TEXTJOIN(".",,G749,H749),Variables!$M:$M,Variables!$E:$E,"Specify in Variables Tab!!")),"")</f>
        <v/>
      </c>
      <c r="X749" s="49" t="str">
        <f t="shared" si="45"/>
        <v/>
      </c>
      <c r="Y749" s="49" t="str">
        <f t="shared" si="48"/>
        <v/>
      </c>
      <c r="Z749" s="49">
        <f t="shared" si="46"/>
        <v>0</v>
      </c>
      <c r="AA749" s="77" t="str">
        <f>IF(G749&lt;&gt;"",_xlfn.XLOOKUP(G749,Dataset!B:B,Dataset!A:A,"Not Found!",0,1),"")</f>
        <v/>
      </c>
    </row>
    <row r="750" spans="1:27" x14ac:dyDescent="0.35">
      <c r="A750">
        <v>749</v>
      </c>
      <c r="D750" s="47" t="str">
        <f>IF(C750&lt;&gt;"",IF(B750="","Specify dataset!!",_xlfn.XLOOKUP(_xlfn.TEXTJOIN(".",,B750,C750),Variables!$M:$M,Variables!$C:$C,"Specify in Variables Tab!!")),"")</f>
        <v/>
      </c>
      <c r="E750" s="94" t="str">
        <f>IF(C750&lt;&gt;"",IF(B750="","",_xlfn.XLOOKUP(_xlfn.TEXTJOIN(".",,B750,C750),Variables!$M:$M,Variables!$E:$E,"Specify in Variables Tab!!")),"")</f>
        <v/>
      </c>
      <c r="I750" s="58" t="str">
        <f>IF(H750&lt;&gt;"",IF(G750="","Specify dataset!!",_xlfn.XLOOKUP(_xlfn.TEXTJOIN(".",,G750,H750),Variables!$M:$M,Variables!$C:$C,"Specify in Variables Tab!!")),"")</f>
        <v/>
      </c>
      <c r="J750" s="94" t="str">
        <f>IF(H750&lt;&gt;"",IF(G750="","",_xlfn.XLOOKUP(_xlfn.TEXTJOIN(".",,G750,H750),Variables!$M:$M,Variables!$E:$E,"Specify in Variables Tab!!")),"")</f>
        <v/>
      </c>
      <c r="X750" s="49" t="str">
        <f t="shared" si="45"/>
        <v/>
      </c>
      <c r="Y750" s="49" t="str">
        <f t="shared" si="48"/>
        <v/>
      </c>
      <c r="Z750" s="49">
        <f t="shared" si="46"/>
        <v>0</v>
      </c>
      <c r="AA750" s="77" t="str">
        <f>IF(G750&lt;&gt;"",_xlfn.XLOOKUP(G750,Dataset!B:B,Dataset!A:A,"Not Found!",0,1),"")</f>
        <v/>
      </c>
    </row>
    <row r="751" spans="1:27" x14ac:dyDescent="0.35">
      <c r="A751">
        <v>750</v>
      </c>
      <c r="D751" s="47" t="str">
        <f>IF(C751&lt;&gt;"",IF(B751="","Specify dataset!!",_xlfn.XLOOKUP(_xlfn.TEXTJOIN(".",,B751,C751),Variables!$M:$M,Variables!$C:$C,"Specify in Variables Tab!!")),"")</f>
        <v/>
      </c>
      <c r="E751" s="94" t="str">
        <f>IF(C751&lt;&gt;"",IF(B751="","",_xlfn.XLOOKUP(_xlfn.TEXTJOIN(".",,B751,C751),Variables!$M:$M,Variables!$E:$E,"Specify in Variables Tab!!")),"")</f>
        <v/>
      </c>
      <c r="I751" s="58" t="str">
        <f>IF(H751&lt;&gt;"",IF(G751="","Specify dataset!!",_xlfn.XLOOKUP(_xlfn.TEXTJOIN(".",,G751,H751),Variables!$M:$M,Variables!$C:$C,"Specify in Variables Tab!!")),"")</f>
        <v/>
      </c>
      <c r="J751" s="94" t="str">
        <f>IF(H751&lt;&gt;"",IF(G751="","",_xlfn.XLOOKUP(_xlfn.TEXTJOIN(".",,G751,H751),Variables!$M:$M,Variables!$E:$E,"Specify in Variables Tab!!")),"")</f>
        <v/>
      </c>
      <c r="X751" s="49" t="str">
        <f t="shared" si="45"/>
        <v/>
      </c>
      <c r="Y751" s="49" t="str">
        <f t="shared" si="48"/>
        <v/>
      </c>
      <c r="Z751" s="49">
        <f t="shared" si="46"/>
        <v>0</v>
      </c>
      <c r="AA751" s="77" t="str">
        <f>IF(G751&lt;&gt;"",_xlfn.XLOOKUP(G751,Dataset!B:B,Dataset!A:A,"Not Found!",0,1),"")</f>
        <v/>
      </c>
    </row>
    <row r="752" spans="1:27" x14ac:dyDescent="0.35">
      <c r="A752">
        <v>751</v>
      </c>
      <c r="D752" s="47" t="str">
        <f>IF(C752&lt;&gt;"",IF(B752="","Specify dataset!!",_xlfn.XLOOKUP(_xlfn.TEXTJOIN(".",,B752,C752),Variables!$M:$M,Variables!$C:$C,"Specify in Variables Tab!!")),"")</f>
        <v/>
      </c>
      <c r="E752" s="94" t="str">
        <f>IF(C752&lt;&gt;"",IF(B752="","",_xlfn.XLOOKUP(_xlfn.TEXTJOIN(".",,B752,C752),Variables!$M:$M,Variables!$E:$E,"Specify in Variables Tab!!")),"")</f>
        <v/>
      </c>
      <c r="I752" s="58" t="str">
        <f>IF(H752&lt;&gt;"",IF(G752="","Specify dataset!!",_xlfn.XLOOKUP(_xlfn.TEXTJOIN(".",,G752,H752),Variables!$M:$M,Variables!$C:$C,"Specify in Variables Tab!!")),"")</f>
        <v/>
      </c>
      <c r="J752" s="94" t="str">
        <f>IF(H752&lt;&gt;"",IF(G752="","",_xlfn.XLOOKUP(_xlfn.TEXTJOIN(".",,G752,H752),Variables!$M:$M,Variables!$E:$E,"Specify in Variables Tab!!")),"")</f>
        <v/>
      </c>
      <c r="X752" s="49" t="str">
        <f t="shared" si="45"/>
        <v/>
      </c>
      <c r="Y752" s="49" t="str">
        <f t="shared" si="48"/>
        <v/>
      </c>
      <c r="Z752" s="49">
        <f t="shared" si="46"/>
        <v>0</v>
      </c>
      <c r="AA752" s="77" t="str">
        <f>IF(G752&lt;&gt;"",_xlfn.XLOOKUP(G752,Dataset!B:B,Dataset!A:A,"Not Found!",0,1),"")</f>
        <v/>
      </c>
    </row>
    <row r="753" spans="1:27" x14ac:dyDescent="0.35">
      <c r="A753">
        <v>752</v>
      </c>
      <c r="D753" s="47" t="str">
        <f>IF(C753&lt;&gt;"",IF(B753="","Specify dataset!!",_xlfn.XLOOKUP(_xlfn.TEXTJOIN(".",,B753,C753),Variables!$M:$M,Variables!$C:$C,"Specify in Variables Tab!!")),"")</f>
        <v/>
      </c>
      <c r="E753" s="94" t="str">
        <f>IF(C753&lt;&gt;"",IF(B753="","",_xlfn.XLOOKUP(_xlfn.TEXTJOIN(".",,B753,C753),Variables!$M:$M,Variables!$E:$E,"Specify in Variables Tab!!")),"")</f>
        <v/>
      </c>
      <c r="I753" s="58" t="str">
        <f>IF(H753&lt;&gt;"",IF(G753="","Specify dataset!!",_xlfn.XLOOKUP(_xlfn.TEXTJOIN(".",,G753,H753),Variables!$M:$M,Variables!$C:$C,"Specify in Variables Tab!!")),"")</f>
        <v/>
      </c>
      <c r="J753" s="94" t="str">
        <f>IF(H753&lt;&gt;"",IF(G753="","",_xlfn.XLOOKUP(_xlfn.TEXTJOIN(".",,G753,H753),Variables!$M:$M,Variables!$E:$E,"Specify in Variables Tab!!")),"")</f>
        <v/>
      </c>
      <c r="X753" s="49" t="str">
        <f t="shared" si="45"/>
        <v/>
      </c>
      <c r="Y753" s="49" t="str">
        <f t="shared" si="48"/>
        <v/>
      </c>
      <c r="Z753" s="49">
        <f t="shared" si="46"/>
        <v>0</v>
      </c>
      <c r="AA753" s="77" t="str">
        <f>IF(G753&lt;&gt;"",_xlfn.XLOOKUP(G753,Dataset!B:B,Dataset!A:A,"Not Found!",0,1),"")</f>
        <v/>
      </c>
    </row>
    <row r="754" spans="1:27" x14ac:dyDescent="0.35">
      <c r="A754">
        <v>753</v>
      </c>
      <c r="D754" s="47" t="str">
        <f>IF(C754&lt;&gt;"",IF(B754="","Specify dataset!!",_xlfn.XLOOKUP(_xlfn.TEXTJOIN(".",,B754,C754),Variables!$M:$M,Variables!$C:$C,"Specify in Variables Tab!!")),"")</f>
        <v/>
      </c>
      <c r="E754" s="94" t="str">
        <f>IF(C754&lt;&gt;"",IF(B754="","",_xlfn.XLOOKUP(_xlfn.TEXTJOIN(".",,B754,C754),Variables!$M:$M,Variables!$E:$E,"Specify in Variables Tab!!")),"")</f>
        <v/>
      </c>
      <c r="I754" s="58" t="str">
        <f>IF(H754&lt;&gt;"",IF(G754="","Specify dataset!!",_xlfn.XLOOKUP(_xlfn.TEXTJOIN(".",,G754,H754),Variables!$M:$M,Variables!$C:$C,"Specify in Variables Tab!!")),"")</f>
        <v/>
      </c>
      <c r="J754" s="94" t="str">
        <f>IF(H754&lt;&gt;"",IF(G754="","",_xlfn.XLOOKUP(_xlfn.TEXTJOIN(".",,G754,H754),Variables!$M:$M,Variables!$E:$E,"Specify in Variables Tab!!")),"")</f>
        <v/>
      </c>
      <c r="X754" s="49" t="str">
        <f t="shared" si="45"/>
        <v/>
      </c>
      <c r="Y754" s="49" t="str">
        <f t="shared" si="48"/>
        <v/>
      </c>
      <c r="Z754" s="49">
        <f t="shared" si="46"/>
        <v>0</v>
      </c>
      <c r="AA754" s="77" t="str">
        <f>IF(G754&lt;&gt;"",_xlfn.XLOOKUP(G754,Dataset!B:B,Dataset!A:A,"Not Found!",0,1),"")</f>
        <v/>
      </c>
    </row>
    <row r="755" spans="1:27" x14ac:dyDescent="0.35">
      <c r="A755">
        <v>754</v>
      </c>
      <c r="D755" s="47" t="str">
        <f>IF(C755&lt;&gt;"",IF(B755="","Specify dataset!!",_xlfn.XLOOKUP(_xlfn.TEXTJOIN(".",,B755,C755),Variables!$M:$M,Variables!$C:$C,"Specify in Variables Tab!!")),"")</f>
        <v/>
      </c>
      <c r="E755" s="94" t="str">
        <f>IF(C755&lt;&gt;"",IF(B755="","",_xlfn.XLOOKUP(_xlfn.TEXTJOIN(".",,B755,C755),Variables!$M:$M,Variables!$E:$E,"Specify in Variables Tab!!")),"")</f>
        <v/>
      </c>
      <c r="I755" s="58" t="str">
        <f>IF(H755&lt;&gt;"",IF(G755="","Specify dataset!!",_xlfn.XLOOKUP(_xlfn.TEXTJOIN(".",,G755,H755),Variables!$M:$M,Variables!$C:$C,"Specify in Variables Tab!!")),"")</f>
        <v/>
      </c>
      <c r="J755" s="94" t="str">
        <f>IF(H755&lt;&gt;"",IF(G755="","",_xlfn.XLOOKUP(_xlfn.TEXTJOIN(".",,G755,H755),Variables!$M:$M,Variables!$E:$E,"Specify in Variables Tab!!")),"")</f>
        <v/>
      </c>
      <c r="X755" s="49" t="str">
        <f t="shared" si="45"/>
        <v/>
      </c>
      <c r="Y755" s="49" t="str">
        <f t="shared" si="48"/>
        <v/>
      </c>
      <c r="Z755" s="49">
        <f t="shared" si="46"/>
        <v>0</v>
      </c>
      <c r="AA755" s="77" t="str">
        <f>IF(G755&lt;&gt;"",_xlfn.XLOOKUP(G755,Dataset!B:B,Dataset!A:A,"Not Found!",0,1),"")</f>
        <v/>
      </c>
    </row>
    <row r="756" spans="1:27" x14ac:dyDescent="0.35">
      <c r="A756">
        <v>755</v>
      </c>
      <c r="D756" s="47" t="str">
        <f>IF(C756&lt;&gt;"",IF(B756="","Specify dataset!!",_xlfn.XLOOKUP(_xlfn.TEXTJOIN(".",,B756,C756),Variables!$M:$M,Variables!$C:$C,"Specify in Variables Tab!!")),"")</f>
        <v/>
      </c>
      <c r="E756" s="94" t="str">
        <f>IF(C756&lt;&gt;"",IF(B756="","",_xlfn.XLOOKUP(_xlfn.TEXTJOIN(".",,B756,C756),Variables!$M:$M,Variables!$E:$E,"Specify in Variables Tab!!")),"")</f>
        <v/>
      </c>
      <c r="I756" s="58" t="str">
        <f>IF(H756&lt;&gt;"",IF(G756="","Specify dataset!!",_xlfn.XLOOKUP(_xlfn.TEXTJOIN(".",,G756,H756),Variables!$M:$M,Variables!$C:$C,"Specify in Variables Tab!!")),"")</f>
        <v/>
      </c>
      <c r="J756" s="94" t="str">
        <f>IF(H756&lt;&gt;"",IF(G756="","",_xlfn.XLOOKUP(_xlfn.TEXTJOIN(".",,G756,H756),Variables!$M:$M,Variables!$E:$E,"Specify in Variables Tab!!")),"")</f>
        <v/>
      </c>
      <c r="X756" s="49" t="str">
        <f t="shared" si="45"/>
        <v/>
      </c>
      <c r="Y756" s="49" t="str">
        <f t="shared" si="48"/>
        <v/>
      </c>
      <c r="Z756" s="49">
        <f t="shared" si="46"/>
        <v>0</v>
      </c>
      <c r="AA756" s="77" t="str">
        <f>IF(G756&lt;&gt;"",_xlfn.XLOOKUP(G756,Dataset!B:B,Dataset!A:A,"Not Found!",0,1),"")</f>
        <v/>
      </c>
    </row>
    <row r="757" spans="1:27" x14ac:dyDescent="0.35">
      <c r="A757">
        <v>756</v>
      </c>
      <c r="D757" s="47" t="str">
        <f>IF(C757&lt;&gt;"",IF(B757="","Specify dataset!!",_xlfn.XLOOKUP(_xlfn.TEXTJOIN(".",,B757,C757),Variables!$M:$M,Variables!$C:$C,"Specify in Variables Tab!!")),"")</f>
        <v/>
      </c>
      <c r="E757" s="94" t="str">
        <f>IF(C757&lt;&gt;"",IF(B757="","",_xlfn.XLOOKUP(_xlfn.TEXTJOIN(".",,B757,C757),Variables!$M:$M,Variables!$E:$E,"Specify in Variables Tab!!")),"")</f>
        <v/>
      </c>
      <c r="I757" s="58" t="str">
        <f>IF(H757&lt;&gt;"",IF(G757="","Specify dataset!!",_xlfn.XLOOKUP(_xlfn.TEXTJOIN(".",,G757,H757),Variables!$M:$M,Variables!$C:$C,"Specify in Variables Tab!!")),"")</f>
        <v/>
      </c>
      <c r="J757" s="94" t="str">
        <f>IF(H757&lt;&gt;"",IF(G757="","",_xlfn.XLOOKUP(_xlfn.TEXTJOIN(".",,G757,H757),Variables!$M:$M,Variables!$E:$E,"Specify in Variables Tab!!")),"")</f>
        <v/>
      </c>
      <c r="X757" s="49" t="str">
        <f t="shared" si="45"/>
        <v/>
      </c>
      <c r="Y757" s="49" t="str">
        <f t="shared" si="48"/>
        <v/>
      </c>
      <c r="Z757" s="49">
        <f t="shared" si="46"/>
        <v>0</v>
      </c>
      <c r="AA757" s="77" t="str">
        <f>IF(G757&lt;&gt;"",_xlfn.XLOOKUP(G757,Dataset!B:B,Dataset!A:A,"Not Found!",0,1),"")</f>
        <v/>
      </c>
    </row>
    <row r="758" spans="1:27" x14ac:dyDescent="0.35">
      <c r="A758">
        <v>757</v>
      </c>
      <c r="D758" s="47" t="str">
        <f>IF(C758&lt;&gt;"",IF(B758="","Specify dataset!!",_xlfn.XLOOKUP(_xlfn.TEXTJOIN(".",,B758,C758),Variables!$M:$M,Variables!$C:$C,"Specify in Variables Tab!!")),"")</f>
        <v/>
      </c>
      <c r="E758" s="94" t="str">
        <f>IF(C758&lt;&gt;"",IF(B758="","",_xlfn.XLOOKUP(_xlfn.TEXTJOIN(".",,B758,C758),Variables!$M:$M,Variables!$E:$E,"Specify in Variables Tab!!")),"")</f>
        <v/>
      </c>
      <c r="I758" s="58" t="str">
        <f>IF(H758&lt;&gt;"",IF(G758="","Specify dataset!!",_xlfn.XLOOKUP(_xlfn.TEXTJOIN(".",,G758,H758),Variables!$M:$M,Variables!$C:$C,"Specify in Variables Tab!!")),"")</f>
        <v/>
      </c>
      <c r="J758" s="94" t="str">
        <f>IF(H758&lt;&gt;"",IF(G758="","",_xlfn.XLOOKUP(_xlfn.TEXTJOIN(".",,G758,H758),Variables!$M:$M,Variables!$E:$E,"Specify in Variables Tab!!")),"")</f>
        <v/>
      </c>
      <c r="X758" s="49" t="str">
        <f t="shared" si="45"/>
        <v/>
      </c>
      <c r="Y758" s="49" t="str">
        <f t="shared" si="48"/>
        <v/>
      </c>
      <c r="Z758" s="49">
        <f t="shared" si="46"/>
        <v>0</v>
      </c>
      <c r="AA758" s="77" t="str">
        <f>IF(G758&lt;&gt;"",_xlfn.XLOOKUP(G758,Dataset!B:B,Dataset!A:A,"Not Found!",0,1),"")</f>
        <v/>
      </c>
    </row>
    <row r="759" spans="1:27" x14ac:dyDescent="0.35">
      <c r="A759">
        <v>758</v>
      </c>
      <c r="D759" s="47" t="str">
        <f>IF(C759&lt;&gt;"",IF(B759="","Specify dataset!!",_xlfn.XLOOKUP(_xlfn.TEXTJOIN(".",,B759,C759),Variables!$M:$M,Variables!$C:$C,"Specify in Variables Tab!!")),"")</f>
        <v/>
      </c>
      <c r="E759" s="94" t="str">
        <f>IF(C759&lt;&gt;"",IF(B759="","",_xlfn.XLOOKUP(_xlfn.TEXTJOIN(".",,B759,C759),Variables!$M:$M,Variables!$E:$E,"Specify in Variables Tab!!")),"")</f>
        <v/>
      </c>
      <c r="I759" s="58" t="str">
        <f>IF(H759&lt;&gt;"",IF(G759="","Specify dataset!!",_xlfn.XLOOKUP(_xlfn.TEXTJOIN(".",,G759,H759),Variables!$M:$M,Variables!$C:$C,"Specify in Variables Tab!!")),"")</f>
        <v/>
      </c>
      <c r="J759" s="94" t="str">
        <f>IF(H759&lt;&gt;"",IF(G759="","",_xlfn.XLOOKUP(_xlfn.TEXTJOIN(".",,G759,H759),Variables!$M:$M,Variables!$E:$E,"Specify in Variables Tab!!")),"")</f>
        <v/>
      </c>
      <c r="X759" s="49" t="str">
        <f t="shared" si="45"/>
        <v/>
      </c>
      <c r="Y759" s="49" t="str">
        <f t="shared" si="48"/>
        <v/>
      </c>
      <c r="Z759" s="49">
        <f t="shared" si="46"/>
        <v>0</v>
      </c>
      <c r="AA759" s="77" t="str">
        <f>IF(G759&lt;&gt;"",_xlfn.XLOOKUP(G759,Dataset!B:B,Dataset!A:A,"Not Found!",0,1),"")</f>
        <v/>
      </c>
    </row>
    <row r="760" spans="1:27" x14ac:dyDescent="0.35">
      <c r="A760">
        <v>759</v>
      </c>
      <c r="D760" s="47" t="str">
        <f>IF(C760&lt;&gt;"",IF(B760="","Specify dataset!!",_xlfn.XLOOKUP(_xlfn.TEXTJOIN(".",,B760,C760),Variables!$M:$M,Variables!$C:$C,"Specify in Variables Tab!!")),"")</f>
        <v/>
      </c>
      <c r="E760" s="94" t="str">
        <f>IF(C760&lt;&gt;"",IF(B760="","",_xlfn.XLOOKUP(_xlfn.TEXTJOIN(".",,B760,C760),Variables!$M:$M,Variables!$E:$E,"Specify in Variables Tab!!")),"")</f>
        <v/>
      </c>
      <c r="I760" s="58" t="str">
        <f>IF(H760&lt;&gt;"",IF(G760="","Specify dataset!!",_xlfn.XLOOKUP(_xlfn.TEXTJOIN(".",,G760,H760),Variables!$M:$M,Variables!$C:$C,"Specify in Variables Tab!!")),"")</f>
        <v/>
      </c>
      <c r="J760" s="94" t="str">
        <f>IF(H760&lt;&gt;"",IF(G760="","",_xlfn.XLOOKUP(_xlfn.TEXTJOIN(".",,G760,H760),Variables!$M:$M,Variables!$E:$E,"Specify in Variables Tab!!")),"")</f>
        <v/>
      </c>
      <c r="X760" s="49" t="str">
        <f t="shared" si="45"/>
        <v/>
      </c>
      <c r="Y760" s="49" t="str">
        <f t="shared" si="48"/>
        <v/>
      </c>
      <c r="Z760" s="49">
        <f t="shared" si="46"/>
        <v>0</v>
      </c>
      <c r="AA760" s="77" t="str">
        <f>IF(G760&lt;&gt;"",_xlfn.XLOOKUP(G760,Dataset!B:B,Dataset!A:A,"Not Found!",0,1),"")</f>
        <v/>
      </c>
    </row>
    <row r="761" spans="1:27" x14ac:dyDescent="0.35">
      <c r="A761">
        <v>760</v>
      </c>
      <c r="D761" s="47" t="str">
        <f>IF(C761&lt;&gt;"",IF(B761="","Specify dataset!!",_xlfn.XLOOKUP(_xlfn.TEXTJOIN(".",,B761,C761),Variables!$M:$M,Variables!$C:$C,"Specify in Variables Tab!!")),"")</f>
        <v/>
      </c>
      <c r="E761" s="94" t="str">
        <f>IF(C761&lt;&gt;"",IF(B761="","",_xlfn.XLOOKUP(_xlfn.TEXTJOIN(".",,B761,C761),Variables!$M:$M,Variables!$E:$E,"Specify in Variables Tab!!")),"")</f>
        <v/>
      </c>
      <c r="I761" s="58" t="str">
        <f>IF(H761&lt;&gt;"",IF(G761="","Specify dataset!!",_xlfn.XLOOKUP(_xlfn.TEXTJOIN(".",,G761,H761),Variables!$M:$M,Variables!$C:$C,"Specify in Variables Tab!!")),"")</f>
        <v/>
      </c>
      <c r="J761" s="94" t="str">
        <f>IF(H761&lt;&gt;"",IF(G761="","",_xlfn.XLOOKUP(_xlfn.TEXTJOIN(".",,G761,H761),Variables!$M:$M,Variables!$E:$E,"Specify in Variables Tab!!")),"")</f>
        <v/>
      </c>
      <c r="X761" s="49" t="str">
        <f t="shared" si="45"/>
        <v/>
      </c>
      <c r="Y761" s="49" t="str">
        <f t="shared" si="48"/>
        <v/>
      </c>
      <c r="Z761" s="49">
        <f t="shared" si="46"/>
        <v>0</v>
      </c>
      <c r="AA761" s="77" t="str">
        <f>IF(G761&lt;&gt;"",_xlfn.XLOOKUP(G761,Dataset!B:B,Dataset!A:A,"Not Found!",0,1),"")</f>
        <v/>
      </c>
    </row>
    <row r="762" spans="1:27" x14ac:dyDescent="0.35">
      <c r="A762">
        <v>761</v>
      </c>
      <c r="D762" s="47" t="str">
        <f>IF(C762&lt;&gt;"",IF(B762="","Specify dataset!!",_xlfn.XLOOKUP(_xlfn.TEXTJOIN(".",,B762,C762),Variables!$M:$M,Variables!$C:$C,"Specify in Variables Tab!!")),"")</f>
        <v/>
      </c>
      <c r="E762" s="94" t="str">
        <f>IF(C762&lt;&gt;"",IF(B762="","",_xlfn.XLOOKUP(_xlfn.TEXTJOIN(".",,B762,C762),Variables!$M:$M,Variables!$E:$E,"Specify in Variables Tab!!")),"")</f>
        <v/>
      </c>
      <c r="I762" s="58" t="str">
        <f>IF(H762&lt;&gt;"",IF(G762="","Specify dataset!!",_xlfn.XLOOKUP(_xlfn.TEXTJOIN(".",,G762,H762),Variables!$M:$M,Variables!$C:$C,"Specify in Variables Tab!!")),"")</f>
        <v/>
      </c>
      <c r="J762" s="94" t="str">
        <f>IF(H762&lt;&gt;"",IF(G762="","",_xlfn.XLOOKUP(_xlfn.TEXTJOIN(".",,G762,H762),Variables!$M:$M,Variables!$E:$E,"Specify in Variables Tab!!")),"")</f>
        <v/>
      </c>
      <c r="X762" s="49" t="str">
        <f t="shared" si="45"/>
        <v/>
      </c>
      <c r="Y762" s="49" t="str">
        <f t="shared" si="48"/>
        <v/>
      </c>
      <c r="Z762" s="49">
        <f t="shared" si="46"/>
        <v>0</v>
      </c>
      <c r="AA762" s="77" t="str">
        <f>IF(G762&lt;&gt;"",_xlfn.XLOOKUP(G762,Dataset!B:B,Dataset!A:A,"Not Found!",0,1),"")</f>
        <v/>
      </c>
    </row>
    <row r="763" spans="1:27" x14ac:dyDescent="0.35">
      <c r="A763">
        <v>762</v>
      </c>
      <c r="D763" s="47" t="str">
        <f>IF(C763&lt;&gt;"",IF(B763="","Specify dataset!!",_xlfn.XLOOKUP(_xlfn.TEXTJOIN(".",,B763,C763),Variables!$M:$M,Variables!$C:$C,"Specify in Variables Tab!!")),"")</f>
        <v/>
      </c>
      <c r="E763" s="94" t="str">
        <f>IF(C763&lt;&gt;"",IF(B763="","",_xlfn.XLOOKUP(_xlfn.TEXTJOIN(".",,B763,C763),Variables!$M:$M,Variables!$E:$E,"Specify in Variables Tab!!")),"")</f>
        <v/>
      </c>
      <c r="I763" s="58" t="str">
        <f>IF(H763&lt;&gt;"",IF(G763="","Specify dataset!!",_xlfn.XLOOKUP(_xlfn.TEXTJOIN(".",,G763,H763),Variables!$M:$M,Variables!$C:$C,"Specify in Variables Tab!!")),"")</f>
        <v/>
      </c>
      <c r="J763" s="94" t="str">
        <f>IF(H763&lt;&gt;"",IF(G763="","",_xlfn.XLOOKUP(_xlfn.TEXTJOIN(".",,G763,H763),Variables!$M:$M,Variables!$E:$E,"Specify in Variables Tab!!")),"")</f>
        <v/>
      </c>
      <c r="X763" s="49" t="str">
        <f t="shared" si="45"/>
        <v/>
      </c>
      <c r="Y763" s="49" t="str">
        <f t="shared" si="48"/>
        <v/>
      </c>
      <c r="Z763" s="49">
        <f t="shared" si="46"/>
        <v>0</v>
      </c>
      <c r="AA763" s="77" t="str">
        <f>IF(G763&lt;&gt;"",_xlfn.XLOOKUP(G763,Dataset!B:B,Dataset!A:A,"Not Found!",0,1),"")</f>
        <v/>
      </c>
    </row>
    <row r="764" spans="1:27" x14ac:dyDescent="0.35">
      <c r="A764">
        <v>763</v>
      </c>
      <c r="D764" s="47" t="str">
        <f>IF(C764&lt;&gt;"",IF(B764="","Specify dataset!!",_xlfn.XLOOKUP(_xlfn.TEXTJOIN(".",,B764,C764),Variables!$M:$M,Variables!$C:$C,"Specify in Variables Tab!!")),"")</f>
        <v/>
      </c>
      <c r="E764" s="94" t="str">
        <f>IF(C764&lt;&gt;"",IF(B764="","",_xlfn.XLOOKUP(_xlfn.TEXTJOIN(".",,B764,C764),Variables!$M:$M,Variables!$E:$E,"Specify in Variables Tab!!")),"")</f>
        <v/>
      </c>
      <c r="I764" s="58" t="str">
        <f>IF(H764&lt;&gt;"",IF(G764="","Specify dataset!!",_xlfn.XLOOKUP(_xlfn.TEXTJOIN(".",,G764,H764),Variables!$M:$M,Variables!$C:$C,"Specify in Variables Tab!!")),"")</f>
        <v/>
      </c>
      <c r="J764" s="94" t="str">
        <f>IF(H764&lt;&gt;"",IF(G764="","",_xlfn.XLOOKUP(_xlfn.TEXTJOIN(".",,G764,H764),Variables!$M:$M,Variables!$E:$E,"Specify in Variables Tab!!")),"")</f>
        <v/>
      </c>
      <c r="X764" s="49" t="str">
        <f t="shared" si="45"/>
        <v/>
      </c>
      <c r="Y764" s="49" t="str">
        <f t="shared" si="48"/>
        <v/>
      </c>
      <c r="Z764" s="49">
        <f t="shared" si="46"/>
        <v>0</v>
      </c>
      <c r="AA764" s="77" t="str">
        <f>IF(G764&lt;&gt;"",_xlfn.XLOOKUP(G764,Dataset!B:B,Dataset!A:A,"Not Found!",0,1),"")</f>
        <v/>
      </c>
    </row>
    <row r="765" spans="1:27" x14ac:dyDescent="0.35">
      <c r="A765">
        <v>764</v>
      </c>
      <c r="D765" s="47" t="str">
        <f>IF(C765&lt;&gt;"",IF(B765="","Specify dataset!!",_xlfn.XLOOKUP(_xlfn.TEXTJOIN(".",,B765,C765),Variables!$M:$M,Variables!$C:$C,"Specify in Variables Tab!!")),"")</f>
        <v/>
      </c>
      <c r="E765" s="94" t="str">
        <f>IF(C765&lt;&gt;"",IF(B765="","",_xlfn.XLOOKUP(_xlfn.TEXTJOIN(".",,B765,C765),Variables!$M:$M,Variables!$E:$E,"Specify in Variables Tab!!")),"")</f>
        <v/>
      </c>
      <c r="I765" s="58" t="str">
        <f>IF(H765&lt;&gt;"",IF(G765="","Specify dataset!!",_xlfn.XLOOKUP(_xlfn.TEXTJOIN(".",,G765,H765),Variables!$M:$M,Variables!$C:$C,"Specify in Variables Tab!!")),"")</f>
        <v/>
      </c>
      <c r="J765" s="94" t="str">
        <f>IF(H765&lt;&gt;"",IF(G765="","",_xlfn.XLOOKUP(_xlfn.TEXTJOIN(".",,G765,H765),Variables!$M:$M,Variables!$E:$E,"Specify in Variables Tab!!")),"")</f>
        <v/>
      </c>
      <c r="X765" s="49" t="str">
        <f t="shared" si="45"/>
        <v/>
      </c>
      <c r="Y765" s="49" t="str">
        <f t="shared" si="48"/>
        <v/>
      </c>
      <c r="Z765" s="49">
        <f t="shared" si="46"/>
        <v>0</v>
      </c>
      <c r="AA765" s="77" t="str">
        <f>IF(G765&lt;&gt;"",_xlfn.XLOOKUP(G765,Dataset!B:B,Dataset!A:A,"Not Found!",0,1),"")</f>
        <v/>
      </c>
    </row>
    <row r="766" spans="1:27" x14ac:dyDescent="0.35">
      <c r="A766">
        <v>765</v>
      </c>
      <c r="D766" s="47" t="str">
        <f>IF(C766&lt;&gt;"",IF(B766="","Specify dataset!!",_xlfn.XLOOKUP(_xlfn.TEXTJOIN(".",,B766,C766),Variables!$M:$M,Variables!$C:$C,"Specify in Variables Tab!!")),"")</f>
        <v/>
      </c>
      <c r="E766" s="94" t="str">
        <f>IF(C766&lt;&gt;"",IF(B766="","",_xlfn.XLOOKUP(_xlfn.TEXTJOIN(".",,B766,C766),Variables!$M:$M,Variables!$E:$E,"Specify in Variables Tab!!")),"")</f>
        <v/>
      </c>
      <c r="I766" s="58" t="str">
        <f>IF(H766&lt;&gt;"",IF(G766="","Specify dataset!!",_xlfn.XLOOKUP(_xlfn.TEXTJOIN(".",,G766,H766),Variables!$M:$M,Variables!$C:$C,"Specify in Variables Tab!!")),"")</f>
        <v/>
      </c>
      <c r="J766" s="94" t="str">
        <f>IF(H766&lt;&gt;"",IF(G766="","",_xlfn.XLOOKUP(_xlfn.TEXTJOIN(".",,G766,H766),Variables!$M:$M,Variables!$E:$E,"Specify in Variables Tab!!")),"")</f>
        <v/>
      </c>
      <c r="X766" s="49" t="str">
        <f t="shared" si="45"/>
        <v/>
      </c>
      <c r="Y766" s="49" t="str">
        <f t="shared" si="48"/>
        <v/>
      </c>
      <c r="Z766" s="49">
        <f t="shared" si="46"/>
        <v>0</v>
      </c>
      <c r="AA766" s="77" t="str">
        <f>IF(G766&lt;&gt;"",_xlfn.XLOOKUP(G766,Dataset!B:B,Dataset!A:A,"Not Found!",0,1),"")</f>
        <v/>
      </c>
    </row>
    <row r="767" spans="1:27" x14ac:dyDescent="0.35">
      <c r="A767">
        <v>766</v>
      </c>
      <c r="D767" s="47" t="str">
        <f>IF(C767&lt;&gt;"",IF(B767="","Specify dataset!!",_xlfn.XLOOKUP(_xlfn.TEXTJOIN(".",,B767,C767),Variables!$M:$M,Variables!$C:$C,"Specify in Variables Tab!!")),"")</f>
        <v/>
      </c>
      <c r="E767" s="94" t="str">
        <f>IF(C767&lt;&gt;"",IF(B767="","",_xlfn.XLOOKUP(_xlfn.TEXTJOIN(".",,B767,C767),Variables!$M:$M,Variables!$E:$E,"Specify in Variables Tab!!")),"")</f>
        <v/>
      </c>
      <c r="I767" s="58" t="str">
        <f>IF(H767&lt;&gt;"",IF(G767="","Specify dataset!!",_xlfn.XLOOKUP(_xlfn.TEXTJOIN(".",,G767,H767),Variables!$M:$M,Variables!$C:$C,"Specify in Variables Tab!!")),"")</f>
        <v/>
      </c>
      <c r="J767" s="94" t="str">
        <f>IF(H767&lt;&gt;"",IF(G767="","",_xlfn.XLOOKUP(_xlfn.TEXTJOIN(".",,G767,H767),Variables!$M:$M,Variables!$E:$E,"Specify in Variables Tab!!")),"")</f>
        <v/>
      </c>
      <c r="X767" s="49" t="str">
        <f t="shared" si="45"/>
        <v/>
      </c>
      <c r="Y767" s="49" t="str">
        <f t="shared" si="48"/>
        <v/>
      </c>
      <c r="Z767" s="49">
        <f t="shared" si="46"/>
        <v>0</v>
      </c>
      <c r="AA767" s="77" t="str">
        <f>IF(G767&lt;&gt;"",_xlfn.XLOOKUP(G767,Dataset!B:B,Dataset!A:A,"Not Found!",0,1),"")</f>
        <v/>
      </c>
    </row>
    <row r="768" spans="1:27" x14ac:dyDescent="0.35">
      <c r="A768">
        <v>767</v>
      </c>
      <c r="D768" s="47" t="str">
        <f>IF(C768&lt;&gt;"",IF(B768="","Specify dataset!!",_xlfn.XLOOKUP(_xlfn.TEXTJOIN(".",,B768,C768),Variables!$M:$M,Variables!$C:$C,"Specify in Variables Tab!!")),"")</f>
        <v/>
      </c>
      <c r="E768" s="94" t="str">
        <f>IF(C768&lt;&gt;"",IF(B768="","",_xlfn.XLOOKUP(_xlfn.TEXTJOIN(".",,B768,C768),Variables!$M:$M,Variables!$E:$E,"Specify in Variables Tab!!")),"")</f>
        <v/>
      </c>
      <c r="I768" s="58" t="str">
        <f>IF(H768&lt;&gt;"",IF(G768="","Specify dataset!!",_xlfn.XLOOKUP(_xlfn.TEXTJOIN(".",,G768,H768),Variables!$M:$M,Variables!$C:$C,"Specify in Variables Tab!!")),"")</f>
        <v/>
      </c>
      <c r="J768" s="94" t="str">
        <f>IF(H768&lt;&gt;"",IF(G768="","",_xlfn.XLOOKUP(_xlfn.TEXTJOIN(".",,G768,H768),Variables!$M:$M,Variables!$E:$E,"Specify in Variables Tab!!")),"")</f>
        <v/>
      </c>
      <c r="X768" s="49" t="str">
        <f t="shared" si="45"/>
        <v/>
      </c>
      <c r="Y768" s="49" t="str">
        <f t="shared" si="48"/>
        <v/>
      </c>
      <c r="Z768" s="49">
        <f t="shared" si="46"/>
        <v>0</v>
      </c>
      <c r="AA768" s="77" t="str">
        <f>IF(G768&lt;&gt;"",_xlfn.XLOOKUP(G768,Dataset!B:B,Dataset!A:A,"Not Found!",0,1),"")</f>
        <v/>
      </c>
    </row>
    <row r="769" spans="1:27" x14ac:dyDescent="0.35">
      <c r="A769">
        <v>768</v>
      </c>
      <c r="D769" s="47" t="str">
        <f>IF(C769&lt;&gt;"",IF(B769="","Specify dataset!!",_xlfn.XLOOKUP(_xlfn.TEXTJOIN(".",,B769,C769),Variables!$M:$M,Variables!$C:$C,"Specify in Variables Tab!!")),"")</f>
        <v/>
      </c>
      <c r="E769" s="94" t="str">
        <f>IF(C769&lt;&gt;"",IF(B769="","",_xlfn.XLOOKUP(_xlfn.TEXTJOIN(".",,B769,C769),Variables!$M:$M,Variables!$E:$E,"Specify in Variables Tab!!")),"")</f>
        <v/>
      </c>
      <c r="I769" s="58" t="str">
        <f>IF(H769&lt;&gt;"",IF(G769="","Specify dataset!!",_xlfn.XLOOKUP(_xlfn.TEXTJOIN(".",,G769,H769),Variables!$M:$M,Variables!$C:$C,"Specify in Variables Tab!!")),"")</f>
        <v/>
      </c>
      <c r="J769" s="94" t="str">
        <f>IF(H769&lt;&gt;"",IF(G769="","",_xlfn.XLOOKUP(_xlfn.TEXTJOIN(".",,G769,H769),Variables!$M:$M,Variables!$E:$E,"Specify in Variables Tab!!")),"")</f>
        <v/>
      </c>
      <c r="X769" s="49" t="str">
        <f t="shared" si="45"/>
        <v/>
      </c>
      <c r="Y769" s="49" t="str">
        <f t="shared" si="48"/>
        <v/>
      </c>
      <c r="Z769" s="49">
        <f t="shared" si="46"/>
        <v>0</v>
      </c>
      <c r="AA769" s="77" t="str">
        <f>IF(G769&lt;&gt;"",_xlfn.XLOOKUP(G769,Dataset!B:B,Dataset!A:A,"Not Found!",0,1),"")</f>
        <v/>
      </c>
    </row>
    <row r="770" spans="1:27" x14ac:dyDescent="0.35">
      <c r="A770">
        <v>769</v>
      </c>
      <c r="D770" s="47" t="str">
        <f>IF(C770&lt;&gt;"",IF(B770="","Specify dataset!!",_xlfn.XLOOKUP(_xlfn.TEXTJOIN(".",,B770,C770),Variables!$M:$M,Variables!$C:$C,"Specify in Variables Tab!!")),"")</f>
        <v/>
      </c>
      <c r="E770" s="94" t="str">
        <f>IF(C770&lt;&gt;"",IF(B770="","",_xlfn.XLOOKUP(_xlfn.TEXTJOIN(".",,B770,C770),Variables!$M:$M,Variables!$E:$E,"Specify in Variables Tab!!")),"")</f>
        <v/>
      </c>
      <c r="I770" s="58" t="str">
        <f>IF(H770&lt;&gt;"",IF(G770="","Specify dataset!!",_xlfn.XLOOKUP(_xlfn.TEXTJOIN(".",,G770,H770),Variables!$M:$M,Variables!$C:$C,"Specify in Variables Tab!!")),"")</f>
        <v/>
      </c>
      <c r="J770" s="94" t="str">
        <f>IF(H770&lt;&gt;"",IF(G770="","",_xlfn.XLOOKUP(_xlfn.TEXTJOIN(".",,G770,H770),Variables!$M:$M,Variables!$E:$E,"Specify in Variables Tab!!")),"")</f>
        <v/>
      </c>
      <c r="X770" s="49" t="str">
        <f t="shared" ref="X770:X833" si="49">IF(W770&lt;&gt;"",IFERROR(_xlfn.XLOOKUP(_xlfn.TEXTJOIN(".",,B770,C770),W:W,V:V),""),"")</f>
        <v/>
      </c>
      <c r="Y770" s="49" t="str">
        <f t="shared" si="48"/>
        <v/>
      </c>
      <c r="Z770" s="49">
        <f t="shared" si="46"/>
        <v>0</v>
      </c>
      <c r="AA770" s="77" t="str">
        <f>IF(G770&lt;&gt;"",_xlfn.XLOOKUP(G770,Dataset!B:B,Dataset!A:A,"Not Found!",0,1),"")</f>
        <v/>
      </c>
    </row>
    <row r="771" spans="1:27" x14ac:dyDescent="0.35">
      <c r="A771">
        <v>770</v>
      </c>
      <c r="D771" s="47" t="str">
        <f>IF(C771&lt;&gt;"",IF(B771="","Specify dataset!!",_xlfn.XLOOKUP(_xlfn.TEXTJOIN(".",,B771,C771),Variables!$M:$M,Variables!$C:$C,"Specify in Variables Tab!!")),"")</f>
        <v/>
      </c>
      <c r="E771" s="94" t="str">
        <f>IF(C771&lt;&gt;"",IF(B771="","",_xlfn.XLOOKUP(_xlfn.TEXTJOIN(".",,B771,C771),Variables!$M:$M,Variables!$E:$E,"Specify in Variables Tab!!")),"")</f>
        <v/>
      </c>
      <c r="I771" s="58" t="str">
        <f>IF(H771&lt;&gt;"",IF(G771="","Specify dataset!!",_xlfn.XLOOKUP(_xlfn.TEXTJOIN(".",,G771,H771),Variables!$M:$M,Variables!$C:$C,"Specify in Variables Tab!!")),"")</f>
        <v/>
      </c>
      <c r="J771" s="94" t="str">
        <f>IF(H771&lt;&gt;"",IF(G771="","",_xlfn.XLOOKUP(_xlfn.TEXTJOIN(".",,G771,H771),Variables!$M:$M,Variables!$E:$E,"Specify in Variables Tab!!")),"")</f>
        <v/>
      </c>
      <c r="X771" s="49" t="str">
        <f t="shared" si="49"/>
        <v/>
      </c>
      <c r="Y771" s="49" t="str">
        <f t="shared" ref="Y771:Y834" si="50">IF(V771&lt;&gt;V770,X771,IF(X771&lt;&gt;"",_xlfn.TEXTJOIN(", ",,Y770,X771),X771))</f>
        <v/>
      </c>
      <c r="Z771" s="49">
        <f t="shared" ref="Z771:Z834" si="51">IF(V772&lt;&gt;V771,IF(Y771="","",Y771),Z772)</f>
        <v>0</v>
      </c>
      <c r="AA771" s="77" t="str">
        <f>IF(G771&lt;&gt;"",_xlfn.XLOOKUP(G771,Dataset!B:B,Dataset!A:A,"Not Found!",0,1),"")</f>
        <v/>
      </c>
    </row>
    <row r="772" spans="1:27" x14ac:dyDescent="0.35">
      <c r="A772">
        <v>771</v>
      </c>
      <c r="D772" s="47" t="str">
        <f>IF(C772&lt;&gt;"",IF(B772="","Specify dataset!!",_xlfn.XLOOKUP(_xlfn.TEXTJOIN(".",,B772,C772),Variables!$M:$M,Variables!$C:$C,"Specify in Variables Tab!!")),"")</f>
        <v/>
      </c>
      <c r="E772" s="94" t="str">
        <f>IF(C772&lt;&gt;"",IF(B772="","",_xlfn.XLOOKUP(_xlfn.TEXTJOIN(".",,B772,C772),Variables!$M:$M,Variables!$E:$E,"Specify in Variables Tab!!")),"")</f>
        <v/>
      </c>
      <c r="I772" s="58" t="str">
        <f>IF(H772&lt;&gt;"",IF(G772="","Specify dataset!!",_xlfn.XLOOKUP(_xlfn.TEXTJOIN(".",,G772,H772),Variables!$M:$M,Variables!$C:$C,"Specify in Variables Tab!!")),"")</f>
        <v/>
      </c>
      <c r="J772" s="94" t="str">
        <f>IF(H772&lt;&gt;"",IF(G772="","",_xlfn.XLOOKUP(_xlfn.TEXTJOIN(".",,G772,H772),Variables!$M:$M,Variables!$E:$E,"Specify in Variables Tab!!")),"")</f>
        <v/>
      </c>
      <c r="X772" s="49" t="str">
        <f t="shared" si="49"/>
        <v/>
      </c>
      <c r="Y772" s="49" t="str">
        <f t="shared" si="50"/>
        <v/>
      </c>
      <c r="Z772" s="49">
        <f t="shared" si="51"/>
        <v>0</v>
      </c>
      <c r="AA772" s="77" t="str">
        <f>IF(G772&lt;&gt;"",_xlfn.XLOOKUP(G772,Dataset!B:B,Dataset!A:A,"Not Found!",0,1),"")</f>
        <v/>
      </c>
    </row>
    <row r="773" spans="1:27" x14ac:dyDescent="0.35">
      <c r="A773">
        <v>772</v>
      </c>
      <c r="D773" s="47" t="str">
        <f>IF(C773&lt;&gt;"",IF(B773="","Specify dataset!!",_xlfn.XLOOKUP(_xlfn.TEXTJOIN(".",,B773,C773),Variables!$M:$M,Variables!$C:$C,"Specify in Variables Tab!!")),"")</f>
        <v/>
      </c>
      <c r="E773" s="94" t="str">
        <f>IF(C773&lt;&gt;"",IF(B773="","",_xlfn.XLOOKUP(_xlfn.TEXTJOIN(".",,B773,C773),Variables!$M:$M,Variables!$E:$E,"Specify in Variables Tab!!")),"")</f>
        <v/>
      </c>
      <c r="I773" s="58" t="str">
        <f>IF(H773&lt;&gt;"",IF(G773="","Specify dataset!!",_xlfn.XLOOKUP(_xlfn.TEXTJOIN(".",,G773,H773),Variables!$M:$M,Variables!$C:$C,"Specify in Variables Tab!!")),"")</f>
        <v/>
      </c>
      <c r="J773" s="94" t="str">
        <f>IF(H773&lt;&gt;"",IF(G773="","",_xlfn.XLOOKUP(_xlfn.TEXTJOIN(".",,G773,H773),Variables!$M:$M,Variables!$E:$E,"Specify in Variables Tab!!")),"")</f>
        <v/>
      </c>
      <c r="X773" s="49" t="str">
        <f t="shared" si="49"/>
        <v/>
      </c>
      <c r="Y773" s="49" t="str">
        <f t="shared" si="50"/>
        <v/>
      </c>
      <c r="Z773" s="49">
        <f t="shared" si="51"/>
        <v>0</v>
      </c>
      <c r="AA773" s="77" t="str">
        <f>IF(G773&lt;&gt;"",_xlfn.XLOOKUP(G773,Dataset!B:B,Dataset!A:A,"Not Found!",0,1),"")</f>
        <v/>
      </c>
    </row>
    <row r="774" spans="1:27" x14ac:dyDescent="0.35">
      <c r="A774">
        <v>773</v>
      </c>
      <c r="D774" s="47" t="str">
        <f>IF(C774&lt;&gt;"",IF(B774="","Specify dataset!!",_xlfn.XLOOKUP(_xlfn.TEXTJOIN(".",,B774,C774),Variables!$M:$M,Variables!$C:$C,"Specify in Variables Tab!!")),"")</f>
        <v/>
      </c>
      <c r="E774" s="94" t="str">
        <f>IF(C774&lt;&gt;"",IF(B774="","",_xlfn.XLOOKUP(_xlfn.TEXTJOIN(".",,B774,C774),Variables!$M:$M,Variables!$E:$E,"Specify in Variables Tab!!")),"")</f>
        <v/>
      </c>
      <c r="I774" s="58" t="str">
        <f>IF(H774&lt;&gt;"",IF(G774="","Specify dataset!!",_xlfn.XLOOKUP(_xlfn.TEXTJOIN(".",,G774,H774),Variables!$M:$M,Variables!$C:$C,"Specify in Variables Tab!!")),"")</f>
        <v/>
      </c>
      <c r="J774" s="94" t="str">
        <f>IF(H774&lt;&gt;"",IF(G774="","",_xlfn.XLOOKUP(_xlfn.TEXTJOIN(".",,G774,H774),Variables!$M:$M,Variables!$E:$E,"Specify in Variables Tab!!")),"")</f>
        <v/>
      </c>
      <c r="X774" s="49" t="str">
        <f t="shared" si="49"/>
        <v/>
      </c>
      <c r="Y774" s="49" t="str">
        <f t="shared" si="50"/>
        <v/>
      </c>
      <c r="Z774" s="49">
        <f t="shared" si="51"/>
        <v>0</v>
      </c>
      <c r="AA774" s="77" t="str">
        <f>IF(G774&lt;&gt;"",_xlfn.XLOOKUP(G774,Dataset!B:B,Dataset!A:A,"Not Found!",0,1),"")</f>
        <v/>
      </c>
    </row>
    <row r="775" spans="1:27" x14ac:dyDescent="0.35">
      <c r="A775">
        <v>774</v>
      </c>
      <c r="D775" s="47" t="str">
        <f>IF(C775&lt;&gt;"",IF(B775="","Specify dataset!!",_xlfn.XLOOKUP(_xlfn.TEXTJOIN(".",,B775,C775),Variables!$M:$M,Variables!$C:$C,"Specify in Variables Tab!!")),"")</f>
        <v/>
      </c>
      <c r="E775" s="94" t="str">
        <f>IF(C775&lt;&gt;"",IF(B775="","",_xlfn.XLOOKUP(_xlfn.TEXTJOIN(".",,B775,C775),Variables!$M:$M,Variables!$E:$E,"Specify in Variables Tab!!")),"")</f>
        <v/>
      </c>
      <c r="I775" s="58" t="str">
        <f>IF(H775&lt;&gt;"",IF(G775="","Specify dataset!!",_xlfn.XLOOKUP(_xlfn.TEXTJOIN(".",,G775,H775),Variables!$M:$M,Variables!$C:$C,"Specify in Variables Tab!!")),"")</f>
        <v/>
      </c>
      <c r="J775" s="94" t="str">
        <f>IF(H775&lt;&gt;"",IF(G775="","",_xlfn.XLOOKUP(_xlfn.TEXTJOIN(".",,G775,H775),Variables!$M:$M,Variables!$E:$E,"Specify in Variables Tab!!")),"")</f>
        <v/>
      </c>
      <c r="X775" s="49" t="str">
        <f t="shared" si="49"/>
        <v/>
      </c>
      <c r="Y775" s="49" t="str">
        <f t="shared" si="50"/>
        <v/>
      </c>
      <c r="Z775" s="49">
        <f t="shared" si="51"/>
        <v>0</v>
      </c>
      <c r="AA775" s="77" t="str">
        <f>IF(G775&lt;&gt;"",_xlfn.XLOOKUP(G775,Dataset!B:B,Dataset!A:A,"Not Found!",0,1),"")</f>
        <v/>
      </c>
    </row>
    <row r="776" spans="1:27" x14ac:dyDescent="0.35">
      <c r="A776">
        <v>775</v>
      </c>
      <c r="D776" s="47" t="str">
        <f>IF(C776&lt;&gt;"",IF(B776="","Specify dataset!!",_xlfn.XLOOKUP(_xlfn.TEXTJOIN(".",,B776,C776),Variables!$M:$M,Variables!$C:$C,"Specify in Variables Tab!!")),"")</f>
        <v/>
      </c>
      <c r="E776" s="94" t="str">
        <f>IF(C776&lt;&gt;"",IF(B776="","",_xlfn.XLOOKUP(_xlfn.TEXTJOIN(".",,B776,C776),Variables!$M:$M,Variables!$E:$E,"Specify in Variables Tab!!")),"")</f>
        <v/>
      </c>
      <c r="I776" s="58" t="str">
        <f>IF(H776&lt;&gt;"",IF(G776="","Specify dataset!!",_xlfn.XLOOKUP(_xlfn.TEXTJOIN(".",,G776,H776),Variables!$M:$M,Variables!$C:$C,"Specify in Variables Tab!!")),"")</f>
        <v/>
      </c>
      <c r="J776" s="94" t="str">
        <f>IF(H776&lt;&gt;"",IF(G776="","",_xlfn.XLOOKUP(_xlfn.TEXTJOIN(".",,G776,H776),Variables!$M:$M,Variables!$E:$E,"Specify in Variables Tab!!")),"")</f>
        <v/>
      </c>
      <c r="X776" s="49" t="str">
        <f t="shared" si="49"/>
        <v/>
      </c>
      <c r="Y776" s="49" t="str">
        <f t="shared" si="50"/>
        <v/>
      </c>
      <c r="Z776" s="49">
        <f t="shared" si="51"/>
        <v>0</v>
      </c>
      <c r="AA776" s="77" t="str">
        <f>IF(G776&lt;&gt;"",_xlfn.XLOOKUP(G776,Dataset!B:B,Dataset!A:A,"Not Found!",0,1),"")</f>
        <v/>
      </c>
    </row>
    <row r="777" spans="1:27" x14ac:dyDescent="0.35">
      <c r="A777">
        <v>776</v>
      </c>
      <c r="D777" s="47" t="str">
        <f>IF(C777&lt;&gt;"",IF(B777="","Specify dataset!!",_xlfn.XLOOKUP(_xlfn.TEXTJOIN(".",,B777,C777),Variables!$M:$M,Variables!$C:$C,"Specify in Variables Tab!!")),"")</f>
        <v/>
      </c>
      <c r="E777" s="94" t="str">
        <f>IF(C777&lt;&gt;"",IF(B777="","",_xlfn.XLOOKUP(_xlfn.TEXTJOIN(".",,B777,C777),Variables!$M:$M,Variables!$E:$E,"Specify in Variables Tab!!")),"")</f>
        <v/>
      </c>
      <c r="I777" s="58" t="str">
        <f>IF(H777&lt;&gt;"",IF(G777="","Specify dataset!!",_xlfn.XLOOKUP(_xlfn.TEXTJOIN(".",,G777,H777),Variables!$M:$M,Variables!$C:$C,"Specify in Variables Tab!!")),"")</f>
        <v/>
      </c>
      <c r="J777" s="94" t="str">
        <f>IF(H777&lt;&gt;"",IF(G777="","",_xlfn.XLOOKUP(_xlfn.TEXTJOIN(".",,G777,H777),Variables!$M:$M,Variables!$E:$E,"Specify in Variables Tab!!")),"")</f>
        <v/>
      </c>
      <c r="X777" s="49" t="str">
        <f t="shared" si="49"/>
        <v/>
      </c>
      <c r="Y777" s="49" t="str">
        <f t="shared" si="50"/>
        <v/>
      </c>
      <c r="Z777" s="49">
        <f t="shared" si="51"/>
        <v>0</v>
      </c>
      <c r="AA777" s="77" t="str">
        <f>IF(G777&lt;&gt;"",_xlfn.XLOOKUP(G777,Dataset!B:B,Dataset!A:A,"Not Found!",0,1),"")</f>
        <v/>
      </c>
    </row>
    <row r="778" spans="1:27" x14ac:dyDescent="0.35">
      <c r="A778">
        <v>777</v>
      </c>
      <c r="D778" s="47" t="str">
        <f>IF(C778&lt;&gt;"",IF(B778="","Specify dataset!!",_xlfn.XLOOKUP(_xlfn.TEXTJOIN(".",,B778,C778),Variables!$M:$M,Variables!$C:$C,"Specify in Variables Tab!!")),"")</f>
        <v/>
      </c>
      <c r="E778" s="94" t="str">
        <f>IF(C778&lt;&gt;"",IF(B778="","",_xlfn.XLOOKUP(_xlfn.TEXTJOIN(".",,B778,C778),Variables!$M:$M,Variables!$E:$E,"Specify in Variables Tab!!")),"")</f>
        <v/>
      </c>
      <c r="I778" s="58" t="str">
        <f>IF(H778&lt;&gt;"",IF(G778="","Specify dataset!!",_xlfn.XLOOKUP(_xlfn.TEXTJOIN(".",,G778,H778),Variables!$M:$M,Variables!$C:$C,"Specify in Variables Tab!!")),"")</f>
        <v/>
      </c>
      <c r="J778" s="94" t="str">
        <f>IF(H778&lt;&gt;"",IF(G778="","",_xlfn.XLOOKUP(_xlfn.TEXTJOIN(".",,G778,H778),Variables!$M:$M,Variables!$E:$E,"Specify in Variables Tab!!")),"")</f>
        <v/>
      </c>
      <c r="X778" s="49" t="str">
        <f t="shared" si="49"/>
        <v/>
      </c>
      <c r="Y778" s="49" t="str">
        <f t="shared" si="50"/>
        <v/>
      </c>
      <c r="Z778" s="49">
        <f t="shared" si="51"/>
        <v>0</v>
      </c>
      <c r="AA778" s="77" t="str">
        <f>IF(G778&lt;&gt;"",_xlfn.XLOOKUP(G778,Dataset!B:B,Dataset!A:A,"Not Found!",0,1),"")</f>
        <v/>
      </c>
    </row>
    <row r="779" spans="1:27" x14ac:dyDescent="0.35">
      <c r="A779">
        <v>778</v>
      </c>
      <c r="D779" s="47" t="str">
        <f>IF(C779&lt;&gt;"",IF(B779="","Specify dataset!!",_xlfn.XLOOKUP(_xlfn.TEXTJOIN(".",,B779,C779),Variables!$M:$M,Variables!$C:$C,"Specify in Variables Tab!!")),"")</f>
        <v/>
      </c>
      <c r="E779" s="94" t="str">
        <f>IF(C779&lt;&gt;"",IF(B779="","",_xlfn.XLOOKUP(_xlfn.TEXTJOIN(".",,B779,C779),Variables!$M:$M,Variables!$E:$E,"Specify in Variables Tab!!")),"")</f>
        <v/>
      </c>
      <c r="I779" s="58" t="str">
        <f>IF(H779&lt;&gt;"",IF(G779="","Specify dataset!!",_xlfn.XLOOKUP(_xlfn.TEXTJOIN(".",,G779,H779),Variables!$M:$M,Variables!$C:$C,"Specify in Variables Tab!!")),"")</f>
        <v/>
      </c>
      <c r="J779" s="94" t="str">
        <f>IF(H779&lt;&gt;"",IF(G779="","",_xlfn.XLOOKUP(_xlfn.TEXTJOIN(".",,G779,H779),Variables!$M:$M,Variables!$E:$E,"Specify in Variables Tab!!")),"")</f>
        <v/>
      </c>
      <c r="X779" s="49" t="str">
        <f t="shared" si="49"/>
        <v/>
      </c>
      <c r="Y779" s="49" t="str">
        <f t="shared" si="50"/>
        <v/>
      </c>
      <c r="Z779" s="49">
        <f t="shared" si="51"/>
        <v>0</v>
      </c>
      <c r="AA779" s="77" t="str">
        <f>IF(G779&lt;&gt;"",_xlfn.XLOOKUP(G779,Dataset!B:B,Dataset!A:A,"Not Found!",0,1),"")</f>
        <v/>
      </c>
    </row>
    <row r="780" spans="1:27" x14ac:dyDescent="0.35">
      <c r="A780">
        <v>779</v>
      </c>
      <c r="D780" s="47" t="str">
        <f>IF(C780&lt;&gt;"",IF(B780="","Specify dataset!!",_xlfn.XLOOKUP(_xlfn.TEXTJOIN(".",,B780,C780),Variables!$M:$M,Variables!$C:$C,"Specify in Variables Tab!!")),"")</f>
        <v/>
      </c>
      <c r="E780" s="94" t="str">
        <f>IF(C780&lt;&gt;"",IF(B780="","",_xlfn.XLOOKUP(_xlfn.TEXTJOIN(".",,B780,C780),Variables!$M:$M,Variables!$E:$E,"Specify in Variables Tab!!")),"")</f>
        <v/>
      </c>
      <c r="I780" s="58" t="str">
        <f>IF(H780&lt;&gt;"",IF(G780="","Specify dataset!!",_xlfn.XLOOKUP(_xlfn.TEXTJOIN(".",,G780,H780),Variables!$M:$M,Variables!$C:$C,"Specify in Variables Tab!!")),"")</f>
        <v/>
      </c>
      <c r="J780" s="94" t="str">
        <f>IF(H780&lt;&gt;"",IF(G780="","",_xlfn.XLOOKUP(_xlfn.TEXTJOIN(".",,G780,H780),Variables!$M:$M,Variables!$E:$E,"Specify in Variables Tab!!")),"")</f>
        <v/>
      </c>
      <c r="X780" s="49" t="str">
        <f t="shared" si="49"/>
        <v/>
      </c>
      <c r="Y780" s="49" t="str">
        <f t="shared" si="50"/>
        <v/>
      </c>
      <c r="Z780" s="49">
        <f t="shared" si="51"/>
        <v>0</v>
      </c>
      <c r="AA780" s="77" t="str">
        <f>IF(G780&lt;&gt;"",_xlfn.XLOOKUP(G780,Dataset!B:B,Dataset!A:A,"Not Found!",0,1),"")</f>
        <v/>
      </c>
    </row>
    <row r="781" spans="1:27" x14ac:dyDescent="0.35">
      <c r="A781">
        <v>780</v>
      </c>
      <c r="D781" s="47" t="str">
        <f>IF(C781&lt;&gt;"",IF(B781="","Specify dataset!!",_xlfn.XLOOKUP(_xlfn.TEXTJOIN(".",,B781,C781),Variables!$M:$M,Variables!$C:$C,"Specify in Variables Tab!!")),"")</f>
        <v/>
      </c>
      <c r="E781" s="94" t="str">
        <f>IF(C781&lt;&gt;"",IF(B781="","",_xlfn.XLOOKUP(_xlfn.TEXTJOIN(".",,B781,C781),Variables!$M:$M,Variables!$E:$E,"Specify in Variables Tab!!")),"")</f>
        <v/>
      </c>
      <c r="I781" s="58" t="str">
        <f>IF(H781&lt;&gt;"",IF(G781="","Specify dataset!!",_xlfn.XLOOKUP(_xlfn.TEXTJOIN(".",,G781,H781),Variables!$M:$M,Variables!$C:$C,"Specify in Variables Tab!!")),"")</f>
        <v/>
      </c>
      <c r="J781" s="94" t="str">
        <f>IF(H781&lt;&gt;"",IF(G781="","",_xlfn.XLOOKUP(_xlfn.TEXTJOIN(".",,G781,H781),Variables!$M:$M,Variables!$E:$E,"Specify in Variables Tab!!")),"")</f>
        <v/>
      </c>
      <c r="X781" s="49" t="str">
        <f t="shared" si="49"/>
        <v/>
      </c>
      <c r="Y781" s="49" t="str">
        <f t="shared" si="50"/>
        <v/>
      </c>
      <c r="Z781" s="49">
        <f t="shared" si="51"/>
        <v>0</v>
      </c>
      <c r="AA781" s="77" t="str">
        <f>IF(G781&lt;&gt;"",_xlfn.XLOOKUP(G781,Dataset!B:B,Dataset!A:A,"Not Found!",0,1),"")</f>
        <v/>
      </c>
    </row>
    <row r="782" spans="1:27" x14ac:dyDescent="0.35">
      <c r="A782">
        <v>781</v>
      </c>
      <c r="D782" s="47" t="str">
        <f>IF(C782&lt;&gt;"",IF(B782="","Specify dataset!!",_xlfn.XLOOKUP(_xlfn.TEXTJOIN(".",,B782,C782),Variables!$M:$M,Variables!$C:$C,"Specify in Variables Tab!!")),"")</f>
        <v/>
      </c>
      <c r="E782" s="94" t="str">
        <f>IF(C782&lt;&gt;"",IF(B782="","",_xlfn.XLOOKUP(_xlfn.TEXTJOIN(".",,B782,C782),Variables!$M:$M,Variables!$E:$E,"Specify in Variables Tab!!")),"")</f>
        <v/>
      </c>
      <c r="I782" s="58" t="str">
        <f>IF(H782&lt;&gt;"",IF(G782="","Specify dataset!!",_xlfn.XLOOKUP(_xlfn.TEXTJOIN(".",,G782,H782),Variables!$M:$M,Variables!$C:$C,"Specify in Variables Tab!!")),"")</f>
        <v/>
      </c>
      <c r="J782" s="94" t="str">
        <f>IF(H782&lt;&gt;"",IF(G782="","",_xlfn.XLOOKUP(_xlfn.TEXTJOIN(".",,G782,H782),Variables!$M:$M,Variables!$E:$E,"Specify in Variables Tab!!")),"")</f>
        <v/>
      </c>
      <c r="X782" s="49" t="str">
        <f t="shared" si="49"/>
        <v/>
      </c>
      <c r="Y782" s="49" t="str">
        <f t="shared" si="50"/>
        <v/>
      </c>
      <c r="Z782" s="49">
        <f t="shared" si="51"/>
        <v>0</v>
      </c>
      <c r="AA782" s="77" t="str">
        <f>IF(G782&lt;&gt;"",_xlfn.XLOOKUP(G782,Dataset!B:B,Dataset!A:A,"Not Found!",0,1),"")</f>
        <v/>
      </c>
    </row>
    <row r="783" spans="1:27" x14ac:dyDescent="0.35">
      <c r="A783">
        <v>782</v>
      </c>
      <c r="D783" s="47" t="str">
        <f>IF(C783&lt;&gt;"",IF(B783="","Specify dataset!!",_xlfn.XLOOKUP(_xlfn.TEXTJOIN(".",,B783,C783),Variables!$M:$M,Variables!$C:$C,"Specify in Variables Tab!!")),"")</f>
        <v/>
      </c>
      <c r="E783" s="94" t="str">
        <f>IF(C783&lt;&gt;"",IF(B783="","",_xlfn.XLOOKUP(_xlfn.TEXTJOIN(".",,B783,C783),Variables!$M:$M,Variables!$E:$E,"Specify in Variables Tab!!")),"")</f>
        <v/>
      </c>
      <c r="I783" s="58" t="str">
        <f>IF(H783&lt;&gt;"",IF(G783="","Specify dataset!!",_xlfn.XLOOKUP(_xlfn.TEXTJOIN(".",,G783,H783),Variables!$M:$M,Variables!$C:$C,"Specify in Variables Tab!!")),"")</f>
        <v/>
      </c>
      <c r="J783" s="94" t="str">
        <f>IF(H783&lt;&gt;"",IF(G783="","",_xlfn.XLOOKUP(_xlfn.TEXTJOIN(".",,G783,H783),Variables!$M:$M,Variables!$E:$E,"Specify in Variables Tab!!")),"")</f>
        <v/>
      </c>
      <c r="X783" s="49" t="str">
        <f t="shared" si="49"/>
        <v/>
      </c>
      <c r="Y783" s="49" t="str">
        <f t="shared" si="50"/>
        <v/>
      </c>
      <c r="Z783" s="49">
        <f t="shared" si="51"/>
        <v>0</v>
      </c>
      <c r="AA783" s="77" t="str">
        <f>IF(G783&lt;&gt;"",_xlfn.XLOOKUP(G783,Dataset!B:B,Dataset!A:A,"Not Found!",0,1),"")</f>
        <v/>
      </c>
    </row>
    <row r="784" spans="1:27" x14ac:dyDescent="0.35">
      <c r="A784">
        <v>783</v>
      </c>
      <c r="D784" s="47" t="str">
        <f>IF(C784&lt;&gt;"",IF(B784="","Specify dataset!!",_xlfn.XLOOKUP(_xlfn.TEXTJOIN(".",,B784,C784),Variables!$M:$M,Variables!$C:$C,"Specify in Variables Tab!!")),"")</f>
        <v/>
      </c>
      <c r="E784" s="94" t="str">
        <f>IF(C784&lt;&gt;"",IF(B784="","",_xlfn.XLOOKUP(_xlfn.TEXTJOIN(".",,B784,C784),Variables!$M:$M,Variables!$E:$E,"Specify in Variables Tab!!")),"")</f>
        <v/>
      </c>
      <c r="I784" s="58" t="str">
        <f>IF(H784&lt;&gt;"",IF(G784="","Specify dataset!!",_xlfn.XLOOKUP(_xlfn.TEXTJOIN(".",,G784,H784),Variables!$M:$M,Variables!$C:$C,"Specify in Variables Tab!!")),"")</f>
        <v/>
      </c>
      <c r="J784" s="94" t="str">
        <f>IF(H784&lt;&gt;"",IF(G784="","",_xlfn.XLOOKUP(_xlfn.TEXTJOIN(".",,G784,H784),Variables!$M:$M,Variables!$E:$E,"Specify in Variables Tab!!")),"")</f>
        <v/>
      </c>
      <c r="X784" s="49" t="str">
        <f t="shared" si="49"/>
        <v/>
      </c>
      <c r="Y784" s="49" t="str">
        <f t="shared" si="50"/>
        <v/>
      </c>
      <c r="Z784" s="49">
        <f t="shared" si="51"/>
        <v>0</v>
      </c>
      <c r="AA784" s="77" t="str">
        <f>IF(G784&lt;&gt;"",_xlfn.XLOOKUP(G784,Dataset!B:B,Dataset!A:A,"Not Found!",0,1),"")</f>
        <v/>
      </c>
    </row>
    <row r="785" spans="1:27" x14ac:dyDescent="0.35">
      <c r="A785">
        <v>784</v>
      </c>
      <c r="D785" s="47" t="str">
        <f>IF(C785&lt;&gt;"",IF(B785="","Specify dataset!!",_xlfn.XLOOKUP(_xlfn.TEXTJOIN(".",,B785,C785),Variables!$M:$M,Variables!$C:$C,"Specify in Variables Tab!!")),"")</f>
        <v/>
      </c>
      <c r="E785" s="94" t="str">
        <f>IF(C785&lt;&gt;"",IF(B785="","",_xlfn.XLOOKUP(_xlfn.TEXTJOIN(".",,B785,C785),Variables!$M:$M,Variables!$E:$E,"Specify in Variables Tab!!")),"")</f>
        <v/>
      </c>
      <c r="I785" s="58" t="str">
        <f>IF(H785&lt;&gt;"",IF(G785="","Specify dataset!!",_xlfn.XLOOKUP(_xlfn.TEXTJOIN(".",,G785,H785),Variables!$M:$M,Variables!$C:$C,"Specify in Variables Tab!!")),"")</f>
        <v/>
      </c>
      <c r="J785" s="94" t="str">
        <f>IF(H785&lt;&gt;"",IF(G785="","",_xlfn.XLOOKUP(_xlfn.TEXTJOIN(".",,G785,H785),Variables!$M:$M,Variables!$E:$E,"Specify in Variables Tab!!")),"")</f>
        <v/>
      </c>
      <c r="X785" s="49" t="str">
        <f t="shared" si="49"/>
        <v/>
      </c>
      <c r="Y785" s="49" t="str">
        <f t="shared" si="50"/>
        <v/>
      </c>
      <c r="Z785" s="49">
        <f t="shared" si="51"/>
        <v>0</v>
      </c>
      <c r="AA785" s="77" t="str">
        <f>IF(G785&lt;&gt;"",_xlfn.XLOOKUP(G785,Dataset!B:B,Dataset!A:A,"Not Found!",0,1),"")</f>
        <v/>
      </c>
    </row>
    <row r="786" spans="1:27" x14ac:dyDescent="0.35">
      <c r="A786">
        <v>785</v>
      </c>
      <c r="D786" s="47" t="str">
        <f>IF(C786&lt;&gt;"",IF(B786="","Specify dataset!!",_xlfn.XLOOKUP(_xlfn.TEXTJOIN(".",,B786,C786),Variables!$M:$M,Variables!$C:$C,"Specify in Variables Tab!!")),"")</f>
        <v/>
      </c>
      <c r="E786" s="94" t="str">
        <f>IF(C786&lt;&gt;"",IF(B786="","",_xlfn.XLOOKUP(_xlfn.TEXTJOIN(".",,B786,C786),Variables!$M:$M,Variables!$E:$E,"Specify in Variables Tab!!")),"")</f>
        <v/>
      </c>
      <c r="I786" s="58" t="str">
        <f>IF(H786&lt;&gt;"",IF(G786="","Specify dataset!!",_xlfn.XLOOKUP(_xlfn.TEXTJOIN(".",,G786,H786),Variables!$M:$M,Variables!$C:$C,"Specify in Variables Tab!!")),"")</f>
        <v/>
      </c>
      <c r="J786" s="94" t="str">
        <f>IF(H786&lt;&gt;"",IF(G786="","",_xlfn.XLOOKUP(_xlfn.TEXTJOIN(".",,G786,H786),Variables!$M:$M,Variables!$E:$E,"Specify in Variables Tab!!")),"")</f>
        <v/>
      </c>
      <c r="X786" s="49" t="str">
        <f t="shared" si="49"/>
        <v/>
      </c>
      <c r="Y786" s="49" t="str">
        <f t="shared" si="50"/>
        <v/>
      </c>
      <c r="Z786" s="49">
        <f t="shared" si="51"/>
        <v>0</v>
      </c>
      <c r="AA786" s="77" t="str">
        <f>IF(G786&lt;&gt;"",_xlfn.XLOOKUP(G786,Dataset!B:B,Dataset!A:A,"Not Found!",0,1),"")</f>
        <v/>
      </c>
    </row>
    <row r="787" spans="1:27" x14ac:dyDescent="0.35">
      <c r="A787">
        <v>786</v>
      </c>
      <c r="D787" s="47" t="str">
        <f>IF(C787&lt;&gt;"",IF(B787="","Specify dataset!!",_xlfn.XLOOKUP(_xlfn.TEXTJOIN(".",,B787,C787),Variables!$M:$M,Variables!$C:$C,"Specify in Variables Tab!!")),"")</f>
        <v/>
      </c>
      <c r="E787" s="94" t="str">
        <f>IF(C787&lt;&gt;"",IF(B787="","",_xlfn.XLOOKUP(_xlfn.TEXTJOIN(".",,B787,C787),Variables!$M:$M,Variables!$E:$E,"Specify in Variables Tab!!")),"")</f>
        <v/>
      </c>
      <c r="I787" s="58" t="str">
        <f>IF(H787&lt;&gt;"",IF(G787="","Specify dataset!!",_xlfn.XLOOKUP(_xlfn.TEXTJOIN(".",,G787,H787),Variables!$M:$M,Variables!$C:$C,"Specify in Variables Tab!!")),"")</f>
        <v/>
      </c>
      <c r="J787" s="94" t="str">
        <f>IF(H787&lt;&gt;"",IF(G787="","",_xlfn.XLOOKUP(_xlfn.TEXTJOIN(".",,G787,H787),Variables!$M:$M,Variables!$E:$E,"Specify in Variables Tab!!")),"")</f>
        <v/>
      </c>
      <c r="X787" s="49" t="str">
        <f t="shared" si="49"/>
        <v/>
      </c>
      <c r="Y787" s="49" t="str">
        <f t="shared" si="50"/>
        <v/>
      </c>
      <c r="Z787" s="49">
        <f t="shared" si="51"/>
        <v>0</v>
      </c>
      <c r="AA787" s="77" t="str">
        <f>IF(G787&lt;&gt;"",_xlfn.XLOOKUP(G787,Dataset!B:B,Dataset!A:A,"Not Found!",0,1),"")</f>
        <v/>
      </c>
    </row>
    <row r="788" spans="1:27" x14ac:dyDescent="0.35">
      <c r="A788">
        <v>787</v>
      </c>
      <c r="D788" s="47" t="str">
        <f>IF(C788&lt;&gt;"",IF(B788="","Specify dataset!!",_xlfn.XLOOKUP(_xlfn.TEXTJOIN(".",,B788,C788),Variables!$M:$M,Variables!$C:$C,"Specify in Variables Tab!!")),"")</f>
        <v/>
      </c>
      <c r="E788" s="94" t="str">
        <f>IF(C788&lt;&gt;"",IF(B788="","",_xlfn.XLOOKUP(_xlfn.TEXTJOIN(".",,B788,C788),Variables!$M:$M,Variables!$E:$E,"Specify in Variables Tab!!")),"")</f>
        <v/>
      </c>
      <c r="I788" s="58" t="str">
        <f>IF(H788&lt;&gt;"",IF(G788="","Specify dataset!!",_xlfn.XLOOKUP(_xlfn.TEXTJOIN(".",,G788,H788),Variables!$M:$M,Variables!$C:$C,"Specify in Variables Tab!!")),"")</f>
        <v/>
      </c>
      <c r="J788" s="94" t="str">
        <f>IF(H788&lt;&gt;"",IF(G788="","",_xlfn.XLOOKUP(_xlfn.TEXTJOIN(".",,G788,H788),Variables!$M:$M,Variables!$E:$E,"Specify in Variables Tab!!")),"")</f>
        <v/>
      </c>
      <c r="X788" s="49" t="str">
        <f t="shared" si="49"/>
        <v/>
      </c>
      <c r="Y788" s="49" t="str">
        <f t="shared" si="50"/>
        <v/>
      </c>
      <c r="Z788" s="49">
        <f t="shared" si="51"/>
        <v>0</v>
      </c>
      <c r="AA788" s="77" t="str">
        <f>IF(G788&lt;&gt;"",_xlfn.XLOOKUP(G788,Dataset!B:B,Dataset!A:A,"Not Found!",0,1),"")</f>
        <v/>
      </c>
    </row>
    <row r="789" spans="1:27" x14ac:dyDescent="0.35">
      <c r="A789">
        <v>788</v>
      </c>
      <c r="D789" s="47" t="str">
        <f>IF(C789&lt;&gt;"",IF(B789="","Specify dataset!!",_xlfn.XLOOKUP(_xlfn.TEXTJOIN(".",,B789,C789),Variables!$M:$M,Variables!$C:$C,"Specify in Variables Tab!!")),"")</f>
        <v/>
      </c>
      <c r="E789" s="94" t="str">
        <f>IF(C789&lt;&gt;"",IF(B789="","",_xlfn.XLOOKUP(_xlfn.TEXTJOIN(".",,B789,C789),Variables!$M:$M,Variables!$E:$E,"Specify in Variables Tab!!")),"")</f>
        <v/>
      </c>
      <c r="I789" s="58" t="str">
        <f>IF(H789&lt;&gt;"",IF(G789="","Specify dataset!!",_xlfn.XLOOKUP(_xlfn.TEXTJOIN(".",,G789,H789),Variables!$M:$M,Variables!$C:$C,"Specify in Variables Tab!!")),"")</f>
        <v/>
      </c>
      <c r="J789" s="94" t="str">
        <f>IF(H789&lt;&gt;"",IF(G789="","",_xlfn.XLOOKUP(_xlfn.TEXTJOIN(".",,G789,H789),Variables!$M:$M,Variables!$E:$E,"Specify in Variables Tab!!")),"")</f>
        <v/>
      </c>
      <c r="X789" s="49" t="str">
        <f t="shared" si="49"/>
        <v/>
      </c>
      <c r="Y789" s="49" t="str">
        <f t="shared" si="50"/>
        <v/>
      </c>
      <c r="Z789" s="49">
        <f t="shared" si="51"/>
        <v>0</v>
      </c>
      <c r="AA789" s="77" t="str">
        <f>IF(G789&lt;&gt;"",_xlfn.XLOOKUP(G789,Dataset!B:B,Dataset!A:A,"Not Found!",0,1),"")</f>
        <v/>
      </c>
    </row>
    <row r="790" spans="1:27" x14ac:dyDescent="0.35">
      <c r="A790">
        <v>789</v>
      </c>
      <c r="D790" s="47" t="str">
        <f>IF(C790&lt;&gt;"",IF(B790="","Specify dataset!!",_xlfn.XLOOKUP(_xlfn.TEXTJOIN(".",,B790,C790),Variables!$M:$M,Variables!$C:$C,"Specify in Variables Tab!!")),"")</f>
        <v/>
      </c>
      <c r="E790" s="94" t="str">
        <f>IF(C790&lt;&gt;"",IF(B790="","",_xlfn.XLOOKUP(_xlfn.TEXTJOIN(".",,B790,C790),Variables!$M:$M,Variables!$E:$E,"Specify in Variables Tab!!")),"")</f>
        <v/>
      </c>
      <c r="I790" s="58" t="str">
        <f>IF(H790&lt;&gt;"",IF(G790="","Specify dataset!!",_xlfn.XLOOKUP(_xlfn.TEXTJOIN(".",,G790,H790),Variables!$M:$M,Variables!$C:$C,"Specify in Variables Tab!!")),"")</f>
        <v/>
      </c>
      <c r="J790" s="94" t="str">
        <f>IF(H790&lt;&gt;"",IF(G790="","",_xlfn.XLOOKUP(_xlfn.TEXTJOIN(".",,G790,H790),Variables!$M:$M,Variables!$E:$E,"Specify in Variables Tab!!")),"")</f>
        <v/>
      </c>
      <c r="X790" s="49" t="str">
        <f t="shared" si="49"/>
        <v/>
      </c>
      <c r="Y790" s="49" t="str">
        <f t="shared" si="50"/>
        <v/>
      </c>
      <c r="Z790" s="49">
        <f t="shared" si="51"/>
        <v>0</v>
      </c>
      <c r="AA790" s="77" t="str">
        <f>IF(G790&lt;&gt;"",_xlfn.XLOOKUP(G790,Dataset!B:B,Dataset!A:A,"Not Found!",0,1),"")</f>
        <v/>
      </c>
    </row>
    <row r="791" spans="1:27" x14ac:dyDescent="0.35">
      <c r="A791">
        <v>790</v>
      </c>
      <c r="D791" s="47" t="str">
        <f>IF(C791&lt;&gt;"",IF(B791="","Specify dataset!!",_xlfn.XLOOKUP(_xlfn.TEXTJOIN(".",,B791,C791),Variables!$M:$M,Variables!$C:$C,"Specify in Variables Tab!!")),"")</f>
        <v/>
      </c>
      <c r="E791" s="94" t="str">
        <f>IF(C791&lt;&gt;"",IF(B791="","",_xlfn.XLOOKUP(_xlfn.TEXTJOIN(".",,B791,C791),Variables!$M:$M,Variables!$E:$E,"Specify in Variables Tab!!")),"")</f>
        <v/>
      </c>
      <c r="I791" s="58" t="str">
        <f>IF(H791&lt;&gt;"",IF(G791="","Specify dataset!!",_xlfn.XLOOKUP(_xlfn.TEXTJOIN(".",,G791,H791),Variables!$M:$M,Variables!$C:$C,"Specify in Variables Tab!!")),"")</f>
        <v/>
      </c>
      <c r="J791" s="94" t="str">
        <f>IF(H791&lt;&gt;"",IF(G791="","",_xlfn.XLOOKUP(_xlfn.TEXTJOIN(".",,G791,H791),Variables!$M:$M,Variables!$E:$E,"Specify in Variables Tab!!")),"")</f>
        <v/>
      </c>
      <c r="X791" s="49" t="str">
        <f t="shared" si="49"/>
        <v/>
      </c>
      <c r="Y791" s="49" t="str">
        <f t="shared" si="50"/>
        <v/>
      </c>
      <c r="Z791" s="49">
        <f t="shared" si="51"/>
        <v>0</v>
      </c>
      <c r="AA791" s="77" t="str">
        <f>IF(G791&lt;&gt;"",_xlfn.XLOOKUP(G791,Dataset!B:B,Dataset!A:A,"Not Found!",0,1),"")</f>
        <v/>
      </c>
    </row>
    <row r="792" spans="1:27" x14ac:dyDescent="0.35">
      <c r="A792">
        <v>791</v>
      </c>
      <c r="D792" s="47" t="str">
        <f>IF(C792&lt;&gt;"",IF(B792="","Specify dataset!!",_xlfn.XLOOKUP(_xlfn.TEXTJOIN(".",,B792,C792),Variables!$M:$M,Variables!$C:$C,"Specify in Variables Tab!!")),"")</f>
        <v/>
      </c>
      <c r="E792" s="94" t="str">
        <f>IF(C792&lt;&gt;"",IF(B792="","",_xlfn.XLOOKUP(_xlfn.TEXTJOIN(".",,B792,C792),Variables!$M:$M,Variables!$E:$E,"Specify in Variables Tab!!")),"")</f>
        <v/>
      </c>
      <c r="I792" s="58" t="str">
        <f>IF(H792&lt;&gt;"",IF(G792="","Specify dataset!!",_xlfn.XLOOKUP(_xlfn.TEXTJOIN(".",,G792,H792),Variables!$M:$M,Variables!$C:$C,"Specify in Variables Tab!!")),"")</f>
        <v/>
      </c>
      <c r="J792" s="94" t="str">
        <f>IF(H792&lt;&gt;"",IF(G792="","",_xlfn.XLOOKUP(_xlfn.TEXTJOIN(".",,G792,H792),Variables!$M:$M,Variables!$E:$E,"Specify in Variables Tab!!")),"")</f>
        <v/>
      </c>
      <c r="X792" s="49" t="str">
        <f t="shared" si="49"/>
        <v/>
      </c>
      <c r="Y792" s="49" t="str">
        <f t="shared" si="50"/>
        <v/>
      </c>
      <c r="Z792" s="49">
        <f t="shared" si="51"/>
        <v>0</v>
      </c>
      <c r="AA792" s="77" t="str">
        <f>IF(G792&lt;&gt;"",_xlfn.XLOOKUP(G792,Dataset!B:B,Dataset!A:A,"Not Found!",0,1),"")</f>
        <v/>
      </c>
    </row>
    <row r="793" spans="1:27" x14ac:dyDescent="0.35">
      <c r="A793">
        <v>792</v>
      </c>
      <c r="D793" s="47" t="str">
        <f>IF(C793&lt;&gt;"",IF(B793="","Specify dataset!!",_xlfn.XLOOKUP(_xlfn.TEXTJOIN(".",,B793,C793),Variables!$M:$M,Variables!$C:$C,"Specify in Variables Tab!!")),"")</f>
        <v/>
      </c>
      <c r="E793" s="94" t="str">
        <f>IF(C793&lt;&gt;"",IF(B793="","",_xlfn.XLOOKUP(_xlfn.TEXTJOIN(".",,B793,C793),Variables!$M:$M,Variables!$E:$E,"Specify in Variables Tab!!")),"")</f>
        <v/>
      </c>
      <c r="I793" s="58" t="str">
        <f>IF(H793&lt;&gt;"",IF(G793="","Specify dataset!!",_xlfn.XLOOKUP(_xlfn.TEXTJOIN(".",,G793,H793),Variables!$M:$M,Variables!$C:$C,"Specify in Variables Tab!!")),"")</f>
        <v/>
      </c>
      <c r="J793" s="94" t="str">
        <f>IF(H793&lt;&gt;"",IF(G793="","",_xlfn.XLOOKUP(_xlfn.TEXTJOIN(".",,G793,H793),Variables!$M:$M,Variables!$E:$E,"Specify in Variables Tab!!")),"")</f>
        <v/>
      </c>
      <c r="X793" s="49" t="str">
        <f t="shared" si="49"/>
        <v/>
      </c>
      <c r="Y793" s="49" t="str">
        <f t="shared" si="50"/>
        <v/>
      </c>
      <c r="Z793" s="49">
        <f t="shared" si="51"/>
        <v>0</v>
      </c>
      <c r="AA793" s="77" t="str">
        <f>IF(G793&lt;&gt;"",_xlfn.XLOOKUP(G793,Dataset!B:B,Dataset!A:A,"Not Found!",0,1),"")</f>
        <v/>
      </c>
    </row>
    <row r="794" spans="1:27" x14ac:dyDescent="0.35">
      <c r="A794">
        <v>793</v>
      </c>
      <c r="D794" s="47" t="str">
        <f>IF(C794&lt;&gt;"",IF(B794="","Specify dataset!!",_xlfn.XLOOKUP(_xlfn.TEXTJOIN(".",,B794,C794),Variables!$M:$M,Variables!$C:$C,"Specify in Variables Tab!!")),"")</f>
        <v/>
      </c>
      <c r="E794" s="94" t="str">
        <f>IF(C794&lt;&gt;"",IF(B794="","",_xlfn.XLOOKUP(_xlfn.TEXTJOIN(".",,B794,C794),Variables!$M:$M,Variables!$E:$E,"Specify in Variables Tab!!")),"")</f>
        <v/>
      </c>
      <c r="I794" s="58" t="str">
        <f>IF(H794&lt;&gt;"",IF(G794="","Specify dataset!!",_xlfn.XLOOKUP(_xlfn.TEXTJOIN(".",,G794,H794),Variables!$M:$M,Variables!$C:$C,"Specify in Variables Tab!!")),"")</f>
        <v/>
      </c>
      <c r="J794" s="94" t="str">
        <f>IF(H794&lt;&gt;"",IF(G794="","",_xlfn.XLOOKUP(_xlfn.TEXTJOIN(".",,G794,H794),Variables!$M:$M,Variables!$E:$E,"Specify in Variables Tab!!")),"")</f>
        <v/>
      </c>
      <c r="X794" s="49" t="str">
        <f t="shared" si="49"/>
        <v/>
      </c>
      <c r="Y794" s="49" t="str">
        <f t="shared" si="50"/>
        <v/>
      </c>
      <c r="Z794" s="49">
        <f t="shared" si="51"/>
        <v>0</v>
      </c>
      <c r="AA794" s="77" t="str">
        <f>IF(G794&lt;&gt;"",_xlfn.XLOOKUP(G794,Dataset!B:B,Dataset!A:A,"Not Found!",0,1),"")</f>
        <v/>
      </c>
    </row>
    <row r="795" spans="1:27" x14ac:dyDescent="0.35">
      <c r="A795">
        <v>794</v>
      </c>
      <c r="D795" s="47" t="str">
        <f>IF(C795&lt;&gt;"",IF(B795="","Specify dataset!!",_xlfn.XLOOKUP(_xlfn.TEXTJOIN(".",,B795,C795),Variables!$M:$M,Variables!$C:$C,"Specify in Variables Tab!!")),"")</f>
        <v/>
      </c>
      <c r="E795" s="94" t="str">
        <f>IF(C795&lt;&gt;"",IF(B795="","",_xlfn.XLOOKUP(_xlfn.TEXTJOIN(".",,B795,C795),Variables!$M:$M,Variables!$E:$E,"Specify in Variables Tab!!")),"")</f>
        <v/>
      </c>
      <c r="I795" s="58" t="str">
        <f>IF(H795&lt;&gt;"",IF(G795="","Specify dataset!!",_xlfn.XLOOKUP(_xlfn.TEXTJOIN(".",,G795,H795),Variables!$M:$M,Variables!$C:$C,"Specify in Variables Tab!!")),"")</f>
        <v/>
      </c>
      <c r="J795" s="94" t="str">
        <f>IF(H795&lt;&gt;"",IF(G795="","",_xlfn.XLOOKUP(_xlfn.TEXTJOIN(".",,G795,H795),Variables!$M:$M,Variables!$E:$E,"Specify in Variables Tab!!")),"")</f>
        <v/>
      </c>
      <c r="X795" s="49" t="str">
        <f t="shared" si="49"/>
        <v/>
      </c>
      <c r="Y795" s="49" t="str">
        <f t="shared" si="50"/>
        <v/>
      </c>
      <c r="Z795" s="49">
        <f t="shared" si="51"/>
        <v>0</v>
      </c>
      <c r="AA795" s="77" t="str">
        <f>IF(G795&lt;&gt;"",_xlfn.XLOOKUP(G795,Dataset!B:B,Dataset!A:A,"Not Found!",0,1),"")</f>
        <v/>
      </c>
    </row>
    <row r="796" spans="1:27" x14ac:dyDescent="0.35">
      <c r="A796">
        <v>795</v>
      </c>
      <c r="D796" s="47" t="str">
        <f>IF(C796&lt;&gt;"",IF(B796="","Specify dataset!!",_xlfn.XLOOKUP(_xlfn.TEXTJOIN(".",,B796,C796),Variables!$M:$M,Variables!$C:$C,"Specify in Variables Tab!!")),"")</f>
        <v/>
      </c>
      <c r="E796" s="94" t="str">
        <f>IF(C796&lt;&gt;"",IF(B796="","",_xlfn.XLOOKUP(_xlfn.TEXTJOIN(".",,B796,C796),Variables!$M:$M,Variables!$E:$E,"Specify in Variables Tab!!")),"")</f>
        <v/>
      </c>
      <c r="I796" s="58" t="str">
        <f>IF(H796&lt;&gt;"",IF(G796="","Specify dataset!!",_xlfn.XLOOKUP(_xlfn.TEXTJOIN(".",,G796,H796),Variables!$M:$M,Variables!$C:$C,"Specify in Variables Tab!!")),"")</f>
        <v/>
      </c>
      <c r="J796" s="94" t="str">
        <f>IF(H796&lt;&gt;"",IF(G796="","",_xlfn.XLOOKUP(_xlfn.TEXTJOIN(".",,G796,H796),Variables!$M:$M,Variables!$E:$E,"Specify in Variables Tab!!")),"")</f>
        <v/>
      </c>
      <c r="X796" s="49" t="str">
        <f t="shared" si="49"/>
        <v/>
      </c>
      <c r="Y796" s="49" t="str">
        <f t="shared" si="50"/>
        <v/>
      </c>
      <c r="Z796" s="49">
        <f t="shared" si="51"/>
        <v>0</v>
      </c>
      <c r="AA796" s="77" t="str">
        <f>IF(G796&lt;&gt;"",_xlfn.XLOOKUP(G796,Dataset!B:B,Dataset!A:A,"Not Found!",0,1),"")</f>
        <v/>
      </c>
    </row>
    <row r="797" spans="1:27" x14ac:dyDescent="0.35">
      <c r="A797">
        <v>796</v>
      </c>
      <c r="D797" s="47" t="str">
        <f>IF(C797&lt;&gt;"",IF(B797="","Specify dataset!!",_xlfn.XLOOKUP(_xlfn.TEXTJOIN(".",,B797,C797),Variables!$M:$M,Variables!$C:$C,"Specify in Variables Tab!!")),"")</f>
        <v/>
      </c>
      <c r="E797" s="94" t="str">
        <f>IF(C797&lt;&gt;"",IF(B797="","",_xlfn.XLOOKUP(_xlfn.TEXTJOIN(".",,B797,C797),Variables!$M:$M,Variables!$E:$E,"Specify in Variables Tab!!")),"")</f>
        <v/>
      </c>
      <c r="I797" s="58" t="str">
        <f>IF(H797&lt;&gt;"",IF(G797="","Specify dataset!!",_xlfn.XLOOKUP(_xlfn.TEXTJOIN(".",,G797,H797),Variables!$M:$M,Variables!$C:$C,"Specify in Variables Tab!!")),"")</f>
        <v/>
      </c>
      <c r="J797" s="94" t="str">
        <f>IF(H797&lt;&gt;"",IF(G797="","",_xlfn.XLOOKUP(_xlfn.TEXTJOIN(".",,G797,H797),Variables!$M:$M,Variables!$E:$E,"Specify in Variables Tab!!")),"")</f>
        <v/>
      </c>
      <c r="X797" s="49" t="str">
        <f t="shared" si="49"/>
        <v/>
      </c>
      <c r="Y797" s="49" t="str">
        <f t="shared" si="50"/>
        <v/>
      </c>
      <c r="Z797" s="49">
        <f t="shared" si="51"/>
        <v>0</v>
      </c>
      <c r="AA797" s="77" t="str">
        <f>IF(G797&lt;&gt;"",_xlfn.XLOOKUP(G797,Dataset!B:B,Dataset!A:A,"Not Found!",0,1),"")</f>
        <v/>
      </c>
    </row>
    <row r="798" spans="1:27" x14ac:dyDescent="0.35">
      <c r="A798">
        <v>797</v>
      </c>
      <c r="D798" s="47" t="str">
        <f>IF(C798&lt;&gt;"",IF(B798="","Specify dataset!!",_xlfn.XLOOKUP(_xlfn.TEXTJOIN(".",,B798,C798),Variables!$M:$M,Variables!$C:$C,"Specify in Variables Tab!!")),"")</f>
        <v/>
      </c>
      <c r="E798" s="94" t="str">
        <f>IF(C798&lt;&gt;"",IF(B798="","",_xlfn.XLOOKUP(_xlfn.TEXTJOIN(".",,B798,C798),Variables!$M:$M,Variables!$E:$E,"Specify in Variables Tab!!")),"")</f>
        <v/>
      </c>
      <c r="I798" s="58" t="str">
        <f>IF(H798&lt;&gt;"",IF(G798="","Specify dataset!!",_xlfn.XLOOKUP(_xlfn.TEXTJOIN(".",,G798,H798),Variables!$M:$M,Variables!$C:$C,"Specify in Variables Tab!!")),"")</f>
        <v/>
      </c>
      <c r="J798" s="94" t="str">
        <f>IF(H798&lt;&gt;"",IF(G798="","",_xlfn.XLOOKUP(_xlfn.TEXTJOIN(".",,G798,H798),Variables!$M:$M,Variables!$E:$E,"Specify in Variables Tab!!")),"")</f>
        <v/>
      </c>
      <c r="X798" s="49" t="str">
        <f t="shared" si="49"/>
        <v/>
      </c>
      <c r="Y798" s="49" t="str">
        <f t="shared" si="50"/>
        <v/>
      </c>
      <c r="Z798" s="49">
        <f t="shared" si="51"/>
        <v>0</v>
      </c>
      <c r="AA798" s="77" t="str">
        <f>IF(G798&lt;&gt;"",_xlfn.XLOOKUP(G798,Dataset!B:B,Dataset!A:A,"Not Found!",0,1),"")</f>
        <v/>
      </c>
    </row>
    <row r="799" spans="1:27" x14ac:dyDescent="0.35">
      <c r="A799">
        <v>798</v>
      </c>
      <c r="D799" s="47" t="str">
        <f>IF(C799&lt;&gt;"",IF(B799="","Specify dataset!!",_xlfn.XLOOKUP(_xlfn.TEXTJOIN(".",,B799,C799),Variables!$M:$M,Variables!$C:$C,"Specify in Variables Tab!!")),"")</f>
        <v/>
      </c>
      <c r="E799" s="94" t="str">
        <f>IF(C799&lt;&gt;"",IF(B799="","",_xlfn.XLOOKUP(_xlfn.TEXTJOIN(".",,B799,C799),Variables!$M:$M,Variables!$E:$E,"Specify in Variables Tab!!")),"")</f>
        <v/>
      </c>
      <c r="I799" s="58" t="str">
        <f>IF(H799&lt;&gt;"",IF(G799="","Specify dataset!!",_xlfn.XLOOKUP(_xlfn.TEXTJOIN(".",,G799,H799),Variables!$M:$M,Variables!$C:$C,"Specify in Variables Tab!!")),"")</f>
        <v/>
      </c>
      <c r="J799" s="94" t="str">
        <f>IF(H799&lt;&gt;"",IF(G799="","",_xlfn.XLOOKUP(_xlfn.TEXTJOIN(".",,G799,H799),Variables!$M:$M,Variables!$E:$E,"Specify in Variables Tab!!")),"")</f>
        <v/>
      </c>
      <c r="X799" s="49" t="str">
        <f t="shared" si="49"/>
        <v/>
      </c>
      <c r="Y799" s="49" t="str">
        <f t="shared" si="50"/>
        <v/>
      </c>
      <c r="Z799" s="49">
        <f t="shared" si="51"/>
        <v>0</v>
      </c>
      <c r="AA799" s="77" t="str">
        <f>IF(G799&lt;&gt;"",_xlfn.XLOOKUP(G799,Dataset!B:B,Dataset!A:A,"Not Found!",0,1),"")</f>
        <v/>
      </c>
    </row>
    <row r="800" spans="1:27" x14ac:dyDescent="0.35">
      <c r="A800">
        <v>799</v>
      </c>
      <c r="D800" s="47" t="str">
        <f>IF(C800&lt;&gt;"",IF(B800="","Specify dataset!!",_xlfn.XLOOKUP(_xlfn.TEXTJOIN(".",,B800,C800),Variables!$M:$M,Variables!$C:$C,"Specify in Variables Tab!!")),"")</f>
        <v/>
      </c>
      <c r="E800" s="94" t="str">
        <f>IF(C800&lt;&gt;"",IF(B800="","",_xlfn.XLOOKUP(_xlfn.TEXTJOIN(".",,B800,C800),Variables!$M:$M,Variables!$E:$E,"Specify in Variables Tab!!")),"")</f>
        <v/>
      </c>
      <c r="I800" s="58" t="str">
        <f>IF(H800&lt;&gt;"",IF(G800="","Specify dataset!!",_xlfn.XLOOKUP(_xlfn.TEXTJOIN(".",,G800,H800),Variables!$M:$M,Variables!$C:$C,"Specify in Variables Tab!!")),"")</f>
        <v/>
      </c>
      <c r="J800" s="94" t="str">
        <f>IF(H800&lt;&gt;"",IF(G800="","",_xlfn.XLOOKUP(_xlfn.TEXTJOIN(".",,G800,H800),Variables!$M:$M,Variables!$E:$E,"Specify in Variables Tab!!")),"")</f>
        <v/>
      </c>
      <c r="X800" s="49" t="str">
        <f t="shared" si="49"/>
        <v/>
      </c>
      <c r="Y800" s="49" t="str">
        <f t="shared" si="50"/>
        <v/>
      </c>
      <c r="Z800" s="49">
        <f t="shared" si="51"/>
        <v>0</v>
      </c>
      <c r="AA800" s="77" t="str">
        <f>IF(G800&lt;&gt;"",_xlfn.XLOOKUP(G800,Dataset!B:B,Dataset!A:A,"Not Found!",0,1),"")</f>
        <v/>
      </c>
    </row>
    <row r="801" spans="1:27" x14ac:dyDescent="0.35">
      <c r="A801">
        <v>800</v>
      </c>
      <c r="D801" s="47" t="str">
        <f>IF(C801&lt;&gt;"",IF(B801="","Specify dataset!!",_xlfn.XLOOKUP(_xlfn.TEXTJOIN(".",,B801,C801),Variables!$M:$M,Variables!$C:$C,"Specify in Variables Tab!!")),"")</f>
        <v/>
      </c>
      <c r="E801" s="94" t="str">
        <f>IF(C801&lt;&gt;"",IF(B801="","",_xlfn.XLOOKUP(_xlfn.TEXTJOIN(".",,B801,C801),Variables!$M:$M,Variables!$E:$E,"Specify in Variables Tab!!")),"")</f>
        <v/>
      </c>
      <c r="I801" s="58" t="str">
        <f>IF(H801&lt;&gt;"",IF(G801="","Specify dataset!!",_xlfn.XLOOKUP(_xlfn.TEXTJOIN(".",,G801,H801),Variables!$M:$M,Variables!$C:$C,"Specify in Variables Tab!!")),"")</f>
        <v/>
      </c>
      <c r="J801" s="94" t="str">
        <f>IF(H801&lt;&gt;"",IF(G801="","",_xlfn.XLOOKUP(_xlfn.TEXTJOIN(".",,G801,H801),Variables!$M:$M,Variables!$E:$E,"Specify in Variables Tab!!")),"")</f>
        <v/>
      </c>
      <c r="X801" s="49" t="str">
        <f t="shared" si="49"/>
        <v/>
      </c>
      <c r="Y801" s="49" t="str">
        <f t="shared" si="50"/>
        <v/>
      </c>
      <c r="Z801" s="49">
        <f t="shared" si="51"/>
        <v>0</v>
      </c>
      <c r="AA801" s="77" t="str">
        <f>IF(G801&lt;&gt;"",_xlfn.XLOOKUP(G801,Dataset!B:B,Dataset!A:A,"Not Found!",0,1),"")</f>
        <v/>
      </c>
    </row>
    <row r="802" spans="1:27" x14ac:dyDescent="0.35">
      <c r="A802">
        <v>801</v>
      </c>
      <c r="D802" s="47" t="str">
        <f>IF(C802&lt;&gt;"",IF(B802="","Specify dataset!!",_xlfn.XLOOKUP(_xlfn.TEXTJOIN(".",,B802,C802),Variables!$M:$M,Variables!$C:$C,"Specify in Variables Tab!!")),"")</f>
        <v/>
      </c>
      <c r="E802" s="94" t="str">
        <f>IF(C802&lt;&gt;"",IF(B802="","",_xlfn.XLOOKUP(_xlfn.TEXTJOIN(".",,B802,C802),Variables!$M:$M,Variables!$E:$E,"Specify in Variables Tab!!")),"")</f>
        <v/>
      </c>
      <c r="I802" s="58" t="str">
        <f>IF(H802&lt;&gt;"",IF(G802="","Specify dataset!!",_xlfn.XLOOKUP(_xlfn.TEXTJOIN(".",,G802,H802),Variables!$M:$M,Variables!$C:$C,"Specify in Variables Tab!!")),"")</f>
        <v/>
      </c>
      <c r="J802" s="94" t="str">
        <f>IF(H802&lt;&gt;"",IF(G802="","",_xlfn.XLOOKUP(_xlfn.TEXTJOIN(".",,G802,H802),Variables!$M:$M,Variables!$E:$E,"Specify in Variables Tab!!")),"")</f>
        <v/>
      </c>
      <c r="X802" s="49" t="str">
        <f t="shared" si="49"/>
        <v/>
      </c>
      <c r="Y802" s="49" t="str">
        <f t="shared" si="50"/>
        <v/>
      </c>
      <c r="Z802" s="49">
        <f t="shared" si="51"/>
        <v>0</v>
      </c>
      <c r="AA802" s="77" t="str">
        <f>IF(G802&lt;&gt;"",_xlfn.XLOOKUP(G802,Dataset!B:B,Dataset!A:A,"Not Found!",0,1),"")</f>
        <v/>
      </c>
    </row>
    <row r="803" spans="1:27" x14ac:dyDescent="0.35">
      <c r="A803">
        <v>802</v>
      </c>
      <c r="D803" s="47" t="str">
        <f>IF(C803&lt;&gt;"",IF(B803="","Specify dataset!!",_xlfn.XLOOKUP(_xlfn.TEXTJOIN(".",,B803,C803),Variables!$M:$M,Variables!$C:$C,"Specify in Variables Tab!!")),"")</f>
        <v/>
      </c>
      <c r="E803" s="94" t="str">
        <f>IF(C803&lt;&gt;"",IF(B803="","",_xlfn.XLOOKUP(_xlfn.TEXTJOIN(".",,B803,C803),Variables!$M:$M,Variables!$E:$E,"Specify in Variables Tab!!")),"")</f>
        <v/>
      </c>
      <c r="I803" s="58" t="str">
        <f>IF(H803&lt;&gt;"",IF(G803="","Specify dataset!!",_xlfn.XLOOKUP(_xlfn.TEXTJOIN(".",,G803,H803),Variables!$M:$M,Variables!$C:$C,"Specify in Variables Tab!!")),"")</f>
        <v/>
      </c>
      <c r="J803" s="94" t="str">
        <f>IF(H803&lt;&gt;"",IF(G803="","",_xlfn.XLOOKUP(_xlfn.TEXTJOIN(".",,G803,H803),Variables!$M:$M,Variables!$E:$E,"Specify in Variables Tab!!")),"")</f>
        <v/>
      </c>
      <c r="X803" s="49" t="str">
        <f t="shared" si="49"/>
        <v/>
      </c>
      <c r="Y803" s="49" t="str">
        <f t="shared" si="50"/>
        <v/>
      </c>
      <c r="Z803" s="49">
        <f t="shared" si="51"/>
        <v>0</v>
      </c>
      <c r="AA803" s="77" t="str">
        <f>IF(G803&lt;&gt;"",_xlfn.XLOOKUP(G803,Dataset!B:B,Dataset!A:A,"Not Found!",0,1),"")</f>
        <v/>
      </c>
    </row>
    <row r="804" spans="1:27" x14ac:dyDescent="0.35">
      <c r="A804">
        <v>803</v>
      </c>
      <c r="D804" s="47" t="str">
        <f>IF(C804&lt;&gt;"",IF(B804="","Specify dataset!!",_xlfn.XLOOKUP(_xlfn.TEXTJOIN(".",,B804,C804),Variables!$M:$M,Variables!$C:$C,"Specify in Variables Tab!!")),"")</f>
        <v/>
      </c>
      <c r="E804" s="94" t="str">
        <f>IF(C804&lt;&gt;"",IF(B804="","",_xlfn.XLOOKUP(_xlfn.TEXTJOIN(".",,B804,C804),Variables!$M:$M,Variables!$E:$E,"Specify in Variables Tab!!")),"")</f>
        <v/>
      </c>
      <c r="I804" s="58" t="str">
        <f>IF(H804&lt;&gt;"",IF(G804="","Specify dataset!!",_xlfn.XLOOKUP(_xlfn.TEXTJOIN(".",,G804,H804),Variables!$M:$M,Variables!$C:$C,"Specify in Variables Tab!!")),"")</f>
        <v/>
      </c>
      <c r="J804" s="94" t="str">
        <f>IF(H804&lt;&gt;"",IF(G804="","",_xlfn.XLOOKUP(_xlfn.TEXTJOIN(".",,G804,H804),Variables!$M:$M,Variables!$E:$E,"Specify in Variables Tab!!")),"")</f>
        <v/>
      </c>
      <c r="X804" s="49" t="str">
        <f t="shared" si="49"/>
        <v/>
      </c>
      <c r="Y804" s="49" t="str">
        <f t="shared" si="50"/>
        <v/>
      </c>
      <c r="Z804" s="49">
        <f t="shared" si="51"/>
        <v>0</v>
      </c>
      <c r="AA804" s="77" t="str">
        <f>IF(G804&lt;&gt;"",_xlfn.XLOOKUP(G804,Dataset!B:B,Dataset!A:A,"Not Found!",0,1),"")</f>
        <v/>
      </c>
    </row>
    <row r="805" spans="1:27" x14ac:dyDescent="0.35">
      <c r="A805">
        <v>804</v>
      </c>
      <c r="D805" s="47" t="str">
        <f>IF(C805&lt;&gt;"",IF(B805="","Specify dataset!!",_xlfn.XLOOKUP(_xlfn.TEXTJOIN(".",,B805,C805),Variables!$M:$M,Variables!$C:$C,"Specify in Variables Tab!!")),"")</f>
        <v/>
      </c>
      <c r="E805" s="94" t="str">
        <f>IF(C805&lt;&gt;"",IF(B805="","",_xlfn.XLOOKUP(_xlfn.TEXTJOIN(".",,B805,C805),Variables!$M:$M,Variables!$E:$E,"Specify in Variables Tab!!")),"")</f>
        <v/>
      </c>
      <c r="I805" s="58" t="str">
        <f>IF(H805&lt;&gt;"",IF(G805="","Specify dataset!!",_xlfn.XLOOKUP(_xlfn.TEXTJOIN(".",,G805,H805),Variables!$M:$M,Variables!$C:$C,"Specify in Variables Tab!!")),"")</f>
        <v/>
      </c>
      <c r="J805" s="94" t="str">
        <f>IF(H805&lt;&gt;"",IF(G805="","",_xlfn.XLOOKUP(_xlfn.TEXTJOIN(".",,G805,H805),Variables!$M:$M,Variables!$E:$E,"Specify in Variables Tab!!")),"")</f>
        <v/>
      </c>
      <c r="X805" s="49" t="str">
        <f t="shared" si="49"/>
        <v/>
      </c>
      <c r="Y805" s="49" t="str">
        <f t="shared" si="50"/>
        <v/>
      </c>
      <c r="Z805" s="49">
        <f t="shared" si="51"/>
        <v>0</v>
      </c>
      <c r="AA805" s="77" t="str">
        <f>IF(G805&lt;&gt;"",_xlfn.XLOOKUP(G805,Dataset!B:B,Dataset!A:A,"Not Found!",0,1),"")</f>
        <v/>
      </c>
    </row>
    <row r="806" spans="1:27" x14ac:dyDescent="0.35">
      <c r="A806">
        <v>805</v>
      </c>
      <c r="D806" s="47" t="str">
        <f>IF(C806&lt;&gt;"",IF(B806="","Specify dataset!!",_xlfn.XLOOKUP(_xlfn.TEXTJOIN(".",,B806,C806),Variables!$M:$M,Variables!$C:$C,"Specify in Variables Tab!!")),"")</f>
        <v/>
      </c>
      <c r="E806" s="94" t="str">
        <f>IF(C806&lt;&gt;"",IF(B806="","",_xlfn.XLOOKUP(_xlfn.TEXTJOIN(".",,B806,C806),Variables!$M:$M,Variables!$E:$E,"Specify in Variables Tab!!")),"")</f>
        <v/>
      </c>
      <c r="I806" s="58" t="str">
        <f>IF(H806&lt;&gt;"",IF(G806="","Specify dataset!!",_xlfn.XLOOKUP(_xlfn.TEXTJOIN(".",,G806,H806),Variables!$M:$M,Variables!$C:$C,"Specify in Variables Tab!!")),"")</f>
        <v/>
      </c>
      <c r="J806" s="94" t="str">
        <f>IF(H806&lt;&gt;"",IF(G806="","",_xlfn.XLOOKUP(_xlfn.TEXTJOIN(".",,G806,H806),Variables!$M:$M,Variables!$E:$E,"Specify in Variables Tab!!")),"")</f>
        <v/>
      </c>
      <c r="X806" s="49" t="str">
        <f t="shared" si="49"/>
        <v/>
      </c>
      <c r="Y806" s="49" t="str">
        <f t="shared" si="50"/>
        <v/>
      </c>
      <c r="Z806" s="49">
        <f t="shared" si="51"/>
        <v>0</v>
      </c>
      <c r="AA806" s="77" t="str">
        <f>IF(G806&lt;&gt;"",_xlfn.XLOOKUP(G806,Dataset!B:B,Dataset!A:A,"Not Found!",0,1),"")</f>
        <v/>
      </c>
    </row>
    <row r="807" spans="1:27" x14ac:dyDescent="0.35">
      <c r="A807">
        <v>806</v>
      </c>
      <c r="D807" s="47" t="str">
        <f>IF(C807&lt;&gt;"",IF(B807="","Specify dataset!!",_xlfn.XLOOKUP(_xlfn.TEXTJOIN(".",,B807,C807),Variables!$M:$M,Variables!$C:$C,"Specify in Variables Tab!!")),"")</f>
        <v/>
      </c>
      <c r="E807" s="94" t="str">
        <f>IF(C807&lt;&gt;"",IF(B807="","",_xlfn.XLOOKUP(_xlfn.TEXTJOIN(".",,B807,C807),Variables!$M:$M,Variables!$E:$E,"Specify in Variables Tab!!")),"")</f>
        <v/>
      </c>
      <c r="I807" s="58" t="str">
        <f>IF(H807&lt;&gt;"",IF(G807="","Specify dataset!!",_xlfn.XLOOKUP(_xlfn.TEXTJOIN(".",,G807,H807),Variables!$M:$M,Variables!$C:$C,"Specify in Variables Tab!!")),"")</f>
        <v/>
      </c>
      <c r="J807" s="94" t="str">
        <f>IF(H807&lt;&gt;"",IF(G807="","",_xlfn.XLOOKUP(_xlfn.TEXTJOIN(".",,G807,H807),Variables!$M:$M,Variables!$E:$E,"Specify in Variables Tab!!")),"")</f>
        <v/>
      </c>
      <c r="X807" s="49" t="str">
        <f t="shared" si="49"/>
        <v/>
      </c>
      <c r="Y807" s="49" t="str">
        <f t="shared" si="50"/>
        <v/>
      </c>
      <c r="Z807" s="49">
        <f t="shared" si="51"/>
        <v>0</v>
      </c>
      <c r="AA807" s="77" t="str">
        <f>IF(G807&lt;&gt;"",_xlfn.XLOOKUP(G807,Dataset!B:B,Dataset!A:A,"Not Found!",0,1),"")</f>
        <v/>
      </c>
    </row>
    <row r="808" spans="1:27" x14ac:dyDescent="0.35">
      <c r="A808">
        <v>807</v>
      </c>
      <c r="D808" s="47" t="str">
        <f>IF(C808&lt;&gt;"",IF(B808="","Specify dataset!!",_xlfn.XLOOKUP(_xlfn.TEXTJOIN(".",,B808,C808),Variables!$M:$M,Variables!$C:$C,"Specify in Variables Tab!!")),"")</f>
        <v/>
      </c>
      <c r="E808" s="94" t="str">
        <f>IF(C808&lt;&gt;"",IF(B808="","",_xlfn.XLOOKUP(_xlfn.TEXTJOIN(".",,B808,C808),Variables!$M:$M,Variables!$E:$E,"Specify in Variables Tab!!")),"")</f>
        <v/>
      </c>
      <c r="I808" s="58" t="str">
        <f>IF(H808&lt;&gt;"",IF(G808="","Specify dataset!!",_xlfn.XLOOKUP(_xlfn.TEXTJOIN(".",,G808,H808),Variables!$M:$M,Variables!$C:$C,"Specify in Variables Tab!!")),"")</f>
        <v/>
      </c>
      <c r="J808" s="94" t="str">
        <f>IF(H808&lt;&gt;"",IF(G808="","",_xlfn.XLOOKUP(_xlfn.TEXTJOIN(".",,G808,H808),Variables!$M:$M,Variables!$E:$E,"Specify in Variables Tab!!")),"")</f>
        <v/>
      </c>
      <c r="X808" s="49" t="str">
        <f t="shared" si="49"/>
        <v/>
      </c>
      <c r="Y808" s="49" t="str">
        <f t="shared" si="50"/>
        <v/>
      </c>
      <c r="Z808" s="49">
        <f t="shared" si="51"/>
        <v>0</v>
      </c>
      <c r="AA808" s="77" t="str">
        <f>IF(G808&lt;&gt;"",_xlfn.XLOOKUP(G808,Dataset!B:B,Dataset!A:A,"Not Found!",0,1),"")</f>
        <v/>
      </c>
    </row>
    <row r="809" spans="1:27" x14ac:dyDescent="0.35">
      <c r="A809">
        <v>808</v>
      </c>
      <c r="D809" s="47" t="str">
        <f>IF(C809&lt;&gt;"",IF(B809="","Specify dataset!!",_xlfn.XLOOKUP(_xlfn.TEXTJOIN(".",,B809,C809),Variables!$M:$M,Variables!$C:$C,"Specify in Variables Tab!!")),"")</f>
        <v/>
      </c>
      <c r="E809" s="94" t="str">
        <f>IF(C809&lt;&gt;"",IF(B809="","",_xlfn.XLOOKUP(_xlfn.TEXTJOIN(".",,B809,C809),Variables!$M:$M,Variables!$E:$E,"Specify in Variables Tab!!")),"")</f>
        <v/>
      </c>
      <c r="I809" s="58" t="str">
        <f>IF(H809&lt;&gt;"",IF(G809="","Specify dataset!!",_xlfn.XLOOKUP(_xlfn.TEXTJOIN(".",,G809,H809),Variables!$M:$M,Variables!$C:$C,"Specify in Variables Tab!!")),"")</f>
        <v/>
      </c>
      <c r="J809" s="94" t="str">
        <f>IF(H809&lt;&gt;"",IF(G809="","",_xlfn.XLOOKUP(_xlfn.TEXTJOIN(".",,G809,H809),Variables!$M:$M,Variables!$E:$E,"Specify in Variables Tab!!")),"")</f>
        <v/>
      </c>
      <c r="X809" s="49" t="str">
        <f t="shared" si="49"/>
        <v/>
      </c>
      <c r="Y809" s="49" t="str">
        <f t="shared" si="50"/>
        <v/>
      </c>
      <c r="Z809" s="49">
        <f t="shared" si="51"/>
        <v>0</v>
      </c>
      <c r="AA809" s="77" t="str">
        <f>IF(G809&lt;&gt;"",_xlfn.XLOOKUP(G809,Dataset!B:B,Dataset!A:A,"Not Found!",0,1),"")</f>
        <v/>
      </c>
    </row>
    <row r="810" spans="1:27" x14ac:dyDescent="0.35">
      <c r="A810">
        <v>809</v>
      </c>
      <c r="D810" s="47" t="str">
        <f>IF(C810&lt;&gt;"",IF(B810="","Specify dataset!!",_xlfn.XLOOKUP(_xlfn.TEXTJOIN(".",,B810,C810),Variables!$M:$M,Variables!$C:$C,"Specify in Variables Tab!!")),"")</f>
        <v/>
      </c>
      <c r="E810" s="94" t="str">
        <f>IF(C810&lt;&gt;"",IF(B810="","",_xlfn.XLOOKUP(_xlfn.TEXTJOIN(".",,B810,C810),Variables!$M:$M,Variables!$E:$E,"Specify in Variables Tab!!")),"")</f>
        <v/>
      </c>
      <c r="I810" s="58" t="str">
        <f>IF(H810&lt;&gt;"",IF(G810="","Specify dataset!!",_xlfn.XLOOKUP(_xlfn.TEXTJOIN(".",,G810,H810),Variables!$M:$M,Variables!$C:$C,"Specify in Variables Tab!!")),"")</f>
        <v/>
      </c>
      <c r="J810" s="94" t="str">
        <f>IF(H810&lt;&gt;"",IF(G810="","",_xlfn.XLOOKUP(_xlfn.TEXTJOIN(".",,G810,H810),Variables!$M:$M,Variables!$E:$E,"Specify in Variables Tab!!")),"")</f>
        <v/>
      </c>
      <c r="X810" s="49" t="str">
        <f t="shared" si="49"/>
        <v/>
      </c>
      <c r="Y810" s="49" t="str">
        <f t="shared" si="50"/>
        <v/>
      </c>
      <c r="Z810" s="49">
        <f t="shared" si="51"/>
        <v>0</v>
      </c>
      <c r="AA810" s="77" t="str">
        <f>IF(G810&lt;&gt;"",_xlfn.XLOOKUP(G810,Dataset!B:B,Dataset!A:A,"Not Found!",0,1),"")</f>
        <v/>
      </c>
    </row>
    <row r="811" spans="1:27" x14ac:dyDescent="0.35">
      <c r="A811">
        <v>810</v>
      </c>
      <c r="D811" s="47" t="str">
        <f>IF(C811&lt;&gt;"",IF(B811="","Specify dataset!!",_xlfn.XLOOKUP(_xlfn.TEXTJOIN(".",,B811,C811),Variables!$M:$M,Variables!$C:$C,"Specify in Variables Tab!!")),"")</f>
        <v/>
      </c>
      <c r="E811" s="94" t="str">
        <f>IF(C811&lt;&gt;"",IF(B811="","",_xlfn.XLOOKUP(_xlfn.TEXTJOIN(".",,B811,C811),Variables!$M:$M,Variables!$E:$E,"Specify in Variables Tab!!")),"")</f>
        <v/>
      </c>
      <c r="I811" s="58" t="str">
        <f>IF(H811&lt;&gt;"",IF(G811="","Specify dataset!!",_xlfn.XLOOKUP(_xlfn.TEXTJOIN(".",,G811,H811),Variables!$M:$M,Variables!$C:$C,"Specify in Variables Tab!!")),"")</f>
        <v/>
      </c>
      <c r="J811" s="94" t="str">
        <f>IF(H811&lt;&gt;"",IF(G811="","",_xlfn.XLOOKUP(_xlfn.TEXTJOIN(".",,G811,H811),Variables!$M:$M,Variables!$E:$E,"Specify in Variables Tab!!")),"")</f>
        <v/>
      </c>
      <c r="X811" s="49" t="str">
        <f t="shared" si="49"/>
        <v/>
      </c>
      <c r="Y811" s="49" t="str">
        <f t="shared" si="50"/>
        <v/>
      </c>
      <c r="Z811" s="49">
        <f t="shared" si="51"/>
        <v>0</v>
      </c>
      <c r="AA811" s="77" t="str">
        <f>IF(G811&lt;&gt;"",_xlfn.XLOOKUP(G811,Dataset!B:B,Dataset!A:A,"Not Found!",0,1),"")</f>
        <v/>
      </c>
    </row>
    <row r="812" spans="1:27" x14ac:dyDescent="0.35">
      <c r="A812">
        <v>811</v>
      </c>
      <c r="D812" s="47" t="str">
        <f>IF(C812&lt;&gt;"",IF(B812="","Specify dataset!!",_xlfn.XLOOKUP(_xlfn.TEXTJOIN(".",,B812,C812),Variables!$M:$M,Variables!$C:$C,"Specify in Variables Tab!!")),"")</f>
        <v/>
      </c>
      <c r="E812" s="94" t="str">
        <f>IF(C812&lt;&gt;"",IF(B812="","",_xlfn.XLOOKUP(_xlfn.TEXTJOIN(".",,B812,C812),Variables!$M:$M,Variables!$E:$E,"Specify in Variables Tab!!")),"")</f>
        <v/>
      </c>
      <c r="I812" s="58" t="str">
        <f>IF(H812&lt;&gt;"",IF(G812="","Specify dataset!!",_xlfn.XLOOKUP(_xlfn.TEXTJOIN(".",,G812,H812),Variables!$M:$M,Variables!$C:$C,"Specify in Variables Tab!!")),"")</f>
        <v/>
      </c>
      <c r="J812" s="94" t="str">
        <f>IF(H812&lt;&gt;"",IF(G812="","",_xlfn.XLOOKUP(_xlfn.TEXTJOIN(".",,G812,H812),Variables!$M:$M,Variables!$E:$E,"Specify in Variables Tab!!")),"")</f>
        <v/>
      </c>
      <c r="X812" s="49" t="str">
        <f t="shared" si="49"/>
        <v/>
      </c>
      <c r="Y812" s="49" t="str">
        <f t="shared" si="50"/>
        <v/>
      </c>
      <c r="Z812" s="49">
        <f t="shared" si="51"/>
        <v>0</v>
      </c>
      <c r="AA812" s="77" t="str">
        <f>IF(G812&lt;&gt;"",_xlfn.XLOOKUP(G812,Dataset!B:B,Dataset!A:A,"Not Found!",0,1),"")</f>
        <v/>
      </c>
    </row>
    <row r="813" spans="1:27" x14ac:dyDescent="0.35">
      <c r="A813">
        <v>812</v>
      </c>
      <c r="D813" s="47" t="str">
        <f>IF(C813&lt;&gt;"",IF(B813="","Specify dataset!!",_xlfn.XLOOKUP(_xlfn.TEXTJOIN(".",,B813,C813),Variables!$M:$M,Variables!$C:$C,"Specify in Variables Tab!!")),"")</f>
        <v/>
      </c>
      <c r="E813" s="94" t="str">
        <f>IF(C813&lt;&gt;"",IF(B813="","",_xlfn.XLOOKUP(_xlfn.TEXTJOIN(".",,B813,C813),Variables!$M:$M,Variables!$E:$E,"Specify in Variables Tab!!")),"")</f>
        <v/>
      </c>
      <c r="I813" s="58" t="str">
        <f>IF(H813&lt;&gt;"",IF(G813="","Specify dataset!!",_xlfn.XLOOKUP(_xlfn.TEXTJOIN(".",,G813,H813),Variables!$M:$M,Variables!$C:$C,"Specify in Variables Tab!!")),"")</f>
        <v/>
      </c>
      <c r="J813" s="94" t="str">
        <f>IF(H813&lt;&gt;"",IF(G813="","",_xlfn.XLOOKUP(_xlfn.TEXTJOIN(".",,G813,H813),Variables!$M:$M,Variables!$E:$E,"Specify in Variables Tab!!")),"")</f>
        <v/>
      </c>
      <c r="X813" s="49" t="str">
        <f t="shared" si="49"/>
        <v/>
      </c>
      <c r="Y813" s="49" t="str">
        <f t="shared" si="50"/>
        <v/>
      </c>
      <c r="Z813" s="49">
        <f t="shared" si="51"/>
        <v>0</v>
      </c>
      <c r="AA813" s="77" t="str">
        <f>IF(G813&lt;&gt;"",_xlfn.XLOOKUP(G813,Dataset!B:B,Dataset!A:A,"Not Found!",0,1),"")</f>
        <v/>
      </c>
    </row>
    <row r="814" spans="1:27" x14ac:dyDescent="0.35">
      <c r="A814">
        <v>813</v>
      </c>
      <c r="D814" s="47" t="str">
        <f>IF(C814&lt;&gt;"",IF(B814="","Specify dataset!!",_xlfn.XLOOKUP(_xlfn.TEXTJOIN(".",,B814,C814),Variables!$M:$M,Variables!$C:$C,"Specify in Variables Tab!!")),"")</f>
        <v/>
      </c>
      <c r="E814" s="94" t="str">
        <f>IF(C814&lt;&gt;"",IF(B814="","",_xlfn.XLOOKUP(_xlfn.TEXTJOIN(".",,B814,C814),Variables!$M:$M,Variables!$E:$E,"Specify in Variables Tab!!")),"")</f>
        <v/>
      </c>
      <c r="I814" s="58" t="str">
        <f>IF(H814&lt;&gt;"",IF(G814="","Specify dataset!!",_xlfn.XLOOKUP(_xlfn.TEXTJOIN(".",,G814,H814),Variables!$M:$M,Variables!$C:$C,"Specify in Variables Tab!!")),"")</f>
        <v/>
      </c>
      <c r="J814" s="94" t="str">
        <f>IF(H814&lt;&gt;"",IF(G814="","",_xlfn.XLOOKUP(_xlfn.TEXTJOIN(".",,G814,H814),Variables!$M:$M,Variables!$E:$E,"Specify in Variables Tab!!")),"")</f>
        <v/>
      </c>
      <c r="X814" s="49" t="str">
        <f t="shared" si="49"/>
        <v/>
      </c>
      <c r="Y814" s="49" t="str">
        <f t="shared" si="50"/>
        <v/>
      </c>
      <c r="Z814" s="49">
        <f t="shared" si="51"/>
        <v>0</v>
      </c>
      <c r="AA814" s="77" t="str">
        <f>IF(G814&lt;&gt;"",_xlfn.XLOOKUP(G814,Dataset!B:B,Dataset!A:A,"Not Found!",0,1),"")</f>
        <v/>
      </c>
    </row>
    <row r="815" spans="1:27" x14ac:dyDescent="0.35">
      <c r="A815">
        <v>814</v>
      </c>
      <c r="D815" s="47" t="str">
        <f>IF(C815&lt;&gt;"",IF(B815="","Specify dataset!!",_xlfn.XLOOKUP(_xlfn.TEXTJOIN(".",,B815,C815),Variables!$M:$M,Variables!$C:$C,"Specify in Variables Tab!!")),"")</f>
        <v/>
      </c>
      <c r="E815" s="94" t="str">
        <f>IF(C815&lt;&gt;"",IF(B815="","",_xlfn.XLOOKUP(_xlfn.TEXTJOIN(".",,B815,C815),Variables!$M:$M,Variables!$E:$E,"Specify in Variables Tab!!")),"")</f>
        <v/>
      </c>
      <c r="I815" s="58" t="str">
        <f>IF(H815&lt;&gt;"",IF(G815="","Specify dataset!!",_xlfn.XLOOKUP(_xlfn.TEXTJOIN(".",,G815,H815),Variables!$M:$M,Variables!$C:$C,"Specify in Variables Tab!!")),"")</f>
        <v/>
      </c>
      <c r="J815" s="94" t="str">
        <f>IF(H815&lt;&gt;"",IF(G815="","",_xlfn.XLOOKUP(_xlfn.TEXTJOIN(".",,G815,H815),Variables!$M:$M,Variables!$E:$E,"Specify in Variables Tab!!")),"")</f>
        <v/>
      </c>
      <c r="X815" s="49" t="str">
        <f t="shared" si="49"/>
        <v/>
      </c>
      <c r="Y815" s="49" t="str">
        <f t="shared" si="50"/>
        <v/>
      </c>
      <c r="Z815" s="49">
        <f t="shared" si="51"/>
        <v>0</v>
      </c>
      <c r="AA815" s="77" t="str">
        <f>IF(G815&lt;&gt;"",_xlfn.XLOOKUP(G815,Dataset!B:B,Dataset!A:A,"Not Found!",0,1),"")</f>
        <v/>
      </c>
    </row>
    <row r="816" spans="1:27" x14ac:dyDescent="0.35">
      <c r="A816">
        <v>815</v>
      </c>
      <c r="D816" s="47" t="str">
        <f>IF(C816&lt;&gt;"",IF(B816="","Specify dataset!!",_xlfn.XLOOKUP(_xlfn.TEXTJOIN(".",,B816,C816),Variables!$M:$M,Variables!$C:$C,"Specify in Variables Tab!!")),"")</f>
        <v/>
      </c>
      <c r="E816" s="94" t="str">
        <f>IF(C816&lt;&gt;"",IF(B816="","",_xlfn.XLOOKUP(_xlfn.TEXTJOIN(".",,B816,C816),Variables!$M:$M,Variables!$E:$E,"Specify in Variables Tab!!")),"")</f>
        <v/>
      </c>
      <c r="I816" s="58" t="str">
        <f>IF(H816&lt;&gt;"",IF(G816="","Specify dataset!!",_xlfn.XLOOKUP(_xlfn.TEXTJOIN(".",,G816,H816),Variables!$M:$M,Variables!$C:$C,"Specify in Variables Tab!!")),"")</f>
        <v/>
      </c>
      <c r="J816" s="94" t="str">
        <f>IF(H816&lt;&gt;"",IF(G816="","",_xlfn.XLOOKUP(_xlfn.TEXTJOIN(".",,G816,H816),Variables!$M:$M,Variables!$E:$E,"Specify in Variables Tab!!")),"")</f>
        <v/>
      </c>
      <c r="X816" s="49" t="str">
        <f t="shared" si="49"/>
        <v/>
      </c>
      <c r="Y816" s="49" t="str">
        <f t="shared" si="50"/>
        <v/>
      </c>
      <c r="Z816" s="49">
        <f t="shared" si="51"/>
        <v>0</v>
      </c>
      <c r="AA816" s="77" t="str">
        <f>IF(G816&lt;&gt;"",_xlfn.XLOOKUP(G816,Dataset!B:B,Dataset!A:A,"Not Found!",0,1),"")</f>
        <v/>
      </c>
    </row>
    <row r="817" spans="1:27" x14ac:dyDescent="0.35">
      <c r="A817">
        <v>816</v>
      </c>
      <c r="D817" s="47" t="str">
        <f>IF(C817&lt;&gt;"",IF(B817="","Specify dataset!!",_xlfn.XLOOKUP(_xlfn.TEXTJOIN(".",,B817,C817),Variables!$M:$M,Variables!$C:$C,"Specify in Variables Tab!!")),"")</f>
        <v/>
      </c>
      <c r="E817" s="94" t="str">
        <f>IF(C817&lt;&gt;"",IF(B817="","",_xlfn.XLOOKUP(_xlfn.TEXTJOIN(".",,B817,C817),Variables!$M:$M,Variables!$E:$E,"Specify in Variables Tab!!")),"")</f>
        <v/>
      </c>
      <c r="I817" s="58" t="str">
        <f>IF(H817&lt;&gt;"",IF(G817="","Specify dataset!!",_xlfn.XLOOKUP(_xlfn.TEXTJOIN(".",,G817,H817),Variables!$M:$M,Variables!$C:$C,"Specify in Variables Tab!!")),"")</f>
        <v/>
      </c>
      <c r="J817" s="94" t="str">
        <f>IF(H817&lt;&gt;"",IF(G817="","",_xlfn.XLOOKUP(_xlfn.TEXTJOIN(".",,G817,H817),Variables!$M:$M,Variables!$E:$E,"Specify in Variables Tab!!")),"")</f>
        <v/>
      </c>
      <c r="X817" s="49" t="str">
        <f t="shared" si="49"/>
        <v/>
      </c>
      <c r="Y817" s="49" t="str">
        <f t="shared" si="50"/>
        <v/>
      </c>
      <c r="Z817" s="49">
        <f t="shared" si="51"/>
        <v>0</v>
      </c>
      <c r="AA817" s="77" t="str">
        <f>IF(G817&lt;&gt;"",_xlfn.XLOOKUP(G817,Dataset!B:B,Dataset!A:A,"Not Found!",0,1),"")</f>
        <v/>
      </c>
    </row>
    <row r="818" spans="1:27" x14ac:dyDescent="0.35">
      <c r="A818">
        <v>817</v>
      </c>
      <c r="D818" s="47" t="str">
        <f>IF(C818&lt;&gt;"",IF(B818="","Specify dataset!!",_xlfn.XLOOKUP(_xlfn.TEXTJOIN(".",,B818,C818),Variables!$M:$M,Variables!$C:$C,"Specify in Variables Tab!!")),"")</f>
        <v/>
      </c>
      <c r="E818" s="94" t="str">
        <f>IF(C818&lt;&gt;"",IF(B818="","",_xlfn.XLOOKUP(_xlfn.TEXTJOIN(".",,B818,C818),Variables!$M:$M,Variables!$E:$E,"Specify in Variables Tab!!")),"")</f>
        <v/>
      </c>
      <c r="I818" s="58" t="str">
        <f>IF(H818&lt;&gt;"",IF(G818="","Specify dataset!!",_xlfn.XLOOKUP(_xlfn.TEXTJOIN(".",,G818,H818),Variables!$M:$M,Variables!$C:$C,"Specify in Variables Tab!!")),"")</f>
        <v/>
      </c>
      <c r="J818" s="94" t="str">
        <f>IF(H818&lt;&gt;"",IF(G818="","",_xlfn.XLOOKUP(_xlfn.TEXTJOIN(".",,G818,H818),Variables!$M:$M,Variables!$E:$E,"Specify in Variables Tab!!")),"")</f>
        <v/>
      </c>
      <c r="X818" s="49" t="str">
        <f t="shared" si="49"/>
        <v/>
      </c>
      <c r="Y818" s="49" t="str">
        <f t="shared" si="50"/>
        <v/>
      </c>
      <c r="Z818" s="49">
        <f t="shared" si="51"/>
        <v>0</v>
      </c>
      <c r="AA818" s="77" t="str">
        <f>IF(G818&lt;&gt;"",_xlfn.XLOOKUP(G818,Dataset!B:B,Dataset!A:A,"Not Found!",0,1),"")</f>
        <v/>
      </c>
    </row>
    <row r="819" spans="1:27" x14ac:dyDescent="0.35">
      <c r="A819">
        <v>818</v>
      </c>
      <c r="D819" s="47" t="str">
        <f>IF(C819&lt;&gt;"",IF(B819="","Specify dataset!!",_xlfn.XLOOKUP(_xlfn.TEXTJOIN(".",,B819,C819),Variables!$M:$M,Variables!$C:$C,"Specify in Variables Tab!!")),"")</f>
        <v/>
      </c>
      <c r="E819" s="94" t="str">
        <f>IF(C819&lt;&gt;"",IF(B819="","",_xlfn.XLOOKUP(_xlfn.TEXTJOIN(".",,B819,C819),Variables!$M:$M,Variables!$E:$E,"Specify in Variables Tab!!")),"")</f>
        <v/>
      </c>
      <c r="I819" s="58" t="str">
        <f>IF(H819&lt;&gt;"",IF(G819="","Specify dataset!!",_xlfn.XLOOKUP(_xlfn.TEXTJOIN(".",,G819,H819),Variables!$M:$M,Variables!$C:$C,"Specify in Variables Tab!!")),"")</f>
        <v/>
      </c>
      <c r="J819" s="94" t="str">
        <f>IF(H819&lt;&gt;"",IF(G819="","",_xlfn.XLOOKUP(_xlfn.TEXTJOIN(".",,G819,H819),Variables!$M:$M,Variables!$E:$E,"Specify in Variables Tab!!")),"")</f>
        <v/>
      </c>
      <c r="X819" s="49" t="str">
        <f t="shared" si="49"/>
        <v/>
      </c>
      <c r="Y819" s="49" t="str">
        <f t="shared" si="50"/>
        <v/>
      </c>
      <c r="Z819" s="49">
        <f t="shared" si="51"/>
        <v>0</v>
      </c>
      <c r="AA819" s="77" t="str">
        <f>IF(G819&lt;&gt;"",_xlfn.XLOOKUP(G819,Dataset!B:B,Dataset!A:A,"Not Found!",0,1),"")</f>
        <v/>
      </c>
    </row>
    <row r="820" spans="1:27" x14ac:dyDescent="0.35">
      <c r="A820">
        <v>819</v>
      </c>
      <c r="D820" s="47" t="str">
        <f>IF(C820&lt;&gt;"",IF(B820="","Specify dataset!!",_xlfn.XLOOKUP(_xlfn.TEXTJOIN(".",,B820,C820),Variables!$M:$M,Variables!$C:$C,"Specify in Variables Tab!!")),"")</f>
        <v/>
      </c>
      <c r="E820" s="94" t="str">
        <f>IF(C820&lt;&gt;"",IF(B820="","",_xlfn.XLOOKUP(_xlfn.TEXTJOIN(".",,B820,C820),Variables!$M:$M,Variables!$E:$E,"Specify in Variables Tab!!")),"")</f>
        <v/>
      </c>
      <c r="I820" s="58" t="str">
        <f>IF(H820&lt;&gt;"",IF(G820="","Specify dataset!!",_xlfn.XLOOKUP(_xlfn.TEXTJOIN(".",,G820,H820),Variables!$M:$M,Variables!$C:$C,"Specify in Variables Tab!!")),"")</f>
        <v/>
      </c>
      <c r="J820" s="94" t="str">
        <f>IF(H820&lt;&gt;"",IF(G820="","",_xlfn.XLOOKUP(_xlfn.TEXTJOIN(".",,G820,H820),Variables!$M:$M,Variables!$E:$E,"Specify in Variables Tab!!")),"")</f>
        <v/>
      </c>
      <c r="X820" s="49" t="str">
        <f t="shared" si="49"/>
        <v/>
      </c>
      <c r="Y820" s="49" t="str">
        <f t="shared" si="50"/>
        <v/>
      </c>
      <c r="Z820" s="49">
        <f t="shared" si="51"/>
        <v>0</v>
      </c>
      <c r="AA820" s="77" t="str">
        <f>IF(G820&lt;&gt;"",_xlfn.XLOOKUP(G820,Dataset!B:B,Dataset!A:A,"Not Found!",0,1),"")</f>
        <v/>
      </c>
    </row>
    <row r="821" spans="1:27" x14ac:dyDescent="0.35">
      <c r="A821">
        <v>820</v>
      </c>
      <c r="D821" s="47" t="str">
        <f>IF(C821&lt;&gt;"",IF(B821="","Specify dataset!!",_xlfn.XLOOKUP(_xlfn.TEXTJOIN(".",,B821,C821),Variables!$M:$M,Variables!$C:$C,"Specify in Variables Tab!!")),"")</f>
        <v/>
      </c>
      <c r="E821" s="94" t="str">
        <f>IF(C821&lt;&gt;"",IF(B821="","",_xlfn.XLOOKUP(_xlfn.TEXTJOIN(".",,B821,C821),Variables!$M:$M,Variables!$E:$E,"Specify in Variables Tab!!")),"")</f>
        <v/>
      </c>
      <c r="I821" s="58" t="str">
        <f>IF(H821&lt;&gt;"",IF(G821="","Specify dataset!!",_xlfn.XLOOKUP(_xlfn.TEXTJOIN(".",,G821,H821),Variables!$M:$M,Variables!$C:$C,"Specify in Variables Tab!!")),"")</f>
        <v/>
      </c>
      <c r="J821" s="94" t="str">
        <f>IF(H821&lt;&gt;"",IF(G821="","",_xlfn.XLOOKUP(_xlfn.TEXTJOIN(".",,G821,H821),Variables!$M:$M,Variables!$E:$E,"Specify in Variables Tab!!")),"")</f>
        <v/>
      </c>
      <c r="X821" s="49" t="str">
        <f t="shared" si="49"/>
        <v/>
      </c>
      <c r="Y821" s="49" t="str">
        <f t="shared" si="50"/>
        <v/>
      </c>
      <c r="Z821" s="49">
        <f t="shared" si="51"/>
        <v>0</v>
      </c>
      <c r="AA821" s="77" t="str">
        <f>IF(G821&lt;&gt;"",_xlfn.XLOOKUP(G821,Dataset!B:B,Dataset!A:A,"Not Found!",0,1),"")</f>
        <v/>
      </c>
    </row>
    <row r="822" spans="1:27" x14ac:dyDescent="0.35">
      <c r="A822">
        <v>821</v>
      </c>
      <c r="D822" s="47" t="str">
        <f>IF(C822&lt;&gt;"",IF(B822="","Specify dataset!!",_xlfn.XLOOKUP(_xlfn.TEXTJOIN(".",,B822,C822),Variables!$M:$M,Variables!$C:$C,"Specify in Variables Tab!!")),"")</f>
        <v/>
      </c>
      <c r="E822" s="94" t="str">
        <f>IF(C822&lt;&gt;"",IF(B822="","",_xlfn.XLOOKUP(_xlfn.TEXTJOIN(".",,B822,C822),Variables!$M:$M,Variables!$E:$E,"Specify in Variables Tab!!")),"")</f>
        <v/>
      </c>
      <c r="I822" s="58" t="str">
        <f>IF(H822&lt;&gt;"",IF(G822="","Specify dataset!!",_xlfn.XLOOKUP(_xlfn.TEXTJOIN(".",,G822,H822),Variables!$M:$M,Variables!$C:$C,"Specify in Variables Tab!!")),"")</f>
        <v/>
      </c>
      <c r="J822" s="94" t="str">
        <f>IF(H822&lt;&gt;"",IF(G822="","",_xlfn.XLOOKUP(_xlfn.TEXTJOIN(".",,G822,H822),Variables!$M:$M,Variables!$E:$E,"Specify in Variables Tab!!")),"")</f>
        <v/>
      </c>
      <c r="X822" s="49" t="str">
        <f t="shared" si="49"/>
        <v/>
      </c>
      <c r="Y822" s="49" t="str">
        <f t="shared" si="50"/>
        <v/>
      </c>
      <c r="Z822" s="49">
        <f t="shared" si="51"/>
        <v>0</v>
      </c>
      <c r="AA822" s="77" t="str">
        <f>IF(G822&lt;&gt;"",_xlfn.XLOOKUP(G822,Dataset!B:B,Dataset!A:A,"Not Found!",0,1),"")</f>
        <v/>
      </c>
    </row>
    <row r="823" spans="1:27" x14ac:dyDescent="0.35">
      <c r="A823">
        <v>822</v>
      </c>
      <c r="D823" s="47" t="str">
        <f>IF(C823&lt;&gt;"",IF(B823="","Specify dataset!!",_xlfn.XLOOKUP(_xlfn.TEXTJOIN(".",,B823,C823),Variables!$M:$M,Variables!$C:$C,"Specify in Variables Tab!!")),"")</f>
        <v/>
      </c>
      <c r="E823" s="94" t="str">
        <f>IF(C823&lt;&gt;"",IF(B823="","",_xlfn.XLOOKUP(_xlfn.TEXTJOIN(".",,B823,C823),Variables!$M:$M,Variables!$E:$E,"Specify in Variables Tab!!")),"")</f>
        <v/>
      </c>
      <c r="I823" s="58" t="str">
        <f>IF(H823&lt;&gt;"",IF(G823="","Specify dataset!!",_xlfn.XLOOKUP(_xlfn.TEXTJOIN(".",,G823,H823),Variables!$M:$M,Variables!$C:$C,"Specify in Variables Tab!!")),"")</f>
        <v/>
      </c>
      <c r="J823" s="94" t="str">
        <f>IF(H823&lt;&gt;"",IF(G823="","",_xlfn.XLOOKUP(_xlfn.TEXTJOIN(".",,G823,H823),Variables!$M:$M,Variables!$E:$E,"Specify in Variables Tab!!")),"")</f>
        <v/>
      </c>
      <c r="X823" s="49" t="str">
        <f t="shared" si="49"/>
        <v/>
      </c>
      <c r="Y823" s="49" t="str">
        <f t="shared" si="50"/>
        <v/>
      </c>
      <c r="Z823" s="49">
        <f t="shared" si="51"/>
        <v>0</v>
      </c>
      <c r="AA823" s="77" t="str">
        <f>IF(G823&lt;&gt;"",_xlfn.XLOOKUP(G823,Dataset!B:B,Dataset!A:A,"Not Found!",0,1),"")</f>
        <v/>
      </c>
    </row>
    <row r="824" spans="1:27" x14ac:dyDescent="0.35">
      <c r="A824">
        <v>823</v>
      </c>
      <c r="D824" s="47" t="str">
        <f>IF(C824&lt;&gt;"",IF(B824="","Specify dataset!!",_xlfn.XLOOKUP(_xlfn.TEXTJOIN(".",,B824,C824),Variables!$M:$M,Variables!$C:$C,"Specify in Variables Tab!!")),"")</f>
        <v/>
      </c>
      <c r="E824" s="94" t="str">
        <f>IF(C824&lt;&gt;"",IF(B824="","",_xlfn.XLOOKUP(_xlfn.TEXTJOIN(".",,B824,C824),Variables!$M:$M,Variables!$E:$E,"Specify in Variables Tab!!")),"")</f>
        <v/>
      </c>
      <c r="I824" s="58" t="str">
        <f>IF(H824&lt;&gt;"",IF(G824="","Specify dataset!!",_xlfn.XLOOKUP(_xlfn.TEXTJOIN(".",,G824,H824),Variables!$M:$M,Variables!$C:$C,"Specify in Variables Tab!!")),"")</f>
        <v/>
      </c>
      <c r="J824" s="94" t="str">
        <f>IF(H824&lt;&gt;"",IF(G824="","",_xlfn.XLOOKUP(_xlfn.TEXTJOIN(".",,G824,H824),Variables!$M:$M,Variables!$E:$E,"Specify in Variables Tab!!")),"")</f>
        <v/>
      </c>
      <c r="X824" s="49" t="str">
        <f t="shared" si="49"/>
        <v/>
      </c>
      <c r="Y824" s="49" t="str">
        <f t="shared" si="50"/>
        <v/>
      </c>
      <c r="Z824" s="49">
        <f t="shared" si="51"/>
        <v>0</v>
      </c>
      <c r="AA824" s="77" t="str">
        <f>IF(G824&lt;&gt;"",_xlfn.XLOOKUP(G824,Dataset!B:B,Dataset!A:A,"Not Found!",0,1),"")</f>
        <v/>
      </c>
    </row>
    <row r="825" spans="1:27" x14ac:dyDescent="0.35">
      <c r="A825">
        <v>824</v>
      </c>
      <c r="D825" s="47" t="str">
        <f>IF(C825&lt;&gt;"",IF(B825="","Specify dataset!!",_xlfn.XLOOKUP(_xlfn.TEXTJOIN(".",,B825,C825),Variables!$M:$M,Variables!$C:$C,"Specify in Variables Tab!!")),"")</f>
        <v/>
      </c>
      <c r="E825" s="94" t="str">
        <f>IF(C825&lt;&gt;"",IF(B825="","",_xlfn.XLOOKUP(_xlfn.TEXTJOIN(".",,B825,C825),Variables!$M:$M,Variables!$E:$E,"Specify in Variables Tab!!")),"")</f>
        <v/>
      </c>
      <c r="I825" s="58" t="str">
        <f>IF(H825&lt;&gt;"",IF(G825="","Specify dataset!!",_xlfn.XLOOKUP(_xlfn.TEXTJOIN(".",,G825,H825),Variables!$M:$M,Variables!$C:$C,"Specify in Variables Tab!!")),"")</f>
        <v/>
      </c>
      <c r="J825" s="94" t="str">
        <f>IF(H825&lt;&gt;"",IF(G825="","",_xlfn.XLOOKUP(_xlfn.TEXTJOIN(".",,G825,H825),Variables!$M:$M,Variables!$E:$E,"Specify in Variables Tab!!")),"")</f>
        <v/>
      </c>
      <c r="X825" s="49" t="str">
        <f t="shared" si="49"/>
        <v/>
      </c>
      <c r="Y825" s="49" t="str">
        <f t="shared" si="50"/>
        <v/>
      </c>
      <c r="Z825" s="49">
        <f t="shared" si="51"/>
        <v>0</v>
      </c>
      <c r="AA825" s="77" t="str">
        <f>IF(G825&lt;&gt;"",_xlfn.XLOOKUP(G825,Dataset!B:B,Dataset!A:A,"Not Found!",0,1),"")</f>
        <v/>
      </c>
    </row>
    <row r="826" spans="1:27" x14ac:dyDescent="0.35">
      <c r="A826">
        <v>825</v>
      </c>
      <c r="D826" s="47" t="str">
        <f>IF(C826&lt;&gt;"",IF(B826="","Specify dataset!!",_xlfn.XLOOKUP(_xlfn.TEXTJOIN(".",,B826,C826),Variables!$M:$M,Variables!$C:$C,"Specify in Variables Tab!!")),"")</f>
        <v/>
      </c>
      <c r="E826" s="94" t="str">
        <f>IF(C826&lt;&gt;"",IF(B826="","",_xlfn.XLOOKUP(_xlfn.TEXTJOIN(".",,B826,C826),Variables!$M:$M,Variables!$E:$E,"Specify in Variables Tab!!")),"")</f>
        <v/>
      </c>
      <c r="I826" s="58" t="str">
        <f>IF(H826&lt;&gt;"",IF(G826="","Specify dataset!!",_xlfn.XLOOKUP(_xlfn.TEXTJOIN(".",,G826,H826),Variables!$M:$M,Variables!$C:$C,"Specify in Variables Tab!!")),"")</f>
        <v/>
      </c>
      <c r="J826" s="94" t="str">
        <f>IF(H826&lt;&gt;"",IF(G826="","",_xlfn.XLOOKUP(_xlfn.TEXTJOIN(".",,G826,H826),Variables!$M:$M,Variables!$E:$E,"Specify in Variables Tab!!")),"")</f>
        <v/>
      </c>
      <c r="X826" s="49" t="str">
        <f t="shared" si="49"/>
        <v/>
      </c>
      <c r="Y826" s="49" t="str">
        <f t="shared" si="50"/>
        <v/>
      </c>
      <c r="Z826" s="49">
        <f t="shared" si="51"/>
        <v>0</v>
      </c>
      <c r="AA826" s="77" t="str">
        <f>IF(G826&lt;&gt;"",_xlfn.XLOOKUP(G826,Dataset!B:B,Dataset!A:A,"Not Found!",0,1),"")</f>
        <v/>
      </c>
    </row>
    <row r="827" spans="1:27" x14ac:dyDescent="0.35">
      <c r="A827">
        <v>826</v>
      </c>
      <c r="D827" s="47" t="str">
        <f>IF(C827&lt;&gt;"",IF(B827="","Specify dataset!!",_xlfn.XLOOKUP(_xlfn.TEXTJOIN(".",,B827,C827),Variables!$M:$M,Variables!$C:$C,"Specify in Variables Tab!!")),"")</f>
        <v/>
      </c>
      <c r="E827" s="94" t="str">
        <f>IF(C827&lt;&gt;"",IF(B827="","",_xlfn.XLOOKUP(_xlfn.TEXTJOIN(".",,B827,C827),Variables!$M:$M,Variables!$E:$E,"Specify in Variables Tab!!")),"")</f>
        <v/>
      </c>
      <c r="I827" s="58" t="str">
        <f>IF(H827&lt;&gt;"",IF(G827="","Specify dataset!!",_xlfn.XLOOKUP(_xlfn.TEXTJOIN(".",,G827,H827),Variables!$M:$M,Variables!$C:$C,"Specify in Variables Tab!!")),"")</f>
        <v/>
      </c>
      <c r="J827" s="94" t="str">
        <f>IF(H827&lt;&gt;"",IF(G827="","",_xlfn.XLOOKUP(_xlfn.TEXTJOIN(".",,G827,H827),Variables!$M:$M,Variables!$E:$E,"Specify in Variables Tab!!")),"")</f>
        <v/>
      </c>
      <c r="X827" s="49" t="str">
        <f t="shared" si="49"/>
        <v/>
      </c>
      <c r="Y827" s="49" t="str">
        <f t="shared" si="50"/>
        <v/>
      </c>
      <c r="Z827" s="49">
        <f t="shared" si="51"/>
        <v>0</v>
      </c>
      <c r="AA827" s="77" t="str">
        <f>IF(G827&lt;&gt;"",_xlfn.XLOOKUP(G827,Dataset!B:B,Dataset!A:A,"Not Found!",0,1),"")</f>
        <v/>
      </c>
    </row>
    <row r="828" spans="1:27" x14ac:dyDescent="0.35">
      <c r="A828">
        <v>827</v>
      </c>
      <c r="D828" s="47" t="str">
        <f>IF(C828&lt;&gt;"",IF(B828="","Specify dataset!!",_xlfn.XLOOKUP(_xlfn.TEXTJOIN(".",,B828,C828),Variables!$M:$M,Variables!$C:$C,"Specify in Variables Tab!!")),"")</f>
        <v/>
      </c>
      <c r="E828" s="94" t="str">
        <f>IF(C828&lt;&gt;"",IF(B828="","",_xlfn.XLOOKUP(_xlfn.TEXTJOIN(".",,B828,C828),Variables!$M:$M,Variables!$E:$E,"Specify in Variables Tab!!")),"")</f>
        <v/>
      </c>
      <c r="I828" s="58" t="str">
        <f>IF(H828&lt;&gt;"",IF(G828="","Specify dataset!!",_xlfn.XLOOKUP(_xlfn.TEXTJOIN(".",,G828,H828),Variables!$M:$M,Variables!$C:$C,"Specify in Variables Tab!!")),"")</f>
        <v/>
      </c>
      <c r="J828" s="94" t="str">
        <f>IF(H828&lt;&gt;"",IF(G828="","",_xlfn.XLOOKUP(_xlfn.TEXTJOIN(".",,G828,H828),Variables!$M:$M,Variables!$E:$E,"Specify in Variables Tab!!")),"")</f>
        <v/>
      </c>
      <c r="X828" s="49" t="str">
        <f t="shared" si="49"/>
        <v/>
      </c>
      <c r="Y828" s="49" t="str">
        <f t="shared" si="50"/>
        <v/>
      </c>
      <c r="Z828" s="49">
        <f t="shared" si="51"/>
        <v>0</v>
      </c>
      <c r="AA828" s="77" t="str">
        <f>IF(G828&lt;&gt;"",_xlfn.XLOOKUP(G828,Dataset!B:B,Dataset!A:A,"Not Found!",0,1),"")</f>
        <v/>
      </c>
    </row>
    <row r="829" spans="1:27" x14ac:dyDescent="0.35">
      <c r="A829">
        <v>828</v>
      </c>
      <c r="D829" s="47" t="str">
        <f>IF(C829&lt;&gt;"",IF(B829="","Specify dataset!!",_xlfn.XLOOKUP(_xlfn.TEXTJOIN(".",,B829,C829),Variables!$M:$M,Variables!$C:$C,"Specify in Variables Tab!!")),"")</f>
        <v/>
      </c>
      <c r="E829" s="94" t="str">
        <f>IF(C829&lt;&gt;"",IF(B829="","",_xlfn.XLOOKUP(_xlfn.TEXTJOIN(".",,B829,C829),Variables!$M:$M,Variables!$E:$E,"Specify in Variables Tab!!")),"")</f>
        <v/>
      </c>
      <c r="I829" s="58" t="str">
        <f>IF(H829&lt;&gt;"",IF(G829="","Specify dataset!!",_xlfn.XLOOKUP(_xlfn.TEXTJOIN(".",,G829,H829),Variables!$M:$M,Variables!$C:$C,"Specify in Variables Tab!!")),"")</f>
        <v/>
      </c>
      <c r="J829" s="94" t="str">
        <f>IF(H829&lt;&gt;"",IF(G829="","",_xlfn.XLOOKUP(_xlfn.TEXTJOIN(".",,G829,H829),Variables!$M:$M,Variables!$E:$E,"Specify in Variables Tab!!")),"")</f>
        <v/>
      </c>
      <c r="X829" s="49" t="str">
        <f t="shared" si="49"/>
        <v/>
      </c>
      <c r="Y829" s="49" t="str">
        <f t="shared" si="50"/>
        <v/>
      </c>
      <c r="Z829" s="49">
        <f t="shared" si="51"/>
        <v>0</v>
      </c>
      <c r="AA829" s="77" t="str">
        <f>IF(G829&lt;&gt;"",_xlfn.XLOOKUP(G829,Dataset!B:B,Dataset!A:A,"Not Found!",0,1),"")</f>
        <v/>
      </c>
    </row>
    <row r="830" spans="1:27" x14ac:dyDescent="0.35">
      <c r="A830">
        <v>829</v>
      </c>
      <c r="D830" s="47" t="str">
        <f>IF(C830&lt;&gt;"",IF(B830="","Specify dataset!!",_xlfn.XLOOKUP(_xlfn.TEXTJOIN(".",,B830,C830),Variables!$M:$M,Variables!$C:$C,"Specify in Variables Tab!!")),"")</f>
        <v/>
      </c>
      <c r="E830" s="94" t="str">
        <f>IF(C830&lt;&gt;"",IF(B830="","",_xlfn.XLOOKUP(_xlfn.TEXTJOIN(".",,B830,C830),Variables!$M:$M,Variables!$E:$E,"Specify in Variables Tab!!")),"")</f>
        <v/>
      </c>
      <c r="I830" s="58" t="str">
        <f>IF(H830&lt;&gt;"",IF(G830="","Specify dataset!!",_xlfn.XLOOKUP(_xlfn.TEXTJOIN(".",,G830,H830),Variables!$M:$M,Variables!$C:$C,"Specify in Variables Tab!!")),"")</f>
        <v/>
      </c>
      <c r="J830" s="94" t="str">
        <f>IF(H830&lt;&gt;"",IF(G830="","",_xlfn.XLOOKUP(_xlfn.TEXTJOIN(".",,G830,H830),Variables!$M:$M,Variables!$E:$E,"Specify in Variables Tab!!")),"")</f>
        <v/>
      </c>
      <c r="X830" s="49" t="str">
        <f t="shared" si="49"/>
        <v/>
      </c>
      <c r="Y830" s="49" t="str">
        <f t="shared" si="50"/>
        <v/>
      </c>
      <c r="Z830" s="49">
        <f t="shared" si="51"/>
        <v>0</v>
      </c>
      <c r="AA830" s="77" t="str">
        <f>IF(G830&lt;&gt;"",_xlfn.XLOOKUP(G830,Dataset!B:B,Dataset!A:A,"Not Found!",0,1),"")</f>
        <v/>
      </c>
    </row>
    <row r="831" spans="1:27" x14ac:dyDescent="0.35">
      <c r="A831">
        <v>830</v>
      </c>
      <c r="D831" s="47" t="str">
        <f>IF(C831&lt;&gt;"",IF(B831="","Specify dataset!!",_xlfn.XLOOKUP(_xlfn.TEXTJOIN(".",,B831,C831),Variables!$M:$M,Variables!$C:$C,"Specify in Variables Tab!!")),"")</f>
        <v/>
      </c>
      <c r="E831" s="94" t="str">
        <f>IF(C831&lt;&gt;"",IF(B831="","",_xlfn.XLOOKUP(_xlfn.TEXTJOIN(".",,B831,C831),Variables!$M:$M,Variables!$E:$E,"Specify in Variables Tab!!")),"")</f>
        <v/>
      </c>
      <c r="I831" s="58" t="str">
        <f>IF(H831&lt;&gt;"",IF(G831="","Specify dataset!!",_xlfn.XLOOKUP(_xlfn.TEXTJOIN(".",,G831,H831),Variables!$M:$M,Variables!$C:$C,"Specify in Variables Tab!!")),"")</f>
        <v/>
      </c>
      <c r="J831" s="94" t="str">
        <f>IF(H831&lt;&gt;"",IF(G831="","",_xlfn.XLOOKUP(_xlfn.TEXTJOIN(".",,G831,H831),Variables!$M:$M,Variables!$E:$E,"Specify in Variables Tab!!")),"")</f>
        <v/>
      </c>
      <c r="X831" s="49" t="str">
        <f t="shared" si="49"/>
        <v/>
      </c>
      <c r="Y831" s="49" t="str">
        <f t="shared" si="50"/>
        <v/>
      </c>
      <c r="Z831" s="49">
        <f t="shared" si="51"/>
        <v>0</v>
      </c>
      <c r="AA831" s="77" t="str">
        <f>IF(G831&lt;&gt;"",_xlfn.XLOOKUP(G831,Dataset!B:B,Dataset!A:A,"Not Found!",0,1),"")</f>
        <v/>
      </c>
    </row>
    <row r="832" spans="1:27" x14ac:dyDescent="0.35">
      <c r="A832">
        <v>831</v>
      </c>
      <c r="D832" s="47" t="str">
        <f>IF(C832&lt;&gt;"",IF(B832="","Specify dataset!!",_xlfn.XLOOKUP(_xlfn.TEXTJOIN(".",,B832,C832),Variables!$M:$M,Variables!$C:$C,"Specify in Variables Tab!!")),"")</f>
        <v/>
      </c>
      <c r="E832" s="94" t="str">
        <f>IF(C832&lt;&gt;"",IF(B832="","",_xlfn.XLOOKUP(_xlfn.TEXTJOIN(".",,B832,C832),Variables!$M:$M,Variables!$E:$E,"Specify in Variables Tab!!")),"")</f>
        <v/>
      </c>
      <c r="I832" s="58" t="str">
        <f>IF(H832&lt;&gt;"",IF(G832="","Specify dataset!!",_xlfn.XLOOKUP(_xlfn.TEXTJOIN(".",,G832,H832),Variables!$M:$M,Variables!$C:$C,"Specify in Variables Tab!!")),"")</f>
        <v/>
      </c>
      <c r="J832" s="94" t="str">
        <f>IF(H832&lt;&gt;"",IF(G832="","",_xlfn.XLOOKUP(_xlfn.TEXTJOIN(".",,G832,H832),Variables!$M:$M,Variables!$E:$E,"Specify in Variables Tab!!")),"")</f>
        <v/>
      </c>
      <c r="X832" s="49" t="str">
        <f t="shared" si="49"/>
        <v/>
      </c>
      <c r="Y832" s="49" t="str">
        <f t="shared" si="50"/>
        <v/>
      </c>
      <c r="Z832" s="49">
        <f t="shared" si="51"/>
        <v>0</v>
      </c>
      <c r="AA832" s="77" t="str">
        <f>IF(G832&lt;&gt;"",_xlfn.XLOOKUP(G832,Dataset!B:B,Dataset!A:A,"Not Found!",0,1),"")</f>
        <v/>
      </c>
    </row>
    <row r="833" spans="1:27" x14ac:dyDescent="0.35">
      <c r="A833">
        <v>832</v>
      </c>
      <c r="D833" s="47" t="str">
        <f>IF(C833&lt;&gt;"",IF(B833="","Specify dataset!!",_xlfn.XLOOKUP(_xlfn.TEXTJOIN(".",,B833,C833),Variables!$M:$M,Variables!$C:$C,"Specify in Variables Tab!!")),"")</f>
        <v/>
      </c>
      <c r="E833" s="94" t="str">
        <f>IF(C833&lt;&gt;"",IF(B833="","",_xlfn.XLOOKUP(_xlfn.TEXTJOIN(".",,B833,C833),Variables!$M:$M,Variables!$E:$E,"Specify in Variables Tab!!")),"")</f>
        <v/>
      </c>
      <c r="I833" s="58" t="str">
        <f>IF(H833&lt;&gt;"",IF(G833="","Specify dataset!!",_xlfn.XLOOKUP(_xlfn.TEXTJOIN(".",,G833,H833),Variables!$M:$M,Variables!$C:$C,"Specify in Variables Tab!!")),"")</f>
        <v/>
      </c>
      <c r="J833" s="94" t="str">
        <f>IF(H833&lt;&gt;"",IF(G833="","",_xlfn.XLOOKUP(_xlfn.TEXTJOIN(".",,G833,H833),Variables!$M:$M,Variables!$E:$E,"Specify in Variables Tab!!")),"")</f>
        <v/>
      </c>
      <c r="X833" s="49" t="str">
        <f t="shared" si="49"/>
        <v/>
      </c>
      <c r="Y833" s="49" t="str">
        <f t="shared" si="50"/>
        <v/>
      </c>
      <c r="Z833" s="49">
        <f t="shared" si="51"/>
        <v>0</v>
      </c>
      <c r="AA833" s="77" t="str">
        <f>IF(G833&lt;&gt;"",_xlfn.XLOOKUP(G833,Dataset!B:B,Dataset!A:A,"Not Found!",0,1),"")</f>
        <v/>
      </c>
    </row>
    <row r="834" spans="1:27" x14ac:dyDescent="0.35">
      <c r="A834">
        <v>833</v>
      </c>
      <c r="D834" s="47" t="str">
        <f>IF(C834&lt;&gt;"",IF(B834="","Specify dataset!!",_xlfn.XLOOKUP(_xlfn.TEXTJOIN(".",,B834,C834),Variables!$M:$M,Variables!$C:$C,"Specify in Variables Tab!!")),"")</f>
        <v/>
      </c>
      <c r="E834" s="94" t="str">
        <f>IF(C834&lt;&gt;"",IF(B834="","",_xlfn.XLOOKUP(_xlfn.TEXTJOIN(".",,B834,C834),Variables!$M:$M,Variables!$E:$E,"Specify in Variables Tab!!")),"")</f>
        <v/>
      </c>
      <c r="I834" s="58" t="str">
        <f>IF(H834&lt;&gt;"",IF(G834="","Specify dataset!!",_xlfn.XLOOKUP(_xlfn.TEXTJOIN(".",,G834,H834),Variables!$M:$M,Variables!$C:$C,"Specify in Variables Tab!!")),"")</f>
        <v/>
      </c>
      <c r="J834" s="94" t="str">
        <f>IF(H834&lt;&gt;"",IF(G834="","",_xlfn.XLOOKUP(_xlfn.TEXTJOIN(".",,G834,H834),Variables!$M:$M,Variables!$E:$E,"Specify in Variables Tab!!")),"")</f>
        <v/>
      </c>
      <c r="X834" s="49" t="str">
        <f t="shared" ref="X834:X897" si="52">IF(W834&lt;&gt;"",IFERROR(_xlfn.XLOOKUP(_xlfn.TEXTJOIN(".",,B834,C834),W:W,V:V),""),"")</f>
        <v/>
      </c>
      <c r="Y834" s="49" t="str">
        <f t="shared" si="50"/>
        <v/>
      </c>
      <c r="Z834" s="49">
        <f t="shared" si="51"/>
        <v>0</v>
      </c>
      <c r="AA834" s="77" t="str">
        <f>IF(G834&lt;&gt;"",_xlfn.XLOOKUP(G834,Dataset!B:B,Dataset!A:A,"Not Found!",0,1),"")</f>
        <v/>
      </c>
    </row>
    <row r="835" spans="1:27" x14ac:dyDescent="0.35">
      <c r="A835">
        <v>834</v>
      </c>
      <c r="D835" s="47" t="str">
        <f>IF(C835&lt;&gt;"",IF(B835="","Specify dataset!!",_xlfn.XLOOKUP(_xlfn.TEXTJOIN(".",,B835,C835),Variables!$M:$M,Variables!$C:$C,"Specify in Variables Tab!!")),"")</f>
        <v/>
      </c>
      <c r="E835" s="94" t="str">
        <f>IF(C835&lt;&gt;"",IF(B835="","",_xlfn.XLOOKUP(_xlfn.TEXTJOIN(".",,B835,C835),Variables!$M:$M,Variables!$E:$E,"Specify in Variables Tab!!")),"")</f>
        <v/>
      </c>
      <c r="I835" s="58" t="str">
        <f>IF(H835&lt;&gt;"",IF(G835="","Specify dataset!!",_xlfn.XLOOKUP(_xlfn.TEXTJOIN(".",,G835,H835),Variables!$M:$M,Variables!$C:$C,"Specify in Variables Tab!!")),"")</f>
        <v/>
      </c>
      <c r="J835" s="94" t="str">
        <f>IF(H835&lt;&gt;"",IF(G835="","",_xlfn.XLOOKUP(_xlfn.TEXTJOIN(".",,G835,H835),Variables!$M:$M,Variables!$E:$E,"Specify in Variables Tab!!")),"")</f>
        <v/>
      </c>
      <c r="X835" s="49" t="str">
        <f t="shared" si="52"/>
        <v/>
      </c>
      <c r="Y835" s="49" t="str">
        <f t="shared" ref="Y835:Y898" si="53">IF(V835&lt;&gt;V834,X835,IF(X835&lt;&gt;"",_xlfn.TEXTJOIN(", ",,Y834,X835),X835))</f>
        <v/>
      </c>
      <c r="Z835" s="49">
        <f t="shared" ref="Z835:Z878" si="54">IF(V836&lt;&gt;V835,IF(Y835="","",Y835),Z836)</f>
        <v>0</v>
      </c>
      <c r="AA835" s="77" t="str">
        <f>IF(G835&lt;&gt;"",_xlfn.XLOOKUP(G835,Dataset!B:B,Dataset!A:A,"Not Found!",0,1),"")</f>
        <v/>
      </c>
    </row>
    <row r="836" spans="1:27" x14ac:dyDescent="0.35">
      <c r="A836">
        <v>835</v>
      </c>
      <c r="D836" s="47" t="str">
        <f>IF(C836&lt;&gt;"",IF(B836="","Specify dataset!!",_xlfn.XLOOKUP(_xlfn.TEXTJOIN(".",,B836,C836),Variables!$M:$M,Variables!$C:$C,"Specify in Variables Tab!!")),"")</f>
        <v/>
      </c>
      <c r="E836" s="94" t="str">
        <f>IF(C836&lt;&gt;"",IF(B836="","",_xlfn.XLOOKUP(_xlfn.TEXTJOIN(".",,B836,C836),Variables!$M:$M,Variables!$E:$E,"Specify in Variables Tab!!")),"")</f>
        <v/>
      </c>
      <c r="I836" s="58" t="str">
        <f>IF(H836&lt;&gt;"",IF(G836="","Specify dataset!!",_xlfn.XLOOKUP(_xlfn.TEXTJOIN(".",,G836,H836),Variables!$M:$M,Variables!$C:$C,"Specify in Variables Tab!!")),"")</f>
        <v/>
      </c>
      <c r="J836" s="94" t="str">
        <f>IF(H836&lt;&gt;"",IF(G836="","",_xlfn.XLOOKUP(_xlfn.TEXTJOIN(".",,G836,H836),Variables!$M:$M,Variables!$E:$E,"Specify in Variables Tab!!")),"")</f>
        <v/>
      </c>
      <c r="X836" s="49" t="str">
        <f t="shared" si="52"/>
        <v/>
      </c>
      <c r="Y836" s="49" t="str">
        <f t="shared" si="53"/>
        <v/>
      </c>
      <c r="Z836" s="49">
        <f t="shared" si="54"/>
        <v>0</v>
      </c>
      <c r="AA836" s="77" t="str">
        <f>IF(G836&lt;&gt;"",_xlfn.XLOOKUP(G836,Dataset!B:B,Dataset!A:A,"Not Found!",0,1),"")</f>
        <v/>
      </c>
    </row>
    <row r="837" spans="1:27" x14ac:dyDescent="0.35">
      <c r="A837">
        <v>836</v>
      </c>
      <c r="D837" s="47" t="str">
        <f>IF(C837&lt;&gt;"",IF(B837="","Specify dataset!!",_xlfn.XLOOKUP(_xlfn.TEXTJOIN(".",,B837,C837),Variables!$M:$M,Variables!$C:$C,"Specify in Variables Tab!!")),"")</f>
        <v/>
      </c>
      <c r="E837" s="94" t="str">
        <f>IF(C837&lt;&gt;"",IF(B837="","",_xlfn.XLOOKUP(_xlfn.TEXTJOIN(".",,B837,C837),Variables!$M:$M,Variables!$E:$E,"Specify in Variables Tab!!")),"")</f>
        <v/>
      </c>
      <c r="I837" s="58" t="str">
        <f>IF(H837&lt;&gt;"",IF(G837="","Specify dataset!!",_xlfn.XLOOKUP(_xlfn.TEXTJOIN(".",,G837,H837),Variables!$M:$M,Variables!$C:$C,"Specify in Variables Tab!!")),"")</f>
        <v/>
      </c>
      <c r="J837" s="94" t="str">
        <f>IF(H837&lt;&gt;"",IF(G837="","",_xlfn.XLOOKUP(_xlfn.TEXTJOIN(".",,G837,H837),Variables!$M:$M,Variables!$E:$E,"Specify in Variables Tab!!")),"")</f>
        <v/>
      </c>
      <c r="X837" s="49" t="str">
        <f t="shared" si="52"/>
        <v/>
      </c>
      <c r="Y837" s="49" t="str">
        <f t="shared" si="53"/>
        <v/>
      </c>
      <c r="Z837" s="49">
        <f t="shared" si="54"/>
        <v>0</v>
      </c>
      <c r="AA837" s="77" t="str">
        <f>IF(G837&lt;&gt;"",_xlfn.XLOOKUP(G837,Dataset!B:B,Dataset!A:A,"Not Found!",0,1),"")</f>
        <v/>
      </c>
    </row>
    <row r="838" spans="1:27" x14ac:dyDescent="0.35">
      <c r="A838">
        <v>837</v>
      </c>
      <c r="D838" s="47" t="str">
        <f>IF(C838&lt;&gt;"",IF(B838="","Specify dataset!!",_xlfn.XLOOKUP(_xlfn.TEXTJOIN(".",,B838,C838),Variables!$M:$M,Variables!$C:$C,"Specify in Variables Tab!!")),"")</f>
        <v/>
      </c>
      <c r="E838" s="94" t="str">
        <f>IF(C838&lt;&gt;"",IF(B838="","",_xlfn.XLOOKUP(_xlfn.TEXTJOIN(".",,B838,C838),Variables!$M:$M,Variables!$E:$E,"Specify in Variables Tab!!")),"")</f>
        <v/>
      </c>
      <c r="I838" s="58" t="str">
        <f>IF(H838&lt;&gt;"",IF(G838="","Specify dataset!!",_xlfn.XLOOKUP(_xlfn.TEXTJOIN(".",,G838,H838),Variables!$M:$M,Variables!$C:$C,"Specify in Variables Tab!!")),"")</f>
        <v/>
      </c>
      <c r="J838" s="94" t="str">
        <f>IF(H838&lt;&gt;"",IF(G838="","",_xlfn.XLOOKUP(_xlfn.TEXTJOIN(".",,G838,H838),Variables!$M:$M,Variables!$E:$E,"Specify in Variables Tab!!")),"")</f>
        <v/>
      </c>
      <c r="X838" s="49" t="str">
        <f t="shared" si="52"/>
        <v/>
      </c>
      <c r="Y838" s="49" t="str">
        <f t="shared" si="53"/>
        <v/>
      </c>
      <c r="Z838" s="49">
        <f t="shared" si="54"/>
        <v>0</v>
      </c>
      <c r="AA838" s="77" t="str">
        <f>IF(G838&lt;&gt;"",_xlfn.XLOOKUP(G838,Dataset!B:B,Dataset!A:A,"Not Found!",0,1),"")</f>
        <v/>
      </c>
    </row>
    <row r="839" spans="1:27" x14ac:dyDescent="0.35">
      <c r="A839">
        <v>838</v>
      </c>
      <c r="D839" s="47" t="str">
        <f>IF(C839&lt;&gt;"",IF(B839="","Specify dataset!!",_xlfn.XLOOKUP(_xlfn.TEXTJOIN(".",,B839,C839),Variables!$M:$M,Variables!$C:$C,"Specify in Variables Tab!!")),"")</f>
        <v/>
      </c>
      <c r="E839" s="94" t="str">
        <f>IF(C839&lt;&gt;"",IF(B839="","",_xlfn.XLOOKUP(_xlfn.TEXTJOIN(".",,B839,C839),Variables!$M:$M,Variables!$E:$E,"Specify in Variables Tab!!")),"")</f>
        <v/>
      </c>
      <c r="I839" s="58" t="str">
        <f>IF(H839&lt;&gt;"",IF(G839="","Specify dataset!!",_xlfn.XLOOKUP(_xlfn.TEXTJOIN(".",,G839,H839),Variables!$M:$M,Variables!$C:$C,"Specify in Variables Tab!!")),"")</f>
        <v/>
      </c>
      <c r="J839" s="94" t="str">
        <f>IF(H839&lt;&gt;"",IF(G839="","",_xlfn.XLOOKUP(_xlfn.TEXTJOIN(".",,G839,H839),Variables!$M:$M,Variables!$E:$E,"Specify in Variables Tab!!")),"")</f>
        <v/>
      </c>
      <c r="X839" s="49" t="str">
        <f t="shared" si="52"/>
        <v/>
      </c>
      <c r="Y839" s="49" t="str">
        <f t="shared" si="53"/>
        <v/>
      </c>
      <c r="Z839" s="49">
        <f t="shared" si="54"/>
        <v>0</v>
      </c>
      <c r="AA839" s="77" t="str">
        <f>IF(G839&lt;&gt;"",_xlfn.XLOOKUP(G839,Dataset!B:B,Dataset!A:A,"Not Found!",0,1),"")</f>
        <v/>
      </c>
    </row>
    <row r="840" spans="1:27" x14ac:dyDescent="0.35">
      <c r="A840">
        <v>839</v>
      </c>
      <c r="D840" s="47" t="str">
        <f>IF(C840&lt;&gt;"",IF(B840="","Specify dataset!!",_xlfn.XLOOKUP(_xlfn.TEXTJOIN(".",,B840,C840),Variables!$M:$M,Variables!$C:$C,"Specify in Variables Tab!!")),"")</f>
        <v/>
      </c>
      <c r="E840" s="94" t="str">
        <f>IF(C840&lt;&gt;"",IF(B840="","",_xlfn.XLOOKUP(_xlfn.TEXTJOIN(".",,B840,C840),Variables!$M:$M,Variables!$E:$E,"Specify in Variables Tab!!")),"")</f>
        <v/>
      </c>
      <c r="I840" s="58" t="str">
        <f>IF(H840&lt;&gt;"",IF(G840="","Specify dataset!!",_xlfn.XLOOKUP(_xlfn.TEXTJOIN(".",,G840,H840),Variables!$M:$M,Variables!$C:$C,"Specify in Variables Tab!!")),"")</f>
        <v/>
      </c>
      <c r="J840" s="94" t="str">
        <f>IF(H840&lt;&gt;"",IF(G840="","",_xlfn.XLOOKUP(_xlfn.TEXTJOIN(".",,G840,H840),Variables!$M:$M,Variables!$E:$E,"Specify in Variables Tab!!")),"")</f>
        <v/>
      </c>
      <c r="X840" s="49" t="str">
        <f t="shared" si="52"/>
        <v/>
      </c>
      <c r="Y840" s="49" t="str">
        <f t="shared" si="53"/>
        <v/>
      </c>
      <c r="Z840" s="49">
        <f t="shared" si="54"/>
        <v>0</v>
      </c>
      <c r="AA840" s="77" t="str">
        <f>IF(G840&lt;&gt;"",_xlfn.XLOOKUP(G840,Dataset!B:B,Dataset!A:A,"Not Found!",0,1),"")</f>
        <v/>
      </c>
    </row>
    <row r="841" spans="1:27" x14ac:dyDescent="0.35">
      <c r="A841">
        <v>840</v>
      </c>
      <c r="D841" s="47" t="str">
        <f>IF(C841&lt;&gt;"",IF(B841="","Specify dataset!!",_xlfn.XLOOKUP(_xlfn.TEXTJOIN(".",,B841,C841),Variables!$M:$M,Variables!$C:$C,"Specify in Variables Tab!!")),"")</f>
        <v/>
      </c>
      <c r="E841" s="94" t="str">
        <f>IF(C841&lt;&gt;"",IF(B841="","",_xlfn.XLOOKUP(_xlfn.TEXTJOIN(".",,B841,C841),Variables!$M:$M,Variables!$E:$E,"Specify in Variables Tab!!")),"")</f>
        <v/>
      </c>
      <c r="I841" s="58" t="str">
        <f>IF(H841&lt;&gt;"",IF(G841="","Specify dataset!!",_xlfn.XLOOKUP(_xlfn.TEXTJOIN(".",,G841,H841),Variables!$M:$M,Variables!$C:$C,"Specify in Variables Tab!!")),"")</f>
        <v/>
      </c>
      <c r="J841" s="94" t="str">
        <f>IF(H841&lt;&gt;"",IF(G841="","",_xlfn.XLOOKUP(_xlfn.TEXTJOIN(".",,G841,H841),Variables!$M:$M,Variables!$E:$E,"Specify in Variables Tab!!")),"")</f>
        <v/>
      </c>
      <c r="X841" s="49" t="str">
        <f t="shared" si="52"/>
        <v/>
      </c>
      <c r="Y841" s="49" t="str">
        <f t="shared" si="53"/>
        <v/>
      </c>
      <c r="Z841" s="49">
        <f t="shared" si="54"/>
        <v>0</v>
      </c>
      <c r="AA841" s="77" t="str">
        <f>IF(G841&lt;&gt;"",_xlfn.XLOOKUP(G841,Dataset!B:B,Dataset!A:A,"Not Found!",0,1),"")</f>
        <v/>
      </c>
    </row>
    <row r="842" spans="1:27" x14ac:dyDescent="0.35">
      <c r="A842">
        <v>841</v>
      </c>
      <c r="D842" s="47" t="str">
        <f>IF(C842&lt;&gt;"",IF(B842="","Specify dataset!!",_xlfn.XLOOKUP(_xlfn.TEXTJOIN(".",,B842,C842),Variables!$M:$M,Variables!$C:$C,"Specify in Variables Tab!!")),"")</f>
        <v/>
      </c>
      <c r="E842" s="94" t="str">
        <f>IF(C842&lt;&gt;"",IF(B842="","",_xlfn.XLOOKUP(_xlfn.TEXTJOIN(".",,B842,C842),Variables!$M:$M,Variables!$E:$E,"Specify in Variables Tab!!")),"")</f>
        <v/>
      </c>
      <c r="I842" s="58" t="str">
        <f>IF(H842&lt;&gt;"",IF(G842="","Specify dataset!!",_xlfn.XLOOKUP(_xlfn.TEXTJOIN(".",,G842,H842),Variables!$M:$M,Variables!$C:$C,"Specify in Variables Tab!!")),"")</f>
        <v/>
      </c>
      <c r="J842" s="94" t="str">
        <f>IF(H842&lt;&gt;"",IF(G842="","",_xlfn.XLOOKUP(_xlfn.TEXTJOIN(".",,G842,H842),Variables!$M:$M,Variables!$E:$E,"Specify in Variables Tab!!")),"")</f>
        <v/>
      </c>
      <c r="X842" s="49" t="str">
        <f t="shared" si="52"/>
        <v/>
      </c>
      <c r="Y842" s="49" t="str">
        <f t="shared" si="53"/>
        <v/>
      </c>
      <c r="Z842" s="49">
        <f t="shared" si="54"/>
        <v>0</v>
      </c>
      <c r="AA842" s="77" t="str">
        <f>IF(G842&lt;&gt;"",_xlfn.XLOOKUP(G842,Dataset!B:B,Dataset!A:A,"Not Found!",0,1),"")</f>
        <v/>
      </c>
    </row>
    <row r="843" spans="1:27" x14ac:dyDescent="0.35">
      <c r="A843">
        <v>842</v>
      </c>
      <c r="D843" s="47" t="str">
        <f>IF(C843&lt;&gt;"",IF(B843="","Specify dataset!!",_xlfn.XLOOKUP(_xlfn.TEXTJOIN(".",,B843,C843),Variables!$M:$M,Variables!$C:$C,"Specify in Variables Tab!!")),"")</f>
        <v/>
      </c>
      <c r="E843" s="94" t="str">
        <f>IF(C843&lt;&gt;"",IF(B843="","",_xlfn.XLOOKUP(_xlfn.TEXTJOIN(".",,B843,C843),Variables!$M:$M,Variables!$E:$E,"Specify in Variables Tab!!")),"")</f>
        <v/>
      </c>
      <c r="I843" s="58" t="str">
        <f>IF(H843&lt;&gt;"",IF(G843="","Specify dataset!!",_xlfn.XLOOKUP(_xlfn.TEXTJOIN(".",,G843,H843),Variables!$M:$M,Variables!$C:$C,"Specify in Variables Tab!!")),"")</f>
        <v/>
      </c>
      <c r="J843" s="94" t="str">
        <f>IF(H843&lt;&gt;"",IF(G843="","",_xlfn.XLOOKUP(_xlfn.TEXTJOIN(".",,G843,H843),Variables!$M:$M,Variables!$E:$E,"Specify in Variables Tab!!")),"")</f>
        <v/>
      </c>
      <c r="X843" s="49" t="str">
        <f t="shared" si="52"/>
        <v/>
      </c>
      <c r="Y843" s="49" t="str">
        <f t="shared" si="53"/>
        <v/>
      </c>
      <c r="Z843" s="49">
        <f t="shared" si="54"/>
        <v>0</v>
      </c>
      <c r="AA843" s="77" t="str">
        <f>IF(G843&lt;&gt;"",_xlfn.XLOOKUP(G843,Dataset!B:B,Dataset!A:A,"Not Found!",0,1),"")</f>
        <v/>
      </c>
    </row>
    <row r="844" spans="1:27" x14ac:dyDescent="0.35">
      <c r="A844">
        <v>843</v>
      </c>
      <c r="D844" s="47" t="str">
        <f>IF(C844&lt;&gt;"",IF(B844="","Specify dataset!!",_xlfn.XLOOKUP(_xlfn.TEXTJOIN(".",,B844,C844),Variables!$M:$M,Variables!$C:$C,"Specify in Variables Tab!!")),"")</f>
        <v/>
      </c>
      <c r="E844" s="94" t="str">
        <f>IF(C844&lt;&gt;"",IF(B844="","",_xlfn.XLOOKUP(_xlfn.TEXTJOIN(".",,B844,C844),Variables!$M:$M,Variables!$E:$E,"Specify in Variables Tab!!")),"")</f>
        <v/>
      </c>
      <c r="I844" s="58" t="str">
        <f>IF(H844&lt;&gt;"",IF(G844="","Specify dataset!!",_xlfn.XLOOKUP(_xlfn.TEXTJOIN(".",,G844,H844),Variables!$M:$M,Variables!$C:$C,"Specify in Variables Tab!!")),"")</f>
        <v/>
      </c>
      <c r="J844" s="94" t="str">
        <f>IF(H844&lt;&gt;"",IF(G844="","",_xlfn.XLOOKUP(_xlfn.TEXTJOIN(".",,G844,H844),Variables!$M:$M,Variables!$E:$E,"Specify in Variables Tab!!")),"")</f>
        <v/>
      </c>
      <c r="X844" s="49" t="str">
        <f t="shared" si="52"/>
        <v/>
      </c>
      <c r="Y844" s="49" t="str">
        <f t="shared" si="53"/>
        <v/>
      </c>
      <c r="Z844" s="49">
        <f t="shared" si="54"/>
        <v>0</v>
      </c>
      <c r="AA844" s="77" t="str">
        <f>IF(G844&lt;&gt;"",_xlfn.XLOOKUP(G844,Dataset!B:B,Dataset!A:A,"Not Found!",0,1),"")</f>
        <v/>
      </c>
    </row>
    <row r="845" spans="1:27" x14ac:dyDescent="0.35">
      <c r="A845">
        <v>844</v>
      </c>
      <c r="D845" s="47" t="str">
        <f>IF(C845&lt;&gt;"",IF(B845="","Specify dataset!!",_xlfn.XLOOKUP(_xlfn.TEXTJOIN(".",,B845,C845),Variables!$M:$M,Variables!$C:$C,"Specify in Variables Tab!!")),"")</f>
        <v/>
      </c>
      <c r="E845" s="94" t="str">
        <f>IF(C845&lt;&gt;"",IF(B845="","",_xlfn.XLOOKUP(_xlfn.TEXTJOIN(".",,B845,C845),Variables!$M:$M,Variables!$E:$E,"Specify in Variables Tab!!")),"")</f>
        <v/>
      </c>
      <c r="I845" s="58" t="str">
        <f>IF(H845&lt;&gt;"",IF(G845="","Specify dataset!!",_xlfn.XLOOKUP(_xlfn.TEXTJOIN(".",,G845,H845),Variables!$M:$M,Variables!$C:$C,"Specify in Variables Tab!!")),"")</f>
        <v/>
      </c>
      <c r="J845" s="94" t="str">
        <f>IF(H845&lt;&gt;"",IF(G845="","",_xlfn.XLOOKUP(_xlfn.TEXTJOIN(".",,G845,H845),Variables!$M:$M,Variables!$E:$E,"Specify in Variables Tab!!")),"")</f>
        <v/>
      </c>
      <c r="X845" s="49" t="str">
        <f t="shared" si="52"/>
        <v/>
      </c>
      <c r="Y845" s="49" t="str">
        <f t="shared" si="53"/>
        <v/>
      </c>
      <c r="Z845" s="49">
        <f t="shared" si="54"/>
        <v>0</v>
      </c>
      <c r="AA845" s="77" t="str">
        <f>IF(G845&lt;&gt;"",_xlfn.XLOOKUP(G845,Dataset!B:B,Dataset!A:A,"Not Found!",0,1),"")</f>
        <v/>
      </c>
    </row>
    <row r="846" spans="1:27" x14ac:dyDescent="0.35">
      <c r="A846">
        <v>845</v>
      </c>
      <c r="D846" s="47" t="str">
        <f>IF(C846&lt;&gt;"",IF(B846="","Specify dataset!!",_xlfn.XLOOKUP(_xlfn.TEXTJOIN(".",,B846,C846),Variables!$M:$M,Variables!$C:$C,"Specify in Variables Tab!!")),"")</f>
        <v/>
      </c>
      <c r="E846" s="94" t="str">
        <f>IF(C846&lt;&gt;"",IF(B846="","",_xlfn.XLOOKUP(_xlfn.TEXTJOIN(".",,B846,C846),Variables!$M:$M,Variables!$E:$E,"Specify in Variables Tab!!")),"")</f>
        <v/>
      </c>
      <c r="I846" s="58" t="str">
        <f>IF(H846&lt;&gt;"",IF(G846="","Specify dataset!!",_xlfn.XLOOKUP(_xlfn.TEXTJOIN(".",,G846,H846),Variables!$M:$M,Variables!$C:$C,"Specify in Variables Tab!!")),"")</f>
        <v/>
      </c>
      <c r="J846" s="94" t="str">
        <f>IF(H846&lt;&gt;"",IF(G846="","",_xlfn.XLOOKUP(_xlfn.TEXTJOIN(".",,G846,H846),Variables!$M:$M,Variables!$E:$E,"Specify in Variables Tab!!")),"")</f>
        <v/>
      </c>
      <c r="X846" s="49" t="str">
        <f t="shared" si="52"/>
        <v/>
      </c>
      <c r="Y846" s="49" t="str">
        <f t="shared" si="53"/>
        <v/>
      </c>
      <c r="Z846" s="49">
        <f t="shared" si="54"/>
        <v>0</v>
      </c>
      <c r="AA846" s="77" t="str">
        <f>IF(G846&lt;&gt;"",_xlfn.XLOOKUP(G846,Dataset!B:B,Dataset!A:A,"Not Found!",0,1),"")</f>
        <v/>
      </c>
    </row>
    <row r="847" spans="1:27" x14ac:dyDescent="0.35">
      <c r="A847">
        <v>846</v>
      </c>
      <c r="D847" s="47" t="str">
        <f>IF(C847&lt;&gt;"",IF(B847="","Specify dataset!!",_xlfn.XLOOKUP(_xlfn.TEXTJOIN(".",,B847,C847),Variables!$M:$M,Variables!$C:$C,"Specify in Variables Tab!!")),"")</f>
        <v/>
      </c>
      <c r="E847" s="94" t="str">
        <f>IF(C847&lt;&gt;"",IF(B847="","",_xlfn.XLOOKUP(_xlfn.TEXTJOIN(".",,B847,C847),Variables!$M:$M,Variables!$E:$E,"Specify in Variables Tab!!")),"")</f>
        <v/>
      </c>
      <c r="I847" s="58" t="str">
        <f>IF(H847&lt;&gt;"",IF(G847="","Specify dataset!!",_xlfn.XLOOKUP(_xlfn.TEXTJOIN(".",,G847,H847),Variables!$M:$M,Variables!$C:$C,"Specify in Variables Tab!!")),"")</f>
        <v/>
      </c>
      <c r="J847" s="94" t="str">
        <f>IF(H847&lt;&gt;"",IF(G847="","",_xlfn.XLOOKUP(_xlfn.TEXTJOIN(".",,G847,H847),Variables!$M:$M,Variables!$E:$E,"Specify in Variables Tab!!")),"")</f>
        <v/>
      </c>
      <c r="X847" s="49" t="str">
        <f t="shared" si="52"/>
        <v/>
      </c>
      <c r="Y847" s="49" t="str">
        <f t="shared" si="53"/>
        <v/>
      </c>
      <c r="Z847" s="49">
        <f t="shared" si="54"/>
        <v>0</v>
      </c>
      <c r="AA847" s="77" t="str">
        <f>IF(G847&lt;&gt;"",_xlfn.XLOOKUP(G847,Dataset!B:B,Dataset!A:A,"Not Found!",0,1),"")</f>
        <v/>
      </c>
    </row>
    <row r="848" spans="1:27" x14ac:dyDescent="0.35">
      <c r="A848">
        <v>847</v>
      </c>
      <c r="D848" s="47" t="str">
        <f>IF(C848&lt;&gt;"",IF(B848="","Specify dataset!!",_xlfn.XLOOKUP(_xlfn.TEXTJOIN(".",,B848,C848),Variables!$M:$M,Variables!$C:$C,"Specify in Variables Tab!!")),"")</f>
        <v/>
      </c>
      <c r="E848" s="94" t="str">
        <f>IF(C848&lt;&gt;"",IF(B848="","",_xlfn.XLOOKUP(_xlfn.TEXTJOIN(".",,B848,C848),Variables!$M:$M,Variables!$E:$E,"Specify in Variables Tab!!")),"")</f>
        <v/>
      </c>
      <c r="I848" s="58" t="str">
        <f>IF(H848&lt;&gt;"",IF(G848="","Specify dataset!!",_xlfn.XLOOKUP(_xlfn.TEXTJOIN(".",,G848,H848),Variables!$M:$M,Variables!$C:$C,"Specify in Variables Tab!!")),"")</f>
        <v/>
      </c>
      <c r="J848" s="94" t="str">
        <f>IF(H848&lt;&gt;"",IF(G848="","",_xlfn.XLOOKUP(_xlfn.TEXTJOIN(".",,G848,H848),Variables!$M:$M,Variables!$E:$E,"Specify in Variables Tab!!")),"")</f>
        <v/>
      </c>
      <c r="X848" s="49" t="str">
        <f t="shared" si="52"/>
        <v/>
      </c>
      <c r="Y848" s="49" t="str">
        <f t="shared" si="53"/>
        <v/>
      </c>
      <c r="Z848" s="49">
        <f t="shared" si="54"/>
        <v>0</v>
      </c>
      <c r="AA848" s="77" t="str">
        <f>IF(G848&lt;&gt;"",_xlfn.XLOOKUP(G848,Dataset!B:B,Dataset!A:A,"Not Found!",0,1),"")</f>
        <v/>
      </c>
    </row>
    <row r="849" spans="1:27" x14ac:dyDescent="0.35">
      <c r="A849">
        <v>848</v>
      </c>
      <c r="D849" s="47" t="str">
        <f>IF(C849&lt;&gt;"",IF(B849="","Specify dataset!!",_xlfn.XLOOKUP(_xlfn.TEXTJOIN(".",,B849,C849),Variables!$M:$M,Variables!$C:$C,"Specify in Variables Tab!!")),"")</f>
        <v/>
      </c>
      <c r="E849" s="94" t="str">
        <f>IF(C849&lt;&gt;"",IF(B849="","",_xlfn.XLOOKUP(_xlfn.TEXTJOIN(".",,B849,C849),Variables!$M:$M,Variables!$E:$E,"Specify in Variables Tab!!")),"")</f>
        <v/>
      </c>
      <c r="I849" s="58" t="str">
        <f>IF(H849&lt;&gt;"",IF(G849="","Specify dataset!!",_xlfn.XLOOKUP(_xlfn.TEXTJOIN(".",,G849,H849),Variables!$M:$M,Variables!$C:$C,"Specify in Variables Tab!!")),"")</f>
        <v/>
      </c>
      <c r="J849" s="94" t="str">
        <f>IF(H849&lt;&gt;"",IF(G849="","",_xlfn.XLOOKUP(_xlfn.TEXTJOIN(".",,G849,H849),Variables!$M:$M,Variables!$E:$E,"Specify in Variables Tab!!")),"")</f>
        <v/>
      </c>
      <c r="X849" s="49" t="str">
        <f t="shared" si="52"/>
        <v/>
      </c>
      <c r="Y849" s="49" t="str">
        <f t="shared" si="53"/>
        <v/>
      </c>
      <c r="Z849" s="49">
        <f t="shared" si="54"/>
        <v>0</v>
      </c>
      <c r="AA849" s="77" t="str">
        <f>IF(G849&lt;&gt;"",_xlfn.XLOOKUP(G849,Dataset!B:B,Dataset!A:A,"Not Found!",0,1),"")</f>
        <v/>
      </c>
    </row>
    <row r="850" spans="1:27" x14ac:dyDescent="0.35">
      <c r="A850">
        <v>849</v>
      </c>
      <c r="D850" s="47" t="str">
        <f>IF(C850&lt;&gt;"",IF(B850="","Specify dataset!!",_xlfn.XLOOKUP(_xlfn.TEXTJOIN(".",,B850,C850),Variables!$M:$M,Variables!$C:$C,"Specify in Variables Tab!!")),"")</f>
        <v/>
      </c>
      <c r="E850" s="94" t="str">
        <f>IF(C850&lt;&gt;"",IF(B850="","",_xlfn.XLOOKUP(_xlfn.TEXTJOIN(".",,B850,C850),Variables!$M:$M,Variables!$E:$E,"Specify in Variables Tab!!")),"")</f>
        <v/>
      </c>
      <c r="I850" s="58" t="str">
        <f>IF(H850&lt;&gt;"",IF(G850="","Specify dataset!!",_xlfn.XLOOKUP(_xlfn.TEXTJOIN(".",,G850,H850),Variables!$M:$M,Variables!$C:$C,"Specify in Variables Tab!!")),"")</f>
        <v/>
      </c>
      <c r="J850" s="94" t="str">
        <f>IF(H850&lt;&gt;"",IF(G850="","",_xlfn.XLOOKUP(_xlfn.TEXTJOIN(".",,G850,H850),Variables!$M:$M,Variables!$E:$E,"Specify in Variables Tab!!")),"")</f>
        <v/>
      </c>
      <c r="X850" s="49" t="str">
        <f t="shared" si="52"/>
        <v/>
      </c>
      <c r="Y850" s="49" t="str">
        <f t="shared" si="53"/>
        <v/>
      </c>
      <c r="Z850" s="49">
        <f t="shared" si="54"/>
        <v>0</v>
      </c>
      <c r="AA850" s="77" t="str">
        <f>IF(G850&lt;&gt;"",_xlfn.XLOOKUP(G850,Dataset!B:B,Dataset!A:A,"Not Found!",0,1),"")</f>
        <v/>
      </c>
    </row>
    <row r="851" spans="1:27" x14ac:dyDescent="0.35">
      <c r="A851">
        <v>850</v>
      </c>
      <c r="D851" s="47" t="str">
        <f>IF(C851&lt;&gt;"",IF(B851="","Specify dataset!!",_xlfn.XLOOKUP(_xlfn.TEXTJOIN(".",,B851,C851),Variables!$M:$M,Variables!$C:$C,"Specify in Variables Tab!!")),"")</f>
        <v/>
      </c>
      <c r="E851" s="94" t="str">
        <f>IF(C851&lt;&gt;"",IF(B851="","",_xlfn.XLOOKUP(_xlfn.TEXTJOIN(".",,B851,C851),Variables!$M:$M,Variables!$E:$E,"Specify in Variables Tab!!")),"")</f>
        <v/>
      </c>
      <c r="I851" s="58" t="str">
        <f>IF(H851&lt;&gt;"",IF(G851="","Specify dataset!!",_xlfn.XLOOKUP(_xlfn.TEXTJOIN(".",,G851,H851),Variables!$M:$M,Variables!$C:$C,"Specify in Variables Tab!!")),"")</f>
        <v/>
      </c>
      <c r="J851" s="94" t="str">
        <f>IF(H851&lt;&gt;"",IF(G851="","",_xlfn.XLOOKUP(_xlfn.TEXTJOIN(".",,G851,H851),Variables!$M:$M,Variables!$E:$E,"Specify in Variables Tab!!")),"")</f>
        <v/>
      </c>
      <c r="X851" s="49" t="str">
        <f t="shared" si="52"/>
        <v/>
      </c>
      <c r="Y851" s="49" t="str">
        <f t="shared" si="53"/>
        <v/>
      </c>
      <c r="Z851" s="49">
        <f t="shared" si="54"/>
        <v>0</v>
      </c>
      <c r="AA851" s="77" t="str">
        <f>IF(G851&lt;&gt;"",_xlfn.XLOOKUP(G851,Dataset!B:B,Dataset!A:A,"Not Found!",0,1),"")</f>
        <v/>
      </c>
    </row>
    <row r="852" spans="1:27" x14ac:dyDescent="0.35">
      <c r="A852">
        <v>851</v>
      </c>
      <c r="D852" s="47" t="str">
        <f>IF(C852&lt;&gt;"",IF(B852="","Specify dataset!!",_xlfn.XLOOKUP(_xlfn.TEXTJOIN(".",,B852,C852),Variables!$M:$M,Variables!$C:$C,"Specify in Variables Tab!!")),"")</f>
        <v/>
      </c>
      <c r="E852" s="94" t="str">
        <f>IF(C852&lt;&gt;"",IF(B852="","",_xlfn.XLOOKUP(_xlfn.TEXTJOIN(".",,B852,C852),Variables!$M:$M,Variables!$E:$E,"Specify in Variables Tab!!")),"")</f>
        <v/>
      </c>
      <c r="I852" s="58" t="str">
        <f>IF(H852&lt;&gt;"",IF(G852="","Specify dataset!!",_xlfn.XLOOKUP(_xlfn.TEXTJOIN(".",,G852,H852),Variables!$M:$M,Variables!$C:$C,"Specify in Variables Tab!!")),"")</f>
        <v/>
      </c>
      <c r="J852" s="94" t="str">
        <f>IF(H852&lt;&gt;"",IF(G852="","",_xlfn.XLOOKUP(_xlfn.TEXTJOIN(".",,G852,H852),Variables!$M:$M,Variables!$E:$E,"Specify in Variables Tab!!")),"")</f>
        <v/>
      </c>
      <c r="X852" s="49" t="str">
        <f t="shared" si="52"/>
        <v/>
      </c>
      <c r="Y852" s="49" t="str">
        <f t="shared" si="53"/>
        <v/>
      </c>
      <c r="Z852" s="49">
        <f t="shared" si="54"/>
        <v>0</v>
      </c>
      <c r="AA852" s="77" t="str">
        <f>IF(G852&lt;&gt;"",_xlfn.XLOOKUP(G852,Dataset!B:B,Dataset!A:A,"Not Found!",0,1),"")</f>
        <v/>
      </c>
    </row>
    <row r="853" spans="1:27" x14ac:dyDescent="0.35">
      <c r="A853">
        <v>852</v>
      </c>
      <c r="D853" s="47" t="str">
        <f>IF(C853&lt;&gt;"",IF(B853="","Specify dataset!!",_xlfn.XLOOKUP(_xlfn.TEXTJOIN(".",,B853,C853),Variables!$M:$M,Variables!$C:$C,"Specify in Variables Tab!!")),"")</f>
        <v/>
      </c>
      <c r="E853" s="94" t="str">
        <f>IF(C853&lt;&gt;"",IF(B853="","",_xlfn.XLOOKUP(_xlfn.TEXTJOIN(".",,B853,C853),Variables!$M:$M,Variables!$E:$E,"Specify in Variables Tab!!")),"")</f>
        <v/>
      </c>
      <c r="I853" s="58" t="str">
        <f>IF(H853&lt;&gt;"",IF(G853="","Specify dataset!!",_xlfn.XLOOKUP(_xlfn.TEXTJOIN(".",,G853,H853),Variables!$M:$M,Variables!$C:$C,"Specify in Variables Tab!!")),"")</f>
        <v/>
      </c>
      <c r="J853" s="94" t="str">
        <f>IF(H853&lt;&gt;"",IF(G853="","",_xlfn.XLOOKUP(_xlfn.TEXTJOIN(".",,G853,H853),Variables!$M:$M,Variables!$E:$E,"Specify in Variables Tab!!")),"")</f>
        <v/>
      </c>
      <c r="X853" s="49" t="str">
        <f t="shared" si="52"/>
        <v/>
      </c>
      <c r="Y853" s="49" t="str">
        <f t="shared" si="53"/>
        <v/>
      </c>
      <c r="Z853" s="49">
        <f t="shared" si="54"/>
        <v>0</v>
      </c>
      <c r="AA853" s="77" t="str">
        <f>IF(G853&lt;&gt;"",_xlfn.XLOOKUP(G853,Dataset!B:B,Dataset!A:A,"Not Found!",0,1),"")</f>
        <v/>
      </c>
    </row>
    <row r="854" spans="1:27" x14ac:dyDescent="0.35">
      <c r="A854">
        <v>853</v>
      </c>
      <c r="D854" s="47" t="str">
        <f>IF(C854&lt;&gt;"",IF(B854="","Specify dataset!!",_xlfn.XLOOKUP(_xlfn.TEXTJOIN(".",,B854,C854),Variables!$M:$M,Variables!$C:$C,"Specify in Variables Tab!!")),"")</f>
        <v/>
      </c>
      <c r="E854" s="94" t="str">
        <f>IF(C854&lt;&gt;"",IF(B854="","",_xlfn.XLOOKUP(_xlfn.TEXTJOIN(".",,B854,C854),Variables!$M:$M,Variables!$E:$E,"Specify in Variables Tab!!")),"")</f>
        <v/>
      </c>
      <c r="I854" s="58" t="str">
        <f>IF(H854&lt;&gt;"",IF(G854="","Specify dataset!!",_xlfn.XLOOKUP(_xlfn.TEXTJOIN(".",,G854,H854),Variables!$M:$M,Variables!$C:$C,"Specify in Variables Tab!!")),"")</f>
        <v/>
      </c>
      <c r="J854" s="94" t="str">
        <f>IF(H854&lt;&gt;"",IF(G854="","",_xlfn.XLOOKUP(_xlfn.TEXTJOIN(".",,G854,H854),Variables!$M:$M,Variables!$E:$E,"Specify in Variables Tab!!")),"")</f>
        <v/>
      </c>
      <c r="X854" s="49" t="str">
        <f t="shared" si="52"/>
        <v/>
      </c>
      <c r="Y854" s="49" t="str">
        <f t="shared" si="53"/>
        <v/>
      </c>
      <c r="Z854" s="49">
        <f t="shared" si="54"/>
        <v>0</v>
      </c>
      <c r="AA854" s="77" t="str">
        <f>IF(G854&lt;&gt;"",_xlfn.XLOOKUP(G854,Dataset!B:B,Dataset!A:A,"Not Found!",0,1),"")</f>
        <v/>
      </c>
    </row>
    <row r="855" spans="1:27" x14ac:dyDescent="0.35">
      <c r="A855">
        <v>854</v>
      </c>
      <c r="D855" s="47" t="str">
        <f>IF(C855&lt;&gt;"",IF(B855="","Specify dataset!!",_xlfn.XLOOKUP(_xlfn.TEXTJOIN(".",,B855,C855),Variables!$M:$M,Variables!$C:$C,"Specify in Variables Tab!!")),"")</f>
        <v/>
      </c>
      <c r="E855" s="94" t="str">
        <f>IF(C855&lt;&gt;"",IF(B855="","",_xlfn.XLOOKUP(_xlfn.TEXTJOIN(".",,B855,C855),Variables!$M:$M,Variables!$E:$E,"Specify in Variables Tab!!")),"")</f>
        <v/>
      </c>
      <c r="I855" s="58" t="str">
        <f>IF(H855&lt;&gt;"",IF(G855="","Specify dataset!!",_xlfn.XLOOKUP(_xlfn.TEXTJOIN(".",,G855,H855),Variables!$M:$M,Variables!$C:$C,"Specify in Variables Tab!!")),"")</f>
        <v/>
      </c>
      <c r="J855" s="94" t="str">
        <f>IF(H855&lt;&gt;"",IF(G855="","",_xlfn.XLOOKUP(_xlfn.TEXTJOIN(".",,G855,H855),Variables!$M:$M,Variables!$E:$E,"Specify in Variables Tab!!")),"")</f>
        <v/>
      </c>
      <c r="X855" s="49" t="str">
        <f t="shared" si="52"/>
        <v/>
      </c>
      <c r="Y855" s="49" t="str">
        <f t="shared" si="53"/>
        <v/>
      </c>
      <c r="Z855" s="49">
        <f t="shared" si="54"/>
        <v>0</v>
      </c>
      <c r="AA855" s="77" t="str">
        <f>IF(G855&lt;&gt;"",_xlfn.XLOOKUP(G855,Dataset!B:B,Dataset!A:A,"Not Found!",0,1),"")</f>
        <v/>
      </c>
    </row>
    <row r="856" spans="1:27" x14ac:dyDescent="0.35">
      <c r="A856">
        <v>855</v>
      </c>
      <c r="D856" s="47" t="str">
        <f>IF(C856&lt;&gt;"",IF(B856="","Specify dataset!!",_xlfn.XLOOKUP(_xlfn.TEXTJOIN(".",,B856,C856),Variables!$M:$M,Variables!$C:$C,"Specify in Variables Tab!!")),"")</f>
        <v/>
      </c>
      <c r="E856" s="94" t="str">
        <f>IF(C856&lt;&gt;"",IF(B856="","",_xlfn.XLOOKUP(_xlfn.TEXTJOIN(".",,B856,C856),Variables!$M:$M,Variables!$E:$E,"Specify in Variables Tab!!")),"")</f>
        <v/>
      </c>
      <c r="I856" s="58" t="str">
        <f>IF(H856&lt;&gt;"",IF(G856="","Specify dataset!!",_xlfn.XLOOKUP(_xlfn.TEXTJOIN(".",,G856,H856),Variables!$M:$M,Variables!$C:$C,"Specify in Variables Tab!!")),"")</f>
        <v/>
      </c>
      <c r="J856" s="94" t="str">
        <f>IF(H856&lt;&gt;"",IF(G856="","",_xlfn.XLOOKUP(_xlfn.TEXTJOIN(".",,G856,H856),Variables!$M:$M,Variables!$E:$E,"Specify in Variables Tab!!")),"")</f>
        <v/>
      </c>
      <c r="X856" s="49" t="str">
        <f t="shared" si="52"/>
        <v/>
      </c>
      <c r="Y856" s="49" t="str">
        <f t="shared" si="53"/>
        <v/>
      </c>
      <c r="Z856" s="49">
        <f t="shared" si="54"/>
        <v>0</v>
      </c>
      <c r="AA856" s="77" t="str">
        <f>IF(G856&lt;&gt;"",_xlfn.XLOOKUP(G856,Dataset!B:B,Dataset!A:A,"Not Found!",0,1),"")</f>
        <v/>
      </c>
    </row>
    <row r="857" spans="1:27" x14ac:dyDescent="0.35">
      <c r="A857">
        <v>856</v>
      </c>
      <c r="D857" s="47" t="str">
        <f>IF(C857&lt;&gt;"",IF(B857="","Specify dataset!!",_xlfn.XLOOKUP(_xlfn.TEXTJOIN(".",,B857,C857),Variables!$M:$M,Variables!$C:$C,"Specify in Variables Tab!!")),"")</f>
        <v/>
      </c>
      <c r="E857" s="94" t="str">
        <f>IF(C857&lt;&gt;"",IF(B857="","",_xlfn.XLOOKUP(_xlfn.TEXTJOIN(".",,B857,C857),Variables!$M:$M,Variables!$E:$E,"Specify in Variables Tab!!")),"")</f>
        <v/>
      </c>
      <c r="I857" s="58" t="str">
        <f>IF(H857&lt;&gt;"",IF(G857="","Specify dataset!!",_xlfn.XLOOKUP(_xlfn.TEXTJOIN(".",,G857,H857),Variables!$M:$M,Variables!$C:$C,"Specify in Variables Tab!!")),"")</f>
        <v/>
      </c>
      <c r="J857" s="94" t="str">
        <f>IF(H857&lt;&gt;"",IF(G857="","",_xlfn.XLOOKUP(_xlfn.TEXTJOIN(".",,G857,H857),Variables!$M:$M,Variables!$E:$E,"Specify in Variables Tab!!")),"")</f>
        <v/>
      </c>
      <c r="X857" s="49" t="str">
        <f t="shared" si="52"/>
        <v/>
      </c>
      <c r="Y857" s="49" t="str">
        <f t="shared" si="53"/>
        <v/>
      </c>
      <c r="Z857" s="49">
        <f t="shared" si="54"/>
        <v>0</v>
      </c>
      <c r="AA857" s="77" t="str">
        <f>IF(G857&lt;&gt;"",_xlfn.XLOOKUP(G857,Dataset!B:B,Dataset!A:A,"Not Found!",0,1),"")</f>
        <v/>
      </c>
    </row>
    <row r="858" spans="1:27" x14ac:dyDescent="0.35">
      <c r="A858">
        <v>857</v>
      </c>
      <c r="D858" s="47" t="str">
        <f>IF(C858&lt;&gt;"",IF(B858="","Specify dataset!!",_xlfn.XLOOKUP(_xlfn.TEXTJOIN(".",,B858,C858),Variables!$M:$M,Variables!$C:$C,"Specify in Variables Tab!!")),"")</f>
        <v/>
      </c>
      <c r="E858" s="94" t="str">
        <f>IF(C858&lt;&gt;"",IF(B858="","",_xlfn.XLOOKUP(_xlfn.TEXTJOIN(".",,B858,C858),Variables!$M:$M,Variables!$E:$E,"Specify in Variables Tab!!")),"")</f>
        <v/>
      </c>
      <c r="I858" s="58" t="str">
        <f>IF(H858&lt;&gt;"",IF(G858="","Specify dataset!!",_xlfn.XLOOKUP(_xlfn.TEXTJOIN(".",,G858,H858),Variables!$M:$M,Variables!$C:$C,"Specify in Variables Tab!!")),"")</f>
        <v/>
      </c>
      <c r="J858" s="94" t="str">
        <f>IF(H858&lt;&gt;"",IF(G858="","",_xlfn.XLOOKUP(_xlfn.TEXTJOIN(".",,G858,H858),Variables!$M:$M,Variables!$E:$E,"Specify in Variables Tab!!")),"")</f>
        <v/>
      </c>
      <c r="X858" s="49" t="str">
        <f t="shared" si="52"/>
        <v/>
      </c>
      <c r="Y858" s="49" t="str">
        <f t="shared" si="53"/>
        <v/>
      </c>
      <c r="Z858" s="49">
        <f t="shared" si="54"/>
        <v>0</v>
      </c>
      <c r="AA858" s="77" t="str">
        <f>IF(G858&lt;&gt;"",_xlfn.XLOOKUP(G858,Dataset!B:B,Dataset!A:A,"Not Found!",0,1),"")</f>
        <v/>
      </c>
    </row>
    <row r="859" spans="1:27" x14ac:dyDescent="0.35">
      <c r="A859">
        <v>858</v>
      </c>
      <c r="D859" s="47" t="str">
        <f>IF(C859&lt;&gt;"",IF(B859="","Specify dataset!!",_xlfn.XLOOKUP(_xlfn.TEXTJOIN(".",,B859,C859),Variables!$M:$M,Variables!$C:$C,"Specify in Variables Tab!!")),"")</f>
        <v/>
      </c>
      <c r="E859" s="94" t="str">
        <f>IF(C859&lt;&gt;"",IF(B859="","",_xlfn.XLOOKUP(_xlfn.TEXTJOIN(".",,B859,C859),Variables!$M:$M,Variables!$E:$E,"Specify in Variables Tab!!")),"")</f>
        <v/>
      </c>
      <c r="I859" s="58" t="str">
        <f>IF(H859&lt;&gt;"",IF(G859="","Specify dataset!!",_xlfn.XLOOKUP(_xlfn.TEXTJOIN(".",,G859,H859),Variables!$M:$M,Variables!$C:$C,"Specify in Variables Tab!!")),"")</f>
        <v/>
      </c>
      <c r="J859" s="94" t="str">
        <f>IF(H859&lt;&gt;"",IF(G859="","",_xlfn.XLOOKUP(_xlfn.TEXTJOIN(".",,G859,H859),Variables!$M:$M,Variables!$E:$E,"Specify in Variables Tab!!")),"")</f>
        <v/>
      </c>
      <c r="X859" s="49" t="str">
        <f t="shared" si="52"/>
        <v/>
      </c>
      <c r="Y859" s="49" t="str">
        <f t="shared" si="53"/>
        <v/>
      </c>
      <c r="Z859" s="49">
        <f t="shared" si="54"/>
        <v>0</v>
      </c>
      <c r="AA859" s="77" t="str">
        <f>IF(G859&lt;&gt;"",_xlfn.XLOOKUP(G859,Dataset!B:B,Dataset!A:A,"Not Found!",0,1),"")</f>
        <v/>
      </c>
    </row>
    <row r="860" spans="1:27" x14ac:dyDescent="0.35">
      <c r="A860">
        <v>859</v>
      </c>
      <c r="D860" s="47" t="str">
        <f>IF(C860&lt;&gt;"",IF(B860="","Specify dataset!!",_xlfn.XLOOKUP(_xlfn.TEXTJOIN(".",,B860,C860),Variables!$M:$M,Variables!$C:$C,"Specify in Variables Tab!!")),"")</f>
        <v/>
      </c>
      <c r="E860" s="94" t="str">
        <f>IF(C860&lt;&gt;"",IF(B860="","",_xlfn.XLOOKUP(_xlfn.TEXTJOIN(".",,B860,C860),Variables!$M:$M,Variables!$E:$E,"Specify in Variables Tab!!")),"")</f>
        <v/>
      </c>
      <c r="I860" s="58" t="str">
        <f>IF(H860&lt;&gt;"",IF(G860="","Specify dataset!!",_xlfn.XLOOKUP(_xlfn.TEXTJOIN(".",,G860,H860),Variables!$M:$M,Variables!$C:$C,"Specify in Variables Tab!!")),"")</f>
        <v/>
      </c>
      <c r="J860" s="94" t="str">
        <f>IF(H860&lt;&gt;"",IF(G860="","",_xlfn.XLOOKUP(_xlfn.TEXTJOIN(".",,G860,H860),Variables!$M:$M,Variables!$E:$E,"Specify in Variables Tab!!")),"")</f>
        <v/>
      </c>
      <c r="X860" s="49" t="str">
        <f t="shared" si="52"/>
        <v/>
      </c>
      <c r="Y860" s="49" t="str">
        <f t="shared" si="53"/>
        <v/>
      </c>
      <c r="Z860" s="49">
        <f t="shared" si="54"/>
        <v>0</v>
      </c>
      <c r="AA860" s="77" t="str">
        <f>IF(G860&lt;&gt;"",_xlfn.XLOOKUP(G860,Dataset!B:B,Dataset!A:A,"Not Found!",0,1),"")</f>
        <v/>
      </c>
    </row>
    <row r="861" spans="1:27" x14ac:dyDescent="0.35">
      <c r="A861">
        <v>860</v>
      </c>
      <c r="D861" s="47" t="str">
        <f>IF(C861&lt;&gt;"",IF(B861="","Specify dataset!!",_xlfn.XLOOKUP(_xlfn.TEXTJOIN(".",,B861,C861),Variables!$M:$M,Variables!$C:$C,"Specify in Variables Tab!!")),"")</f>
        <v/>
      </c>
      <c r="E861" s="94" t="str">
        <f>IF(C861&lt;&gt;"",IF(B861="","",_xlfn.XLOOKUP(_xlfn.TEXTJOIN(".",,B861,C861),Variables!$M:$M,Variables!$E:$E,"Specify in Variables Tab!!")),"")</f>
        <v/>
      </c>
      <c r="I861" s="58" t="str">
        <f>IF(H861&lt;&gt;"",IF(G861="","Specify dataset!!",_xlfn.XLOOKUP(_xlfn.TEXTJOIN(".",,G861,H861),Variables!$M:$M,Variables!$C:$C,"Specify in Variables Tab!!")),"")</f>
        <v/>
      </c>
      <c r="J861" s="94" t="str">
        <f>IF(H861&lt;&gt;"",IF(G861="","",_xlfn.XLOOKUP(_xlfn.TEXTJOIN(".",,G861,H861),Variables!$M:$M,Variables!$E:$E,"Specify in Variables Tab!!")),"")</f>
        <v/>
      </c>
      <c r="X861" s="49" t="str">
        <f t="shared" si="52"/>
        <v/>
      </c>
      <c r="Y861" s="49" t="str">
        <f t="shared" si="53"/>
        <v/>
      </c>
      <c r="Z861" s="49">
        <f t="shared" si="54"/>
        <v>0</v>
      </c>
      <c r="AA861" s="77" t="str">
        <f>IF(G861&lt;&gt;"",_xlfn.XLOOKUP(G861,Dataset!B:B,Dataset!A:A,"Not Found!",0,1),"")</f>
        <v/>
      </c>
    </row>
    <row r="862" spans="1:27" x14ac:dyDescent="0.35">
      <c r="A862">
        <v>861</v>
      </c>
      <c r="D862" s="47" t="str">
        <f>IF(C862&lt;&gt;"",IF(B862="","Specify dataset!!",_xlfn.XLOOKUP(_xlfn.TEXTJOIN(".",,B862,C862),Variables!$M:$M,Variables!$C:$C,"Specify in Variables Tab!!")),"")</f>
        <v/>
      </c>
      <c r="E862" s="94" t="str">
        <f>IF(C862&lt;&gt;"",IF(B862="","",_xlfn.XLOOKUP(_xlfn.TEXTJOIN(".",,B862,C862),Variables!$M:$M,Variables!$E:$E,"Specify in Variables Tab!!")),"")</f>
        <v/>
      </c>
      <c r="I862" s="58" t="str">
        <f>IF(H862&lt;&gt;"",IF(G862="","Specify dataset!!",_xlfn.XLOOKUP(_xlfn.TEXTJOIN(".",,G862,H862),Variables!$M:$M,Variables!$C:$C,"Specify in Variables Tab!!")),"")</f>
        <v/>
      </c>
      <c r="J862" s="94" t="str">
        <f>IF(H862&lt;&gt;"",IF(G862="","",_xlfn.XLOOKUP(_xlfn.TEXTJOIN(".",,G862,H862),Variables!$M:$M,Variables!$E:$E,"Specify in Variables Tab!!")),"")</f>
        <v/>
      </c>
      <c r="X862" s="49" t="str">
        <f t="shared" si="52"/>
        <v/>
      </c>
      <c r="Y862" s="49" t="str">
        <f t="shared" si="53"/>
        <v/>
      </c>
      <c r="Z862" s="49">
        <f t="shared" si="54"/>
        <v>0</v>
      </c>
      <c r="AA862" s="77" t="str">
        <f>IF(G862&lt;&gt;"",_xlfn.XLOOKUP(G862,Dataset!B:B,Dataset!A:A,"Not Found!",0,1),"")</f>
        <v/>
      </c>
    </row>
    <row r="863" spans="1:27" x14ac:dyDescent="0.35">
      <c r="A863">
        <v>862</v>
      </c>
      <c r="D863" s="47" t="str">
        <f>IF(C863&lt;&gt;"",IF(B863="","Specify dataset!!",_xlfn.XLOOKUP(_xlfn.TEXTJOIN(".",,B863,C863),Variables!$M:$M,Variables!$C:$C,"Specify in Variables Tab!!")),"")</f>
        <v/>
      </c>
      <c r="E863" s="94" t="str">
        <f>IF(C863&lt;&gt;"",IF(B863="","",_xlfn.XLOOKUP(_xlfn.TEXTJOIN(".",,B863,C863),Variables!$M:$M,Variables!$E:$E,"Specify in Variables Tab!!")),"")</f>
        <v/>
      </c>
      <c r="I863" s="58" t="str">
        <f>IF(H863&lt;&gt;"",IF(G863="","Specify dataset!!",_xlfn.XLOOKUP(_xlfn.TEXTJOIN(".",,G863,H863),Variables!$M:$M,Variables!$C:$C,"Specify in Variables Tab!!")),"")</f>
        <v/>
      </c>
      <c r="J863" s="94" t="str">
        <f>IF(H863&lt;&gt;"",IF(G863="","",_xlfn.XLOOKUP(_xlfn.TEXTJOIN(".",,G863,H863),Variables!$M:$M,Variables!$E:$E,"Specify in Variables Tab!!")),"")</f>
        <v/>
      </c>
      <c r="X863" s="49" t="str">
        <f t="shared" si="52"/>
        <v/>
      </c>
      <c r="Y863" s="49" t="str">
        <f t="shared" si="53"/>
        <v/>
      </c>
      <c r="Z863" s="49">
        <f t="shared" si="54"/>
        <v>0</v>
      </c>
      <c r="AA863" s="77" t="str">
        <f>IF(G863&lt;&gt;"",_xlfn.XLOOKUP(G863,Dataset!B:B,Dataset!A:A,"Not Found!",0,1),"")</f>
        <v/>
      </c>
    </row>
    <row r="864" spans="1:27" x14ac:dyDescent="0.35">
      <c r="A864">
        <v>863</v>
      </c>
      <c r="D864" s="47" t="str">
        <f>IF(C864&lt;&gt;"",IF(B864="","Specify dataset!!",_xlfn.XLOOKUP(_xlfn.TEXTJOIN(".",,B864,C864),Variables!$M:$M,Variables!$C:$C,"Specify in Variables Tab!!")),"")</f>
        <v/>
      </c>
      <c r="E864" s="94" t="str">
        <f>IF(C864&lt;&gt;"",IF(B864="","",_xlfn.XLOOKUP(_xlfn.TEXTJOIN(".",,B864,C864),Variables!$M:$M,Variables!$E:$E,"Specify in Variables Tab!!")),"")</f>
        <v/>
      </c>
      <c r="I864" s="58" t="str">
        <f>IF(H864&lt;&gt;"",IF(G864="","Specify dataset!!",_xlfn.XLOOKUP(_xlfn.TEXTJOIN(".",,G864,H864),Variables!$M:$M,Variables!$C:$C,"Specify in Variables Tab!!")),"")</f>
        <v/>
      </c>
      <c r="J864" s="94" t="str">
        <f>IF(H864&lt;&gt;"",IF(G864="","",_xlfn.XLOOKUP(_xlfn.TEXTJOIN(".",,G864,H864),Variables!$M:$M,Variables!$E:$E,"Specify in Variables Tab!!")),"")</f>
        <v/>
      </c>
      <c r="X864" s="49" t="str">
        <f t="shared" si="52"/>
        <v/>
      </c>
      <c r="Y864" s="49" t="str">
        <f t="shared" si="53"/>
        <v/>
      </c>
      <c r="Z864" s="49">
        <f t="shared" si="54"/>
        <v>0</v>
      </c>
      <c r="AA864" s="77" t="str">
        <f>IF(G864&lt;&gt;"",_xlfn.XLOOKUP(G864,Dataset!B:B,Dataset!A:A,"Not Found!",0,1),"")</f>
        <v/>
      </c>
    </row>
    <row r="865" spans="1:27" x14ac:dyDescent="0.35">
      <c r="A865">
        <v>864</v>
      </c>
      <c r="D865" s="47" t="str">
        <f>IF(C865&lt;&gt;"",IF(B865="","Specify dataset!!",_xlfn.XLOOKUP(_xlfn.TEXTJOIN(".",,B865,C865),Variables!$M:$M,Variables!$C:$C,"Specify in Variables Tab!!")),"")</f>
        <v/>
      </c>
      <c r="E865" s="94" t="str">
        <f>IF(C865&lt;&gt;"",IF(B865="","",_xlfn.XLOOKUP(_xlfn.TEXTJOIN(".",,B865,C865),Variables!$M:$M,Variables!$E:$E,"Specify in Variables Tab!!")),"")</f>
        <v/>
      </c>
      <c r="I865" s="58" t="str">
        <f>IF(H865&lt;&gt;"",IF(G865="","Specify dataset!!",_xlfn.XLOOKUP(_xlfn.TEXTJOIN(".",,G865,H865),Variables!$M:$M,Variables!$C:$C,"Specify in Variables Tab!!")),"")</f>
        <v/>
      </c>
      <c r="J865" s="94" t="str">
        <f>IF(H865&lt;&gt;"",IF(G865="","",_xlfn.XLOOKUP(_xlfn.TEXTJOIN(".",,G865,H865),Variables!$M:$M,Variables!$E:$E,"Specify in Variables Tab!!")),"")</f>
        <v/>
      </c>
      <c r="X865" s="49" t="str">
        <f t="shared" si="52"/>
        <v/>
      </c>
      <c r="Y865" s="49" t="str">
        <f t="shared" si="53"/>
        <v/>
      </c>
      <c r="Z865" s="49">
        <f t="shared" si="54"/>
        <v>0</v>
      </c>
      <c r="AA865" s="77" t="str">
        <f>IF(G865&lt;&gt;"",_xlfn.XLOOKUP(G865,Dataset!B:B,Dataset!A:A,"Not Found!",0,1),"")</f>
        <v/>
      </c>
    </row>
    <row r="866" spans="1:27" x14ac:dyDescent="0.35">
      <c r="A866">
        <v>865</v>
      </c>
      <c r="D866" s="47" t="str">
        <f>IF(C866&lt;&gt;"",IF(B866="","Specify dataset!!",_xlfn.XLOOKUP(_xlfn.TEXTJOIN(".",,B866,C866),Variables!$M:$M,Variables!$C:$C,"Specify in Variables Tab!!")),"")</f>
        <v/>
      </c>
      <c r="E866" s="94" t="str">
        <f>IF(C866&lt;&gt;"",IF(B866="","",_xlfn.XLOOKUP(_xlfn.TEXTJOIN(".",,B866,C866),Variables!$M:$M,Variables!$E:$E,"Specify in Variables Tab!!")),"")</f>
        <v/>
      </c>
      <c r="I866" s="58" t="str">
        <f>IF(H866&lt;&gt;"",IF(G866="","Specify dataset!!",_xlfn.XLOOKUP(_xlfn.TEXTJOIN(".",,G866,H866),Variables!$M:$M,Variables!$C:$C,"Specify in Variables Tab!!")),"")</f>
        <v/>
      </c>
      <c r="J866" s="94" t="str">
        <f>IF(H866&lt;&gt;"",IF(G866="","",_xlfn.XLOOKUP(_xlfn.TEXTJOIN(".",,G866,H866),Variables!$M:$M,Variables!$E:$E,"Specify in Variables Tab!!")),"")</f>
        <v/>
      </c>
      <c r="X866" s="49" t="str">
        <f t="shared" si="52"/>
        <v/>
      </c>
      <c r="Y866" s="49" t="str">
        <f t="shared" si="53"/>
        <v/>
      </c>
      <c r="Z866" s="49">
        <f t="shared" si="54"/>
        <v>0</v>
      </c>
      <c r="AA866" s="77" t="str">
        <f>IF(G866&lt;&gt;"",_xlfn.XLOOKUP(G866,Dataset!B:B,Dataset!A:A,"Not Found!",0,1),"")</f>
        <v/>
      </c>
    </row>
    <row r="867" spans="1:27" x14ac:dyDescent="0.35">
      <c r="A867">
        <v>866</v>
      </c>
      <c r="D867" s="47" t="str">
        <f>IF(C867&lt;&gt;"",IF(B867="","Specify dataset!!",_xlfn.XLOOKUP(_xlfn.TEXTJOIN(".",,B867,C867),Variables!$M:$M,Variables!$C:$C,"Specify in Variables Tab!!")),"")</f>
        <v/>
      </c>
      <c r="E867" s="94" t="str">
        <f>IF(C867&lt;&gt;"",IF(B867="","",_xlfn.XLOOKUP(_xlfn.TEXTJOIN(".",,B867,C867),Variables!$M:$M,Variables!$E:$E,"Specify in Variables Tab!!")),"")</f>
        <v/>
      </c>
      <c r="I867" s="58" t="str">
        <f>IF(H867&lt;&gt;"",IF(G867="","Specify dataset!!",_xlfn.XLOOKUP(_xlfn.TEXTJOIN(".",,G867,H867),Variables!$M:$M,Variables!$C:$C,"Specify in Variables Tab!!")),"")</f>
        <v/>
      </c>
      <c r="J867" s="94" t="str">
        <f>IF(H867&lt;&gt;"",IF(G867="","",_xlfn.XLOOKUP(_xlfn.TEXTJOIN(".",,G867,H867),Variables!$M:$M,Variables!$E:$E,"Specify in Variables Tab!!")),"")</f>
        <v/>
      </c>
      <c r="X867" s="49" t="str">
        <f t="shared" si="52"/>
        <v/>
      </c>
      <c r="Y867" s="49" t="str">
        <f t="shared" si="53"/>
        <v/>
      </c>
      <c r="Z867" s="49">
        <f t="shared" si="54"/>
        <v>0</v>
      </c>
      <c r="AA867" s="77" t="str">
        <f>IF(G867&lt;&gt;"",_xlfn.XLOOKUP(G867,Dataset!B:B,Dataset!A:A,"Not Found!",0,1),"")</f>
        <v/>
      </c>
    </row>
    <row r="868" spans="1:27" x14ac:dyDescent="0.35">
      <c r="A868">
        <v>867</v>
      </c>
      <c r="D868" s="47" t="str">
        <f>IF(C868&lt;&gt;"",IF(B868="","Specify dataset!!",_xlfn.XLOOKUP(_xlfn.TEXTJOIN(".",,B868,C868),Variables!$M:$M,Variables!$C:$C,"Specify in Variables Tab!!")),"")</f>
        <v/>
      </c>
      <c r="E868" s="94" t="str">
        <f>IF(C868&lt;&gt;"",IF(B868="","",_xlfn.XLOOKUP(_xlfn.TEXTJOIN(".",,B868,C868),Variables!$M:$M,Variables!$E:$E,"Specify in Variables Tab!!")),"")</f>
        <v/>
      </c>
      <c r="I868" s="58" t="str">
        <f>IF(H868&lt;&gt;"",IF(G868="","Specify dataset!!",_xlfn.XLOOKUP(_xlfn.TEXTJOIN(".",,G868,H868),Variables!$M:$M,Variables!$C:$C,"Specify in Variables Tab!!")),"")</f>
        <v/>
      </c>
      <c r="J868" s="94" t="str">
        <f>IF(H868&lt;&gt;"",IF(G868="","",_xlfn.XLOOKUP(_xlfn.TEXTJOIN(".",,G868,H868),Variables!$M:$M,Variables!$E:$E,"Specify in Variables Tab!!")),"")</f>
        <v/>
      </c>
      <c r="X868" s="49" t="str">
        <f t="shared" si="52"/>
        <v/>
      </c>
      <c r="Y868" s="49" t="str">
        <f t="shared" si="53"/>
        <v/>
      </c>
      <c r="Z868" s="49">
        <f t="shared" si="54"/>
        <v>0</v>
      </c>
      <c r="AA868" s="77" t="str">
        <f>IF(G868&lt;&gt;"",_xlfn.XLOOKUP(G868,Dataset!B:B,Dataset!A:A,"Not Found!",0,1),"")</f>
        <v/>
      </c>
    </row>
    <row r="869" spans="1:27" x14ac:dyDescent="0.35">
      <c r="A869">
        <v>868</v>
      </c>
      <c r="D869" s="47" t="str">
        <f>IF(C869&lt;&gt;"",IF(B869="","Specify dataset!!",_xlfn.XLOOKUP(_xlfn.TEXTJOIN(".",,B869,C869),Variables!$M:$M,Variables!$C:$C,"Specify in Variables Tab!!")),"")</f>
        <v/>
      </c>
      <c r="E869" s="94" t="str">
        <f>IF(C869&lt;&gt;"",IF(B869="","",_xlfn.XLOOKUP(_xlfn.TEXTJOIN(".",,B869,C869),Variables!$M:$M,Variables!$E:$E,"Specify in Variables Tab!!")),"")</f>
        <v/>
      </c>
      <c r="I869" s="58" t="str">
        <f>IF(H869&lt;&gt;"",IF(G869="","Specify dataset!!",_xlfn.XLOOKUP(_xlfn.TEXTJOIN(".",,G869,H869),Variables!$M:$M,Variables!$C:$C,"Specify in Variables Tab!!")),"")</f>
        <v/>
      </c>
      <c r="J869" s="94" t="str">
        <f>IF(H869&lt;&gt;"",IF(G869="","",_xlfn.XLOOKUP(_xlfn.TEXTJOIN(".",,G869,H869),Variables!$M:$M,Variables!$E:$E,"Specify in Variables Tab!!")),"")</f>
        <v/>
      </c>
      <c r="X869" s="49" t="str">
        <f t="shared" si="52"/>
        <v/>
      </c>
      <c r="Y869" s="49" t="str">
        <f t="shared" si="53"/>
        <v/>
      </c>
      <c r="Z869" s="49">
        <f t="shared" si="54"/>
        <v>0</v>
      </c>
      <c r="AA869" s="77" t="str">
        <f>IF(G869&lt;&gt;"",_xlfn.XLOOKUP(G869,Dataset!B:B,Dataset!A:A,"Not Found!",0,1),"")</f>
        <v/>
      </c>
    </row>
    <row r="870" spans="1:27" x14ac:dyDescent="0.35">
      <c r="A870">
        <v>869</v>
      </c>
      <c r="D870" s="47" t="str">
        <f>IF(C870&lt;&gt;"",IF(B870="","Specify dataset!!",_xlfn.XLOOKUP(_xlfn.TEXTJOIN(".",,B870,C870),Variables!$M:$M,Variables!$C:$C,"Specify in Variables Tab!!")),"")</f>
        <v/>
      </c>
      <c r="E870" s="94" t="str">
        <f>IF(C870&lt;&gt;"",IF(B870="","",_xlfn.XLOOKUP(_xlfn.TEXTJOIN(".",,B870,C870),Variables!$M:$M,Variables!$E:$E,"Specify in Variables Tab!!")),"")</f>
        <v/>
      </c>
      <c r="I870" s="58" t="str">
        <f>IF(H870&lt;&gt;"",IF(G870="","Specify dataset!!",_xlfn.XLOOKUP(_xlfn.TEXTJOIN(".",,G870,H870),Variables!$M:$M,Variables!$C:$C,"Specify in Variables Tab!!")),"")</f>
        <v/>
      </c>
      <c r="J870" s="94" t="str">
        <f>IF(H870&lt;&gt;"",IF(G870="","",_xlfn.XLOOKUP(_xlfn.TEXTJOIN(".",,G870,H870),Variables!$M:$M,Variables!$E:$E,"Specify in Variables Tab!!")),"")</f>
        <v/>
      </c>
      <c r="X870" s="49" t="str">
        <f t="shared" si="52"/>
        <v/>
      </c>
      <c r="Y870" s="49" t="str">
        <f t="shared" si="53"/>
        <v/>
      </c>
      <c r="Z870" s="49">
        <f t="shared" si="54"/>
        <v>0</v>
      </c>
      <c r="AA870" s="77" t="str">
        <f>IF(G870&lt;&gt;"",_xlfn.XLOOKUP(G870,Dataset!B:B,Dataset!A:A,"Not Found!",0,1),"")</f>
        <v/>
      </c>
    </row>
    <row r="871" spans="1:27" x14ac:dyDescent="0.35">
      <c r="A871">
        <v>870</v>
      </c>
      <c r="D871" s="47" t="str">
        <f>IF(C871&lt;&gt;"",IF(B871="","Specify dataset!!",_xlfn.XLOOKUP(_xlfn.TEXTJOIN(".",,B871,C871),Variables!$M:$M,Variables!$C:$C,"Specify in Variables Tab!!")),"")</f>
        <v/>
      </c>
      <c r="E871" s="94" t="str">
        <f>IF(C871&lt;&gt;"",IF(B871="","",_xlfn.XLOOKUP(_xlfn.TEXTJOIN(".",,B871,C871),Variables!$M:$M,Variables!$E:$E,"Specify in Variables Tab!!")),"")</f>
        <v/>
      </c>
      <c r="I871" s="58" t="str">
        <f>IF(H871&lt;&gt;"",IF(G871="","Specify dataset!!",_xlfn.XLOOKUP(_xlfn.TEXTJOIN(".",,G871,H871),Variables!$M:$M,Variables!$C:$C,"Specify in Variables Tab!!")),"")</f>
        <v/>
      </c>
      <c r="J871" s="94" t="str">
        <f>IF(H871&lt;&gt;"",IF(G871="","",_xlfn.XLOOKUP(_xlfn.TEXTJOIN(".",,G871,H871),Variables!$M:$M,Variables!$E:$E,"Specify in Variables Tab!!")),"")</f>
        <v/>
      </c>
      <c r="X871" s="49" t="str">
        <f t="shared" si="52"/>
        <v/>
      </c>
      <c r="Y871" s="49" t="str">
        <f t="shared" si="53"/>
        <v/>
      </c>
      <c r="Z871" s="49">
        <f t="shared" si="54"/>
        <v>0</v>
      </c>
      <c r="AA871" s="77" t="str">
        <f>IF(G871&lt;&gt;"",_xlfn.XLOOKUP(G871,Dataset!B:B,Dataset!A:A,"Not Found!",0,1),"")</f>
        <v/>
      </c>
    </row>
    <row r="872" spans="1:27" x14ac:dyDescent="0.35">
      <c r="A872">
        <v>871</v>
      </c>
      <c r="D872" s="47" t="str">
        <f>IF(C872&lt;&gt;"",IF(B872="","Specify dataset!!",_xlfn.XLOOKUP(_xlfn.TEXTJOIN(".",,B872,C872),Variables!$M:$M,Variables!$C:$C,"Specify in Variables Tab!!")),"")</f>
        <v/>
      </c>
      <c r="E872" s="94" t="str">
        <f>IF(C872&lt;&gt;"",IF(B872="","",_xlfn.XLOOKUP(_xlfn.TEXTJOIN(".",,B872,C872),Variables!$M:$M,Variables!$E:$E,"Specify in Variables Tab!!")),"")</f>
        <v/>
      </c>
      <c r="I872" s="58" t="str">
        <f>IF(H872&lt;&gt;"",IF(G872="","Specify dataset!!",_xlfn.XLOOKUP(_xlfn.TEXTJOIN(".",,G872,H872),Variables!$M:$M,Variables!$C:$C,"Specify in Variables Tab!!")),"")</f>
        <v/>
      </c>
      <c r="J872" s="94" t="str">
        <f>IF(H872&lt;&gt;"",IF(G872="","",_xlfn.XLOOKUP(_xlfn.TEXTJOIN(".",,G872,H872),Variables!$M:$M,Variables!$E:$E,"Specify in Variables Tab!!")),"")</f>
        <v/>
      </c>
      <c r="X872" s="49" t="str">
        <f t="shared" si="52"/>
        <v/>
      </c>
      <c r="Y872" s="49" t="str">
        <f t="shared" si="53"/>
        <v/>
      </c>
      <c r="Z872" s="49">
        <f t="shared" si="54"/>
        <v>0</v>
      </c>
      <c r="AA872" s="77" t="str">
        <f>IF(G872&lt;&gt;"",_xlfn.XLOOKUP(G872,Dataset!B:B,Dataset!A:A,"Not Found!",0,1),"")</f>
        <v/>
      </c>
    </row>
    <row r="873" spans="1:27" x14ac:dyDescent="0.35">
      <c r="A873">
        <v>872</v>
      </c>
      <c r="D873" s="47" t="str">
        <f>IF(C873&lt;&gt;"",IF(B873="","Specify dataset!!",_xlfn.XLOOKUP(_xlfn.TEXTJOIN(".",,B873,C873),Variables!$M:$M,Variables!$C:$C,"Specify in Variables Tab!!")),"")</f>
        <v/>
      </c>
      <c r="E873" s="94" t="str">
        <f>IF(C873&lt;&gt;"",IF(B873="","",_xlfn.XLOOKUP(_xlfn.TEXTJOIN(".",,B873,C873),Variables!$M:$M,Variables!$E:$E,"Specify in Variables Tab!!")),"")</f>
        <v/>
      </c>
      <c r="I873" s="58" t="str">
        <f>IF(H873&lt;&gt;"",IF(G873="","Specify dataset!!",_xlfn.XLOOKUP(_xlfn.TEXTJOIN(".",,G873,H873),Variables!$M:$M,Variables!$C:$C,"Specify in Variables Tab!!")),"")</f>
        <v/>
      </c>
      <c r="J873" s="94" t="str">
        <f>IF(H873&lt;&gt;"",IF(G873="","",_xlfn.XLOOKUP(_xlfn.TEXTJOIN(".",,G873,H873),Variables!$M:$M,Variables!$E:$E,"Specify in Variables Tab!!")),"")</f>
        <v/>
      </c>
      <c r="X873" s="49" t="str">
        <f t="shared" si="52"/>
        <v/>
      </c>
      <c r="Y873" s="49" t="str">
        <f t="shared" si="53"/>
        <v/>
      </c>
      <c r="Z873" s="49">
        <f t="shared" si="54"/>
        <v>0</v>
      </c>
      <c r="AA873" s="77" t="str">
        <f>IF(G873&lt;&gt;"",_xlfn.XLOOKUP(G873,Dataset!B:B,Dataset!A:A,"Not Found!",0,1),"")</f>
        <v/>
      </c>
    </row>
    <row r="874" spans="1:27" x14ac:dyDescent="0.35">
      <c r="A874">
        <v>873</v>
      </c>
      <c r="D874" s="47" t="str">
        <f>IF(C874&lt;&gt;"",IF(B874="","Specify dataset!!",_xlfn.XLOOKUP(_xlfn.TEXTJOIN(".",,B874,C874),Variables!$M:$M,Variables!$C:$C,"Specify in Variables Tab!!")),"")</f>
        <v/>
      </c>
      <c r="E874" s="94" t="str">
        <f>IF(C874&lt;&gt;"",IF(B874="","",_xlfn.XLOOKUP(_xlfn.TEXTJOIN(".",,B874,C874),Variables!$M:$M,Variables!$E:$E,"Specify in Variables Tab!!")),"")</f>
        <v/>
      </c>
      <c r="I874" s="58" t="str">
        <f>IF(H874&lt;&gt;"",IF(G874="","Specify dataset!!",_xlfn.XLOOKUP(_xlfn.TEXTJOIN(".",,G874,H874),Variables!$M:$M,Variables!$C:$C,"Specify in Variables Tab!!")),"")</f>
        <v/>
      </c>
      <c r="J874" s="94" t="str">
        <f>IF(H874&lt;&gt;"",IF(G874="","",_xlfn.XLOOKUP(_xlfn.TEXTJOIN(".",,G874,H874),Variables!$M:$M,Variables!$E:$E,"Specify in Variables Tab!!")),"")</f>
        <v/>
      </c>
      <c r="X874" s="49" t="str">
        <f t="shared" si="52"/>
        <v/>
      </c>
      <c r="Y874" s="49" t="str">
        <f t="shared" si="53"/>
        <v/>
      </c>
      <c r="Z874" s="49">
        <f t="shared" si="54"/>
        <v>0</v>
      </c>
      <c r="AA874" s="77" t="str">
        <f>IF(G874&lt;&gt;"",_xlfn.XLOOKUP(G874,Dataset!B:B,Dataset!A:A,"Not Found!",0,1),"")</f>
        <v/>
      </c>
    </row>
    <row r="875" spans="1:27" x14ac:dyDescent="0.35">
      <c r="A875">
        <v>874</v>
      </c>
      <c r="D875" s="47" t="str">
        <f>IF(C875&lt;&gt;"",IF(B875="","Specify dataset!!",_xlfn.XLOOKUP(_xlfn.TEXTJOIN(".",,B875,C875),Variables!$M:$M,Variables!$C:$C,"Specify in Variables Tab!!")),"")</f>
        <v/>
      </c>
      <c r="E875" s="94" t="str">
        <f>IF(C875&lt;&gt;"",IF(B875="","",_xlfn.XLOOKUP(_xlfn.TEXTJOIN(".",,B875,C875),Variables!$M:$M,Variables!$E:$E,"Specify in Variables Tab!!")),"")</f>
        <v/>
      </c>
      <c r="I875" s="58" t="str">
        <f>IF(H875&lt;&gt;"",IF(G875="","Specify dataset!!",_xlfn.XLOOKUP(_xlfn.TEXTJOIN(".",,G875,H875),Variables!$M:$M,Variables!$C:$C,"Specify in Variables Tab!!")),"")</f>
        <v/>
      </c>
      <c r="J875" s="94" t="str">
        <f>IF(H875&lt;&gt;"",IF(G875="","",_xlfn.XLOOKUP(_xlfn.TEXTJOIN(".",,G875,H875),Variables!$M:$M,Variables!$E:$E,"Specify in Variables Tab!!")),"")</f>
        <v/>
      </c>
      <c r="X875" s="49" t="str">
        <f t="shared" si="52"/>
        <v/>
      </c>
      <c r="Y875" s="49" t="str">
        <f t="shared" si="53"/>
        <v/>
      </c>
      <c r="Z875" s="49">
        <f t="shared" si="54"/>
        <v>0</v>
      </c>
      <c r="AA875" s="77" t="str">
        <f>IF(G875&lt;&gt;"",_xlfn.XLOOKUP(G875,Dataset!B:B,Dataset!A:A,"Not Found!",0,1),"")</f>
        <v/>
      </c>
    </row>
    <row r="876" spans="1:27" x14ac:dyDescent="0.35">
      <c r="A876">
        <v>875</v>
      </c>
      <c r="D876" s="47" t="str">
        <f>IF(C876&lt;&gt;"",IF(B876="","Specify dataset!!",_xlfn.XLOOKUP(_xlfn.TEXTJOIN(".",,B876,C876),Variables!$M:$M,Variables!$C:$C,"Specify in Variables Tab!!")),"")</f>
        <v/>
      </c>
      <c r="E876" s="94" t="str">
        <f>IF(C876&lt;&gt;"",IF(B876="","",_xlfn.XLOOKUP(_xlfn.TEXTJOIN(".",,B876,C876),Variables!$M:$M,Variables!$E:$E,"Specify in Variables Tab!!")),"")</f>
        <v/>
      </c>
      <c r="I876" s="58" t="str">
        <f>IF(H876&lt;&gt;"",IF(G876="","Specify dataset!!",_xlfn.XLOOKUP(_xlfn.TEXTJOIN(".",,G876,H876),Variables!$M:$M,Variables!$C:$C,"Specify in Variables Tab!!")),"")</f>
        <v/>
      </c>
      <c r="J876" s="94" t="str">
        <f>IF(H876&lt;&gt;"",IF(G876="","",_xlfn.XLOOKUP(_xlfn.TEXTJOIN(".",,G876,H876),Variables!$M:$M,Variables!$E:$E,"Specify in Variables Tab!!")),"")</f>
        <v/>
      </c>
      <c r="X876" s="49" t="str">
        <f t="shared" si="52"/>
        <v/>
      </c>
      <c r="Y876" s="49" t="str">
        <f t="shared" si="53"/>
        <v/>
      </c>
      <c r="Z876" s="49">
        <f t="shared" si="54"/>
        <v>0</v>
      </c>
      <c r="AA876" s="77" t="str">
        <f>IF(G876&lt;&gt;"",_xlfn.XLOOKUP(G876,Dataset!B:B,Dataset!A:A,"Not Found!",0,1),"")</f>
        <v/>
      </c>
    </row>
    <row r="877" spans="1:27" x14ac:dyDescent="0.35">
      <c r="A877">
        <v>876</v>
      </c>
      <c r="D877" s="47" t="str">
        <f>IF(C877&lt;&gt;"",IF(B877="","Specify dataset!!",_xlfn.XLOOKUP(_xlfn.TEXTJOIN(".",,B877,C877),Variables!$M:$M,Variables!$C:$C,"Specify in Variables Tab!!")),"")</f>
        <v/>
      </c>
      <c r="E877" s="94" t="str">
        <f>IF(C877&lt;&gt;"",IF(B877="","",_xlfn.XLOOKUP(_xlfn.TEXTJOIN(".",,B877,C877),Variables!$M:$M,Variables!$E:$E,"Specify in Variables Tab!!")),"")</f>
        <v/>
      </c>
      <c r="I877" s="58" t="str">
        <f>IF(H877&lt;&gt;"",IF(G877="","Specify dataset!!",_xlfn.XLOOKUP(_xlfn.TEXTJOIN(".",,G877,H877),Variables!$M:$M,Variables!$C:$C,"Specify in Variables Tab!!")),"")</f>
        <v/>
      </c>
      <c r="J877" s="94" t="str">
        <f>IF(H877&lt;&gt;"",IF(G877="","",_xlfn.XLOOKUP(_xlfn.TEXTJOIN(".",,G877,H877),Variables!$M:$M,Variables!$E:$E,"Specify in Variables Tab!!")),"")</f>
        <v/>
      </c>
      <c r="X877" s="49" t="str">
        <f t="shared" si="52"/>
        <v/>
      </c>
      <c r="Y877" s="49" t="str">
        <f t="shared" si="53"/>
        <v/>
      </c>
      <c r="Z877" s="49">
        <f t="shared" si="54"/>
        <v>0</v>
      </c>
      <c r="AA877" s="77" t="str">
        <f>IF(G877&lt;&gt;"",_xlfn.XLOOKUP(G877,Dataset!B:B,Dataset!A:A,"Not Found!",0,1),"")</f>
        <v/>
      </c>
    </row>
    <row r="878" spans="1:27" x14ac:dyDescent="0.35">
      <c r="A878">
        <v>877</v>
      </c>
      <c r="D878" s="47" t="str">
        <f>IF(C878&lt;&gt;"",IF(B878="","Specify dataset!!",_xlfn.XLOOKUP(_xlfn.TEXTJOIN(".",,B878,C878),Variables!$M:$M,Variables!$C:$C,"Specify in Variables Tab!!")),"")</f>
        <v/>
      </c>
      <c r="E878" s="94" t="str">
        <f>IF(C878&lt;&gt;"",IF(B878="","",_xlfn.XLOOKUP(_xlfn.TEXTJOIN(".",,B878,C878),Variables!$M:$M,Variables!$E:$E,"Specify in Variables Tab!!")),"")</f>
        <v/>
      </c>
      <c r="I878" s="58" t="str">
        <f>IF(H878&lt;&gt;"",IF(G878="","Specify dataset!!",_xlfn.XLOOKUP(_xlfn.TEXTJOIN(".",,G878,H878),Variables!$M:$M,Variables!$C:$C,"Specify in Variables Tab!!")),"")</f>
        <v/>
      </c>
      <c r="J878" s="94" t="str">
        <f>IF(H878&lt;&gt;"",IF(G878="","",_xlfn.XLOOKUP(_xlfn.TEXTJOIN(".",,G878,H878),Variables!$M:$M,Variables!$E:$E,"Specify in Variables Tab!!")),"")</f>
        <v/>
      </c>
      <c r="X878" s="49" t="str">
        <f t="shared" si="52"/>
        <v/>
      </c>
      <c r="Y878" s="49" t="str">
        <f t="shared" si="53"/>
        <v/>
      </c>
      <c r="Z878" s="49">
        <f t="shared" si="54"/>
        <v>0</v>
      </c>
      <c r="AA878" s="77" t="str">
        <f>IF(G878&lt;&gt;"",_xlfn.XLOOKUP(G878,Dataset!B:B,Dataset!A:A,"Not Found!",0,1),"")</f>
        <v/>
      </c>
    </row>
    <row r="879" spans="1:27" x14ac:dyDescent="0.35">
      <c r="A879">
        <v>878</v>
      </c>
      <c r="D879" s="47" t="str">
        <f>IF(C879&lt;&gt;"",IF(B879="","Specify dataset!!",_xlfn.XLOOKUP(_xlfn.TEXTJOIN(".",,B879,C879),Variables!$M:$M,Variables!$C:$C,"Specify in Variables Tab!!")),"")</f>
        <v/>
      </c>
      <c r="E879" s="94" t="str">
        <f>IF(C879&lt;&gt;"",IF(B879="","",_xlfn.XLOOKUP(_xlfn.TEXTJOIN(".",,B879,C879),Variables!$M:$M,Variables!$E:$E,"Specify in Variables Tab!!")),"")</f>
        <v/>
      </c>
      <c r="I879" s="58" t="str">
        <f>IF(H879&lt;&gt;"",IF(G879="","Specify dataset!!",_xlfn.XLOOKUP(_xlfn.TEXTJOIN(".",,G879,H879),Variables!$M:$M,Variables!$C:$C,"Specify in Variables Tab!!")),"")</f>
        <v/>
      </c>
      <c r="J879" s="94" t="str">
        <f>IF(H879&lt;&gt;"",IF(G879="","",_xlfn.XLOOKUP(_xlfn.TEXTJOIN(".",,G879,H879),Variables!$M:$M,Variables!$E:$E,"Specify in Variables Tab!!")),"")</f>
        <v/>
      </c>
      <c r="X879" s="49" t="str">
        <f t="shared" si="52"/>
        <v/>
      </c>
      <c r="Y879" s="49" t="str">
        <f t="shared" si="53"/>
        <v/>
      </c>
      <c r="AA879" s="77" t="str">
        <f>IF(G879&lt;&gt;"",_xlfn.XLOOKUP(G879,Dataset!B:B,Dataset!A:A,"Not Found!",0,1),"")</f>
        <v/>
      </c>
    </row>
    <row r="880" spans="1:27" x14ac:dyDescent="0.35">
      <c r="A880">
        <v>879</v>
      </c>
      <c r="D880" s="47" t="str">
        <f>IF(C880&lt;&gt;"",IF(B880="","Specify dataset!!",_xlfn.XLOOKUP(_xlfn.TEXTJOIN(".",,B880,C880),Variables!$M:$M,Variables!$C:$C,"Specify in Variables Tab!!")),"")</f>
        <v/>
      </c>
      <c r="E880" s="94" t="str">
        <f>IF(C880&lt;&gt;"",IF(B880="","",_xlfn.XLOOKUP(_xlfn.TEXTJOIN(".",,B880,C880),Variables!$M:$M,Variables!$E:$E,"Specify in Variables Tab!!")),"")</f>
        <v/>
      </c>
      <c r="I880" s="58" t="str">
        <f>IF(H880&lt;&gt;"",IF(G880="","Specify dataset!!",_xlfn.XLOOKUP(_xlfn.TEXTJOIN(".",,G880,H880),Variables!$M:$M,Variables!$C:$C,"Specify in Variables Tab!!")),"")</f>
        <v/>
      </c>
      <c r="J880" s="94" t="str">
        <f>IF(H880&lt;&gt;"",IF(G880="","",_xlfn.XLOOKUP(_xlfn.TEXTJOIN(".",,G880,H880),Variables!$M:$M,Variables!$E:$E,"Specify in Variables Tab!!")),"")</f>
        <v/>
      </c>
      <c r="X880" s="49" t="str">
        <f t="shared" si="52"/>
        <v/>
      </c>
      <c r="Y880" s="49" t="str">
        <f t="shared" si="53"/>
        <v/>
      </c>
      <c r="AA880" s="77" t="str">
        <f>IF(G880&lt;&gt;"",_xlfn.XLOOKUP(G880,Dataset!B:B,Dataset!A:A,"Not Found!",0,1),"")</f>
        <v/>
      </c>
    </row>
    <row r="881" spans="1:27" x14ac:dyDescent="0.35">
      <c r="A881">
        <v>880</v>
      </c>
      <c r="D881" s="47" t="str">
        <f>IF(C881&lt;&gt;"",IF(B881="","Specify dataset!!",_xlfn.XLOOKUP(_xlfn.TEXTJOIN(".",,B881,C881),Variables!$M:$M,Variables!$C:$C,"Specify in Variables Tab!!")),"")</f>
        <v/>
      </c>
      <c r="E881" s="94" t="str">
        <f>IF(C881&lt;&gt;"",IF(B881="","",_xlfn.XLOOKUP(_xlfn.TEXTJOIN(".",,B881,C881),Variables!$M:$M,Variables!$E:$E,"Specify in Variables Tab!!")),"")</f>
        <v/>
      </c>
      <c r="I881" s="58" t="str">
        <f>IF(H881&lt;&gt;"",IF(G881="","Specify dataset!!",_xlfn.XLOOKUP(_xlfn.TEXTJOIN(".",,G881,H881),Variables!$M:$M,Variables!$C:$C,"Specify in Variables Tab!!")),"")</f>
        <v/>
      </c>
      <c r="J881" s="94" t="str">
        <f>IF(H881&lt;&gt;"",IF(G881="","",_xlfn.XLOOKUP(_xlfn.TEXTJOIN(".",,G881,H881),Variables!$M:$M,Variables!$E:$E,"Specify in Variables Tab!!")),"")</f>
        <v/>
      </c>
      <c r="X881" s="49" t="str">
        <f t="shared" si="52"/>
        <v/>
      </c>
      <c r="Y881" s="49" t="str">
        <f t="shared" si="53"/>
        <v/>
      </c>
      <c r="AA881" s="77" t="str">
        <f>IF(G881&lt;&gt;"",_xlfn.XLOOKUP(G881,Dataset!B:B,Dataset!A:A,"Not Found!",0,1),"")</f>
        <v/>
      </c>
    </row>
    <row r="882" spans="1:27" x14ac:dyDescent="0.35">
      <c r="A882">
        <v>881</v>
      </c>
      <c r="D882" s="47" t="str">
        <f>IF(C882&lt;&gt;"",IF(B882="","Specify dataset!!",_xlfn.XLOOKUP(_xlfn.TEXTJOIN(".",,B882,C882),Variables!$M:$M,Variables!$C:$C,"Specify in Variables Tab!!")),"")</f>
        <v/>
      </c>
      <c r="E882" s="94" t="str">
        <f>IF(C882&lt;&gt;"",IF(B882="","",_xlfn.XLOOKUP(_xlfn.TEXTJOIN(".",,B882,C882),Variables!$M:$M,Variables!$E:$E,"Specify in Variables Tab!!")),"")</f>
        <v/>
      </c>
      <c r="I882" s="58" t="str">
        <f>IF(H882&lt;&gt;"",IF(G882="","Specify dataset!!",_xlfn.XLOOKUP(_xlfn.TEXTJOIN(".",,G882,H882),Variables!$M:$M,Variables!$C:$C,"Specify in Variables Tab!!")),"")</f>
        <v/>
      </c>
      <c r="J882" s="94" t="str">
        <f>IF(H882&lt;&gt;"",IF(G882="","",_xlfn.XLOOKUP(_xlfn.TEXTJOIN(".",,G882,H882),Variables!$M:$M,Variables!$E:$E,"Specify in Variables Tab!!")),"")</f>
        <v/>
      </c>
      <c r="X882" s="49" t="str">
        <f t="shared" si="52"/>
        <v/>
      </c>
      <c r="Y882" s="49" t="str">
        <f t="shared" si="53"/>
        <v/>
      </c>
      <c r="AA882" s="77" t="str">
        <f>IF(G882&lt;&gt;"",_xlfn.XLOOKUP(G882,Dataset!B:B,Dataset!A:A,"Not Found!",0,1),"")</f>
        <v/>
      </c>
    </row>
    <row r="883" spans="1:27" x14ac:dyDescent="0.35">
      <c r="A883">
        <v>882</v>
      </c>
      <c r="D883" s="47" t="str">
        <f>IF(C883&lt;&gt;"",IF(B883="","Specify dataset!!",_xlfn.XLOOKUP(_xlfn.TEXTJOIN(".",,B883,C883),Variables!$M:$M,Variables!$C:$C,"Specify in Variables Tab!!")),"")</f>
        <v/>
      </c>
      <c r="E883" s="94" t="str">
        <f>IF(C883&lt;&gt;"",IF(B883="","",_xlfn.XLOOKUP(_xlfn.TEXTJOIN(".",,B883,C883),Variables!$M:$M,Variables!$E:$E,"Specify in Variables Tab!!")),"")</f>
        <v/>
      </c>
      <c r="I883" s="58" t="str">
        <f>IF(H883&lt;&gt;"",IF(G883="","Specify dataset!!",_xlfn.XLOOKUP(_xlfn.TEXTJOIN(".",,G883,H883),Variables!$M:$M,Variables!$C:$C,"Specify in Variables Tab!!")),"")</f>
        <v/>
      </c>
      <c r="J883" s="94" t="str">
        <f>IF(H883&lt;&gt;"",IF(G883="","",_xlfn.XLOOKUP(_xlfn.TEXTJOIN(".",,G883,H883),Variables!$M:$M,Variables!$E:$E,"Specify in Variables Tab!!")),"")</f>
        <v/>
      </c>
      <c r="X883" s="49" t="str">
        <f t="shared" si="52"/>
        <v/>
      </c>
      <c r="Y883" s="49" t="str">
        <f t="shared" si="53"/>
        <v/>
      </c>
      <c r="AA883" s="77" t="str">
        <f>IF(G883&lt;&gt;"",_xlfn.XLOOKUP(G883,Dataset!B:B,Dataset!A:A,"Not Found!",0,1),"")</f>
        <v/>
      </c>
    </row>
    <row r="884" spans="1:27" x14ac:dyDescent="0.35">
      <c r="A884">
        <v>883</v>
      </c>
      <c r="D884" s="47" t="str">
        <f>IF(C884&lt;&gt;"",IF(B884="","Specify dataset!!",_xlfn.XLOOKUP(_xlfn.TEXTJOIN(".",,B884,C884),Variables!$M:$M,Variables!$C:$C,"Specify in Variables Tab!!")),"")</f>
        <v/>
      </c>
      <c r="E884" s="94" t="str">
        <f>IF(C884&lt;&gt;"",IF(B884="","",_xlfn.XLOOKUP(_xlfn.TEXTJOIN(".",,B884,C884),Variables!$M:$M,Variables!$E:$E,"Specify in Variables Tab!!")),"")</f>
        <v/>
      </c>
      <c r="I884" s="58" t="str">
        <f>IF(H884&lt;&gt;"",IF(G884="","Specify dataset!!",_xlfn.XLOOKUP(_xlfn.TEXTJOIN(".",,G884,H884),Variables!$M:$M,Variables!$C:$C,"Specify in Variables Tab!!")),"")</f>
        <v/>
      </c>
      <c r="J884" s="94" t="str">
        <f>IF(H884&lt;&gt;"",IF(G884="","",_xlfn.XLOOKUP(_xlfn.TEXTJOIN(".",,G884,H884),Variables!$M:$M,Variables!$E:$E,"Specify in Variables Tab!!")),"")</f>
        <v/>
      </c>
      <c r="X884" s="49" t="str">
        <f t="shared" si="52"/>
        <v/>
      </c>
      <c r="Y884" s="49" t="str">
        <f t="shared" si="53"/>
        <v/>
      </c>
    </row>
    <row r="885" spans="1:27" x14ac:dyDescent="0.35">
      <c r="A885">
        <v>884</v>
      </c>
      <c r="D885" s="47" t="str">
        <f>IF(C885&lt;&gt;"",IF(B885="","Specify dataset!!",_xlfn.XLOOKUP(_xlfn.TEXTJOIN(".",,B885,C885),Variables!$M:$M,Variables!$C:$C,"Specify in Variables Tab!!")),"")</f>
        <v/>
      </c>
      <c r="E885" s="94" t="str">
        <f>IF(C885&lt;&gt;"",IF(B885="","",_xlfn.XLOOKUP(_xlfn.TEXTJOIN(".",,B885,C885),Variables!$M:$M,Variables!$E:$E,"Specify in Variables Tab!!")),"")</f>
        <v/>
      </c>
      <c r="I885" s="58" t="str">
        <f>IF(H885&lt;&gt;"",IF(G885="","Specify dataset!!",_xlfn.XLOOKUP(_xlfn.TEXTJOIN(".",,G885,H885),Variables!$M:$M,Variables!$C:$C,"Specify in Variables Tab!!")),"")</f>
        <v/>
      </c>
      <c r="J885" s="94" t="str">
        <f>IF(H885&lt;&gt;"",IF(G885="","",_xlfn.XLOOKUP(_xlfn.TEXTJOIN(".",,G885,H885),Variables!$M:$M,Variables!$E:$E,"Specify in Variables Tab!!")),"")</f>
        <v/>
      </c>
      <c r="X885" s="49" t="str">
        <f t="shared" si="52"/>
        <v/>
      </c>
      <c r="Y885" s="49" t="str">
        <f t="shared" si="53"/>
        <v/>
      </c>
    </row>
    <row r="886" spans="1:27" x14ac:dyDescent="0.35">
      <c r="A886">
        <v>885</v>
      </c>
      <c r="D886" s="47" t="str">
        <f>IF(C886&lt;&gt;"",IF(B886="","Specify dataset!!",_xlfn.XLOOKUP(_xlfn.TEXTJOIN(".",,B886,C886),Variables!$M:$M,Variables!$C:$C,"Specify in Variables Tab!!")),"")</f>
        <v/>
      </c>
      <c r="E886" s="94" t="str">
        <f>IF(C886&lt;&gt;"",IF(B886="","",_xlfn.XLOOKUP(_xlfn.TEXTJOIN(".",,B886,C886),Variables!$M:$M,Variables!$E:$E,"Specify in Variables Tab!!")),"")</f>
        <v/>
      </c>
      <c r="I886" s="58" t="str">
        <f>IF(H886&lt;&gt;"",IF(G886="","Specify dataset!!",_xlfn.XLOOKUP(_xlfn.TEXTJOIN(".",,G886,H886),Variables!$M:$M,Variables!$C:$C,"Specify in Variables Tab!!")),"")</f>
        <v/>
      </c>
      <c r="J886" s="94" t="str">
        <f>IF(H886&lt;&gt;"",IF(G886="","",_xlfn.XLOOKUP(_xlfn.TEXTJOIN(".",,G886,H886),Variables!$M:$M,Variables!$E:$E,"Specify in Variables Tab!!")),"")</f>
        <v/>
      </c>
      <c r="X886" s="49" t="str">
        <f t="shared" si="52"/>
        <v/>
      </c>
      <c r="Y886" s="49" t="str">
        <f t="shared" si="53"/>
        <v/>
      </c>
    </row>
    <row r="887" spans="1:27" x14ac:dyDescent="0.35">
      <c r="A887">
        <v>886</v>
      </c>
      <c r="D887" s="47" t="str">
        <f>IF(C887&lt;&gt;"",IF(B887="","Specify dataset!!",_xlfn.XLOOKUP(_xlfn.TEXTJOIN(".",,B887,C887),Variables!$M:$M,Variables!$C:$C,"Specify in Variables Tab!!")),"")</f>
        <v/>
      </c>
      <c r="E887" s="94" t="str">
        <f>IF(C887&lt;&gt;"",IF(B887="","",_xlfn.XLOOKUP(_xlfn.TEXTJOIN(".",,B887,C887),Variables!$M:$M,Variables!$E:$E,"Specify in Variables Tab!!")),"")</f>
        <v/>
      </c>
      <c r="I887" s="58" t="str">
        <f>IF(H887&lt;&gt;"",IF(G887="","Specify dataset!!",_xlfn.XLOOKUP(_xlfn.TEXTJOIN(".",,G887,H887),Variables!$M:$M,Variables!$C:$C,"Specify in Variables Tab!!")),"")</f>
        <v/>
      </c>
      <c r="J887" s="94" t="str">
        <f>IF(H887&lt;&gt;"",IF(G887="","",_xlfn.XLOOKUP(_xlfn.TEXTJOIN(".",,G887,H887),Variables!$M:$M,Variables!$E:$E,"Specify in Variables Tab!!")),"")</f>
        <v/>
      </c>
      <c r="X887" s="49" t="str">
        <f t="shared" si="52"/>
        <v/>
      </c>
      <c r="Y887" s="49" t="str">
        <f t="shared" si="53"/>
        <v/>
      </c>
    </row>
    <row r="888" spans="1:27" x14ac:dyDescent="0.35">
      <c r="A888">
        <v>887</v>
      </c>
      <c r="D888" s="47" t="str">
        <f>IF(C888&lt;&gt;"",IF(B888="","Specify dataset!!",_xlfn.XLOOKUP(_xlfn.TEXTJOIN(".",,B888,C888),Variables!$M:$M,Variables!$C:$C,"Specify in Variables Tab!!")),"")</f>
        <v/>
      </c>
      <c r="E888" s="94" t="str">
        <f>IF(C888&lt;&gt;"",IF(B888="","",_xlfn.XLOOKUP(_xlfn.TEXTJOIN(".",,B888,C888),Variables!$M:$M,Variables!$E:$E,"Specify in Variables Tab!!")),"")</f>
        <v/>
      </c>
      <c r="I888" s="58" t="str">
        <f>IF(H888&lt;&gt;"",IF(G888="","Specify dataset!!",_xlfn.XLOOKUP(_xlfn.TEXTJOIN(".",,G888,H888),Variables!$M:$M,Variables!$C:$C,"Specify in Variables Tab!!")),"")</f>
        <v/>
      </c>
      <c r="J888" s="94" t="str">
        <f>IF(H888&lt;&gt;"",IF(G888="","",_xlfn.XLOOKUP(_xlfn.TEXTJOIN(".",,G888,H888),Variables!$M:$M,Variables!$E:$E,"Specify in Variables Tab!!")),"")</f>
        <v/>
      </c>
      <c r="X888" s="49" t="str">
        <f t="shared" si="52"/>
        <v/>
      </c>
      <c r="Y888" s="49" t="str">
        <f t="shared" si="53"/>
        <v/>
      </c>
    </row>
    <row r="889" spans="1:27" x14ac:dyDescent="0.35">
      <c r="A889">
        <v>888</v>
      </c>
      <c r="D889" s="47" t="str">
        <f>IF(C889&lt;&gt;"",IF(B889="","Specify dataset!!",_xlfn.XLOOKUP(_xlfn.TEXTJOIN(".",,B889,C889),Variables!$M:$M,Variables!$C:$C,"Specify in Variables Tab!!")),"")</f>
        <v/>
      </c>
      <c r="E889" s="94" t="str">
        <f>IF(C889&lt;&gt;"",IF(B889="","",_xlfn.XLOOKUP(_xlfn.TEXTJOIN(".",,B889,C889),Variables!$M:$M,Variables!$E:$E,"Specify in Variables Tab!!")),"")</f>
        <v/>
      </c>
      <c r="I889" s="58" t="str">
        <f>IF(H889&lt;&gt;"",IF(G889="","Specify dataset!!",_xlfn.XLOOKUP(_xlfn.TEXTJOIN(".",,G889,H889),Variables!$M:$M,Variables!$C:$C,"Specify in Variables Tab!!")),"")</f>
        <v/>
      </c>
      <c r="J889" s="94" t="str">
        <f>IF(H889&lt;&gt;"",IF(G889="","",_xlfn.XLOOKUP(_xlfn.TEXTJOIN(".",,G889,H889),Variables!$M:$M,Variables!$E:$E,"Specify in Variables Tab!!")),"")</f>
        <v/>
      </c>
      <c r="X889" s="49" t="str">
        <f t="shared" si="52"/>
        <v/>
      </c>
      <c r="Y889" s="49" t="str">
        <f t="shared" si="53"/>
        <v/>
      </c>
    </row>
    <row r="890" spans="1:27" x14ac:dyDescent="0.35">
      <c r="A890">
        <v>889</v>
      </c>
      <c r="D890" s="47" t="str">
        <f>IF(C890&lt;&gt;"",IF(B890="","Specify dataset!!",_xlfn.XLOOKUP(_xlfn.TEXTJOIN(".",,B890,C890),Variables!$M:$M,Variables!$C:$C,"Specify in Variables Tab!!")),"")</f>
        <v/>
      </c>
      <c r="E890" s="94" t="str">
        <f>IF(C890&lt;&gt;"",IF(B890="","",_xlfn.XLOOKUP(_xlfn.TEXTJOIN(".",,B890,C890),Variables!$M:$M,Variables!$E:$E,"Specify in Variables Tab!!")),"")</f>
        <v/>
      </c>
      <c r="I890" s="58" t="str">
        <f>IF(H890&lt;&gt;"",IF(G890="","Specify dataset!!",_xlfn.XLOOKUP(_xlfn.TEXTJOIN(".",,G890,H890),Variables!$M:$M,Variables!$C:$C,"Specify in Variables Tab!!")),"")</f>
        <v/>
      </c>
      <c r="J890" s="94" t="str">
        <f>IF(H890&lt;&gt;"",IF(G890="","",_xlfn.XLOOKUP(_xlfn.TEXTJOIN(".",,G890,H890),Variables!$M:$M,Variables!$E:$E,"Specify in Variables Tab!!")),"")</f>
        <v/>
      </c>
      <c r="X890" s="49" t="str">
        <f t="shared" si="52"/>
        <v/>
      </c>
      <c r="Y890" s="49" t="str">
        <f t="shared" si="53"/>
        <v/>
      </c>
    </row>
    <row r="891" spans="1:27" x14ac:dyDescent="0.35">
      <c r="A891">
        <v>890</v>
      </c>
      <c r="D891" s="47" t="str">
        <f>IF(C891&lt;&gt;"",IF(B891="","Specify dataset!!",_xlfn.XLOOKUP(_xlfn.TEXTJOIN(".",,B891,C891),Variables!$M:$M,Variables!$C:$C,"Specify in Variables Tab!!")),"")</f>
        <v/>
      </c>
      <c r="E891" s="94" t="str">
        <f>IF(C891&lt;&gt;"",IF(B891="","",_xlfn.XLOOKUP(_xlfn.TEXTJOIN(".",,B891,C891),Variables!$M:$M,Variables!$E:$E,"Specify in Variables Tab!!")),"")</f>
        <v/>
      </c>
      <c r="I891" s="58" t="str">
        <f>IF(H891&lt;&gt;"",IF(G891="","Specify dataset!!",_xlfn.XLOOKUP(_xlfn.TEXTJOIN(".",,G891,H891),Variables!$M:$M,Variables!$C:$C,"Specify in Variables Tab!!")),"")</f>
        <v/>
      </c>
      <c r="J891" s="94" t="str">
        <f>IF(H891&lt;&gt;"",IF(G891="","",_xlfn.XLOOKUP(_xlfn.TEXTJOIN(".",,G891,H891),Variables!$M:$M,Variables!$E:$E,"Specify in Variables Tab!!")),"")</f>
        <v/>
      </c>
      <c r="X891" s="49" t="str">
        <f t="shared" si="52"/>
        <v/>
      </c>
      <c r="Y891" s="49" t="str">
        <f t="shared" si="53"/>
        <v/>
      </c>
    </row>
    <row r="892" spans="1:27" x14ac:dyDescent="0.35">
      <c r="A892">
        <v>891</v>
      </c>
      <c r="D892" s="47" t="str">
        <f>IF(C892&lt;&gt;"",IF(B892="","Specify dataset!!",_xlfn.XLOOKUP(_xlfn.TEXTJOIN(".",,B892,C892),Variables!$M:$M,Variables!$C:$C,"Specify in Variables Tab!!")),"")</f>
        <v/>
      </c>
      <c r="E892" s="94" t="str">
        <f>IF(C892&lt;&gt;"",IF(B892="","",_xlfn.XLOOKUP(_xlfn.TEXTJOIN(".",,B892,C892),Variables!$M:$M,Variables!$E:$E,"Specify in Variables Tab!!")),"")</f>
        <v/>
      </c>
      <c r="I892" s="58" t="str">
        <f>IF(H892&lt;&gt;"",IF(G892="","Specify dataset!!",_xlfn.XLOOKUP(_xlfn.TEXTJOIN(".",,G892,H892),Variables!$M:$M,Variables!$C:$C,"Specify in Variables Tab!!")),"")</f>
        <v/>
      </c>
      <c r="J892" s="94" t="str">
        <f>IF(H892&lt;&gt;"",IF(G892="","",_xlfn.XLOOKUP(_xlfn.TEXTJOIN(".",,G892,H892),Variables!$M:$M,Variables!$E:$E,"Specify in Variables Tab!!")),"")</f>
        <v/>
      </c>
      <c r="X892" s="49" t="str">
        <f t="shared" si="52"/>
        <v/>
      </c>
      <c r="Y892" s="49" t="str">
        <f t="shared" si="53"/>
        <v/>
      </c>
    </row>
    <row r="893" spans="1:27" x14ac:dyDescent="0.35">
      <c r="D893" s="47" t="str">
        <f>IF(C893&lt;&gt;"",IF(B893="","Specify dataset!!",_xlfn.XLOOKUP(_xlfn.TEXTJOIN(".",,B893,C893),Variables!$M:$M,Variables!$C:$C,"Specify in Variables Tab!!")),"")</f>
        <v/>
      </c>
      <c r="E893" s="94" t="str">
        <f>IF(C893&lt;&gt;"",IF(B893="","",_xlfn.XLOOKUP(_xlfn.TEXTJOIN(".",,B893,C893),Variables!$M:$M,Variables!$E:$E,"Specify in Variables Tab!!")),"")</f>
        <v/>
      </c>
      <c r="I893" s="58" t="str">
        <f>IF(H893&lt;&gt;"",IF(G893="","Specify dataset!!",_xlfn.XLOOKUP(_xlfn.TEXTJOIN(".",,G893,H893),Variables!$M:$M,Variables!$C:$C,"Specify in Variables Tab!!")),"")</f>
        <v/>
      </c>
      <c r="J893" s="94" t="str">
        <f>IF(H893&lt;&gt;"",IF(G893="","",_xlfn.XLOOKUP(_xlfn.TEXTJOIN(".",,G893,H893),Variables!$M:$M,Variables!$E:$E,"Specify in Variables Tab!!")),"")</f>
        <v/>
      </c>
      <c r="X893" s="49" t="str">
        <f t="shared" si="52"/>
        <v/>
      </c>
      <c r="Y893" s="49" t="str">
        <f t="shared" si="53"/>
        <v/>
      </c>
    </row>
    <row r="894" spans="1:27" x14ac:dyDescent="0.35">
      <c r="D894" s="47" t="str">
        <f>IF(C894&lt;&gt;"",IF(B894="","Specify dataset!!",_xlfn.XLOOKUP(_xlfn.TEXTJOIN(".",,B894,C894),Variables!$M:$M,Variables!$C:$C,"Specify in Variables Tab!!")),"")</f>
        <v/>
      </c>
      <c r="E894" s="94" t="str">
        <f>IF(C894&lt;&gt;"",IF(B894="","",_xlfn.XLOOKUP(_xlfn.TEXTJOIN(".",,B894,C894),Variables!$M:$M,Variables!$E:$E,"Specify in Variables Tab!!")),"")</f>
        <v/>
      </c>
      <c r="I894" s="58" t="str">
        <f>IF(H894&lt;&gt;"",IF(G894="","Specify dataset!!",_xlfn.XLOOKUP(_xlfn.TEXTJOIN(".",,G894,H894),Variables!$M:$M,Variables!$C:$C,"Specify in Variables Tab!!")),"")</f>
        <v/>
      </c>
      <c r="J894" s="94" t="str">
        <f>IF(H894&lt;&gt;"",IF(G894="","",_xlfn.XLOOKUP(_xlfn.TEXTJOIN(".",,G894,H894),Variables!$M:$M,Variables!$E:$E,"Specify in Variables Tab!!")),"")</f>
        <v/>
      </c>
      <c r="X894" s="49" t="str">
        <f t="shared" si="52"/>
        <v/>
      </c>
      <c r="Y894" s="49" t="str">
        <f t="shared" si="53"/>
        <v/>
      </c>
    </row>
    <row r="895" spans="1:27" x14ac:dyDescent="0.35">
      <c r="D895" s="47" t="str">
        <f>IF(C895&lt;&gt;"",IF(B895="","Specify dataset!!",_xlfn.XLOOKUP(_xlfn.TEXTJOIN(".",,B895,C895),Variables!$M:$M,Variables!$C:$C,"Specify in Variables Tab!!")),"")</f>
        <v/>
      </c>
      <c r="E895" s="94" t="str">
        <f>IF(C895&lt;&gt;"",IF(B895="","",_xlfn.XLOOKUP(_xlfn.TEXTJOIN(".",,B895,C895),Variables!$M:$M,Variables!$E:$E,"Specify in Variables Tab!!")),"")</f>
        <v/>
      </c>
      <c r="I895" s="58" t="str">
        <f>IF(H895&lt;&gt;"",IF(G895="","Specify dataset!!",_xlfn.XLOOKUP(_xlfn.TEXTJOIN(".",,G895,H895),Variables!$M:$M,Variables!$C:$C,"Specify in Variables Tab!!")),"")</f>
        <v/>
      </c>
      <c r="J895" s="94" t="str">
        <f>IF(H895&lt;&gt;"",IF(G895="","",_xlfn.XLOOKUP(_xlfn.TEXTJOIN(".",,G895,H895),Variables!$M:$M,Variables!$E:$E,"Specify in Variables Tab!!")),"")</f>
        <v/>
      </c>
      <c r="X895" s="49" t="str">
        <f t="shared" si="52"/>
        <v/>
      </c>
      <c r="Y895" s="49" t="str">
        <f t="shared" si="53"/>
        <v/>
      </c>
    </row>
    <row r="896" spans="1:27" x14ac:dyDescent="0.35">
      <c r="D896" s="47" t="str">
        <f>IF(C896&lt;&gt;"",IF(B896="","Specify dataset!!",_xlfn.XLOOKUP(_xlfn.TEXTJOIN(".",,B896,C896),Variables!$M:$M,Variables!$C:$C,"Specify in Variables Tab!!")),"")</f>
        <v/>
      </c>
      <c r="E896" s="94" t="str">
        <f>IF(C896&lt;&gt;"",IF(B896="","",_xlfn.XLOOKUP(_xlfn.TEXTJOIN(".",,B896,C896),Variables!$M:$M,Variables!$E:$E,"Specify in Variables Tab!!")),"")</f>
        <v/>
      </c>
      <c r="I896" s="58" t="str">
        <f>IF(H896&lt;&gt;"",IF(G896="","Specify dataset!!",_xlfn.XLOOKUP(_xlfn.TEXTJOIN(".",,G896,H896),Variables!$M:$M,Variables!$C:$C,"Specify in Variables Tab!!")),"")</f>
        <v/>
      </c>
      <c r="J896" s="94" t="str">
        <f>IF(H896&lt;&gt;"",IF(G896="","",_xlfn.XLOOKUP(_xlfn.TEXTJOIN(".",,G896,H896),Variables!$M:$M,Variables!$E:$E,"Specify in Variables Tab!!")),"")</f>
        <v/>
      </c>
      <c r="X896" s="49" t="str">
        <f t="shared" si="52"/>
        <v/>
      </c>
      <c r="Y896" s="49" t="str">
        <f t="shared" si="53"/>
        <v/>
      </c>
    </row>
    <row r="897" spans="4:25" x14ac:dyDescent="0.35">
      <c r="D897" s="47" t="str">
        <f>IF(C897&lt;&gt;"",IF(B897="","Specify dataset!!",_xlfn.XLOOKUP(_xlfn.TEXTJOIN(".",,B897,C897),Variables!$M:$M,Variables!$C:$C,"Specify in Variables Tab!!")),"")</f>
        <v/>
      </c>
      <c r="E897" s="94" t="str">
        <f>IF(C897&lt;&gt;"",IF(B897="","",_xlfn.XLOOKUP(_xlfn.TEXTJOIN(".",,B897,C897),Variables!$M:$M,Variables!$E:$E,"Specify in Variables Tab!!")),"")</f>
        <v/>
      </c>
      <c r="I897" s="58" t="str">
        <f>IF(H897&lt;&gt;"",IF(G897="","Specify dataset!!",_xlfn.XLOOKUP(_xlfn.TEXTJOIN(".",,G897,H897),Variables!$M:$M,Variables!$C:$C,"Specify in Variables Tab!!")),"")</f>
        <v/>
      </c>
      <c r="J897" s="94" t="str">
        <f>IF(H897&lt;&gt;"",IF(G897="","",_xlfn.XLOOKUP(_xlfn.TEXTJOIN(".",,G897,H897),Variables!$M:$M,Variables!$E:$E,"Specify in Variables Tab!!")),"")</f>
        <v/>
      </c>
      <c r="X897" s="49" t="str">
        <f t="shared" si="52"/>
        <v/>
      </c>
      <c r="Y897" s="49" t="str">
        <f t="shared" si="53"/>
        <v/>
      </c>
    </row>
    <row r="898" spans="4:25" x14ac:dyDescent="0.35">
      <c r="D898" s="47" t="str">
        <f>IF(C898&lt;&gt;"",IF(B898="","Specify dataset!!",_xlfn.XLOOKUP(_xlfn.TEXTJOIN(".",,B898,C898),Variables!$M:$M,Variables!$C:$C,"Specify in Variables Tab!!")),"")</f>
        <v/>
      </c>
      <c r="E898" s="94" t="str">
        <f>IF(C898&lt;&gt;"",IF(B898="","",_xlfn.XLOOKUP(_xlfn.TEXTJOIN(".",,B898,C898),Variables!$M:$M,Variables!$E:$E,"Specify in Variables Tab!!")),"")</f>
        <v/>
      </c>
      <c r="I898" s="58" t="str">
        <f>IF(H898&lt;&gt;"",IF(G898="","Specify dataset!!",_xlfn.XLOOKUP(_xlfn.TEXTJOIN(".",,G898,H898),Variables!$M:$M,Variables!$C:$C,"Specify in Variables Tab!!")),"")</f>
        <v/>
      </c>
      <c r="J898" s="94" t="str">
        <f>IF(H898&lt;&gt;"",IF(G898="","",_xlfn.XLOOKUP(_xlfn.TEXTJOIN(".",,G898,H898),Variables!$M:$M,Variables!$E:$E,"Specify in Variables Tab!!")),"")</f>
        <v/>
      </c>
      <c r="X898" s="49" t="str">
        <f t="shared" ref="X898:X961" si="55">IF(W898&lt;&gt;"",IFERROR(_xlfn.XLOOKUP(_xlfn.TEXTJOIN(".",,B898,C898),W:W,V:V),""),"")</f>
        <v/>
      </c>
      <c r="Y898" s="49" t="str">
        <f t="shared" si="53"/>
        <v/>
      </c>
    </row>
    <row r="899" spans="4:25" x14ac:dyDescent="0.35">
      <c r="D899" s="47" t="str">
        <f>IF(C899&lt;&gt;"",IF(B899="","Specify dataset!!",_xlfn.XLOOKUP(_xlfn.TEXTJOIN(".",,B899,C899),Variables!$M:$M,Variables!$C:$C,"Specify in Variables Tab!!")),"")</f>
        <v/>
      </c>
      <c r="E899" s="94" t="str">
        <f>IF(C899&lt;&gt;"",IF(B899="","",_xlfn.XLOOKUP(_xlfn.TEXTJOIN(".",,B899,C899),Variables!$M:$M,Variables!$E:$E,"Specify in Variables Tab!!")),"")</f>
        <v/>
      </c>
      <c r="I899" s="58" t="str">
        <f>IF(H899&lt;&gt;"",IF(G899="","Specify dataset!!",_xlfn.XLOOKUP(_xlfn.TEXTJOIN(".",,G899,H899),Variables!$M:$M,Variables!$C:$C,"Specify in Variables Tab!!")),"")</f>
        <v/>
      </c>
      <c r="J899" s="94" t="str">
        <f>IF(H899&lt;&gt;"",IF(G899="","",_xlfn.XLOOKUP(_xlfn.TEXTJOIN(".",,G899,H899),Variables!$M:$M,Variables!$E:$E,"Specify in Variables Tab!!")),"")</f>
        <v/>
      </c>
      <c r="X899" s="49" t="str">
        <f t="shared" si="55"/>
        <v/>
      </c>
      <c r="Y899" s="49" t="str">
        <f t="shared" ref="Y899:Y962" si="56">IF(V899&lt;&gt;V898,X899,IF(X899&lt;&gt;"",_xlfn.TEXTJOIN(", ",,Y898,X899),X899))</f>
        <v/>
      </c>
    </row>
    <row r="900" spans="4:25" x14ac:dyDescent="0.35">
      <c r="D900" s="47" t="str">
        <f>IF(C900&lt;&gt;"",IF(B900="","Specify dataset!!",_xlfn.XLOOKUP(_xlfn.TEXTJOIN(".",,B900,C900),Variables!$M:$M,Variables!$C:$C,"Specify in Variables Tab!!")),"")</f>
        <v/>
      </c>
      <c r="E900" s="94" t="str">
        <f>IF(C900&lt;&gt;"",IF(B900="","",_xlfn.XLOOKUP(_xlfn.TEXTJOIN(".",,B900,C900),Variables!$M:$M,Variables!$E:$E,"Specify in Variables Tab!!")),"")</f>
        <v/>
      </c>
      <c r="I900" s="58" t="str">
        <f>IF(H900&lt;&gt;"",IF(G900="","Specify dataset!!",_xlfn.XLOOKUP(_xlfn.TEXTJOIN(".",,G900,H900),Variables!$M:$M,Variables!$C:$C,"Specify in Variables Tab!!")),"")</f>
        <v/>
      </c>
      <c r="J900" s="94" t="str">
        <f>IF(H900&lt;&gt;"",IF(G900="","",_xlfn.XLOOKUP(_xlfn.TEXTJOIN(".",,G900,H900),Variables!$M:$M,Variables!$E:$E,"Specify in Variables Tab!!")),"")</f>
        <v/>
      </c>
      <c r="X900" s="49" t="str">
        <f t="shared" si="55"/>
        <v/>
      </c>
      <c r="Y900" s="49" t="str">
        <f t="shared" si="56"/>
        <v/>
      </c>
    </row>
    <row r="901" spans="4:25" x14ac:dyDescent="0.35">
      <c r="D901" s="47" t="str">
        <f>IF(C901&lt;&gt;"",IF(B901="","Specify dataset!!",_xlfn.XLOOKUP(_xlfn.TEXTJOIN(".",,B901,C901),Variables!$M:$M,Variables!$C:$C,"Specify in Variables Tab!!")),"")</f>
        <v/>
      </c>
      <c r="E901" s="94" t="str">
        <f>IF(C901&lt;&gt;"",IF(B901="","",_xlfn.XLOOKUP(_xlfn.TEXTJOIN(".",,B901,C901),Variables!$M:$M,Variables!$E:$E,"Specify in Variables Tab!!")),"")</f>
        <v/>
      </c>
      <c r="I901" s="58" t="str">
        <f>IF(H901&lt;&gt;"",IF(G901="","Specify dataset!!",_xlfn.XLOOKUP(_xlfn.TEXTJOIN(".",,G901,H901),Variables!$M:$M,Variables!$C:$C,"Specify in Variables Tab!!")),"")</f>
        <v/>
      </c>
      <c r="J901" s="94" t="str">
        <f>IF(H901&lt;&gt;"",IF(G901="","",_xlfn.XLOOKUP(_xlfn.TEXTJOIN(".",,G901,H901),Variables!$M:$M,Variables!$E:$E,"Specify in Variables Tab!!")),"")</f>
        <v/>
      </c>
      <c r="X901" s="49" t="str">
        <f t="shared" si="55"/>
        <v/>
      </c>
      <c r="Y901" s="49" t="str">
        <f t="shared" si="56"/>
        <v/>
      </c>
    </row>
    <row r="902" spans="4:25" x14ac:dyDescent="0.35">
      <c r="D902" s="47" t="str">
        <f>IF(C902&lt;&gt;"",IF(B902="","Specify dataset!!",_xlfn.XLOOKUP(_xlfn.TEXTJOIN(".",,B902,C902),Variables!$M:$M,Variables!$C:$C,"Specify in Variables Tab!!")),"")</f>
        <v/>
      </c>
      <c r="E902" s="94" t="str">
        <f>IF(C902&lt;&gt;"",IF(B902="","",_xlfn.XLOOKUP(_xlfn.TEXTJOIN(".",,B902,C902),Variables!$M:$M,Variables!$E:$E,"Specify in Variables Tab!!")),"")</f>
        <v/>
      </c>
      <c r="I902" s="58" t="str">
        <f>IF(H902&lt;&gt;"",IF(G902="","Specify dataset!!",_xlfn.XLOOKUP(_xlfn.TEXTJOIN(".",,G902,H902),Variables!$M:$M,Variables!$C:$C,"Specify in Variables Tab!!")),"")</f>
        <v/>
      </c>
      <c r="J902" s="94" t="str">
        <f>IF(H902&lt;&gt;"",IF(G902="","",_xlfn.XLOOKUP(_xlfn.TEXTJOIN(".",,G902,H902),Variables!$M:$M,Variables!$E:$E,"Specify in Variables Tab!!")),"")</f>
        <v/>
      </c>
      <c r="X902" s="49" t="str">
        <f t="shared" si="55"/>
        <v/>
      </c>
      <c r="Y902" s="49" t="str">
        <f t="shared" si="56"/>
        <v/>
      </c>
    </row>
    <row r="903" spans="4:25" x14ac:dyDescent="0.35">
      <c r="D903" s="47" t="str">
        <f>IF(C903&lt;&gt;"",IF(B903="","Specify dataset!!",_xlfn.XLOOKUP(_xlfn.TEXTJOIN(".",,B903,C903),Variables!$M:$M,Variables!$C:$C,"Specify in Variables Tab!!")),"")</f>
        <v/>
      </c>
      <c r="E903" s="94" t="str">
        <f>IF(C903&lt;&gt;"",IF(B903="","",_xlfn.XLOOKUP(_xlfn.TEXTJOIN(".",,B903,C903),Variables!$M:$M,Variables!$E:$E,"Specify in Variables Tab!!")),"")</f>
        <v/>
      </c>
      <c r="I903" s="58" t="str">
        <f>IF(H903&lt;&gt;"",IF(G903="","Specify dataset!!",_xlfn.XLOOKUP(_xlfn.TEXTJOIN(".",,G903,H903),Variables!$M:$M,Variables!$C:$C,"Specify in Variables Tab!!")),"")</f>
        <v/>
      </c>
      <c r="J903" s="94" t="str">
        <f>IF(H903&lt;&gt;"",IF(G903="","",_xlfn.XLOOKUP(_xlfn.TEXTJOIN(".",,G903,H903),Variables!$M:$M,Variables!$E:$E,"Specify in Variables Tab!!")),"")</f>
        <v/>
      </c>
      <c r="X903" s="49" t="str">
        <f t="shared" si="55"/>
        <v/>
      </c>
      <c r="Y903" s="49" t="str">
        <f t="shared" si="56"/>
        <v/>
      </c>
    </row>
    <row r="904" spans="4:25" x14ac:dyDescent="0.35">
      <c r="D904" s="47" t="str">
        <f>IF(C904&lt;&gt;"",IF(B904="","Specify dataset!!",_xlfn.XLOOKUP(_xlfn.TEXTJOIN(".",,B904,C904),Variables!$M:$M,Variables!$C:$C,"Specify in Variables Tab!!")),"")</f>
        <v/>
      </c>
      <c r="E904" s="94" t="str">
        <f>IF(C904&lt;&gt;"",IF(B904="","",_xlfn.XLOOKUP(_xlfn.TEXTJOIN(".",,B904,C904),Variables!$M:$M,Variables!$E:$E,"Specify in Variables Tab!!")),"")</f>
        <v/>
      </c>
      <c r="I904" s="58" t="str">
        <f>IF(H904&lt;&gt;"",IF(G904="","Specify dataset!!",_xlfn.XLOOKUP(_xlfn.TEXTJOIN(".",,G904,H904),Variables!$M:$M,Variables!$C:$C,"Specify in Variables Tab!!")),"")</f>
        <v/>
      </c>
      <c r="J904" s="94" t="str">
        <f>IF(H904&lt;&gt;"",IF(G904="","",_xlfn.XLOOKUP(_xlfn.TEXTJOIN(".",,G904,H904),Variables!$M:$M,Variables!$E:$E,"Specify in Variables Tab!!")),"")</f>
        <v/>
      </c>
      <c r="X904" s="49" t="str">
        <f t="shared" si="55"/>
        <v/>
      </c>
      <c r="Y904" s="49" t="str">
        <f t="shared" si="56"/>
        <v/>
      </c>
    </row>
    <row r="905" spans="4:25" x14ac:dyDescent="0.35">
      <c r="D905" s="47" t="str">
        <f>IF(C905&lt;&gt;"",IF(B905="","Specify dataset!!",_xlfn.XLOOKUP(_xlfn.TEXTJOIN(".",,B905,C905),Variables!$M:$M,Variables!$C:$C,"Specify in Variables Tab!!")),"")</f>
        <v/>
      </c>
      <c r="E905" s="94" t="str">
        <f>IF(C905&lt;&gt;"",IF(B905="","",_xlfn.XLOOKUP(_xlfn.TEXTJOIN(".",,B905,C905),Variables!$M:$M,Variables!$E:$E,"Specify in Variables Tab!!")),"")</f>
        <v/>
      </c>
      <c r="I905" s="58" t="str">
        <f>IF(H905&lt;&gt;"",IF(G905="","Specify dataset!!",_xlfn.XLOOKUP(_xlfn.TEXTJOIN(".",,G905,H905),Variables!$M:$M,Variables!$C:$C,"Specify in Variables Tab!!")),"")</f>
        <v/>
      </c>
      <c r="J905" s="94" t="str">
        <f>IF(H905&lt;&gt;"",IF(G905="","",_xlfn.XLOOKUP(_xlfn.TEXTJOIN(".",,G905,H905),Variables!$M:$M,Variables!$E:$E,"Specify in Variables Tab!!")),"")</f>
        <v/>
      </c>
      <c r="X905" s="49" t="str">
        <f t="shared" si="55"/>
        <v/>
      </c>
      <c r="Y905" s="49" t="str">
        <f t="shared" si="56"/>
        <v/>
      </c>
    </row>
    <row r="906" spans="4:25" x14ac:dyDescent="0.35">
      <c r="D906" s="47" t="str">
        <f>IF(C906&lt;&gt;"",IF(B906="","Specify dataset!!",_xlfn.XLOOKUP(_xlfn.TEXTJOIN(".",,B906,C906),Variables!$M:$M,Variables!$C:$C,"Specify in Variables Tab!!")),"")</f>
        <v/>
      </c>
      <c r="E906" s="94" t="str">
        <f>IF(C906&lt;&gt;"",IF(B906="","",_xlfn.XLOOKUP(_xlfn.TEXTJOIN(".",,B906,C906),Variables!$M:$M,Variables!$E:$E,"Specify in Variables Tab!!")),"")</f>
        <v/>
      </c>
      <c r="I906" s="58" t="str">
        <f>IF(H906&lt;&gt;"",IF(G906="","Specify dataset!!",_xlfn.XLOOKUP(_xlfn.TEXTJOIN(".",,G906,H906),Variables!$M:$M,Variables!$C:$C,"Specify in Variables Tab!!")),"")</f>
        <v/>
      </c>
      <c r="J906" s="94" t="str">
        <f>IF(H906&lt;&gt;"",IF(G906="","",_xlfn.XLOOKUP(_xlfn.TEXTJOIN(".",,G906,H906),Variables!$M:$M,Variables!$E:$E,"Specify in Variables Tab!!")),"")</f>
        <v/>
      </c>
      <c r="X906" s="49" t="str">
        <f t="shared" si="55"/>
        <v/>
      </c>
      <c r="Y906" s="49" t="str">
        <f t="shared" si="56"/>
        <v/>
      </c>
    </row>
    <row r="907" spans="4:25" x14ac:dyDescent="0.35">
      <c r="D907" s="47" t="str">
        <f>IF(C907&lt;&gt;"",IF(B907="","Specify dataset!!",_xlfn.XLOOKUP(_xlfn.TEXTJOIN(".",,B907,C907),Variables!$M:$M,Variables!$C:$C,"Specify in Variables Tab!!")),"")</f>
        <v/>
      </c>
      <c r="E907" s="94" t="str">
        <f>IF(C907&lt;&gt;"",IF(B907="","",_xlfn.XLOOKUP(_xlfn.TEXTJOIN(".",,B907,C907),Variables!$M:$M,Variables!$E:$E,"Specify in Variables Tab!!")),"")</f>
        <v/>
      </c>
      <c r="I907" s="58" t="str">
        <f>IF(H907&lt;&gt;"",IF(G907="","Specify dataset!!",_xlfn.XLOOKUP(_xlfn.TEXTJOIN(".",,G907,H907),Variables!$M:$M,Variables!$C:$C,"Specify in Variables Tab!!")),"")</f>
        <v/>
      </c>
      <c r="J907" s="94" t="str">
        <f>IF(H907&lt;&gt;"",IF(G907="","",_xlfn.XLOOKUP(_xlfn.TEXTJOIN(".",,G907,H907),Variables!$M:$M,Variables!$E:$E,"Specify in Variables Tab!!")),"")</f>
        <v/>
      </c>
      <c r="X907" s="49" t="str">
        <f t="shared" si="55"/>
        <v/>
      </c>
      <c r="Y907" s="49" t="str">
        <f t="shared" si="56"/>
        <v/>
      </c>
    </row>
    <row r="908" spans="4:25" x14ac:dyDescent="0.35">
      <c r="D908" s="47" t="str">
        <f>IF(C908&lt;&gt;"",IF(B908="","Specify dataset!!",_xlfn.XLOOKUP(_xlfn.TEXTJOIN(".",,B908,C908),Variables!$M:$M,Variables!$C:$C,"Specify in Variables Tab!!")),"")</f>
        <v/>
      </c>
      <c r="E908" s="94" t="str">
        <f>IF(C908&lt;&gt;"",IF(B908="","",_xlfn.XLOOKUP(_xlfn.TEXTJOIN(".",,B908,C908),Variables!$M:$M,Variables!$E:$E,"Specify in Variables Tab!!")),"")</f>
        <v/>
      </c>
      <c r="I908" s="58" t="str">
        <f>IF(H908&lt;&gt;"",IF(G908="","Specify dataset!!",_xlfn.XLOOKUP(_xlfn.TEXTJOIN(".",,G908,H908),Variables!$M:$M,Variables!$C:$C,"Specify in Variables Tab!!")),"")</f>
        <v/>
      </c>
      <c r="J908" s="94" t="str">
        <f>IF(H908&lt;&gt;"",IF(G908="","",_xlfn.XLOOKUP(_xlfn.TEXTJOIN(".",,G908,H908),Variables!$M:$M,Variables!$E:$E,"Specify in Variables Tab!!")),"")</f>
        <v/>
      </c>
      <c r="X908" s="49" t="str">
        <f t="shared" si="55"/>
        <v/>
      </c>
      <c r="Y908" s="49" t="str">
        <f t="shared" si="56"/>
        <v/>
      </c>
    </row>
    <row r="909" spans="4:25" x14ac:dyDescent="0.35">
      <c r="D909" s="47" t="str">
        <f>IF(C909&lt;&gt;"",IF(B909="","Specify dataset!!",_xlfn.XLOOKUP(_xlfn.TEXTJOIN(".",,B909,C909),Variables!$M:$M,Variables!$C:$C,"Specify in Variables Tab!!")),"")</f>
        <v/>
      </c>
      <c r="E909" s="94" t="str">
        <f>IF(C909&lt;&gt;"",IF(B909="","",_xlfn.XLOOKUP(_xlfn.TEXTJOIN(".",,B909,C909),Variables!$M:$M,Variables!$E:$E,"Specify in Variables Tab!!")),"")</f>
        <v/>
      </c>
      <c r="I909" s="58" t="str">
        <f>IF(H909&lt;&gt;"",IF(G909="","Specify dataset!!",_xlfn.XLOOKUP(_xlfn.TEXTJOIN(".",,G909,H909),Variables!$M:$M,Variables!$C:$C,"Specify in Variables Tab!!")),"")</f>
        <v/>
      </c>
      <c r="J909" s="94" t="str">
        <f>IF(H909&lt;&gt;"",IF(G909="","",_xlfn.XLOOKUP(_xlfn.TEXTJOIN(".",,G909,H909),Variables!$M:$M,Variables!$E:$E,"Specify in Variables Tab!!")),"")</f>
        <v/>
      </c>
      <c r="X909" s="49" t="str">
        <f t="shared" si="55"/>
        <v/>
      </c>
      <c r="Y909" s="49" t="str">
        <f t="shared" si="56"/>
        <v/>
      </c>
    </row>
    <row r="910" spans="4:25" x14ac:dyDescent="0.35">
      <c r="D910" s="47" t="str">
        <f>IF(C910&lt;&gt;"",IF(B910="","Specify dataset!!",_xlfn.XLOOKUP(_xlfn.TEXTJOIN(".",,B910,C910),Variables!$M:$M,Variables!$C:$C,"Specify in Variables Tab!!")),"")</f>
        <v/>
      </c>
      <c r="E910" s="94" t="str">
        <f>IF(C910&lt;&gt;"",IF(B910="","",_xlfn.XLOOKUP(_xlfn.TEXTJOIN(".",,B910,C910),Variables!$M:$M,Variables!$E:$E,"Specify in Variables Tab!!")),"")</f>
        <v/>
      </c>
      <c r="I910" s="58" t="str">
        <f>IF(H910&lt;&gt;"",IF(G910="","Specify dataset!!",_xlfn.XLOOKUP(_xlfn.TEXTJOIN(".",,G910,H910),Variables!$M:$M,Variables!$C:$C,"Specify in Variables Tab!!")),"")</f>
        <v/>
      </c>
      <c r="J910" s="94" t="str">
        <f>IF(H910&lt;&gt;"",IF(G910="","",_xlfn.XLOOKUP(_xlfn.TEXTJOIN(".",,G910,H910),Variables!$M:$M,Variables!$E:$E,"Specify in Variables Tab!!")),"")</f>
        <v/>
      </c>
      <c r="X910" s="49" t="str">
        <f t="shared" si="55"/>
        <v/>
      </c>
      <c r="Y910" s="49" t="str">
        <f t="shared" si="56"/>
        <v/>
      </c>
    </row>
    <row r="911" spans="4:25" x14ac:dyDescent="0.35">
      <c r="D911" s="47" t="str">
        <f>IF(C911&lt;&gt;"",IF(B911="","Specify dataset!!",_xlfn.XLOOKUP(_xlfn.TEXTJOIN(".",,B911,C911),Variables!$M:$M,Variables!$C:$C,"Specify in Variables Tab!!")),"")</f>
        <v/>
      </c>
      <c r="E911" s="94" t="str">
        <f>IF(C911&lt;&gt;"",IF(B911="","",_xlfn.XLOOKUP(_xlfn.TEXTJOIN(".",,B911,C911),Variables!$M:$M,Variables!$E:$E,"Specify in Variables Tab!!")),"")</f>
        <v/>
      </c>
      <c r="I911" s="58" t="str">
        <f>IF(H911&lt;&gt;"",IF(G911="","Specify dataset!!",_xlfn.XLOOKUP(_xlfn.TEXTJOIN(".",,G911,H911),Variables!$M:$M,Variables!$C:$C,"Specify in Variables Tab!!")),"")</f>
        <v/>
      </c>
      <c r="J911" s="94" t="str">
        <f>IF(H911&lt;&gt;"",IF(G911="","",_xlfn.XLOOKUP(_xlfn.TEXTJOIN(".",,G911,H911),Variables!$M:$M,Variables!$E:$E,"Specify in Variables Tab!!")),"")</f>
        <v/>
      </c>
      <c r="X911" s="49" t="str">
        <f t="shared" si="55"/>
        <v/>
      </c>
      <c r="Y911" s="49" t="str">
        <f t="shared" si="56"/>
        <v/>
      </c>
    </row>
    <row r="912" spans="4:25" x14ac:dyDescent="0.35">
      <c r="D912" s="47" t="str">
        <f>IF(C912&lt;&gt;"",IF(B912="","Specify dataset!!",_xlfn.XLOOKUP(_xlfn.TEXTJOIN(".",,B912,C912),Variables!$M:$M,Variables!$C:$C,"Specify in Variables Tab!!")),"")</f>
        <v/>
      </c>
      <c r="E912" s="94" t="str">
        <f>IF(C912&lt;&gt;"",IF(B912="","",_xlfn.XLOOKUP(_xlfn.TEXTJOIN(".",,B912,C912),Variables!$M:$M,Variables!$E:$E,"Specify in Variables Tab!!")),"")</f>
        <v/>
      </c>
      <c r="I912" s="58" t="str">
        <f>IF(H912&lt;&gt;"",IF(G912="","Specify dataset!!",_xlfn.XLOOKUP(_xlfn.TEXTJOIN(".",,G912,H912),Variables!$M:$M,Variables!$C:$C,"Specify in Variables Tab!!")),"")</f>
        <v/>
      </c>
      <c r="J912" s="94" t="str">
        <f>IF(H912&lt;&gt;"",IF(G912="","",_xlfn.XLOOKUP(_xlfn.TEXTJOIN(".",,G912,H912),Variables!$M:$M,Variables!$E:$E,"Specify in Variables Tab!!")),"")</f>
        <v/>
      </c>
      <c r="X912" s="49" t="str">
        <f t="shared" si="55"/>
        <v/>
      </c>
      <c r="Y912" s="49" t="str">
        <f t="shared" si="56"/>
        <v/>
      </c>
    </row>
    <row r="913" spans="4:25" x14ac:dyDescent="0.35">
      <c r="D913" s="47" t="str">
        <f>IF(C913&lt;&gt;"",IF(B913="","Specify dataset!!",_xlfn.XLOOKUP(_xlfn.TEXTJOIN(".",,B913,C913),Variables!$M:$M,Variables!$C:$C,"Specify in Variables Tab!!")),"")</f>
        <v/>
      </c>
      <c r="E913" s="94" t="str">
        <f>IF(C913&lt;&gt;"",IF(B913="","",_xlfn.XLOOKUP(_xlfn.TEXTJOIN(".",,B913,C913),Variables!$M:$M,Variables!$E:$E,"Specify in Variables Tab!!")),"")</f>
        <v/>
      </c>
      <c r="I913" s="58" t="str">
        <f>IF(H913&lt;&gt;"",IF(G913="","Specify dataset!!",_xlfn.XLOOKUP(_xlfn.TEXTJOIN(".",,G913,H913),Variables!$M:$M,Variables!$C:$C,"Specify in Variables Tab!!")),"")</f>
        <v/>
      </c>
      <c r="J913" s="94" t="str">
        <f>IF(H913&lt;&gt;"",IF(G913="","",_xlfn.XLOOKUP(_xlfn.TEXTJOIN(".",,G913,H913),Variables!$M:$M,Variables!$E:$E,"Specify in Variables Tab!!")),"")</f>
        <v/>
      </c>
      <c r="X913" s="49" t="str">
        <f t="shared" si="55"/>
        <v/>
      </c>
      <c r="Y913" s="49" t="str">
        <f t="shared" si="56"/>
        <v/>
      </c>
    </row>
    <row r="914" spans="4:25" x14ac:dyDescent="0.35">
      <c r="D914" s="47" t="str">
        <f>IF(C914&lt;&gt;"",IF(B914="","Specify dataset!!",_xlfn.XLOOKUP(_xlfn.TEXTJOIN(".",,B914,C914),Variables!$M:$M,Variables!$C:$C,"Specify in Variables Tab!!")),"")</f>
        <v/>
      </c>
      <c r="E914" s="94" t="str">
        <f>IF(C914&lt;&gt;"",IF(B914="","",_xlfn.XLOOKUP(_xlfn.TEXTJOIN(".",,B914,C914),Variables!$M:$M,Variables!$E:$E,"Specify in Variables Tab!!")),"")</f>
        <v/>
      </c>
      <c r="I914" s="58" t="str">
        <f>IF(H914&lt;&gt;"",IF(G914="","Specify dataset!!",_xlfn.XLOOKUP(_xlfn.TEXTJOIN(".",,G914,H914),Variables!$M:$M,Variables!$C:$C,"Specify in Variables Tab!!")),"")</f>
        <v/>
      </c>
      <c r="J914" s="94" t="str">
        <f>IF(H914&lt;&gt;"",IF(G914="","",_xlfn.XLOOKUP(_xlfn.TEXTJOIN(".",,G914,H914),Variables!$M:$M,Variables!$E:$E,"Specify in Variables Tab!!")),"")</f>
        <v/>
      </c>
      <c r="X914" s="49" t="str">
        <f t="shared" si="55"/>
        <v/>
      </c>
      <c r="Y914" s="49" t="str">
        <f t="shared" si="56"/>
        <v/>
      </c>
    </row>
    <row r="915" spans="4:25" x14ac:dyDescent="0.35">
      <c r="D915" s="47" t="str">
        <f>IF(C915&lt;&gt;"",IF(B915="","Specify dataset!!",_xlfn.XLOOKUP(_xlfn.TEXTJOIN(".",,B915,C915),Variables!$M:$M,Variables!$C:$C,"Specify in Variables Tab!!")),"")</f>
        <v/>
      </c>
      <c r="E915" s="94" t="str">
        <f>IF(C915&lt;&gt;"",IF(B915="","",_xlfn.XLOOKUP(_xlfn.TEXTJOIN(".",,B915,C915),Variables!$M:$M,Variables!$E:$E,"Specify in Variables Tab!!")),"")</f>
        <v/>
      </c>
      <c r="I915" s="58" t="str">
        <f>IF(H915&lt;&gt;"",IF(G915="","Specify dataset!!",_xlfn.XLOOKUP(_xlfn.TEXTJOIN(".",,G915,H915),Variables!$M:$M,Variables!$C:$C,"Specify in Variables Tab!!")),"")</f>
        <v/>
      </c>
      <c r="J915" s="94" t="str">
        <f>IF(H915&lt;&gt;"",IF(G915="","",_xlfn.XLOOKUP(_xlfn.TEXTJOIN(".",,G915,H915),Variables!$M:$M,Variables!$E:$E,"Specify in Variables Tab!!")),"")</f>
        <v/>
      </c>
      <c r="X915" s="49" t="str">
        <f t="shared" si="55"/>
        <v/>
      </c>
      <c r="Y915" s="49" t="str">
        <f t="shared" si="56"/>
        <v/>
      </c>
    </row>
    <row r="916" spans="4:25" x14ac:dyDescent="0.35">
      <c r="D916" s="47" t="str">
        <f>IF(C916&lt;&gt;"",IF(B916="","Specify dataset!!",_xlfn.XLOOKUP(_xlfn.TEXTJOIN(".",,B916,C916),Variables!$M:$M,Variables!$C:$C,"Specify in Variables Tab!!")),"")</f>
        <v/>
      </c>
      <c r="E916" s="94" t="str">
        <f>IF(C916&lt;&gt;"",IF(B916="","",_xlfn.XLOOKUP(_xlfn.TEXTJOIN(".",,B916,C916),Variables!$M:$M,Variables!$E:$E,"Specify in Variables Tab!!")),"")</f>
        <v/>
      </c>
      <c r="I916" s="58" t="str">
        <f>IF(H916&lt;&gt;"",IF(G916="","Specify dataset!!",_xlfn.XLOOKUP(_xlfn.TEXTJOIN(".",,G916,H916),Variables!$M:$M,Variables!$C:$C,"Specify in Variables Tab!!")),"")</f>
        <v/>
      </c>
      <c r="J916" s="94" t="str">
        <f>IF(H916&lt;&gt;"",IF(G916="","",_xlfn.XLOOKUP(_xlfn.TEXTJOIN(".",,G916,H916),Variables!$M:$M,Variables!$E:$E,"Specify in Variables Tab!!")),"")</f>
        <v/>
      </c>
      <c r="X916" s="49" t="str">
        <f t="shared" si="55"/>
        <v/>
      </c>
      <c r="Y916" s="49" t="str">
        <f t="shared" si="56"/>
        <v/>
      </c>
    </row>
    <row r="917" spans="4:25" x14ac:dyDescent="0.35">
      <c r="D917" s="47" t="str">
        <f>IF(C917&lt;&gt;"",IF(B917="","Specify dataset!!",_xlfn.XLOOKUP(_xlfn.TEXTJOIN(".",,B917,C917),Variables!$M:$M,Variables!$C:$C,"Specify in Variables Tab!!")),"")</f>
        <v/>
      </c>
      <c r="E917" s="94" t="str">
        <f>IF(C917&lt;&gt;"",IF(B917="","",_xlfn.XLOOKUP(_xlfn.TEXTJOIN(".",,B917,C917),Variables!$M:$M,Variables!$E:$E,"Specify in Variables Tab!!")),"")</f>
        <v/>
      </c>
      <c r="I917" s="58" t="str">
        <f>IF(H917&lt;&gt;"",IF(G917="","Specify dataset!!",_xlfn.XLOOKUP(_xlfn.TEXTJOIN(".",,G917,H917),Variables!$M:$M,Variables!$C:$C,"Specify in Variables Tab!!")),"")</f>
        <v/>
      </c>
      <c r="J917" s="94" t="str">
        <f>IF(H917&lt;&gt;"",IF(G917="","",_xlfn.XLOOKUP(_xlfn.TEXTJOIN(".",,G917,H917),Variables!$M:$M,Variables!$E:$E,"Specify in Variables Tab!!")),"")</f>
        <v/>
      </c>
      <c r="X917" s="49" t="str">
        <f t="shared" si="55"/>
        <v/>
      </c>
      <c r="Y917" s="49" t="str">
        <f t="shared" si="56"/>
        <v/>
      </c>
    </row>
    <row r="918" spans="4:25" x14ac:dyDescent="0.35">
      <c r="D918" s="47" t="str">
        <f>IF(C918&lt;&gt;"",IF(B918="","Specify dataset!!",_xlfn.XLOOKUP(_xlfn.TEXTJOIN(".",,B918,C918),Variables!$M:$M,Variables!$C:$C,"Specify in Variables Tab!!")),"")</f>
        <v/>
      </c>
      <c r="E918" s="94" t="str">
        <f>IF(C918&lt;&gt;"",IF(B918="","",_xlfn.XLOOKUP(_xlfn.TEXTJOIN(".",,B918,C918),Variables!$M:$M,Variables!$E:$E,"Specify in Variables Tab!!")),"")</f>
        <v/>
      </c>
      <c r="I918" s="58" t="str">
        <f>IF(H918&lt;&gt;"",IF(G918="","Specify dataset!!",_xlfn.XLOOKUP(_xlfn.TEXTJOIN(".",,G918,H918),Variables!$M:$M,Variables!$C:$C,"Specify in Variables Tab!!")),"")</f>
        <v/>
      </c>
      <c r="J918" s="94" t="str">
        <f>IF(H918&lt;&gt;"",IF(G918="","",_xlfn.XLOOKUP(_xlfn.TEXTJOIN(".",,G918,H918),Variables!$M:$M,Variables!$E:$E,"Specify in Variables Tab!!")),"")</f>
        <v/>
      </c>
      <c r="X918" s="49" t="str">
        <f t="shared" si="55"/>
        <v/>
      </c>
      <c r="Y918" s="49" t="str">
        <f t="shared" si="56"/>
        <v/>
      </c>
    </row>
    <row r="919" spans="4:25" x14ac:dyDescent="0.35">
      <c r="D919" s="47" t="str">
        <f>IF(C919&lt;&gt;"",IF(B919="","Specify dataset!!",_xlfn.XLOOKUP(_xlfn.TEXTJOIN(".",,B919,C919),Variables!$M:$M,Variables!$C:$C,"Specify in Variables Tab!!")),"")</f>
        <v/>
      </c>
      <c r="E919" s="94" t="str">
        <f>IF(C919&lt;&gt;"",IF(B919="","",_xlfn.XLOOKUP(_xlfn.TEXTJOIN(".",,B919,C919),Variables!$M:$M,Variables!$E:$E,"Specify in Variables Tab!!")),"")</f>
        <v/>
      </c>
      <c r="I919" s="58" t="str">
        <f>IF(H919&lt;&gt;"",IF(G919="","Specify dataset!!",_xlfn.XLOOKUP(_xlfn.TEXTJOIN(".",,G919,H919),Variables!$M:$M,Variables!$C:$C,"Specify in Variables Tab!!")),"")</f>
        <v/>
      </c>
      <c r="J919" s="94" t="str">
        <f>IF(H919&lt;&gt;"",IF(G919="","",_xlfn.XLOOKUP(_xlfn.TEXTJOIN(".",,G919,H919),Variables!$M:$M,Variables!$E:$E,"Specify in Variables Tab!!")),"")</f>
        <v/>
      </c>
      <c r="X919" s="49" t="str">
        <f t="shared" si="55"/>
        <v/>
      </c>
      <c r="Y919" s="49" t="str">
        <f t="shared" si="56"/>
        <v/>
      </c>
    </row>
    <row r="920" spans="4:25" x14ac:dyDescent="0.35">
      <c r="D920" s="47" t="str">
        <f>IF(C920&lt;&gt;"",IF(B920="","Specify dataset!!",_xlfn.XLOOKUP(_xlfn.TEXTJOIN(".",,B920,C920),Variables!$M:$M,Variables!$C:$C,"Specify in Variables Tab!!")),"")</f>
        <v/>
      </c>
      <c r="E920" s="94" t="str">
        <f>IF(C920&lt;&gt;"",IF(B920="","",_xlfn.XLOOKUP(_xlfn.TEXTJOIN(".",,B920,C920),Variables!$M:$M,Variables!$E:$E,"Specify in Variables Tab!!")),"")</f>
        <v/>
      </c>
      <c r="I920" s="58" t="str">
        <f>IF(H920&lt;&gt;"",IF(G920="","Specify dataset!!",_xlfn.XLOOKUP(_xlfn.TEXTJOIN(".",,G920,H920),Variables!$M:$M,Variables!$C:$C,"Specify in Variables Tab!!")),"")</f>
        <v/>
      </c>
      <c r="J920" s="94" t="str">
        <f>IF(H920&lt;&gt;"",IF(G920="","",_xlfn.XLOOKUP(_xlfn.TEXTJOIN(".",,G920,H920),Variables!$M:$M,Variables!$E:$E,"Specify in Variables Tab!!")),"")</f>
        <v/>
      </c>
      <c r="X920" s="49" t="str">
        <f t="shared" si="55"/>
        <v/>
      </c>
      <c r="Y920" s="49" t="str">
        <f t="shared" si="56"/>
        <v/>
      </c>
    </row>
    <row r="921" spans="4:25" x14ac:dyDescent="0.35">
      <c r="D921" s="47" t="str">
        <f>IF(C921&lt;&gt;"",IF(B921="","Specify dataset!!",_xlfn.XLOOKUP(_xlfn.TEXTJOIN(".",,B921,C921),Variables!$M:$M,Variables!$C:$C,"Specify in Variables Tab!!")),"")</f>
        <v/>
      </c>
      <c r="E921" s="94" t="str">
        <f>IF(C921&lt;&gt;"",IF(B921="","",_xlfn.XLOOKUP(_xlfn.TEXTJOIN(".",,B921,C921),Variables!$M:$M,Variables!$E:$E,"Specify in Variables Tab!!")),"")</f>
        <v/>
      </c>
      <c r="I921" s="58" t="str">
        <f>IF(H921&lt;&gt;"",IF(G921="","Specify dataset!!",_xlfn.XLOOKUP(_xlfn.TEXTJOIN(".",,G921,H921),Variables!$M:$M,Variables!$C:$C,"Specify in Variables Tab!!")),"")</f>
        <v/>
      </c>
      <c r="J921" s="94" t="str">
        <f>IF(H921&lt;&gt;"",IF(G921="","",_xlfn.XLOOKUP(_xlfn.TEXTJOIN(".",,G921,H921),Variables!$M:$M,Variables!$E:$E,"Specify in Variables Tab!!")),"")</f>
        <v/>
      </c>
      <c r="X921" s="49" t="str">
        <f t="shared" si="55"/>
        <v/>
      </c>
      <c r="Y921" s="49" t="str">
        <f t="shared" si="56"/>
        <v/>
      </c>
    </row>
    <row r="922" spans="4:25" x14ac:dyDescent="0.35">
      <c r="D922" s="47" t="str">
        <f>IF(C922&lt;&gt;"",IF(B922="","Specify dataset!!",_xlfn.XLOOKUP(_xlfn.TEXTJOIN(".",,B922,C922),Variables!$M:$M,Variables!$C:$C,"Specify in Variables Tab!!")),"")</f>
        <v/>
      </c>
      <c r="E922" s="94" t="str">
        <f>IF(C922&lt;&gt;"",IF(B922="","",_xlfn.XLOOKUP(_xlfn.TEXTJOIN(".",,B922,C922),Variables!$M:$M,Variables!$E:$E,"Specify in Variables Tab!!")),"")</f>
        <v/>
      </c>
      <c r="I922" s="58" t="str">
        <f>IF(H922&lt;&gt;"",IF(G922="","Specify dataset!!",_xlfn.XLOOKUP(_xlfn.TEXTJOIN(".",,G922,H922),Variables!$M:$M,Variables!$C:$C,"Specify in Variables Tab!!")),"")</f>
        <v/>
      </c>
      <c r="J922" s="94" t="str">
        <f>IF(H922&lt;&gt;"",IF(G922="","",_xlfn.XLOOKUP(_xlfn.TEXTJOIN(".",,G922,H922),Variables!$M:$M,Variables!$E:$E,"Specify in Variables Tab!!")),"")</f>
        <v/>
      </c>
      <c r="X922" s="49" t="str">
        <f t="shared" si="55"/>
        <v/>
      </c>
      <c r="Y922" s="49" t="str">
        <f t="shared" si="56"/>
        <v/>
      </c>
    </row>
    <row r="923" spans="4:25" x14ac:dyDescent="0.35">
      <c r="D923" s="47" t="str">
        <f>IF(C923&lt;&gt;"",IF(B923="","Specify dataset!!",_xlfn.XLOOKUP(_xlfn.TEXTJOIN(".",,B923,C923),Variables!$M:$M,Variables!$C:$C,"Specify in Variables Tab!!")),"")</f>
        <v/>
      </c>
      <c r="E923" s="94" t="str">
        <f>IF(C923&lt;&gt;"",IF(B923="","",_xlfn.XLOOKUP(_xlfn.TEXTJOIN(".",,B923,C923),Variables!$M:$M,Variables!$E:$E,"Specify in Variables Tab!!")),"")</f>
        <v/>
      </c>
      <c r="I923" s="58" t="str">
        <f>IF(H923&lt;&gt;"",IF(G923="","Specify dataset!!",_xlfn.XLOOKUP(_xlfn.TEXTJOIN(".",,G923,H923),Variables!$M:$M,Variables!$C:$C,"Specify in Variables Tab!!")),"")</f>
        <v/>
      </c>
      <c r="J923" s="94" t="str">
        <f>IF(H923&lt;&gt;"",IF(G923="","",_xlfn.XLOOKUP(_xlfn.TEXTJOIN(".",,G923,H923),Variables!$M:$M,Variables!$E:$E,"Specify in Variables Tab!!")),"")</f>
        <v/>
      </c>
      <c r="X923" s="49" t="str">
        <f t="shared" si="55"/>
        <v/>
      </c>
      <c r="Y923" s="49" t="str">
        <f t="shared" si="56"/>
        <v/>
      </c>
    </row>
    <row r="924" spans="4:25" x14ac:dyDescent="0.35">
      <c r="D924" s="47" t="str">
        <f>IF(C924&lt;&gt;"",IF(B924="","Specify dataset!!",_xlfn.XLOOKUP(_xlfn.TEXTJOIN(".",,B924,C924),Variables!$M:$M,Variables!$C:$C,"Specify in Variables Tab!!")),"")</f>
        <v/>
      </c>
      <c r="E924" s="94" t="str">
        <f>IF(C924&lt;&gt;"",IF(B924="","",_xlfn.XLOOKUP(_xlfn.TEXTJOIN(".",,B924,C924),Variables!$M:$M,Variables!$E:$E,"Specify in Variables Tab!!")),"")</f>
        <v/>
      </c>
      <c r="I924" s="58" t="str">
        <f>IF(H924&lt;&gt;"",IF(G924="","Specify dataset!!",_xlfn.XLOOKUP(_xlfn.TEXTJOIN(".",,G924,H924),Variables!$M:$M,Variables!$C:$C,"Specify in Variables Tab!!")),"")</f>
        <v/>
      </c>
      <c r="J924" s="94" t="str">
        <f>IF(H924&lt;&gt;"",IF(G924="","",_xlfn.XLOOKUP(_xlfn.TEXTJOIN(".",,G924,H924),Variables!$M:$M,Variables!$E:$E,"Specify in Variables Tab!!")),"")</f>
        <v/>
      </c>
      <c r="X924" s="49" t="str">
        <f t="shared" si="55"/>
        <v/>
      </c>
      <c r="Y924" s="49" t="str">
        <f t="shared" si="56"/>
        <v/>
      </c>
    </row>
    <row r="925" spans="4:25" x14ac:dyDescent="0.35">
      <c r="D925" s="47" t="str">
        <f>IF(C925&lt;&gt;"",IF(B925="","Specify dataset!!",_xlfn.XLOOKUP(_xlfn.TEXTJOIN(".",,B925,C925),Variables!$M:$M,Variables!$C:$C,"Specify in Variables Tab!!")),"")</f>
        <v/>
      </c>
      <c r="E925" s="94" t="str">
        <f>IF(C925&lt;&gt;"",IF(B925="","",_xlfn.XLOOKUP(_xlfn.TEXTJOIN(".",,B925,C925),Variables!$M:$M,Variables!$E:$E,"Specify in Variables Tab!!")),"")</f>
        <v/>
      </c>
      <c r="I925" s="58" t="str">
        <f>IF(H925&lt;&gt;"",IF(G925="","Specify dataset!!",_xlfn.XLOOKUP(_xlfn.TEXTJOIN(".",,G925,H925),Variables!$M:$M,Variables!$C:$C,"Specify in Variables Tab!!")),"")</f>
        <v/>
      </c>
      <c r="J925" s="94" t="str">
        <f>IF(H925&lt;&gt;"",IF(G925="","",_xlfn.XLOOKUP(_xlfn.TEXTJOIN(".",,G925,H925),Variables!$M:$M,Variables!$E:$E,"Specify in Variables Tab!!")),"")</f>
        <v/>
      </c>
      <c r="X925" s="49" t="str">
        <f t="shared" si="55"/>
        <v/>
      </c>
      <c r="Y925" s="49" t="str">
        <f t="shared" si="56"/>
        <v/>
      </c>
    </row>
    <row r="926" spans="4:25" x14ac:dyDescent="0.35">
      <c r="D926" s="47" t="str">
        <f>IF(C926&lt;&gt;"",IF(B926="","Specify dataset!!",_xlfn.XLOOKUP(_xlfn.TEXTJOIN(".",,B926,C926),Variables!$M:$M,Variables!$C:$C,"Specify in Variables Tab!!")),"")</f>
        <v/>
      </c>
      <c r="E926" s="94" t="str">
        <f>IF(C926&lt;&gt;"",IF(B926="","",_xlfn.XLOOKUP(_xlfn.TEXTJOIN(".",,B926,C926),Variables!$M:$M,Variables!$E:$E,"Specify in Variables Tab!!")),"")</f>
        <v/>
      </c>
      <c r="I926" s="58" t="str">
        <f>IF(H926&lt;&gt;"",IF(G926="","Specify dataset!!",_xlfn.XLOOKUP(_xlfn.TEXTJOIN(".",,G926,H926),Variables!$M:$M,Variables!$C:$C,"Specify in Variables Tab!!")),"")</f>
        <v/>
      </c>
      <c r="J926" s="94" t="str">
        <f>IF(H926&lt;&gt;"",IF(G926="","",_xlfn.XLOOKUP(_xlfn.TEXTJOIN(".",,G926,H926),Variables!$M:$M,Variables!$E:$E,"Specify in Variables Tab!!")),"")</f>
        <v/>
      </c>
      <c r="X926" s="49" t="str">
        <f t="shared" si="55"/>
        <v/>
      </c>
      <c r="Y926" s="49" t="str">
        <f t="shared" si="56"/>
        <v/>
      </c>
    </row>
    <row r="927" spans="4:25" x14ac:dyDescent="0.35">
      <c r="D927" s="47" t="str">
        <f>IF(C927&lt;&gt;"",IF(B927="","Specify dataset!!",_xlfn.XLOOKUP(_xlfn.TEXTJOIN(".",,B927,C927),Variables!$M:$M,Variables!$C:$C,"Specify in Variables Tab!!")),"")</f>
        <v/>
      </c>
      <c r="E927" s="94" t="str">
        <f>IF(C927&lt;&gt;"",IF(B927="","",_xlfn.XLOOKUP(_xlfn.TEXTJOIN(".",,B927,C927),Variables!$M:$M,Variables!$E:$E,"Specify in Variables Tab!!")),"")</f>
        <v/>
      </c>
      <c r="I927" s="58" t="str">
        <f>IF(H927&lt;&gt;"",IF(G927="","Specify dataset!!",_xlfn.XLOOKUP(_xlfn.TEXTJOIN(".",,G927,H927),Variables!$M:$M,Variables!$C:$C,"Specify in Variables Tab!!")),"")</f>
        <v/>
      </c>
      <c r="J927" s="94" t="str">
        <f>IF(H927&lt;&gt;"",IF(G927="","",_xlfn.XLOOKUP(_xlfn.TEXTJOIN(".",,G927,H927),Variables!$M:$M,Variables!$E:$E,"Specify in Variables Tab!!")),"")</f>
        <v/>
      </c>
      <c r="X927" s="49" t="str">
        <f t="shared" si="55"/>
        <v/>
      </c>
      <c r="Y927" s="49" t="str">
        <f t="shared" si="56"/>
        <v/>
      </c>
    </row>
    <row r="928" spans="4:25" x14ac:dyDescent="0.35">
      <c r="D928" s="47" t="str">
        <f>IF(C928&lt;&gt;"",IF(B928="","Specify dataset!!",_xlfn.XLOOKUP(_xlfn.TEXTJOIN(".",,B928,C928),Variables!$M:$M,Variables!$C:$C,"Specify in Variables Tab!!")),"")</f>
        <v/>
      </c>
      <c r="E928" s="94" t="str">
        <f>IF(C928&lt;&gt;"",IF(B928="","",_xlfn.XLOOKUP(_xlfn.TEXTJOIN(".",,B928,C928),Variables!$M:$M,Variables!$E:$E,"Specify in Variables Tab!!")),"")</f>
        <v/>
      </c>
      <c r="I928" s="58" t="str">
        <f>IF(H928&lt;&gt;"",IF(G928="","Specify dataset!!",_xlfn.XLOOKUP(_xlfn.TEXTJOIN(".",,G928,H928),Variables!$M:$M,Variables!$C:$C,"Specify in Variables Tab!!")),"")</f>
        <v/>
      </c>
      <c r="J928" s="94" t="str">
        <f>IF(H928&lt;&gt;"",IF(G928="","",_xlfn.XLOOKUP(_xlfn.TEXTJOIN(".",,G928,H928),Variables!$M:$M,Variables!$E:$E,"Specify in Variables Tab!!")),"")</f>
        <v/>
      </c>
      <c r="X928" s="49" t="str">
        <f t="shared" si="55"/>
        <v/>
      </c>
      <c r="Y928" s="49" t="str">
        <f t="shared" si="56"/>
        <v/>
      </c>
    </row>
    <row r="929" spans="4:25" x14ac:dyDescent="0.35">
      <c r="D929" s="47" t="str">
        <f>IF(C929&lt;&gt;"",IF(B929="","Specify dataset!!",_xlfn.XLOOKUP(_xlfn.TEXTJOIN(".",,B929,C929),Variables!$M:$M,Variables!$C:$C,"Specify in Variables Tab!!")),"")</f>
        <v/>
      </c>
      <c r="E929" s="94" t="str">
        <f>IF(C929&lt;&gt;"",IF(B929="","",_xlfn.XLOOKUP(_xlfn.TEXTJOIN(".",,B929,C929),Variables!$M:$M,Variables!$E:$E,"Specify in Variables Tab!!")),"")</f>
        <v/>
      </c>
      <c r="I929" s="58" t="str">
        <f>IF(H929&lt;&gt;"",IF(G929="","Specify dataset!!",_xlfn.XLOOKUP(_xlfn.TEXTJOIN(".",,G929,H929),Variables!$M:$M,Variables!$C:$C,"Specify in Variables Tab!!")),"")</f>
        <v/>
      </c>
      <c r="J929" s="94" t="str">
        <f>IF(H929&lt;&gt;"",IF(G929="","",_xlfn.XLOOKUP(_xlfn.TEXTJOIN(".",,G929,H929),Variables!$M:$M,Variables!$E:$E,"Specify in Variables Tab!!")),"")</f>
        <v/>
      </c>
      <c r="X929" s="49" t="str">
        <f t="shared" si="55"/>
        <v/>
      </c>
      <c r="Y929" s="49" t="str">
        <f t="shared" si="56"/>
        <v/>
      </c>
    </row>
    <row r="930" spans="4:25" x14ac:dyDescent="0.35">
      <c r="D930" s="47" t="str">
        <f>IF(C930&lt;&gt;"",IF(B930="","Specify dataset!!",_xlfn.XLOOKUP(_xlfn.TEXTJOIN(".",,B930,C930),Variables!$M:$M,Variables!$C:$C,"Specify in Variables Tab!!")),"")</f>
        <v/>
      </c>
      <c r="E930" s="94" t="str">
        <f>IF(C930&lt;&gt;"",IF(B930="","",_xlfn.XLOOKUP(_xlfn.TEXTJOIN(".",,B930,C930),Variables!$M:$M,Variables!$E:$E,"Specify in Variables Tab!!")),"")</f>
        <v/>
      </c>
      <c r="I930" s="58" t="str">
        <f>IF(H930&lt;&gt;"",IF(G930="","Specify dataset!!",_xlfn.XLOOKUP(_xlfn.TEXTJOIN(".",,G930,H930),Variables!$M:$M,Variables!$C:$C,"Specify in Variables Tab!!")),"")</f>
        <v/>
      </c>
      <c r="J930" s="94" t="str">
        <f>IF(H930&lt;&gt;"",IF(G930="","",_xlfn.XLOOKUP(_xlfn.TEXTJOIN(".",,G930,H930),Variables!$M:$M,Variables!$E:$E,"Specify in Variables Tab!!")),"")</f>
        <v/>
      </c>
      <c r="X930" s="49" t="str">
        <f t="shared" si="55"/>
        <v/>
      </c>
      <c r="Y930" s="49" t="str">
        <f t="shared" si="56"/>
        <v/>
      </c>
    </row>
    <row r="931" spans="4:25" x14ac:dyDescent="0.35">
      <c r="D931" s="47" t="str">
        <f>IF(C931&lt;&gt;"",IF(B931="","Specify dataset!!",_xlfn.XLOOKUP(_xlfn.TEXTJOIN(".",,B931,C931),Variables!$M:$M,Variables!$C:$C,"Specify in Variables Tab!!")),"")</f>
        <v/>
      </c>
      <c r="E931" s="94" t="str">
        <f>IF(C931&lt;&gt;"",IF(B931="","",_xlfn.XLOOKUP(_xlfn.TEXTJOIN(".",,B931,C931),Variables!$M:$M,Variables!$E:$E,"Specify in Variables Tab!!")),"")</f>
        <v/>
      </c>
      <c r="I931" s="58" t="str">
        <f>IF(H931&lt;&gt;"",IF(G931="","Specify dataset!!",_xlfn.XLOOKUP(_xlfn.TEXTJOIN(".",,G931,H931),Variables!$M:$M,Variables!$C:$C,"Specify in Variables Tab!!")),"")</f>
        <v/>
      </c>
      <c r="J931" s="94" t="str">
        <f>IF(H931&lt;&gt;"",IF(G931="","",_xlfn.XLOOKUP(_xlfn.TEXTJOIN(".",,G931,H931),Variables!$M:$M,Variables!$E:$E,"Specify in Variables Tab!!")),"")</f>
        <v/>
      </c>
      <c r="X931" s="49" t="str">
        <f t="shared" si="55"/>
        <v/>
      </c>
      <c r="Y931" s="49" t="str">
        <f t="shared" si="56"/>
        <v/>
      </c>
    </row>
    <row r="932" spans="4:25" x14ac:dyDescent="0.35">
      <c r="D932" s="47" t="str">
        <f>IF(C932&lt;&gt;"",IF(B932="","Specify dataset!!",_xlfn.XLOOKUP(_xlfn.TEXTJOIN(".",,B932,C932),Variables!$M:$M,Variables!$C:$C,"Specify in Variables Tab!!")),"")</f>
        <v/>
      </c>
      <c r="E932" s="94" t="str">
        <f>IF(C932&lt;&gt;"",IF(B932="","",_xlfn.XLOOKUP(_xlfn.TEXTJOIN(".",,B932,C932),Variables!$M:$M,Variables!$E:$E,"Specify in Variables Tab!!")),"")</f>
        <v/>
      </c>
      <c r="I932" s="58" t="str">
        <f>IF(H932&lt;&gt;"",IF(G932="","Specify dataset!!",_xlfn.XLOOKUP(_xlfn.TEXTJOIN(".",,G932,H932),Variables!$M:$M,Variables!$C:$C,"Specify in Variables Tab!!")),"")</f>
        <v/>
      </c>
      <c r="J932" s="94" t="str">
        <f>IF(H932&lt;&gt;"",IF(G932="","",_xlfn.XLOOKUP(_xlfn.TEXTJOIN(".",,G932,H932),Variables!$M:$M,Variables!$E:$E,"Specify in Variables Tab!!")),"")</f>
        <v/>
      </c>
      <c r="X932" s="49" t="str">
        <f t="shared" si="55"/>
        <v/>
      </c>
      <c r="Y932" s="49" t="str">
        <f t="shared" si="56"/>
        <v/>
      </c>
    </row>
    <row r="933" spans="4:25" x14ac:dyDescent="0.35">
      <c r="D933" s="47" t="str">
        <f>IF(C933&lt;&gt;"",IF(B933="","Specify dataset!!",_xlfn.XLOOKUP(_xlfn.TEXTJOIN(".",,B933,C933),Variables!$M:$M,Variables!$C:$C,"Specify in Variables Tab!!")),"")</f>
        <v/>
      </c>
      <c r="E933" s="94" t="str">
        <f>IF(C933&lt;&gt;"",IF(B933="","",_xlfn.XLOOKUP(_xlfn.TEXTJOIN(".",,B933,C933),Variables!$M:$M,Variables!$E:$E,"Specify in Variables Tab!!")),"")</f>
        <v/>
      </c>
      <c r="I933" s="58" t="str">
        <f>IF(H933&lt;&gt;"",IF(G933="","Specify dataset!!",_xlfn.XLOOKUP(_xlfn.TEXTJOIN(".",,G933,H933),Variables!$M:$M,Variables!$C:$C,"Specify in Variables Tab!!")),"")</f>
        <v/>
      </c>
      <c r="J933" s="94" t="str">
        <f>IF(H933&lt;&gt;"",IF(G933="","",_xlfn.XLOOKUP(_xlfn.TEXTJOIN(".",,G933,H933),Variables!$M:$M,Variables!$E:$E,"Specify in Variables Tab!!")),"")</f>
        <v/>
      </c>
      <c r="X933" s="49" t="str">
        <f t="shared" si="55"/>
        <v/>
      </c>
      <c r="Y933" s="49" t="str">
        <f t="shared" si="56"/>
        <v/>
      </c>
    </row>
    <row r="934" spans="4:25" x14ac:dyDescent="0.35">
      <c r="D934" s="47" t="str">
        <f>IF(C934&lt;&gt;"",IF(B934="","Specify dataset!!",_xlfn.XLOOKUP(_xlfn.TEXTJOIN(".",,B934,C934),Variables!$M:$M,Variables!$C:$C,"Specify in Variables Tab!!")),"")</f>
        <v/>
      </c>
      <c r="E934" s="94" t="str">
        <f>IF(C934&lt;&gt;"",IF(B934="","",_xlfn.XLOOKUP(_xlfn.TEXTJOIN(".",,B934,C934),Variables!$M:$M,Variables!$E:$E,"Specify in Variables Tab!!")),"")</f>
        <v/>
      </c>
      <c r="I934" s="58" t="str">
        <f>IF(H934&lt;&gt;"",IF(G934="","Specify dataset!!",_xlfn.XLOOKUP(_xlfn.TEXTJOIN(".",,G934,H934),Variables!$M:$M,Variables!$C:$C,"Specify in Variables Tab!!")),"")</f>
        <v/>
      </c>
      <c r="J934" s="94" t="str">
        <f>IF(H934&lt;&gt;"",IF(G934="","",_xlfn.XLOOKUP(_xlfn.TEXTJOIN(".",,G934,H934),Variables!$M:$M,Variables!$E:$E,"Specify in Variables Tab!!")),"")</f>
        <v/>
      </c>
      <c r="X934" s="49" t="str">
        <f t="shared" si="55"/>
        <v/>
      </c>
      <c r="Y934" s="49" t="str">
        <f t="shared" si="56"/>
        <v/>
      </c>
    </row>
    <row r="935" spans="4:25" x14ac:dyDescent="0.35">
      <c r="D935" s="47" t="str">
        <f>IF(C935&lt;&gt;"",IF(B935="","Specify dataset!!",_xlfn.XLOOKUP(_xlfn.TEXTJOIN(".",,B935,C935),Variables!$M:$M,Variables!$C:$C,"Specify in Variables Tab!!")),"")</f>
        <v/>
      </c>
      <c r="E935" s="94" t="str">
        <f>IF(C935&lt;&gt;"",IF(B935="","",_xlfn.XLOOKUP(_xlfn.TEXTJOIN(".",,B935,C935),Variables!$M:$M,Variables!$E:$E,"Specify in Variables Tab!!")),"")</f>
        <v/>
      </c>
      <c r="I935" s="58" t="str">
        <f>IF(H935&lt;&gt;"",IF(G935="","Specify dataset!!",_xlfn.XLOOKUP(_xlfn.TEXTJOIN(".",,G935,H935),Variables!$M:$M,Variables!$C:$C,"Specify in Variables Tab!!")),"")</f>
        <v/>
      </c>
      <c r="J935" s="94" t="str">
        <f>IF(H935&lt;&gt;"",IF(G935="","",_xlfn.XLOOKUP(_xlfn.TEXTJOIN(".",,G935,H935),Variables!$M:$M,Variables!$E:$E,"Specify in Variables Tab!!")),"")</f>
        <v/>
      </c>
      <c r="X935" s="49" t="str">
        <f t="shared" si="55"/>
        <v/>
      </c>
      <c r="Y935" s="49" t="str">
        <f t="shared" si="56"/>
        <v/>
      </c>
    </row>
    <row r="936" spans="4:25" x14ac:dyDescent="0.35">
      <c r="D936" s="47" t="str">
        <f>IF(C936&lt;&gt;"",IF(B936="","Specify dataset!!",_xlfn.XLOOKUP(_xlfn.TEXTJOIN(".",,B936,C936),Variables!$M:$M,Variables!$C:$C,"Specify in Variables Tab!!")),"")</f>
        <v/>
      </c>
      <c r="E936" s="94" t="str">
        <f>IF(C936&lt;&gt;"",IF(B936="","",_xlfn.XLOOKUP(_xlfn.TEXTJOIN(".",,B936,C936),Variables!$M:$M,Variables!$E:$E,"Specify in Variables Tab!!")),"")</f>
        <v/>
      </c>
      <c r="I936" s="58" t="str">
        <f>IF(H936&lt;&gt;"",IF(G936="","Specify dataset!!",_xlfn.XLOOKUP(_xlfn.TEXTJOIN(".",,G936,H936),Variables!$M:$M,Variables!$C:$C,"Specify in Variables Tab!!")),"")</f>
        <v/>
      </c>
      <c r="J936" s="94" t="str">
        <f>IF(H936&lt;&gt;"",IF(G936="","",_xlfn.XLOOKUP(_xlfn.TEXTJOIN(".",,G936,H936),Variables!$M:$M,Variables!$E:$E,"Specify in Variables Tab!!")),"")</f>
        <v/>
      </c>
      <c r="X936" s="49" t="str">
        <f t="shared" si="55"/>
        <v/>
      </c>
      <c r="Y936" s="49" t="str">
        <f t="shared" si="56"/>
        <v/>
      </c>
    </row>
    <row r="937" spans="4:25" x14ac:dyDescent="0.35">
      <c r="D937" s="47" t="str">
        <f>IF(C937&lt;&gt;"",IF(B937="","Specify dataset!!",_xlfn.XLOOKUP(_xlfn.TEXTJOIN(".",,B937,C937),Variables!$M:$M,Variables!$C:$C,"Specify in Variables Tab!!")),"")</f>
        <v/>
      </c>
      <c r="E937" s="94" t="str">
        <f>IF(C937&lt;&gt;"",IF(B937="","",_xlfn.XLOOKUP(_xlfn.TEXTJOIN(".",,B937,C937),Variables!$M:$M,Variables!$E:$E,"Specify in Variables Tab!!")),"")</f>
        <v/>
      </c>
      <c r="I937" s="58" t="str">
        <f>IF(H937&lt;&gt;"",IF(G937="","Specify dataset!!",_xlfn.XLOOKUP(_xlfn.TEXTJOIN(".",,G937,H937),Variables!$M:$M,Variables!$C:$C,"Specify in Variables Tab!!")),"")</f>
        <v/>
      </c>
      <c r="J937" s="94" t="str">
        <f>IF(H937&lt;&gt;"",IF(G937="","",_xlfn.XLOOKUP(_xlfn.TEXTJOIN(".",,G937,H937),Variables!$M:$M,Variables!$E:$E,"Specify in Variables Tab!!")),"")</f>
        <v/>
      </c>
      <c r="X937" s="49" t="str">
        <f t="shared" si="55"/>
        <v/>
      </c>
      <c r="Y937" s="49" t="str">
        <f t="shared" si="56"/>
        <v/>
      </c>
    </row>
    <row r="938" spans="4:25" x14ac:dyDescent="0.35">
      <c r="D938" s="47" t="str">
        <f>IF(C938&lt;&gt;"",IF(B938="","Specify dataset!!",_xlfn.XLOOKUP(_xlfn.TEXTJOIN(".",,B938,C938),Variables!$M:$M,Variables!$C:$C,"Specify in Variables Tab!!")),"")</f>
        <v/>
      </c>
      <c r="E938" s="94" t="str">
        <f>IF(C938&lt;&gt;"",IF(B938="","",_xlfn.XLOOKUP(_xlfn.TEXTJOIN(".",,B938,C938),Variables!$M:$M,Variables!$E:$E,"Specify in Variables Tab!!")),"")</f>
        <v/>
      </c>
      <c r="I938" s="58" t="str">
        <f>IF(H938&lt;&gt;"",IF(G938="","Specify dataset!!",_xlfn.XLOOKUP(_xlfn.TEXTJOIN(".",,G938,H938),Variables!$M:$M,Variables!$C:$C,"Specify in Variables Tab!!")),"")</f>
        <v/>
      </c>
      <c r="J938" s="94" t="str">
        <f>IF(H938&lt;&gt;"",IF(G938="","",_xlfn.XLOOKUP(_xlfn.TEXTJOIN(".",,G938,H938),Variables!$M:$M,Variables!$E:$E,"Specify in Variables Tab!!")),"")</f>
        <v/>
      </c>
      <c r="X938" s="49" t="str">
        <f t="shared" si="55"/>
        <v/>
      </c>
      <c r="Y938" s="49" t="str">
        <f t="shared" si="56"/>
        <v/>
      </c>
    </row>
    <row r="939" spans="4:25" x14ac:dyDescent="0.35">
      <c r="D939" s="47" t="str">
        <f>IF(C939&lt;&gt;"",IF(B939="","Specify dataset!!",_xlfn.XLOOKUP(_xlfn.TEXTJOIN(".",,B939,C939),Variables!$M:$M,Variables!$C:$C,"Specify in Variables Tab!!")),"")</f>
        <v/>
      </c>
      <c r="E939" s="94" t="str">
        <f>IF(C939&lt;&gt;"",IF(B939="","",_xlfn.XLOOKUP(_xlfn.TEXTJOIN(".",,B939,C939),Variables!$M:$M,Variables!$E:$E,"Specify in Variables Tab!!")),"")</f>
        <v/>
      </c>
      <c r="I939" s="58" t="str">
        <f>IF(H939&lt;&gt;"",IF(G939="","Specify dataset!!",_xlfn.XLOOKUP(_xlfn.TEXTJOIN(".",,G939,H939),Variables!$M:$M,Variables!$C:$C,"Specify in Variables Tab!!")),"")</f>
        <v/>
      </c>
      <c r="J939" s="94" t="str">
        <f>IF(H939&lt;&gt;"",IF(G939="","",_xlfn.XLOOKUP(_xlfn.TEXTJOIN(".",,G939,H939),Variables!$M:$M,Variables!$E:$E,"Specify in Variables Tab!!")),"")</f>
        <v/>
      </c>
      <c r="X939" s="49" t="str">
        <f t="shared" si="55"/>
        <v/>
      </c>
      <c r="Y939" s="49" t="str">
        <f t="shared" si="56"/>
        <v/>
      </c>
    </row>
    <row r="940" spans="4:25" x14ac:dyDescent="0.35">
      <c r="D940" s="47" t="str">
        <f>IF(C940&lt;&gt;"",IF(B940="","Specify dataset!!",_xlfn.XLOOKUP(_xlfn.TEXTJOIN(".",,B940,C940),Variables!$M:$M,Variables!$C:$C,"Specify in Variables Tab!!")),"")</f>
        <v/>
      </c>
      <c r="E940" s="94" t="str">
        <f>IF(C940&lt;&gt;"",IF(B940="","",_xlfn.XLOOKUP(_xlfn.TEXTJOIN(".",,B940,C940),Variables!$M:$M,Variables!$E:$E,"Specify in Variables Tab!!")),"")</f>
        <v/>
      </c>
      <c r="I940" s="58" t="str">
        <f>IF(H940&lt;&gt;"",IF(G940="","Specify dataset!!",_xlfn.XLOOKUP(_xlfn.TEXTJOIN(".",,G940,H940),Variables!$M:$M,Variables!$C:$C,"Specify in Variables Tab!!")),"")</f>
        <v/>
      </c>
      <c r="J940" s="94" t="str">
        <f>IF(H940&lt;&gt;"",IF(G940="","",_xlfn.XLOOKUP(_xlfn.TEXTJOIN(".",,G940,H940),Variables!$M:$M,Variables!$E:$E,"Specify in Variables Tab!!")),"")</f>
        <v/>
      </c>
      <c r="X940" s="49" t="str">
        <f t="shared" si="55"/>
        <v/>
      </c>
      <c r="Y940" s="49" t="str">
        <f t="shared" si="56"/>
        <v/>
      </c>
    </row>
    <row r="941" spans="4:25" x14ac:dyDescent="0.35">
      <c r="D941" s="47" t="str">
        <f>IF(C941&lt;&gt;"",IF(B941="","Specify dataset!!",_xlfn.XLOOKUP(_xlfn.TEXTJOIN(".",,B941,C941),Variables!$M:$M,Variables!$C:$C,"Specify in Variables Tab!!")),"")</f>
        <v/>
      </c>
      <c r="E941" s="94" t="str">
        <f>IF(C941&lt;&gt;"",IF(B941="","",_xlfn.XLOOKUP(_xlfn.TEXTJOIN(".",,B941,C941),Variables!$M:$M,Variables!$E:$E,"Specify in Variables Tab!!")),"")</f>
        <v/>
      </c>
      <c r="I941" s="58" t="str">
        <f>IF(H941&lt;&gt;"",IF(G941="","Specify dataset!!",_xlfn.XLOOKUP(_xlfn.TEXTJOIN(".",,G941,H941),Variables!$M:$M,Variables!$C:$C,"Specify in Variables Tab!!")),"")</f>
        <v/>
      </c>
      <c r="J941" s="94" t="str">
        <f>IF(H941&lt;&gt;"",IF(G941="","",_xlfn.XLOOKUP(_xlfn.TEXTJOIN(".",,G941,H941),Variables!$M:$M,Variables!$E:$E,"Specify in Variables Tab!!")),"")</f>
        <v/>
      </c>
      <c r="X941" s="49" t="str">
        <f t="shared" si="55"/>
        <v/>
      </c>
      <c r="Y941" s="49" t="str">
        <f t="shared" si="56"/>
        <v/>
      </c>
    </row>
    <row r="942" spans="4:25" x14ac:dyDescent="0.35">
      <c r="D942" s="47" t="str">
        <f>IF(C942&lt;&gt;"",IF(B942="","Specify dataset!!",_xlfn.XLOOKUP(_xlfn.TEXTJOIN(".",,B942,C942),Variables!$M:$M,Variables!$C:$C,"Specify in Variables Tab!!")),"")</f>
        <v/>
      </c>
      <c r="E942" s="94" t="str">
        <f>IF(C942&lt;&gt;"",IF(B942="","",_xlfn.XLOOKUP(_xlfn.TEXTJOIN(".",,B942,C942),Variables!$M:$M,Variables!$E:$E,"Specify in Variables Tab!!")),"")</f>
        <v/>
      </c>
      <c r="I942" s="58" t="str">
        <f>IF(H942&lt;&gt;"",IF(G942="","Specify dataset!!",_xlfn.XLOOKUP(_xlfn.TEXTJOIN(".",,G942,H942),Variables!$M:$M,Variables!$C:$C,"Specify in Variables Tab!!")),"")</f>
        <v/>
      </c>
      <c r="J942" s="94" t="str">
        <f>IF(H942&lt;&gt;"",IF(G942="","",_xlfn.XLOOKUP(_xlfn.TEXTJOIN(".",,G942,H942),Variables!$M:$M,Variables!$E:$E,"Specify in Variables Tab!!")),"")</f>
        <v/>
      </c>
      <c r="X942" s="49" t="str">
        <f t="shared" si="55"/>
        <v/>
      </c>
      <c r="Y942" s="49" t="str">
        <f t="shared" si="56"/>
        <v/>
      </c>
    </row>
    <row r="943" spans="4:25" x14ac:dyDescent="0.35">
      <c r="D943" s="47" t="str">
        <f>IF(C943&lt;&gt;"",IF(B943="","Specify dataset!!",_xlfn.XLOOKUP(_xlfn.TEXTJOIN(".",,B943,C943),Variables!$M:$M,Variables!$C:$C,"Specify in Variables Tab!!")),"")</f>
        <v/>
      </c>
      <c r="E943" s="94" t="str">
        <f>IF(C943&lt;&gt;"",IF(B943="","",_xlfn.XLOOKUP(_xlfn.TEXTJOIN(".",,B943,C943),Variables!$M:$M,Variables!$E:$E,"Specify in Variables Tab!!")),"")</f>
        <v/>
      </c>
      <c r="I943" s="58" t="str">
        <f>IF(H943&lt;&gt;"",IF(G943="","Specify dataset!!",_xlfn.XLOOKUP(_xlfn.TEXTJOIN(".",,G943,H943),Variables!$M:$M,Variables!$C:$C,"Specify in Variables Tab!!")),"")</f>
        <v/>
      </c>
      <c r="J943" s="94" t="str">
        <f>IF(H943&lt;&gt;"",IF(G943="","",_xlfn.XLOOKUP(_xlfn.TEXTJOIN(".",,G943,H943),Variables!$M:$M,Variables!$E:$E,"Specify in Variables Tab!!")),"")</f>
        <v/>
      </c>
      <c r="X943" s="49" t="str">
        <f t="shared" si="55"/>
        <v/>
      </c>
      <c r="Y943" s="49" t="str">
        <f t="shared" si="56"/>
        <v/>
      </c>
    </row>
    <row r="944" spans="4:25" x14ac:dyDescent="0.35">
      <c r="D944" s="47" t="str">
        <f>IF(C944&lt;&gt;"",IF(B944="","Specify dataset!!",_xlfn.XLOOKUP(_xlfn.TEXTJOIN(".",,B944,C944),Variables!$M:$M,Variables!$C:$C,"Specify in Variables Tab!!")),"")</f>
        <v/>
      </c>
      <c r="E944" s="94" t="str">
        <f>IF(C944&lt;&gt;"",IF(B944="","",_xlfn.XLOOKUP(_xlfn.TEXTJOIN(".",,B944,C944),Variables!$M:$M,Variables!$E:$E,"Specify in Variables Tab!!")),"")</f>
        <v/>
      </c>
      <c r="I944" s="58" t="str">
        <f>IF(H944&lt;&gt;"",IF(G944="","Specify dataset!!",_xlfn.XLOOKUP(_xlfn.TEXTJOIN(".",,G944,H944),Variables!$M:$M,Variables!$C:$C,"Specify in Variables Tab!!")),"")</f>
        <v/>
      </c>
      <c r="J944" s="94" t="str">
        <f>IF(H944&lt;&gt;"",IF(G944="","",_xlfn.XLOOKUP(_xlfn.TEXTJOIN(".",,G944,H944),Variables!$M:$M,Variables!$E:$E,"Specify in Variables Tab!!")),"")</f>
        <v/>
      </c>
      <c r="X944" s="49" t="str">
        <f t="shared" si="55"/>
        <v/>
      </c>
      <c r="Y944" s="49" t="str">
        <f t="shared" si="56"/>
        <v/>
      </c>
    </row>
    <row r="945" spans="4:25" x14ac:dyDescent="0.35">
      <c r="D945" s="47" t="str">
        <f>IF(C945&lt;&gt;"",IF(B945="","Specify dataset!!",_xlfn.XLOOKUP(_xlfn.TEXTJOIN(".",,B945,C945),Variables!$M:$M,Variables!$C:$C,"Specify in Variables Tab!!")),"")</f>
        <v/>
      </c>
      <c r="E945" s="94" t="str">
        <f>IF(C945&lt;&gt;"",IF(B945="","",_xlfn.XLOOKUP(_xlfn.TEXTJOIN(".",,B945,C945),Variables!$M:$M,Variables!$E:$E,"Specify in Variables Tab!!")),"")</f>
        <v/>
      </c>
      <c r="I945" s="58" t="str">
        <f>IF(H945&lt;&gt;"",IF(G945="","Specify dataset!!",_xlfn.XLOOKUP(_xlfn.TEXTJOIN(".",,G945,H945),Variables!$M:$M,Variables!$C:$C,"Specify in Variables Tab!!")),"")</f>
        <v/>
      </c>
      <c r="J945" s="94" t="str">
        <f>IF(H945&lt;&gt;"",IF(G945="","",_xlfn.XLOOKUP(_xlfn.TEXTJOIN(".",,G945,H945),Variables!$M:$M,Variables!$E:$E,"Specify in Variables Tab!!")),"")</f>
        <v/>
      </c>
      <c r="X945" s="49" t="str">
        <f t="shared" si="55"/>
        <v/>
      </c>
      <c r="Y945" s="49" t="str">
        <f t="shared" si="56"/>
        <v/>
      </c>
    </row>
    <row r="946" spans="4:25" x14ac:dyDescent="0.35">
      <c r="D946" s="47" t="str">
        <f>IF(C946&lt;&gt;"",IF(B946="","Specify dataset!!",_xlfn.XLOOKUP(_xlfn.TEXTJOIN(".",,B946,C946),Variables!$M:$M,Variables!$C:$C,"Specify in Variables Tab!!")),"")</f>
        <v/>
      </c>
      <c r="E946" s="94" t="str">
        <f>IF(C946&lt;&gt;"",IF(B946="","",_xlfn.XLOOKUP(_xlfn.TEXTJOIN(".",,B946,C946),Variables!$M:$M,Variables!$E:$E,"Specify in Variables Tab!!")),"")</f>
        <v/>
      </c>
      <c r="I946" s="58" t="str">
        <f>IF(H946&lt;&gt;"",IF(G946="","Specify dataset!!",_xlfn.XLOOKUP(_xlfn.TEXTJOIN(".",,G946,H946),Variables!$M:$M,Variables!$C:$C,"Specify in Variables Tab!!")),"")</f>
        <v/>
      </c>
      <c r="J946" s="94" t="str">
        <f>IF(H946&lt;&gt;"",IF(G946="","",_xlfn.XLOOKUP(_xlfn.TEXTJOIN(".",,G946,H946),Variables!$M:$M,Variables!$E:$E,"Specify in Variables Tab!!")),"")</f>
        <v/>
      </c>
      <c r="X946" s="49" t="str">
        <f t="shared" si="55"/>
        <v/>
      </c>
      <c r="Y946" s="49" t="str">
        <f t="shared" si="56"/>
        <v/>
      </c>
    </row>
    <row r="947" spans="4:25" x14ac:dyDescent="0.35">
      <c r="D947" s="47" t="str">
        <f>IF(C947&lt;&gt;"",IF(B947="","Specify dataset!!",_xlfn.XLOOKUP(_xlfn.TEXTJOIN(".",,B947,C947),Variables!$M:$M,Variables!$C:$C,"Specify in Variables Tab!!")),"")</f>
        <v/>
      </c>
      <c r="E947" s="94" t="str">
        <f>IF(C947&lt;&gt;"",IF(B947="","",_xlfn.XLOOKUP(_xlfn.TEXTJOIN(".",,B947,C947),Variables!$M:$M,Variables!$E:$E,"Specify in Variables Tab!!")),"")</f>
        <v/>
      </c>
      <c r="I947" s="58" t="str">
        <f>IF(H947&lt;&gt;"",IF(G947="","Specify dataset!!",_xlfn.XLOOKUP(_xlfn.TEXTJOIN(".",,G947,H947),Variables!$M:$M,Variables!$C:$C,"Specify in Variables Tab!!")),"")</f>
        <v/>
      </c>
      <c r="J947" s="94" t="str">
        <f>IF(H947&lt;&gt;"",IF(G947="","",_xlfn.XLOOKUP(_xlfn.TEXTJOIN(".",,G947,H947),Variables!$M:$M,Variables!$E:$E,"Specify in Variables Tab!!")),"")</f>
        <v/>
      </c>
      <c r="X947" s="49" t="str">
        <f t="shared" si="55"/>
        <v/>
      </c>
      <c r="Y947" s="49" t="str">
        <f t="shared" si="56"/>
        <v/>
      </c>
    </row>
    <row r="948" spans="4:25" x14ac:dyDescent="0.35">
      <c r="D948" s="47" t="str">
        <f>IF(C948&lt;&gt;"",IF(B948="","Specify dataset!!",_xlfn.XLOOKUP(_xlfn.TEXTJOIN(".",,B948,C948),Variables!$M:$M,Variables!$C:$C,"Specify in Variables Tab!!")),"")</f>
        <v/>
      </c>
      <c r="E948" s="94" t="str">
        <f>IF(C948&lt;&gt;"",IF(B948="","",_xlfn.XLOOKUP(_xlfn.TEXTJOIN(".",,B948,C948),Variables!$M:$M,Variables!$E:$E,"Specify in Variables Tab!!")),"")</f>
        <v/>
      </c>
      <c r="I948" s="58" t="str">
        <f>IF(H948&lt;&gt;"",IF(G948="","Specify dataset!!",_xlfn.XLOOKUP(_xlfn.TEXTJOIN(".",,G948,H948),Variables!$M:$M,Variables!$C:$C,"Specify in Variables Tab!!")),"")</f>
        <v/>
      </c>
      <c r="J948" s="94" t="str">
        <f>IF(H948&lt;&gt;"",IF(G948="","",_xlfn.XLOOKUP(_xlfn.TEXTJOIN(".",,G948,H948),Variables!$M:$M,Variables!$E:$E,"Specify in Variables Tab!!")),"")</f>
        <v/>
      </c>
      <c r="X948" s="49" t="str">
        <f t="shared" si="55"/>
        <v/>
      </c>
      <c r="Y948" s="49" t="str">
        <f t="shared" si="56"/>
        <v/>
      </c>
    </row>
    <row r="949" spans="4:25" x14ac:dyDescent="0.35">
      <c r="D949" s="47" t="str">
        <f>IF(C949&lt;&gt;"",IF(B949="","Specify dataset!!",_xlfn.XLOOKUP(_xlfn.TEXTJOIN(".",,B949,C949),Variables!$M:$M,Variables!$C:$C,"Specify in Variables Tab!!")),"")</f>
        <v/>
      </c>
      <c r="E949" s="94" t="str">
        <f>IF(C949&lt;&gt;"",IF(B949="","",_xlfn.XLOOKUP(_xlfn.TEXTJOIN(".",,B949,C949),Variables!$M:$M,Variables!$E:$E,"Specify in Variables Tab!!")),"")</f>
        <v/>
      </c>
      <c r="I949" s="58" t="str">
        <f>IF(H949&lt;&gt;"",IF(G949="","Specify dataset!!",_xlfn.XLOOKUP(_xlfn.TEXTJOIN(".",,G949,H949),Variables!$M:$M,Variables!$C:$C,"Specify in Variables Tab!!")),"")</f>
        <v/>
      </c>
      <c r="J949" s="94" t="str">
        <f>IF(H949&lt;&gt;"",IF(G949="","",_xlfn.XLOOKUP(_xlfn.TEXTJOIN(".",,G949,H949),Variables!$M:$M,Variables!$E:$E,"Specify in Variables Tab!!")),"")</f>
        <v/>
      </c>
      <c r="X949" s="49" t="str">
        <f t="shared" si="55"/>
        <v/>
      </c>
      <c r="Y949" s="49" t="str">
        <f t="shared" si="56"/>
        <v/>
      </c>
    </row>
    <row r="950" spans="4:25" x14ac:dyDescent="0.35">
      <c r="D950" s="47" t="str">
        <f>IF(C950&lt;&gt;"",IF(B950="","Specify dataset!!",_xlfn.XLOOKUP(_xlfn.TEXTJOIN(".",,B950,C950),Variables!$M:$M,Variables!$C:$C,"Specify in Variables Tab!!")),"")</f>
        <v/>
      </c>
      <c r="E950" s="94" t="str">
        <f>IF(C950&lt;&gt;"",IF(B950="","",_xlfn.XLOOKUP(_xlfn.TEXTJOIN(".",,B950,C950),Variables!$M:$M,Variables!$E:$E,"Specify in Variables Tab!!")),"")</f>
        <v/>
      </c>
      <c r="I950" s="58" t="str">
        <f>IF(H950&lt;&gt;"",IF(G950="","Specify dataset!!",_xlfn.XLOOKUP(_xlfn.TEXTJOIN(".",,G950,H950),Variables!$M:$M,Variables!$C:$C,"Specify in Variables Tab!!")),"")</f>
        <v/>
      </c>
      <c r="J950" s="94" t="str">
        <f>IF(H950&lt;&gt;"",IF(G950="","",_xlfn.XLOOKUP(_xlfn.TEXTJOIN(".",,G950,H950),Variables!$M:$M,Variables!$E:$E,"Specify in Variables Tab!!")),"")</f>
        <v/>
      </c>
      <c r="X950" s="49" t="str">
        <f t="shared" si="55"/>
        <v/>
      </c>
      <c r="Y950" s="49" t="str">
        <f t="shared" si="56"/>
        <v/>
      </c>
    </row>
    <row r="951" spans="4:25" x14ac:dyDescent="0.35">
      <c r="D951" s="47" t="str">
        <f>IF(C951&lt;&gt;"",IF(B951="","Specify dataset!!",_xlfn.XLOOKUP(_xlfn.TEXTJOIN(".",,B951,C951),Variables!$M:$M,Variables!$C:$C,"Specify in Variables Tab!!")),"")</f>
        <v/>
      </c>
      <c r="E951" s="94" t="str">
        <f>IF(C951&lt;&gt;"",IF(B951="","",_xlfn.XLOOKUP(_xlfn.TEXTJOIN(".",,B951,C951),Variables!$M:$M,Variables!$E:$E,"Specify in Variables Tab!!")),"")</f>
        <v/>
      </c>
      <c r="I951" s="58" t="str">
        <f>IF(H951&lt;&gt;"",IF(G951="","Specify dataset!!",_xlfn.XLOOKUP(_xlfn.TEXTJOIN(".",,G951,H951),Variables!$M:$M,Variables!$C:$C,"Specify in Variables Tab!!")),"")</f>
        <v/>
      </c>
      <c r="J951" s="94" t="str">
        <f>IF(H951&lt;&gt;"",IF(G951="","",_xlfn.XLOOKUP(_xlfn.TEXTJOIN(".",,G951,H951),Variables!$M:$M,Variables!$E:$E,"Specify in Variables Tab!!")),"")</f>
        <v/>
      </c>
      <c r="X951" s="49" t="str">
        <f t="shared" si="55"/>
        <v/>
      </c>
      <c r="Y951" s="49" t="str">
        <f t="shared" si="56"/>
        <v/>
      </c>
    </row>
    <row r="952" spans="4:25" x14ac:dyDescent="0.35">
      <c r="D952" s="47" t="str">
        <f>IF(C952&lt;&gt;"",IF(B952="","Specify dataset!!",_xlfn.XLOOKUP(_xlfn.TEXTJOIN(".",,B952,C952),Variables!$M:$M,Variables!$C:$C,"Specify in Variables Tab!!")),"")</f>
        <v/>
      </c>
      <c r="E952" s="94" t="str">
        <f>IF(C952&lt;&gt;"",IF(B952="","",_xlfn.XLOOKUP(_xlfn.TEXTJOIN(".",,B952,C952),Variables!$M:$M,Variables!$E:$E,"Specify in Variables Tab!!")),"")</f>
        <v/>
      </c>
      <c r="I952" s="58" t="str">
        <f>IF(H952&lt;&gt;"",IF(G952="","Specify dataset!!",_xlfn.XLOOKUP(_xlfn.TEXTJOIN(".",,G952,H952),Variables!$M:$M,Variables!$C:$C,"Specify in Variables Tab!!")),"")</f>
        <v/>
      </c>
      <c r="J952" s="94" t="str">
        <f>IF(H952&lt;&gt;"",IF(G952="","",_xlfn.XLOOKUP(_xlfn.TEXTJOIN(".",,G952,H952),Variables!$M:$M,Variables!$E:$E,"Specify in Variables Tab!!")),"")</f>
        <v/>
      </c>
      <c r="X952" s="49" t="str">
        <f t="shared" si="55"/>
        <v/>
      </c>
      <c r="Y952" s="49" t="str">
        <f t="shared" si="56"/>
        <v/>
      </c>
    </row>
    <row r="953" spans="4:25" x14ac:dyDescent="0.35">
      <c r="D953" s="47" t="str">
        <f>IF(C953&lt;&gt;"",IF(B953="","Specify dataset!!",_xlfn.XLOOKUP(_xlfn.TEXTJOIN(".",,B953,C953),Variables!$M:$M,Variables!$C:$C,"Specify in Variables Tab!!")),"")</f>
        <v/>
      </c>
      <c r="E953" s="94" t="str">
        <f>IF(C953&lt;&gt;"",IF(B953="","",_xlfn.XLOOKUP(_xlfn.TEXTJOIN(".",,B953,C953),Variables!$M:$M,Variables!$E:$E,"Specify in Variables Tab!!")),"")</f>
        <v/>
      </c>
      <c r="I953" s="58" t="str">
        <f>IF(H953&lt;&gt;"",IF(G953="","Specify dataset!!",_xlfn.XLOOKUP(_xlfn.TEXTJOIN(".",,G953,H953),Variables!$M:$M,Variables!$C:$C,"Specify in Variables Tab!!")),"")</f>
        <v/>
      </c>
      <c r="J953" s="94" t="str">
        <f>IF(H953&lt;&gt;"",IF(G953="","",_xlfn.XLOOKUP(_xlfn.TEXTJOIN(".",,G953,H953),Variables!$M:$M,Variables!$E:$E,"Specify in Variables Tab!!")),"")</f>
        <v/>
      </c>
      <c r="X953" s="49" t="str">
        <f t="shared" si="55"/>
        <v/>
      </c>
      <c r="Y953" s="49" t="str">
        <f t="shared" si="56"/>
        <v/>
      </c>
    </row>
    <row r="954" spans="4:25" x14ac:dyDescent="0.35">
      <c r="D954" s="47" t="str">
        <f>IF(C954&lt;&gt;"",IF(B954="","Specify dataset!!",_xlfn.XLOOKUP(_xlfn.TEXTJOIN(".",,B954,C954),Variables!$M:$M,Variables!$C:$C,"Specify in Variables Tab!!")),"")</f>
        <v/>
      </c>
      <c r="E954" s="94" t="str">
        <f>IF(C954&lt;&gt;"",IF(B954="","",_xlfn.XLOOKUP(_xlfn.TEXTJOIN(".",,B954,C954),Variables!$M:$M,Variables!$E:$E,"Specify in Variables Tab!!")),"")</f>
        <v/>
      </c>
      <c r="I954" s="58" t="str">
        <f>IF(H954&lt;&gt;"",IF(G954="","Specify dataset!!",_xlfn.XLOOKUP(_xlfn.TEXTJOIN(".",,G954,H954),Variables!$M:$M,Variables!$C:$C,"Specify in Variables Tab!!")),"")</f>
        <v/>
      </c>
      <c r="J954" s="94" t="str">
        <f>IF(H954&lt;&gt;"",IF(G954="","",_xlfn.XLOOKUP(_xlfn.TEXTJOIN(".",,G954,H954),Variables!$M:$M,Variables!$E:$E,"Specify in Variables Tab!!")),"")</f>
        <v/>
      </c>
      <c r="X954" s="49" t="str">
        <f t="shared" si="55"/>
        <v/>
      </c>
      <c r="Y954" s="49" t="str">
        <f t="shared" si="56"/>
        <v/>
      </c>
    </row>
    <row r="955" spans="4:25" x14ac:dyDescent="0.35">
      <c r="D955" s="47" t="str">
        <f>IF(C955&lt;&gt;"",IF(B955="","Specify dataset!!",_xlfn.XLOOKUP(_xlfn.TEXTJOIN(".",,B955,C955),Variables!$M:$M,Variables!$C:$C,"Specify in Variables Tab!!")),"")</f>
        <v/>
      </c>
      <c r="E955" s="94" t="str">
        <f>IF(C955&lt;&gt;"",IF(B955="","",_xlfn.XLOOKUP(_xlfn.TEXTJOIN(".",,B955,C955),Variables!$M:$M,Variables!$E:$E,"Specify in Variables Tab!!")),"")</f>
        <v/>
      </c>
      <c r="I955" s="58" t="str">
        <f>IF(H955&lt;&gt;"",IF(G955="","Specify dataset!!",_xlfn.XLOOKUP(_xlfn.TEXTJOIN(".",,G955,H955),Variables!$M:$M,Variables!$C:$C,"Specify in Variables Tab!!")),"")</f>
        <v/>
      </c>
      <c r="J955" s="94" t="str">
        <f>IF(H955&lt;&gt;"",IF(G955="","",_xlfn.XLOOKUP(_xlfn.TEXTJOIN(".",,G955,H955),Variables!$M:$M,Variables!$E:$E,"Specify in Variables Tab!!")),"")</f>
        <v/>
      </c>
      <c r="X955" s="49" t="str">
        <f t="shared" si="55"/>
        <v/>
      </c>
      <c r="Y955" s="49" t="str">
        <f t="shared" si="56"/>
        <v/>
      </c>
    </row>
    <row r="956" spans="4:25" x14ac:dyDescent="0.35">
      <c r="D956" s="47" t="str">
        <f>IF(C956&lt;&gt;"",IF(B956="","Specify dataset!!",_xlfn.XLOOKUP(_xlfn.TEXTJOIN(".",,B956,C956),Variables!$M:$M,Variables!$C:$C,"Specify in Variables Tab!!")),"")</f>
        <v/>
      </c>
      <c r="E956" s="94" t="str">
        <f>IF(C956&lt;&gt;"",IF(B956="","",_xlfn.XLOOKUP(_xlfn.TEXTJOIN(".",,B956,C956),Variables!$M:$M,Variables!$E:$E,"Specify in Variables Tab!!")),"")</f>
        <v/>
      </c>
      <c r="I956" s="58" t="str">
        <f>IF(H956&lt;&gt;"",IF(G956="","Specify dataset!!",_xlfn.XLOOKUP(_xlfn.TEXTJOIN(".",,G956,H956),Variables!$M:$M,Variables!$C:$C,"Specify in Variables Tab!!")),"")</f>
        <v/>
      </c>
      <c r="J956" s="94" t="str">
        <f>IF(H956&lt;&gt;"",IF(G956="","",_xlfn.XLOOKUP(_xlfn.TEXTJOIN(".",,G956,H956),Variables!$M:$M,Variables!$E:$E,"Specify in Variables Tab!!")),"")</f>
        <v/>
      </c>
      <c r="X956" s="49" t="str">
        <f t="shared" si="55"/>
        <v/>
      </c>
      <c r="Y956" s="49" t="str">
        <f t="shared" si="56"/>
        <v/>
      </c>
    </row>
    <row r="957" spans="4:25" x14ac:dyDescent="0.35">
      <c r="D957" s="47" t="str">
        <f>IF(C957&lt;&gt;"",IF(B957="","Specify dataset!!",_xlfn.XLOOKUP(_xlfn.TEXTJOIN(".",,B957,C957),Variables!$M:$M,Variables!$C:$C,"Specify in Variables Tab!!")),"")</f>
        <v/>
      </c>
      <c r="E957" s="94" t="str">
        <f>IF(C957&lt;&gt;"",IF(B957="","",_xlfn.XLOOKUP(_xlfn.TEXTJOIN(".",,B957,C957),Variables!$M:$M,Variables!$E:$E,"Specify in Variables Tab!!")),"")</f>
        <v/>
      </c>
      <c r="I957" s="58" t="str">
        <f>IF(H957&lt;&gt;"",IF(G957="","Specify dataset!!",_xlfn.XLOOKUP(_xlfn.TEXTJOIN(".",,G957,H957),Variables!$M:$M,Variables!$C:$C,"Specify in Variables Tab!!")),"")</f>
        <v/>
      </c>
      <c r="J957" s="94" t="str">
        <f>IF(H957&lt;&gt;"",IF(G957="","",_xlfn.XLOOKUP(_xlfn.TEXTJOIN(".",,G957,H957),Variables!$M:$M,Variables!$E:$E,"Specify in Variables Tab!!")),"")</f>
        <v/>
      </c>
      <c r="X957" s="49" t="str">
        <f t="shared" si="55"/>
        <v/>
      </c>
      <c r="Y957" s="49" t="str">
        <f t="shared" si="56"/>
        <v/>
      </c>
    </row>
    <row r="958" spans="4:25" x14ac:dyDescent="0.35">
      <c r="D958" s="47" t="str">
        <f>IF(C958&lt;&gt;"",IF(B958="","Specify dataset!!",_xlfn.XLOOKUP(_xlfn.TEXTJOIN(".",,B958,C958),Variables!$M:$M,Variables!$C:$C,"Specify in Variables Tab!!")),"")</f>
        <v/>
      </c>
      <c r="E958" s="94" t="str">
        <f>IF(C958&lt;&gt;"",IF(B958="","",_xlfn.XLOOKUP(_xlfn.TEXTJOIN(".",,B958,C958),Variables!$M:$M,Variables!$E:$E,"Specify in Variables Tab!!")),"")</f>
        <v/>
      </c>
      <c r="I958" s="58" t="str">
        <f>IF(H958&lt;&gt;"",IF(G958="","Specify dataset!!",_xlfn.XLOOKUP(_xlfn.TEXTJOIN(".",,G958,H958),Variables!$M:$M,Variables!$C:$C,"Specify in Variables Tab!!")),"")</f>
        <v/>
      </c>
      <c r="J958" s="94" t="str">
        <f>IF(H958&lt;&gt;"",IF(G958="","",_xlfn.XLOOKUP(_xlfn.TEXTJOIN(".",,G958,H958),Variables!$M:$M,Variables!$E:$E,"Specify in Variables Tab!!")),"")</f>
        <v/>
      </c>
      <c r="X958" s="49" t="str">
        <f t="shared" si="55"/>
        <v/>
      </c>
      <c r="Y958" s="49" t="str">
        <f t="shared" si="56"/>
        <v/>
      </c>
    </row>
    <row r="959" spans="4:25" x14ac:dyDescent="0.35">
      <c r="D959" s="47" t="str">
        <f>IF(C959&lt;&gt;"",IF(B959="","Specify dataset!!",_xlfn.XLOOKUP(_xlfn.TEXTJOIN(".",,B959,C959),Variables!$M:$M,Variables!$C:$C,"Specify in Variables Tab!!")),"")</f>
        <v/>
      </c>
      <c r="E959" s="94" t="str">
        <f>IF(C959&lt;&gt;"",IF(B959="","",_xlfn.XLOOKUP(_xlfn.TEXTJOIN(".",,B959,C959),Variables!$M:$M,Variables!$E:$E,"Specify in Variables Tab!!")),"")</f>
        <v/>
      </c>
      <c r="I959" s="58" t="str">
        <f>IF(H959&lt;&gt;"",IF(G959="","Specify dataset!!",_xlfn.XLOOKUP(_xlfn.TEXTJOIN(".",,G959,H959),Variables!$M:$M,Variables!$C:$C,"Specify in Variables Tab!!")),"")</f>
        <v/>
      </c>
      <c r="J959" s="94" t="str">
        <f>IF(H959&lt;&gt;"",IF(G959="","",_xlfn.XLOOKUP(_xlfn.TEXTJOIN(".",,G959,H959),Variables!$M:$M,Variables!$E:$E,"Specify in Variables Tab!!")),"")</f>
        <v/>
      </c>
      <c r="X959" s="49" t="str">
        <f t="shared" si="55"/>
        <v/>
      </c>
      <c r="Y959" s="49" t="str">
        <f t="shared" si="56"/>
        <v/>
      </c>
    </row>
    <row r="960" spans="4:25" x14ac:dyDescent="0.35">
      <c r="D960" s="47" t="str">
        <f>IF(C960&lt;&gt;"",IF(B960="","Specify dataset!!",_xlfn.XLOOKUP(_xlfn.TEXTJOIN(".",,B960,C960),Variables!$M:$M,Variables!$C:$C,"Specify in Variables Tab!!")),"")</f>
        <v/>
      </c>
      <c r="E960" s="94" t="str">
        <f>IF(C960&lt;&gt;"",IF(B960="","",_xlfn.XLOOKUP(_xlfn.TEXTJOIN(".",,B960,C960),Variables!$M:$M,Variables!$E:$E,"Specify in Variables Tab!!")),"")</f>
        <v/>
      </c>
      <c r="I960" s="58" t="str">
        <f>IF(H960&lt;&gt;"",IF(G960="","Specify dataset!!",_xlfn.XLOOKUP(_xlfn.TEXTJOIN(".",,G960,H960),Variables!$M:$M,Variables!$C:$C,"Specify in Variables Tab!!")),"")</f>
        <v/>
      </c>
      <c r="J960" s="94" t="str">
        <f>IF(H960&lt;&gt;"",IF(G960="","",_xlfn.XLOOKUP(_xlfn.TEXTJOIN(".",,G960,H960),Variables!$M:$M,Variables!$E:$E,"Specify in Variables Tab!!")),"")</f>
        <v/>
      </c>
      <c r="X960" s="49" t="str">
        <f t="shared" si="55"/>
        <v/>
      </c>
      <c r="Y960" s="49" t="str">
        <f t="shared" si="56"/>
        <v/>
      </c>
    </row>
    <row r="961" spans="4:25" x14ac:dyDescent="0.35">
      <c r="D961" s="47" t="str">
        <f>IF(C961&lt;&gt;"",IF(B961="","Specify dataset!!",_xlfn.XLOOKUP(_xlfn.TEXTJOIN(".",,B961,C961),Variables!$M:$M,Variables!$C:$C,"Specify in Variables Tab!!")),"")</f>
        <v/>
      </c>
      <c r="E961" s="94" t="str">
        <f>IF(C961&lt;&gt;"",IF(B961="","",_xlfn.XLOOKUP(_xlfn.TEXTJOIN(".",,B961,C961),Variables!$M:$M,Variables!$E:$E,"Specify in Variables Tab!!")),"")</f>
        <v/>
      </c>
      <c r="I961" s="58" t="str">
        <f>IF(H961&lt;&gt;"",IF(G961="","Specify dataset!!",_xlfn.XLOOKUP(_xlfn.TEXTJOIN(".",,G961,H961),Variables!$M:$M,Variables!$C:$C,"Specify in Variables Tab!!")),"")</f>
        <v/>
      </c>
      <c r="J961" s="94" t="str">
        <f>IF(H961&lt;&gt;"",IF(G961="","",_xlfn.XLOOKUP(_xlfn.TEXTJOIN(".",,G961,H961),Variables!$M:$M,Variables!$E:$E,"Specify in Variables Tab!!")),"")</f>
        <v/>
      </c>
      <c r="X961" s="49" t="str">
        <f t="shared" si="55"/>
        <v/>
      </c>
      <c r="Y961" s="49" t="str">
        <f t="shared" si="56"/>
        <v/>
      </c>
    </row>
    <row r="962" spans="4:25" x14ac:dyDescent="0.35">
      <c r="D962" s="47" t="str">
        <f>IF(C962&lt;&gt;"",IF(B962="","Specify dataset!!",_xlfn.XLOOKUP(_xlfn.TEXTJOIN(".",,B962,C962),Variables!$M:$M,Variables!$C:$C,"Specify in Variables Tab!!")),"")</f>
        <v/>
      </c>
      <c r="E962" s="94" t="str">
        <f>IF(C962&lt;&gt;"",IF(B962="","",_xlfn.XLOOKUP(_xlfn.TEXTJOIN(".",,B962,C962),Variables!$M:$M,Variables!$E:$E,"Specify in Variables Tab!!")),"")</f>
        <v/>
      </c>
      <c r="I962" s="58" t="str">
        <f>IF(H962&lt;&gt;"",IF(G962="","Specify dataset!!",_xlfn.XLOOKUP(_xlfn.TEXTJOIN(".",,G962,H962),Variables!$M:$M,Variables!$C:$C,"Specify in Variables Tab!!")),"")</f>
        <v/>
      </c>
      <c r="J962" s="94" t="str">
        <f>IF(H962&lt;&gt;"",IF(G962="","",_xlfn.XLOOKUP(_xlfn.TEXTJOIN(".",,G962,H962),Variables!$M:$M,Variables!$E:$E,"Specify in Variables Tab!!")),"")</f>
        <v/>
      </c>
      <c r="X962" s="49" t="str">
        <f t="shared" ref="X962:X1025" si="57">IF(W962&lt;&gt;"",IFERROR(_xlfn.XLOOKUP(_xlfn.TEXTJOIN(".",,B962,C962),W:W,V:V),""),"")</f>
        <v/>
      </c>
      <c r="Y962" s="49" t="str">
        <f t="shared" si="56"/>
        <v/>
      </c>
    </row>
    <row r="963" spans="4:25" x14ac:dyDescent="0.35">
      <c r="D963" s="47" t="str">
        <f>IF(C963&lt;&gt;"",IF(B963="","Specify dataset!!",_xlfn.XLOOKUP(_xlfn.TEXTJOIN(".",,B963,C963),Variables!$M:$M,Variables!$C:$C,"Specify in Variables Tab!!")),"")</f>
        <v/>
      </c>
      <c r="E963" s="94" t="str">
        <f>IF(C963&lt;&gt;"",IF(B963="","",_xlfn.XLOOKUP(_xlfn.TEXTJOIN(".",,B963,C963),Variables!$M:$M,Variables!$E:$E,"Specify in Variables Tab!!")),"")</f>
        <v/>
      </c>
      <c r="I963" s="58" t="str">
        <f>IF(H963&lt;&gt;"",IF(G963="","Specify dataset!!",_xlfn.XLOOKUP(_xlfn.TEXTJOIN(".",,G963,H963),Variables!$M:$M,Variables!$C:$C,"Specify in Variables Tab!!")),"")</f>
        <v/>
      </c>
      <c r="J963" s="94" t="str">
        <f>IF(H963&lt;&gt;"",IF(G963="","",_xlfn.XLOOKUP(_xlfn.TEXTJOIN(".",,G963,H963),Variables!$M:$M,Variables!$E:$E,"Specify in Variables Tab!!")),"")</f>
        <v/>
      </c>
      <c r="X963" s="49" t="str">
        <f t="shared" si="57"/>
        <v/>
      </c>
      <c r="Y963" s="49" t="str">
        <f t="shared" ref="Y963:Y1026" si="58">IF(V963&lt;&gt;V962,X963,IF(X963&lt;&gt;"",_xlfn.TEXTJOIN(", ",,Y962,X963),X963))</f>
        <v/>
      </c>
    </row>
    <row r="964" spans="4:25" x14ac:dyDescent="0.35">
      <c r="D964" s="47" t="str">
        <f>IF(C964&lt;&gt;"",IF(B964="","Specify dataset!!",_xlfn.XLOOKUP(_xlfn.TEXTJOIN(".",,B964,C964),Variables!$M:$M,Variables!$C:$C,"Specify in Variables Tab!!")),"")</f>
        <v/>
      </c>
      <c r="E964" s="94" t="str">
        <f>IF(C964&lt;&gt;"",IF(B964="","",_xlfn.XLOOKUP(_xlfn.TEXTJOIN(".",,B964,C964),Variables!$M:$M,Variables!$E:$E,"Specify in Variables Tab!!")),"")</f>
        <v/>
      </c>
      <c r="I964" s="58" t="str">
        <f>IF(H964&lt;&gt;"",IF(G964="","Specify dataset!!",_xlfn.XLOOKUP(_xlfn.TEXTJOIN(".",,G964,H964),Variables!$M:$M,Variables!$C:$C,"Specify in Variables Tab!!")),"")</f>
        <v/>
      </c>
      <c r="J964" s="94" t="str">
        <f>IF(H964&lt;&gt;"",IF(G964="","",_xlfn.XLOOKUP(_xlfn.TEXTJOIN(".",,G964,H964),Variables!$M:$M,Variables!$E:$E,"Specify in Variables Tab!!")),"")</f>
        <v/>
      </c>
      <c r="X964" s="49" t="str">
        <f t="shared" si="57"/>
        <v/>
      </c>
      <c r="Y964" s="49" t="str">
        <f t="shared" si="58"/>
        <v/>
      </c>
    </row>
    <row r="965" spans="4:25" x14ac:dyDescent="0.35">
      <c r="D965" s="47" t="str">
        <f>IF(C965&lt;&gt;"",IF(B965="","Specify dataset!!",_xlfn.XLOOKUP(_xlfn.TEXTJOIN(".",,B965,C965),Variables!$M:$M,Variables!$C:$C,"Specify in Variables Tab!!")),"")</f>
        <v/>
      </c>
      <c r="E965" s="94" t="str">
        <f>IF(C965&lt;&gt;"",IF(B965="","",_xlfn.XLOOKUP(_xlfn.TEXTJOIN(".",,B965,C965),Variables!$M:$M,Variables!$E:$E,"Specify in Variables Tab!!")),"")</f>
        <v/>
      </c>
      <c r="I965" s="58" t="str">
        <f>IF(H965&lt;&gt;"",IF(G965="","Specify dataset!!",_xlfn.XLOOKUP(_xlfn.TEXTJOIN(".",,G965,H965),Variables!$M:$M,Variables!$C:$C,"Specify in Variables Tab!!")),"")</f>
        <v/>
      </c>
      <c r="J965" s="94" t="str">
        <f>IF(H965&lt;&gt;"",IF(G965="","",_xlfn.XLOOKUP(_xlfn.TEXTJOIN(".",,G965,H965),Variables!$M:$M,Variables!$E:$E,"Specify in Variables Tab!!")),"")</f>
        <v/>
      </c>
      <c r="X965" s="49" t="str">
        <f t="shared" si="57"/>
        <v/>
      </c>
      <c r="Y965" s="49" t="str">
        <f t="shared" si="58"/>
        <v/>
      </c>
    </row>
    <row r="966" spans="4:25" x14ac:dyDescent="0.35">
      <c r="D966" s="47" t="str">
        <f>IF(C966&lt;&gt;"",IF(B966="","Specify dataset!!",_xlfn.XLOOKUP(_xlfn.TEXTJOIN(".",,B966,C966),Variables!$M:$M,Variables!$C:$C,"Specify in Variables Tab!!")),"")</f>
        <v/>
      </c>
      <c r="E966" s="94" t="str">
        <f>IF(C966&lt;&gt;"",IF(B966="","",_xlfn.XLOOKUP(_xlfn.TEXTJOIN(".",,B966,C966),Variables!$M:$M,Variables!$E:$E,"Specify in Variables Tab!!")),"")</f>
        <v/>
      </c>
      <c r="I966" s="58" t="str">
        <f>IF(H966&lt;&gt;"",IF(G966="","Specify dataset!!",_xlfn.XLOOKUP(_xlfn.TEXTJOIN(".",,G966,H966),Variables!$M:$M,Variables!$C:$C,"Specify in Variables Tab!!")),"")</f>
        <v/>
      </c>
      <c r="J966" s="94" t="str">
        <f>IF(H966&lt;&gt;"",IF(G966="","",_xlfn.XLOOKUP(_xlfn.TEXTJOIN(".",,G966,H966),Variables!$M:$M,Variables!$E:$E,"Specify in Variables Tab!!")),"")</f>
        <v/>
      </c>
      <c r="X966" s="49" t="str">
        <f t="shared" si="57"/>
        <v/>
      </c>
      <c r="Y966" s="49" t="str">
        <f t="shared" si="58"/>
        <v/>
      </c>
    </row>
    <row r="967" spans="4:25" x14ac:dyDescent="0.35">
      <c r="D967" s="47" t="str">
        <f>IF(C967&lt;&gt;"",IF(B967="","Specify dataset!!",_xlfn.XLOOKUP(_xlfn.TEXTJOIN(".",,B967,C967),Variables!$M:$M,Variables!$C:$C,"Specify in Variables Tab!!")),"")</f>
        <v/>
      </c>
      <c r="E967" s="94" t="str">
        <f>IF(C967&lt;&gt;"",IF(B967="","",_xlfn.XLOOKUP(_xlfn.TEXTJOIN(".",,B967,C967),Variables!$M:$M,Variables!$E:$E,"Specify in Variables Tab!!")),"")</f>
        <v/>
      </c>
      <c r="I967" s="58" t="str">
        <f>IF(H967&lt;&gt;"",IF(G967="","Specify dataset!!",_xlfn.XLOOKUP(_xlfn.TEXTJOIN(".",,G967,H967),Variables!$M:$M,Variables!$C:$C,"Specify in Variables Tab!!")),"")</f>
        <v/>
      </c>
      <c r="J967" s="94" t="str">
        <f>IF(H967&lt;&gt;"",IF(G967="","",_xlfn.XLOOKUP(_xlfn.TEXTJOIN(".",,G967,H967),Variables!$M:$M,Variables!$E:$E,"Specify in Variables Tab!!")),"")</f>
        <v/>
      </c>
      <c r="X967" s="49" t="str">
        <f t="shared" si="57"/>
        <v/>
      </c>
      <c r="Y967" s="49" t="str">
        <f t="shared" si="58"/>
        <v/>
      </c>
    </row>
    <row r="968" spans="4:25" x14ac:dyDescent="0.35">
      <c r="D968" s="47" t="str">
        <f>IF(C968&lt;&gt;"",IF(B968="","Specify dataset!!",_xlfn.XLOOKUP(_xlfn.TEXTJOIN(".",,B968,C968),Variables!$M:$M,Variables!$C:$C,"Specify in Variables Tab!!")),"")</f>
        <v/>
      </c>
      <c r="E968" s="94" t="str">
        <f>IF(C968&lt;&gt;"",IF(B968="","",_xlfn.XLOOKUP(_xlfn.TEXTJOIN(".",,B968,C968),Variables!$M:$M,Variables!$E:$E,"Specify in Variables Tab!!")),"")</f>
        <v/>
      </c>
      <c r="I968" s="58" t="str">
        <f>IF(H968&lt;&gt;"",IF(G968="","Specify dataset!!",_xlfn.XLOOKUP(_xlfn.TEXTJOIN(".",,G968,H968),Variables!$M:$M,Variables!$C:$C,"Specify in Variables Tab!!")),"")</f>
        <v/>
      </c>
      <c r="J968" s="94" t="str">
        <f>IF(H968&lt;&gt;"",IF(G968="","",_xlfn.XLOOKUP(_xlfn.TEXTJOIN(".",,G968,H968),Variables!$M:$M,Variables!$E:$E,"Specify in Variables Tab!!")),"")</f>
        <v/>
      </c>
      <c r="X968" s="49" t="str">
        <f t="shared" si="57"/>
        <v/>
      </c>
      <c r="Y968" s="49" t="str">
        <f t="shared" si="58"/>
        <v/>
      </c>
    </row>
    <row r="969" spans="4:25" x14ac:dyDescent="0.35">
      <c r="D969" s="47" t="str">
        <f>IF(C969&lt;&gt;"",IF(B969="","Specify dataset!!",_xlfn.XLOOKUP(_xlfn.TEXTJOIN(".",,B969,C969),Variables!$M:$M,Variables!$C:$C,"Specify in Variables Tab!!")),"")</f>
        <v/>
      </c>
      <c r="E969" s="94" t="str">
        <f>IF(C969&lt;&gt;"",IF(B969="","",_xlfn.XLOOKUP(_xlfn.TEXTJOIN(".",,B969,C969),Variables!$M:$M,Variables!$E:$E,"Specify in Variables Tab!!")),"")</f>
        <v/>
      </c>
      <c r="I969" s="58" t="str">
        <f>IF(H969&lt;&gt;"",IF(G969="","Specify dataset!!",_xlfn.XLOOKUP(_xlfn.TEXTJOIN(".",,G969,H969),Variables!$M:$M,Variables!$C:$C,"Specify in Variables Tab!!")),"")</f>
        <v/>
      </c>
      <c r="J969" s="94" t="str">
        <f>IF(H969&lt;&gt;"",IF(G969="","",_xlfn.XLOOKUP(_xlfn.TEXTJOIN(".",,G969,H969),Variables!$M:$M,Variables!$E:$E,"Specify in Variables Tab!!")),"")</f>
        <v/>
      </c>
      <c r="X969" s="49" t="str">
        <f t="shared" si="57"/>
        <v/>
      </c>
      <c r="Y969" s="49" t="str">
        <f t="shared" si="58"/>
        <v/>
      </c>
    </row>
    <row r="970" spans="4:25" x14ac:dyDescent="0.35">
      <c r="D970" s="47" t="str">
        <f>IF(C970&lt;&gt;"",IF(B970="","Specify dataset!!",_xlfn.XLOOKUP(_xlfn.TEXTJOIN(".",,B970,C970),Variables!$M:$M,Variables!$C:$C,"Specify in Variables Tab!!")),"")</f>
        <v/>
      </c>
      <c r="E970" s="94" t="str">
        <f>IF(C970&lt;&gt;"",IF(B970="","",_xlfn.XLOOKUP(_xlfn.TEXTJOIN(".",,B970,C970),Variables!$M:$M,Variables!$E:$E,"Specify in Variables Tab!!")),"")</f>
        <v/>
      </c>
      <c r="I970" s="58" t="str">
        <f>IF(H970&lt;&gt;"",IF(G970="","Specify dataset!!",_xlfn.XLOOKUP(_xlfn.TEXTJOIN(".",,G970,H970),Variables!$M:$M,Variables!$C:$C,"Specify in Variables Tab!!")),"")</f>
        <v/>
      </c>
      <c r="J970" s="94" t="str">
        <f>IF(H970&lt;&gt;"",IF(G970="","",_xlfn.XLOOKUP(_xlfn.TEXTJOIN(".",,G970,H970),Variables!$M:$M,Variables!$E:$E,"Specify in Variables Tab!!")),"")</f>
        <v/>
      </c>
      <c r="X970" s="49" t="str">
        <f t="shared" si="57"/>
        <v/>
      </c>
      <c r="Y970" s="49" t="str">
        <f t="shared" si="58"/>
        <v/>
      </c>
    </row>
    <row r="971" spans="4:25" x14ac:dyDescent="0.35">
      <c r="D971" s="47" t="str">
        <f>IF(C971&lt;&gt;"",IF(B971="","Specify dataset!!",_xlfn.XLOOKUP(_xlfn.TEXTJOIN(".",,B971,C971),Variables!$M:$M,Variables!$C:$C,"Specify in Variables Tab!!")),"")</f>
        <v/>
      </c>
      <c r="E971" s="94" t="str">
        <f>IF(C971&lt;&gt;"",IF(B971="","",_xlfn.XLOOKUP(_xlfn.TEXTJOIN(".",,B971,C971),Variables!$M:$M,Variables!$E:$E,"Specify in Variables Tab!!")),"")</f>
        <v/>
      </c>
      <c r="I971" s="58" t="str">
        <f>IF(H971&lt;&gt;"",IF(G971="","Specify dataset!!",_xlfn.XLOOKUP(_xlfn.TEXTJOIN(".",,G971,H971),Variables!$M:$M,Variables!$C:$C,"Specify in Variables Tab!!")),"")</f>
        <v/>
      </c>
      <c r="J971" s="94" t="str">
        <f>IF(H971&lt;&gt;"",IF(G971="","",_xlfn.XLOOKUP(_xlfn.TEXTJOIN(".",,G971,H971),Variables!$M:$M,Variables!$E:$E,"Specify in Variables Tab!!")),"")</f>
        <v/>
      </c>
      <c r="X971" s="49" t="str">
        <f t="shared" si="57"/>
        <v/>
      </c>
      <c r="Y971" s="49" t="str">
        <f t="shared" si="58"/>
        <v/>
      </c>
    </row>
    <row r="972" spans="4:25" x14ac:dyDescent="0.35">
      <c r="D972" s="47" t="str">
        <f>IF(C972&lt;&gt;"",IF(B972="","Specify dataset!!",_xlfn.XLOOKUP(_xlfn.TEXTJOIN(".",,B972,C972),Variables!$M:$M,Variables!$C:$C,"Specify in Variables Tab!!")),"")</f>
        <v/>
      </c>
      <c r="E972" s="94" t="str">
        <f>IF(C972&lt;&gt;"",IF(B972="","",_xlfn.XLOOKUP(_xlfn.TEXTJOIN(".",,B972,C972),Variables!$M:$M,Variables!$E:$E,"Specify in Variables Tab!!")),"")</f>
        <v/>
      </c>
      <c r="I972" s="58" t="str">
        <f>IF(H972&lt;&gt;"",IF(G972="","Specify dataset!!",_xlfn.XLOOKUP(_xlfn.TEXTJOIN(".",,G972,H972),Variables!$M:$M,Variables!$C:$C,"Specify in Variables Tab!!")),"")</f>
        <v/>
      </c>
      <c r="J972" s="94" t="str">
        <f>IF(H972&lt;&gt;"",IF(G972="","",_xlfn.XLOOKUP(_xlfn.TEXTJOIN(".",,G972,H972),Variables!$M:$M,Variables!$E:$E,"Specify in Variables Tab!!")),"")</f>
        <v/>
      </c>
      <c r="X972" s="49" t="str">
        <f t="shared" si="57"/>
        <v/>
      </c>
      <c r="Y972" s="49" t="str">
        <f t="shared" si="58"/>
        <v/>
      </c>
    </row>
    <row r="973" spans="4:25" x14ac:dyDescent="0.35">
      <c r="D973" s="47" t="str">
        <f>IF(C973&lt;&gt;"",IF(B973="","Specify dataset!!",_xlfn.XLOOKUP(_xlfn.TEXTJOIN(".",,B973,C973),Variables!$M:$M,Variables!$C:$C,"Specify in Variables Tab!!")),"")</f>
        <v/>
      </c>
      <c r="E973" s="94" t="str">
        <f>IF(C973&lt;&gt;"",IF(B973="","",_xlfn.XLOOKUP(_xlfn.TEXTJOIN(".",,B973,C973),Variables!$M:$M,Variables!$E:$E,"Specify in Variables Tab!!")),"")</f>
        <v/>
      </c>
      <c r="I973" s="58" t="str">
        <f>IF(H973&lt;&gt;"",IF(G973="","Specify dataset!!",_xlfn.XLOOKUP(_xlfn.TEXTJOIN(".",,G973,H973),Variables!$M:$M,Variables!$C:$C,"Specify in Variables Tab!!")),"")</f>
        <v/>
      </c>
      <c r="J973" s="94" t="str">
        <f>IF(H973&lt;&gt;"",IF(G973="","",_xlfn.XLOOKUP(_xlfn.TEXTJOIN(".",,G973,H973),Variables!$M:$M,Variables!$E:$E,"Specify in Variables Tab!!")),"")</f>
        <v/>
      </c>
      <c r="X973" s="49" t="str">
        <f t="shared" si="57"/>
        <v/>
      </c>
      <c r="Y973" s="49" t="str">
        <f t="shared" si="58"/>
        <v/>
      </c>
    </row>
    <row r="974" spans="4:25" x14ac:dyDescent="0.35">
      <c r="D974" s="47" t="str">
        <f>IF(C974&lt;&gt;"",IF(B974="","Specify dataset!!",_xlfn.XLOOKUP(_xlfn.TEXTJOIN(".",,B974,C974),Variables!$M:$M,Variables!$C:$C,"Specify in Variables Tab!!")),"")</f>
        <v/>
      </c>
      <c r="E974" s="94" t="str">
        <f>IF(C974&lt;&gt;"",IF(B974="","",_xlfn.XLOOKUP(_xlfn.TEXTJOIN(".",,B974,C974),Variables!$M:$M,Variables!$E:$E,"Specify in Variables Tab!!")),"")</f>
        <v/>
      </c>
      <c r="I974" s="58" t="str">
        <f>IF(H974&lt;&gt;"",IF(G974="","Specify dataset!!",_xlfn.XLOOKUP(_xlfn.TEXTJOIN(".",,G974,H974),Variables!$M:$M,Variables!$C:$C,"Specify in Variables Tab!!")),"")</f>
        <v/>
      </c>
      <c r="J974" s="94" t="str">
        <f>IF(H974&lt;&gt;"",IF(G974="","",_xlfn.XLOOKUP(_xlfn.TEXTJOIN(".",,G974,H974),Variables!$M:$M,Variables!$E:$E,"Specify in Variables Tab!!")),"")</f>
        <v/>
      </c>
      <c r="X974" s="49" t="str">
        <f t="shared" si="57"/>
        <v/>
      </c>
      <c r="Y974" s="49" t="str">
        <f t="shared" si="58"/>
        <v/>
      </c>
    </row>
    <row r="975" spans="4:25" x14ac:dyDescent="0.35">
      <c r="D975" s="47" t="str">
        <f>IF(C975&lt;&gt;"",IF(B975="","Specify dataset!!",_xlfn.XLOOKUP(_xlfn.TEXTJOIN(".",,B975,C975),Variables!$M:$M,Variables!$C:$C,"Specify in Variables Tab!!")),"")</f>
        <v/>
      </c>
      <c r="E975" s="94" t="str">
        <f>IF(C975&lt;&gt;"",IF(B975="","",_xlfn.XLOOKUP(_xlfn.TEXTJOIN(".",,B975,C975),Variables!$M:$M,Variables!$E:$E,"Specify in Variables Tab!!")),"")</f>
        <v/>
      </c>
      <c r="I975" s="58" t="str">
        <f>IF(H975&lt;&gt;"",IF(G975="","Specify dataset!!",_xlfn.XLOOKUP(_xlfn.TEXTJOIN(".",,G975,H975),Variables!$M:$M,Variables!$C:$C,"Specify in Variables Tab!!")),"")</f>
        <v/>
      </c>
      <c r="J975" s="94" t="str">
        <f>IF(H975&lt;&gt;"",IF(G975="","",_xlfn.XLOOKUP(_xlfn.TEXTJOIN(".",,G975,H975),Variables!$M:$M,Variables!$E:$E,"Specify in Variables Tab!!")),"")</f>
        <v/>
      </c>
      <c r="X975" s="49" t="str">
        <f t="shared" si="57"/>
        <v/>
      </c>
      <c r="Y975" s="49" t="str">
        <f t="shared" si="58"/>
        <v/>
      </c>
    </row>
    <row r="976" spans="4:25" x14ac:dyDescent="0.35">
      <c r="D976" s="47" t="str">
        <f>IF(C976&lt;&gt;"",IF(B976="","Specify dataset!!",_xlfn.XLOOKUP(_xlfn.TEXTJOIN(".",,B976,C976),Variables!$M:$M,Variables!$C:$C,"Specify in Variables Tab!!")),"")</f>
        <v/>
      </c>
      <c r="E976" s="94" t="str">
        <f>IF(C976&lt;&gt;"",IF(B976="","",_xlfn.XLOOKUP(_xlfn.TEXTJOIN(".",,B976,C976),Variables!$M:$M,Variables!$E:$E,"Specify in Variables Tab!!")),"")</f>
        <v/>
      </c>
      <c r="I976" s="58" t="str">
        <f>IF(H976&lt;&gt;"",IF(G976="","Specify dataset!!",_xlfn.XLOOKUP(_xlfn.TEXTJOIN(".",,G976,H976),Variables!$M:$M,Variables!$C:$C,"Specify in Variables Tab!!")),"")</f>
        <v/>
      </c>
      <c r="J976" s="94" t="str">
        <f>IF(H976&lt;&gt;"",IF(G976="","",_xlfn.XLOOKUP(_xlfn.TEXTJOIN(".",,G976,H976),Variables!$M:$M,Variables!$E:$E,"Specify in Variables Tab!!")),"")</f>
        <v/>
      </c>
      <c r="X976" s="49" t="str">
        <f t="shared" si="57"/>
        <v/>
      </c>
      <c r="Y976" s="49" t="str">
        <f t="shared" si="58"/>
        <v/>
      </c>
    </row>
    <row r="977" spans="4:25" x14ac:dyDescent="0.35">
      <c r="D977" s="47" t="str">
        <f>IF(C977&lt;&gt;"",IF(B977="","Specify dataset!!",_xlfn.XLOOKUP(_xlfn.TEXTJOIN(".",,B977,C977),Variables!$M:$M,Variables!$C:$C,"Specify in Variables Tab!!")),"")</f>
        <v/>
      </c>
      <c r="E977" s="94" t="str">
        <f>IF(C977&lt;&gt;"",IF(B977="","",_xlfn.XLOOKUP(_xlfn.TEXTJOIN(".",,B977,C977),Variables!$M:$M,Variables!$E:$E,"Specify in Variables Tab!!")),"")</f>
        <v/>
      </c>
      <c r="I977" s="58" t="str">
        <f>IF(H977&lt;&gt;"",IF(G977="","Specify dataset!!",_xlfn.XLOOKUP(_xlfn.TEXTJOIN(".",,G977,H977),Variables!$M:$M,Variables!$C:$C,"Specify in Variables Tab!!")),"")</f>
        <v/>
      </c>
      <c r="J977" s="94" t="str">
        <f>IF(H977&lt;&gt;"",IF(G977="","",_xlfn.XLOOKUP(_xlfn.TEXTJOIN(".",,G977,H977),Variables!$M:$M,Variables!$E:$E,"Specify in Variables Tab!!")),"")</f>
        <v/>
      </c>
      <c r="X977" s="49" t="str">
        <f t="shared" si="57"/>
        <v/>
      </c>
      <c r="Y977" s="49" t="str">
        <f t="shared" si="58"/>
        <v/>
      </c>
    </row>
    <row r="978" spans="4:25" x14ac:dyDescent="0.35">
      <c r="D978" s="47" t="str">
        <f>IF(C978&lt;&gt;"",IF(B978="","Specify dataset!!",_xlfn.XLOOKUP(_xlfn.TEXTJOIN(".",,B978,C978),Variables!$M:$M,Variables!$C:$C,"Specify in Variables Tab!!")),"")</f>
        <v/>
      </c>
      <c r="E978" s="94" t="str">
        <f>IF(C978&lt;&gt;"",IF(B978="","",_xlfn.XLOOKUP(_xlfn.TEXTJOIN(".",,B978,C978),Variables!$M:$M,Variables!$E:$E,"Specify in Variables Tab!!")),"")</f>
        <v/>
      </c>
      <c r="I978" s="58" t="str">
        <f>IF(H978&lt;&gt;"",IF(G978="","Specify dataset!!",_xlfn.XLOOKUP(_xlfn.TEXTJOIN(".",,G978,H978),Variables!$M:$M,Variables!$C:$C,"Specify in Variables Tab!!")),"")</f>
        <v/>
      </c>
      <c r="J978" s="94" t="str">
        <f>IF(H978&lt;&gt;"",IF(G978="","",_xlfn.XLOOKUP(_xlfn.TEXTJOIN(".",,G978,H978),Variables!$M:$M,Variables!$E:$E,"Specify in Variables Tab!!")),"")</f>
        <v/>
      </c>
      <c r="X978" s="49" t="str">
        <f t="shared" si="57"/>
        <v/>
      </c>
      <c r="Y978" s="49" t="str">
        <f t="shared" si="58"/>
        <v/>
      </c>
    </row>
    <row r="979" spans="4:25" x14ac:dyDescent="0.35">
      <c r="D979" s="47" t="str">
        <f>IF(C979&lt;&gt;"",IF(B979="","Specify dataset!!",_xlfn.XLOOKUP(_xlfn.TEXTJOIN(".",,B979,C979),Variables!$M:$M,Variables!$C:$C,"Specify in Variables Tab!!")),"")</f>
        <v/>
      </c>
      <c r="E979" s="94" t="str">
        <f>IF(C979&lt;&gt;"",IF(B979="","",_xlfn.XLOOKUP(_xlfn.TEXTJOIN(".",,B979,C979),Variables!$M:$M,Variables!$E:$E,"Specify in Variables Tab!!")),"")</f>
        <v/>
      </c>
      <c r="I979" s="58" t="str">
        <f>IF(H979&lt;&gt;"",IF(G979="","Specify dataset!!",_xlfn.XLOOKUP(_xlfn.TEXTJOIN(".",,G979,H979),Variables!$M:$M,Variables!$C:$C,"Specify in Variables Tab!!")),"")</f>
        <v/>
      </c>
      <c r="J979" s="94" t="str">
        <f>IF(H979&lt;&gt;"",IF(G979="","",_xlfn.XLOOKUP(_xlfn.TEXTJOIN(".",,G979,H979),Variables!$M:$M,Variables!$E:$E,"Specify in Variables Tab!!")),"")</f>
        <v/>
      </c>
      <c r="X979" s="49" t="str">
        <f t="shared" si="57"/>
        <v/>
      </c>
      <c r="Y979" s="49" t="str">
        <f t="shared" si="58"/>
        <v/>
      </c>
    </row>
    <row r="980" spans="4:25" x14ac:dyDescent="0.35">
      <c r="D980" s="47" t="str">
        <f>IF(C980&lt;&gt;"",IF(B980="","Specify dataset!!",_xlfn.XLOOKUP(_xlfn.TEXTJOIN(".",,B980,C980),Variables!$M:$M,Variables!$C:$C,"Specify in Variables Tab!!")),"")</f>
        <v/>
      </c>
      <c r="E980" s="94" t="str">
        <f>IF(C980&lt;&gt;"",IF(B980="","",_xlfn.XLOOKUP(_xlfn.TEXTJOIN(".",,B980,C980),Variables!$M:$M,Variables!$E:$E,"Specify in Variables Tab!!")),"")</f>
        <v/>
      </c>
      <c r="I980" s="58" t="str">
        <f>IF(H980&lt;&gt;"",IF(G980="","Specify dataset!!",_xlfn.XLOOKUP(_xlfn.TEXTJOIN(".",,G980,H980),Variables!$M:$M,Variables!$C:$C,"Specify in Variables Tab!!")),"")</f>
        <v/>
      </c>
      <c r="J980" s="94" t="str">
        <f>IF(H980&lt;&gt;"",IF(G980="","",_xlfn.XLOOKUP(_xlfn.TEXTJOIN(".",,G980,H980),Variables!$M:$M,Variables!$E:$E,"Specify in Variables Tab!!")),"")</f>
        <v/>
      </c>
      <c r="X980" s="49" t="str">
        <f t="shared" si="57"/>
        <v/>
      </c>
      <c r="Y980" s="49" t="str">
        <f t="shared" si="58"/>
        <v/>
      </c>
    </row>
    <row r="981" spans="4:25" x14ac:dyDescent="0.35">
      <c r="D981" s="47" t="str">
        <f>IF(C981&lt;&gt;"",IF(B981="","Specify dataset!!",_xlfn.XLOOKUP(_xlfn.TEXTJOIN(".",,B981,C981),Variables!$M:$M,Variables!$C:$C,"Specify in Variables Tab!!")),"")</f>
        <v/>
      </c>
      <c r="E981" s="94" t="str">
        <f>IF(C981&lt;&gt;"",IF(B981="","",_xlfn.XLOOKUP(_xlfn.TEXTJOIN(".",,B981,C981),Variables!$M:$M,Variables!$E:$E,"Specify in Variables Tab!!")),"")</f>
        <v/>
      </c>
      <c r="I981" s="58" t="str">
        <f>IF(H981&lt;&gt;"",IF(G981="","Specify dataset!!",_xlfn.XLOOKUP(_xlfn.TEXTJOIN(".",,G981,H981),Variables!$M:$M,Variables!$C:$C,"Specify in Variables Tab!!")),"")</f>
        <v/>
      </c>
      <c r="J981" s="94" t="str">
        <f>IF(H981&lt;&gt;"",IF(G981="","",_xlfn.XLOOKUP(_xlfn.TEXTJOIN(".",,G981,H981),Variables!$M:$M,Variables!$E:$E,"Specify in Variables Tab!!")),"")</f>
        <v/>
      </c>
      <c r="X981" s="49" t="str">
        <f t="shared" si="57"/>
        <v/>
      </c>
      <c r="Y981" s="49" t="str">
        <f t="shared" si="58"/>
        <v/>
      </c>
    </row>
    <row r="982" spans="4:25" x14ac:dyDescent="0.35">
      <c r="D982" s="47" t="str">
        <f>IF(C982&lt;&gt;"",IF(B982="","Specify dataset!!",_xlfn.XLOOKUP(_xlfn.TEXTJOIN(".",,B982,C982),Variables!$M:$M,Variables!$C:$C,"Specify in Variables Tab!!")),"")</f>
        <v/>
      </c>
      <c r="E982" s="94" t="str">
        <f>IF(C982&lt;&gt;"",IF(B982="","",_xlfn.XLOOKUP(_xlfn.TEXTJOIN(".",,B982,C982),Variables!$M:$M,Variables!$E:$E,"Specify in Variables Tab!!")),"")</f>
        <v/>
      </c>
      <c r="I982" s="58" t="str">
        <f>IF(H982&lt;&gt;"",IF(G982="","Specify dataset!!",_xlfn.XLOOKUP(_xlfn.TEXTJOIN(".",,G982,H982),Variables!$M:$M,Variables!$C:$C,"Specify in Variables Tab!!")),"")</f>
        <v/>
      </c>
      <c r="J982" s="94" t="str">
        <f>IF(H982&lt;&gt;"",IF(G982="","",_xlfn.XLOOKUP(_xlfn.TEXTJOIN(".",,G982,H982),Variables!$M:$M,Variables!$E:$E,"Specify in Variables Tab!!")),"")</f>
        <v/>
      </c>
      <c r="X982" s="49" t="str">
        <f t="shared" si="57"/>
        <v/>
      </c>
      <c r="Y982" s="49" t="str">
        <f t="shared" si="58"/>
        <v/>
      </c>
    </row>
    <row r="983" spans="4:25" x14ac:dyDescent="0.35">
      <c r="D983" s="47" t="str">
        <f>IF(C983&lt;&gt;"",IF(B983="","Specify dataset!!",_xlfn.XLOOKUP(_xlfn.TEXTJOIN(".",,B983,C983),Variables!$M:$M,Variables!$C:$C,"Specify in Variables Tab!!")),"")</f>
        <v/>
      </c>
      <c r="E983" s="94" t="str">
        <f>IF(C983&lt;&gt;"",IF(B983="","",_xlfn.XLOOKUP(_xlfn.TEXTJOIN(".",,B983,C983),Variables!$M:$M,Variables!$E:$E,"Specify in Variables Tab!!")),"")</f>
        <v/>
      </c>
      <c r="I983" s="58" t="str">
        <f>IF(H983&lt;&gt;"",IF(G983="","Specify dataset!!",_xlfn.XLOOKUP(_xlfn.TEXTJOIN(".",,G983,H983),Variables!$M:$M,Variables!$C:$C,"Specify in Variables Tab!!")),"")</f>
        <v/>
      </c>
      <c r="J983" s="94" t="str">
        <f>IF(H983&lt;&gt;"",IF(G983="","",_xlfn.XLOOKUP(_xlfn.TEXTJOIN(".",,G983,H983),Variables!$M:$M,Variables!$E:$E,"Specify in Variables Tab!!")),"")</f>
        <v/>
      </c>
      <c r="X983" s="49" t="str">
        <f t="shared" si="57"/>
        <v/>
      </c>
      <c r="Y983" s="49" t="str">
        <f t="shared" si="58"/>
        <v/>
      </c>
    </row>
    <row r="984" spans="4:25" x14ac:dyDescent="0.35">
      <c r="D984" s="47" t="str">
        <f>IF(C984&lt;&gt;"",IF(B984="","Specify dataset!!",_xlfn.XLOOKUP(_xlfn.TEXTJOIN(".",,B984,C984),Variables!$M:$M,Variables!$C:$C,"Specify in Variables Tab!!")),"")</f>
        <v/>
      </c>
      <c r="E984" s="94" t="str">
        <f>IF(C984&lt;&gt;"",IF(B984="","",_xlfn.XLOOKUP(_xlfn.TEXTJOIN(".",,B984,C984),Variables!$M:$M,Variables!$E:$E,"Specify in Variables Tab!!")),"")</f>
        <v/>
      </c>
      <c r="I984" s="58" t="str">
        <f>IF(H984&lt;&gt;"",IF(G984="","Specify dataset!!",_xlfn.XLOOKUP(_xlfn.TEXTJOIN(".",,G984,H984),Variables!$M:$M,Variables!$C:$C,"Specify in Variables Tab!!")),"")</f>
        <v/>
      </c>
      <c r="J984" s="94" t="str">
        <f>IF(H984&lt;&gt;"",IF(G984="","",_xlfn.XLOOKUP(_xlfn.TEXTJOIN(".",,G984,H984),Variables!$M:$M,Variables!$E:$E,"Specify in Variables Tab!!")),"")</f>
        <v/>
      </c>
      <c r="X984" s="49" t="str">
        <f t="shared" si="57"/>
        <v/>
      </c>
      <c r="Y984" s="49" t="str">
        <f t="shared" si="58"/>
        <v/>
      </c>
    </row>
    <row r="985" spans="4:25" x14ac:dyDescent="0.35">
      <c r="D985" s="47" t="str">
        <f>IF(C985&lt;&gt;"",IF(B985="","Specify dataset!!",_xlfn.XLOOKUP(_xlfn.TEXTJOIN(".",,B985,C985),Variables!$M:$M,Variables!$C:$C,"Specify in Variables Tab!!")),"")</f>
        <v/>
      </c>
      <c r="E985" s="94" t="str">
        <f>IF(C985&lt;&gt;"",IF(B985="","",_xlfn.XLOOKUP(_xlfn.TEXTJOIN(".",,B985,C985),Variables!$M:$M,Variables!$E:$E,"Specify in Variables Tab!!")),"")</f>
        <v/>
      </c>
      <c r="I985" s="58" t="str">
        <f>IF(H985&lt;&gt;"",IF(G985="","Specify dataset!!",_xlfn.XLOOKUP(_xlfn.TEXTJOIN(".",,G985,H985),Variables!$M:$M,Variables!$C:$C,"Specify in Variables Tab!!")),"")</f>
        <v/>
      </c>
      <c r="J985" s="94" t="str">
        <f>IF(H985&lt;&gt;"",IF(G985="","",_xlfn.XLOOKUP(_xlfn.TEXTJOIN(".",,G985,H985),Variables!$M:$M,Variables!$E:$E,"Specify in Variables Tab!!")),"")</f>
        <v/>
      </c>
      <c r="X985" s="49" t="str">
        <f t="shared" si="57"/>
        <v/>
      </c>
      <c r="Y985" s="49" t="str">
        <f t="shared" si="58"/>
        <v/>
      </c>
    </row>
    <row r="986" spans="4:25" x14ac:dyDescent="0.35">
      <c r="D986" s="47" t="str">
        <f>IF(C986&lt;&gt;"",IF(B986="","Specify dataset!!",_xlfn.XLOOKUP(_xlfn.TEXTJOIN(".",,B986,C986),Variables!$M:$M,Variables!$C:$C,"Specify in Variables Tab!!")),"")</f>
        <v/>
      </c>
      <c r="E986" s="94" t="str">
        <f>IF(C986&lt;&gt;"",IF(B986="","",_xlfn.XLOOKUP(_xlfn.TEXTJOIN(".",,B986,C986),Variables!$M:$M,Variables!$E:$E,"Specify in Variables Tab!!")),"")</f>
        <v/>
      </c>
      <c r="I986" s="58" t="str">
        <f>IF(H986&lt;&gt;"",IF(G986="","Specify dataset!!",_xlfn.XLOOKUP(_xlfn.TEXTJOIN(".",,G986,H986),Variables!$M:$M,Variables!$C:$C,"Specify in Variables Tab!!")),"")</f>
        <v/>
      </c>
      <c r="J986" s="94" t="str">
        <f>IF(H986&lt;&gt;"",IF(G986="","",_xlfn.XLOOKUP(_xlfn.TEXTJOIN(".",,G986,H986),Variables!$M:$M,Variables!$E:$E,"Specify in Variables Tab!!")),"")</f>
        <v/>
      </c>
      <c r="X986" s="49" t="str">
        <f t="shared" si="57"/>
        <v/>
      </c>
      <c r="Y986" s="49" t="str">
        <f t="shared" si="58"/>
        <v/>
      </c>
    </row>
    <row r="987" spans="4:25" x14ac:dyDescent="0.35">
      <c r="D987" s="47" t="str">
        <f>IF(C987&lt;&gt;"",IF(B987="","Specify dataset!!",_xlfn.XLOOKUP(_xlfn.TEXTJOIN(".",,B987,C987),Variables!$M:$M,Variables!$C:$C,"Specify in Variables Tab!!")),"")</f>
        <v/>
      </c>
      <c r="E987" s="94" t="str">
        <f>IF(C987&lt;&gt;"",IF(B987="","",_xlfn.XLOOKUP(_xlfn.TEXTJOIN(".",,B987,C987),Variables!$M:$M,Variables!$E:$E,"Specify in Variables Tab!!")),"")</f>
        <v/>
      </c>
      <c r="I987" s="58" t="str">
        <f>IF(H987&lt;&gt;"",IF(G987="","Specify dataset!!",_xlfn.XLOOKUP(_xlfn.TEXTJOIN(".",,G987,H987),Variables!$M:$M,Variables!$C:$C,"Specify in Variables Tab!!")),"")</f>
        <v/>
      </c>
      <c r="J987" s="94" t="str">
        <f>IF(H987&lt;&gt;"",IF(G987="","",_xlfn.XLOOKUP(_xlfn.TEXTJOIN(".",,G987,H987),Variables!$M:$M,Variables!$E:$E,"Specify in Variables Tab!!")),"")</f>
        <v/>
      </c>
      <c r="X987" s="49" t="str">
        <f t="shared" si="57"/>
        <v/>
      </c>
      <c r="Y987" s="49" t="str">
        <f t="shared" si="58"/>
        <v/>
      </c>
    </row>
    <row r="988" spans="4:25" x14ac:dyDescent="0.35">
      <c r="D988" s="47" t="str">
        <f>IF(C988&lt;&gt;"",IF(B988="","Specify dataset!!",_xlfn.XLOOKUP(_xlfn.TEXTJOIN(".",,B988,C988),Variables!$M:$M,Variables!$C:$C,"Specify in Variables Tab!!")),"")</f>
        <v/>
      </c>
      <c r="E988" s="94" t="str">
        <f>IF(C988&lt;&gt;"",IF(B988="","",_xlfn.XLOOKUP(_xlfn.TEXTJOIN(".",,B988,C988),Variables!$M:$M,Variables!$E:$E,"Specify in Variables Tab!!")),"")</f>
        <v/>
      </c>
      <c r="I988" s="58" t="str">
        <f>IF(H988&lt;&gt;"",IF(G988="","Specify dataset!!",_xlfn.XLOOKUP(_xlfn.TEXTJOIN(".",,G988,H988),Variables!$M:$M,Variables!$C:$C,"Specify in Variables Tab!!")),"")</f>
        <v/>
      </c>
      <c r="J988" s="94" t="str">
        <f>IF(H988&lt;&gt;"",IF(G988="","",_xlfn.XLOOKUP(_xlfn.TEXTJOIN(".",,G988,H988),Variables!$M:$M,Variables!$E:$E,"Specify in Variables Tab!!")),"")</f>
        <v/>
      </c>
      <c r="X988" s="49" t="str">
        <f t="shared" si="57"/>
        <v/>
      </c>
      <c r="Y988" s="49" t="str">
        <f t="shared" si="58"/>
        <v/>
      </c>
    </row>
    <row r="989" spans="4:25" x14ac:dyDescent="0.35">
      <c r="D989" s="47" t="str">
        <f>IF(C989&lt;&gt;"",IF(B989="","Specify dataset!!",_xlfn.XLOOKUP(_xlfn.TEXTJOIN(".",,B989,C989),Variables!$M:$M,Variables!$C:$C,"Specify in Variables Tab!!")),"")</f>
        <v/>
      </c>
      <c r="E989" s="94" t="str">
        <f>IF(C989&lt;&gt;"",IF(B989="","",_xlfn.XLOOKUP(_xlfn.TEXTJOIN(".",,B989,C989),Variables!$M:$M,Variables!$E:$E,"Specify in Variables Tab!!")),"")</f>
        <v/>
      </c>
      <c r="I989" s="58" t="str">
        <f>IF(H989&lt;&gt;"",IF(G989="","Specify dataset!!",_xlfn.XLOOKUP(_xlfn.TEXTJOIN(".",,G989,H989),Variables!$M:$M,Variables!$C:$C,"Specify in Variables Tab!!")),"")</f>
        <v/>
      </c>
      <c r="J989" s="94" t="str">
        <f>IF(H989&lt;&gt;"",IF(G989="","",_xlfn.XLOOKUP(_xlfn.TEXTJOIN(".",,G989,H989),Variables!$M:$M,Variables!$E:$E,"Specify in Variables Tab!!")),"")</f>
        <v/>
      </c>
      <c r="X989" s="49" t="str">
        <f t="shared" si="57"/>
        <v/>
      </c>
      <c r="Y989" s="49" t="str">
        <f t="shared" si="58"/>
        <v/>
      </c>
    </row>
    <row r="990" spans="4:25" x14ac:dyDescent="0.35">
      <c r="D990" s="47" t="str">
        <f>IF(C990&lt;&gt;"",IF(B990="","Specify dataset!!",_xlfn.XLOOKUP(_xlfn.TEXTJOIN(".",,B990,C990),Variables!$M:$M,Variables!$C:$C,"Specify in Variables Tab!!")),"")</f>
        <v/>
      </c>
      <c r="E990" s="94" t="str">
        <f>IF(C990&lt;&gt;"",IF(B990="","",_xlfn.XLOOKUP(_xlfn.TEXTJOIN(".",,B990,C990),Variables!$M:$M,Variables!$E:$E,"Specify in Variables Tab!!")),"")</f>
        <v/>
      </c>
      <c r="I990" s="58" t="str">
        <f>IF(H990&lt;&gt;"",IF(G990="","Specify dataset!!",_xlfn.XLOOKUP(_xlfn.TEXTJOIN(".",,G990,H990),Variables!$M:$M,Variables!$C:$C,"Specify in Variables Tab!!")),"")</f>
        <v/>
      </c>
      <c r="J990" s="94" t="str">
        <f>IF(H990&lt;&gt;"",IF(G990="","",_xlfn.XLOOKUP(_xlfn.TEXTJOIN(".",,G990,H990),Variables!$M:$M,Variables!$E:$E,"Specify in Variables Tab!!")),"")</f>
        <v/>
      </c>
      <c r="X990" s="49" t="str">
        <f t="shared" si="57"/>
        <v/>
      </c>
      <c r="Y990" s="49" t="str">
        <f t="shared" si="58"/>
        <v/>
      </c>
    </row>
    <row r="991" spans="4:25" x14ac:dyDescent="0.35">
      <c r="D991" s="47" t="str">
        <f>IF(C991&lt;&gt;"",IF(B991="","Specify dataset!!",_xlfn.XLOOKUP(_xlfn.TEXTJOIN(".",,B991,C991),Variables!$M:$M,Variables!$C:$C,"Specify in Variables Tab!!")),"")</f>
        <v/>
      </c>
      <c r="E991" s="94" t="str">
        <f>IF(C991&lt;&gt;"",IF(B991="","",_xlfn.XLOOKUP(_xlfn.TEXTJOIN(".",,B991,C991),Variables!$M:$M,Variables!$E:$E,"Specify in Variables Tab!!")),"")</f>
        <v/>
      </c>
      <c r="I991" s="58" t="str">
        <f>IF(H991&lt;&gt;"",IF(G991="","Specify dataset!!",_xlfn.XLOOKUP(_xlfn.TEXTJOIN(".",,G991,H991),Variables!$M:$M,Variables!$C:$C,"Specify in Variables Tab!!")),"")</f>
        <v/>
      </c>
      <c r="J991" s="94" t="str">
        <f>IF(H991&lt;&gt;"",IF(G991="","",_xlfn.XLOOKUP(_xlfn.TEXTJOIN(".",,G991,H991),Variables!$M:$M,Variables!$E:$E,"Specify in Variables Tab!!")),"")</f>
        <v/>
      </c>
      <c r="X991" s="49" t="str">
        <f t="shared" si="57"/>
        <v/>
      </c>
      <c r="Y991" s="49" t="str">
        <f t="shared" si="58"/>
        <v/>
      </c>
    </row>
    <row r="992" spans="4:25" x14ac:dyDescent="0.35">
      <c r="D992" s="47" t="str">
        <f>IF(C992&lt;&gt;"",IF(B992="","Specify dataset!!",_xlfn.XLOOKUP(_xlfn.TEXTJOIN(".",,B992,C992),Variables!$M:$M,Variables!$C:$C,"Specify in Variables Tab!!")),"")</f>
        <v/>
      </c>
      <c r="E992" s="94" t="str">
        <f>IF(C992&lt;&gt;"",IF(B992="","",_xlfn.XLOOKUP(_xlfn.TEXTJOIN(".",,B992,C992),Variables!$M:$M,Variables!$E:$E,"Specify in Variables Tab!!")),"")</f>
        <v/>
      </c>
      <c r="I992" s="58" t="str">
        <f>IF(H992&lt;&gt;"",IF(G992="","Specify dataset!!",_xlfn.XLOOKUP(_xlfn.TEXTJOIN(".",,G992,H992),Variables!$M:$M,Variables!$C:$C,"Specify in Variables Tab!!")),"")</f>
        <v/>
      </c>
      <c r="J992" s="94" t="str">
        <f>IF(H992&lt;&gt;"",IF(G992="","",_xlfn.XLOOKUP(_xlfn.TEXTJOIN(".",,G992,H992),Variables!$M:$M,Variables!$E:$E,"Specify in Variables Tab!!")),"")</f>
        <v/>
      </c>
      <c r="X992" s="49" t="str">
        <f t="shared" si="57"/>
        <v/>
      </c>
      <c r="Y992" s="49" t="str">
        <f t="shared" si="58"/>
        <v/>
      </c>
    </row>
    <row r="993" spans="4:25" x14ac:dyDescent="0.35">
      <c r="D993" s="47" t="str">
        <f>IF(C993&lt;&gt;"",IF(B993="","Specify dataset!!",_xlfn.XLOOKUP(_xlfn.TEXTJOIN(".",,B993,C993),Variables!$M:$M,Variables!$C:$C,"Specify in Variables Tab!!")),"")</f>
        <v/>
      </c>
      <c r="E993" s="94" t="str">
        <f>IF(C993&lt;&gt;"",IF(B993="","",_xlfn.XLOOKUP(_xlfn.TEXTJOIN(".",,B993,C993),Variables!$M:$M,Variables!$E:$E,"Specify in Variables Tab!!")),"")</f>
        <v/>
      </c>
      <c r="I993" s="58" t="str">
        <f>IF(H993&lt;&gt;"",IF(G993="","Specify dataset!!",_xlfn.XLOOKUP(_xlfn.TEXTJOIN(".",,G993,H993),Variables!$M:$M,Variables!$C:$C,"Specify in Variables Tab!!")),"")</f>
        <v/>
      </c>
      <c r="J993" s="94" t="str">
        <f>IF(H993&lt;&gt;"",IF(G993="","",_xlfn.XLOOKUP(_xlfn.TEXTJOIN(".",,G993,H993),Variables!$M:$M,Variables!$E:$E,"Specify in Variables Tab!!")),"")</f>
        <v/>
      </c>
      <c r="X993" s="49" t="str">
        <f t="shared" si="57"/>
        <v/>
      </c>
      <c r="Y993" s="49" t="str">
        <f t="shared" si="58"/>
        <v/>
      </c>
    </row>
    <row r="994" spans="4:25" x14ac:dyDescent="0.35">
      <c r="D994" s="47" t="str">
        <f>IF(C994&lt;&gt;"",IF(B994="","Specify dataset!!",_xlfn.XLOOKUP(_xlfn.TEXTJOIN(".",,B994,C994),Variables!$M:$M,Variables!$C:$C,"Specify in Variables Tab!!")),"")</f>
        <v/>
      </c>
      <c r="E994" s="94" t="str">
        <f>IF(C994&lt;&gt;"",IF(B994="","",_xlfn.XLOOKUP(_xlfn.TEXTJOIN(".",,B994,C994),Variables!$M:$M,Variables!$E:$E,"Specify in Variables Tab!!")),"")</f>
        <v/>
      </c>
      <c r="I994" s="58" t="str">
        <f>IF(H994&lt;&gt;"",IF(G994="","Specify dataset!!",_xlfn.XLOOKUP(_xlfn.TEXTJOIN(".",,G994,H994),Variables!$M:$M,Variables!$C:$C,"Specify in Variables Tab!!")),"")</f>
        <v/>
      </c>
      <c r="J994" s="94" t="str">
        <f>IF(H994&lt;&gt;"",IF(G994="","",_xlfn.XLOOKUP(_xlfn.TEXTJOIN(".",,G994,H994),Variables!$M:$M,Variables!$E:$E,"Specify in Variables Tab!!")),"")</f>
        <v/>
      </c>
      <c r="X994" s="49" t="str">
        <f t="shared" si="57"/>
        <v/>
      </c>
      <c r="Y994" s="49" t="str">
        <f t="shared" si="58"/>
        <v/>
      </c>
    </row>
    <row r="995" spans="4:25" x14ac:dyDescent="0.35">
      <c r="D995" s="47" t="str">
        <f>IF(C995&lt;&gt;"",IF(B995="","Specify dataset!!",_xlfn.XLOOKUP(_xlfn.TEXTJOIN(".",,B995,C995),Variables!$M:$M,Variables!$C:$C,"Specify in Variables Tab!!")),"")</f>
        <v/>
      </c>
      <c r="E995" s="94" t="str">
        <f>IF(C995&lt;&gt;"",IF(B995="","",_xlfn.XLOOKUP(_xlfn.TEXTJOIN(".",,B995,C995),Variables!$M:$M,Variables!$E:$E,"Specify in Variables Tab!!")),"")</f>
        <v/>
      </c>
      <c r="I995" s="58" t="str">
        <f>IF(H995&lt;&gt;"",IF(G995="","Specify dataset!!",_xlfn.XLOOKUP(_xlfn.TEXTJOIN(".",,G995,H995),Variables!$M:$M,Variables!$C:$C,"Specify in Variables Tab!!")),"")</f>
        <v/>
      </c>
      <c r="J995" s="94" t="str">
        <f>IF(H995&lt;&gt;"",IF(G995="","",_xlfn.XLOOKUP(_xlfn.TEXTJOIN(".",,G995,H995),Variables!$M:$M,Variables!$E:$E,"Specify in Variables Tab!!")),"")</f>
        <v/>
      </c>
      <c r="X995" s="49" t="str">
        <f t="shared" si="57"/>
        <v/>
      </c>
      <c r="Y995" s="49" t="str">
        <f t="shared" si="58"/>
        <v/>
      </c>
    </row>
    <row r="996" spans="4:25" x14ac:dyDescent="0.35">
      <c r="D996" s="47" t="str">
        <f>IF(C996&lt;&gt;"",IF(B996="","Specify dataset!!",_xlfn.XLOOKUP(_xlfn.TEXTJOIN(".",,B996,C996),Variables!$M:$M,Variables!$C:$C,"Specify in Variables Tab!!")),"")</f>
        <v/>
      </c>
      <c r="E996" s="94" t="str">
        <f>IF(C996&lt;&gt;"",IF(B996="","",_xlfn.XLOOKUP(_xlfn.TEXTJOIN(".",,B996,C996),Variables!$M:$M,Variables!$E:$E,"Specify in Variables Tab!!")),"")</f>
        <v/>
      </c>
      <c r="I996" s="58" t="str">
        <f>IF(H996&lt;&gt;"",IF(G996="","Specify dataset!!",_xlfn.XLOOKUP(_xlfn.TEXTJOIN(".",,G996,H996),Variables!$M:$M,Variables!$C:$C,"Specify in Variables Tab!!")),"")</f>
        <v/>
      </c>
      <c r="J996" s="94" t="str">
        <f>IF(H996&lt;&gt;"",IF(G996="","",_xlfn.XLOOKUP(_xlfn.TEXTJOIN(".",,G996,H996),Variables!$M:$M,Variables!$E:$E,"Specify in Variables Tab!!")),"")</f>
        <v/>
      </c>
      <c r="X996" s="49" t="str">
        <f t="shared" si="57"/>
        <v/>
      </c>
      <c r="Y996" s="49" t="str">
        <f t="shared" si="58"/>
        <v/>
      </c>
    </row>
    <row r="997" spans="4:25" x14ac:dyDescent="0.35">
      <c r="D997" s="47" t="str">
        <f>IF(C997&lt;&gt;"",IF(B997="","Specify dataset!!",_xlfn.XLOOKUP(_xlfn.TEXTJOIN(".",,B997,C997),Variables!$M:$M,Variables!$C:$C,"Specify in Variables Tab!!")),"")</f>
        <v/>
      </c>
      <c r="E997" s="94" t="str">
        <f>IF(C997&lt;&gt;"",IF(B997="","",_xlfn.XLOOKUP(_xlfn.TEXTJOIN(".",,B997,C997),Variables!$M:$M,Variables!$E:$E,"Specify in Variables Tab!!")),"")</f>
        <v/>
      </c>
      <c r="I997" s="58" t="str">
        <f>IF(H997&lt;&gt;"",IF(G997="","Specify dataset!!",_xlfn.XLOOKUP(_xlfn.TEXTJOIN(".",,G997,H997),Variables!$M:$M,Variables!$C:$C,"Specify in Variables Tab!!")),"")</f>
        <v/>
      </c>
      <c r="J997" s="94" t="str">
        <f>IF(H997&lt;&gt;"",IF(G997="","",_xlfn.XLOOKUP(_xlfn.TEXTJOIN(".",,G997,H997),Variables!$M:$M,Variables!$E:$E,"Specify in Variables Tab!!")),"")</f>
        <v/>
      </c>
      <c r="X997" s="49" t="str">
        <f t="shared" si="57"/>
        <v/>
      </c>
      <c r="Y997" s="49" t="str">
        <f t="shared" si="58"/>
        <v/>
      </c>
    </row>
    <row r="998" spans="4:25" x14ac:dyDescent="0.35">
      <c r="D998" s="47" t="str">
        <f>IF(C998&lt;&gt;"",IF(B998="","Specify dataset!!",_xlfn.XLOOKUP(_xlfn.TEXTJOIN(".",,B998,C998),Variables!$M:$M,Variables!$C:$C,"Specify in Variables Tab!!")),"")</f>
        <v/>
      </c>
      <c r="E998" s="94" t="str">
        <f>IF(C998&lt;&gt;"",IF(B998="","",_xlfn.XLOOKUP(_xlfn.TEXTJOIN(".",,B998,C998),Variables!$M:$M,Variables!$E:$E,"Specify in Variables Tab!!")),"")</f>
        <v/>
      </c>
      <c r="I998" s="58" t="str">
        <f>IF(H998&lt;&gt;"",IF(G998="","Specify dataset!!",_xlfn.XLOOKUP(_xlfn.TEXTJOIN(".",,G998,H998),Variables!$M:$M,Variables!$C:$C,"Specify in Variables Tab!!")),"")</f>
        <v/>
      </c>
      <c r="J998" s="94" t="str">
        <f>IF(H998&lt;&gt;"",IF(G998="","",_xlfn.XLOOKUP(_xlfn.TEXTJOIN(".",,G998,H998),Variables!$M:$M,Variables!$E:$E,"Specify in Variables Tab!!")),"")</f>
        <v/>
      </c>
      <c r="X998" s="49" t="str">
        <f t="shared" si="57"/>
        <v/>
      </c>
      <c r="Y998" s="49" t="str">
        <f t="shared" si="58"/>
        <v/>
      </c>
    </row>
    <row r="999" spans="4:25" x14ac:dyDescent="0.35">
      <c r="D999" s="47" t="str">
        <f>IF(C999&lt;&gt;"",IF(B999="","Specify dataset!!",_xlfn.XLOOKUP(_xlfn.TEXTJOIN(".",,B999,C999),Variables!$M:$M,Variables!$C:$C,"Specify in Variables Tab!!")),"")</f>
        <v/>
      </c>
      <c r="E999" s="94" t="str">
        <f>IF(C999&lt;&gt;"",IF(B999="","",_xlfn.XLOOKUP(_xlfn.TEXTJOIN(".",,B999,C999),Variables!$M:$M,Variables!$E:$E,"Specify in Variables Tab!!")),"")</f>
        <v/>
      </c>
      <c r="I999" s="58" t="str">
        <f>IF(H999&lt;&gt;"",IF(G999="","Specify dataset!!",_xlfn.XLOOKUP(_xlfn.TEXTJOIN(".",,G999,H999),Variables!$M:$M,Variables!$C:$C,"Specify in Variables Tab!!")),"")</f>
        <v/>
      </c>
      <c r="J999" s="94" t="str">
        <f>IF(H999&lt;&gt;"",IF(G999="","",_xlfn.XLOOKUP(_xlfn.TEXTJOIN(".",,G999,H999),Variables!$M:$M,Variables!$E:$E,"Specify in Variables Tab!!")),"")</f>
        <v/>
      </c>
      <c r="X999" s="49" t="str">
        <f t="shared" si="57"/>
        <v/>
      </c>
      <c r="Y999" s="49" t="str">
        <f t="shared" si="58"/>
        <v/>
      </c>
    </row>
    <row r="1000" spans="4:25" x14ac:dyDescent="0.35">
      <c r="D1000" s="47" t="str">
        <f>IF(C1000&lt;&gt;"",IF(B1000="","Specify dataset!!",_xlfn.XLOOKUP(_xlfn.TEXTJOIN(".",,B1000,C1000),Variables!$M:$M,Variables!$C:$C,"Specify in Variables Tab!!")),"")</f>
        <v/>
      </c>
      <c r="E1000" s="94" t="str">
        <f>IF(C1000&lt;&gt;"",IF(B1000="","",_xlfn.XLOOKUP(_xlfn.TEXTJOIN(".",,B1000,C1000),Variables!$M:$M,Variables!$E:$E,"Specify in Variables Tab!!")),"")</f>
        <v/>
      </c>
      <c r="I1000" s="58" t="str">
        <f>IF(H1000&lt;&gt;"",IF(G1000="","Specify dataset!!",_xlfn.XLOOKUP(_xlfn.TEXTJOIN(".",,G1000,H1000),Variables!$M:$M,Variables!$C:$C,"Specify in Variables Tab!!")),"")</f>
        <v/>
      </c>
      <c r="J1000" s="94" t="str">
        <f>IF(H1000&lt;&gt;"",IF(G1000="","",_xlfn.XLOOKUP(_xlfn.TEXTJOIN(".",,G1000,H1000),Variables!$M:$M,Variables!$E:$E,"Specify in Variables Tab!!")),"")</f>
        <v/>
      </c>
      <c r="X1000" s="49" t="str">
        <f t="shared" si="57"/>
        <v/>
      </c>
      <c r="Y1000" s="49" t="str">
        <f t="shared" si="58"/>
        <v/>
      </c>
    </row>
    <row r="1001" spans="4:25" x14ac:dyDescent="0.35">
      <c r="D1001" s="47" t="str">
        <f>IF(C1001&lt;&gt;"",IF(B1001="","Specify dataset!!",_xlfn.XLOOKUP(_xlfn.TEXTJOIN(".",,B1001,C1001),Variables!$M:$M,Variables!$C:$C,"Specify in Variables Tab!!")),"")</f>
        <v/>
      </c>
      <c r="E1001" s="94" t="str">
        <f>IF(C1001&lt;&gt;"",IF(B1001="","",_xlfn.XLOOKUP(_xlfn.TEXTJOIN(".",,B1001,C1001),Variables!$M:$M,Variables!$E:$E,"Specify in Variables Tab!!")),"")</f>
        <v/>
      </c>
      <c r="I1001" s="58" t="str">
        <f>IF(H1001&lt;&gt;"",IF(G1001="","Specify dataset!!",_xlfn.XLOOKUP(_xlfn.TEXTJOIN(".",,G1001,H1001),Variables!$M:$M,Variables!$C:$C,"Specify in Variables Tab!!")),"")</f>
        <v/>
      </c>
      <c r="J1001" s="94" t="str">
        <f>IF(H1001&lt;&gt;"",IF(G1001="","",_xlfn.XLOOKUP(_xlfn.TEXTJOIN(".",,G1001,H1001),Variables!$M:$M,Variables!$E:$E,"Specify in Variables Tab!!")),"")</f>
        <v/>
      </c>
      <c r="X1001" s="49" t="str">
        <f t="shared" si="57"/>
        <v/>
      </c>
      <c r="Y1001" s="49" t="str">
        <f t="shared" si="58"/>
        <v/>
      </c>
    </row>
    <row r="1002" spans="4:25" x14ac:dyDescent="0.35">
      <c r="D1002" s="47" t="str">
        <f>IF(C1002&lt;&gt;"",IF(B1002="","Specify dataset!!",_xlfn.XLOOKUP(_xlfn.TEXTJOIN(".",,B1002,C1002),Variables!$M:$M,Variables!$C:$C,"Specify in Variables Tab!!")),"")</f>
        <v/>
      </c>
      <c r="E1002" s="94" t="str">
        <f>IF(C1002&lt;&gt;"",IF(B1002="","",_xlfn.XLOOKUP(_xlfn.TEXTJOIN(".",,B1002,C1002),Variables!$M:$M,Variables!$E:$E,"Specify in Variables Tab!!")),"")</f>
        <v/>
      </c>
      <c r="I1002" s="58" t="str">
        <f>IF(H1002&lt;&gt;"",IF(G1002="","Specify dataset!!",_xlfn.XLOOKUP(_xlfn.TEXTJOIN(".",,G1002,H1002),Variables!$M:$M,Variables!$C:$C,"Specify in Variables Tab!!")),"")</f>
        <v/>
      </c>
      <c r="J1002" s="94" t="str">
        <f>IF(H1002&lt;&gt;"",IF(G1002="","",_xlfn.XLOOKUP(_xlfn.TEXTJOIN(".",,G1002,H1002),Variables!$M:$M,Variables!$E:$E,"Specify in Variables Tab!!")),"")</f>
        <v/>
      </c>
      <c r="X1002" s="49" t="str">
        <f t="shared" si="57"/>
        <v/>
      </c>
      <c r="Y1002" s="49" t="str">
        <f t="shared" si="58"/>
        <v/>
      </c>
    </row>
    <row r="1003" spans="4:25" x14ac:dyDescent="0.35">
      <c r="D1003" s="47" t="str">
        <f>IF(C1003&lt;&gt;"",IF(B1003="","Specify dataset!!",_xlfn.XLOOKUP(_xlfn.TEXTJOIN(".",,B1003,C1003),Variables!$M:$M,Variables!$C:$C,"Specify in Variables Tab!!")),"")</f>
        <v/>
      </c>
      <c r="E1003" s="94" t="str">
        <f>IF(C1003&lt;&gt;"",IF(B1003="","",_xlfn.XLOOKUP(_xlfn.TEXTJOIN(".",,B1003,C1003),Variables!$M:$M,Variables!$E:$E,"Specify in Variables Tab!!")),"")</f>
        <v/>
      </c>
      <c r="I1003" s="58" t="str">
        <f>IF(H1003&lt;&gt;"",IF(G1003="","Specify dataset!!",_xlfn.XLOOKUP(_xlfn.TEXTJOIN(".",,G1003,H1003),Variables!$M:$M,Variables!$C:$C,"Specify in Variables Tab!!")),"")</f>
        <v/>
      </c>
      <c r="J1003" s="94" t="str">
        <f>IF(H1003&lt;&gt;"",IF(G1003="","",_xlfn.XLOOKUP(_xlfn.TEXTJOIN(".",,G1003,H1003),Variables!$M:$M,Variables!$E:$E,"Specify in Variables Tab!!")),"")</f>
        <v/>
      </c>
      <c r="X1003" s="49" t="str">
        <f t="shared" si="57"/>
        <v/>
      </c>
      <c r="Y1003" s="49" t="str">
        <f t="shared" si="58"/>
        <v/>
      </c>
    </row>
    <row r="1004" spans="4:25" x14ac:dyDescent="0.35">
      <c r="D1004" s="47" t="str">
        <f>IF(C1004&lt;&gt;"",IF(B1004="","Specify dataset!!",_xlfn.XLOOKUP(_xlfn.TEXTJOIN(".",,B1004,C1004),Variables!$M:$M,Variables!$C:$C,"Specify in Variables Tab!!")),"")</f>
        <v/>
      </c>
      <c r="E1004" s="94" t="str">
        <f>IF(C1004&lt;&gt;"",IF(B1004="","",_xlfn.XLOOKUP(_xlfn.TEXTJOIN(".",,B1004,C1004),Variables!$M:$M,Variables!$E:$E,"Specify in Variables Tab!!")),"")</f>
        <v/>
      </c>
      <c r="I1004" s="58" t="str">
        <f>IF(H1004&lt;&gt;"",IF(G1004="","Specify dataset!!",_xlfn.XLOOKUP(_xlfn.TEXTJOIN(".",,G1004,H1004),Variables!$M:$M,Variables!$C:$C,"Specify in Variables Tab!!")),"")</f>
        <v/>
      </c>
      <c r="J1004" s="94" t="str">
        <f>IF(H1004&lt;&gt;"",IF(G1004="","",_xlfn.XLOOKUP(_xlfn.TEXTJOIN(".",,G1004,H1004),Variables!$M:$M,Variables!$E:$E,"Specify in Variables Tab!!")),"")</f>
        <v/>
      </c>
      <c r="X1004" s="49" t="str">
        <f t="shared" si="57"/>
        <v/>
      </c>
      <c r="Y1004" s="49" t="str">
        <f t="shared" si="58"/>
        <v/>
      </c>
    </row>
    <row r="1005" spans="4:25" x14ac:dyDescent="0.35">
      <c r="D1005" s="47" t="str">
        <f>IF(C1005&lt;&gt;"",IF(B1005="","Specify dataset!!",_xlfn.XLOOKUP(_xlfn.TEXTJOIN(".",,B1005,C1005),Variables!$M:$M,Variables!$C:$C,"Specify in Variables Tab!!")),"")</f>
        <v/>
      </c>
      <c r="E1005" s="94" t="str">
        <f>IF(C1005&lt;&gt;"",IF(B1005="","",_xlfn.XLOOKUP(_xlfn.TEXTJOIN(".",,B1005,C1005),Variables!$M:$M,Variables!$E:$E,"Specify in Variables Tab!!")),"")</f>
        <v/>
      </c>
      <c r="I1005" s="58" t="str">
        <f>IF(H1005&lt;&gt;"",IF(G1005="","Specify dataset!!",_xlfn.XLOOKUP(_xlfn.TEXTJOIN(".",,G1005,H1005),Variables!$M:$M,Variables!$C:$C,"Specify in Variables Tab!!")),"")</f>
        <v/>
      </c>
      <c r="J1005" s="94" t="str">
        <f>IF(H1005&lt;&gt;"",IF(G1005="","",_xlfn.XLOOKUP(_xlfn.TEXTJOIN(".",,G1005,H1005),Variables!$M:$M,Variables!$E:$E,"Specify in Variables Tab!!")),"")</f>
        <v/>
      </c>
      <c r="X1005" s="49" t="str">
        <f t="shared" si="57"/>
        <v/>
      </c>
      <c r="Y1005" s="49" t="str">
        <f t="shared" si="58"/>
        <v/>
      </c>
    </row>
    <row r="1006" spans="4:25" x14ac:dyDescent="0.35">
      <c r="D1006" s="47" t="str">
        <f>IF(C1006&lt;&gt;"",IF(B1006="","Specify dataset!!",_xlfn.XLOOKUP(_xlfn.TEXTJOIN(".",,B1006,C1006),Variables!$M:$M,Variables!$C:$C,"Specify in Variables Tab!!")),"")</f>
        <v/>
      </c>
      <c r="E1006" s="94" t="str">
        <f>IF(C1006&lt;&gt;"",IF(B1006="","",_xlfn.XLOOKUP(_xlfn.TEXTJOIN(".",,B1006,C1006),Variables!$M:$M,Variables!$E:$E,"Specify in Variables Tab!!")),"")</f>
        <v/>
      </c>
      <c r="I1006" s="58" t="str">
        <f>IF(H1006&lt;&gt;"",IF(G1006="","Specify dataset!!",_xlfn.XLOOKUP(_xlfn.TEXTJOIN(".",,G1006,H1006),Variables!$M:$M,Variables!$C:$C,"Specify in Variables Tab!!")),"")</f>
        <v/>
      </c>
      <c r="J1006" s="94" t="str">
        <f>IF(H1006&lt;&gt;"",IF(G1006="","",_xlfn.XLOOKUP(_xlfn.TEXTJOIN(".",,G1006,H1006),Variables!$M:$M,Variables!$E:$E,"Specify in Variables Tab!!")),"")</f>
        <v/>
      </c>
      <c r="X1006" s="49" t="str">
        <f t="shared" si="57"/>
        <v/>
      </c>
      <c r="Y1006" s="49" t="str">
        <f t="shared" si="58"/>
        <v/>
      </c>
    </row>
    <row r="1007" spans="4:25" x14ac:dyDescent="0.35">
      <c r="D1007" s="47" t="str">
        <f>IF(C1007&lt;&gt;"",IF(B1007="","Specify dataset!!",_xlfn.XLOOKUP(_xlfn.TEXTJOIN(".",,B1007,C1007),Variables!$M:$M,Variables!$C:$C,"Specify in Variables Tab!!")),"")</f>
        <v/>
      </c>
      <c r="E1007" s="94" t="str">
        <f>IF(C1007&lt;&gt;"",IF(B1007="","",_xlfn.XLOOKUP(_xlfn.TEXTJOIN(".",,B1007,C1007),Variables!$M:$M,Variables!$E:$E,"Specify in Variables Tab!!")),"")</f>
        <v/>
      </c>
      <c r="I1007" s="58" t="str">
        <f>IF(H1007&lt;&gt;"",IF(G1007="","Specify dataset!!",_xlfn.XLOOKUP(_xlfn.TEXTJOIN(".",,G1007,H1007),Variables!$M:$M,Variables!$C:$C,"Specify in Variables Tab!!")),"")</f>
        <v/>
      </c>
      <c r="J1007" s="94" t="str">
        <f>IF(H1007&lt;&gt;"",IF(G1007="","",_xlfn.XLOOKUP(_xlfn.TEXTJOIN(".",,G1007,H1007),Variables!$M:$M,Variables!$E:$E,"Specify in Variables Tab!!")),"")</f>
        <v/>
      </c>
      <c r="X1007" s="49" t="str">
        <f t="shared" si="57"/>
        <v/>
      </c>
      <c r="Y1007" s="49" t="str">
        <f t="shared" si="58"/>
        <v/>
      </c>
    </row>
    <row r="1008" spans="4:25" x14ac:dyDescent="0.35">
      <c r="D1008" s="47" t="str">
        <f>IF(C1008&lt;&gt;"",IF(B1008="","Specify dataset!!",_xlfn.XLOOKUP(_xlfn.TEXTJOIN(".",,B1008,C1008),Variables!$M:$M,Variables!$C:$C,"Specify in Variables Tab!!")),"")</f>
        <v/>
      </c>
      <c r="E1008" s="94" t="str">
        <f>IF(C1008&lt;&gt;"",IF(B1008="","",_xlfn.XLOOKUP(_xlfn.TEXTJOIN(".",,B1008,C1008),Variables!$M:$M,Variables!$E:$E,"Specify in Variables Tab!!")),"")</f>
        <v/>
      </c>
      <c r="I1008" s="58" t="str">
        <f>IF(H1008&lt;&gt;"",IF(G1008="","Specify dataset!!",_xlfn.XLOOKUP(_xlfn.TEXTJOIN(".",,G1008,H1008),Variables!$M:$M,Variables!$C:$C,"Specify in Variables Tab!!")),"")</f>
        <v/>
      </c>
      <c r="J1008" s="94" t="str">
        <f>IF(H1008&lt;&gt;"",IF(G1008="","",_xlfn.XLOOKUP(_xlfn.TEXTJOIN(".",,G1008,H1008),Variables!$M:$M,Variables!$E:$E,"Specify in Variables Tab!!")),"")</f>
        <v/>
      </c>
      <c r="X1008" s="49" t="str">
        <f t="shared" si="57"/>
        <v/>
      </c>
      <c r="Y1008" s="49" t="str">
        <f t="shared" si="58"/>
        <v/>
      </c>
    </row>
    <row r="1009" spans="4:25" x14ac:dyDescent="0.35">
      <c r="D1009" s="47" t="str">
        <f>IF(C1009&lt;&gt;"",IF(B1009="","Specify dataset!!",_xlfn.XLOOKUP(_xlfn.TEXTJOIN(".",,B1009,C1009),Variables!$M:$M,Variables!$C:$C,"Specify in Variables Tab!!")),"")</f>
        <v/>
      </c>
      <c r="E1009" s="94" t="str">
        <f>IF(C1009&lt;&gt;"",IF(B1009="","",_xlfn.XLOOKUP(_xlfn.TEXTJOIN(".",,B1009,C1009),Variables!$M:$M,Variables!$E:$E,"Specify in Variables Tab!!")),"")</f>
        <v/>
      </c>
      <c r="I1009" s="58" t="str">
        <f>IF(H1009&lt;&gt;"",IF(G1009="","Specify dataset!!",_xlfn.XLOOKUP(_xlfn.TEXTJOIN(".",,G1009,H1009),Variables!$M:$M,Variables!$C:$C,"Specify in Variables Tab!!")),"")</f>
        <v/>
      </c>
      <c r="J1009" s="94" t="str">
        <f>IF(H1009&lt;&gt;"",IF(G1009="","",_xlfn.XLOOKUP(_xlfn.TEXTJOIN(".",,G1009,H1009),Variables!$M:$M,Variables!$E:$E,"Specify in Variables Tab!!")),"")</f>
        <v/>
      </c>
      <c r="X1009" s="49" t="str">
        <f t="shared" si="57"/>
        <v/>
      </c>
      <c r="Y1009" s="49" t="str">
        <f t="shared" si="58"/>
        <v/>
      </c>
    </row>
    <row r="1010" spans="4:25" x14ac:dyDescent="0.35">
      <c r="D1010" s="47" t="str">
        <f>IF(C1010&lt;&gt;"",IF(B1010="","Specify dataset!!",_xlfn.XLOOKUP(_xlfn.TEXTJOIN(".",,B1010,C1010),Variables!$M:$M,Variables!$C:$C,"Specify in Variables Tab!!")),"")</f>
        <v/>
      </c>
      <c r="E1010" s="94" t="str">
        <f>IF(C1010&lt;&gt;"",IF(B1010="","",_xlfn.XLOOKUP(_xlfn.TEXTJOIN(".",,B1010,C1010),Variables!$M:$M,Variables!$E:$E,"Specify in Variables Tab!!")),"")</f>
        <v/>
      </c>
      <c r="I1010" s="58" t="str">
        <f>IF(H1010&lt;&gt;"",IF(G1010="","Specify dataset!!",_xlfn.XLOOKUP(_xlfn.TEXTJOIN(".",,G1010,H1010),Variables!$M:$M,Variables!$C:$C,"Specify in Variables Tab!!")),"")</f>
        <v/>
      </c>
      <c r="J1010" s="94" t="str">
        <f>IF(H1010&lt;&gt;"",IF(G1010="","",_xlfn.XLOOKUP(_xlfn.TEXTJOIN(".",,G1010,H1010),Variables!$M:$M,Variables!$E:$E,"Specify in Variables Tab!!")),"")</f>
        <v/>
      </c>
      <c r="X1010" s="49" t="str">
        <f t="shared" si="57"/>
        <v/>
      </c>
      <c r="Y1010" s="49" t="str">
        <f t="shared" si="58"/>
        <v/>
      </c>
    </row>
    <row r="1011" spans="4:25" x14ac:dyDescent="0.35">
      <c r="D1011" s="47" t="str">
        <f>IF(C1011&lt;&gt;"",IF(B1011="","Specify dataset!!",_xlfn.XLOOKUP(_xlfn.TEXTJOIN(".",,B1011,C1011),Variables!$M:$M,Variables!$C:$C,"Specify in Variables Tab!!")),"")</f>
        <v/>
      </c>
      <c r="E1011" s="94" t="str">
        <f>IF(C1011&lt;&gt;"",IF(B1011="","",_xlfn.XLOOKUP(_xlfn.TEXTJOIN(".",,B1011,C1011),Variables!$M:$M,Variables!$E:$E,"Specify in Variables Tab!!")),"")</f>
        <v/>
      </c>
      <c r="I1011" s="58" t="str">
        <f>IF(H1011&lt;&gt;"",IF(G1011="","Specify dataset!!",_xlfn.XLOOKUP(_xlfn.TEXTJOIN(".",,G1011,H1011),Variables!$M:$M,Variables!$C:$C,"Specify in Variables Tab!!")),"")</f>
        <v/>
      </c>
      <c r="J1011" s="94" t="str">
        <f>IF(H1011&lt;&gt;"",IF(G1011="","",_xlfn.XLOOKUP(_xlfn.TEXTJOIN(".",,G1011,H1011),Variables!$M:$M,Variables!$E:$E,"Specify in Variables Tab!!")),"")</f>
        <v/>
      </c>
      <c r="X1011" s="49" t="str">
        <f t="shared" si="57"/>
        <v/>
      </c>
      <c r="Y1011" s="49" t="str">
        <f t="shared" si="58"/>
        <v/>
      </c>
    </row>
    <row r="1012" spans="4:25" x14ac:dyDescent="0.35">
      <c r="D1012" s="47" t="str">
        <f>IF(C1012&lt;&gt;"",IF(B1012="","Specify dataset!!",_xlfn.XLOOKUP(_xlfn.TEXTJOIN(".",,B1012,C1012),Variables!$M:$M,Variables!$C:$C,"Specify in Variables Tab!!")),"")</f>
        <v/>
      </c>
      <c r="E1012" s="94" t="str">
        <f>IF(C1012&lt;&gt;"",IF(B1012="","",_xlfn.XLOOKUP(_xlfn.TEXTJOIN(".",,B1012,C1012),Variables!$M:$M,Variables!$E:$E,"Specify in Variables Tab!!")),"")</f>
        <v/>
      </c>
      <c r="I1012" s="58" t="str">
        <f>IF(H1012&lt;&gt;"",IF(G1012="","Specify dataset!!",_xlfn.XLOOKUP(_xlfn.TEXTJOIN(".",,G1012,H1012),Variables!$M:$M,Variables!$C:$C,"Specify in Variables Tab!!")),"")</f>
        <v/>
      </c>
      <c r="J1012" s="94" t="str">
        <f>IF(H1012&lt;&gt;"",IF(G1012="","",_xlfn.XLOOKUP(_xlfn.TEXTJOIN(".",,G1012,H1012),Variables!$M:$M,Variables!$E:$E,"Specify in Variables Tab!!")),"")</f>
        <v/>
      </c>
      <c r="X1012" s="49" t="str">
        <f t="shared" si="57"/>
        <v/>
      </c>
      <c r="Y1012" s="49" t="str">
        <f t="shared" si="58"/>
        <v/>
      </c>
    </row>
    <row r="1013" spans="4:25" x14ac:dyDescent="0.35">
      <c r="D1013" s="47" t="str">
        <f>IF(C1013&lt;&gt;"",IF(B1013="","Specify dataset!!",_xlfn.XLOOKUP(_xlfn.TEXTJOIN(".",,B1013,C1013),Variables!$M:$M,Variables!$C:$C,"Specify in Variables Tab!!")),"")</f>
        <v/>
      </c>
      <c r="E1013" s="94" t="str">
        <f>IF(C1013&lt;&gt;"",IF(B1013="","",_xlfn.XLOOKUP(_xlfn.TEXTJOIN(".",,B1013,C1013),Variables!$M:$M,Variables!$E:$E,"Specify in Variables Tab!!")),"")</f>
        <v/>
      </c>
      <c r="I1013" s="58" t="str">
        <f>IF(H1013&lt;&gt;"",IF(G1013="","Specify dataset!!",_xlfn.XLOOKUP(_xlfn.TEXTJOIN(".",,G1013,H1013),Variables!$M:$M,Variables!$C:$C,"Specify in Variables Tab!!")),"")</f>
        <v/>
      </c>
      <c r="J1013" s="94" t="str">
        <f>IF(H1013&lt;&gt;"",IF(G1013="","",_xlfn.XLOOKUP(_xlfn.TEXTJOIN(".",,G1013,H1013),Variables!$M:$M,Variables!$E:$E,"Specify in Variables Tab!!")),"")</f>
        <v/>
      </c>
      <c r="X1013" s="49" t="str">
        <f t="shared" si="57"/>
        <v/>
      </c>
      <c r="Y1013" s="49" t="str">
        <f t="shared" si="58"/>
        <v/>
      </c>
    </row>
    <row r="1014" spans="4:25" x14ac:dyDescent="0.35">
      <c r="D1014" s="47" t="str">
        <f>IF(C1014&lt;&gt;"",IF(B1014="","Specify dataset!!",_xlfn.XLOOKUP(_xlfn.TEXTJOIN(".",,B1014,C1014),Variables!$M:$M,Variables!$C:$C,"Specify in Variables Tab!!")),"")</f>
        <v/>
      </c>
      <c r="E1014" s="94" t="str">
        <f>IF(C1014&lt;&gt;"",IF(B1014="","",_xlfn.XLOOKUP(_xlfn.TEXTJOIN(".",,B1014,C1014),Variables!$M:$M,Variables!$E:$E,"Specify in Variables Tab!!")),"")</f>
        <v/>
      </c>
      <c r="I1014" s="58" t="str">
        <f>IF(H1014&lt;&gt;"",IF(G1014="","Specify dataset!!",_xlfn.XLOOKUP(_xlfn.TEXTJOIN(".",,G1014,H1014),Variables!$M:$M,Variables!$C:$C,"Specify in Variables Tab!!")),"")</f>
        <v/>
      </c>
      <c r="J1014" s="94" t="str">
        <f>IF(H1014&lt;&gt;"",IF(G1014="","",_xlfn.XLOOKUP(_xlfn.TEXTJOIN(".",,G1014,H1014),Variables!$M:$M,Variables!$E:$E,"Specify in Variables Tab!!")),"")</f>
        <v/>
      </c>
      <c r="X1014" s="49" t="str">
        <f t="shared" si="57"/>
        <v/>
      </c>
      <c r="Y1014" s="49" t="str">
        <f t="shared" si="58"/>
        <v/>
      </c>
    </row>
    <row r="1015" spans="4:25" x14ac:dyDescent="0.35">
      <c r="D1015" s="47" t="str">
        <f>IF(C1015&lt;&gt;"",IF(B1015="","Specify dataset!!",_xlfn.XLOOKUP(_xlfn.TEXTJOIN(".",,B1015,C1015),Variables!$M:$M,Variables!$C:$C,"Specify in Variables Tab!!")),"")</f>
        <v/>
      </c>
      <c r="E1015" s="94" t="str">
        <f>IF(C1015&lt;&gt;"",IF(B1015="","",_xlfn.XLOOKUP(_xlfn.TEXTJOIN(".",,B1015,C1015),Variables!$M:$M,Variables!$E:$E,"Specify in Variables Tab!!")),"")</f>
        <v/>
      </c>
      <c r="I1015" s="58" t="str">
        <f>IF(H1015&lt;&gt;"",IF(G1015="","Specify dataset!!",_xlfn.XLOOKUP(_xlfn.TEXTJOIN(".",,G1015,H1015),Variables!$M:$M,Variables!$C:$C,"Specify in Variables Tab!!")),"")</f>
        <v/>
      </c>
      <c r="J1015" s="94" t="str">
        <f>IF(H1015&lt;&gt;"",IF(G1015="","",_xlfn.XLOOKUP(_xlfn.TEXTJOIN(".",,G1015,H1015),Variables!$M:$M,Variables!$E:$E,"Specify in Variables Tab!!")),"")</f>
        <v/>
      </c>
      <c r="X1015" s="49" t="str">
        <f t="shared" si="57"/>
        <v/>
      </c>
      <c r="Y1015" s="49" t="str">
        <f t="shared" si="58"/>
        <v/>
      </c>
    </row>
    <row r="1016" spans="4:25" x14ac:dyDescent="0.35">
      <c r="D1016" s="47" t="str">
        <f>IF(C1016&lt;&gt;"",IF(B1016="","Specify dataset!!",_xlfn.XLOOKUP(_xlfn.TEXTJOIN(".",,B1016,C1016),Variables!$M:$M,Variables!$C:$C,"Specify in Variables Tab!!")),"")</f>
        <v/>
      </c>
      <c r="E1016" s="94" t="str">
        <f>IF(C1016&lt;&gt;"",IF(B1016="","",_xlfn.XLOOKUP(_xlfn.TEXTJOIN(".",,B1016,C1016),Variables!$M:$M,Variables!$E:$E,"Specify in Variables Tab!!")),"")</f>
        <v/>
      </c>
      <c r="I1016" s="58" t="str">
        <f>IF(H1016&lt;&gt;"",IF(G1016="","Specify dataset!!",_xlfn.XLOOKUP(_xlfn.TEXTJOIN(".",,G1016,H1016),Variables!$M:$M,Variables!$C:$C,"Specify in Variables Tab!!")),"")</f>
        <v/>
      </c>
      <c r="J1016" s="94" t="str">
        <f>IF(H1016&lt;&gt;"",IF(G1016="","",_xlfn.XLOOKUP(_xlfn.TEXTJOIN(".",,G1016,H1016),Variables!$M:$M,Variables!$E:$E,"Specify in Variables Tab!!")),"")</f>
        <v/>
      </c>
      <c r="X1016" s="49" t="str">
        <f t="shared" si="57"/>
        <v/>
      </c>
      <c r="Y1016" s="49" t="str">
        <f t="shared" si="58"/>
        <v/>
      </c>
    </row>
    <row r="1017" spans="4:25" x14ac:dyDescent="0.35">
      <c r="D1017" s="47" t="str">
        <f>IF(C1017&lt;&gt;"",IF(B1017="","Specify dataset!!",_xlfn.XLOOKUP(_xlfn.TEXTJOIN(".",,B1017,C1017),Variables!$M:$M,Variables!$C:$C,"Specify in Variables Tab!!")),"")</f>
        <v/>
      </c>
      <c r="E1017" s="94" t="str">
        <f>IF(C1017&lt;&gt;"",IF(B1017="","",_xlfn.XLOOKUP(_xlfn.TEXTJOIN(".",,B1017,C1017),Variables!$M:$M,Variables!$E:$E,"Specify in Variables Tab!!")),"")</f>
        <v/>
      </c>
      <c r="I1017" s="58" t="str">
        <f>IF(H1017&lt;&gt;"",IF(G1017="","Specify dataset!!",_xlfn.XLOOKUP(_xlfn.TEXTJOIN(".",,G1017,H1017),Variables!$M:$M,Variables!$C:$C,"Specify in Variables Tab!!")),"")</f>
        <v/>
      </c>
      <c r="J1017" s="94" t="str">
        <f>IF(H1017&lt;&gt;"",IF(G1017="","",_xlfn.XLOOKUP(_xlfn.TEXTJOIN(".",,G1017,H1017),Variables!$M:$M,Variables!$E:$E,"Specify in Variables Tab!!")),"")</f>
        <v/>
      </c>
      <c r="X1017" s="49" t="str">
        <f t="shared" si="57"/>
        <v/>
      </c>
      <c r="Y1017" s="49" t="str">
        <f t="shared" si="58"/>
        <v/>
      </c>
    </row>
    <row r="1018" spans="4:25" x14ac:dyDescent="0.35">
      <c r="D1018" s="47" t="str">
        <f>IF(C1018&lt;&gt;"",IF(B1018="","Specify dataset!!",_xlfn.XLOOKUP(_xlfn.TEXTJOIN(".",,B1018,C1018),Variables!$M:$M,Variables!$C:$C,"Specify in Variables Tab!!")),"")</f>
        <v/>
      </c>
      <c r="E1018" s="94" t="str">
        <f>IF(C1018&lt;&gt;"",IF(B1018="","",_xlfn.XLOOKUP(_xlfn.TEXTJOIN(".",,B1018,C1018),Variables!$M:$M,Variables!$E:$E,"Specify in Variables Tab!!")),"")</f>
        <v/>
      </c>
      <c r="I1018" s="58" t="str">
        <f>IF(H1018&lt;&gt;"",IF(G1018="","Specify dataset!!",_xlfn.XLOOKUP(_xlfn.TEXTJOIN(".",,G1018,H1018),Variables!$M:$M,Variables!$C:$C,"Specify in Variables Tab!!")),"")</f>
        <v/>
      </c>
      <c r="J1018" s="94" t="str">
        <f>IF(H1018&lt;&gt;"",IF(G1018="","",_xlfn.XLOOKUP(_xlfn.TEXTJOIN(".",,G1018,H1018),Variables!$M:$M,Variables!$E:$E,"Specify in Variables Tab!!")),"")</f>
        <v/>
      </c>
      <c r="X1018" s="49" t="str">
        <f t="shared" si="57"/>
        <v/>
      </c>
      <c r="Y1018" s="49" t="str">
        <f t="shared" si="58"/>
        <v/>
      </c>
    </row>
    <row r="1019" spans="4:25" x14ac:dyDescent="0.35">
      <c r="D1019" s="47" t="str">
        <f>IF(C1019&lt;&gt;"",IF(B1019="","Specify dataset!!",_xlfn.XLOOKUP(_xlfn.TEXTJOIN(".",,B1019,C1019),Variables!$M:$M,Variables!$C:$C,"Specify in Variables Tab!!")),"")</f>
        <v/>
      </c>
      <c r="E1019" s="94" t="str">
        <f>IF(C1019&lt;&gt;"",IF(B1019="","",_xlfn.XLOOKUP(_xlfn.TEXTJOIN(".",,B1019,C1019),Variables!$M:$M,Variables!$E:$E,"Specify in Variables Tab!!")),"")</f>
        <v/>
      </c>
      <c r="I1019" s="58" t="str">
        <f>IF(H1019&lt;&gt;"",IF(G1019="","Specify dataset!!",_xlfn.XLOOKUP(_xlfn.TEXTJOIN(".",,G1019,H1019),Variables!$M:$M,Variables!$C:$C,"Specify in Variables Tab!!")),"")</f>
        <v/>
      </c>
      <c r="J1019" s="94" t="str">
        <f>IF(H1019&lt;&gt;"",IF(G1019="","",_xlfn.XLOOKUP(_xlfn.TEXTJOIN(".",,G1019,H1019),Variables!$M:$M,Variables!$E:$E,"Specify in Variables Tab!!")),"")</f>
        <v/>
      </c>
      <c r="X1019" s="49" t="str">
        <f t="shared" si="57"/>
        <v/>
      </c>
      <c r="Y1019" s="49" t="str">
        <f t="shared" si="58"/>
        <v/>
      </c>
    </row>
    <row r="1020" spans="4:25" x14ac:dyDescent="0.35">
      <c r="D1020" s="47" t="str">
        <f>IF(C1020&lt;&gt;"",IF(B1020="","Specify dataset!!",_xlfn.XLOOKUP(_xlfn.TEXTJOIN(".",,B1020,C1020),Variables!$M:$M,Variables!$C:$C,"Specify in Variables Tab!!")),"")</f>
        <v/>
      </c>
      <c r="E1020" s="94" t="str">
        <f>IF(C1020&lt;&gt;"",IF(B1020="","",_xlfn.XLOOKUP(_xlfn.TEXTJOIN(".",,B1020,C1020),Variables!$M:$M,Variables!$E:$E,"Specify in Variables Tab!!")),"")</f>
        <v/>
      </c>
      <c r="I1020" s="58" t="str">
        <f>IF(H1020&lt;&gt;"",IF(G1020="","Specify dataset!!",_xlfn.XLOOKUP(_xlfn.TEXTJOIN(".",,G1020,H1020),Variables!$M:$M,Variables!$C:$C,"Specify in Variables Tab!!")),"")</f>
        <v/>
      </c>
      <c r="J1020" s="94" t="str">
        <f>IF(H1020&lt;&gt;"",IF(G1020="","",_xlfn.XLOOKUP(_xlfn.TEXTJOIN(".",,G1020,H1020),Variables!$M:$M,Variables!$E:$E,"Specify in Variables Tab!!")),"")</f>
        <v/>
      </c>
      <c r="X1020" s="49" t="str">
        <f t="shared" si="57"/>
        <v/>
      </c>
      <c r="Y1020" s="49" t="str">
        <f t="shared" si="58"/>
        <v/>
      </c>
    </row>
    <row r="1021" spans="4:25" x14ac:dyDescent="0.35">
      <c r="D1021" s="47" t="str">
        <f>IF(C1021&lt;&gt;"",IF(B1021="","Specify dataset!!",_xlfn.XLOOKUP(_xlfn.TEXTJOIN(".",,B1021,C1021),Variables!$M:$M,Variables!$C:$C,"Specify in Variables Tab!!")),"")</f>
        <v/>
      </c>
      <c r="E1021" s="94" t="str">
        <f>IF(C1021&lt;&gt;"",IF(B1021="","",_xlfn.XLOOKUP(_xlfn.TEXTJOIN(".",,B1021,C1021),Variables!$M:$M,Variables!$E:$E,"Specify in Variables Tab!!")),"")</f>
        <v/>
      </c>
      <c r="I1021" s="58" t="str">
        <f>IF(H1021&lt;&gt;"",IF(G1021="","Specify dataset!!",_xlfn.XLOOKUP(_xlfn.TEXTJOIN(".",,G1021,H1021),Variables!$M:$M,Variables!$C:$C,"Specify in Variables Tab!!")),"")</f>
        <v/>
      </c>
      <c r="J1021" s="94" t="str">
        <f>IF(H1021&lt;&gt;"",IF(G1021="","",_xlfn.XLOOKUP(_xlfn.TEXTJOIN(".",,G1021,H1021),Variables!$M:$M,Variables!$E:$E,"Specify in Variables Tab!!")),"")</f>
        <v/>
      </c>
      <c r="X1021" s="49" t="str">
        <f t="shared" si="57"/>
        <v/>
      </c>
      <c r="Y1021" s="49" t="str">
        <f t="shared" si="58"/>
        <v/>
      </c>
    </row>
    <row r="1022" spans="4:25" x14ac:dyDescent="0.35">
      <c r="D1022" s="47" t="str">
        <f>IF(C1022&lt;&gt;"",IF(B1022="","Specify dataset!!",_xlfn.XLOOKUP(_xlfn.TEXTJOIN(".",,B1022,C1022),Variables!$M:$M,Variables!$C:$C,"Specify in Variables Tab!!")),"")</f>
        <v/>
      </c>
      <c r="E1022" s="94" t="str">
        <f>IF(C1022&lt;&gt;"",IF(B1022="","",_xlfn.XLOOKUP(_xlfn.TEXTJOIN(".",,B1022,C1022),Variables!$M:$M,Variables!$E:$E,"Specify in Variables Tab!!")),"")</f>
        <v/>
      </c>
      <c r="I1022" s="58" t="str">
        <f>IF(H1022&lt;&gt;"",IF(G1022="","Specify dataset!!",_xlfn.XLOOKUP(_xlfn.TEXTJOIN(".",,G1022,H1022),Variables!$M:$M,Variables!$C:$C,"Specify in Variables Tab!!")),"")</f>
        <v/>
      </c>
      <c r="J1022" s="94" t="str">
        <f>IF(H1022&lt;&gt;"",IF(G1022="","",_xlfn.XLOOKUP(_xlfn.TEXTJOIN(".",,G1022,H1022),Variables!$M:$M,Variables!$E:$E,"Specify in Variables Tab!!")),"")</f>
        <v/>
      </c>
      <c r="X1022" s="49" t="str">
        <f t="shared" si="57"/>
        <v/>
      </c>
      <c r="Y1022" s="49" t="str">
        <f t="shared" si="58"/>
        <v/>
      </c>
    </row>
    <row r="1023" spans="4:25" x14ac:dyDescent="0.35">
      <c r="D1023" s="47" t="str">
        <f>IF(C1023&lt;&gt;"",IF(B1023="","Specify dataset!!",_xlfn.XLOOKUP(_xlfn.TEXTJOIN(".",,B1023,C1023),Variables!$M:$M,Variables!$C:$C,"Specify in Variables Tab!!")),"")</f>
        <v/>
      </c>
      <c r="E1023" s="94" t="str">
        <f>IF(C1023&lt;&gt;"",IF(B1023="","",_xlfn.XLOOKUP(_xlfn.TEXTJOIN(".",,B1023,C1023),Variables!$M:$M,Variables!$E:$E,"Specify in Variables Tab!!")),"")</f>
        <v/>
      </c>
      <c r="I1023" s="58" t="str">
        <f>IF(H1023&lt;&gt;"",IF(G1023="","Specify dataset!!",_xlfn.XLOOKUP(_xlfn.TEXTJOIN(".",,G1023,H1023),Variables!$M:$M,Variables!$C:$C,"Specify in Variables Tab!!")),"")</f>
        <v/>
      </c>
      <c r="J1023" s="94" t="str">
        <f>IF(H1023&lt;&gt;"",IF(G1023="","",_xlfn.XLOOKUP(_xlfn.TEXTJOIN(".",,G1023,H1023),Variables!$M:$M,Variables!$E:$E,"Specify in Variables Tab!!")),"")</f>
        <v/>
      </c>
      <c r="X1023" s="49" t="str">
        <f t="shared" si="57"/>
        <v/>
      </c>
      <c r="Y1023" s="49" t="str">
        <f t="shared" si="58"/>
        <v/>
      </c>
    </row>
    <row r="1024" spans="4:25" x14ac:dyDescent="0.35">
      <c r="D1024" s="47" t="str">
        <f>IF(C1024&lt;&gt;"",IF(B1024="","Specify dataset!!",_xlfn.XLOOKUP(_xlfn.TEXTJOIN(".",,B1024,C1024),Variables!$M:$M,Variables!$C:$C,"Specify in Variables Tab!!")),"")</f>
        <v/>
      </c>
      <c r="E1024" s="94" t="str">
        <f>IF(C1024&lt;&gt;"",IF(B1024="","",_xlfn.XLOOKUP(_xlfn.TEXTJOIN(".",,B1024,C1024),Variables!$M:$M,Variables!$E:$E,"Specify in Variables Tab!!")),"")</f>
        <v/>
      </c>
      <c r="I1024" s="58" t="str">
        <f>IF(H1024&lt;&gt;"",IF(G1024="","Specify dataset!!",_xlfn.XLOOKUP(_xlfn.TEXTJOIN(".",,G1024,H1024),Variables!$M:$M,Variables!$C:$C,"Specify in Variables Tab!!")),"")</f>
        <v/>
      </c>
      <c r="J1024" s="94" t="str">
        <f>IF(H1024&lt;&gt;"",IF(G1024="","",_xlfn.XLOOKUP(_xlfn.TEXTJOIN(".",,G1024,H1024),Variables!$M:$M,Variables!$E:$E,"Specify in Variables Tab!!")),"")</f>
        <v/>
      </c>
      <c r="X1024" s="49" t="str">
        <f t="shared" si="57"/>
        <v/>
      </c>
      <c r="Y1024" s="49" t="str">
        <f t="shared" si="58"/>
        <v/>
      </c>
    </row>
    <row r="1025" spans="4:25" x14ac:dyDescent="0.35">
      <c r="D1025" s="47" t="str">
        <f>IF(C1025&lt;&gt;"",IF(B1025="","Specify dataset!!",_xlfn.XLOOKUP(_xlfn.TEXTJOIN(".",,B1025,C1025),Variables!$M:$M,Variables!$C:$C,"Specify in Variables Tab!!")),"")</f>
        <v/>
      </c>
      <c r="E1025" s="94" t="str">
        <f>IF(C1025&lt;&gt;"",IF(B1025="","",_xlfn.XLOOKUP(_xlfn.TEXTJOIN(".",,B1025,C1025),Variables!$M:$M,Variables!$E:$E,"Specify in Variables Tab!!")),"")</f>
        <v/>
      </c>
      <c r="I1025" s="58" t="str">
        <f>IF(H1025&lt;&gt;"",IF(G1025="","Specify dataset!!",_xlfn.XLOOKUP(_xlfn.TEXTJOIN(".",,G1025,H1025),Variables!$M:$M,Variables!$C:$C,"Specify in Variables Tab!!")),"")</f>
        <v/>
      </c>
      <c r="J1025" s="94" t="str">
        <f>IF(H1025&lt;&gt;"",IF(G1025="","",_xlfn.XLOOKUP(_xlfn.TEXTJOIN(".",,G1025,H1025),Variables!$M:$M,Variables!$E:$E,"Specify in Variables Tab!!")),"")</f>
        <v/>
      </c>
      <c r="X1025" s="49" t="str">
        <f t="shared" si="57"/>
        <v/>
      </c>
      <c r="Y1025" s="49" t="str">
        <f t="shared" si="58"/>
        <v/>
      </c>
    </row>
    <row r="1026" spans="4:25" x14ac:dyDescent="0.35">
      <c r="D1026" s="47" t="str">
        <f>IF(C1026&lt;&gt;"",IF(B1026="","Specify dataset!!",_xlfn.XLOOKUP(_xlfn.TEXTJOIN(".",,B1026,C1026),Variables!$M:$M,Variables!$C:$C,"Specify in Variables Tab!!")),"")</f>
        <v/>
      </c>
      <c r="E1026" s="94" t="str">
        <f>IF(C1026&lt;&gt;"",IF(B1026="","",_xlfn.XLOOKUP(_xlfn.TEXTJOIN(".",,B1026,C1026),Variables!$M:$M,Variables!$E:$E,"Specify in Variables Tab!!")),"")</f>
        <v/>
      </c>
      <c r="I1026" s="58" t="str">
        <f>IF(H1026&lt;&gt;"",IF(G1026="","Specify dataset!!",_xlfn.XLOOKUP(_xlfn.TEXTJOIN(".",,G1026,H1026),Variables!$M:$M,Variables!$C:$C,"Specify in Variables Tab!!")),"")</f>
        <v/>
      </c>
      <c r="J1026" s="94" t="str">
        <f>IF(H1026&lt;&gt;"",IF(G1026="","",_xlfn.XLOOKUP(_xlfn.TEXTJOIN(".",,G1026,H1026),Variables!$M:$M,Variables!$E:$E,"Specify in Variables Tab!!")),"")</f>
        <v/>
      </c>
      <c r="X1026" s="49" t="str">
        <f t="shared" ref="X1026:X1089" si="59">IF(W1026&lt;&gt;"",IFERROR(_xlfn.XLOOKUP(_xlfn.TEXTJOIN(".",,B1026,C1026),W:W,V:V),""),"")</f>
        <v/>
      </c>
      <c r="Y1026" s="49" t="str">
        <f t="shared" si="58"/>
        <v/>
      </c>
    </row>
    <row r="1027" spans="4:25" x14ac:dyDescent="0.35">
      <c r="D1027" s="47" t="str">
        <f>IF(C1027&lt;&gt;"",IF(B1027="","Specify dataset!!",_xlfn.XLOOKUP(_xlfn.TEXTJOIN(".",,B1027,C1027),Variables!$M:$M,Variables!$C:$C,"Specify in Variables Tab!!")),"")</f>
        <v/>
      </c>
      <c r="E1027" s="94" t="str">
        <f>IF(C1027&lt;&gt;"",IF(B1027="","",_xlfn.XLOOKUP(_xlfn.TEXTJOIN(".",,B1027,C1027),Variables!$M:$M,Variables!$E:$E,"Specify in Variables Tab!!")),"")</f>
        <v/>
      </c>
      <c r="I1027" s="58" t="str">
        <f>IF(H1027&lt;&gt;"",IF(G1027="","Specify dataset!!",_xlfn.XLOOKUP(_xlfn.TEXTJOIN(".",,G1027,H1027),Variables!$M:$M,Variables!$C:$C,"Specify in Variables Tab!!")),"")</f>
        <v/>
      </c>
      <c r="J1027" s="94" t="str">
        <f>IF(H1027&lt;&gt;"",IF(G1027="","",_xlfn.XLOOKUP(_xlfn.TEXTJOIN(".",,G1027,H1027),Variables!$M:$M,Variables!$E:$E,"Specify in Variables Tab!!")),"")</f>
        <v/>
      </c>
      <c r="X1027" s="49" t="str">
        <f t="shared" si="59"/>
        <v/>
      </c>
      <c r="Y1027" s="49" t="str">
        <f t="shared" ref="Y1027:Y1090" si="60">IF(V1027&lt;&gt;V1026,X1027,IF(X1027&lt;&gt;"",_xlfn.TEXTJOIN(", ",,Y1026,X1027),X1027))</f>
        <v/>
      </c>
    </row>
    <row r="1028" spans="4:25" x14ac:dyDescent="0.35">
      <c r="D1028" s="47" t="str">
        <f>IF(C1028&lt;&gt;"",IF(B1028="","Specify dataset!!",_xlfn.XLOOKUP(_xlfn.TEXTJOIN(".",,B1028,C1028),Variables!$M:$M,Variables!$C:$C,"Specify in Variables Tab!!")),"")</f>
        <v/>
      </c>
      <c r="E1028" s="94" t="str">
        <f>IF(C1028&lt;&gt;"",IF(B1028="","",_xlfn.XLOOKUP(_xlfn.TEXTJOIN(".",,B1028,C1028),Variables!$M:$M,Variables!$E:$E,"Specify in Variables Tab!!")),"")</f>
        <v/>
      </c>
      <c r="I1028" s="58" t="str">
        <f>IF(H1028&lt;&gt;"",IF(G1028="","Specify dataset!!",_xlfn.XLOOKUP(_xlfn.TEXTJOIN(".",,G1028,H1028),Variables!$M:$M,Variables!$C:$C,"Specify in Variables Tab!!")),"")</f>
        <v/>
      </c>
      <c r="J1028" s="94" t="str">
        <f>IF(H1028&lt;&gt;"",IF(G1028="","",_xlfn.XLOOKUP(_xlfn.TEXTJOIN(".",,G1028,H1028),Variables!$M:$M,Variables!$E:$E,"Specify in Variables Tab!!")),"")</f>
        <v/>
      </c>
      <c r="X1028" s="49" t="str">
        <f t="shared" si="59"/>
        <v/>
      </c>
      <c r="Y1028" s="49" t="str">
        <f t="shared" si="60"/>
        <v/>
      </c>
    </row>
    <row r="1029" spans="4:25" x14ac:dyDescent="0.35">
      <c r="D1029" s="47" t="str">
        <f>IF(C1029&lt;&gt;"",IF(B1029="","Specify dataset!!",_xlfn.XLOOKUP(_xlfn.TEXTJOIN(".",,B1029,C1029),Variables!$M:$M,Variables!$C:$C,"Specify in Variables Tab!!")),"")</f>
        <v/>
      </c>
      <c r="E1029" s="94" t="str">
        <f>IF(C1029&lt;&gt;"",IF(B1029="","",_xlfn.XLOOKUP(_xlfn.TEXTJOIN(".",,B1029,C1029),Variables!$M:$M,Variables!$E:$E,"Specify in Variables Tab!!")),"")</f>
        <v/>
      </c>
      <c r="I1029" s="58" t="str">
        <f>IF(H1029&lt;&gt;"",IF(G1029="","Specify dataset!!",_xlfn.XLOOKUP(_xlfn.TEXTJOIN(".",,G1029,H1029),Variables!$M:$M,Variables!$C:$C,"Specify in Variables Tab!!")),"")</f>
        <v/>
      </c>
      <c r="J1029" s="94" t="str">
        <f>IF(H1029&lt;&gt;"",IF(G1029="","",_xlfn.XLOOKUP(_xlfn.TEXTJOIN(".",,G1029,H1029),Variables!$M:$M,Variables!$E:$E,"Specify in Variables Tab!!")),"")</f>
        <v/>
      </c>
      <c r="X1029" s="49" t="str">
        <f t="shared" si="59"/>
        <v/>
      </c>
      <c r="Y1029" s="49" t="str">
        <f t="shared" si="60"/>
        <v/>
      </c>
    </row>
    <row r="1030" spans="4:25" x14ac:dyDescent="0.35">
      <c r="D1030" s="47" t="str">
        <f>IF(C1030&lt;&gt;"",IF(B1030="","Specify dataset!!",_xlfn.XLOOKUP(_xlfn.TEXTJOIN(".",,B1030,C1030),Variables!$M:$M,Variables!$C:$C,"Specify in Variables Tab!!")),"")</f>
        <v/>
      </c>
      <c r="E1030" s="94" t="str">
        <f>IF(C1030&lt;&gt;"",IF(B1030="","",_xlfn.XLOOKUP(_xlfn.TEXTJOIN(".",,B1030,C1030),Variables!$M:$M,Variables!$E:$E,"Specify in Variables Tab!!")),"")</f>
        <v/>
      </c>
      <c r="I1030" s="58" t="str">
        <f>IF(H1030&lt;&gt;"",IF(G1030="","Specify dataset!!",_xlfn.XLOOKUP(_xlfn.TEXTJOIN(".",,G1030,H1030),Variables!$M:$M,Variables!$C:$C,"Specify in Variables Tab!!")),"")</f>
        <v/>
      </c>
      <c r="J1030" s="94" t="str">
        <f>IF(H1030&lt;&gt;"",IF(G1030="","",_xlfn.XLOOKUP(_xlfn.TEXTJOIN(".",,G1030,H1030),Variables!$M:$M,Variables!$E:$E,"Specify in Variables Tab!!")),"")</f>
        <v/>
      </c>
      <c r="X1030" s="49" t="str">
        <f t="shared" si="59"/>
        <v/>
      </c>
      <c r="Y1030" s="49" t="str">
        <f t="shared" si="60"/>
        <v/>
      </c>
    </row>
    <row r="1031" spans="4:25" x14ac:dyDescent="0.35">
      <c r="D1031" s="47" t="str">
        <f>IF(C1031&lt;&gt;"",IF(B1031="","Specify dataset!!",_xlfn.XLOOKUP(_xlfn.TEXTJOIN(".",,B1031,C1031),Variables!$M:$M,Variables!$C:$C,"Specify in Variables Tab!!")),"")</f>
        <v/>
      </c>
      <c r="E1031" s="94" t="str">
        <f>IF(C1031&lt;&gt;"",IF(B1031="","",_xlfn.XLOOKUP(_xlfn.TEXTJOIN(".",,B1031,C1031),Variables!$M:$M,Variables!$E:$E,"Specify in Variables Tab!!")),"")</f>
        <v/>
      </c>
      <c r="I1031" s="58" t="str">
        <f>IF(H1031&lt;&gt;"",IF(G1031="","Specify dataset!!",_xlfn.XLOOKUP(_xlfn.TEXTJOIN(".",,G1031,H1031),Variables!$M:$M,Variables!$C:$C,"Specify in Variables Tab!!")),"")</f>
        <v/>
      </c>
      <c r="J1031" s="94" t="str">
        <f>IF(H1031&lt;&gt;"",IF(G1031="","",_xlfn.XLOOKUP(_xlfn.TEXTJOIN(".",,G1031,H1031),Variables!$M:$M,Variables!$E:$E,"Specify in Variables Tab!!")),"")</f>
        <v/>
      </c>
      <c r="X1031" s="49" t="str">
        <f t="shared" si="59"/>
        <v/>
      </c>
      <c r="Y1031" s="49" t="str">
        <f t="shared" si="60"/>
        <v/>
      </c>
    </row>
    <row r="1032" spans="4:25" x14ac:dyDescent="0.35">
      <c r="D1032" s="47" t="str">
        <f>IF(C1032&lt;&gt;"",IF(B1032="","Specify dataset!!",_xlfn.XLOOKUP(_xlfn.TEXTJOIN(".",,B1032,C1032),Variables!$M:$M,Variables!$C:$C,"Specify in Variables Tab!!")),"")</f>
        <v/>
      </c>
      <c r="E1032" s="94" t="str">
        <f>IF(C1032&lt;&gt;"",IF(B1032="","",_xlfn.XLOOKUP(_xlfn.TEXTJOIN(".",,B1032,C1032),Variables!$M:$M,Variables!$E:$E,"Specify in Variables Tab!!")),"")</f>
        <v/>
      </c>
      <c r="I1032" s="58" t="str">
        <f>IF(H1032&lt;&gt;"",IF(G1032="","Specify dataset!!",_xlfn.XLOOKUP(_xlfn.TEXTJOIN(".",,G1032,H1032),Variables!$M:$M,Variables!$C:$C,"Specify in Variables Tab!!")),"")</f>
        <v/>
      </c>
      <c r="J1032" s="94" t="str">
        <f>IF(H1032&lt;&gt;"",IF(G1032="","",_xlfn.XLOOKUP(_xlfn.TEXTJOIN(".",,G1032,H1032),Variables!$M:$M,Variables!$E:$E,"Specify in Variables Tab!!")),"")</f>
        <v/>
      </c>
      <c r="X1032" s="49" t="str">
        <f t="shared" si="59"/>
        <v/>
      </c>
      <c r="Y1032" s="49" t="str">
        <f t="shared" si="60"/>
        <v/>
      </c>
    </row>
    <row r="1033" spans="4:25" x14ac:dyDescent="0.35">
      <c r="D1033" s="47" t="str">
        <f>IF(C1033&lt;&gt;"",IF(B1033="","Specify dataset!!",_xlfn.XLOOKUP(_xlfn.TEXTJOIN(".",,B1033,C1033),Variables!$M:$M,Variables!$C:$C,"Specify in Variables Tab!!")),"")</f>
        <v/>
      </c>
      <c r="E1033" s="94" t="str">
        <f>IF(C1033&lt;&gt;"",IF(B1033="","",_xlfn.XLOOKUP(_xlfn.TEXTJOIN(".",,B1033,C1033),Variables!$M:$M,Variables!$E:$E,"Specify in Variables Tab!!")),"")</f>
        <v/>
      </c>
      <c r="I1033" s="58" t="str">
        <f>IF(H1033&lt;&gt;"",IF(G1033="","Specify dataset!!",_xlfn.XLOOKUP(_xlfn.TEXTJOIN(".",,G1033,H1033),Variables!$M:$M,Variables!$C:$C,"Specify in Variables Tab!!")),"")</f>
        <v/>
      </c>
      <c r="J1033" s="94" t="str">
        <f>IF(H1033&lt;&gt;"",IF(G1033="","",_xlfn.XLOOKUP(_xlfn.TEXTJOIN(".",,G1033,H1033),Variables!$M:$M,Variables!$E:$E,"Specify in Variables Tab!!")),"")</f>
        <v/>
      </c>
      <c r="X1033" s="49" t="str">
        <f t="shared" si="59"/>
        <v/>
      </c>
      <c r="Y1033" s="49" t="str">
        <f t="shared" si="60"/>
        <v/>
      </c>
    </row>
    <row r="1034" spans="4:25" x14ac:dyDescent="0.35">
      <c r="D1034" s="47" t="str">
        <f>IF(C1034&lt;&gt;"",IF(B1034="","Specify dataset!!",_xlfn.XLOOKUP(_xlfn.TEXTJOIN(".",,B1034,C1034),Variables!$M:$M,Variables!$C:$C,"Specify in Variables Tab!!")),"")</f>
        <v/>
      </c>
      <c r="E1034" s="94" t="str">
        <f>IF(C1034&lt;&gt;"",IF(B1034="","",_xlfn.XLOOKUP(_xlfn.TEXTJOIN(".",,B1034,C1034),Variables!$M:$M,Variables!$E:$E,"Specify in Variables Tab!!")),"")</f>
        <v/>
      </c>
      <c r="I1034" s="58" t="str">
        <f>IF(H1034&lt;&gt;"",IF(G1034="","Specify dataset!!",_xlfn.XLOOKUP(_xlfn.TEXTJOIN(".",,G1034,H1034),Variables!$M:$M,Variables!$C:$C,"Specify in Variables Tab!!")),"")</f>
        <v/>
      </c>
      <c r="J1034" s="94" t="str">
        <f>IF(H1034&lt;&gt;"",IF(G1034="","",_xlfn.XLOOKUP(_xlfn.TEXTJOIN(".",,G1034,H1034),Variables!$M:$M,Variables!$E:$E,"Specify in Variables Tab!!")),"")</f>
        <v/>
      </c>
      <c r="X1034" s="49" t="str">
        <f t="shared" si="59"/>
        <v/>
      </c>
      <c r="Y1034" s="49" t="str">
        <f t="shared" si="60"/>
        <v/>
      </c>
    </row>
    <row r="1035" spans="4:25" x14ac:dyDescent="0.35">
      <c r="D1035" s="47" t="str">
        <f>IF(C1035&lt;&gt;"",IF(B1035="","Specify dataset!!",_xlfn.XLOOKUP(_xlfn.TEXTJOIN(".",,B1035,C1035),Variables!$M:$M,Variables!$C:$C,"Specify in Variables Tab!!")),"")</f>
        <v/>
      </c>
      <c r="E1035" s="94" t="str">
        <f>IF(C1035&lt;&gt;"",IF(B1035="","",_xlfn.XLOOKUP(_xlfn.TEXTJOIN(".",,B1035,C1035),Variables!$M:$M,Variables!$E:$E,"Specify in Variables Tab!!")),"")</f>
        <v/>
      </c>
      <c r="I1035" s="58" t="str">
        <f>IF(H1035&lt;&gt;"",IF(G1035="","Specify dataset!!",_xlfn.XLOOKUP(_xlfn.TEXTJOIN(".",,G1035,H1035),Variables!$M:$M,Variables!$C:$C,"Specify in Variables Tab!!")),"")</f>
        <v/>
      </c>
      <c r="J1035" s="94" t="str">
        <f>IF(H1035&lt;&gt;"",IF(G1035="","",_xlfn.XLOOKUP(_xlfn.TEXTJOIN(".",,G1035,H1035),Variables!$M:$M,Variables!$E:$E,"Specify in Variables Tab!!")),"")</f>
        <v/>
      </c>
      <c r="X1035" s="49" t="str">
        <f t="shared" si="59"/>
        <v/>
      </c>
      <c r="Y1035" s="49" t="str">
        <f t="shared" si="60"/>
        <v/>
      </c>
    </row>
    <row r="1036" spans="4:25" x14ac:dyDescent="0.35">
      <c r="D1036" s="47" t="str">
        <f>IF(C1036&lt;&gt;"",IF(B1036="","Specify dataset!!",_xlfn.XLOOKUP(_xlfn.TEXTJOIN(".",,B1036,C1036),Variables!$M:$M,Variables!$C:$C,"Specify in Variables Tab!!")),"")</f>
        <v/>
      </c>
      <c r="E1036" s="94" t="str">
        <f>IF(C1036&lt;&gt;"",IF(B1036="","",_xlfn.XLOOKUP(_xlfn.TEXTJOIN(".",,B1036,C1036),Variables!$M:$M,Variables!$E:$E,"Specify in Variables Tab!!")),"")</f>
        <v/>
      </c>
      <c r="I1036" s="58" t="str">
        <f>IF(H1036&lt;&gt;"",IF(G1036="","Specify dataset!!",_xlfn.XLOOKUP(_xlfn.TEXTJOIN(".",,G1036,H1036),Variables!$M:$M,Variables!$C:$C,"Specify in Variables Tab!!")),"")</f>
        <v/>
      </c>
      <c r="J1036" s="94" t="str">
        <f>IF(H1036&lt;&gt;"",IF(G1036="","",_xlfn.XLOOKUP(_xlfn.TEXTJOIN(".",,G1036,H1036),Variables!$M:$M,Variables!$E:$E,"Specify in Variables Tab!!")),"")</f>
        <v/>
      </c>
      <c r="X1036" s="49" t="str">
        <f t="shared" si="59"/>
        <v/>
      </c>
      <c r="Y1036" s="49" t="str">
        <f t="shared" si="60"/>
        <v/>
      </c>
    </row>
    <row r="1037" spans="4:25" x14ac:dyDescent="0.35">
      <c r="D1037" s="47" t="str">
        <f>IF(C1037&lt;&gt;"",IF(B1037="","Specify dataset!!",_xlfn.XLOOKUP(_xlfn.TEXTJOIN(".",,B1037,C1037),Variables!$M:$M,Variables!$C:$C,"Specify in Variables Tab!!")),"")</f>
        <v/>
      </c>
      <c r="E1037" s="94" t="str">
        <f>IF(C1037&lt;&gt;"",IF(B1037="","",_xlfn.XLOOKUP(_xlfn.TEXTJOIN(".",,B1037,C1037),Variables!$M:$M,Variables!$E:$E,"Specify in Variables Tab!!")),"")</f>
        <v/>
      </c>
      <c r="I1037" s="58" t="str">
        <f>IF(H1037&lt;&gt;"",IF(G1037="","Specify dataset!!",_xlfn.XLOOKUP(_xlfn.TEXTJOIN(".",,G1037,H1037),Variables!$M:$M,Variables!$C:$C,"Specify in Variables Tab!!")),"")</f>
        <v/>
      </c>
      <c r="J1037" s="94" t="str">
        <f>IF(H1037&lt;&gt;"",IF(G1037="","",_xlfn.XLOOKUP(_xlfn.TEXTJOIN(".",,G1037,H1037),Variables!$M:$M,Variables!$E:$E,"Specify in Variables Tab!!")),"")</f>
        <v/>
      </c>
      <c r="X1037" s="49" t="str">
        <f t="shared" si="59"/>
        <v/>
      </c>
      <c r="Y1037" s="49" t="str">
        <f t="shared" si="60"/>
        <v/>
      </c>
    </row>
    <row r="1038" spans="4:25" x14ac:dyDescent="0.35">
      <c r="D1038" s="47" t="str">
        <f>IF(C1038&lt;&gt;"",IF(B1038="","Specify dataset!!",_xlfn.XLOOKUP(_xlfn.TEXTJOIN(".",,B1038,C1038),Variables!$M:$M,Variables!$C:$C,"Specify in Variables Tab!!")),"")</f>
        <v/>
      </c>
      <c r="E1038" s="94" t="str">
        <f>IF(C1038&lt;&gt;"",IF(B1038="","",_xlfn.XLOOKUP(_xlfn.TEXTJOIN(".",,B1038,C1038),Variables!$M:$M,Variables!$E:$E,"Specify in Variables Tab!!")),"")</f>
        <v/>
      </c>
      <c r="I1038" s="58" t="str">
        <f>IF(H1038&lt;&gt;"",IF(G1038="","Specify dataset!!",_xlfn.XLOOKUP(_xlfn.TEXTJOIN(".",,G1038,H1038),Variables!$M:$M,Variables!$C:$C,"Specify in Variables Tab!!")),"")</f>
        <v/>
      </c>
      <c r="J1038" s="94" t="str">
        <f>IF(H1038&lt;&gt;"",IF(G1038="","",_xlfn.XLOOKUP(_xlfn.TEXTJOIN(".",,G1038,H1038),Variables!$M:$M,Variables!$E:$E,"Specify in Variables Tab!!")),"")</f>
        <v/>
      </c>
      <c r="X1038" s="49" t="str">
        <f t="shared" si="59"/>
        <v/>
      </c>
      <c r="Y1038" s="49" t="str">
        <f t="shared" si="60"/>
        <v/>
      </c>
    </row>
    <row r="1039" spans="4:25" x14ac:dyDescent="0.35">
      <c r="D1039" s="47" t="str">
        <f>IF(C1039&lt;&gt;"",IF(B1039="","Specify dataset!!",_xlfn.XLOOKUP(_xlfn.TEXTJOIN(".",,B1039,C1039),Variables!$M:$M,Variables!$C:$C,"Specify in Variables Tab!!")),"")</f>
        <v/>
      </c>
      <c r="E1039" s="94" t="str">
        <f>IF(C1039&lt;&gt;"",IF(B1039="","",_xlfn.XLOOKUP(_xlfn.TEXTJOIN(".",,B1039,C1039),Variables!$M:$M,Variables!$E:$E,"Specify in Variables Tab!!")),"")</f>
        <v/>
      </c>
      <c r="I1039" s="58" t="str">
        <f>IF(H1039&lt;&gt;"",IF(G1039="","Specify dataset!!",_xlfn.XLOOKUP(_xlfn.TEXTJOIN(".",,G1039,H1039),Variables!$M:$M,Variables!$C:$C,"Specify in Variables Tab!!")),"")</f>
        <v/>
      </c>
      <c r="J1039" s="94" t="str">
        <f>IF(H1039&lt;&gt;"",IF(G1039="","",_xlfn.XLOOKUP(_xlfn.TEXTJOIN(".",,G1039,H1039),Variables!$M:$M,Variables!$E:$E,"Specify in Variables Tab!!")),"")</f>
        <v/>
      </c>
      <c r="X1039" s="49" t="str">
        <f t="shared" si="59"/>
        <v/>
      </c>
      <c r="Y1039" s="49" t="str">
        <f t="shared" si="60"/>
        <v/>
      </c>
    </row>
    <row r="1040" spans="4:25" x14ac:dyDescent="0.35">
      <c r="D1040" s="47" t="str">
        <f>IF(C1040&lt;&gt;"",IF(B1040="","Specify dataset!!",_xlfn.XLOOKUP(_xlfn.TEXTJOIN(".",,B1040,C1040),Variables!$M:$M,Variables!$C:$C,"Specify in Variables Tab!!")),"")</f>
        <v/>
      </c>
      <c r="E1040" s="94" t="str">
        <f>IF(C1040&lt;&gt;"",IF(B1040="","",_xlfn.XLOOKUP(_xlfn.TEXTJOIN(".",,B1040,C1040),Variables!$M:$M,Variables!$E:$E,"Specify in Variables Tab!!")),"")</f>
        <v/>
      </c>
      <c r="I1040" s="58" t="str">
        <f>IF(H1040&lt;&gt;"",IF(G1040="","Specify dataset!!",_xlfn.XLOOKUP(_xlfn.TEXTJOIN(".",,G1040,H1040),Variables!$M:$M,Variables!$C:$C,"Specify in Variables Tab!!")),"")</f>
        <v/>
      </c>
      <c r="J1040" s="94" t="str">
        <f>IF(H1040&lt;&gt;"",IF(G1040="","",_xlfn.XLOOKUP(_xlfn.TEXTJOIN(".",,G1040,H1040),Variables!$M:$M,Variables!$E:$E,"Specify in Variables Tab!!")),"")</f>
        <v/>
      </c>
      <c r="X1040" s="49" t="str">
        <f t="shared" si="59"/>
        <v/>
      </c>
      <c r="Y1040" s="49" t="str">
        <f t="shared" si="60"/>
        <v/>
      </c>
    </row>
    <row r="1041" spans="4:25" x14ac:dyDescent="0.35">
      <c r="D1041" s="47" t="str">
        <f>IF(C1041&lt;&gt;"",IF(B1041="","Specify dataset!!",_xlfn.XLOOKUP(_xlfn.TEXTJOIN(".",,B1041,C1041),Variables!$M:$M,Variables!$C:$C,"Specify in Variables Tab!!")),"")</f>
        <v/>
      </c>
      <c r="E1041" s="94" t="str">
        <f>IF(C1041&lt;&gt;"",IF(B1041="","",_xlfn.XLOOKUP(_xlfn.TEXTJOIN(".",,B1041,C1041),Variables!$M:$M,Variables!$E:$E,"Specify in Variables Tab!!")),"")</f>
        <v/>
      </c>
      <c r="I1041" s="58" t="str">
        <f>IF(H1041&lt;&gt;"",IF(G1041="","Specify dataset!!",_xlfn.XLOOKUP(_xlfn.TEXTJOIN(".",,G1041,H1041),Variables!$M:$M,Variables!$C:$C,"Specify in Variables Tab!!")),"")</f>
        <v/>
      </c>
      <c r="J1041" s="94" t="str">
        <f>IF(H1041&lt;&gt;"",IF(G1041="","",_xlfn.XLOOKUP(_xlfn.TEXTJOIN(".",,G1041,H1041),Variables!$M:$M,Variables!$E:$E,"Specify in Variables Tab!!")),"")</f>
        <v/>
      </c>
      <c r="X1041" s="49" t="str">
        <f t="shared" si="59"/>
        <v/>
      </c>
      <c r="Y1041" s="49" t="str">
        <f t="shared" si="60"/>
        <v/>
      </c>
    </row>
    <row r="1042" spans="4:25" x14ac:dyDescent="0.35">
      <c r="D1042" s="47" t="str">
        <f>IF(C1042&lt;&gt;"",IF(B1042="","Specify dataset!!",_xlfn.XLOOKUP(_xlfn.TEXTJOIN(".",,B1042,C1042),Variables!$M:$M,Variables!$C:$C,"Specify in Variables Tab!!")),"")</f>
        <v/>
      </c>
      <c r="E1042" s="94" t="str">
        <f>IF(C1042&lt;&gt;"",IF(B1042="","",_xlfn.XLOOKUP(_xlfn.TEXTJOIN(".",,B1042,C1042),Variables!$M:$M,Variables!$E:$E,"Specify in Variables Tab!!")),"")</f>
        <v/>
      </c>
      <c r="I1042" s="58" t="str">
        <f>IF(H1042&lt;&gt;"",IF(G1042="","Specify dataset!!",_xlfn.XLOOKUP(_xlfn.TEXTJOIN(".",,G1042,H1042),Variables!$M:$M,Variables!$C:$C,"Specify in Variables Tab!!")),"")</f>
        <v/>
      </c>
      <c r="J1042" s="94" t="str">
        <f>IF(H1042&lt;&gt;"",IF(G1042="","",_xlfn.XLOOKUP(_xlfn.TEXTJOIN(".",,G1042,H1042),Variables!$M:$M,Variables!$E:$E,"Specify in Variables Tab!!")),"")</f>
        <v/>
      </c>
      <c r="X1042" s="49" t="str">
        <f t="shared" si="59"/>
        <v/>
      </c>
      <c r="Y1042" s="49" t="str">
        <f t="shared" si="60"/>
        <v/>
      </c>
    </row>
    <row r="1043" spans="4:25" x14ac:dyDescent="0.35">
      <c r="D1043" s="47" t="str">
        <f>IF(C1043&lt;&gt;"",IF(B1043="","Specify dataset!!",_xlfn.XLOOKUP(_xlfn.TEXTJOIN(".",,B1043,C1043),Variables!$M:$M,Variables!$C:$C,"Specify in Variables Tab!!")),"")</f>
        <v/>
      </c>
      <c r="E1043" s="94" t="str">
        <f>IF(C1043&lt;&gt;"",IF(B1043="","",_xlfn.XLOOKUP(_xlfn.TEXTJOIN(".",,B1043,C1043),Variables!$M:$M,Variables!$E:$E,"Specify in Variables Tab!!")),"")</f>
        <v/>
      </c>
      <c r="I1043" s="58" t="str">
        <f>IF(H1043&lt;&gt;"",IF(G1043="","Specify dataset!!",_xlfn.XLOOKUP(_xlfn.TEXTJOIN(".",,G1043,H1043),Variables!$M:$M,Variables!$C:$C,"Specify in Variables Tab!!")),"")</f>
        <v/>
      </c>
      <c r="J1043" s="94" t="str">
        <f>IF(H1043&lt;&gt;"",IF(G1043="","",_xlfn.XLOOKUP(_xlfn.TEXTJOIN(".",,G1043,H1043),Variables!$M:$M,Variables!$E:$E,"Specify in Variables Tab!!")),"")</f>
        <v/>
      </c>
      <c r="X1043" s="49" t="str">
        <f t="shared" si="59"/>
        <v/>
      </c>
      <c r="Y1043" s="49" t="str">
        <f t="shared" si="60"/>
        <v/>
      </c>
    </row>
    <row r="1044" spans="4:25" x14ac:dyDescent="0.35">
      <c r="D1044" s="47" t="str">
        <f>IF(C1044&lt;&gt;"",IF(B1044="","Specify dataset!!",_xlfn.XLOOKUP(_xlfn.TEXTJOIN(".",,B1044,C1044),Variables!$M:$M,Variables!$C:$C,"Specify in Variables Tab!!")),"")</f>
        <v/>
      </c>
      <c r="E1044" s="94" t="str">
        <f>IF(C1044&lt;&gt;"",IF(B1044="","",_xlfn.XLOOKUP(_xlfn.TEXTJOIN(".",,B1044,C1044),Variables!$M:$M,Variables!$E:$E,"Specify in Variables Tab!!")),"")</f>
        <v/>
      </c>
      <c r="I1044" s="58" t="str">
        <f>IF(H1044&lt;&gt;"",IF(G1044="","Specify dataset!!",_xlfn.XLOOKUP(_xlfn.TEXTJOIN(".",,G1044,H1044),Variables!$M:$M,Variables!$C:$C,"Specify in Variables Tab!!")),"")</f>
        <v/>
      </c>
      <c r="J1044" s="94" t="str">
        <f>IF(H1044&lt;&gt;"",IF(G1044="","",_xlfn.XLOOKUP(_xlfn.TEXTJOIN(".",,G1044,H1044),Variables!$M:$M,Variables!$E:$E,"Specify in Variables Tab!!")),"")</f>
        <v/>
      </c>
      <c r="X1044" s="49" t="str">
        <f t="shared" si="59"/>
        <v/>
      </c>
      <c r="Y1044" s="49" t="str">
        <f t="shared" si="60"/>
        <v/>
      </c>
    </row>
    <row r="1045" spans="4:25" x14ac:dyDescent="0.35">
      <c r="D1045" s="47" t="str">
        <f>IF(C1045&lt;&gt;"",IF(B1045="","Specify dataset!!",_xlfn.XLOOKUP(_xlfn.TEXTJOIN(".",,B1045,C1045),Variables!$M:$M,Variables!$C:$C,"Specify in Variables Tab!!")),"")</f>
        <v/>
      </c>
      <c r="E1045" s="94" t="str">
        <f>IF(C1045&lt;&gt;"",IF(B1045="","",_xlfn.XLOOKUP(_xlfn.TEXTJOIN(".",,B1045,C1045),Variables!$M:$M,Variables!$E:$E,"Specify in Variables Tab!!")),"")</f>
        <v/>
      </c>
      <c r="I1045" s="58" t="str">
        <f>IF(H1045&lt;&gt;"",IF(G1045="","Specify dataset!!",_xlfn.XLOOKUP(_xlfn.TEXTJOIN(".",,G1045,H1045),Variables!$M:$M,Variables!$C:$C,"Specify in Variables Tab!!")),"")</f>
        <v/>
      </c>
      <c r="J1045" s="94" t="str">
        <f>IF(H1045&lt;&gt;"",IF(G1045="","",_xlfn.XLOOKUP(_xlfn.TEXTJOIN(".",,G1045,H1045),Variables!$M:$M,Variables!$E:$E,"Specify in Variables Tab!!")),"")</f>
        <v/>
      </c>
      <c r="X1045" s="49" t="str">
        <f t="shared" si="59"/>
        <v/>
      </c>
      <c r="Y1045" s="49" t="str">
        <f t="shared" si="60"/>
        <v/>
      </c>
    </row>
    <row r="1046" spans="4:25" x14ac:dyDescent="0.35">
      <c r="D1046" s="47" t="str">
        <f>IF(C1046&lt;&gt;"",IF(B1046="","Specify dataset!!",_xlfn.XLOOKUP(_xlfn.TEXTJOIN(".",,B1046,C1046),Variables!$M:$M,Variables!$C:$C,"Specify in Variables Tab!!")),"")</f>
        <v/>
      </c>
      <c r="E1046" s="94" t="str">
        <f>IF(C1046&lt;&gt;"",IF(B1046="","",_xlfn.XLOOKUP(_xlfn.TEXTJOIN(".",,B1046,C1046),Variables!$M:$M,Variables!$E:$E,"Specify in Variables Tab!!")),"")</f>
        <v/>
      </c>
      <c r="I1046" s="58" t="str">
        <f>IF(H1046&lt;&gt;"",IF(G1046="","Specify dataset!!",_xlfn.XLOOKUP(_xlfn.TEXTJOIN(".",,G1046,H1046),Variables!$M:$M,Variables!$C:$C,"Specify in Variables Tab!!")),"")</f>
        <v/>
      </c>
      <c r="J1046" s="94" t="str">
        <f>IF(H1046&lt;&gt;"",IF(G1046="","",_xlfn.XLOOKUP(_xlfn.TEXTJOIN(".",,G1046,H1046),Variables!$M:$M,Variables!$E:$E,"Specify in Variables Tab!!")),"")</f>
        <v/>
      </c>
      <c r="X1046" s="49" t="str">
        <f t="shared" si="59"/>
        <v/>
      </c>
      <c r="Y1046" s="49" t="str">
        <f t="shared" si="60"/>
        <v/>
      </c>
    </row>
    <row r="1047" spans="4:25" x14ac:dyDescent="0.35">
      <c r="D1047" s="47" t="str">
        <f>IF(C1047&lt;&gt;"",IF(B1047="","Specify dataset!!",_xlfn.XLOOKUP(_xlfn.TEXTJOIN(".",,B1047,C1047),Variables!$M:$M,Variables!$C:$C,"Specify in Variables Tab!!")),"")</f>
        <v/>
      </c>
      <c r="E1047" s="94" t="str">
        <f>IF(C1047&lt;&gt;"",IF(B1047="","",_xlfn.XLOOKUP(_xlfn.TEXTJOIN(".",,B1047,C1047),Variables!$M:$M,Variables!$E:$E,"Specify in Variables Tab!!")),"")</f>
        <v/>
      </c>
      <c r="I1047" s="58" t="str">
        <f>IF(H1047&lt;&gt;"",IF(G1047="","Specify dataset!!",_xlfn.XLOOKUP(_xlfn.TEXTJOIN(".",,G1047,H1047),Variables!$M:$M,Variables!$C:$C,"Specify in Variables Tab!!")),"")</f>
        <v/>
      </c>
      <c r="J1047" s="94" t="str">
        <f>IF(H1047&lt;&gt;"",IF(G1047="","",_xlfn.XLOOKUP(_xlfn.TEXTJOIN(".",,G1047,H1047),Variables!$M:$M,Variables!$E:$E,"Specify in Variables Tab!!")),"")</f>
        <v/>
      </c>
      <c r="X1047" s="49" t="str">
        <f t="shared" si="59"/>
        <v/>
      </c>
      <c r="Y1047" s="49" t="str">
        <f t="shared" si="60"/>
        <v/>
      </c>
    </row>
    <row r="1048" spans="4:25" x14ac:dyDescent="0.35">
      <c r="D1048" s="47" t="str">
        <f>IF(C1048&lt;&gt;"",IF(B1048="","Specify dataset!!",_xlfn.XLOOKUP(_xlfn.TEXTJOIN(".",,B1048,C1048),Variables!$M:$M,Variables!$C:$C,"Specify in Variables Tab!!")),"")</f>
        <v/>
      </c>
      <c r="E1048" s="94" t="str">
        <f>IF(C1048&lt;&gt;"",IF(B1048="","",_xlfn.XLOOKUP(_xlfn.TEXTJOIN(".",,B1048,C1048),Variables!$M:$M,Variables!$E:$E,"Specify in Variables Tab!!")),"")</f>
        <v/>
      </c>
      <c r="I1048" s="58" t="str">
        <f>IF(H1048&lt;&gt;"",IF(G1048="","Specify dataset!!",_xlfn.XLOOKUP(_xlfn.TEXTJOIN(".",,G1048,H1048),Variables!$M:$M,Variables!$C:$C,"Specify in Variables Tab!!")),"")</f>
        <v/>
      </c>
      <c r="J1048" s="94" t="str">
        <f>IF(H1048&lt;&gt;"",IF(G1048="","",_xlfn.XLOOKUP(_xlfn.TEXTJOIN(".",,G1048,H1048),Variables!$M:$M,Variables!$E:$E,"Specify in Variables Tab!!")),"")</f>
        <v/>
      </c>
      <c r="X1048" s="49" t="str">
        <f t="shared" si="59"/>
        <v/>
      </c>
      <c r="Y1048" s="49" t="str">
        <f t="shared" si="60"/>
        <v/>
      </c>
    </row>
    <row r="1049" spans="4:25" x14ac:dyDescent="0.35">
      <c r="D1049" s="47" t="str">
        <f>IF(C1049&lt;&gt;"",IF(B1049="","Specify dataset!!",_xlfn.XLOOKUP(_xlfn.TEXTJOIN(".",,B1049,C1049),Variables!$M:$M,Variables!$C:$C,"Specify in Variables Tab!!")),"")</f>
        <v/>
      </c>
      <c r="E1049" s="94" t="str">
        <f>IF(C1049&lt;&gt;"",IF(B1049="","",_xlfn.XLOOKUP(_xlfn.TEXTJOIN(".",,B1049,C1049),Variables!$M:$M,Variables!$E:$E,"Specify in Variables Tab!!")),"")</f>
        <v/>
      </c>
      <c r="I1049" s="58" t="str">
        <f>IF(H1049&lt;&gt;"",IF(G1049="","Specify dataset!!",_xlfn.XLOOKUP(_xlfn.TEXTJOIN(".",,G1049,H1049),Variables!$M:$M,Variables!$C:$C,"Specify in Variables Tab!!")),"")</f>
        <v/>
      </c>
      <c r="J1049" s="94" t="str">
        <f>IF(H1049&lt;&gt;"",IF(G1049="","",_xlfn.XLOOKUP(_xlfn.TEXTJOIN(".",,G1049,H1049),Variables!$M:$M,Variables!$E:$E,"Specify in Variables Tab!!")),"")</f>
        <v/>
      </c>
      <c r="X1049" s="49" t="str">
        <f t="shared" si="59"/>
        <v/>
      </c>
      <c r="Y1049" s="49" t="str">
        <f t="shared" si="60"/>
        <v/>
      </c>
    </row>
    <row r="1050" spans="4:25" x14ac:dyDescent="0.35">
      <c r="D1050" s="47" t="str">
        <f>IF(C1050&lt;&gt;"",IF(B1050="","Specify dataset!!",_xlfn.XLOOKUP(_xlfn.TEXTJOIN(".",,B1050,C1050),Variables!$M:$M,Variables!$C:$C,"Specify in Variables Tab!!")),"")</f>
        <v/>
      </c>
      <c r="E1050" s="94" t="str">
        <f>IF(C1050&lt;&gt;"",IF(B1050="","",_xlfn.XLOOKUP(_xlfn.TEXTJOIN(".",,B1050,C1050),Variables!$M:$M,Variables!$E:$E,"Specify in Variables Tab!!")),"")</f>
        <v/>
      </c>
      <c r="I1050" s="58" t="str">
        <f>IF(H1050&lt;&gt;"",IF(G1050="","Specify dataset!!",_xlfn.XLOOKUP(_xlfn.TEXTJOIN(".",,G1050,H1050),Variables!$M:$M,Variables!$C:$C,"Specify in Variables Tab!!")),"")</f>
        <v/>
      </c>
      <c r="J1050" s="94" t="str">
        <f>IF(H1050&lt;&gt;"",IF(G1050="","",_xlfn.XLOOKUP(_xlfn.TEXTJOIN(".",,G1050,H1050),Variables!$M:$M,Variables!$E:$E,"Specify in Variables Tab!!")),"")</f>
        <v/>
      </c>
      <c r="X1050" s="49" t="str">
        <f t="shared" si="59"/>
        <v/>
      </c>
      <c r="Y1050" s="49" t="str">
        <f t="shared" si="60"/>
        <v/>
      </c>
    </row>
    <row r="1051" spans="4:25" x14ac:dyDescent="0.35">
      <c r="D1051" s="47" t="str">
        <f>IF(C1051&lt;&gt;"",IF(B1051="","Specify dataset!!",_xlfn.XLOOKUP(_xlfn.TEXTJOIN(".",,B1051,C1051),Variables!$M:$M,Variables!$C:$C,"Specify in Variables Tab!!")),"")</f>
        <v/>
      </c>
      <c r="E1051" s="94" t="str">
        <f>IF(C1051&lt;&gt;"",IF(B1051="","",_xlfn.XLOOKUP(_xlfn.TEXTJOIN(".",,B1051,C1051),Variables!$M:$M,Variables!$E:$E,"Specify in Variables Tab!!")),"")</f>
        <v/>
      </c>
      <c r="I1051" s="58" t="str">
        <f>IF(H1051&lt;&gt;"",IF(G1051="","Specify dataset!!",_xlfn.XLOOKUP(_xlfn.TEXTJOIN(".",,G1051,H1051),Variables!$M:$M,Variables!$C:$C,"Specify in Variables Tab!!")),"")</f>
        <v/>
      </c>
      <c r="J1051" s="94" t="str">
        <f>IF(H1051&lt;&gt;"",IF(G1051="","",_xlfn.XLOOKUP(_xlfn.TEXTJOIN(".",,G1051,H1051),Variables!$M:$M,Variables!$E:$E,"Specify in Variables Tab!!")),"")</f>
        <v/>
      </c>
      <c r="X1051" s="49" t="str">
        <f t="shared" si="59"/>
        <v/>
      </c>
      <c r="Y1051" s="49" t="str">
        <f t="shared" si="60"/>
        <v/>
      </c>
    </row>
    <row r="1052" spans="4:25" x14ac:dyDescent="0.35">
      <c r="D1052" s="47" t="str">
        <f>IF(C1052&lt;&gt;"",IF(B1052="","Specify dataset!!",_xlfn.XLOOKUP(_xlfn.TEXTJOIN(".",,B1052,C1052),Variables!$M:$M,Variables!$C:$C,"Specify in Variables Tab!!")),"")</f>
        <v/>
      </c>
      <c r="E1052" s="94" t="str">
        <f>IF(C1052&lt;&gt;"",IF(B1052="","",_xlfn.XLOOKUP(_xlfn.TEXTJOIN(".",,B1052,C1052),Variables!$M:$M,Variables!$E:$E,"Specify in Variables Tab!!")),"")</f>
        <v/>
      </c>
      <c r="I1052" s="58" t="str">
        <f>IF(H1052&lt;&gt;"",IF(G1052="","Specify dataset!!",_xlfn.XLOOKUP(_xlfn.TEXTJOIN(".",,G1052,H1052),Variables!$M:$M,Variables!$C:$C,"Specify in Variables Tab!!")),"")</f>
        <v/>
      </c>
      <c r="J1052" s="94" t="str">
        <f>IF(H1052&lt;&gt;"",IF(G1052="","",_xlfn.XLOOKUP(_xlfn.TEXTJOIN(".",,G1052,H1052),Variables!$M:$M,Variables!$E:$E,"Specify in Variables Tab!!")),"")</f>
        <v/>
      </c>
      <c r="X1052" s="49" t="str">
        <f t="shared" si="59"/>
        <v/>
      </c>
      <c r="Y1052" s="49" t="str">
        <f t="shared" si="60"/>
        <v/>
      </c>
    </row>
    <row r="1053" spans="4:25" x14ac:dyDescent="0.35">
      <c r="D1053" s="47" t="str">
        <f>IF(C1053&lt;&gt;"",IF(B1053="","Specify dataset!!",_xlfn.XLOOKUP(_xlfn.TEXTJOIN(".",,B1053,C1053),Variables!$M:$M,Variables!$C:$C,"Specify in Variables Tab!!")),"")</f>
        <v/>
      </c>
      <c r="E1053" s="94" t="str">
        <f>IF(C1053&lt;&gt;"",IF(B1053="","",_xlfn.XLOOKUP(_xlfn.TEXTJOIN(".",,B1053,C1053),Variables!$M:$M,Variables!$E:$E,"Specify in Variables Tab!!")),"")</f>
        <v/>
      </c>
      <c r="I1053" s="58" t="str">
        <f>IF(H1053&lt;&gt;"",IF(G1053="","Specify dataset!!",_xlfn.XLOOKUP(_xlfn.TEXTJOIN(".",,G1053,H1053),Variables!$M:$M,Variables!$C:$C,"Specify in Variables Tab!!")),"")</f>
        <v/>
      </c>
      <c r="J1053" s="94" t="str">
        <f>IF(H1053&lt;&gt;"",IF(G1053="","",_xlfn.XLOOKUP(_xlfn.TEXTJOIN(".",,G1053,H1053),Variables!$M:$M,Variables!$E:$E,"Specify in Variables Tab!!")),"")</f>
        <v/>
      </c>
      <c r="X1053" s="49" t="str">
        <f t="shared" si="59"/>
        <v/>
      </c>
      <c r="Y1053" s="49" t="str">
        <f t="shared" si="60"/>
        <v/>
      </c>
    </row>
    <row r="1054" spans="4:25" x14ac:dyDescent="0.35">
      <c r="D1054" s="47" t="str">
        <f>IF(C1054&lt;&gt;"",IF(B1054="","Specify dataset!!",_xlfn.XLOOKUP(_xlfn.TEXTJOIN(".",,B1054,C1054),Variables!$M:$M,Variables!$C:$C,"Specify in Variables Tab!!")),"")</f>
        <v/>
      </c>
      <c r="E1054" s="94" t="str">
        <f>IF(C1054&lt;&gt;"",IF(B1054="","",_xlfn.XLOOKUP(_xlfn.TEXTJOIN(".",,B1054,C1054),Variables!$M:$M,Variables!$E:$E,"Specify in Variables Tab!!")),"")</f>
        <v/>
      </c>
      <c r="I1054" s="58" t="str">
        <f>IF(H1054&lt;&gt;"",IF(G1054="","Specify dataset!!",_xlfn.XLOOKUP(_xlfn.TEXTJOIN(".",,G1054,H1054),Variables!$M:$M,Variables!$C:$C,"Specify in Variables Tab!!")),"")</f>
        <v/>
      </c>
      <c r="J1054" s="94" t="str">
        <f>IF(H1054&lt;&gt;"",IF(G1054="","",_xlfn.XLOOKUP(_xlfn.TEXTJOIN(".",,G1054,H1054),Variables!$M:$M,Variables!$E:$E,"Specify in Variables Tab!!")),"")</f>
        <v/>
      </c>
      <c r="X1054" s="49" t="str">
        <f t="shared" si="59"/>
        <v/>
      </c>
      <c r="Y1054" s="49" t="str">
        <f t="shared" si="60"/>
        <v/>
      </c>
    </row>
    <row r="1055" spans="4:25" x14ac:dyDescent="0.35">
      <c r="D1055" s="47" t="str">
        <f>IF(C1055&lt;&gt;"",IF(B1055="","Specify dataset!!",_xlfn.XLOOKUP(_xlfn.TEXTJOIN(".",,B1055,C1055),Variables!$M:$M,Variables!$C:$C,"Specify in Variables Tab!!")),"")</f>
        <v/>
      </c>
      <c r="E1055" s="94" t="str">
        <f>IF(C1055&lt;&gt;"",IF(B1055="","",_xlfn.XLOOKUP(_xlfn.TEXTJOIN(".",,B1055,C1055),Variables!$M:$M,Variables!$E:$E,"Specify in Variables Tab!!")),"")</f>
        <v/>
      </c>
      <c r="I1055" s="58" t="str">
        <f>IF(H1055&lt;&gt;"",IF(G1055="","Specify dataset!!",_xlfn.XLOOKUP(_xlfn.TEXTJOIN(".",,G1055,H1055),Variables!$M:$M,Variables!$C:$C,"Specify in Variables Tab!!")),"")</f>
        <v/>
      </c>
      <c r="J1055" s="94" t="str">
        <f>IF(H1055&lt;&gt;"",IF(G1055="","",_xlfn.XLOOKUP(_xlfn.TEXTJOIN(".",,G1055,H1055),Variables!$M:$M,Variables!$E:$E,"Specify in Variables Tab!!")),"")</f>
        <v/>
      </c>
      <c r="X1055" s="49" t="str">
        <f t="shared" si="59"/>
        <v/>
      </c>
      <c r="Y1055" s="49" t="str">
        <f t="shared" si="60"/>
        <v/>
      </c>
    </row>
    <row r="1056" spans="4:25" x14ac:dyDescent="0.35">
      <c r="D1056" s="47" t="str">
        <f>IF(C1056&lt;&gt;"",IF(B1056="","Specify dataset!!",_xlfn.XLOOKUP(_xlfn.TEXTJOIN(".",,B1056,C1056),Variables!$M:$M,Variables!$C:$C,"Specify in Variables Tab!!")),"")</f>
        <v/>
      </c>
      <c r="E1056" s="94" t="str">
        <f>IF(C1056&lt;&gt;"",IF(B1056="","",_xlfn.XLOOKUP(_xlfn.TEXTJOIN(".",,B1056,C1056),Variables!$M:$M,Variables!$E:$E,"Specify in Variables Tab!!")),"")</f>
        <v/>
      </c>
      <c r="I1056" s="58" t="str">
        <f>IF(H1056&lt;&gt;"",IF(G1056="","Specify dataset!!",_xlfn.XLOOKUP(_xlfn.TEXTJOIN(".",,G1056,H1056),Variables!$M:$M,Variables!$C:$C,"Specify in Variables Tab!!")),"")</f>
        <v/>
      </c>
      <c r="J1056" s="94" t="str">
        <f>IF(H1056&lt;&gt;"",IF(G1056="","",_xlfn.XLOOKUP(_xlfn.TEXTJOIN(".",,G1056,H1056),Variables!$M:$M,Variables!$E:$E,"Specify in Variables Tab!!")),"")</f>
        <v/>
      </c>
      <c r="X1056" s="49" t="str">
        <f t="shared" si="59"/>
        <v/>
      </c>
      <c r="Y1056" s="49" t="str">
        <f t="shared" si="60"/>
        <v/>
      </c>
    </row>
    <row r="1057" spans="4:25" x14ac:dyDescent="0.35">
      <c r="D1057" s="47" t="str">
        <f>IF(C1057&lt;&gt;"",IF(B1057="","Specify dataset!!",_xlfn.XLOOKUP(_xlfn.TEXTJOIN(".",,B1057,C1057),Variables!$M:$M,Variables!$C:$C,"Specify in Variables Tab!!")),"")</f>
        <v/>
      </c>
      <c r="E1057" s="94" t="str">
        <f>IF(C1057&lt;&gt;"",IF(B1057="","",_xlfn.XLOOKUP(_xlfn.TEXTJOIN(".",,B1057,C1057),Variables!$M:$M,Variables!$E:$E,"Specify in Variables Tab!!")),"")</f>
        <v/>
      </c>
      <c r="I1057" s="58" t="str">
        <f>IF(H1057&lt;&gt;"",IF(G1057="","Specify dataset!!",_xlfn.XLOOKUP(_xlfn.TEXTJOIN(".",,G1057,H1057),Variables!$M:$M,Variables!$C:$C,"Specify in Variables Tab!!")),"")</f>
        <v/>
      </c>
      <c r="J1057" s="94" t="str">
        <f>IF(H1057&lt;&gt;"",IF(G1057="","",_xlfn.XLOOKUP(_xlfn.TEXTJOIN(".",,G1057,H1057),Variables!$M:$M,Variables!$E:$E,"Specify in Variables Tab!!")),"")</f>
        <v/>
      </c>
      <c r="X1057" s="49" t="str">
        <f t="shared" si="59"/>
        <v/>
      </c>
      <c r="Y1057" s="49" t="str">
        <f t="shared" si="60"/>
        <v/>
      </c>
    </row>
    <row r="1058" spans="4:25" x14ac:dyDescent="0.35">
      <c r="D1058" s="47" t="str">
        <f>IF(C1058&lt;&gt;"",IF(B1058="","Specify dataset!!",_xlfn.XLOOKUP(_xlfn.TEXTJOIN(".",,B1058,C1058),Variables!$M:$M,Variables!$C:$C,"Specify in Variables Tab!!")),"")</f>
        <v/>
      </c>
      <c r="E1058" s="94" t="str">
        <f>IF(C1058&lt;&gt;"",IF(B1058="","",_xlfn.XLOOKUP(_xlfn.TEXTJOIN(".",,B1058,C1058),Variables!$M:$M,Variables!$E:$E,"Specify in Variables Tab!!")),"")</f>
        <v/>
      </c>
      <c r="I1058" s="58" t="str">
        <f>IF(H1058&lt;&gt;"",IF(G1058="","Specify dataset!!",_xlfn.XLOOKUP(_xlfn.TEXTJOIN(".",,G1058,H1058),Variables!$M:$M,Variables!$C:$C,"Specify in Variables Tab!!")),"")</f>
        <v/>
      </c>
      <c r="J1058" s="94" t="str">
        <f>IF(H1058&lt;&gt;"",IF(G1058="","",_xlfn.XLOOKUP(_xlfn.TEXTJOIN(".",,G1058,H1058),Variables!$M:$M,Variables!$E:$E,"Specify in Variables Tab!!")),"")</f>
        <v/>
      </c>
      <c r="X1058" s="49" t="str">
        <f t="shared" si="59"/>
        <v/>
      </c>
      <c r="Y1058" s="49" t="str">
        <f t="shared" si="60"/>
        <v/>
      </c>
    </row>
    <row r="1059" spans="4:25" x14ac:dyDescent="0.35">
      <c r="D1059" s="47" t="str">
        <f>IF(C1059&lt;&gt;"",IF(B1059="","Specify dataset!!",_xlfn.XLOOKUP(_xlfn.TEXTJOIN(".",,B1059,C1059),Variables!$M:$M,Variables!$C:$C,"Specify in Variables Tab!!")),"")</f>
        <v/>
      </c>
      <c r="E1059" s="94" t="str">
        <f>IF(C1059&lt;&gt;"",IF(B1059="","",_xlfn.XLOOKUP(_xlfn.TEXTJOIN(".",,B1059,C1059),Variables!$M:$M,Variables!$E:$E,"Specify in Variables Tab!!")),"")</f>
        <v/>
      </c>
      <c r="I1059" s="58" t="str">
        <f>IF(H1059&lt;&gt;"",IF(G1059="","Specify dataset!!",_xlfn.XLOOKUP(_xlfn.TEXTJOIN(".",,G1059,H1059),Variables!$M:$M,Variables!$C:$C,"Specify in Variables Tab!!")),"")</f>
        <v/>
      </c>
      <c r="J1059" s="94" t="str">
        <f>IF(H1059&lt;&gt;"",IF(G1059="","",_xlfn.XLOOKUP(_xlfn.TEXTJOIN(".",,G1059,H1059),Variables!$M:$M,Variables!$E:$E,"Specify in Variables Tab!!")),"")</f>
        <v/>
      </c>
      <c r="X1059" s="49" t="str">
        <f t="shared" si="59"/>
        <v/>
      </c>
      <c r="Y1059" s="49" t="str">
        <f t="shared" si="60"/>
        <v/>
      </c>
    </row>
    <row r="1060" spans="4:25" x14ac:dyDescent="0.35">
      <c r="D1060" s="47" t="str">
        <f>IF(C1060&lt;&gt;"",IF(B1060="","Specify dataset!!",_xlfn.XLOOKUP(_xlfn.TEXTJOIN(".",,B1060,C1060),Variables!$M:$M,Variables!$C:$C,"Specify in Variables Tab!!")),"")</f>
        <v/>
      </c>
      <c r="E1060" s="94" t="str">
        <f>IF(C1060&lt;&gt;"",IF(B1060="","",_xlfn.XLOOKUP(_xlfn.TEXTJOIN(".",,B1060,C1060),Variables!$M:$M,Variables!$E:$E,"Specify in Variables Tab!!")),"")</f>
        <v/>
      </c>
      <c r="I1060" s="58" t="str">
        <f>IF(H1060&lt;&gt;"",IF(G1060="","Specify dataset!!",_xlfn.XLOOKUP(_xlfn.TEXTJOIN(".",,G1060,H1060),Variables!$M:$M,Variables!$C:$C,"Specify in Variables Tab!!")),"")</f>
        <v/>
      </c>
      <c r="J1060" s="94" t="str">
        <f>IF(H1060&lt;&gt;"",IF(G1060="","",_xlfn.XLOOKUP(_xlfn.TEXTJOIN(".",,G1060,H1060),Variables!$M:$M,Variables!$E:$E,"Specify in Variables Tab!!")),"")</f>
        <v/>
      </c>
      <c r="X1060" s="49" t="str">
        <f t="shared" si="59"/>
        <v/>
      </c>
      <c r="Y1060" s="49" t="str">
        <f t="shared" si="60"/>
        <v/>
      </c>
    </row>
    <row r="1061" spans="4:25" x14ac:dyDescent="0.35">
      <c r="D1061" s="47" t="str">
        <f>IF(C1061&lt;&gt;"",IF(B1061="","Specify dataset!!",_xlfn.XLOOKUP(_xlfn.TEXTJOIN(".",,B1061,C1061),Variables!$M:$M,Variables!$C:$C,"Specify in Variables Tab!!")),"")</f>
        <v/>
      </c>
      <c r="E1061" s="94" t="str">
        <f>IF(C1061&lt;&gt;"",IF(B1061="","",_xlfn.XLOOKUP(_xlfn.TEXTJOIN(".",,B1061,C1061),Variables!$M:$M,Variables!$E:$E,"Specify in Variables Tab!!")),"")</f>
        <v/>
      </c>
      <c r="I1061" s="58" t="str">
        <f>IF(H1061&lt;&gt;"",IF(G1061="","Specify dataset!!",_xlfn.XLOOKUP(_xlfn.TEXTJOIN(".",,G1061,H1061),Variables!$M:$M,Variables!$C:$C,"Specify in Variables Tab!!")),"")</f>
        <v/>
      </c>
      <c r="J1061" s="94" t="str">
        <f>IF(H1061&lt;&gt;"",IF(G1061="","",_xlfn.XLOOKUP(_xlfn.TEXTJOIN(".",,G1061,H1061),Variables!$M:$M,Variables!$E:$E,"Specify in Variables Tab!!")),"")</f>
        <v/>
      </c>
      <c r="X1061" s="49" t="str">
        <f t="shared" si="59"/>
        <v/>
      </c>
      <c r="Y1061" s="49" t="str">
        <f t="shared" si="60"/>
        <v/>
      </c>
    </row>
    <row r="1062" spans="4:25" x14ac:dyDescent="0.35">
      <c r="D1062" s="47" t="str">
        <f>IF(C1062&lt;&gt;"",IF(B1062="","Specify dataset!!",_xlfn.XLOOKUP(_xlfn.TEXTJOIN(".",,B1062,C1062),Variables!$M:$M,Variables!$C:$C,"Specify in Variables Tab!!")),"")</f>
        <v/>
      </c>
      <c r="E1062" s="94" t="str">
        <f>IF(C1062&lt;&gt;"",IF(B1062="","",_xlfn.XLOOKUP(_xlfn.TEXTJOIN(".",,B1062,C1062),Variables!$M:$M,Variables!$E:$E,"Specify in Variables Tab!!")),"")</f>
        <v/>
      </c>
      <c r="I1062" s="58" t="str">
        <f>IF(H1062&lt;&gt;"",IF(G1062="","Specify dataset!!",_xlfn.XLOOKUP(_xlfn.TEXTJOIN(".",,G1062,H1062),Variables!$M:$M,Variables!$C:$C,"Specify in Variables Tab!!")),"")</f>
        <v/>
      </c>
      <c r="J1062" s="94" t="str">
        <f>IF(H1062&lt;&gt;"",IF(G1062="","",_xlfn.XLOOKUP(_xlfn.TEXTJOIN(".",,G1062,H1062),Variables!$M:$M,Variables!$E:$E,"Specify in Variables Tab!!")),"")</f>
        <v/>
      </c>
      <c r="X1062" s="49" t="str">
        <f t="shared" si="59"/>
        <v/>
      </c>
      <c r="Y1062" s="49" t="str">
        <f t="shared" si="60"/>
        <v/>
      </c>
    </row>
    <row r="1063" spans="4:25" x14ac:dyDescent="0.35">
      <c r="D1063" s="47" t="str">
        <f>IF(C1063&lt;&gt;"",IF(B1063="","Specify dataset!!",_xlfn.XLOOKUP(_xlfn.TEXTJOIN(".",,B1063,C1063),Variables!$M:$M,Variables!$C:$C,"Specify in Variables Tab!!")),"")</f>
        <v/>
      </c>
      <c r="E1063" s="94" t="str">
        <f>IF(C1063&lt;&gt;"",IF(B1063="","",_xlfn.XLOOKUP(_xlfn.TEXTJOIN(".",,B1063,C1063),Variables!$M:$M,Variables!$E:$E,"Specify in Variables Tab!!")),"")</f>
        <v/>
      </c>
      <c r="I1063" s="58" t="str">
        <f>IF(H1063&lt;&gt;"",IF(G1063="","Specify dataset!!",_xlfn.XLOOKUP(_xlfn.TEXTJOIN(".",,G1063,H1063),Variables!$M:$M,Variables!$C:$C,"Specify in Variables Tab!!")),"")</f>
        <v/>
      </c>
      <c r="J1063" s="94" t="str">
        <f>IF(H1063&lt;&gt;"",IF(G1063="","",_xlfn.XLOOKUP(_xlfn.TEXTJOIN(".",,G1063,H1063),Variables!$M:$M,Variables!$E:$E,"Specify in Variables Tab!!")),"")</f>
        <v/>
      </c>
      <c r="X1063" s="49" t="str">
        <f t="shared" si="59"/>
        <v/>
      </c>
      <c r="Y1063" s="49" t="str">
        <f t="shared" si="60"/>
        <v/>
      </c>
    </row>
    <row r="1064" spans="4:25" x14ac:dyDescent="0.35">
      <c r="D1064" s="47" t="str">
        <f>IF(C1064&lt;&gt;"",IF(B1064="","Specify dataset!!",_xlfn.XLOOKUP(_xlfn.TEXTJOIN(".",,B1064,C1064),Variables!$M:$M,Variables!$C:$C,"Specify in Variables Tab!!")),"")</f>
        <v/>
      </c>
      <c r="E1064" s="94" t="str">
        <f>IF(C1064&lt;&gt;"",IF(B1064="","",_xlfn.XLOOKUP(_xlfn.TEXTJOIN(".",,B1064,C1064),Variables!$M:$M,Variables!$E:$E,"Specify in Variables Tab!!")),"")</f>
        <v/>
      </c>
      <c r="I1064" s="58" t="str">
        <f>IF(H1064&lt;&gt;"",IF(G1064="","Specify dataset!!",_xlfn.XLOOKUP(_xlfn.TEXTJOIN(".",,G1064,H1064),Variables!$M:$M,Variables!$C:$C,"Specify in Variables Tab!!")),"")</f>
        <v/>
      </c>
      <c r="J1064" s="94" t="str">
        <f>IF(H1064&lt;&gt;"",IF(G1064="","",_xlfn.XLOOKUP(_xlfn.TEXTJOIN(".",,G1064,H1064),Variables!$M:$M,Variables!$E:$E,"Specify in Variables Tab!!")),"")</f>
        <v/>
      </c>
      <c r="X1064" s="49" t="str">
        <f t="shared" si="59"/>
        <v/>
      </c>
      <c r="Y1064" s="49" t="str">
        <f t="shared" si="60"/>
        <v/>
      </c>
    </row>
    <row r="1065" spans="4:25" x14ac:dyDescent="0.35">
      <c r="D1065" s="47" t="str">
        <f>IF(C1065&lt;&gt;"",IF(B1065="","Specify dataset!!",_xlfn.XLOOKUP(_xlfn.TEXTJOIN(".",,B1065,C1065),Variables!$M:$M,Variables!$C:$C,"Specify in Variables Tab!!")),"")</f>
        <v/>
      </c>
      <c r="E1065" s="94" t="str">
        <f>IF(C1065&lt;&gt;"",IF(B1065="","",_xlfn.XLOOKUP(_xlfn.TEXTJOIN(".",,B1065,C1065),Variables!$M:$M,Variables!$E:$E,"Specify in Variables Tab!!")),"")</f>
        <v/>
      </c>
      <c r="I1065" s="58" t="str">
        <f>IF(H1065&lt;&gt;"",IF(G1065="","Specify dataset!!",_xlfn.XLOOKUP(_xlfn.TEXTJOIN(".",,G1065,H1065),Variables!$M:$M,Variables!$C:$C,"Specify in Variables Tab!!")),"")</f>
        <v/>
      </c>
      <c r="J1065" s="94" t="str">
        <f>IF(H1065&lt;&gt;"",IF(G1065="","",_xlfn.XLOOKUP(_xlfn.TEXTJOIN(".",,G1065,H1065),Variables!$M:$M,Variables!$E:$E,"Specify in Variables Tab!!")),"")</f>
        <v/>
      </c>
      <c r="X1065" s="49" t="str">
        <f t="shared" si="59"/>
        <v/>
      </c>
      <c r="Y1065" s="49" t="str">
        <f t="shared" si="60"/>
        <v/>
      </c>
    </row>
    <row r="1066" spans="4:25" x14ac:dyDescent="0.35">
      <c r="D1066" s="47" t="str">
        <f>IF(C1066&lt;&gt;"",IF(B1066="","Specify dataset!!",_xlfn.XLOOKUP(_xlfn.TEXTJOIN(".",,B1066,C1066),Variables!$M:$M,Variables!$C:$C,"Specify in Variables Tab!!")),"")</f>
        <v/>
      </c>
      <c r="E1066" s="94" t="str">
        <f>IF(C1066&lt;&gt;"",IF(B1066="","",_xlfn.XLOOKUP(_xlfn.TEXTJOIN(".",,B1066,C1066),Variables!$M:$M,Variables!$E:$E,"Specify in Variables Tab!!")),"")</f>
        <v/>
      </c>
      <c r="I1066" s="58" t="str">
        <f>IF(H1066&lt;&gt;"",IF(G1066="","Specify dataset!!",_xlfn.XLOOKUP(_xlfn.TEXTJOIN(".",,G1066,H1066),Variables!$M:$M,Variables!$C:$C,"Specify in Variables Tab!!")),"")</f>
        <v/>
      </c>
      <c r="J1066" s="94" t="str">
        <f>IF(H1066&lt;&gt;"",IF(G1066="","",_xlfn.XLOOKUP(_xlfn.TEXTJOIN(".",,G1066,H1066),Variables!$M:$M,Variables!$E:$E,"Specify in Variables Tab!!")),"")</f>
        <v/>
      </c>
      <c r="X1066" s="49" t="str">
        <f t="shared" si="59"/>
        <v/>
      </c>
      <c r="Y1066" s="49" t="str">
        <f t="shared" si="60"/>
        <v/>
      </c>
    </row>
    <row r="1067" spans="4:25" x14ac:dyDescent="0.35">
      <c r="D1067" s="47" t="str">
        <f>IF(C1067&lt;&gt;"",IF(B1067="","Specify dataset!!",_xlfn.XLOOKUP(_xlfn.TEXTJOIN(".",,B1067,C1067),Variables!$M:$M,Variables!$C:$C,"Specify in Variables Tab!!")),"")</f>
        <v/>
      </c>
      <c r="E1067" s="94" t="str">
        <f>IF(C1067&lt;&gt;"",IF(B1067="","",_xlfn.XLOOKUP(_xlfn.TEXTJOIN(".",,B1067,C1067),Variables!$M:$M,Variables!$E:$E,"Specify in Variables Tab!!")),"")</f>
        <v/>
      </c>
      <c r="I1067" s="58" t="str">
        <f>IF(H1067&lt;&gt;"",IF(G1067="","Specify dataset!!",_xlfn.XLOOKUP(_xlfn.TEXTJOIN(".",,G1067,H1067),Variables!$M:$M,Variables!$C:$C,"Specify in Variables Tab!!")),"")</f>
        <v/>
      </c>
      <c r="J1067" s="94" t="str">
        <f>IF(H1067&lt;&gt;"",IF(G1067="","",_xlfn.XLOOKUP(_xlfn.TEXTJOIN(".",,G1067,H1067),Variables!$M:$M,Variables!$E:$E,"Specify in Variables Tab!!")),"")</f>
        <v/>
      </c>
      <c r="X1067" s="49" t="str">
        <f t="shared" si="59"/>
        <v/>
      </c>
      <c r="Y1067" s="49" t="str">
        <f t="shared" si="60"/>
        <v/>
      </c>
    </row>
    <row r="1068" spans="4:25" x14ac:dyDescent="0.35">
      <c r="D1068" s="47" t="str">
        <f>IF(C1068&lt;&gt;"",IF(B1068="","Specify dataset!!",_xlfn.XLOOKUP(_xlfn.TEXTJOIN(".",,B1068,C1068),Variables!$M:$M,Variables!$C:$C,"Specify in Variables Tab!!")),"")</f>
        <v/>
      </c>
      <c r="E1068" s="94" t="str">
        <f>IF(C1068&lt;&gt;"",IF(B1068="","",_xlfn.XLOOKUP(_xlfn.TEXTJOIN(".",,B1068,C1068),Variables!$M:$M,Variables!$E:$E,"Specify in Variables Tab!!")),"")</f>
        <v/>
      </c>
      <c r="I1068" s="58" t="str">
        <f>IF(H1068&lt;&gt;"",IF(G1068="","Specify dataset!!",_xlfn.XLOOKUP(_xlfn.TEXTJOIN(".",,G1068,H1068),Variables!$M:$M,Variables!$C:$C,"Specify in Variables Tab!!")),"")</f>
        <v/>
      </c>
      <c r="J1068" s="94" t="str">
        <f>IF(H1068&lt;&gt;"",IF(G1068="","",_xlfn.XLOOKUP(_xlfn.TEXTJOIN(".",,G1068,H1068),Variables!$M:$M,Variables!$E:$E,"Specify in Variables Tab!!")),"")</f>
        <v/>
      </c>
      <c r="X1068" s="49" t="str">
        <f t="shared" si="59"/>
        <v/>
      </c>
      <c r="Y1068" s="49" t="str">
        <f t="shared" si="60"/>
        <v/>
      </c>
    </row>
    <row r="1069" spans="4:25" x14ac:dyDescent="0.35">
      <c r="D1069" s="47" t="str">
        <f>IF(C1069&lt;&gt;"",IF(B1069="","Specify dataset!!",_xlfn.XLOOKUP(_xlfn.TEXTJOIN(".",,B1069,C1069),Variables!$M:$M,Variables!$C:$C,"Specify in Variables Tab!!")),"")</f>
        <v/>
      </c>
      <c r="E1069" s="94" t="str">
        <f>IF(C1069&lt;&gt;"",IF(B1069="","",_xlfn.XLOOKUP(_xlfn.TEXTJOIN(".",,B1069,C1069),Variables!$M:$M,Variables!$E:$E,"Specify in Variables Tab!!")),"")</f>
        <v/>
      </c>
      <c r="I1069" s="58" t="str">
        <f>IF(H1069&lt;&gt;"",IF(G1069="","Specify dataset!!",_xlfn.XLOOKUP(_xlfn.TEXTJOIN(".",,G1069,H1069),Variables!$M:$M,Variables!$C:$C,"Specify in Variables Tab!!")),"")</f>
        <v/>
      </c>
      <c r="J1069" s="94" t="str">
        <f>IF(H1069&lt;&gt;"",IF(G1069="","",_xlfn.XLOOKUP(_xlfn.TEXTJOIN(".",,G1069,H1069),Variables!$M:$M,Variables!$E:$E,"Specify in Variables Tab!!")),"")</f>
        <v/>
      </c>
      <c r="X1069" s="49" t="str">
        <f t="shared" si="59"/>
        <v/>
      </c>
      <c r="Y1069" s="49" t="str">
        <f t="shared" si="60"/>
        <v/>
      </c>
    </row>
    <row r="1070" spans="4:25" x14ac:dyDescent="0.35">
      <c r="D1070" s="47" t="str">
        <f>IF(C1070&lt;&gt;"",IF(B1070="","Specify dataset!!",_xlfn.XLOOKUP(_xlfn.TEXTJOIN(".",,B1070,C1070),Variables!$M:$M,Variables!$C:$C,"Specify in Variables Tab!!")),"")</f>
        <v/>
      </c>
      <c r="E1070" s="94" t="str">
        <f>IF(C1070&lt;&gt;"",IF(B1070="","",_xlfn.XLOOKUP(_xlfn.TEXTJOIN(".",,B1070,C1070),Variables!$M:$M,Variables!$E:$E,"Specify in Variables Tab!!")),"")</f>
        <v/>
      </c>
      <c r="I1070" s="58" t="str">
        <f>IF(H1070&lt;&gt;"",IF(G1070="","Specify dataset!!",_xlfn.XLOOKUP(_xlfn.TEXTJOIN(".",,G1070,H1070),Variables!$M:$M,Variables!$C:$C,"Specify in Variables Tab!!")),"")</f>
        <v/>
      </c>
      <c r="J1070" s="94" t="str">
        <f>IF(H1070&lt;&gt;"",IF(G1070="","",_xlfn.XLOOKUP(_xlfn.TEXTJOIN(".",,G1070,H1070),Variables!$M:$M,Variables!$E:$E,"Specify in Variables Tab!!")),"")</f>
        <v/>
      </c>
      <c r="X1070" s="49" t="str">
        <f t="shared" si="59"/>
        <v/>
      </c>
      <c r="Y1070" s="49" t="str">
        <f t="shared" si="60"/>
        <v/>
      </c>
    </row>
    <row r="1071" spans="4:25" x14ac:dyDescent="0.35">
      <c r="D1071" s="47" t="str">
        <f>IF(C1071&lt;&gt;"",IF(B1071="","Specify dataset!!",_xlfn.XLOOKUP(_xlfn.TEXTJOIN(".",,B1071,C1071),Variables!$M:$M,Variables!$C:$C,"Specify in Variables Tab!!")),"")</f>
        <v/>
      </c>
      <c r="E1071" s="94" t="str">
        <f>IF(C1071&lt;&gt;"",IF(B1071="","",_xlfn.XLOOKUP(_xlfn.TEXTJOIN(".",,B1071,C1071),Variables!$M:$M,Variables!$E:$E,"Specify in Variables Tab!!")),"")</f>
        <v/>
      </c>
      <c r="I1071" s="58" t="str">
        <f>IF(H1071&lt;&gt;"",IF(G1071="","Specify dataset!!",_xlfn.XLOOKUP(_xlfn.TEXTJOIN(".",,G1071,H1071),Variables!$M:$M,Variables!$C:$C,"Specify in Variables Tab!!")),"")</f>
        <v/>
      </c>
      <c r="J1071" s="94" t="str">
        <f>IF(H1071&lt;&gt;"",IF(G1071="","",_xlfn.XLOOKUP(_xlfn.TEXTJOIN(".",,G1071,H1071),Variables!$M:$M,Variables!$E:$E,"Specify in Variables Tab!!")),"")</f>
        <v/>
      </c>
      <c r="X1071" s="49" t="str">
        <f t="shared" si="59"/>
        <v/>
      </c>
      <c r="Y1071" s="49" t="str">
        <f t="shared" si="60"/>
        <v/>
      </c>
    </row>
    <row r="1072" spans="4:25" x14ac:dyDescent="0.35">
      <c r="D1072" s="47" t="str">
        <f>IF(C1072&lt;&gt;"",IF(B1072="","Specify dataset!!",_xlfn.XLOOKUP(_xlfn.TEXTJOIN(".",,B1072,C1072),Variables!$M:$M,Variables!$C:$C,"Specify in Variables Tab!!")),"")</f>
        <v/>
      </c>
      <c r="E1072" s="94" t="str">
        <f>IF(C1072&lt;&gt;"",IF(B1072="","",_xlfn.XLOOKUP(_xlfn.TEXTJOIN(".",,B1072,C1072),Variables!$M:$M,Variables!$E:$E,"Specify in Variables Tab!!")),"")</f>
        <v/>
      </c>
      <c r="I1072" s="58" t="str">
        <f>IF(H1072&lt;&gt;"",IF(G1072="","Specify dataset!!",_xlfn.XLOOKUP(_xlfn.TEXTJOIN(".",,G1072,H1072),Variables!$M:$M,Variables!$C:$C,"Specify in Variables Tab!!")),"")</f>
        <v/>
      </c>
      <c r="J1072" s="94" t="str">
        <f>IF(H1072&lt;&gt;"",IF(G1072="","",_xlfn.XLOOKUP(_xlfn.TEXTJOIN(".",,G1072,H1072),Variables!$M:$M,Variables!$E:$E,"Specify in Variables Tab!!")),"")</f>
        <v/>
      </c>
      <c r="X1072" s="49" t="str">
        <f t="shared" si="59"/>
        <v/>
      </c>
      <c r="Y1072" s="49" t="str">
        <f t="shared" si="60"/>
        <v/>
      </c>
    </row>
    <row r="1073" spans="4:25" x14ac:dyDescent="0.35">
      <c r="D1073" s="47" t="str">
        <f>IF(C1073&lt;&gt;"",IF(B1073="","Specify dataset!!",_xlfn.XLOOKUP(_xlfn.TEXTJOIN(".",,B1073,C1073),Variables!$M:$M,Variables!$C:$C,"Specify in Variables Tab!!")),"")</f>
        <v/>
      </c>
      <c r="E1073" s="94" t="str">
        <f>IF(C1073&lt;&gt;"",IF(B1073="","",_xlfn.XLOOKUP(_xlfn.TEXTJOIN(".",,B1073,C1073),Variables!$M:$M,Variables!$E:$E,"Specify in Variables Tab!!")),"")</f>
        <v/>
      </c>
      <c r="I1073" s="58" t="str">
        <f>IF(H1073&lt;&gt;"",IF(G1073="","Specify dataset!!",_xlfn.XLOOKUP(_xlfn.TEXTJOIN(".",,G1073,H1073),Variables!$M:$M,Variables!$C:$C,"Specify in Variables Tab!!")),"")</f>
        <v/>
      </c>
      <c r="J1073" s="94" t="str">
        <f>IF(H1073&lt;&gt;"",IF(G1073="","",_xlfn.XLOOKUP(_xlfn.TEXTJOIN(".",,G1073,H1073),Variables!$M:$M,Variables!$E:$E,"Specify in Variables Tab!!")),"")</f>
        <v/>
      </c>
      <c r="X1073" s="49" t="str">
        <f t="shared" si="59"/>
        <v/>
      </c>
      <c r="Y1073" s="49" t="str">
        <f t="shared" si="60"/>
        <v/>
      </c>
    </row>
    <row r="1074" spans="4:25" x14ac:dyDescent="0.35">
      <c r="D1074" s="47" t="str">
        <f>IF(C1074&lt;&gt;"",IF(B1074="","Specify dataset!!",_xlfn.XLOOKUP(_xlfn.TEXTJOIN(".",,B1074,C1074),Variables!$M:$M,Variables!$C:$C,"Specify in Variables Tab!!")),"")</f>
        <v/>
      </c>
      <c r="E1074" s="94" t="str">
        <f>IF(C1074&lt;&gt;"",IF(B1074="","",_xlfn.XLOOKUP(_xlfn.TEXTJOIN(".",,B1074,C1074),Variables!$M:$M,Variables!$E:$E,"Specify in Variables Tab!!")),"")</f>
        <v/>
      </c>
      <c r="I1074" s="58" t="str">
        <f>IF(H1074&lt;&gt;"",IF(G1074="","Specify dataset!!",_xlfn.XLOOKUP(_xlfn.TEXTJOIN(".",,G1074,H1074),Variables!$M:$M,Variables!$C:$C,"Specify in Variables Tab!!")),"")</f>
        <v/>
      </c>
      <c r="J1074" s="94" t="str">
        <f>IF(H1074&lt;&gt;"",IF(G1074="","",_xlfn.XLOOKUP(_xlfn.TEXTJOIN(".",,G1074,H1074),Variables!$M:$M,Variables!$E:$E,"Specify in Variables Tab!!")),"")</f>
        <v/>
      </c>
      <c r="X1074" s="49" t="str">
        <f t="shared" si="59"/>
        <v/>
      </c>
      <c r="Y1074" s="49" t="str">
        <f t="shared" si="60"/>
        <v/>
      </c>
    </row>
    <row r="1075" spans="4:25" x14ac:dyDescent="0.35">
      <c r="D1075" s="47" t="str">
        <f>IF(C1075&lt;&gt;"",IF(B1075="","Specify dataset!!",_xlfn.XLOOKUP(_xlfn.TEXTJOIN(".",,B1075,C1075),Variables!$M:$M,Variables!$C:$C,"Specify in Variables Tab!!")),"")</f>
        <v/>
      </c>
      <c r="E1075" s="94" t="str">
        <f>IF(C1075&lt;&gt;"",IF(B1075="","",_xlfn.XLOOKUP(_xlfn.TEXTJOIN(".",,B1075,C1075),Variables!$M:$M,Variables!$E:$E,"Specify in Variables Tab!!")),"")</f>
        <v/>
      </c>
      <c r="I1075" s="58" t="str">
        <f>IF(H1075&lt;&gt;"",IF(G1075="","Specify dataset!!",_xlfn.XLOOKUP(_xlfn.TEXTJOIN(".",,G1075,H1075),Variables!$M:$M,Variables!$C:$C,"Specify in Variables Tab!!")),"")</f>
        <v/>
      </c>
      <c r="J1075" s="94" t="str">
        <f>IF(H1075&lt;&gt;"",IF(G1075="","",_xlfn.XLOOKUP(_xlfn.TEXTJOIN(".",,G1075,H1075),Variables!$M:$M,Variables!$E:$E,"Specify in Variables Tab!!")),"")</f>
        <v/>
      </c>
      <c r="X1075" s="49" t="str">
        <f t="shared" si="59"/>
        <v/>
      </c>
      <c r="Y1075" s="49" t="str">
        <f t="shared" si="60"/>
        <v/>
      </c>
    </row>
    <row r="1076" spans="4:25" x14ac:dyDescent="0.35">
      <c r="D1076" s="47" t="str">
        <f>IF(C1076&lt;&gt;"",IF(B1076="","Specify dataset!!",_xlfn.XLOOKUP(_xlfn.TEXTJOIN(".",,B1076,C1076),Variables!$M:$M,Variables!$C:$C,"Specify in Variables Tab!!")),"")</f>
        <v/>
      </c>
      <c r="E1076" s="94" t="str">
        <f>IF(C1076&lt;&gt;"",IF(B1076="","",_xlfn.XLOOKUP(_xlfn.TEXTJOIN(".",,B1076,C1076),Variables!$M:$M,Variables!$E:$E,"Specify in Variables Tab!!")),"")</f>
        <v/>
      </c>
      <c r="I1076" s="58" t="str">
        <f>IF(H1076&lt;&gt;"",IF(G1076="","Specify dataset!!",_xlfn.XLOOKUP(_xlfn.TEXTJOIN(".",,G1076,H1076),Variables!$M:$M,Variables!$C:$C,"Specify in Variables Tab!!")),"")</f>
        <v/>
      </c>
      <c r="J1076" s="94" t="str">
        <f>IF(H1076&lt;&gt;"",IF(G1076="","",_xlfn.XLOOKUP(_xlfn.TEXTJOIN(".",,G1076,H1076),Variables!$M:$M,Variables!$E:$E,"Specify in Variables Tab!!")),"")</f>
        <v/>
      </c>
      <c r="X1076" s="49" t="str">
        <f t="shared" si="59"/>
        <v/>
      </c>
      <c r="Y1076" s="49" t="str">
        <f t="shared" si="60"/>
        <v/>
      </c>
    </row>
    <row r="1077" spans="4:25" x14ac:dyDescent="0.35">
      <c r="D1077" s="47" t="str">
        <f>IF(C1077&lt;&gt;"",IF(B1077="","Specify dataset!!",_xlfn.XLOOKUP(_xlfn.TEXTJOIN(".",,B1077,C1077),Variables!$M:$M,Variables!$C:$C,"Specify in Variables Tab!!")),"")</f>
        <v/>
      </c>
      <c r="E1077" s="94" t="str">
        <f>IF(C1077&lt;&gt;"",IF(B1077="","",_xlfn.XLOOKUP(_xlfn.TEXTJOIN(".",,B1077,C1077),Variables!$M:$M,Variables!$E:$E,"Specify in Variables Tab!!")),"")</f>
        <v/>
      </c>
      <c r="I1077" s="58" t="str">
        <f>IF(H1077&lt;&gt;"",IF(G1077="","Specify dataset!!",_xlfn.XLOOKUP(_xlfn.TEXTJOIN(".",,G1077,H1077),Variables!$M:$M,Variables!$C:$C,"Specify in Variables Tab!!")),"")</f>
        <v/>
      </c>
      <c r="J1077" s="94" t="str">
        <f>IF(H1077&lt;&gt;"",IF(G1077="","",_xlfn.XLOOKUP(_xlfn.TEXTJOIN(".",,G1077,H1077),Variables!$M:$M,Variables!$E:$E,"Specify in Variables Tab!!")),"")</f>
        <v/>
      </c>
      <c r="X1077" s="49" t="str">
        <f t="shared" si="59"/>
        <v/>
      </c>
      <c r="Y1077" s="49" t="str">
        <f t="shared" si="60"/>
        <v/>
      </c>
    </row>
    <row r="1078" spans="4:25" x14ac:dyDescent="0.35">
      <c r="D1078" s="47" t="str">
        <f>IF(C1078&lt;&gt;"",IF(B1078="","Specify dataset!!",_xlfn.XLOOKUP(_xlfn.TEXTJOIN(".",,B1078,C1078),Variables!$M:$M,Variables!$C:$C,"Specify in Variables Tab!!")),"")</f>
        <v/>
      </c>
      <c r="E1078" s="94" t="str">
        <f>IF(C1078&lt;&gt;"",IF(B1078="","",_xlfn.XLOOKUP(_xlfn.TEXTJOIN(".",,B1078,C1078),Variables!$M:$M,Variables!$E:$E,"Specify in Variables Tab!!")),"")</f>
        <v/>
      </c>
      <c r="I1078" s="58" t="str">
        <f>IF(H1078&lt;&gt;"",IF(G1078="","Specify dataset!!",_xlfn.XLOOKUP(_xlfn.TEXTJOIN(".",,G1078,H1078),Variables!$M:$M,Variables!$C:$C,"Specify in Variables Tab!!")),"")</f>
        <v/>
      </c>
      <c r="J1078" s="94" t="str">
        <f>IF(H1078&lt;&gt;"",IF(G1078="","",_xlfn.XLOOKUP(_xlfn.TEXTJOIN(".",,G1078,H1078),Variables!$M:$M,Variables!$E:$E,"Specify in Variables Tab!!")),"")</f>
        <v/>
      </c>
      <c r="X1078" s="49" t="str">
        <f t="shared" si="59"/>
        <v/>
      </c>
      <c r="Y1078" s="49" t="str">
        <f t="shared" si="60"/>
        <v/>
      </c>
    </row>
    <row r="1079" spans="4:25" x14ac:dyDescent="0.35">
      <c r="D1079" s="47" t="str">
        <f>IF(C1079&lt;&gt;"",IF(B1079="","Specify dataset!!",_xlfn.XLOOKUP(_xlfn.TEXTJOIN(".",,B1079,C1079),Variables!$M:$M,Variables!$C:$C,"Specify in Variables Tab!!")),"")</f>
        <v/>
      </c>
      <c r="E1079" s="94" t="str">
        <f>IF(C1079&lt;&gt;"",IF(B1079="","",_xlfn.XLOOKUP(_xlfn.TEXTJOIN(".",,B1079,C1079),Variables!$M:$M,Variables!$E:$E,"Specify in Variables Tab!!")),"")</f>
        <v/>
      </c>
      <c r="I1079" s="58" t="str">
        <f>IF(H1079&lt;&gt;"",IF(G1079="","Specify dataset!!",_xlfn.XLOOKUP(_xlfn.TEXTJOIN(".",,G1079,H1079),Variables!$M:$M,Variables!$C:$C,"Specify in Variables Tab!!")),"")</f>
        <v/>
      </c>
      <c r="J1079" s="94" t="str">
        <f>IF(H1079&lt;&gt;"",IF(G1079="","",_xlfn.XLOOKUP(_xlfn.TEXTJOIN(".",,G1079,H1079),Variables!$M:$M,Variables!$E:$E,"Specify in Variables Tab!!")),"")</f>
        <v/>
      </c>
      <c r="X1079" s="49" t="str">
        <f t="shared" si="59"/>
        <v/>
      </c>
      <c r="Y1079" s="49" t="str">
        <f t="shared" si="60"/>
        <v/>
      </c>
    </row>
    <row r="1080" spans="4:25" x14ac:dyDescent="0.35">
      <c r="D1080" s="47" t="str">
        <f>IF(C1080&lt;&gt;"",IF(B1080="","Specify dataset!!",_xlfn.XLOOKUP(_xlfn.TEXTJOIN(".",,B1080,C1080),Variables!$M:$M,Variables!$C:$C,"Specify in Variables Tab!!")),"")</f>
        <v/>
      </c>
      <c r="E1080" s="94" t="str">
        <f>IF(C1080&lt;&gt;"",IF(B1080="","",_xlfn.XLOOKUP(_xlfn.TEXTJOIN(".",,B1080,C1080),Variables!$M:$M,Variables!$E:$E,"Specify in Variables Tab!!")),"")</f>
        <v/>
      </c>
      <c r="I1080" s="58" t="str">
        <f>IF(H1080&lt;&gt;"",IF(G1080="","Specify dataset!!",_xlfn.XLOOKUP(_xlfn.TEXTJOIN(".",,G1080,H1080),Variables!$M:$M,Variables!$C:$C,"Specify in Variables Tab!!")),"")</f>
        <v/>
      </c>
      <c r="J1080" s="94" t="str">
        <f>IF(H1080&lt;&gt;"",IF(G1080="","",_xlfn.XLOOKUP(_xlfn.TEXTJOIN(".",,G1080,H1080),Variables!$M:$M,Variables!$E:$E,"Specify in Variables Tab!!")),"")</f>
        <v/>
      </c>
      <c r="X1080" s="49" t="str">
        <f t="shared" si="59"/>
        <v/>
      </c>
      <c r="Y1080" s="49" t="str">
        <f t="shared" si="60"/>
        <v/>
      </c>
    </row>
    <row r="1081" spans="4:25" x14ac:dyDescent="0.35">
      <c r="D1081" s="47" t="str">
        <f>IF(C1081&lt;&gt;"",IF(B1081="","Specify dataset!!",_xlfn.XLOOKUP(_xlfn.TEXTJOIN(".",,B1081,C1081),Variables!$M:$M,Variables!$C:$C,"Specify in Variables Tab!!")),"")</f>
        <v/>
      </c>
      <c r="E1081" s="94" t="str">
        <f>IF(C1081&lt;&gt;"",IF(B1081="","",_xlfn.XLOOKUP(_xlfn.TEXTJOIN(".",,B1081,C1081),Variables!$M:$M,Variables!$E:$E,"Specify in Variables Tab!!")),"")</f>
        <v/>
      </c>
      <c r="I1081" s="58" t="str">
        <f>IF(H1081&lt;&gt;"",IF(G1081="","Specify dataset!!",_xlfn.XLOOKUP(_xlfn.TEXTJOIN(".",,G1081,H1081),Variables!$M:$M,Variables!$C:$C,"Specify in Variables Tab!!")),"")</f>
        <v/>
      </c>
      <c r="J1081" s="94" t="str">
        <f>IF(H1081&lt;&gt;"",IF(G1081="","",_xlfn.XLOOKUP(_xlfn.TEXTJOIN(".",,G1081,H1081),Variables!$M:$M,Variables!$E:$E,"Specify in Variables Tab!!")),"")</f>
        <v/>
      </c>
      <c r="X1081" s="49" t="str">
        <f t="shared" si="59"/>
        <v/>
      </c>
      <c r="Y1081" s="49" t="str">
        <f t="shared" si="60"/>
        <v/>
      </c>
    </row>
    <row r="1082" spans="4:25" x14ac:dyDescent="0.35">
      <c r="D1082" s="47" t="str">
        <f>IF(C1082&lt;&gt;"",IF(B1082="","Specify dataset!!",_xlfn.XLOOKUP(_xlfn.TEXTJOIN(".",,B1082,C1082),Variables!$M:$M,Variables!$C:$C,"Specify in Variables Tab!!")),"")</f>
        <v/>
      </c>
      <c r="E1082" s="94" t="str">
        <f>IF(C1082&lt;&gt;"",IF(B1082="","",_xlfn.XLOOKUP(_xlfn.TEXTJOIN(".",,B1082,C1082),Variables!$M:$M,Variables!$E:$E,"Specify in Variables Tab!!")),"")</f>
        <v/>
      </c>
      <c r="I1082" s="58" t="str">
        <f>IF(H1082&lt;&gt;"",IF(G1082="","Specify dataset!!",_xlfn.XLOOKUP(_xlfn.TEXTJOIN(".",,G1082,H1082),Variables!$M:$M,Variables!$C:$C,"Specify in Variables Tab!!")),"")</f>
        <v/>
      </c>
      <c r="J1082" s="94" t="str">
        <f>IF(H1082&lt;&gt;"",IF(G1082="","",_xlfn.XLOOKUP(_xlfn.TEXTJOIN(".",,G1082,H1082),Variables!$M:$M,Variables!$E:$E,"Specify in Variables Tab!!")),"")</f>
        <v/>
      </c>
      <c r="X1082" s="49" t="str">
        <f t="shared" si="59"/>
        <v/>
      </c>
      <c r="Y1082" s="49" t="str">
        <f t="shared" si="60"/>
        <v/>
      </c>
    </row>
    <row r="1083" spans="4:25" x14ac:dyDescent="0.35">
      <c r="D1083" s="47" t="str">
        <f>IF(C1083&lt;&gt;"",IF(B1083="","Specify dataset!!",_xlfn.XLOOKUP(_xlfn.TEXTJOIN(".",,B1083,C1083),Variables!$M:$M,Variables!$C:$C,"Specify in Variables Tab!!")),"")</f>
        <v/>
      </c>
      <c r="E1083" s="94" t="str">
        <f>IF(C1083&lt;&gt;"",IF(B1083="","",_xlfn.XLOOKUP(_xlfn.TEXTJOIN(".",,B1083,C1083),Variables!$M:$M,Variables!$E:$E,"Specify in Variables Tab!!")),"")</f>
        <v/>
      </c>
      <c r="I1083" s="58" t="str">
        <f>IF(H1083&lt;&gt;"",IF(G1083="","Specify dataset!!",_xlfn.XLOOKUP(_xlfn.TEXTJOIN(".",,G1083,H1083),Variables!$M:$M,Variables!$C:$C,"Specify in Variables Tab!!")),"")</f>
        <v/>
      </c>
      <c r="J1083" s="94" t="str">
        <f>IF(H1083&lt;&gt;"",IF(G1083="","",_xlfn.XLOOKUP(_xlfn.TEXTJOIN(".",,G1083,H1083),Variables!$M:$M,Variables!$E:$E,"Specify in Variables Tab!!")),"")</f>
        <v/>
      </c>
      <c r="X1083" s="49" t="str">
        <f t="shared" si="59"/>
        <v/>
      </c>
      <c r="Y1083" s="49" t="str">
        <f t="shared" si="60"/>
        <v/>
      </c>
    </row>
    <row r="1084" spans="4:25" x14ac:dyDescent="0.35">
      <c r="D1084" s="47" t="str">
        <f>IF(C1084&lt;&gt;"",IF(B1084="","Specify dataset!!",_xlfn.XLOOKUP(_xlfn.TEXTJOIN(".",,B1084,C1084),Variables!$M:$M,Variables!$C:$C,"Specify in Variables Tab!!")),"")</f>
        <v/>
      </c>
      <c r="E1084" s="94" t="str">
        <f>IF(C1084&lt;&gt;"",IF(B1084="","",_xlfn.XLOOKUP(_xlfn.TEXTJOIN(".",,B1084,C1084),Variables!$M:$M,Variables!$E:$E,"Specify in Variables Tab!!")),"")</f>
        <v/>
      </c>
      <c r="I1084" s="58" t="str">
        <f>IF(H1084&lt;&gt;"",IF(G1084="","Specify dataset!!",_xlfn.XLOOKUP(_xlfn.TEXTJOIN(".",,G1084,H1084),Variables!$M:$M,Variables!$C:$C,"Specify in Variables Tab!!")),"")</f>
        <v/>
      </c>
      <c r="J1084" s="94" t="str">
        <f>IF(H1084&lt;&gt;"",IF(G1084="","",_xlfn.XLOOKUP(_xlfn.TEXTJOIN(".",,G1084,H1084),Variables!$M:$M,Variables!$E:$E,"Specify in Variables Tab!!")),"")</f>
        <v/>
      </c>
      <c r="X1084" s="49" t="str">
        <f t="shared" si="59"/>
        <v/>
      </c>
      <c r="Y1084" s="49" t="str">
        <f t="shared" si="60"/>
        <v/>
      </c>
    </row>
    <row r="1085" spans="4:25" x14ac:dyDescent="0.35">
      <c r="D1085" s="47" t="str">
        <f>IF(C1085&lt;&gt;"",IF(B1085="","Specify dataset!!",_xlfn.XLOOKUP(_xlfn.TEXTJOIN(".",,B1085,C1085),Variables!$M:$M,Variables!$C:$C,"Specify in Variables Tab!!")),"")</f>
        <v/>
      </c>
      <c r="E1085" s="94" t="str">
        <f>IF(C1085&lt;&gt;"",IF(B1085="","",_xlfn.XLOOKUP(_xlfn.TEXTJOIN(".",,B1085,C1085),Variables!$M:$M,Variables!$E:$E,"Specify in Variables Tab!!")),"")</f>
        <v/>
      </c>
      <c r="I1085" s="58" t="str">
        <f>IF(H1085&lt;&gt;"",IF(G1085="","Specify dataset!!",_xlfn.XLOOKUP(_xlfn.TEXTJOIN(".",,G1085,H1085),Variables!$M:$M,Variables!$C:$C,"Specify in Variables Tab!!")),"")</f>
        <v/>
      </c>
      <c r="J1085" s="94" t="str">
        <f>IF(H1085&lt;&gt;"",IF(G1085="","",_xlfn.XLOOKUP(_xlfn.TEXTJOIN(".",,G1085,H1085),Variables!$M:$M,Variables!$E:$E,"Specify in Variables Tab!!")),"")</f>
        <v/>
      </c>
      <c r="X1085" s="49" t="str">
        <f t="shared" si="59"/>
        <v/>
      </c>
      <c r="Y1085" s="49" t="str">
        <f t="shared" si="60"/>
        <v/>
      </c>
    </row>
    <row r="1086" spans="4:25" x14ac:dyDescent="0.35">
      <c r="D1086" s="47" t="str">
        <f>IF(C1086&lt;&gt;"",IF(B1086="","Specify dataset!!",_xlfn.XLOOKUP(_xlfn.TEXTJOIN(".",,B1086,C1086),Variables!$M:$M,Variables!$C:$C,"Specify in Variables Tab!!")),"")</f>
        <v/>
      </c>
      <c r="E1086" s="94" t="str">
        <f>IF(C1086&lt;&gt;"",IF(B1086="","",_xlfn.XLOOKUP(_xlfn.TEXTJOIN(".",,B1086,C1086),Variables!$M:$M,Variables!$E:$E,"Specify in Variables Tab!!")),"")</f>
        <v/>
      </c>
      <c r="I1086" s="58" t="str">
        <f>IF(H1086&lt;&gt;"",IF(G1086="","Specify dataset!!",_xlfn.XLOOKUP(_xlfn.TEXTJOIN(".",,G1086,H1086),Variables!$M:$M,Variables!$C:$C,"Specify in Variables Tab!!")),"")</f>
        <v/>
      </c>
      <c r="J1086" s="94" t="str">
        <f>IF(H1086&lt;&gt;"",IF(G1086="","",_xlfn.XLOOKUP(_xlfn.TEXTJOIN(".",,G1086,H1086),Variables!$M:$M,Variables!$E:$E,"Specify in Variables Tab!!")),"")</f>
        <v/>
      </c>
      <c r="X1086" s="49" t="str">
        <f t="shared" si="59"/>
        <v/>
      </c>
      <c r="Y1086" s="49" t="str">
        <f t="shared" si="60"/>
        <v/>
      </c>
    </row>
    <row r="1087" spans="4:25" x14ac:dyDescent="0.35">
      <c r="D1087" s="47" t="str">
        <f>IF(C1087&lt;&gt;"",IF(B1087="","Specify dataset!!",_xlfn.XLOOKUP(_xlfn.TEXTJOIN(".",,B1087,C1087),Variables!$M:$M,Variables!$C:$C,"Specify in Variables Tab!!")),"")</f>
        <v/>
      </c>
      <c r="E1087" s="94" t="str">
        <f>IF(C1087&lt;&gt;"",IF(B1087="","",_xlfn.XLOOKUP(_xlfn.TEXTJOIN(".",,B1087,C1087),Variables!$M:$M,Variables!$E:$E,"Specify in Variables Tab!!")),"")</f>
        <v/>
      </c>
      <c r="I1087" s="58" t="str">
        <f>IF(H1087&lt;&gt;"",IF(G1087="","Specify dataset!!",_xlfn.XLOOKUP(_xlfn.TEXTJOIN(".",,G1087,H1087),Variables!$M:$M,Variables!$C:$C,"Specify in Variables Tab!!")),"")</f>
        <v/>
      </c>
      <c r="J1087" s="94" t="str">
        <f>IF(H1087&lt;&gt;"",IF(G1087="","",_xlfn.XLOOKUP(_xlfn.TEXTJOIN(".",,G1087,H1087),Variables!$M:$M,Variables!$E:$E,"Specify in Variables Tab!!")),"")</f>
        <v/>
      </c>
      <c r="X1087" s="49" t="str">
        <f t="shared" si="59"/>
        <v/>
      </c>
      <c r="Y1087" s="49" t="str">
        <f t="shared" si="60"/>
        <v/>
      </c>
    </row>
    <row r="1088" spans="4:25" x14ac:dyDescent="0.35">
      <c r="D1088" s="47" t="str">
        <f>IF(C1088&lt;&gt;"",IF(B1088="","Specify dataset!!",_xlfn.XLOOKUP(_xlfn.TEXTJOIN(".",,B1088,C1088),Variables!$M:$M,Variables!$C:$C,"Specify in Variables Tab!!")),"")</f>
        <v/>
      </c>
      <c r="E1088" s="94" t="str">
        <f>IF(C1088&lt;&gt;"",IF(B1088="","",_xlfn.XLOOKUP(_xlfn.TEXTJOIN(".",,B1088,C1088),Variables!$M:$M,Variables!$E:$E,"Specify in Variables Tab!!")),"")</f>
        <v/>
      </c>
      <c r="I1088" s="58" t="str">
        <f>IF(H1088&lt;&gt;"",IF(G1088="","Specify dataset!!",_xlfn.XLOOKUP(_xlfn.TEXTJOIN(".",,G1088,H1088),Variables!$M:$M,Variables!$C:$C,"Specify in Variables Tab!!")),"")</f>
        <v/>
      </c>
      <c r="J1088" s="94" t="str">
        <f>IF(H1088&lt;&gt;"",IF(G1088="","",_xlfn.XLOOKUP(_xlfn.TEXTJOIN(".",,G1088,H1088),Variables!$M:$M,Variables!$E:$E,"Specify in Variables Tab!!")),"")</f>
        <v/>
      </c>
      <c r="X1088" s="49" t="str">
        <f t="shared" si="59"/>
        <v/>
      </c>
      <c r="Y1088" s="49" t="str">
        <f t="shared" si="60"/>
        <v/>
      </c>
    </row>
    <row r="1089" spans="4:25" x14ac:dyDescent="0.35">
      <c r="D1089" s="47" t="str">
        <f>IF(C1089&lt;&gt;"",IF(B1089="","Specify dataset!!",_xlfn.XLOOKUP(_xlfn.TEXTJOIN(".",,B1089,C1089),Variables!$M:$M,Variables!$C:$C,"Specify in Variables Tab!!")),"")</f>
        <v/>
      </c>
      <c r="E1089" s="94" t="str">
        <f>IF(C1089&lt;&gt;"",IF(B1089="","",_xlfn.XLOOKUP(_xlfn.TEXTJOIN(".",,B1089,C1089),Variables!$M:$M,Variables!$E:$E,"Specify in Variables Tab!!")),"")</f>
        <v/>
      </c>
      <c r="I1089" s="58" t="str">
        <f>IF(H1089&lt;&gt;"",IF(G1089="","Specify dataset!!",_xlfn.XLOOKUP(_xlfn.TEXTJOIN(".",,G1089,H1089),Variables!$M:$M,Variables!$C:$C,"Specify in Variables Tab!!")),"")</f>
        <v/>
      </c>
      <c r="J1089" s="94" t="str">
        <f>IF(H1089&lt;&gt;"",IF(G1089="","",_xlfn.XLOOKUP(_xlfn.TEXTJOIN(".",,G1089,H1089),Variables!$M:$M,Variables!$E:$E,"Specify in Variables Tab!!")),"")</f>
        <v/>
      </c>
      <c r="X1089" s="49" t="str">
        <f t="shared" si="59"/>
        <v/>
      </c>
      <c r="Y1089" s="49" t="str">
        <f t="shared" si="60"/>
        <v/>
      </c>
    </row>
    <row r="1090" spans="4:25" x14ac:dyDescent="0.35">
      <c r="D1090" s="47" t="str">
        <f>IF(C1090&lt;&gt;"",IF(B1090="","Specify dataset!!",_xlfn.XLOOKUP(_xlfn.TEXTJOIN(".",,B1090,C1090),Variables!$M:$M,Variables!$C:$C,"Specify in Variables Tab!!")),"")</f>
        <v/>
      </c>
      <c r="E1090" s="94" t="str">
        <f>IF(C1090&lt;&gt;"",IF(B1090="","",_xlfn.XLOOKUP(_xlfn.TEXTJOIN(".",,B1090,C1090),Variables!$M:$M,Variables!$E:$E,"Specify in Variables Tab!!")),"")</f>
        <v/>
      </c>
      <c r="I1090" s="58" t="str">
        <f>IF(H1090&lt;&gt;"",IF(G1090="","Specify dataset!!",_xlfn.XLOOKUP(_xlfn.TEXTJOIN(".",,G1090,H1090),Variables!$M:$M,Variables!$C:$C,"Specify in Variables Tab!!")),"")</f>
        <v/>
      </c>
      <c r="J1090" s="94" t="str">
        <f>IF(H1090&lt;&gt;"",IF(G1090="","",_xlfn.XLOOKUP(_xlfn.TEXTJOIN(".",,G1090,H1090),Variables!$M:$M,Variables!$E:$E,"Specify in Variables Tab!!")),"")</f>
        <v/>
      </c>
      <c r="X1090" s="49" t="str">
        <f t="shared" ref="X1090:X1153" si="61">IF(W1090&lt;&gt;"",IFERROR(_xlfn.XLOOKUP(_xlfn.TEXTJOIN(".",,B1090,C1090),W:W,V:V),""),"")</f>
        <v/>
      </c>
      <c r="Y1090" s="49" t="str">
        <f t="shared" si="60"/>
        <v/>
      </c>
    </row>
    <row r="1091" spans="4:25" x14ac:dyDescent="0.35">
      <c r="D1091" s="47" t="str">
        <f>IF(C1091&lt;&gt;"",IF(B1091="","Specify dataset!!",_xlfn.XLOOKUP(_xlfn.TEXTJOIN(".",,B1091,C1091),Variables!$M:$M,Variables!$C:$C,"Specify in Variables Tab!!")),"")</f>
        <v/>
      </c>
      <c r="E1091" s="94" t="str">
        <f>IF(C1091&lt;&gt;"",IF(B1091="","",_xlfn.XLOOKUP(_xlfn.TEXTJOIN(".",,B1091,C1091),Variables!$M:$M,Variables!$E:$E,"Specify in Variables Tab!!")),"")</f>
        <v/>
      </c>
      <c r="I1091" s="58" t="str">
        <f>IF(H1091&lt;&gt;"",IF(G1091="","Specify dataset!!",_xlfn.XLOOKUP(_xlfn.TEXTJOIN(".",,G1091,H1091),Variables!$M:$M,Variables!$C:$C,"Specify in Variables Tab!!")),"")</f>
        <v/>
      </c>
      <c r="J1091" s="94" t="str">
        <f>IF(H1091&lt;&gt;"",IF(G1091="","",_xlfn.XLOOKUP(_xlfn.TEXTJOIN(".",,G1091,H1091),Variables!$M:$M,Variables!$E:$E,"Specify in Variables Tab!!")),"")</f>
        <v/>
      </c>
      <c r="X1091" s="49" t="str">
        <f t="shared" si="61"/>
        <v/>
      </c>
      <c r="Y1091" s="49" t="str">
        <f t="shared" ref="Y1091:Y1154" si="62">IF(V1091&lt;&gt;V1090,X1091,IF(X1091&lt;&gt;"",_xlfn.TEXTJOIN(", ",,Y1090,X1091),X1091))</f>
        <v/>
      </c>
    </row>
    <row r="1092" spans="4:25" x14ac:dyDescent="0.35">
      <c r="D1092" s="47" t="str">
        <f>IF(C1092&lt;&gt;"",IF(B1092="","Specify dataset!!",_xlfn.XLOOKUP(_xlfn.TEXTJOIN(".",,B1092,C1092),Variables!$M:$M,Variables!$C:$C,"Specify in Variables Tab!!")),"")</f>
        <v/>
      </c>
      <c r="E1092" s="94" t="str">
        <f>IF(C1092&lt;&gt;"",IF(B1092="","",_xlfn.XLOOKUP(_xlfn.TEXTJOIN(".",,B1092,C1092),Variables!$M:$M,Variables!$E:$E,"Specify in Variables Tab!!")),"")</f>
        <v/>
      </c>
      <c r="I1092" s="58" t="str">
        <f>IF(H1092&lt;&gt;"",IF(G1092="","Specify dataset!!",_xlfn.XLOOKUP(_xlfn.TEXTJOIN(".",,G1092,H1092),Variables!$M:$M,Variables!$C:$C,"Specify in Variables Tab!!")),"")</f>
        <v/>
      </c>
      <c r="J1092" s="94" t="str">
        <f>IF(H1092&lt;&gt;"",IF(G1092="","",_xlfn.XLOOKUP(_xlfn.TEXTJOIN(".",,G1092,H1092),Variables!$M:$M,Variables!$E:$E,"Specify in Variables Tab!!")),"")</f>
        <v/>
      </c>
      <c r="X1092" s="49" t="str">
        <f t="shared" si="61"/>
        <v/>
      </c>
      <c r="Y1092" s="49" t="str">
        <f t="shared" si="62"/>
        <v/>
      </c>
    </row>
    <row r="1093" spans="4:25" x14ac:dyDescent="0.35">
      <c r="D1093" s="47" t="str">
        <f>IF(C1093&lt;&gt;"",IF(B1093="","Specify dataset!!",_xlfn.XLOOKUP(_xlfn.TEXTJOIN(".",,B1093,C1093),Variables!$M:$M,Variables!$C:$C,"Specify in Variables Tab!!")),"")</f>
        <v/>
      </c>
      <c r="E1093" s="94" t="str">
        <f>IF(C1093&lt;&gt;"",IF(B1093="","",_xlfn.XLOOKUP(_xlfn.TEXTJOIN(".",,B1093,C1093),Variables!$M:$M,Variables!$E:$E,"Specify in Variables Tab!!")),"")</f>
        <v/>
      </c>
      <c r="I1093" s="58" t="str">
        <f>IF(H1093&lt;&gt;"",IF(G1093="","Specify dataset!!",_xlfn.XLOOKUP(_xlfn.TEXTJOIN(".",,G1093,H1093),Variables!$M:$M,Variables!$C:$C,"Specify in Variables Tab!!")),"")</f>
        <v/>
      </c>
      <c r="J1093" s="94" t="str">
        <f>IF(H1093&lt;&gt;"",IF(G1093="","",_xlfn.XLOOKUP(_xlfn.TEXTJOIN(".",,G1093,H1093),Variables!$M:$M,Variables!$E:$E,"Specify in Variables Tab!!")),"")</f>
        <v/>
      </c>
      <c r="X1093" s="49" t="str">
        <f t="shared" si="61"/>
        <v/>
      </c>
      <c r="Y1093" s="49" t="str">
        <f t="shared" si="62"/>
        <v/>
      </c>
    </row>
    <row r="1094" spans="4:25" x14ac:dyDescent="0.35">
      <c r="D1094" s="47" t="str">
        <f>IF(C1094&lt;&gt;"",IF(B1094="","Specify dataset!!",_xlfn.XLOOKUP(_xlfn.TEXTJOIN(".",,B1094,C1094),Variables!$M:$M,Variables!$C:$C,"Specify in Variables Tab!!")),"")</f>
        <v/>
      </c>
      <c r="E1094" s="94" t="str">
        <f>IF(C1094&lt;&gt;"",IF(B1094="","",_xlfn.XLOOKUP(_xlfn.TEXTJOIN(".",,B1094,C1094),Variables!$M:$M,Variables!$E:$E,"Specify in Variables Tab!!")),"")</f>
        <v/>
      </c>
      <c r="I1094" s="58" t="str">
        <f>IF(H1094&lt;&gt;"",IF(G1094="","Specify dataset!!",_xlfn.XLOOKUP(_xlfn.TEXTJOIN(".",,G1094,H1094),Variables!$M:$M,Variables!$C:$C,"Specify in Variables Tab!!")),"")</f>
        <v/>
      </c>
      <c r="J1094" s="94" t="str">
        <f>IF(H1094&lt;&gt;"",IF(G1094="","",_xlfn.XLOOKUP(_xlfn.TEXTJOIN(".",,G1094,H1094),Variables!$M:$M,Variables!$E:$E,"Specify in Variables Tab!!")),"")</f>
        <v/>
      </c>
      <c r="X1094" s="49" t="str">
        <f t="shared" si="61"/>
        <v/>
      </c>
      <c r="Y1094" s="49" t="str">
        <f t="shared" si="62"/>
        <v/>
      </c>
    </row>
    <row r="1095" spans="4:25" x14ac:dyDescent="0.35">
      <c r="D1095" s="47" t="str">
        <f>IF(C1095&lt;&gt;"",IF(B1095="","Specify dataset!!",_xlfn.XLOOKUP(_xlfn.TEXTJOIN(".",,B1095,C1095),Variables!$M:$M,Variables!$C:$C,"Specify in Variables Tab!!")),"")</f>
        <v/>
      </c>
      <c r="E1095" s="94" t="str">
        <f>IF(C1095&lt;&gt;"",IF(B1095="","",_xlfn.XLOOKUP(_xlfn.TEXTJOIN(".",,B1095,C1095),Variables!$M:$M,Variables!$E:$E,"Specify in Variables Tab!!")),"")</f>
        <v/>
      </c>
      <c r="I1095" s="58" t="str">
        <f>IF(H1095&lt;&gt;"",IF(G1095="","Specify dataset!!",_xlfn.XLOOKUP(_xlfn.TEXTJOIN(".",,G1095,H1095),Variables!$M:$M,Variables!$C:$C,"Specify in Variables Tab!!")),"")</f>
        <v/>
      </c>
      <c r="J1095" s="94" t="str">
        <f>IF(H1095&lt;&gt;"",IF(G1095="","",_xlfn.XLOOKUP(_xlfn.TEXTJOIN(".",,G1095,H1095),Variables!$M:$M,Variables!$E:$E,"Specify in Variables Tab!!")),"")</f>
        <v/>
      </c>
      <c r="X1095" s="49" t="str">
        <f t="shared" si="61"/>
        <v/>
      </c>
      <c r="Y1095" s="49" t="str">
        <f t="shared" si="62"/>
        <v/>
      </c>
    </row>
    <row r="1096" spans="4:25" x14ac:dyDescent="0.35">
      <c r="D1096" s="47" t="str">
        <f>IF(C1096&lt;&gt;"",IF(B1096="","Specify dataset!!",_xlfn.XLOOKUP(_xlfn.TEXTJOIN(".",,B1096,C1096),Variables!$M:$M,Variables!$C:$C,"Specify in Variables Tab!!")),"")</f>
        <v/>
      </c>
      <c r="E1096" s="94" t="str">
        <f>IF(C1096&lt;&gt;"",IF(B1096="","",_xlfn.XLOOKUP(_xlfn.TEXTJOIN(".",,B1096,C1096),Variables!$M:$M,Variables!$E:$E,"Specify in Variables Tab!!")),"")</f>
        <v/>
      </c>
      <c r="I1096" s="58" t="str">
        <f>IF(H1096&lt;&gt;"",IF(G1096="","Specify dataset!!",_xlfn.XLOOKUP(_xlfn.TEXTJOIN(".",,G1096,H1096),Variables!$M:$M,Variables!$C:$C,"Specify in Variables Tab!!")),"")</f>
        <v/>
      </c>
      <c r="J1096" s="94" t="str">
        <f>IF(H1096&lt;&gt;"",IF(G1096="","",_xlfn.XLOOKUP(_xlfn.TEXTJOIN(".",,G1096,H1096),Variables!$M:$M,Variables!$E:$E,"Specify in Variables Tab!!")),"")</f>
        <v/>
      </c>
      <c r="X1096" s="49" t="str">
        <f t="shared" si="61"/>
        <v/>
      </c>
      <c r="Y1096" s="49" t="str">
        <f t="shared" si="62"/>
        <v/>
      </c>
    </row>
    <row r="1097" spans="4:25" x14ac:dyDescent="0.35">
      <c r="D1097" s="47" t="str">
        <f>IF(C1097&lt;&gt;"",IF(B1097="","Specify dataset!!",_xlfn.XLOOKUP(_xlfn.TEXTJOIN(".",,B1097,C1097),Variables!$M:$M,Variables!$C:$C,"Specify in Variables Tab!!")),"")</f>
        <v/>
      </c>
      <c r="E1097" s="94" t="str">
        <f>IF(C1097&lt;&gt;"",IF(B1097="","",_xlfn.XLOOKUP(_xlfn.TEXTJOIN(".",,B1097,C1097),Variables!$M:$M,Variables!$E:$E,"Specify in Variables Tab!!")),"")</f>
        <v/>
      </c>
      <c r="I1097" s="58" t="str">
        <f>IF(H1097&lt;&gt;"",IF(G1097="","Specify dataset!!",_xlfn.XLOOKUP(_xlfn.TEXTJOIN(".",,G1097,H1097),Variables!$M:$M,Variables!$C:$C,"Specify in Variables Tab!!")),"")</f>
        <v/>
      </c>
      <c r="J1097" s="94" t="str">
        <f>IF(H1097&lt;&gt;"",IF(G1097="","",_xlfn.XLOOKUP(_xlfn.TEXTJOIN(".",,G1097,H1097),Variables!$M:$M,Variables!$E:$E,"Specify in Variables Tab!!")),"")</f>
        <v/>
      </c>
      <c r="X1097" s="49" t="str">
        <f t="shared" si="61"/>
        <v/>
      </c>
      <c r="Y1097" s="49" t="str">
        <f t="shared" si="62"/>
        <v/>
      </c>
    </row>
    <row r="1098" spans="4:25" x14ac:dyDescent="0.35">
      <c r="D1098" s="47" t="str">
        <f>IF(C1098&lt;&gt;"",IF(B1098="","Specify dataset!!",_xlfn.XLOOKUP(_xlfn.TEXTJOIN(".",,B1098,C1098),Variables!$M:$M,Variables!$C:$C,"Specify in Variables Tab!!")),"")</f>
        <v/>
      </c>
      <c r="E1098" s="94" t="str">
        <f>IF(C1098&lt;&gt;"",IF(B1098="","",_xlfn.XLOOKUP(_xlfn.TEXTJOIN(".",,B1098,C1098),Variables!$M:$M,Variables!$E:$E,"Specify in Variables Tab!!")),"")</f>
        <v/>
      </c>
      <c r="I1098" s="58" t="str">
        <f>IF(H1098&lt;&gt;"",IF(G1098="","Specify dataset!!",_xlfn.XLOOKUP(_xlfn.TEXTJOIN(".",,G1098,H1098),Variables!$M:$M,Variables!$C:$C,"Specify in Variables Tab!!")),"")</f>
        <v/>
      </c>
      <c r="J1098" s="94" t="str">
        <f>IF(H1098&lt;&gt;"",IF(G1098="","",_xlfn.XLOOKUP(_xlfn.TEXTJOIN(".",,G1098,H1098),Variables!$M:$M,Variables!$E:$E,"Specify in Variables Tab!!")),"")</f>
        <v/>
      </c>
      <c r="X1098" s="49" t="str">
        <f t="shared" si="61"/>
        <v/>
      </c>
      <c r="Y1098" s="49" t="str">
        <f t="shared" si="62"/>
        <v/>
      </c>
    </row>
    <row r="1099" spans="4:25" x14ac:dyDescent="0.35">
      <c r="D1099" s="47" t="str">
        <f>IF(C1099&lt;&gt;"",IF(B1099="","Specify dataset!!",_xlfn.XLOOKUP(_xlfn.TEXTJOIN(".",,B1099,C1099),Variables!$M:$M,Variables!$C:$C,"Specify in Variables Tab!!")),"")</f>
        <v/>
      </c>
      <c r="E1099" s="94" t="str">
        <f>IF(C1099&lt;&gt;"",IF(B1099="","",_xlfn.XLOOKUP(_xlfn.TEXTJOIN(".",,B1099,C1099),Variables!$M:$M,Variables!$E:$E,"Specify in Variables Tab!!")),"")</f>
        <v/>
      </c>
      <c r="I1099" s="58" t="str">
        <f>IF(H1099&lt;&gt;"",IF(G1099="","Specify dataset!!",_xlfn.XLOOKUP(_xlfn.TEXTJOIN(".",,G1099,H1099),Variables!$M:$M,Variables!$C:$C,"Specify in Variables Tab!!")),"")</f>
        <v/>
      </c>
      <c r="J1099" s="94" t="str">
        <f>IF(H1099&lt;&gt;"",IF(G1099="","",_xlfn.XLOOKUP(_xlfn.TEXTJOIN(".",,G1099,H1099),Variables!$M:$M,Variables!$E:$E,"Specify in Variables Tab!!")),"")</f>
        <v/>
      </c>
      <c r="X1099" s="49" t="str">
        <f t="shared" si="61"/>
        <v/>
      </c>
      <c r="Y1099" s="49" t="str">
        <f t="shared" si="62"/>
        <v/>
      </c>
    </row>
    <row r="1100" spans="4:25" x14ac:dyDescent="0.35">
      <c r="D1100" s="47" t="str">
        <f>IF(C1100&lt;&gt;"",IF(B1100="","Specify dataset!!",_xlfn.XLOOKUP(_xlfn.TEXTJOIN(".",,B1100,C1100),Variables!$M:$M,Variables!$C:$C,"Specify in Variables Tab!!")),"")</f>
        <v/>
      </c>
      <c r="E1100" s="94" t="str">
        <f>IF(C1100&lt;&gt;"",IF(B1100="","",_xlfn.XLOOKUP(_xlfn.TEXTJOIN(".",,B1100,C1100),Variables!$M:$M,Variables!$E:$E,"Specify in Variables Tab!!")),"")</f>
        <v/>
      </c>
      <c r="I1100" s="58" t="str">
        <f>IF(H1100&lt;&gt;"",IF(G1100="","Specify dataset!!",_xlfn.XLOOKUP(_xlfn.TEXTJOIN(".",,G1100,H1100),Variables!$M:$M,Variables!$C:$C,"Specify in Variables Tab!!")),"")</f>
        <v/>
      </c>
      <c r="J1100" s="94" t="str">
        <f>IF(H1100&lt;&gt;"",IF(G1100="","",_xlfn.XLOOKUP(_xlfn.TEXTJOIN(".",,G1100,H1100),Variables!$M:$M,Variables!$E:$E,"Specify in Variables Tab!!")),"")</f>
        <v/>
      </c>
      <c r="X1100" s="49" t="str">
        <f t="shared" si="61"/>
        <v/>
      </c>
      <c r="Y1100" s="49" t="str">
        <f t="shared" si="62"/>
        <v/>
      </c>
    </row>
    <row r="1101" spans="4:25" x14ac:dyDescent="0.35">
      <c r="D1101" s="47" t="str">
        <f>IF(C1101&lt;&gt;"",IF(B1101="","Specify dataset!!",_xlfn.XLOOKUP(_xlfn.TEXTJOIN(".",,B1101,C1101),Variables!$M:$M,Variables!$C:$C,"Specify in Variables Tab!!")),"")</f>
        <v/>
      </c>
      <c r="E1101" s="94" t="str">
        <f>IF(C1101&lt;&gt;"",IF(B1101="","",_xlfn.XLOOKUP(_xlfn.TEXTJOIN(".",,B1101,C1101),Variables!$M:$M,Variables!$E:$E,"Specify in Variables Tab!!")),"")</f>
        <v/>
      </c>
      <c r="I1101" s="58" t="str">
        <f>IF(H1101&lt;&gt;"",IF(G1101="","Specify dataset!!",_xlfn.XLOOKUP(_xlfn.TEXTJOIN(".",,G1101,H1101),Variables!$M:$M,Variables!$C:$C,"Specify in Variables Tab!!")),"")</f>
        <v/>
      </c>
      <c r="J1101" s="94" t="str">
        <f>IF(H1101&lt;&gt;"",IF(G1101="","",_xlfn.XLOOKUP(_xlfn.TEXTJOIN(".",,G1101,H1101),Variables!$M:$M,Variables!$E:$E,"Specify in Variables Tab!!")),"")</f>
        <v/>
      </c>
      <c r="X1101" s="49" t="str">
        <f t="shared" si="61"/>
        <v/>
      </c>
      <c r="Y1101" s="49" t="str">
        <f t="shared" si="62"/>
        <v/>
      </c>
    </row>
    <row r="1102" spans="4:25" x14ac:dyDescent="0.35">
      <c r="D1102" s="47" t="str">
        <f>IF(C1102&lt;&gt;"",IF(B1102="","Specify dataset!!",_xlfn.XLOOKUP(_xlfn.TEXTJOIN(".",,B1102,C1102),Variables!$M:$M,Variables!$C:$C,"Specify in Variables Tab!!")),"")</f>
        <v/>
      </c>
      <c r="E1102" s="94" t="str">
        <f>IF(C1102&lt;&gt;"",IF(B1102="","",_xlfn.XLOOKUP(_xlfn.TEXTJOIN(".",,B1102,C1102),Variables!$M:$M,Variables!$E:$E,"Specify in Variables Tab!!")),"")</f>
        <v/>
      </c>
      <c r="I1102" s="58" t="str">
        <f>IF(H1102&lt;&gt;"",IF(G1102="","Specify dataset!!",_xlfn.XLOOKUP(_xlfn.TEXTJOIN(".",,G1102,H1102),Variables!$M:$M,Variables!$C:$C,"Specify in Variables Tab!!")),"")</f>
        <v/>
      </c>
      <c r="J1102" s="94" t="str">
        <f>IF(H1102&lt;&gt;"",IF(G1102="","",_xlfn.XLOOKUP(_xlfn.TEXTJOIN(".",,G1102,H1102),Variables!$M:$M,Variables!$E:$E,"Specify in Variables Tab!!")),"")</f>
        <v/>
      </c>
      <c r="X1102" s="49" t="str">
        <f t="shared" si="61"/>
        <v/>
      </c>
      <c r="Y1102" s="49" t="str">
        <f t="shared" si="62"/>
        <v/>
      </c>
    </row>
    <row r="1103" spans="4:25" x14ac:dyDescent="0.35">
      <c r="D1103" s="47" t="str">
        <f>IF(C1103&lt;&gt;"",IF(B1103="","Specify dataset!!",_xlfn.XLOOKUP(_xlfn.TEXTJOIN(".",,B1103,C1103),Variables!$M:$M,Variables!$C:$C,"Specify in Variables Tab!!")),"")</f>
        <v/>
      </c>
      <c r="E1103" s="94" t="str">
        <f>IF(C1103&lt;&gt;"",IF(B1103="","",_xlfn.XLOOKUP(_xlfn.TEXTJOIN(".",,B1103,C1103),Variables!$M:$M,Variables!$E:$E,"Specify in Variables Tab!!")),"")</f>
        <v/>
      </c>
      <c r="I1103" s="58" t="str">
        <f>IF(H1103&lt;&gt;"",IF(G1103="","Specify dataset!!",_xlfn.XLOOKUP(_xlfn.TEXTJOIN(".",,G1103,H1103),Variables!$M:$M,Variables!$C:$C,"Specify in Variables Tab!!")),"")</f>
        <v/>
      </c>
      <c r="J1103" s="94" t="str">
        <f>IF(H1103&lt;&gt;"",IF(G1103="","",_xlfn.XLOOKUP(_xlfn.TEXTJOIN(".",,G1103,H1103),Variables!$M:$M,Variables!$E:$E,"Specify in Variables Tab!!")),"")</f>
        <v/>
      </c>
      <c r="X1103" s="49" t="str">
        <f t="shared" si="61"/>
        <v/>
      </c>
      <c r="Y1103" s="49" t="str">
        <f t="shared" si="62"/>
        <v/>
      </c>
    </row>
    <row r="1104" spans="4:25" x14ac:dyDescent="0.35">
      <c r="D1104" s="47" t="str">
        <f>IF(C1104&lt;&gt;"",IF(B1104="","Specify dataset!!",_xlfn.XLOOKUP(_xlfn.TEXTJOIN(".",,B1104,C1104),Variables!$M:$M,Variables!$C:$C,"Specify in Variables Tab!!")),"")</f>
        <v/>
      </c>
      <c r="E1104" s="94" t="str">
        <f>IF(C1104&lt;&gt;"",IF(B1104="","",_xlfn.XLOOKUP(_xlfn.TEXTJOIN(".",,B1104,C1104),Variables!$M:$M,Variables!$E:$E,"Specify in Variables Tab!!")),"")</f>
        <v/>
      </c>
      <c r="I1104" s="58" t="str">
        <f>IF(H1104&lt;&gt;"",IF(G1104="","Specify dataset!!",_xlfn.XLOOKUP(_xlfn.TEXTJOIN(".",,G1104,H1104),Variables!$M:$M,Variables!$C:$C,"Specify in Variables Tab!!")),"")</f>
        <v/>
      </c>
      <c r="J1104" s="94" t="str">
        <f>IF(H1104&lt;&gt;"",IF(G1104="","",_xlfn.XLOOKUP(_xlfn.TEXTJOIN(".",,G1104,H1104),Variables!$M:$M,Variables!$E:$E,"Specify in Variables Tab!!")),"")</f>
        <v/>
      </c>
      <c r="X1104" s="49" t="str">
        <f t="shared" si="61"/>
        <v/>
      </c>
      <c r="Y1104" s="49" t="str">
        <f t="shared" si="62"/>
        <v/>
      </c>
    </row>
    <row r="1105" spans="4:25" x14ac:dyDescent="0.35">
      <c r="D1105" s="47" t="str">
        <f>IF(C1105&lt;&gt;"",IF(B1105="","Specify dataset!!",_xlfn.XLOOKUP(_xlfn.TEXTJOIN(".",,B1105,C1105),Variables!$M:$M,Variables!$C:$C,"Specify in Variables Tab!!")),"")</f>
        <v/>
      </c>
      <c r="E1105" s="94" t="str">
        <f>IF(C1105&lt;&gt;"",IF(B1105="","",_xlfn.XLOOKUP(_xlfn.TEXTJOIN(".",,B1105,C1105),Variables!$M:$M,Variables!$E:$E,"Specify in Variables Tab!!")),"")</f>
        <v/>
      </c>
      <c r="I1105" s="58" t="str">
        <f>IF(H1105&lt;&gt;"",IF(G1105="","Specify dataset!!",_xlfn.XLOOKUP(_xlfn.TEXTJOIN(".",,G1105,H1105),Variables!$M:$M,Variables!$C:$C,"Specify in Variables Tab!!")),"")</f>
        <v/>
      </c>
      <c r="J1105" s="94" t="str">
        <f>IF(H1105&lt;&gt;"",IF(G1105="","",_xlfn.XLOOKUP(_xlfn.TEXTJOIN(".",,G1105,H1105),Variables!$M:$M,Variables!$E:$E,"Specify in Variables Tab!!")),"")</f>
        <v/>
      </c>
      <c r="X1105" s="49" t="str">
        <f t="shared" si="61"/>
        <v/>
      </c>
      <c r="Y1105" s="49" t="str">
        <f t="shared" si="62"/>
        <v/>
      </c>
    </row>
    <row r="1106" spans="4:25" x14ac:dyDescent="0.35">
      <c r="D1106" s="47" t="str">
        <f>IF(C1106&lt;&gt;"",IF(B1106="","Specify dataset!!",_xlfn.XLOOKUP(_xlfn.TEXTJOIN(".",,B1106,C1106),Variables!$M:$M,Variables!$C:$C,"Specify in Variables Tab!!")),"")</f>
        <v/>
      </c>
      <c r="E1106" s="94" t="str">
        <f>IF(C1106&lt;&gt;"",IF(B1106="","",_xlfn.XLOOKUP(_xlfn.TEXTJOIN(".",,B1106,C1106),Variables!$M:$M,Variables!$E:$E,"Specify in Variables Tab!!")),"")</f>
        <v/>
      </c>
      <c r="I1106" s="58" t="str">
        <f>IF(H1106&lt;&gt;"",IF(G1106="","Specify dataset!!",_xlfn.XLOOKUP(_xlfn.TEXTJOIN(".",,G1106,H1106),Variables!$M:$M,Variables!$C:$C,"Specify in Variables Tab!!")),"")</f>
        <v/>
      </c>
      <c r="J1106" s="94" t="str">
        <f>IF(H1106&lt;&gt;"",IF(G1106="","",_xlfn.XLOOKUP(_xlfn.TEXTJOIN(".",,G1106,H1106),Variables!$M:$M,Variables!$E:$E,"Specify in Variables Tab!!")),"")</f>
        <v/>
      </c>
      <c r="X1106" s="49" t="str">
        <f t="shared" si="61"/>
        <v/>
      </c>
      <c r="Y1106" s="49" t="str">
        <f t="shared" si="62"/>
        <v/>
      </c>
    </row>
    <row r="1107" spans="4:25" x14ac:dyDescent="0.35">
      <c r="D1107" s="47" t="str">
        <f>IF(C1107&lt;&gt;"",IF(B1107="","Specify dataset!!",_xlfn.XLOOKUP(_xlfn.TEXTJOIN(".",,B1107,C1107),Variables!$M:$M,Variables!$C:$C,"Specify in Variables Tab!!")),"")</f>
        <v/>
      </c>
      <c r="E1107" s="94" t="str">
        <f>IF(C1107&lt;&gt;"",IF(B1107="","",_xlfn.XLOOKUP(_xlfn.TEXTJOIN(".",,B1107,C1107),Variables!$M:$M,Variables!$E:$E,"Specify in Variables Tab!!")),"")</f>
        <v/>
      </c>
      <c r="I1107" s="58" t="str">
        <f>IF(H1107&lt;&gt;"",IF(G1107="","Specify dataset!!",_xlfn.XLOOKUP(_xlfn.TEXTJOIN(".",,G1107,H1107),Variables!$M:$M,Variables!$C:$C,"Specify in Variables Tab!!")),"")</f>
        <v/>
      </c>
      <c r="J1107" s="94" t="str">
        <f>IF(H1107&lt;&gt;"",IF(G1107="","",_xlfn.XLOOKUP(_xlfn.TEXTJOIN(".",,G1107,H1107),Variables!$M:$M,Variables!$E:$E,"Specify in Variables Tab!!")),"")</f>
        <v/>
      </c>
      <c r="X1107" s="49" t="str">
        <f t="shared" si="61"/>
        <v/>
      </c>
      <c r="Y1107" s="49" t="str">
        <f t="shared" si="62"/>
        <v/>
      </c>
    </row>
    <row r="1108" spans="4:25" x14ac:dyDescent="0.35">
      <c r="D1108" s="47" t="str">
        <f>IF(C1108&lt;&gt;"",IF(B1108="","Specify dataset!!",_xlfn.XLOOKUP(_xlfn.TEXTJOIN(".",,B1108,C1108),Variables!$M:$M,Variables!$C:$C,"Specify in Variables Tab!!")),"")</f>
        <v/>
      </c>
      <c r="E1108" s="94" t="str">
        <f>IF(C1108&lt;&gt;"",IF(B1108="","",_xlfn.XLOOKUP(_xlfn.TEXTJOIN(".",,B1108,C1108),Variables!$M:$M,Variables!$E:$E,"Specify in Variables Tab!!")),"")</f>
        <v/>
      </c>
      <c r="I1108" s="58" t="str">
        <f>IF(H1108&lt;&gt;"",IF(G1108="","Specify dataset!!",_xlfn.XLOOKUP(_xlfn.TEXTJOIN(".",,G1108,H1108),Variables!$M:$M,Variables!$C:$C,"Specify in Variables Tab!!")),"")</f>
        <v/>
      </c>
      <c r="J1108" s="94" t="str">
        <f>IF(H1108&lt;&gt;"",IF(G1108="","",_xlfn.XLOOKUP(_xlfn.TEXTJOIN(".",,G1108,H1108),Variables!$M:$M,Variables!$E:$E,"Specify in Variables Tab!!")),"")</f>
        <v/>
      </c>
      <c r="X1108" s="49" t="str">
        <f t="shared" si="61"/>
        <v/>
      </c>
      <c r="Y1108" s="49" t="str">
        <f t="shared" si="62"/>
        <v/>
      </c>
    </row>
    <row r="1109" spans="4:25" x14ac:dyDescent="0.35">
      <c r="D1109" s="47" t="str">
        <f>IF(C1109&lt;&gt;"",IF(B1109="","Specify dataset!!",_xlfn.XLOOKUP(_xlfn.TEXTJOIN(".",,B1109,C1109),Variables!$M:$M,Variables!$C:$C,"Specify in Variables Tab!!")),"")</f>
        <v/>
      </c>
      <c r="E1109" s="94" t="str">
        <f>IF(C1109&lt;&gt;"",IF(B1109="","",_xlfn.XLOOKUP(_xlfn.TEXTJOIN(".",,B1109,C1109),Variables!$M:$M,Variables!$E:$E,"Specify in Variables Tab!!")),"")</f>
        <v/>
      </c>
      <c r="I1109" s="58" t="str">
        <f>IF(H1109&lt;&gt;"",IF(G1109="","Specify dataset!!",_xlfn.XLOOKUP(_xlfn.TEXTJOIN(".",,G1109,H1109),Variables!$M:$M,Variables!$C:$C,"Specify in Variables Tab!!")),"")</f>
        <v/>
      </c>
      <c r="J1109" s="94" t="str">
        <f>IF(H1109&lt;&gt;"",IF(G1109="","",_xlfn.XLOOKUP(_xlfn.TEXTJOIN(".",,G1109,H1109),Variables!$M:$M,Variables!$E:$E,"Specify in Variables Tab!!")),"")</f>
        <v/>
      </c>
      <c r="X1109" s="49" t="str">
        <f t="shared" si="61"/>
        <v/>
      </c>
      <c r="Y1109" s="49" t="str">
        <f t="shared" si="62"/>
        <v/>
      </c>
    </row>
    <row r="1110" spans="4:25" x14ac:dyDescent="0.35">
      <c r="D1110" s="47" t="str">
        <f>IF(C1110&lt;&gt;"",IF(B1110="","Specify dataset!!",_xlfn.XLOOKUP(_xlfn.TEXTJOIN(".",,B1110,C1110),Variables!$M:$M,Variables!$C:$C,"Specify in Variables Tab!!")),"")</f>
        <v/>
      </c>
      <c r="E1110" s="94" t="str">
        <f>IF(C1110&lt;&gt;"",IF(B1110="","",_xlfn.XLOOKUP(_xlfn.TEXTJOIN(".",,B1110,C1110),Variables!$M:$M,Variables!$E:$E,"Specify in Variables Tab!!")),"")</f>
        <v/>
      </c>
      <c r="I1110" s="58" t="str">
        <f>IF(H1110&lt;&gt;"",IF(G1110="","Specify dataset!!",_xlfn.XLOOKUP(_xlfn.TEXTJOIN(".",,G1110,H1110),Variables!$M:$M,Variables!$C:$C,"Specify in Variables Tab!!")),"")</f>
        <v/>
      </c>
      <c r="J1110" s="94" t="str">
        <f>IF(H1110&lt;&gt;"",IF(G1110="","",_xlfn.XLOOKUP(_xlfn.TEXTJOIN(".",,G1110,H1110),Variables!$M:$M,Variables!$E:$E,"Specify in Variables Tab!!")),"")</f>
        <v/>
      </c>
      <c r="X1110" s="49" t="str">
        <f t="shared" si="61"/>
        <v/>
      </c>
      <c r="Y1110" s="49" t="str">
        <f t="shared" si="62"/>
        <v/>
      </c>
    </row>
    <row r="1111" spans="4:25" x14ac:dyDescent="0.35">
      <c r="D1111" s="47" t="str">
        <f>IF(C1111&lt;&gt;"",IF(B1111="","Specify dataset!!",_xlfn.XLOOKUP(_xlfn.TEXTJOIN(".",,B1111,C1111),Variables!$M:$M,Variables!$C:$C,"Specify in Variables Tab!!")),"")</f>
        <v/>
      </c>
      <c r="E1111" s="94" t="str">
        <f>IF(C1111&lt;&gt;"",IF(B1111="","",_xlfn.XLOOKUP(_xlfn.TEXTJOIN(".",,B1111,C1111),Variables!$M:$M,Variables!$E:$E,"Specify in Variables Tab!!")),"")</f>
        <v/>
      </c>
      <c r="I1111" s="58" t="str">
        <f>IF(H1111&lt;&gt;"",IF(G1111="","Specify dataset!!",_xlfn.XLOOKUP(_xlfn.TEXTJOIN(".",,G1111,H1111),Variables!$M:$M,Variables!$C:$C,"Specify in Variables Tab!!")),"")</f>
        <v/>
      </c>
      <c r="J1111" s="94" t="str">
        <f>IF(H1111&lt;&gt;"",IF(G1111="","",_xlfn.XLOOKUP(_xlfn.TEXTJOIN(".",,G1111,H1111),Variables!$M:$M,Variables!$E:$E,"Specify in Variables Tab!!")),"")</f>
        <v/>
      </c>
      <c r="X1111" s="49" t="str">
        <f t="shared" si="61"/>
        <v/>
      </c>
      <c r="Y1111" s="49" t="str">
        <f t="shared" si="62"/>
        <v/>
      </c>
    </row>
    <row r="1112" spans="4:25" x14ac:dyDescent="0.35">
      <c r="D1112" s="47" t="str">
        <f>IF(C1112&lt;&gt;"",IF(B1112="","Specify dataset!!",_xlfn.XLOOKUP(_xlfn.TEXTJOIN(".",,B1112,C1112),Variables!$M:$M,Variables!$C:$C,"Specify in Variables Tab!!")),"")</f>
        <v/>
      </c>
      <c r="E1112" s="94" t="str">
        <f>IF(C1112&lt;&gt;"",IF(B1112="","",_xlfn.XLOOKUP(_xlfn.TEXTJOIN(".",,B1112,C1112),Variables!$M:$M,Variables!$E:$E,"Specify in Variables Tab!!")),"")</f>
        <v/>
      </c>
      <c r="I1112" s="58" t="str">
        <f>IF(H1112&lt;&gt;"",IF(G1112="","Specify dataset!!",_xlfn.XLOOKUP(_xlfn.TEXTJOIN(".",,G1112,H1112),Variables!$M:$M,Variables!$C:$C,"Specify in Variables Tab!!")),"")</f>
        <v/>
      </c>
      <c r="J1112" s="94" t="str">
        <f>IF(H1112&lt;&gt;"",IF(G1112="","",_xlfn.XLOOKUP(_xlfn.TEXTJOIN(".",,G1112,H1112),Variables!$M:$M,Variables!$E:$E,"Specify in Variables Tab!!")),"")</f>
        <v/>
      </c>
      <c r="X1112" s="49" t="str">
        <f t="shared" si="61"/>
        <v/>
      </c>
      <c r="Y1112" s="49" t="str">
        <f t="shared" si="62"/>
        <v/>
      </c>
    </row>
    <row r="1113" spans="4:25" x14ac:dyDescent="0.35">
      <c r="D1113" s="47" t="str">
        <f>IF(C1113&lt;&gt;"",IF(B1113="","Specify dataset!!",_xlfn.XLOOKUP(_xlfn.TEXTJOIN(".",,B1113,C1113),Variables!$M:$M,Variables!$C:$C,"Specify in Variables Tab!!")),"")</f>
        <v/>
      </c>
      <c r="E1113" s="94" t="str">
        <f>IF(C1113&lt;&gt;"",IF(B1113="","",_xlfn.XLOOKUP(_xlfn.TEXTJOIN(".",,B1113,C1113),Variables!$M:$M,Variables!$E:$E,"Specify in Variables Tab!!")),"")</f>
        <v/>
      </c>
      <c r="I1113" s="58" t="str">
        <f>IF(H1113&lt;&gt;"",IF(G1113="","Specify dataset!!",_xlfn.XLOOKUP(_xlfn.TEXTJOIN(".",,G1113,H1113),Variables!$M:$M,Variables!$C:$C,"Specify in Variables Tab!!")),"")</f>
        <v/>
      </c>
      <c r="J1113" s="94" t="str">
        <f>IF(H1113&lt;&gt;"",IF(G1113="","",_xlfn.XLOOKUP(_xlfn.TEXTJOIN(".",,G1113,H1113),Variables!$M:$M,Variables!$E:$E,"Specify in Variables Tab!!")),"")</f>
        <v/>
      </c>
      <c r="X1113" s="49" t="str">
        <f t="shared" si="61"/>
        <v/>
      </c>
      <c r="Y1113" s="49" t="str">
        <f t="shared" si="62"/>
        <v/>
      </c>
    </row>
    <row r="1114" spans="4:25" x14ac:dyDescent="0.35">
      <c r="D1114" s="47" t="str">
        <f>IF(C1114&lt;&gt;"",IF(B1114="","Specify dataset!!",_xlfn.XLOOKUP(_xlfn.TEXTJOIN(".",,B1114,C1114),Variables!$M:$M,Variables!$C:$C,"Specify in Variables Tab!!")),"")</f>
        <v/>
      </c>
      <c r="E1114" s="94" t="str">
        <f>IF(C1114&lt;&gt;"",IF(B1114="","",_xlfn.XLOOKUP(_xlfn.TEXTJOIN(".",,B1114,C1114),Variables!$M:$M,Variables!$E:$E,"Specify in Variables Tab!!")),"")</f>
        <v/>
      </c>
      <c r="I1114" s="58" t="str">
        <f>IF(H1114&lt;&gt;"",IF(G1114="","Specify dataset!!",_xlfn.XLOOKUP(_xlfn.TEXTJOIN(".",,G1114,H1114),Variables!$M:$M,Variables!$C:$C,"Specify in Variables Tab!!")),"")</f>
        <v/>
      </c>
      <c r="J1114" s="94" t="str">
        <f>IF(H1114&lt;&gt;"",IF(G1114="","",_xlfn.XLOOKUP(_xlfn.TEXTJOIN(".",,G1114,H1114),Variables!$M:$M,Variables!$E:$E,"Specify in Variables Tab!!")),"")</f>
        <v/>
      </c>
      <c r="X1114" s="49" t="str">
        <f t="shared" si="61"/>
        <v/>
      </c>
      <c r="Y1114" s="49" t="str">
        <f t="shared" si="62"/>
        <v/>
      </c>
    </row>
    <row r="1115" spans="4:25" x14ac:dyDescent="0.35">
      <c r="D1115" s="47" t="str">
        <f>IF(C1115&lt;&gt;"",IF(B1115="","Specify dataset!!",_xlfn.XLOOKUP(_xlfn.TEXTJOIN(".",,B1115,C1115),Variables!$M:$M,Variables!$C:$C,"Specify in Variables Tab!!")),"")</f>
        <v/>
      </c>
      <c r="E1115" s="94" t="str">
        <f>IF(C1115&lt;&gt;"",IF(B1115="","",_xlfn.XLOOKUP(_xlfn.TEXTJOIN(".",,B1115,C1115),Variables!$M:$M,Variables!$E:$E,"Specify in Variables Tab!!")),"")</f>
        <v/>
      </c>
      <c r="I1115" s="58" t="str">
        <f>IF(H1115&lt;&gt;"",IF(G1115="","Specify dataset!!",_xlfn.XLOOKUP(_xlfn.TEXTJOIN(".",,G1115,H1115),Variables!$M:$M,Variables!$C:$C,"Specify in Variables Tab!!")),"")</f>
        <v/>
      </c>
      <c r="J1115" s="94" t="str">
        <f>IF(H1115&lt;&gt;"",IF(G1115="","",_xlfn.XLOOKUP(_xlfn.TEXTJOIN(".",,G1115,H1115),Variables!$M:$M,Variables!$E:$E,"Specify in Variables Tab!!")),"")</f>
        <v/>
      </c>
      <c r="X1115" s="49" t="str">
        <f t="shared" si="61"/>
        <v/>
      </c>
      <c r="Y1115" s="49" t="str">
        <f t="shared" si="62"/>
        <v/>
      </c>
    </row>
    <row r="1116" spans="4:25" x14ac:dyDescent="0.35">
      <c r="D1116" s="47" t="str">
        <f>IF(C1116&lt;&gt;"",IF(B1116="","Specify dataset!!",_xlfn.XLOOKUP(_xlfn.TEXTJOIN(".",,B1116,C1116),Variables!$M:$M,Variables!$C:$C,"Specify in Variables Tab!!")),"")</f>
        <v/>
      </c>
      <c r="E1116" s="94" t="str">
        <f>IF(C1116&lt;&gt;"",IF(B1116="","",_xlfn.XLOOKUP(_xlfn.TEXTJOIN(".",,B1116,C1116),Variables!$M:$M,Variables!$E:$E,"Specify in Variables Tab!!")),"")</f>
        <v/>
      </c>
      <c r="I1116" s="58" t="str">
        <f>IF(H1116&lt;&gt;"",IF(G1116="","Specify dataset!!",_xlfn.XLOOKUP(_xlfn.TEXTJOIN(".",,G1116,H1116),Variables!$M:$M,Variables!$C:$C,"Specify in Variables Tab!!")),"")</f>
        <v/>
      </c>
      <c r="J1116" s="94" t="str">
        <f>IF(H1116&lt;&gt;"",IF(G1116="","",_xlfn.XLOOKUP(_xlfn.TEXTJOIN(".",,G1116,H1116),Variables!$M:$M,Variables!$E:$E,"Specify in Variables Tab!!")),"")</f>
        <v/>
      </c>
      <c r="X1116" s="49" t="str">
        <f t="shared" si="61"/>
        <v/>
      </c>
      <c r="Y1116" s="49" t="str">
        <f t="shared" si="62"/>
        <v/>
      </c>
    </row>
    <row r="1117" spans="4:25" x14ac:dyDescent="0.35">
      <c r="D1117" s="47" t="str">
        <f>IF(C1117&lt;&gt;"",IF(B1117="","Specify dataset!!",_xlfn.XLOOKUP(_xlfn.TEXTJOIN(".",,B1117,C1117),Variables!$M:$M,Variables!$C:$C,"Specify in Variables Tab!!")),"")</f>
        <v/>
      </c>
      <c r="E1117" s="94" t="str">
        <f>IF(C1117&lt;&gt;"",IF(B1117="","",_xlfn.XLOOKUP(_xlfn.TEXTJOIN(".",,B1117,C1117),Variables!$M:$M,Variables!$E:$E,"Specify in Variables Tab!!")),"")</f>
        <v/>
      </c>
      <c r="I1117" s="58" t="str">
        <f>IF(H1117&lt;&gt;"",IF(G1117="","Specify dataset!!",_xlfn.XLOOKUP(_xlfn.TEXTJOIN(".",,G1117,H1117),Variables!$M:$M,Variables!$C:$C,"Specify in Variables Tab!!")),"")</f>
        <v/>
      </c>
      <c r="J1117" s="94" t="str">
        <f>IF(H1117&lt;&gt;"",IF(G1117="","",_xlfn.XLOOKUP(_xlfn.TEXTJOIN(".",,G1117,H1117),Variables!$M:$M,Variables!$E:$E,"Specify in Variables Tab!!")),"")</f>
        <v/>
      </c>
      <c r="X1117" s="49" t="str">
        <f t="shared" si="61"/>
        <v/>
      </c>
      <c r="Y1117" s="49" t="str">
        <f t="shared" si="62"/>
        <v/>
      </c>
    </row>
    <row r="1118" spans="4:25" x14ac:dyDescent="0.35">
      <c r="D1118" s="47" t="str">
        <f>IF(C1118&lt;&gt;"",IF(B1118="","Specify dataset!!",_xlfn.XLOOKUP(_xlfn.TEXTJOIN(".",,B1118,C1118),Variables!$M:$M,Variables!$C:$C,"Specify in Variables Tab!!")),"")</f>
        <v/>
      </c>
      <c r="E1118" s="94" t="str">
        <f>IF(C1118&lt;&gt;"",IF(B1118="","",_xlfn.XLOOKUP(_xlfn.TEXTJOIN(".",,B1118,C1118),Variables!$M:$M,Variables!$E:$E,"Specify in Variables Tab!!")),"")</f>
        <v/>
      </c>
      <c r="I1118" s="58" t="str">
        <f>IF(H1118&lt;&gt;"",IF(G1118="","Specify dataset!!",_xlfn.XLOOKUP(_xlfn.TEXTJOIN(".",,G1118,H1118),Variables!$M:$M,Variables!$C:$C,"Specify in Variables Tab!!")),"")</f>
        <v/>
      </c>
      <c r="J1118" s="94" t="str">
        <f>IF(H1118&lt;&gt;"",IF(G1118="","",_xlfn.XLOOKUP(_xlfn.TEXTJOIN(".",,G1118,H1118),Variables!$M:$M,Variables!$E:$E,"Specify in Variables Tab!!")),"")</f>
        <v/>
      </c>
      <c r="X1118" s="49" t="str">
        <f t="shared" si="61"/>
        <v/>
      </c>
      <c r="Y1118" s="49" t="str">
        <f t="shared" si="62"/>
        <v/>
      </c>
    </row>
    <row r="1119" spans="4:25" x14ac:dyDescent="0.35">
      <c r="D1119" s="47" t="str">
        <f>IF(C1119&lt;&gt;"",IF(B1119="","Specify dataset!!",_xlfn.XLOOKUP(_xlfn.TEXTJOIN(".",,B1119,C1119),Variables!$M:$M,Variables!$C:$C,"Specify in Variables Tab!!")),"")</f>
        <v/>
      </c>
      <c r="E1119" s="94" t="str">
        <f>IF(C1119&lt;&gt;"",IF(B1119="","",_xlfn.XLOOKUP(_xlfn.TEXTJOIN(".",,B1119,C1119),Variables!$M:$M,Variables!$E:$E,"Specify in Variables Tab!!")),"")</f>
        <v/>
      </c>
      <c r="I1119" s="58" t="str">
        <f>IF(H1119&lt;&gt;"",IF(G1119="","Specify dataset!!",_xlfn.XLOOKUP(_xlfn.TEXTJOIN(".",,G1119,H1119),Variables!$M:$M,Variables!$C:$C,"Specify in Variables Tab!!")),"")</f>
        <v/>
      </c>
      <c r="J1119" s="94" t="str">
        <f>IF(H1119&lt;&gt;"",IF(G1119="","",_xlfn.XLOOKUP(_xlfn.TEXTJOIN(".",,G1119,H1119),Variables!$M:$M,Variables!$E:$E,"Specify in Variables Tab!!")),"")</f>
        <v/>
      </c>
      <c r="X1119" s="49" t="str">
        <f t="shared" si="61"/>
        <v/>
      </c>
      <c r="Y1119" s="49" t="str">
        <f t="shared" si="62"/>
        <v/>
      </c>
    </row>
    <row r="1120" spans="4:25" x14ac:dyDescent="0.35">
      <c r="D1120" s="47" t="str">
        <f>IF(C1120&lt;&gt;"",IF(B1120="","Specify dataset!!",_xlfn.XLOOKUP(_xlfn.TEXTJOIN(".",,B1120,C1120),Variables!$M:$M,Variables!$C:$C,"Specify in Variables Tab!!")),"")</f>
        <v/>
      </c>
      <c r="E1120" s="94" t="str">
        <f>IF(C1120&lt;&gt;"",IF(B1120="","",_xlfn.XLOOKUP(_xlfn.TEXTJOIN(".",,B1120,C1120),Variables!$M:$M,Variables!$E:$E,"Specify in Variables Tab!!")),"")</f>
        <v/>
      </c>
      <c r="I1120" s="58" t="str">
        <f>IF(H1120&lt;&gt;"",IF(G1120="","Specify dataset!!",_xlfn.XLOOKUP(_xlfn.TEXTJOIN(".",,G1120,H1120),Variables!$M:$M,Variables!$C:$C,"Specify in Variables Tab!!")),"")</f>
        <v/>
      </c>
      <c r="J1120" s="94" t="str">
        <f>IF(H1120&lt;&gt;"",IF(G1120="","",_xlfn.XLOOKUP(_xlfn.TEXTJOIN(".",,G1120,H1120),Variables!$M:$M,Variables!$E:$E,"Specify in Variables Tab!!")),"")</f>
        <v/>
      </c>
      <c r="X1120" s="49" t="str">
        <f t="shared" si="61"/>
        <v/>
      </c>
      <c r="Y1120" s="49" t="str">
        <f t="shared" si="62"/>
        <v/>
      </c>
    </row>
    <row r="1121" spans="4:25" x14ac:dyDescent="0.35">
      <c r="D1121" s="47" t="str">
        <f>IF(C1121&lt;&gt;"",IF(B1121="","Specify dataset!!",_xlfn.XLOOKUP(_xlfn.TEXTJOIN(".",,B1121,C1121),Variables!$M:$M,Variables!$C:$C,"Specify in Variables Tab!!")),"")</f>
        <v/>
      </c>
      <c r="E1121" s="94" t="str">
        <f>IF(C1121&lt;&gt;"",IF(B1121="","",_xlfn.XLOOKUP(_xlfn.TEXTJOIN(".",,B1121,C1121),Variables!$M:$M,Variables!$E:$E,"Specify in Variables Tab!!")),"")</f>
        <v/>
      </c>
      <c r="I1121" s="58" t="str">
        <f>IF(H1121&lt;&gt;"",IF(G1121="","Specify dataset!!",_xlfn.XLOOKUP(_xlfn.TEXTJOIN(".",,G1121,H1121),Variables!$M:$M,Variables!$C:$C,"Specify in Variables Tab!!")),"")</f>
        <v/>
      </c>
      <c r="J1121" s="94" t="str">
        <f>IF(H1121&lt;&gt;"",IF(G1121="","",_xlfn.XLOOKUP(_xlfn.TEXTJOIN(".",,G1121,H1121),Variables!$M:$M,Variables!$E:$E,"Specify in Variables Tab!!")),"")</f>
        <v/>
      </c>
      <c r="X1121" s="49" t="str">
        <f t="shared" si="61"/>
        <v/>
      </c>
      <c r="Y1121" s="49" t="str">
        <f t="shared" si="62"/>
        <v/>
      </c>
    </row>
    <row r="1122" spans="4:25" x14ac:dyDescent="0.35">
      <c r="D1122" s="47" t="str">
        <f>IF(C1122&lt;&gt;"",IF(B1122="","Specify dataset!!",_xlfn.XLOOKUP(_xlfn.TEXTJOIN(".",,B1122,C1122),Variables!$M:$M,Variables!$C:$C,"Specify in Variables Tab!!")),"")</f>
        <v/>
      </c>
      <c r="E1122" s="94" t="str">
        <f>IF(C1122&lt;&gt;"",IF(B1122="","",_xlfn.XLOOKUP(_xlfn.TEXTJOIN(".",,B1122,C1122),Variables!$M:$M,Variables!$E:$E,"Specify in Variables Tab!!")),"")</f>
        <v/>
      </c>
      <c r="I1122" s="58" t="str">
        <f>IF(H1122&lt;&gt;"",IF(G1122="","Specify dataset!!",_xlfn.XLOOKUP(_xlfn.TEXTJOIN(".",,G1122,H1122),Variables!$M:$M,Variables!$C:$C,"Specify in Variables Tab!!")),"")</f>
        <v/>
      </c>
      <c r="J1122" s="94" t="str">
        <f>IF(H1122&lt;&gt;"",IF(G1122="","",_xlfn.XLOOKUP(_xlfn.TEXTJOIN(".",,G1122,H1122),Variables!$M:$M,Variables!$E:$E,"Specify in Variables Tab!!")),"")</f>
        <v/>
      </c>
      <c r="X1122" s="49" t="str">
        <f t="shared" si="61"/>
        <v/>
      </c>
      <c r="Y1122" s="49" t="str">
        <f t="shared" si="62"/>
        <v/>
      </c>
    </row>
    <row r="1123" spans="4:25" x14ac:dyDescent="0.35">
      <c r="D1123" s="47" t="str">
        <f>IF(C1123&lt;&gt;"",IF(B1123="","Specify dataset!!",_xlfn.XLOOKUP(_xlfn.TEXTJOIN(".",,B1123,C1123),Variables!$M:$M,Variables!$C:$C,"Specify in Variables Tab!!")),"")</f>
        <v/>
      </c>
      <c r="E1123" s="94" t="str">
        <f>IF(C1123&lt;&gt;"",IF(B1123="","",_xlfn.XLOOKUP(_xlfn.TEXTJOIN(".",,B1123,C1123),Variables!$M:$M,Variables!$E:$E,"Specify in Variables Tab!!")),"")</f>
        <v/>
      </c>
      <c r="I1123" s="58" t="str">
        <f>IF(H1123&lt;&gt;"",IF(G1123="","Specify dataset!!",_xlfn.XLOOKUP(_xlfn.TEXTJOIN(".",,G1123,H1123),Variables!$M:$M,Variables!$C:$C,"Specify in Variables Tab!!")),"")</f>
        <v/>
      </c>
      <c r="J1123" s="94" t="str">
        <f>IF(H1123&lt;&gt;"",IF(G1123="","",_xlfn.XLOOKUP(_xlfn.TEXTJOIN(".",,G1123,H1123),Variables!$M:$M,Variables!$E:$E,"Specify in Variables Tab!!")),"")</f>
        <v/>
      </c>
      <c r="X1123" s="49" t="str">
        <f t="shared" si="61"/>
        <v/>
      </c>
      <c r="Y1123" s="49" t="str">
        <f t="shared" si="62"/>
        <v/>
      </c>
    </row>
    <row r="1124" spans="4:25" x14ac:dyDescent="0.35">
      <c r="D1124" s="47" t="str">
        <f>IF(C1124&lt;&gt;"",IF(B1124="","Specify dataset!!",_xlfn.XLOOKUP(_xlfn.TEXTJOIN(".",,B1124,C1124),Variables!$M:$M,Variables!$C:$C,"Specify in Variables Tab!!")),"")</f>
        <v/>
      </c>
      <c r="E1124" s="94" t="str">
        <f>IF(C1124&lt;&gt;"",IF(B1124="","",_xlfn.XLOOKUP(_xlfn.TEXTJOIN(".",,B1124,C1124),Variables!$M:$M,Variables!$E:$E,"Specify in Variables Tab!!")),"")</f>
        <v/>
      </c>
      <c r="I1124" s="58" t="str">
        <f>IF(H1124&lt;&gt;"",IF(G1124="","Specify dataset!!",_xlfn.XLOOKUP(_xlfn.TEXTJOIN(".",,G1124,H1124),Variables!$M:$M,Variables!$C:$C,"Specify in Variables Tab!!")),"")</f>
        <v/>
      </c>
      <c r="J1124" s="94" t="str">
        <f>IF(H1124&lt;&gt;"",IF(G1124="","",_xlfn.XLOOKUP(_xlfn.TEXTJOIN(".",,G1124,H1124),Variables!$M:$M,Variables!$E:$E,"Specify in Variables Tab!!")),"")</f>
        <v/>
      </c>
      <c r="X1124" s="49" t="str">
        <f t="shared" si="61"/>
        <v/>
      </c>
      <c r="Y1124" s="49" t="str">
        <f t="shared" si="62"/>
        <v/>
      </c>
    </row>
    <row r="1125" spans="4:25" x14ac:dyDescent="0.35">
      <c r="D1125" s="47" t="str">
        <f>IF(C1125&lt;&gt;"",IF(B1125="","Specify dataset!!",_xlfn.XLOOKUP(_xlfn.TEXTJOIN(".",,B1125,C1125),Variables!$M:$M,Variables!$C:$C,"Specify in Variables Tab!!")),"")</f>
        <v/>
      </c>
      <c r="E1125" s="94" t="str">
        <f>IF(C1125&lt;&gt;"",IF(B1125="","",_xlfn.XLOOKUP(_xlfn.TEXTJOIN(".",,B1125,C1125),Variables!$M:$M,Variables!$E:$E,"Specify in Variables Tab!!")),"")</f>
        <v/>
      </c>
      <c r="I1125" s="58" t="str">
        <f>IF(H1125&lt;&gt;"",IF(G1125="","Specify dataset!!",_xlfn.XLOOKUP(_xlfn.TEXTJOIN(".",,G1125,H1125),Variables!$M:$M,Variables!$C:$C,"Specify in Variables Tab!!")),"")</f>
        <v/>
      </c>
      <c r="J1125" s="94" t="str">
        <f>IF(H1125&lt;&gt;"",IF(G1125="","",_xlfn.XLOOKUP(_xlfn.TEXTJOIN(".",,G1125,H1125),Variables!$M:$M,Variables!$E:$E,"Specify in Variables Tab!!")),"")</f>
        <v/>
      </c>
      <c r="X1125" s="49" t="str">
        <f t="shared" si="61"/>
        <v/>
      </c>
      <c r="Y1125" s="49" t="str">
        <f t="shared" si="62"/>
        <v/>
      </c>
    </row>
    <row r="1126" spans="4:25" x14ac:dyDescent="0.35">
      <c r="D1126" s="47" t="str">
        <f>IF(C1126&lt;&gt;"",IF(B1126="","Specify dataset!!",_xlfn.XLOOKUP(_xlfn.TEXTJOIN(".",,B1126,C1126),Variables!$M:$M,Variables!$C:$C,"Specify in Variables Tab!!")),"")</f>
        <v/>
      </c>
      <c r="E1126" s="94" t="str">
        <f>IF(C1126&lt;&gt;"",IF(B1126="","",_xlfn.XLOOKUP(_xlfn.TEXTJOIN(".",,B1126,C1126),Variables!$M:$M,Variables!$E:$E,"Specify in Variables Tab!!")),"")</f>
        <v/>
      </c>
      <c r="I1126" s="58" t="str">
        <f>IF(H1126&lt;&gt;"",IF(G1126="","Specify dataset!!",_xlfn.XLOOKUP(_xlfn.TEXTJOIN(".",,G1126,H1126),Variables!$M:$M,Variables!$C:$C,"Specify in Variables Tab!!")),"")</f>
        <v/>
      </c>
      <c r="J1126" s="94" t="str">
        <f>IF(H1126&lt;&gt;"",IF(G1126="","",_xlfn.XLOOKUP(_xlfn.TEXTJOIN(".",,G1126,H1126),Variables!$M:$M,Variables!$E:$E,"Specify in Variables Tab!!")),"")</f>
        <v/>
      </c>
      <c r="X1126" s="49" t="str">
        <f t="shared" si="61"/>
        <v/>
      </c>
      <c r="Y1126" s="49" t="str">
        <f t="shared" si="62"/>
        <v/>
      </c>
    </row>
    <row r="1127" spans="4:25" x14ac:dyDescent="0.35">
      <c r="D1127" s="47" t="str">
        <f>IF(C1127&lt;&gt;"",IF(B1127="","Specify dataset!!",_xlfn.XLOOKUP(_xlfn.TEXTJOIN(".",,B1127,C1127),Variables!$M:$M,Variables!$C:$C,"Specify in Variables Tab!!")),"")</f>
        <v/>
      </c>
      <c r="E1127" s="94" t="str">
        <f>IF(C1127&lt;&gt;"",IF(B1127="","",_xlfn.XLOOKUP(_xlfn.TEXTJOIN(".",,B1127,C1127),Variables!$M:$M,Variables!$E:$E,"Specify in Variables Tab!!")),"")</f>
        <v/>
      </c>
      <c r="I1127" s="58" t="str">
        <f>IF(H1127&lt;&gt;"",IF(G1127="","Specify dataset!!",_xlfn.XLOOKUP(_xlfn.TEXTJOIN(".",,G1127,H1127),Variables!$M:$M,Variables!$C:$C,"Specify in Variables Tab!!")),"")</f>
        <v/>
      </c>
      <c r="J1127" s="94" t="str">
        <f>IF(H1127&lt;&gt;"",IF(G1127="","",_xlfn.XLOOKUP(_xlfn.TEXTJOIN(".",,G1127,H1127),Variables!$M:$M,Variables!$E:$E,"Specify in Variables Tab!!")),"")</f>
        <v/>
      </c>
      <c r="X1127" s="49" t="str">
        <f t="shared" si="61"/>
        <v/>
      </c>
      <c r="Y1127" s="49" t="str">
        <f t="shared" si="62"/>
        <v/>
      </c>
    </row>
    <row r="1128" spans="4:25" x14ac:dyDescent="0.35">
      <c r="D1128" s="47" t="str">
        <f>IF(C1128&lt;&gt;"",IF(B1128="","Specify dataset!!",_xlfn.XLOOKUP(_xlfn.TEXTJOIN(".",,B1128,C1128),Variables!$M:$M,Variables!$C:$C,"Specify in Variables Tab!!")),"")</f>
        <v/>
      </c>
      <c r="E1128" s="94" t="str">
        <f>IF(C1128&lt;&gt;"",IF(B1128="","",_xlfn.XLOOKUP(_xlfn.TEXTJOIN(".",,B1128,C1128),Variables!$M:$M,Variables!$E:$E,"Specify in Variables Tab!!")),"")</f>
        <v/>
      </c>
      <c r="I1128" s="58" t="str">
        <f>IF(H1128&lt;&gt;"",IF(G1128="","Specify dataset!!",_xlfn.XLOOKUP(_xlfn.TEXTJOIN(".",,G1128,H1128),Variables!$M:$M,Variables!$C:$C,"Specify in Variables Tab!!")),"")</f>
        <v/>
      </c>
      <c r="J1128" s="94" t="str">
        <f>IF(H1128&lt;&gt;"",IF(G1128="","",_xlfn.XLOOKUP(_xlfn.TEXTJOIN(".",,G1128,H1128),Variables!$M:$M,Variables!$E:$E,"Specify in Variables Tab!!")),"")</f>
        <v/>
      </c>
      <c r="X1128" s="49" t="str">
        <f t="shared" si="61"/>
        <v/>
      </c>
      <c r="Y1128" s="49" t="str">
        <f t="shared" si="62"/>
        <v/>
      </c>
    </row>
    <row r="1129" spans="4:25" x14ac:dyDescent="0.35">
      <c r="D1129" s="47" t="str">
        <f>IF(C1129&lt;&gt;"",IF(B1129="","Specify dataset!!",_xlfn.XLOOKUP(_xlfn.TEXTJOIN(".",,B1129,C1129),Variables!$M:$M,Variables!$C:$C,"Specify in Variables Tab!!")),"")</f>
        <v/>
      </c>
      <c r="E1129" s="94" t="str">
        <f>IF(C1129&lt;&gt;"",IF(B1129="","",_xlfn.XLOOKUP(_xlfn.TEXTJOIN(".",,B1129,C1129),Variables!$M:$M,Variables!$E:$E,"Specify in Variables Tab!!")),"")</f>
        <v/>
      </c>
      <c r="I1129" s="58" t="str">
        <f>IF(H1129&lt;&gt;"",IF(G1129="","Specify dataset!!",_xlfn.XLOOKUP(_xlfn.TEXTJOIN(".",,G1129,H1129),Variables!$M:$M,Variables!$C:$C,"Specify in Variables Tab!!")),"")</f>
        <v/>
      </c>
      <c r="J1129" s="94" t="str">
        <f>IF(H1129&lt;&gt;"",IF(G1129="","",_xlfn.XLOOKUP(_xlfn.TEXTJOIN(".",,G1129,H1129),Variables!$M:$M,Variables!$E:$E,"Specify in Variables Tab!!")),"")</f>
        <v/>
      </c>
      <c r="X1129" s="49" t="str">
        <f t="shared" si="61"/>
        <v/>
      </c>
      <c r="Y1129" s="49" t="str">
        <f t="shared" si="62"/>
        <v/>
      </c>
    </row>
    <row r="1130" spans="4:25" x14ac:dyDescent="0.35">
      <c r="D1130" s="47" t="str">
        <f>IF(C1130&lt;&gt;"",IF(B1130="","Specify dataset!!",_xlfn.XLOOKUP(_xlfn.TEXTJOIN(".",,B1130,C1130),Variables!$M:$M,Variables!$C:$C,"Specify in Variables Tab!!")),"")</f>
        <v/>
      </c>
      <c r="E1130" s="94" t="str">
        <f>IF(C1130&lt;&gt;"",IF(B1130="","",_xlfn.XLOOKUP(_xlfn.TEXTJOIN(".",,B1130,C1130),Variables!$M:$M,Variables!$E:$E,"Specify in Variables Tab!!")),"")</f>
        <v/>
      </c>
      <c r="I1130" s="58" t="str">
        <f>IF(H1130&lt;&gt;"",IF(G1130="","Specify dataset!!",_xlfn.XLOOKUP(_xlfn.TEXTJOIN(".",,G1130,H1130),Variables!$M:$M,Variables!$C:$C,"Specify in Variables Tab!!")),"")</f>
        <v/>
      </c>
      <c r="J1130" s="94" t="str">
        <f>IF(H1130&lt;&gt;"",IF(G1130="","",_xlfn.XLOOKUP(_xlfn.TEXTJOIN(".",,G1130,H1130),Variables!$M:$M,Variables!$E:$E,"Specify in Variables Tab!!")),"")</f>
        <v/>
      </c>
      <c r="X1130" s="49" t="str">
        <f t="shared" si="61"/>
        <v/>
      </c>
      <c r="Y1130" s="49" t="str">
        <f t="shared" si="62"/>
        <v/>
      </c>
    </row>
    <row r="1131" spans="4:25" x14ac:dyDescent="0.35">
      <c r="D1131" s="47" t="str">
        <f>IF(C1131&lt;&gt;"",IF(B1131="","Specify dataset!!",_xlfn.XLOOKUP(_xlfn.TEXTJOIN(".",,B1131,C1131),Variables!$M:$M,Variables!$C:$C,"Specify in Variables Tab!!")),"")</f>
        <v/>
      </c>
      <c r="E1131" s="94" t="str">
        <f>IF(C1131&lt;&gt;"",IF(B1131="","",_xlfn.XLOOKUP(_xlfn.TEXTJOIN(".",,B1131,C1131),Variables!$M:$M,Variables!$E:$E,"Specify in Variables Tab!!")),"")</f>
        <v/>
      </c>
      <c r="I1131" s="58" t="str">
        <f>IF(H1131&lt;&gt;"",IF(G1131="","Specify dataset!!",_xlfn.XLOOKUP(_xlfn.TEXTJOIN(".",,G1131,H1131),Variables!$M:$M,Variables!$C:$C,"Specify in Variables Tab!!")),"")</f>
        <v/>
      </c>
      <c r="J1131" s="94" t="str">
        <f>IF(H1131&lt;&gt;"",IF(G1131="","",_xlfn.XLOOKUP(_xlfn.TEXTJOIN(".",,G1131,H1131),Variables!$M:$M,Variables!$E:$E,"Specify in Variables Tab!!")),"")</f>
        <v/>
      </c>
      <c r="X1131" s="49" t="str">
        <f t="shared" si="61"/>
        <v/>
      </c>
      <c r="Y1131" s="49" t="str">
        <f t="shared" si="62"/>
        <v/>
      </c>
    </row>
    <row r="1132" spans="4:25" x14ac:dyDescent="0.35">
      <c r="D1132" s="47" t="str">
        <f>IF(C1132&lt;&gt;"",IF(B1132="","Specify dataset!!",_xlfn.XLOOKUP(_xlfn.TEXTJOIN(".",,B1132,C1132),Variables!$M:$M,Variables!$C:$C,"Specify in Variables Tab!!")),"")</f>
        <v/>
      </c>
      <c r="E1132" s="94" t="str">
        <f>IF(C1132&lt;&gt;"",IF(B1132="","",_xlfn.XLOOKUP(_xlfn.TEXTJOIN(".",,B1132,C1132),Variables!$M:$M,Variables!$E:$E,"Specify in Variables Tab!!")),"")</f>
        <v/>
      </c>
      <c r="I1132" s="58" t="str">
        <f>IF(H1132&lt;&gt;"",IF(G1132="","Specify dataset!!",_xlfn.XLOOKUP(_xlfn.TEXTJOIN(".",,G1132,H1132),Variables!$M:$M,Variables!$C:$C,"Specify in Variables Tab!!")),"")</f>
        <v/>
      </c>
      <c r="J1132" s="94" t="str">
        <f>IF(H1132&lt;&gt;"",IF(G1132="","",_xlfn.XLOOKUP(_xlfn.TEXTJOIN(".",,G1132,H1132),Variables!$M:$M,Variables!$E:$E,"Specify in Variables Tab!!")),"")</f>
        <v/>
      </c>
      <c r="X1132" s="49" t="str">
        <f t="shared" si="61"/>
        <v/>
      </c>
      <c r="Y1132" s="49" t="str">
        <f t="shared" si="62"/>
        <v/>
      </c>
    </row>
    <row r="1133" spans="4:25" x14ac:dyDescent="0.35">
      <c r="D1133" s="47" t="str">
        <f>IF(C1133&lt;&gt;"",IF(B1133="","Specify dataset!!",_xlfn.XLOOKUP(_xlfn.TEXTJOIN(".",,B1133,C1133),Variables!$M:$M,Variables!$C:$C,"Specify in Variables Tab!!")),"")</f>
        <v/>
      </c>
      <c r="E1133" s="94" t="str">
        <f>IF(C1133&lt;&gt;"",IF(B1133="","",_xlfn.XLOOKUP(_xlfn.TEXTJOIN(".",,B1133,C1133),Variables!$M:$M,Variables!$E:$E,"Specify in Variables Tab!!")),"")</f>
        <v/>
      </c>
      <c r="I1133" s="58" t="str">
        <f>IF(H1133&lt;&gt;"",IF(G1133="","Specify dataset!!",_xlfn.XLOOKUP(_xlfn.TEXTJOIN(".",,G1133,H1133),Variables!$M:$M,Variables!$C:$C,"Specify in Variables Tab!!")),"")</f>
        <v/>
      </c>
      <c r="J1133" s="94" t="str">
        <f>IF(H1133&lt;&gt;"",IF(G1133="","",_xlfn.XLOOKUP(_xlfn.TEXTJOIN(".",,G1133,H1133),Variables!$M:$M,Variables!$E:$E,"Specify in Variables Tab!!")),"")</f>
        <v/>
      </c>
      <c r="X1133" s="49" t="str">
        <f t="shared" si="61"/>
        <v/>
      </c>
      <c r="Y1133" s="49" t="str">
        <f t="shared" si="62"/>
        <v/>
      </c>
    </row>
    <row r="1134" spans="4:25" x14ac:dyDescent="0.35">
      <c r="D1134" s="47" t="str">
        <f>IF(C1134&lt;&gt;"",IF(B1134="","Specify dataset!!",_xlfn.XLOOKUP(_xlfn.TEXTJOIN(".",,B1134,C1134),Variables!$M:$M,Variables!$C:$C,"Specify in Variables Tab!!")),"")</f>
        <v/>
      </c>
      <c r="E1134" s="94" t="str">
        <f>IF(C1134&lt;&gt;"",IF(B1134="","",_xlfn.XLOOKUP(_xlfn.TEXTJOIN(".",,B1134,C1134),Variables!$M:$M,Variables!$E:$E,"Specify in Variables Tab!!")),"")</f>
        <v/>
      </c>
      <c r="I1134" s="58" t="str">
        <f>IF(H1134&lt;&gt;"",IF(G1134="","Specify dataset!!",_xlfn.XLOOKUP(_xlfn.TEXTJOIN(".",,G1134,H1134),Variables!$M:$M,Variables!$C:$C,"Specify in Variables Tab!!")),"")</f>
        <v/>
      </c>
      <c r="J1134" s="94" t="str">
        <f>IF(H1134&lt;&gt;"",IF(G1134="","",_xlfn.XLOOKUP(_xlfn.TEXTJOIN(".",,G1134,H1134),Variables!$M:$M,Variables!$E:$E,"Specify in Variables Tab!!")),"")</f>
        <v/>
      </c>
      <c r="X1134" s="49" t="str">
        <f t="shared" si="61"/>
        <v/>
      </c>
      <c r="Y1134" s="49" t="str">
        <f t="shared" si="62"/>
        <v/>
      </c>
    </row>
    <row r="1135" spans="4:25" x14ac:dyDescent="0.35">
      <c r="D1135" s="47" t="str">
        <f>IF(C1135&lt;&gt;"",IF(B1135="","Specify dataset!!",_xlfn.XLOOKUP(_xlfn.TEXTJOIN(".",,B1135,C1135),Variables!$M:$M,Variables!$C:$C,"Specify in Variables Tab!!")),"")</f>
        <v/>
      </c>
      <c r="E1135" s="94" t="str">
        <f>IF(C1135&lt;&gt;"",IF(B1135="","",_xlfn.XLOOKUP(_xlfn.TEXTJOIN(".",,B1135,C1135),Variables!$M:$M,Variables!$E:$E,"Specify in Variables Tab!!")),"")</f>
        <v/>
      </c>
      <c r="I1135" s="58" t="str">
        <f>IF(H1135&lt;&gt;"",IF(G1135="","Specify dataset!!",_xlfn.XLOOKUP(_xlfn.TEXTJOIN(".",,G1135,H1135),Variables!$M:$M,Variables!$C:$C,"Specify in Variables Tab!!")),"")</f>
        <v/>
      </c>
      <c r="J1135" s="94" t="str">
        <f>IF(H1135&lt;&gt;"",IF(G1135="","",_xlfn.XLOOKUP(_xlfn.TEXTJOIN(".",,G1135,H1135),Variables!$M:$M,Variables!$E:$E,"Specify in Variables Tab!!")),"")</f>
        <v/>
      </c>
      <c r="X1135" s="49" t="str">
        <f t="shared" si="61"/>
        <v/>
      </c>
      <c r="Y1135" s="49" t="str">
        <f t="shared" si="62"/>
        <v/>
      </c>
    </row>
    <row r="1136" spans="4:25" x14ac:dyDescent="0.35">
      <c r="D1136" s="47" t="str">
        <f>IF(C1136&lt;&gt;"",IF(B1136="","Specify dataset!!",_xlfn.XLOOKUP(_xlfn.TEXTJOIN(".",,B1136,C1136),Variables!$M:$M,Variables!$C:$C,"Specify in Variables Tab!!")),"")</f>
        <v/>
      </c>
      <c r="E1136" s="94" t="str">
        <f>IF(C1136&lt;&gt;"",IF(B1136="","",_xlfn.XLOOKUP(_xlfn.TEXTJOIN(".",,B1136,C1136),Variables!$M:$M,Variables!$E:$E,"Specify in Variables Tab!!")),"")</f>
        <v/>
      </c>
      <c r="I1136" s="58" t="str">
        <f>IF(H1136&lt;&gt;"",IF(G1136="","Specify dataset!!",_xlfn.XLOOKUP(_xlfn.TEXTJOIN(".",,G1136,H1136),Variables!$M:$M,Variables!$C:$C,"Specify in Variables Tab!!")),"")</f>
        <v/>
      </c>
      <c r="J1136" s="94" t="str">
        <f>IF(H1136&lt;&gt;"",IF(G1136="","",_xlfn.XLOOKUP(_xlfn.TEXTJOIN(".",,G1136,H1136),Variables!$M:$M,Variables!$E:$E,"Specify in Variables Tab!!")),"")</f>
        <v/>
      </c>
      <c r="X1136" s="49" t="str">
        <f t="shared" si="61"/>
        <v/>
      </c>
      <c r="Y1136" s="49" t="str">
        <f t="shared" si="62"/>
        <v/>
      </c>
    </row>
    <row r="1137" spans="4:25" x14ac:dyDescent="0.35">
      <c r="D1137" s="47" t="str">
        <f>IF(C1137&lt;&gt;"",IF(B1137="","Specify dataset!!",_xlfn.XLOOKUP(_xlfn.TEXTJOIN(".",,B1137,C1137),Variables!$M:$M,Variables!$C:$C,"Specify in Variables Tab!!")),"")</f>
        <v/>
      </c>
      <c r="E1137" s="94" t="str">
        <f>IF(C1137&lt;&gt;"",IF(B1137="","",_xlfn.XLOOKUP(_xlfn.TEXTJOIN(".",,B1137,C1137),Variables!$M:$M,Variables!$E:$E,"Specify in Variables Tab!!")),"")</f>
        <v/>
      </c>
      <c r="I1137" s="58" t="str">
        <f>IF(H1137&lt;&gt;"",IF(G1137="","Specify dataset!!",_xlfn.XLOOKUP(_xlfn.TEXTJOIN(".",,G1137,H1137),Variables!$M:$M,Variables!$C:$C,"Specify in Variables Tab!!")),"")</f>
        <v/>
      </c>
      <c r="J1137" s="94" t="str">
        <f>IF(H1137&lt;&gt;"",IF(G1137="","",_xlfn.XLOOKUP(_xlfn.TEXTJOIN(".",,G1137,H1137),Variables!$M:$M,Variables!$E:$E,"Specify in Variables Tab!!")),"")</f>
        <v/>
      </c>
      <c r="X1137" s="49" t="str">
        <f t="shared" si="61"/>
        <v/>
      </c>
      <c r="Y1137" s="49" t="str">
        <f t="shared" si="62"/>
        <v/>
      </c>
    </row>
    <row r="1138" spans="4:25" x14ac:dyDescent="0.35">
      <c r="D1138" s="47" t="str">
        <f>IF(C1138&lt;&gt;"",IF(B1138="","Specify dataset!!",_xlfn.XLOOKUP(_xlfn.TEXTJOIN(".",,B1138,C1138),Variables!$M:$M,Variables!$C:$C,"Specify in Variables Tab!!")),"")</f>
        <v/>
      </c>
      <c r="E1138" s="94" t="str">
        <f>IF(C1138&lt;&gt;"",IF(B1138="","",_xlfn.XLOOKUP(_xlfn.TEXTJOIN(".",,B1138,C1138),Variables!$M:$M,Variables!$E:$E,"Specify in Variables Tab!!")),"")</f>
        <v/>
      </c>
      <c r="I1138" s="58" t="str">
        <f>IF(H1138&lt;&gt;"",IF(G1138="","Specify dataset!!",_xlfn.XLOOKUP(_xlfn.TEXTJOIN(".",,G1138,H1138),Variables!$M:$M,Variables!$C:$C,"Specify in Variables Tab!!")),"")</f>
        <v/>
      </c>
      <c r="J1138" s="94" t="str">
        <f>IF(H1138&lt;&gt;"",IF(G1138="","",_xlfn.XLOOKUP(_xlfn.TEXTJOIN(".",,G1138,H1138),Variables!$M:$M,Variables!$E:$E,"Specify in Variables Tab!!")),"")</f>
        <v/>
      </c>
      <c r="X1138" s="49" t="str">
        <f t="shared" si="61"/>
        <v/>
      </c>
      <c r="Y1138" s="49" t="str">
        <f t="shared" si="62"/>
        <v/>
      </c>
    </row>
    <row r="1139" spans="4:25" x14ac:dyDescent="0.35">
      <c r="D1139" s="47" t="str">
        <f>IF(C1139&lt;&gt;"",IF(B1139="","Specify dataset!!",_xlfn.XLOOKUP(_xlfn.TEXTJOIN(".",,B1139,C1139),Variables!$M:$M,Variables!$C:$C,"Specify in Variables Tab!!")),"")</f>
        <v/>
      </c>
      <c r="E1139" s="94" t="str">
        <f>IF(C1139&lt;&gt;"",IF(B1139="","",_xlfn.XLOOKUP(_xlfn.TEXTJOIN(".",,B1139,C1139),Variables!$M:$M,Variables!$E:$E,"Specify in Variables Tab!!")),"")</f>
        <v/>
      </c>
      <c r="I1139" s="58" t="str">
        <f>IF(H1139&lt;&gt;"",IF(G1139="","Specify dataset!!",_xlfn.XLOOKUP(_xlfn.TEXTJOIN(".",,G1139,H1139),Variables!$M:$M,Variables!$C:$C,"Specify in Variables Tab!!")),"")</f>
        <v/>
      </c>
      <c r="J1139" s="94" t="str">
        <f>IF(H1139&lt;&gt;"",IF(G1139="","",_xlfn.XLOOKUP(_xlfn.TEXTJOIN(".",,G1139,H1139),Variables!$M:$M,Variables!$E:$E,"Specify in Variables Tab!!")),"")</f>
        <v/>
      </c>
      <c r="X1139" s="49" t="str">
        <f t="shared" si="61"/>
        <v/>
      </c>
      <c r="Y1139" s="49" t="str">
        <f t="shared" si="62"/>
        <v/>
      </c>
    </row>
    <row r="1140" spans="4:25" x14ac:dyDescent="0.35">
      <c r="D1140" s="47" t="str">
        <f>IF(C1140&lt;&gt;"",IF(B1140="","Specify dataset!!",_xlfn.XLOOKUP(_xlfn.TEXTJOIN(".",,B1140,C1140),Variables!$M:$M,Variables!$C:$C,"Specify in Variables Tab!!")),"")</f>
        <v/>
      </c>
      <c r="E1140" s="94" t="str">
        <f>IF(C1140&lt;&gt;"",IF(B1140="","",_xlfn.XLOOKUP(_xlfn.TEXTJOIN(".",,B1140,C1140),Variables!$M:$M,Variables!$E:$E,"Specify in Variables Tab!!")),"")</f>
        <v/>
      </c>
      <c r="I1140" s="58" t="str">
        <f>IF(H1140&lt;&gt;"",IF(G1140="","Specify dataset!!",_xlfn.XLOOKUP(_xlfn.TEXTJOIN(".",,G1140,H1140),Variables!$M:$M,Variables!$C:$C,"Specify in Variables Tab!!")),"")</f>
        <v/>
      </c>
      <c r="J1140" s="94" t="str">
        <f>IF(H1140&lt;&gt;"",IF(G1140="","",_xlfn.XLOOKUP(_xlfn.TEXTJOIN(".",,G1140,H1140),Variables!$M:$M,Variables!$E:$E,"Specify in Variables Tab!!")),"")</f>
        <v/>
      </c>
      <c r="X1140" s="49" t="str">
        <f t="shared" si="61"/>
        <v/>
      </c>
      <c r="Y1140" s="49" t="str">
        <f t="shared" si="62"/>
        <v/>
      </c>
    </row>
    <row r="1141" spans="4:25" x14ac:dyDescent="0.35">
      <c r="D1141" s="47" t="str">
        <f>IF(C1141&lt;&gt;"",IF(B1141="","Specify dataset!!",_xlfn.XLOOKUP(_xlfn.TEXTJOIN(".",,B1141,C1141),Variables!$M:$M,Variables!$C:$C,"Specify in Variables Tab!!")),"")</f>
        <v/>
      </c>
      <c r="E1141" s="94" t="str">
        <f>IF(C1141&lt;&gt;"",IF(B1141="","",_xlfn.XLOOKUP(_xlfn.TEXTJOIN(".",,B1141,C1141),Variables!$M:$M,Variables!$E:$E,"Specify in Variables Tab!!")),"")</f>
        <v/>
      </c>
      <c r="I1141" s="58" t="str">
        <f>IF(H1141&lt;&gt;"",IF(G1141="","Specify dataset!!",_xlfn.XLOOKUP(_xlfn.TEXTJOIN(".",,G1141,H1141),Variables!$M:$M,Variables!$C:$C,"Specify in Variables Tab!!")),"")</f>
        <v/>
      </c>
      <c r="J1141" s="94" t="str">
        <f>IF(H1141&lt;&gt;"",IF(G1141="","",_xlfn.XLOOKUP(_xlfn.TEXTJOIN(".",,G1141,H1141),Variables!$M:$M,Variables!$E:$E,"Specify in Variables Tab!!")),"")</f>
        <v/>
      </c>
      <c r="X1141" s="49" t="str">
        <f t="shared" si="61"/>
        <v/>
      </c>
      <c r="Y1141" s="49" t="str">
        <f t="shared" si="62"/>
        <v/>
      </c>
    </row>
    <row r="1142" spans="4:25" x14ac:dyDescent="0.35">
      <c r="D1142" s="47" t="str">
        <f>IF(C1142&lt;&gt;"",IF(B1142="","Specify dataset!!",_xlfn.XLOOKUP(_xlfn.TEXTJOIN(".",,B1142,C1142),Variables!$M:$M,Variables!$C:$C,"Specify in Variables Tab!!")),"")</f>
        <v/>
      </c>
      <c r="E1142" s="94" t="str">
        <f>IF(C1142&lt;&gt;"",IF(B1142="","",_xlfn.XLOOKUP(_xlfn.TEXTJOIN(".",,B1142,C1142),Variables!$M:$M,Variables!$E:$E,"Specify in Variables Tab!!")),"")</f>
        <v/>
      </c>
      <c r="I1142" s="58" t="str">
        <f>IF(H1142&lt;&gt;"",IF(G1142="","Specify dataset!!",_xlfn.XLOOKUP(_xlfn.TEXTJOIN(".",,G1142,H1142),Variables!$M:$M,Variables!$C:$C,"Specify in Variables Tab!!")),"")</f>
        <v/>
      </c>
      <c r="J1142" s="94" t="str">
        <f>IF(H1142&lt;&gt;"",IF(G1142="","",_xlfn.XLOOKUP(_xlfn.TEXTJOIN(".",,G1142,H1142),Variables!$M:$M,Variables!$E:$E,"Specify in Variables Tab!!")),"")</f>
        <v/>
      </c>
      <c r="X1142" s="49" t="str">
        <f t="shared" si="61"/>
        <v/>
      </c>
      <c r="Y1142" s="49" t="str">
        <f t="shared" si="62"/>
        <v/>
      </c>
    </row>
    <row r="1143" spans="4:25" x14ac:dyDescent="0.35">
      <c r="D1143" s="47" t="str">
        <f>IF(C1143&lt;&gt;"",IF(B1143="","Specify dataset!!",_xlfn.XLOOKUP(_xlfn.TEXTJOIN(".",,B1143,C1143),Variables!$M:$M,Variables!$C:$C,"Specify in Variables Tab!!")),"")</f>
        <v/>
      </c>
      <c r="E1143" s="94" t="str">
        <f>IF(C1143&lt;&gt;"",IF(B1143="","",_xlfn.XLOOKUP(_xlfn.TEXTJOIN(".",,B1143,C1143),Variables!$M:$M,Variables!$E:$E,"Specify in Variables Tab!!")),"")</f>
        <v/>
      </c>
      <c r="I1143" s="58" t="str">
        <f>IF(H1143&lt;&gt;"",IF(G1143="","Specify dataset!!",_xlfn.XLOOKUP(_xlfn.TEXTJOIN(".",,G1143,H1143),Variables!$M:$M,Variables!$C:$C,"Specify in Variables Tab!!")),"")</f>
        <v/>
      </c>
      <c r="J1143" s="94" t="str">
        <f>IF(H1143&lt;&gt;"",IF(G1143="","",_xlfn.XLOOKUP(_xlfn.TEXTJOIN(".",,G1143,H1143),Variables!$M:$M,Variables!$E:$E,"Specify in Variables Tab!!")),"")</f>
        <v/>
      </c>
      <c r="X1143" s="49" t="str">
        <f t="shared" si="61"/>
        <v/>
      </c>
      <c r="Y1143" s="49" t="str">
        <f t="shared" si="62"/>
        <v/>
      </c>
    </row>
    <row r="1144" spans="4:25" x14ac:dyDescent="0.35">
      <c r="D1144" s="47" t="str">
        <f>IF(C1144&lt;&gt;"",IF(B1144="","Specify dataset!!",_xlfn.XLOOKUP(_xlfn.TEXTJOIN(".",,B1144,C1144),Variables!$M:$M,Variables!$C:$C,"Specify in Variables Tab!!")),"")</f>
        <v/>
      </c>
      <c r="E1144" s="94" t="str">
        <f>IF(C1144&lt;&gt;"",IF(B1144="","",_xlfn.XLOOKUP(_xlfn.TEXTJOIN(".",,B1144,C1144),Variables!$M:$M,Variables!$E:$E,"Specify in Variables Tab!!")),"")</f>
        <v/>
      </c>
      <c r="I1144" s="58" t="str">
        <f>IF(H1144&lt;&gt;"",IF(G1144="","Specify dataset!!",_xlfn.XLOOKUP(_xlfn.TEXTJOIN(".",,G1144,H1144),Variables!$M:$M,Variables!$C:$C,"Specify in Variables Tab!!")),"")</f>
        <v/>
      </c>
      <c r="J1144" s="94" t="str">
        <f>IF(H1144&lt;&gt;"",IF(G1144="","",_xlfn.XLOOKUP(_xlfn.TEXTJOIN(".",,G1144,H1144),Variables!$M:$M,Variables!$E:$E,"Specify in Variables Tab!!")),"")</f>
        <v/>
      </c>
      <c r="X1144" s="49" t="str">
        <f t="shared" si="61"/>
        <v/>
      </c>
      <c r="Y1144" s="49" t="str">
        <f t="shared" si="62"/>
        <v/>
      </c>
    </row>
    <row r="1145" spans="4:25" x14ac:dyDescent="0.35">
      <c r="D1145" s="47" t="str">
        <f>IF(C1145&lt;&gt;"",IF(B1145="","Specify dataset!!",_xlfn.XLOOKUP(_xlfn.TEXTJOIN(".",,B1145,C1145),Variables!$M:$M,Variables!$C:$C,"Specify in Variables Tab!!")),"")</f>
        <v/>
      </c>
      <c r="E1145" s="94" t="str">
        <f>IF(C1145&lt;&gt;"",IF(B1145="","",_xlfn.XLOOKUP(_xlfn.TEXTJOIN(".",,B1145,C1145),Variables!$M:$M,Variables!$E:$E,"Specify in Variables Tab!!")),"")</f>
        <v/>
      </c>
      <c r="I1145" s="58" t="str">
        <f>IF(H1145&lt;&gt;"",_xlfn.XLOOKUP(_xlfn.TEXTJOIN(".",,G1145,H1145),Variables!$M:$M,Variables!$C:$C,"Specify in Variables Tab!!"),"")</f>
        <v/>
      </c>
      <c r="J1145" s="94" t="str">
        <f>IF(H1145&lt;&gt;"",_xlfn.XLOOKUP(_xlfn.TEXTJOIN(".",,G1145,H1145),Variables!$M:$M,Variables!$E:$E,"Specify in Variables Tab!!"),"")</f>
        <v/>
      </c>
      <c r="X1145" s="49" t="str">
        <f t="shared" si="61"/>
        <v/>
      </c>
      <c r="Y1145" s="49" t="str">
        <f t="shared" si="62"/>
        <v/>
      </c>
    </row>
    <row r="1146" spans="4:25" x14ac:dyDescent="0.35">
      <c r="D1146" s="47" t="str">
        <f>IF(C1146&lt;&gt;"",IF(B1146="","Specify dataset!!",_xlfn.XLOOKUP(_xlfn.TEXTJOIN(".",,B1146,C1146),Variables!$M:$M,Variables!$C:$C,"Specify in Variables Tab!!")),"")</f>
        <v/>
      </c>
      <c r="E1146" s="94" t="str">
        <f>IF(C1146&lt;&gt;"",IF(B1146="","",_xlfn.XLOOKUP(_xlfn.TEXTJOIN(".",,B1146,C1146),Variables!$M:$M,Variables!$E:$E,"Specify in Variables Tab!!")),"")</f>
        <v/>
      </c>
      <c r="I1146" s="58" t="str">
        <f>IF(H1146&lt;&gt;"",_xlfn.XLOOKUP(_xlfn.TEXTJOIN(".",,G1146,H1146),Variables!$M:$M,Variables!$C:$C,"Specify in Variables Tab!!"),"")</f>
        <v/>
      </c>
      <c r="J1146" s="94" t="str">
        <f>IF(H1146&lt;&gt;"",_xlfn.XLOOKUP(_xlfn.TEXTJOIN(".",,G1146,H1146),Variables!$M:$M,Variables!$E:$E,"Specify in Variables Tab!!"),"")</f>
        <v/>
      </c>
      <c r="X1146" s="49" t="str">
        <f t="shared" si="61"/>
        <v/>
      </c>
      <c r="Y1146" s="49" t="str">
        <f t="shared" si="62"/>
        <v/>
      </c>
    </row>
    <row r="1147" spans="4:25" x14ac:dyDescent="0.35">
      <c r="D1147" s="47" t="str">
        <f>IF(C1147&lt;&gt;"",IF(B1147="","Specify dataset!!",_xlfn.XLOOKUP(_xlfn.TEXTJOIN(".",,B1147,C1147),Variables!$M:$M,Variables!$C:$C,"Specify in Variables Tab!!")),"")</f>
        <v/>
      </c>
      <c r="E1147" s="94" t="str">
        <f>IF(C1147&lt;&gt;"",IF(B1147="","",_xlfn.XLOOKUP(_xlfn.TEXTJOIN(".",,B1147,C1147),Variables!$M:$M,Variables!$E:$E,"Specify in Variables Tab!!")),"")</f>
        <v/>
      </c>
      <c r="I1147" s="58" t="str">
        <f>IF(H1147&lt;&gt;"",_xlfn.XLOOKUP(_xlfn.TEXTJOIN(".",,G1147,H1147),Variables!$M:$M,Variables!$C:$C,"Specify in Variables Tab!!"),"")</f>
        <v/>
      </c>
      <c r="J1147" s="94" t="str">
        <f>IF(H1147&lt;&gt;"",_xlfn.XLOOKUP(_xlfn.TEXTJOIN(".",,G1147,H1147),Variables!$M:$M,Variables!$E:$E,"Specify in Variables Tab!!"),"")</f>
        <v/>
      </c>
      <c r="X1147" s="49" t="str">
        <f t="shared" si="61"/>
        <v/>
      </c>
      <c r="Y1147" s="49" t="str">
        <f t="shared" si="62"/>
        <v/>
      </c>
    </row>
    <row r="1148" spans="4:25" x14ac:dyDescent="0.35">
      <c r="D1148" s="47" t="str">
        <f>IF(C1148&lt;&gt;"",IF(B1148="","Specify dataset!!",_xlfn.XLOOKUP(_xlfn.TEXTJOIN(".",,B1148,C1148),Variables!$M:$M,Variables!$C:$C,"Specify in Variables Tab!!")),"")</f>
        <v/>
      </c>
      <c r="E1148" s="94" t="str">
        <f>IF(C1148&lt;&gt;"",IF(B1148="","",_xlfn.XLOOKUP(_xlfn.TEXTJOIN(".",,B1148,C1148),Variables!$M:$M,Variables!$E:$E,"Specify in Variables Tab!!")),"")</f>
        <v/>
      </c>
      <c r="I1148" s="58" t="str">
        <f>IF(H1148&lt;&gt;"",_xlfn.XLOOKUP(_xlfn.TEXTJOIN(".",,G1148,H1148),Variables!$M:$M,Variables!$C:$C,"Specify in Variables Tab!!"),"")</f>
        <v/>
      </c>
      <c r="J1148" s="94" t="str">
        <f>IF(H1148&lt;&gt;"",_xlfn.XLOOKUP(_xlfn.TEXTJOIN(".",,G1148,H1148),Variables!$M:$M,Variables!$E:$E,"Specify in Variables Tab!!"),"")</f>
        <v/>
      </c>
      <c r="X1148" s="49" t="str">
        <f t="shared" si="61"/>
        <v/>
      </c>
      <c r="Y1148" s="49" t="str">
        <f t="shared" si="62"/>
        <v/>
      </c>
    </row>
    <row r="1149" spans="4:25" x14ac:dyDescent="0.35">
      <c r="D1149" s="47" t="str">
        <f>IF(C1149&lt;&gt;"",IF(B1149="","Specify dataset!!",_xlfn.XLOOKUP(_xlfn.TEXTJOIN(".",,B1149,C1149),Variables!$M:$M,Variables!$C:$C,"Specify in Variables Tab!!")),"")</f>
        <v/>
      </c>
      <c r="E1149" s="94" t="str">
        <f>IF(C1149&lt;&gt;"",IF(B1149="","",_xlfn.XLOOKUP(_xlfn.TEXTJOIN(".",,B1149,C1149),Variables!$M:$M,Variables!$E:$E,"Specify in Variables Tab!!")),"")</f>
        <v/>
      </c>
      <c r="I1149" s="58" t="str">
        <f>IF(H1149&lt;&gt;"",_xlfn.XLOOKUP(_xlfn.TEXTJOIN(".",,G1149,H1149),Variables!$M:$M,Variables!$C:$C,"Specify in Variables Tab!!"),"")</f>
        <v/>
      </c>
      <c r="J1149" s="94" t="str">
        <f>IF(H1149&lt;&gt;"",_xlfn.XLOOKUP(_xlfn.TEXTJOIN(".",,G1149,H1149),Variables!$M:$M,Variables!$E:$E,"Specify in Variables Tab!!"),"")</f>
        <v/>
      </c>
      <c r="X1149" s="49" t="str">
        <f t="shared" si="61"/>
        <v/>
      </c>
      <c r="Y1149" s="49" t="str">
        <f t="shared" si="62"/>
        <v/>
      </c>
    </row>
    <row r="1150" spans="4:25" x14ac:dyDescent="0.35">
      <c r="D1150" s="47" t="str">
        <f>IF(C1150&lt;&gt;"",IF(B1150="","Specify dataset!!",_xlfn.XLOOKUP(_xlfn.TEXTJOIN(".",,B1150,C1150),Variables!$M:$M,Variables!$C:$C,"Specify in Variables Tab!!")),"")</f>
        <v/>
      </c>
      <c r="E1150" s="94" t="str">
        <f>IF(C1150&lt;&gt;"",IF(B1150="","",_xlfn.XLOOKUP(_xlfn.TEXTJOIN(".",,B1150,C1150),Variables!$M:$M,Variables!$E:$E,"Specify in Variables Tab!!")),"")</f>
        <v/>
      </c>
      <c r="I1150" s="58" t="str">
        <f>IF(H1150&lt;&gt;"",_xlfn.XLOOKUP(_xlfn.TEXTJOIN(".",,G1150,H1150),Variables!$M:$M,Variables!$C:$C,"Specify in Variables Tab!!"),"")</f>
        <v/>
      </c>
      <c r="J1150" s="94" t="str">
        <f>IF(H1150&lt;&gt;"",_xlfn.XLOOKUP(_xlfn.TEXTJOIN(".",,G1150,H1150),Variables!$M:$M,Variables!$E:$E,"Specify in Variables Tab!!"),"")</f>
        <v/>
      </c>
      <c r="X1150" s="49" t="str">
        <f t="shared" si="61"/>
        <v/>
      </c>
      <c r="Y1150" s="49" t="str">
        <f t="shared" si="62"/>
        <v/>
      </c>
    </row>
    <row r="1151" spans="4:25" x14ac:dyDescent="0.35">
      <c r="D1151" s="47" t="str">
        <f>IF(C1151&lt;&gt;"",IF(B1151="","Specify dataset!!",_xlfn.XLOOKUP(_xlfn.TEXTJOIN(".",,B1151,C1151),Variables!$M:$M,Variables!$C:$C,"Specify in Variables Tab!!")),"")</f>
        <v/>
      </c>
      <c r="E1151" s="94" t="str">
        <f>IF(C1151&lt;&gt;"",IF(B1151="","",_xlfn.XLOOKUP(_xlfn.TEXTJOIN(".",,B1151,C1151),Variables!$M:$M,Variables!$E:$E,"Specify in Variables Tab!!")),"")</f>
        <v/>
      </c>
      <c r="I1151" s="58" t="str">
        <f>IF(H1151&lt;&gt;"",_xlfn.XLOOKUP(_xlfn.TEXTJOIN(".",,G1151,H1151),Variables!$M:$M,Variables!$C:$C,"Specify in Variables Tab!!"),"")</f>
        <v/>
      </c>
      <c r="J1151" s="94" t="str">
        <f>IF(H1151&lt;&gt;"",_xlfn.XLOOKUP(_xlfn.TEXTJOIN(".",,G1151,H1151),Variables!$M:$M,Variables!$E:$E,"Specify in Variables Tab!!"),"")</f>
        <v/>
      </c>
      <c r="X1151" s="49" t="str">
        <f t="shared" si="61"/>
        <v/>
      </c>
      <c r="Y1151" s="49" t="str">
        <f t="shared" si="62"/>
        <v/>
      </c>
    </row>
    <row r="1152" spans="4:25" x14ac:dyDescent="0.35">
      <c r="D1152" s="47" t="str">
        <f>IF(C1152&lt;&gt;"",IF(B1152="","Specify dataset!!",_xlfn.XLOOKUP(_xlfn.TEXTJOIN(".",,B1152,C1152),Variables!$M:$M,Variables!$C:$C,"Specify in Variables Tab!!")),"")</f>
        <v/>
      </c>
      <c r="E1152" s="94" t="str">
        <f>IF(C1152&lt;&gt;"",IF(B1152="","",_xlfn.XLOOKUP(_xlfn.TEXTJOIN(".",,B1152,C1152),Variables!$M:$M,Variables!$E:$E,"Specify in Variables Tab!!")),"")</f>
        <v/>
      </c>
      <c r="I1152" s="58" t="str">
        <f>IF(H1152&lt;&gt;"",_xlfn.XLOOKUP(_xlfn.TEXTJOIN(".",,G1152,H1152),Variables!$M:$M,Variables!$C:$C,"Specify in Variables Tab!!"),"")</f>
        <v/>
      </c>
      <c r="J1152" s="94" t="str">
        <f>IF(H1152&lt;&gt;"",_xlfn.XLOOKUP(_xlfn.TEXTJOIN(".",,G1152,H1152),Variables!$M:$M,Variables!$E:$E,"Specify in Variables Tab!!"),"")</f>
        <v/>
      </c>
      <c r="X1152" s="49" t="str">
        <f t="shared" si="61"/>
        <v/>
      </c>
      <c r="Y1152" s="49" t="str">
        <f t="shared" si="62"/>
        <v/>
      </c>
    </row>
    <row r="1153" spans="4:25" x14ac:dyDescent="0.35">
      <c r="D1153" s="47" t="str">
        <f>IF(C1153&lt;&gt;"",IF(B1153="","Specify dataset!!",_xlfn.XLOOKUP(_xlfn.TEXTJOIN(".",,B1153,C1153),Variables!$M:$M,Variables!$C:$C,"Specify in Variables Tab!!")),"")</f>
        <v/>
      </c>
      <c r="E1153" s="94" t="str">
        <f>IF(C1153&lt;&gt;"",IF(B1153="","",_xlfn.XLOOKUP(_xlfn.TEXTJOIN(".",,B1153,C1153),Variables!$M:$M,Variables!$E:$E,"Specify in Variables Tab!!")),"")</f>
        <v/>
      </c>
      <c r="I1153" s="58" t="str">
        <f>IF(H1153&lt;&gt;"",_xlfn.XLOOKUP(_xlfn.TEXTJOIN(".",,G1153,H1153),Variables!$M:$M,Variables!$C:$C,"Specify in Variables Tab!!"),"")</f>
        <v/>
      </c>
      <c r="J1153" s="94" t="str">
        <f>IF(H1153&lt;&gt;"",_xlfn.XLOOKUP(_xlfn.TEXTJOIN(".",,G1153,H1153),Variables!$M:$M,Variables!$E:$E,"Specify in Variables Tab!!"),"")</f>
        <v/>
      </c>
      <c r="X1153" s="49" t="str">
        <f t="shared" si="61"/>
        <v/>
      </c>
      <c r="Y1153" s="49" t="str">
        <f t="shared" si="62"/>
        <v/>
      </c>
    </row>
    <row r="1154" spans="4:25" x14ac:dyDescent="0.35">
      <c r="D1154" s="47" t="str">
        <f>IF(C1154&lt;&gt;"",IF(B1154="","Specify dataset!!",_xlfn.XLOOKUP(_xlfn.TEXTJOIN(".",,B1154,C1154),Variables!$M:$M,Variables!$C:$C,"Specify in Variables Tab!!")),"")</f>
        <v/>
      </c>
      <c r="E1154" s="94" t="str">
        <f>IF(C1154&lt;&gt;"",IF(B1154="","",_xlfn.XLOOKUP(_xlfn.TEXTJOIN(".",,B1154,C1154),Variables!$M:$M,Variables!$E:$E,"Specify in Variables Tab!!")),"")</f>
        <v/>
      </c>
      <c r="I1154" s="58" t="str">
        <f>IF(H1154&lt;&gt;"",_xlfn.XLOOKUP(_xlfn.TEXTJOIN(".",,G1154,H1154),Variables!$M:$M,Variables!$C:$C,"Specify in Variables Tab!!"),"")</f>
        <v/>
      </c>
      <c r="J1154" s="94" t="str">
        <f>IF(H1154&lt;&gt;"",_xlfn.XLOOKUP(_xlfn.TEXTJOIN(".",,G1154,H1154),Variables!$M:$M,Variables!$E:$E,"Specify in Variables Tab!!"),"")</f>
        <v/>
      </c>
      <c r="X1154" s="49" t="str">
        <f t="shared" ref="X1154:X1156" si="63">IF(W1154&lt;&gt;"",IFERROR(_xlfn.XLOOKUP(_xlfn.TEXTJOIN(".",,B1154,C1154),W:W,V:V),""),"")</f>
        <v/>
      </c>
      <c r="Y1154" s="49" t="str">
        <f t="shared" si="62"/>
        <v/>
      </c>
    </row>
    <row r="1155" spans="4:25" x14ac:dyDescent="0.35">
      <c r="D1155" s="47" t="str">
        <f>IF(C1155&lt;&gt;"",IF(B1155="","Specify dataset!!",_xlfn.XLOOKUP(_xlfn.TEXTJOIN(".",,B1155,C1155),Variables!$M:$M,Variables!$C:$C,"Specify in Variables Tab!!")),"")</f>
        <v/>
      </c>
      <c r="E1155" s="94" t="str">
        <f>IF(C1155&lt;&gt;"",IF(B1155="","",_xlfn.XLOOKUP(_xlfn.TEXTJOIN(".",,B1155,C1155),Variables!$M:$M,Variables!$E:$E,"Specify in Variables Tab!!")),"")</f>
        <v/>
      </c>
      <c r="I1155" s="58" t="str">
        <f>IF(H1155&lt;&gt;"",_xlfn.XLOOKUP(_xlfn.TEXTJOIN(".",,G1155,H1155),Variables!$M:$M,Variables!$C:$C,"Specify in Variables Tab!!"),"")</f>
        <v/>
      </c>
      <c r="J1155" s="94" t="str">
        <f>IF(H1155&lt;&gt;"",_xlfn.XLOOKUP(_xlfn.TEXTJOIN(".",,G1155,H1155),Variables!$M:$M,Variables!$E:$E,"Specify in Variables Tab!!"),"")</f>
        <v/>
      </c>
      <c r="X1155" s="49" t="str">
        <f t="shared" si="63"/>
        <v/>
      </c>
      <c r="Y1155" s="49" t="str">
        <f t="shared" ref="Y1155:Y1156" si="64">IF(V1155&lt;&gt;V1154,X1155,IF(X1155&lt;&gt;"",_xlfn.TEXTJOIN(", ",,Y1154,X1155),X1155))</f>
        <v/>
      </c>
    </row>
    <row r="1156" spans="4:25" x14ac:dyDescent="0.35">
      <c r="D1156" s="47" t="str">
        <f>IF(C1156&lt;&gt;"",IF(B1156="","Specify dataset!!",_xlfn.XLOOKUP(_xlfn.TEXTJOIN(".",,B1156,C1156),Variables!$M:$M,Variables!$C:$C,"Specify in Variables Tab!!")),"")</f>
        <v/>
      </c>
      <c r="E1156" s="94" t="str">
        <f>IF(C1156&lt;&gt;"",IF(B1156="","",_xlfn.XLOOKUP(_xlfn.TEXTJOIN(".",,B1156,C1156),Variables!$M:$M,Variables!$E:$E,"Specify in Variables Tab!!")),"")</f>
        <v/>
      </c>
      <c r="I1156" s="58" t="str">
        <f>IF(H1156&lt;&gt;"",_xlfn.XLOOKUP(_xlfn.TEXTJOIN(".",,G1156,H1156),Variables!$M:$M,Variables!$C:$C,"Specify in Variables Tab!!"),"")</f>
        <v/>
      </c>
      <c r="J1156" s="94" t="str">
        <f>IF(H1156&lt;&gt;"",_xlfn.XLOOKUP(_xlfn.TEXTJOIN(".",,G1156,H1156),Variables!$M:$M,Variables!$E:$E,"Specify in Variables Tab!!"),"")</f>
        <v/>
      </c>
      <c r="X1156" s="49" t="str">
        <f t="shared" si="63"/>
        <v/>
      </c>
      <c r="Y1156" s="49" t="str">
        <f t="shared" si="64"/>
        <v/>
      </c>
    </row>
    <row r="1157" spans="4:25" x14ac:dyDescent="0.35">
      <c r="D1157" s="47" t="str">
        <f>IF(C1157&lt;&gt;"",IF(B1157="","Specify dataset!!",_xlfn.XLOOKUP(_xlfn.TEXTJOIN(".",,B1157,C1157),Variables!$M:$M,Variables!$C:$C,"Specify in Variables Tab!!")),"")</f>
        <v/>
      </c>
      <c r="E1157" s="94" t="str">
        <f>IF(C1157&lt;&gt;"",IF(B1157="","",_xlfn.XLOOKUP(_xlfn.TEXTJOIN(".",,B1157,C1157),Variables!$M:$M,Variables!$E:$E,"Specify in Variables Tab!!")),"")</f>
        <v/>
      </c>
      <c r="I1157" s="58" t="str">
        <f>IF(H1157&lt;&gt;"",_xlfn.XLOOKUP(_xlfn.TEXTJOIN(".",,G1157,H1157),Variables!$M:$M,Variables!$C:$C,"Specify in Variables Tab!!"),"")</f>
        <v/>
      </c>
      <c r="J1157" s="94" t="str">
        <f>IF(H1157&lt;&gt;"",_xlfn.XLOOKUP(_xlfn.TEXTJOIN(".",,G1157,H1157),Variables!$M:$M,Variables!$E:$E,"Specify in Variables Tab!!"),"")</f>
        <v/>
      </c>
    </row>
    <row r="1158" spans="4:25" x14ac:dyDescent="0.35">
      <c r="D1158" s="47" t="str">
        <f>IF(C1158&lt;&gt;"",IF(B1158="","Specify dataset!!",_xlfn.XLOOKUP(_xlfn.TEXTJOIN(".",,B1158,C1158),Variables!$M:$M,Variables!$C:$C,"Specify in Variables Tab!!")),"")</f>
        <v/>
      </c>
      <c r="E1158" s="94" t="str">
        <f>IF(C1158&lt;&gt;"",IF(B1158="","",_xlfn.XLOOKUP(_xlfn.TEXTJOIN(".",,B1158,C1158),Variables!$M:$M,Variables!$E:$E,"Specify in Variables Tab!!")),"")</f>
        <v/>
      </c>
      <c r="I1158" s="58" t="str">
        <f>IF(H1158&lt;&gt;"",_xlfn.XLOOKUP(_xlfn.TEXTJOIN(".",,G1158,H1158),Variables!$M:$M,Variables!$C:$C,"Specify in Variables Tab!!"),"")</f>
        <v/>
      </c>
      <c r="J1158" s="94" t="str">
        <f>IF(H1158&lt;&gt;"",_xlfn.XLOOKUP(_xlfn.TEXTJOIN(".",,G1158,H1158),Variables!$M:$M,Variables!$E:$E,"Specify in Variables Tab!!"),"")</f>
        <v/>
      </c>
    </row>
    <row r="1159" spans="4:25" x14ac:dyDescent="0.35">
      <c r="D1159" s="47" t="str">
        <f>IF(C1159&lt;&gt;"",IF(B1159="","Specify dataset!!",_xlfn.XLOOKUP(_xlfn.TEXTJOIN(".",,B1159,C1159),Variables!$M:$M,Variables!$C:$C,"Specify in Variables Tab!!")),"")</f>
        <v/>
      </c>
      <c r="E1159" s="94" t="str">
        <f>IF(C1159&lt;&gt;"",IF(B1159="","",_xlfn.XLOOKUP(_xlfn.TEXTJOIN(".",,B1159,C1159),Variables!$M:$M,Variables!$E:$E,"Specify in Variables Tab!!")),"")</f>
        <v/>
      </c>
      <c r="I1159" s="58" t="str">
        <f>IF(H1159&lt;&gt;"",_xlfn.XLOOKUP(_xlfn.TEXTJOIN(".",,G1159,H1159),Variables!$M:$M,Variables!$C:$C,"Specify in Variables Tab!!"),"")</f>
        <v/>
      </c>
      <c r="J1159" s="94" t="str">
        <f>IF(H1159&lt;&gt;"",_xlfn.XLOOKUP(_xlfn.TEXTJOIN(".",,G1159,H1159),Variables!$M:$M,Variables!$E:$E,"Specify in Variables Tab!!"),"")</f>
        <v/>
      </c>
    </row>
    <row r="1160" spans="4:25" x14ac:dyDescent="0.35">
      <c r="D1160" s="47" t="str">
        <f>IF(C1160&lt;&gt;"",IF(B1160="","Specify dataset!!",_xlfn.XLOOKUP(_xlfn.TEXTJOIN(".",,B1160,C1160),Variables!$M:$M,Variables!$C:$C,"Specify in Variables Tab!!")),"")</f>
        <v/>
      </c>
      <c r="E1160" s="94" t="str">
        <f>IF(C1160&lt;&gt;"",IF(B1160="","",_xlfn.XLOOKUP(_xlfn.TEXTJOIN(".",,B1160,C1160),Variables!$M:$M,Variables!$E:$E,"Specify in Variables Tab!!")),"")</f>
        <v/>
      </c>
      <c r="I1160" s="58" t="str">
        <f>IF(H1160&lt;&gt;"",_xlfn.XLOOKUP(_xlfn.TEXTJOIN(".",,G1160,H1160),Variables!$M:$M,Variables!$C:$C,"Specify in Variables Tab!!"),"")</f>
        <v/>
      </c>
      <c r="J1160" s="94" t="str">
        <f>IF(H1160&lt;&gt;"",_xlfn.XLOOKUP(_xlfn.TEXTJOIN(".",,G1160,H1160),Variables!$M:$M,Variables!$E:$E,"Specify in Variables Tab!!"),"")</f>
        <v/>
      </c>
    </row>
    <row r="1161" spans="4:25" x14ac:dyDescent="0.35">
      <c r="D1161" s="47" t="str">
        <f>IF(C1161&lt;&gt;"",IF(B1161="","Specify dataset!!",_xlfn.XLOOKUP(_xlfn.TEXTJOIN(".",,B1161,C1161),Variables!$M:$M,Variables!$C:$C,"Specify in Variables Tab!!")),"")</f>
        <v/>
      </c>
      <c r="E1161" s="94" t="str">
        <f>IF(C1161&lt;&gt;"",IF(B1161="","",_xlfn.XLOOKUP(_xlfn.TEXTJOIN(".",,B1161,C1161),Variables!$M:$M,Variables!$E:$E,"Specify in Variables Tab!!")),"")</f>
        <v/>
      </c>
      <c r="I1161" s="58" t="str">
        <f>IF(H1161&lt;&gt;"",_xlfn.XLOOKUP(_xlfn.TEXTJOIN(".",,G1161,H1161),Variables!$M:$M,Variables!$C:$C,"Specify in Variables Tab!!"),"")</f>
        <v/>
      </c>
      <c r="J1161" s="94" t="str">
        <f>IF(H1161&lt;&gt;"",_xlfn.XLOOKUP(_xlfn.TEXTJOIN(".",,G1161,H1161),Variables!$M:$M,Variables!$E:$E,"Specify in Variables Tab!!"),"")</f>
        <v/>
      </c>
    </row>
    <row r="1162" spans="4:25" x14ac:dyDescent="0.35">
      <c r="D1162" s="47" t="str">
        <f>IF(C1162&lt;&gt;"",IF(B1162="","Specify dataset!!",_xlfn.XLOOKUP(_xlfn.TEXTJOIN(".",,B1162,C1162),Variables!$M:$M,Variables!$C:$C,"Specify in Variables Tab!!")),"")</f>
        <v/>
      </c>
      <c r="E1162" s="94" t="str">
        <f>IF(C1162&lt;&gt;"",IF(B1162="","",_xlfn.XLOOKUP(_xlfn.TEXTJOIN(".",,B1162,C1162),Variables!$M:$M,Variables!$E:$E,"Specify in Variables Tab!!")),"")</f>
        <v/>
      </c>
      <c r="I1162" s="58" t="str">
        <f>IF(H1162&lt;&gt;"",_xlfn.XLOOKUP(_xlfn.TEXTJOIN(".",,G1162,H1162),Variables!$M:$M,Variables!$C:$C,"Specify in Variables Tab!!"),"")</f>
        <v/>
      </c>
      <c r="J1162" s="94" t="str">
        <f>IF(H1162&lt;&gt;"",_xlfn.XLOOKUP(_xlfn.TEXTJOIN(".",,G1162,H1162),Variables!$M:$M,Variables!$E:$E,"Specify in Variables Tab!!"),"")</f>
        <v/>
      </c>
    </row>
    <row r="1163" spans="4:25" x14ac:dyDescent="0.35">
      <c r="D1163" s="47" t="str">
        <f>IF(C1163&lt;&gt;"",IF(B1163="","Specify dataset!!",_xlfn.XLOOKUP(_xlfn.TEXTJOIN(".",,B1163,C1163),Variables!$M:$M,Variables!$C:$C,"Specify in Variables Tab!!")),"")</f>
        <v/>
      </c>
      <c r="E1163" s="94" t="str">
        <f>IF(C1163&lt;&gt;"",IF(B1163="","",_xlfn.XLOOKUP(_xlfn.TEXTJOIN(".",,B1163,C1163),Variables!$M:$M,Variables!$E:$E,"Specify in Variables Tab!!")),"")</f>
        <v/>
      </c>
      <c r="I1163" s="58" t="str">
        <f>IF(H1163&lt;&gt;"",_xlfn.XLOOKUP(_xlfn.TEXTJOIN(".",,G1163,H1163),Variables!$M:$M,Variables!$C:$C,"Specify in Variables Tab!!"),"")</f>
        <v/>
      </c>
      <c r="J1163" s="94" t="str">
        <f>IF(H1163&lt;&gt;"",_xlfn.XLOOKUP(_xlfn.TEXTJOIN(".",,G1163,H1163),Variables!$M:$M,Variables!$E:$E,"Specify in Variables Tab!!"),"")</f>
        <v/>
      </c>
    </row>
    <row r="1164" spans="4:25" x14ac:dyDescent="0.35">
      <c r="D1164" s="47" t="str">
        <f>IF(C1164&lt;&gt;"",IF(B1164="","Specify dataset!!",_xlfn.XLOOKUP(_xlfn.TEXTJOIN(".",,B1164,C1164),Variables!$M:$M,Variables!$C:$C,"Specify in Variables Tab!!")),"")</f>
        <v/>
      </c>
      <c r="E1164" s="94" t="str">
        <f>IF(C1164&lt;&gt;"",IF(B1164="","",_xlfn.XLOOKUP(_xlfn.TEXTJOIN(".",,B1164,C1164),Variables!$M:$M,Variables!$E:$E,"Specify in Variables Tab!!")),"")</f>
        <v/>
      </c>
      <c r="I1164" s="58" t="str">
        <f>IF(H1164&lt;&gt;"",_xlfn.XLOOKUP(_xlfn.TEXTJOIN(".",,G1164,H1164),Variables!$M:$M,Variables!$C:$C,"Specify in Variables Tab!!"),"")</f>
        <v/>
      </c>
      <c r="J1164" s="94" t="str">
        <f>IF(H1164&lt;&gt;"",_xlfn.XLOOKUP(_xlfn.TEXTJOIN(".",,G1164,H1164),Variables!$M:$M,Variables!$E:$E,"Specify in Variables Tab!!"),"")</f>
        <v/>
      </c>
    </row>
    <row r="1165" spans="4:25" x14ac:dyDescent="0.35">
      <c r="D1165" s="47" t="str">
        <f>IF(C1165&lt;&gt;"",IF(B1165="","Specify dataset!!",_xlfn.XLOOKUP(_xlfn.TEXTJOIN(".",,B1165,C1165),Variables!$M:$M,Variables!$C:$C,"Specify in Variables Tab!!")),"")</f>
        <v/>
      </c>
      <c r="E1165" s="94" t="str">
        <f>IF(C1165&lt;&gt;"",IF(B1165="","",_xlfn.XLOOKUP(_xlfn.TEXTJOIN(".",,B1165,C1165),Variables!$M:$M,Variables!$E:$E,"Specify in Variables Tab!!")),"")</f>
        <v/>
      </c>
      <c r="I1165" s="58" t="str">
        <f>IF(H1165&lt;&gt;"",_xlfn.XLOOKUP(_xlfn.TEXTJOIN(".",,G1165,H1165),Variables!$M:$M,Variables!$C:$C,"Specify in Variables Tab!!"),"")</f>
        <v/>
      </c>
      <c r="J1165" s="94" t="str">
        <f>IF(H1165&lt;&gt;"",_xlfn.XLOOKUP(_xlfn.TEXTJOIN(".",,G1165,H1165),Variables!$M:$M,Variables!$E:$E,"Specify in Variables Tab!!"),"")</f>
        <v/>
      </c>
    </row>
    <row r="1166" spans="4:25" x14ac:dyDescent="0.35">
      <c r="D1166" s="47" t="str">
        <f>IF(C1166&lt;&gt;"",IF(B1166="","Specify dataset!!",_xlfn.XLOOKUP(_xlfn.TEXTJOIN(".",,B1166,C1166),Variables!$M:$M,Variables!$C:$C,"Specify in Variables Tab!!")),"")</f>
        <v/>
      </c>
      <c r="E1166" s="94" t="str">
        <f>IF(C1166&lt;&gt;"",IF(B1166="","",_xlfn.XLOOKUP(_xlfn.TEXTJOIN(".",,B1166,C1166),Variables!$M:$M,Variables!$E:$E,"Specify in Variables Tab!!")),"")</f>
        <v/>
      </c>
      <c r="I1166" s="58" t="str">
        <f>IF(H1166&lt;&gt;"",_xlfn.XLOOKUP(_xlfn.TEXTJOIN(".",,G1166,H1166),Variables!$M:$M,Variables!$C:$C,"Specify in Variables Tab!!"),"")</f>
        <v/>
      </c>
      <c r="J1166" s="94" t="str">
        <f>IF(H1166&lt;&gt;"",_xlfn.XLOOKUP(_xlfn.TEXTJOIN(".",,G1166,H1166),Variables!$M:$M,Variables!$E:$E,"Specify in Variables Tab!!"),"")</f>
        <v/>
      </c>
    </row>
    <row r="1167" spans="4:25" x14ac:dyDescent="0.35">
      <c r="D1167" s="47" t="str">
        <f>IF(C1167&lt;&gt;"",IF(B1167="","Specify dataset!!",_xlfn.XLOOKUP(_xlfn.TEXTJOIN(".",,B1167,C1167),Variables!$M:$M,Variables!$C:$C,"Specify in Variables Tab!!")),"")</f>
        <v/>
      </c>
      <c r="E1167" s="94" t="str">
        <f>IF(C1167&lt;&gt;"",IF(B1167="","",_xlfn.XLOOKUP(_xlfn.TEXTJOIN(".",,B1167,C1167),Variables!$M:$M,Variables!$E:$E,"Specify in Variables Tab!!")),"")</f>
        <v/>
      </c>
      <c r="I1167" s="58" t="str">
        <f>IF(H1167&lt;&gt;"",_xlfn.XLOOKUP(_xlfn.TEXTJOIN(".",,G1167,H1167),Variables!$M:$M,Variables!$C:$C,"Specify in Variables Tab!!"),"")</f>
        <v/>
      </c>
      <c r="J1167" s="94" t="str">
        <f>IF(H1167&lt;&gt;"",_xlfn.XLOOKUP(_xlfn.TEXTJOIN(".",,G1167,H1167),Variables!$M:$M,Variables!$E:$E,"Specify in Variables Tab!!"),"")</f>
        <v/>
      </c>
    </row>
    <row r="1168" spans="4:25" x14ac:dyDescent="0.35">
      <c r="D1168" s="47" t="str">
        <f>IF(C1168&lt;&gt;"",IF(B1168="","Specify dataset!!",_xlfn.XLOOKUP(_xlfn.TEXTJOIN(".",,B1168,C1168),Variables!$M:$M,Variables!$C:$C,"Specify in Variables Tab!!")),"")</f>
        <v/>
      </c>
      <c r="E1168" s="94" t="str">
        <f>IF(C1168&lt;&gt;"",IF(B1168="","",_xlfn.XLOOKUP(_xlfn.TEXTJOIN(".",,B1168,C1168),Variables!$M:$M,Variables!$E:$E,"Specify in Variables Tab!!")),"")</f>
        <v/>
      </c>
      <c r="I1168" s="58" t="str">
        <f>IF(H1168&lt;&gt;"",_xlfn.XLOOKUP(_xlfn.TEXTJOIN(".",,G1168,H1168),Variables!$M:$M,Variables!$C:$C,"Specify in Variables Tab!!"),"")</f>
        <v/>
      </c>
      <c r="J1168" s="94" t="str">
        <f>IF(H1168&lt;&gt;"",_xlfn.XLOOKUP(_xlfn.TEXTJOIN(".",,G1168,H1168),Variables!$M:$M,Variables!$E:$E,"Specify in Variables Tab!!"),"")</f>
        <v/>
      </c>
    </row>
    <row r="1169" spans="4:10" x14ac:dyDescent="0.35">
      <c r="D1169" s="47" t="str">
        <f>IF(C1169&lt;&gt;"",IF(B1169="","Specify dataset!!",_xlfn.XLOOKUP(_xlfn.TEXTJOIN(".",,B1169,C1169),Variables!$M:$M,Variables!$C:$C,"Specify in Variables Tab!!")),"")</f>
        <v/>
      </c>
      <c r="E1169" s="94" t="str">
        <f>IF(C1169&lt;&gt;"",IF(B1169="","",_xlfn.XLOOKUP(_xlfn.TEXTJOIN(".",,B1169,C1169),Variables!$M:$M,Variables!$E:$E,"Specify in Variables Tab!!")),"")</f>
        <v/>
      </c>
      <c r="I1169" s="58" t="str">
        <f>IF(H1169&lt;&gt;"",_xlfn.XLOOKUP(_xlfn.TEXTJOIN(".",,G1169,H1169),Variables!$M:$M,Variables!$C:$C,"Specify in Variables Tab!!"),"")</f>
        <v/>
      </c>
      <c r="J1169" s="94" t="str">
        <f>IF(H1169&lt;&gt;"",_xlfn.XLOOKUP(_xlfn.TEXTJOIN(".",,G1169,H1169),Variables!$M:$M,Variables!$E:$E,"Specify in Variables Tab!!"),"")</f>
        <v/>
      </c>
    </row>
    <row r="1170" spans="4:10" x14ac:dyDescent="0.35">
      <c r="D1170" s="47" t="str">
        <f>IF(C1170&lt;&gt;"",IF(B1170="","Specify dataset!!",_xlfn.XLOOKUP(_xlfn.TEXTJOIN(".",,B1170,C1170),Variables!$M:$M,Variables!$C:$C,"Specify in Variables Tab!!")),"")</f>
        <v/>
      </c>
      <c r="E1170" s="94" t="str">
        <f>IF(C1170&lt;&gt;"",IF(B1170="","",_xlfn.XLOOKUP(_xlfn.TEXTJOIN(".",,B1170,C1170),Variables!$M:$M,Variables!$E:$E,"Specify in Variables Tab!!")),"")</f>
        <v/>
      </c>
      <c r="I1170" s="58" t="str">
        <f>IF(H1170&lt;&gt;"",_xlfn.XLOOKUP(_xlfn.TEXTJOIN(".",,G1170,H1170),Variables!$M:$M,Variables!$C:$C,"Specify in Variables Tab!!"),"")</f>
        <v/>
      </c>
      <c r="J1170" s="94" t="str">
        <f>IF(H1170&lt;&gt;"",_xlfn.XLOOKUP(_xlfn.TEXTJOIN(".",,G1170,H1170),Variables!$M:$M,Variables!$E:$E,"Specify in Variables Tab!!"),"")</f>
        <v/>
      </c>
    </row>
    <row r="1171" spans="4:10" x14ac:dyDescent="0.35">
      <c r="D1171" s="47" t="str">
        <f>IF(C1171&lt;&gt;"",IF(B1171="","Specify dataset!!",_xlfn.XLOOKUP(_xlfn.TEXTJOIN(".",,B1171,C1171),Variables!$M:$M,Variables!$C:$C,"Specify in Variables Tab!!")),"")</f>
        <v/>
      </c>
      <c r="E1171" s="94" t="str">
        <f>IF(C1171&lt;&gt;"",IF(B1171="","",_xlfn.XLOOKUP(_xlfn.TEXTJOIN(".",,B1171,C1171),Variables!$M:$M,Variables!$E:$E,"Specify in Variables Tab!!")),"")</f>
        <v/>
      </c>
      <c r="I1171" s="58" t="str">
        <f>IF(H1171&lt;&gt;"",_xlfn.XLOOKUP(_xlfn.TEXTJOIN(".",,G1171,H1171),Variables!$M:$M,Variables!$C:$C,"Specify in Variables Tab!!"),"")</f>
        <v/>
      </c>
      <c r="J1171" s="94" t="str">
        <f>IF(H1171&lt;&gt;"",_xlfn.XLOOKUP(_xlfn.TEXTJOIN(".",,G1171,H1171),Variables!$M:$M,Variables!$E:$E,"Specify in Variables Tab!!"),"")</f>
        <v/>
      </c>
    </row>
    <row r="1172" spans="4:10" x14ac:dyDescent="0.35">
      <c r="D1172" s="47" t="str">
        <f>IF(C1172&lt;&gt;"",IF(B1172="","Specify dataset!!",_xlfn.XLOOKUP(_xlfn.TEXTJOIN(".",,B1172,C1172),Variables!$M:$M,Variables!$C:$C,"Specify in Variables Tab!!")),"")</f>
        <v/>
      </c>
      <c r="E1172" s="94" t="str">
        <f>IF(C1172&lt;&gt;"",IF(B1172="","",_xlfn.XLOOKUP(_xlfn.TEXTJOIN(".",,B1172,C1172),Variables!$M:$M,Variables!$E:$E,"Specify in Variables Tab!!")),"")</f>
        <v/>
      </c>
      <c r="I1172" s="58" t="str">
        <f>IF(H1172&lt;&gt;"",_xlfn.XLOOKUP(_xlfn.TEXTJOIN(".",,G1172,H1172),Variables!$M:$M,Variables!$C:$C,"Specify in Variables Tab!!"),"")</f>
        <v/>
      </c>
      <c r="J1172" s="94" t="str">
        <f>IF(H1172&lt;&gt;"",_xlfn.XLOOKUP(_xlfn.TEXTJOIN(".",,G1172,H1172),Variables!$M:$M,Variables!$E:$E,"Specify in Variables Tab!!"),"")</f>
        <v/>
      </c>
    </row>
    <row r="1173" spans="4:10" x14ac:dyDescent="0.35">
      <c r="D1173" s="47" t="str">
        <f>IF(C1173&lt;&gt;"",IF(B1173="","Specify dataset!!",_xlfn.XLOOKUP(_xlfn.TEXTJOIN(".",,B1173,C1173),Variables!$M:$M,Variables!$C:$C,"Specify in Variables Tab!!")),"")</f>
        <v/>
      </c>
      <c r="E1173" s="94" t="str">
        <f>IF(C1173&lt;&gt;"",IF(B1173="","",_xlfn.XLOOKUP(_xlfn.TEXTJOIN(".",,B1173,C1173),Variables!$M:$M,Variables!$E:$E,"Specify in Variables Tab!!")),"")</f>
        <v/>
      </c>
      <c r="I1173" s="58" t="str">
        <f>IF(H1173&lt;&gt;"",_xlfn.XLOOKUP(_xlfn.TEXTJOIN(".",,G1173,H1173),Variables!$M:$M,Variables!$C:$C,"Specify in Variables Tab!!"),"")</f>
        <v/>
      </c>
      <c r="J1173" s="94" t="str">
        <f>IF(H1173&lt;&gt;"",_xlfn.XLOOKUP(_xlfn.TEXTJOIN(".",,G1173,H1173),Variables!$M:$M,Variables!$E:$E,"Specify in Variables Tab!!"),"")</f>
        <v/>
      </c>
    </row>
    <row r="1174" spans="4:10" x14ac:dyDescent="0.35">
      <c r="D1174" s="47" t="str">
        <f>IF(C1174&lt;&gt;"",IF(B1174="","Specify dataset!!",_xlfn.XLOOKUP(_xlfn.TEXTJOIN(".",,B1174,C1174),Variables!$M:$M,Variables!$C:$C,"Specify in Variables Tab!!")),"")</f>
        <v/>
      </c>
      <c r="E1174" s="94" t="str">
        <f>IF(C1174&lt;&gt;"",IF(B1174="","",_xlfn.XLOOKUP(_xlfn.TEXTJOIN(".",,B1174,C1174),Variables!$M:$M,Variables!$E:$E,"Specify in Variables Tab!!")),"")</f>
        <v/>
      </c>
      <c r="I1174" s="58" t="str">
        <f>IF(H1174&lt;&gt;"",_xlfn.XLOOKUP(_xlfn.TEXTJOIN(".",,G1174,H1174),Variables!$M:$M,Variables!$C:$C,"Specify in Variables Tab!!"),"")</f>
        <v/>
      </c>
      <c r="J1174" s="94" t="str">
        <f>IF(H1174&lt;&gt;"",_xlfn.XLOOKUP(_xlfn.TEXTJOIN(".",,G1174,H1174),Variables!$M:$M,Variables!$E:$E,"Specify in Variables Tab!!"),"")</f>
        <v/>
      </c>
    </row>
    <row r="1175" spans="4:10" x14ac:dyDescent="0.35">
      <c r="D1175" s="47" t="str">
        <f>IF(C1175&lt;&gt;"",IF(B1175="","Specify dataset!!",_xlfn.XLOOKUP(_xlfn.TEXTJOIN(".",,B1175,C1175),Variables!$M:$M,Variables!$C:$C,"Specify in Variables Tab!!")),"")</f>
        <v/>
      </c>
      <c r="E1175" s="94" t="str">
        <f>IF(C1175&lt;&gt;"",IF(B1175="","",_xlfn.XLOOKUP(_xlfn.TEXTJOIN(".",,B1175,C1175),Variables!$M:$M,Variables!$E:$E,"Specify in Variables Tab!!")),"")</f>
        <v/>
      </c>
      <c r="I1175" s="58" t="str">
        <f>IF(H1175&lt;&gt;"",_xlfn.XLOOKUP(_xlfn.TEXTJOIN(".",,G1175,H1175),Variables!$M:$M,Variables!$C:$C,"Specify in Variables Tab!!"),"")</f>
        <v/>
      </c>
      <c r="J1175" s="94" t="str">
        <f>IF(H1175&lt;&gt;"",_xlfn.XLOOKUP(_xlfn.TEXTJOIN(".",,G1175,H1175),Variables!$M:$M,Variables!$E:$E,"Specify in Variables Tab!!"),"")</f>
        <v/>
      </c>
    </row>
    <row r="1176" spans="4:10" x14ac:dyDescent="0.35">
      <c r="D1176" s="47" t="str">
        <f>IF(C1176&lt;&gt;"",IF(B1176="","Specify dataset!!",_xlfn.XLOOKUP(_xlfn.TEXTJOIN(".",,B1176,C1176),Variables!$M:$M,Variables!$C:$C,"Specify in Variables Tab!!")),"")</f>
        <v/>
      </c>
      <c r="E1176" s="94" t="str">
        <f>IF(C1176&lt;&gt;"",IF(B1176="","",_xlfn.XLOOKUP(_xlfn.TEXTJOIN(".",,B1176,C1176),Variables!$M:$M,Variables!$E:$E,"Specify in Variables Tab!!")),"")</f>
        <v/>
      </c>
      <c r="I1176" s="58" t="str">
        <f>IF(H1176&lt;&gt;"",_xlfn.XLOOKUP(_xlfn.TEXTJOIN(".",,G1176,H1176),Variables!$M:$M,Variables!$C:$C,"Specify in Variables Tab!!"),"")</f>
        <v/>
      </c>
      <c r="J1176" s="94" t="str">
        <f>IF(H1176&lt;&gt;"",_xlfn.XLOOKUP(_xlfn.TEXTJOIN(".",,G1176,H1176),Variables!$M:$M,Variables!$E:$E,"Specify in Variables Tab!!"),"")</f>
        <v/>
      </c>
    </row>
    <row r="1177" spans="4:10" x14ac:dyDescent="0.35">
      <c r="D1177" s="47" t="str">
        <f>IF(C1177&lt;&gt;"",IF(B1177="","Specify dataset!!",_xlfn.XLOOKUP(_xlfn.TEXTJOIN(".",,B1177,C1177),Variables!$M:$M,Variables!$C:$C,"Specify in Variables Tab!!")),"")</f>
        <v/>
      </c>
      <c r="E1177" s="94" t="str">
        <f>IF(C1177&lt;&gt;"",IF(B1177="","",_xlfn.XLOOKUP(_xlfn.TEXTJOIN(".",,B1177,C1177),Variables!$M:$M,Variables!$E:$E,"Specify in Variables Tab!!")),"")</f>
        <v/>
      </c>
      <c r="I1177" s="58" t="str">
        <f>IF(H1177&lt;&gt;"",_xlfn.XLOOKUP(_xlfn.TEXTJOIN(".",,G1177,H1177),Variables!$M:$M,Variables!$C:$C,"Specify in Variables Tab!!"),"")</f>
        <v/>
      </c>
      <c r="J1177" s="94" t="str">
        <f>IF(H1177&lt;&gt;"",_xlfn.XLOOKUP(_xlfn.TEXTJOIN(".",,G1177,H1177),Variables!$M:$M,Variables!$E:$E,"Specify in Variables Tab!!"),"")</f>
        <v/>
      </c>
    </row>
    <row r="1178" spans="4:10" x14ac:dyDescent="0.35">
      <c r="D1178" s="47" t="str">
        <f>IF(C1178&lt;&gt;"",IF(B1178="","Specify dataset!!",_xlfn.XLOOKUP(_xlfn.TEXTJOIN(".",,B1178,C1178),Variables!$M:$M,Variables!$C:$C,"Specify in Variables Tab!!")),"")</f>
        <v/>
      </c>
      <c r="E1178" s="94" t="str">
        <f>IF(C1178&lt;&gt;"",IF(B1178="","",_xlfn.XLOOKUP(_xlfn.TEXTJOIN(".",,B1178,C1178),Variables!$M:$M,Variables!$E:$E,"Specify in Variables Tab!!")),"")</f>
        <v/>
      </c>
      <c r="I1178" s="58" t="str">
        <f>IF(H1178&lt;&gt;"",_xlfn.XLOOKUP(_xlfn.TEXTJOIN(".",,G1178,H1178),Variables!$M:$M,Variables!$C:$C,"Specify in Variables Tab!!"),"")</f>
        <v/>
      </c>
      <c r="J1178" s="94" t="str">
        <f>IF(H1178&lt;&gt;"",_xlfn.XLOOKUP(_xlfn.TEXTJOIN(".",,G1178,H1178),Variables!$M:$M,Variables!$E:$E,"Specify in Variables Tab!!"),"")</f>
        <v/>
      </c>
    </row>
    <row r="1179" spans="4:10" x14ac:dyDescent="0.35">
      <c r="D1179" s="47" t="str">
        <f>IF(C1179&lt;&gt;"",IF(B1179="","Specify dataset!!",_xlfn.XLOOKUP(_xlfn.TEXTJOIN(".",,B1179,C1179),Variables!$M:$M,Variables!$C:$C,"Specify in Variables Tab!!")),"")</f>
        <v/>
      </c>
      <c r="E1179" s="94" t="str">
        <f>IF(C1179&lt;&gt;"",IF(B1179="","",_xlfn.XLOOKUP(_xlfn.TEXTJOIN(".",,B1179,C1179),Variables!$M:$M,Variables!$E:$E,"Specify in Variables Tab!!")),"")</f>
        <v/>
      </c>
      <c r="I1179" s="58" t="str">
        <f>IF(H1179&lt;&gt;"",_xlfn.XLOOKUP(_xlfn.TEXTJOIN(".",,G1179,H1179),Variables!$M:$M,Variables!$C:$C,"Specify in Variables Tab!!"),"")</f>
        <v/>
      </c>
      <c r="J1179" s="94" t="str">
        <f>IF(H1179&lt;&gt;"",_xlfn.XLOOKUP(_xlfn.TEXTJOIN(".",,G1179,H1179),Variables!$M:$M,Variables!$E:$E,"Specify in Variables Tab!!"),"")</f>
        <v/>
      </c>
    </row>
    <row r="1180" spans="4:10" x14ac:dyDescent="0.35">
      <c r="D1180" s="47" t="str">
        <f>IF(C1180&lt;&gt;"",IF(B1180="","Specify dataset!!",_xlfn.XLOOKUP(_xlfn.TEXTJOIN(".",,B1180,C1180),Variables!$M:$M,Variables!$C:$C,"Specify in Variables Tab!!")),"")</f>
        <v/>
      </c>
      <c r="E1180" s="94" t="str">
        <f>IF(C1180&lt;&gt;"",IF(B1180="","",_xlfn.XLOOKUP(_xlfn.TEXTJOIN(".",,B1180,C1180),Variables!$M:$M,Variables!$E:$E,"Specify in Variables Tab!!")),"")</f>
        <v/>
      </c>
      <c r="I1180" s="58" t="str">
        <f>IF(H1180&lt;&gt;"",_xlfn.XLOOKUP(_xlfn.TEXTJOIN(".",,G1180,H1180),Variables!$M:$M,Variables!$C:$C,"Specify in Variables Tab!!"),"")</f>
        <v/>
      </c>
      <c r="J1180" s="94" t="str">
        <f>IF(H1180&lt;&gt;"",_xlfn.XLOOKUP(_xlfn.TEXTJOIN(".",,G1180,H1180),Variables!$M:$M,Variables!$E:$E,"Specify in Variables Tab!!"),"")</f>
        <v/>
      </c>
    </row>
    <row r="1181" spans="4:10" x14ac:dyDescent="0.35">
      <c r="D1181" s="47" t="str">
        <f>IF(C1181&lt;&gt;"",IF(B1181="","Specify dataset!!",_xlfn.XLOOKUP(_xlfn.TEXTJOIN(".",,B1181,C1181),Variables!$M:$M,Variables!$C:$C,"Specify in Variables Tab!!")),"")</f>
        <v/>
      </c>
      <c r="E1181" s="94" t="str">
        <f>IF(C1181&lt;&gt;"",IF(B1181="","",_xlfn.XLOOKUP(_xlfn.TEXTJOIN(".",,B1181,C1181),Variables!$M:$M,Variables!$E:$E,"Specify in Variables Tab!!")),"")</f>
        <v/>
      </c>
      <c r="I1181" s="58" t="str">
        <f>IF(H1181&lt;&gt;"",_xlfn.XLOOKUP(_xlfn.TEXTJOIN(".",,G1181,H1181),Variables!$M:$M,Variables!$C:$C,"Specify in Variables Tab!!"),"")</f>
        <v/>
      </c>
      <c r="J1181" s="94" t="str">
        <f>IF(H1181&lt;&gt;"",_xlfn.XLOOKUP(_xlfn.TEXTJOIN(".",,G1181,H1181),Variables!$M:$M,Variables!$E:$E,"Specify in Variables Tab!!"),"")</f>
        <v/>
      </c>
    </row>
    <row r="1182" spans="4:10" x14ac:dyDescent="0.35">
      <c r="D1182" s="47" t="str">
        <f>IF(C1182&lt;&gt;"",IF(B1182="","Specify dataset!!",_xlfn.XLOOKUP(_xlfn.TEXTJOIN(".",,B1182,C1182),Variables!$M:$M,Variables!$C:$C,"Specify in Variables Tab!!")),"")</f>
        <v/>
      </c>
      <c r="E1182" s="94" t="str">
        <f>IF(C1182&lt;&gt;"",IF(B1182="","",_xlfn.XLOOKUP(_xlfn.TEXTJOIN(".",,B1182,C1182),Variables!$M:$M,Variables!$E:$E,"Specify in Variables Tab!!")),"")</f>
        <v/>
      </c>
      <c r="I1182" s="58" t="str">
        <f>IF(H1182&lt;&gt;"",_xlfn.XLOOKUP(_xlfn.TEXTJOIN(".",,G1182,H1182),Variables!$M:$M,Variables!$C:$C,"Specify in Variables Tab!!"),"")</f>
        <v/>
      </c>
      <c r="J1182" s="94" t="str">
        <f>IF(H1182&lt;&gt;"",_xlfn.XLOOKUP(_xlfn.TEXTJOIN(".",,G1182,H1182),Variables!$M:$M,Variables!$E:$E,"Specify in Variables Tab!!"),"")</f>
        <v/>
      </c>
    </row>
    <row r="1183" spans="4:10" x14ac:dyDescent="0.35">
      <c r="D1183" s="47" t="str">
        <f>IF(C1183&lt;&gt;"",IF(B1183="","Specify dataset!!",_xlfn.XLOOKUP(_xlfn.TEXTJOIN(".",,B1183,C1183),Variables!$M:$M,Variables!$C:$C,"Specify in Variables Tab!!")),"")</f>
        <v/>
      </c>
      <c r="E1183" s="94" t="str">
        <f>IF(C1183&lt;&gt;"",IF(B1183="","",_xlfn.XLOOKUP(_xlfn.TEXTJOIN(".",,B1183,C1183),Variables!$M:$M,Variables!$E:$E,"Specify in Variables Tab!!")),"")</f>
        <v/>
      </c>
      <c r="I1183" s="58" t="str">
        <f>IF(H1183&lt;&gt;"",_xlfn.XLOOKUP(_xlfn.TEXTJOIN(".",,G1183,H1183),Variables!$M:$M,Variables!$C:$C,"Specify in Variables Tab!!"),"")</f>
        <v/>
      </c>
      <c r="J1183" s="94" t="str">
        <f>IF(H1183&lt;&gt;"",_xlfn.XLOOKUP(_xlfn.TEXTJOIN(".",,G1183,H1183),Variables!$M:$M,Variables!$E:$E,"Specify in Variables Tab!!"),"")</f>
        <v/>
      </c>
    </row>
    <row r="1184" spans="4:10" x14ac:dyDescent="0.35">
      <c r="D1184" s="47" t="str">
        <f>IF(C1184&lt;&gt;"",IF(B1184="","Specify dataset!!",_xlfn.XLOOKUP(_xlfn.TEXTJOIN(".",,B1184,C1184),Variables!$M:$M,Variables!$C:$C,"Specify in Variables Tab!!")),"")</f>
        <v/>
      </c>
      <c r="E1184" s="94" t="str">
        <f>IF(C1184&lt;&gt;"",IF(B1184="","",_xlfn.XLOOKUP(_xlfn.TEXTJOIN(".",,B1184,C1184),Variables!$M:$M,Variables!$E:$E,"Specify in Variables Tab!!")),"")</f>
        <v/>
      </c>
      <c r="I1184" s="58" t="str">
        <f>IF(H1184&lt;&gt;"",_xlfn.XLOOKUP(_xlfn.TEXTJOIN(".",,G1184,H1184),Variables!$M:$M,Variables!$C:$C,"Specify in Variables Tab!!"),"")</f>
        <v/>
      </c>
      <c r="J1184" s="94" t="str">
        <f>IF(H1184&lt;&gt;"",_xlfn.XLOOKUP(_xlfn.TEXTJOIN(".",,G1184,H1184),Variables!$M:$M,Variables!$E:$E,"Specify in Variables Tab!!"),"")</f>
        <v/>
      </c>
    </row>
    <row r="1185" spans="4:10" x14ac:dyDescent="0.35">
      <c r="D1185" s="47" t="str">
        <f>IF(C1185&lt;&gt;"",IF(B1185="","Specify dataset!!",_xlfn.XLOOKUP(_xlfn.TEXTJOIN(".",,B1185,C1185),Variables!$M:$M,Variables!$C:$C,"Specify in Variables Tab!!")),"")</f>
        <v/>
      </c>
      <c r="E1185" s="94" t="str">
        <f>IF(C1185&lt;&gt;"",IF(B1185="","",_xlfn.XLOOKUP(_xlfn.TEXTJOIN(".",,B1185,C1185),Variables!$M:$M,Variables!$E:$E,"Specify in Variables Tab!!")),"")</f>
        <v/>
      </c>
      <c r="I1185" s="58" t="str">
        <f>IF(H1185&lt;&gt;"",_xlfn.XLOOKUP(_xlfn.TEXTJOIN(".",,G1185,H1185),Variables!$M:$M,Variables!$C:$C,"Specify in Variables Tab!!"),"")</f>
        <v/>
      </c>
      <c r="J1185" s="94" t="str">
        <f>IF(H1185&lt;&gt;"",_xlfn.XLOOKUP(_xlfn.TEXTJOIN(".",,G1185,H1185),Variables!$M:$M,Variables!$E:$E,"Specify in Variables Tab!!"),"")</f>
        <v/>
      </c>
    </row>
    <row r="1186" spans="4:10" x14ac:dyDescent="0.35">
      <c r="D1186" s="47" t="str">
        <f>IF(C1186&lt;&gt;"",IF(B1186="","Specify dataset!!",_xlfn.XLOOKUP(_xlfn.TEXTJOIN(".",,B1186,C1186),Variables!$M:$M,Variables!$C:$C,"Specify in Variables Tab!!")),"")</f>
        <v/>
      </c>
      <c r="E1186" s="94" t="str">
        <f>IF(C1186&lt;&gt;"",IF(B1186="","",_xlfn.XLOOKUP(_xlfn.TEXTJOIN(".",,B1186,C1186),Variables!$M:$M,Variables!$E:$E,"Specify in Variables Tab!!")),"")</f>
        <v/>
      </c>
      <c r="I1186" s="58" t="str">
        <f>IF(H1186&lt;&gt;"",_xlfn.XLOOKUP(_xlfn.TEXTJOIN(".",,G1186,H1186),Variables!$M:$M,Variables!$C:$C,"Specify in Variables Tab!!"),"")</f>
        <v/>
      </c>
      <c r="J1186" s="94" t="str">
        <f>IF(H1186&lt;&gt;"",_xlfn.XLOOKUP(_xlfn.TEXTJOIN(".",,G1186,H1186),Variables!$M:$M,Variables!$E:$E,"Specify in Variables Tab!!"),"")</f>
        <v/>
      </c>
    </row>
    <row r="1187" spans="4:10" x14ac:dyDescent="0.35">
      <c r="D1187" s="47" t="str">
        <f>IF(C1187&lt;&gt;"",IF(B1187="","Specify dataset!!",_xlfn.XLOOKUP(_xlfn.TEXTJOIN(".",,B1187,C1187),Variables!$M:$M,Variables!$C:$C,"Specify in Variables Tab!!")),"")</f>
        <v/>
      </c>
      <c r="E1187" s="94" t="str">
        <f>IF(C1187&lt;&gt;"",IF(B1187="","",_xlfn.XLOOKUP(_xlfn.TEXTJOIN(".",,B1187,C1187),Variables!$M:$M,Variables!$E:$E,"Specify in Variables Tab!!")),"")</f>
        <v/>
      </c>
      <c r="I1187" s="58" t="str">
        <f>IF(H1187&lt;&gt;"",_xlfn.XLOOKUP(_xlfn.TEXTJOIN(".",,G1187,H1187),Variables!$M:$M,Variables!$C:$C,"Specify in Variables Tab!!"),"")</f>
        <v/>
      </c>
      <c r="J1187" s="94" t="str">
        <f>IF(H1187&lt;&gt;"",_xlfn.XLOOKUP(_xlfn.TEXTJOIN(".",,G1187,H1187),Variables!$M:$M,Variables!$E:$E,"Specify in Variables Tab!!"),"")</f>
        <v/>
      </c>
    </row>
    <row r="1188" spans="4:10" x14ac:dyDescent="0.35">
      <c r="D1188" s="47" t="str">
        <f>IF(C1188&lt;&gt;"",IF(B1188="","Specify dataset!!",_xlfn.XLOOKUP(_xlfn.TEXTJOIN(".",,B1188,C1188),Variables!$M:$M,Variables!$C:$C,"Specify in Variables Tab!!")),"")</f>
        <v/>
      </c>
      <c r="E1188" s="94" t="str">
        <f>IF(C1188&lt;&gt;"",IF(B1188="","",_xlfn.XLOOKUP(_xlfn.TEXTJOIN(".",,B1188,C1188),Variables!$M:$M,Variables!$E:$E,"Specify in Variables Tab!!")),"")</f>
        <v/>
      </c>
      <c r="I1188" s="58" t="str">
        <f>IF(H1188&lt;&gt;"",_xlfn.XLOOKUP(_xlfn.TEXTJOIN(".",,G1188,H1188),Variables!$M:$M,Variables!$C:$C,"Specify in Variables Tab!!"),"")</f>
        <v/>
      </c>
      <c r="J1188" s="94" t="str">
        <f>IF(H1188&lt;&gt;"",_xlfn.XLOOKUP(_xlfn.TEXTJOIN(".",,G1188,H1188),Variables!$M:$M,Variables!$E:$E,"Specify in Variables Tab!!"),"")</f>
        <v/>
      </c>
    </row>
    <row r="1189" spans="4:10" x14ac:dyDescent="0.35">
      <c r="D1189" s="47" t="str">
        <f>IF(C1189&lt;&gt;"",IF(B1189="","Specify dataset!!",_xlfn.XLOOKUP(_xlfn.TEXTJOIN(".",,B1189,C1189),Variables!$M:$M,Variables!$C:$C,"Specify in Variables Tab!!")),"")</f>
        <v/>
      </c>
      <c r="E1189" s="94" t="str">
        <f>IF(C1189&lt;&gt;"",IF(B1189="","",_xlfn.XLOOKUP(_xlfn.TEXTJOIN(".",,B1189,C1189),Variables!$M:$M,Variables!$E:$E,"Specify in Variables Tab!!")),"")</f>
        <v/>
      </c>
      <c r="I1189" s="58" t="str">
        <f>IF(H1189&lt;&gt;"",_xlfn.XLOOKUP(_xlfn.TEXTJOIN(".",,G1189,H1189),Variables!$M:$M,Variables!$C:$C,"Specify in Variables Tab!!"),"")</f>
        <v/>
      </c>
      <c r="J1189" s="94" t="str">
        <f>IF(H1189&lt;&gt;"",_xlfn.XLOOKUP(_xlfn.TEXTJOIN(".",,G1189,H1189),Variables!$M:$M,Variables!$E:$E,"Specify in Variables Tab!!"),"")</f>
        <v/>
      </c>
    </row>
    <row r="1190" spans="4:10" x14ac:dyDescent="0.35">
      <c r="D1190" s="47" t="str">
        <f>IF(C1190&lt;&gt;"",IF(B1190="","Specify dataset!!",_xlfn.XLOOKUP(_xlfn.TEXTJOIN(".",,B1190,C1190),Variables!$M:$M,Variables!$C:$C,"Specify in Variables Tab!!")),"")</f>
        <v/>
      </c>
      <c r="E1190" s="94" t="str">
        <f>IF(C1190&lt;&gt;"",IF(B1190="","",_xlfn.XLOOKUP(_xlfn.TEXTJOIN(".",,B1190,C1190),Variables!$M:$M,Variables!$E:$E,"Specify in Variables Tab!!")),"")</f>
        <v/>
      </c>
      <c r="I1190" s="58" t="str">
        <f>IF(H1190&lt;&gt;"",_xlfn.XLOOKUP(_xlfn.TEXTJOIN(".",,G1190,H1190),Variables!$M:$M,Variables!$C:$C,"Specify in Variables Tab!!"),"")</f>
        <v/>
      </c>
      <c r="J1190" s="94" t="str">
        <f>IF(H1190&lt;&gt;"",_xlfn.XLOOKUP(_xlfn.TEXTJOIN(".",,G1190,H1190),Variables!$M:$M,Variables!$E:$E,"Specify in Variables Tab!!"),"")</f>
        <v/>
      </c>
    </row>
    <row r="1191" spans="4:10" x14ac:dyDescent="0.35">
      <c r="D1191" s="47" t="str">
        <f>IF(C1191&lt;&gt;"",IF(B1191="","Specify dataset!!",_xlfn.XLOOKUP(_xlfn.TEXTJOIN(".",,B1191,C1191),Variables!$M:$M,Variables!$C:$C,"Specify in Variables Tab!!")),"")</f>
        <v/>
      </c>
      <c r="E1191" s="94" t="str">
        <f>IF(C1191&lt;&gt;"",IF(B1191="","",_xlfn.XLOOKUP(_xlfn.TEXTJOIN(".",,B1191,C1191),Variables!$M:$M,Variables!$E:$E,"Specify in Variables Tab!!")),"")</f>
        <v/>
      </c>
      <c r="I1191" s="58" t="str">
        <f>IF(H1191&lt;&gt;"",_xlfn.XLOOKUP(_xlfn.TEXTJOIN(".",,G1191,H1191),Variables!$M:$M,Variables!$C:$C,"Specify in Variables Tab!!"),"")</f>
        <v/>
      </c>
      <c r="J1191" s="94" t="str">
        <f>IF(H1191&lt;&gt;"",_xlfn.XLOOKUP(_xlfn.TEXTJOIN(".",,G1191,H1191),Variables!$M:$M,Variables!$E:$E,"Specify in Variables Tab!!"),"")</f>
        <v/>
      </c>
    </row>
    <row r="1192" spans="4:10" x14ac:dyDescent="0.35">
      <c r="D1192" s="47" t="str">
        <f>IF(C1192&lt;&gt;"",IF(B1192="","Specify dataset!!",_xlfn.XLOOKUP(_xlfn.TEXTJOIN(".",,B1192,C1192),Variables!$M:$M,Variables!$C:$C,"Specify in Variables Tab!!")),"")</f>
        <v/>
      </c>
      <c r="E1192" s="94" t="str">
        <f>IF(C1192&lt;&gt;"",IF(B1192="","",_xlfn.XLOOKUP(_xlfn.TEXTJOIN(".",,B1192,C1192),Variables!$M:$M,Variables!$E:$E,"Specify in Variables Tab!!")),"")</f>
        <v/>
      </c>
      <c r="I1192" s="58" t="str">
        <f>IF(H1192&lt;&gt;"",_xlfn.XLOOKUP(_xlfn.TEXTJOIN(".",,G1192,H1192),Variables!$M:$M,Variables!$C:$C,"Specify in Variables Tab!!"),"")</f>
        <v/>
      </c>
      <c r="J1192" s="94" t="str">
        <f>IF(H1192&lt;&gt;"",_xlfn.XLOOKUP(_xlfn.TEXTJOIN(".",,G1192,H1192),Variables!$M:$M,Variables!$E:$E,"Specify in Variables Tab!!"),"")</f>
        <v/>
      </c>
    </row>
    <row r="1193" spans="4:10" x14ac:dyDescent="0.35">
      <c r="D1193" s="47" t="str">
        <f>IF(C1193&lt;&gt;"",IF(B1193="","Specify dataset!!",_xlfn.XLOOKUP(_xlfn.TEXTJOIN(".",,B1193,C1193),Variables!$M:$M,Variables!$C:$C,"Specify in Variables Tab!!")),"")</f>
        <v/>
      </c>
      <c r="E1193" s="94" t="str">
        <f>IF(C1193&lt;&gt;"",IF(B1193="","",_xlfn.XLOOKUP(_xlfn.TEXTJOIN(".",,B1193,C1193),Variables!$M:$M,Variables!$E:$E,"Specify in Variables Tab!!")),"")</f>
        <v/>
      </c>
      <c r="I1193" s="58" t="str">
        <f>IF(H1193&lt;&gt;"",_xlfn.XLOOKUP(_xlfn.TEXTJOIN(".",,G1193,H1193),Variables!$M:$M,Variables!$C:$C,"Specify in Variables Tab!!"),"")</f>
        <v/>
      </c>
      <c r="J1193" s="94" t="str">
        <f>IF(H1193&lt;&gt;"",_xlfn.XLOOKUP(_xlfn.TEXTJOIN(".",,G1193,H1193),Variables!$M:$M,Variables!$E:$E,"Specify in Variables Tab!!"),"")</f>
        <v/>
      </c>
    </row>
    <row r="1194" spans="4:10" x14ac:dyDescent="0.35">
      <c r="D1194" s="47" t="str">
        <f>IF(C1194&lt;&gt;"",IF(B1194="","Specify dataset!!",_xlfn.XLOOKUP(_xlfn.TEXTJOIN(".",,B1194,C1194),Variables!$M:$M,Variables!$C:$C,"Specify in Variables Tab!!")),"")</f>
        <v/>
      </c>
      <c r="E1194" s="94" t="str">
        <f>IF(C1194&lt;&gt;"",IF(B1194="","",_xlfn.XLOOKUP(_xlfn.TEXTJOIN(".",,B1194,C1194),Variables!$M:$M,Variables!$E:$E,"Specify in Variables Tab!!")),"")</f>
        <v/>
      </c>
      <c r="I1194" s="58" t="str">
        <f>IF(H1194&lt;&gt;"",_xlfn.XLOOKUP(_xlfn.TEXTJOIN(".",,G1194,H1194),Variables!$M:$M,Variables!$C:$C,"Specify in Variables Tab!!"),"")</f>
        <v/>
      </c>
      <c r="J1194" s="94" t="str">
        <f>IF(H1194&lt;&gt;"",_xlfn.XLOOKUP(_xlfn.TEXTJOIN(".",,G1194,H1194),Variables!$M:$M,Variables!$E:$E,"Specify in Variables Tab!!"),"")</f>
        <v/>
      </c>
    </row>
    <row r="1195" spans="4:10" x14ac:dyDescent="0.35">
      <c r="D1195" s="47" t="str">
        <f>IF(C1195&lt;&gt;"",IF(B1195="","Specify dataset!!",_xlfn.XLOOKUP(_xlfn.TEXTJOIN(".",,B1195,C1195),Variables!$M:$M,Variables!$C:$C,"Specify in Variables Tab!!")),"")</f>
        <v/>
      </c>
      <c r="E1195" s="94" t="str">
        <f>IF(C1195&lt;&gt;"",IF(B1195="","",_xlfn.XLOOKUP(_xlfn.TEXTJOIN(".",,B1195,C1195),Variables!$M:$M,Variables!$E:$E,"Specify in Variables Tab!!")),"")</f>
        <v/>
      </c>
      <c r="I1195" s="58" t="str">
        <f>IF(H1195&lt;&gt;"",_xlfn.XLOOKUP(_xlfn.TEXTJOIN(".",,G1195,H1195),Variables!$M:$M,Variables!$C:$C,"Specify in Variables Tab!!"),"")</f>
        <v/>
      </c>
      <c r="J1195" s="94" t="str">
        <f>IF(H1195&lt;&gt;"",_xlfn.XLOOKUP(_xlfn.TEXTJOIN(".",,G1195,H1195),Variables!$M:$M,Variables!$E:$E,"Specify in Variables Tab!!"),"")</f>
        <v/>
      </c>
    </row>
    <row r="1196" spans="4:10" x14ac:dyDescent="0.35">
      <c r="D1196" s="47" t="str">
        <f>IF(C1196&lt;&gt;"",IF(B1196="","Specify dataset!!",_xlfn.XLOOKUP(_xlfn.TEXTJOIN(".",,B1196,C1196),Variables!$M:$M,Variables!$C:$C,"Specify in Variables Tab!!")),"")</f>
        <v/>
      </c>
      <c r="E1196" s="94" t="str">
        <f>IF(C1196&lt;&gt;"",IF(B1196="","",_xlfn.XLOOKUP(_xlfn.TEXTJOIN(".",,B1196,C1196),Variables!$M:$M,Variables!$E:$E,"Specify in Variables Tab!!")),"")</f>
        <v/>
      </c>
      <c r="I1196" s="58" t="str">
        <f>IF(H1196&lt;&gt;"",_xlfn.XLOOKUP(_xlfn.TEXTJOIN(".",,G1196,H1196),Variables!$M:$M,Variables!$C:$C,"Specify in Variables Tab!!"),"")</f>
        <v/>
      </c>
      <c r="J1196" s="94" t="str">
        <f>IF(H1196&lt;&gt;"",_xlfn.XLOOKUP(_xlfn.TEXTJOIN(".",,G1196,H1196),Variables!$M:$M,Variables!$E:$E,"Specify in Variables Tab!!"),"")</f>
        <v/>
      </c>
    </row>
    <row r="1197" spans="4:10" x14ac:dyDescent="0.35">
      <c r="D1197" s="47" t="str">
        <f>IF(C1197&lt;&gt;"",IF(B1197="","Specify dataset!!",_xlfn.XLOOKUP(_xlfn.TEXTJOIN(".",,B1197,C1197),Variables!$M:$M,Variables!$C:$C,"Specify in Variables Tab!!")),"")</f>
        <v/>
      </c>
      <c r="E1197" s="94" t="str">
        <f>IF(C1197&lt;&gt;"",IF(B1197="","",_xlfn.XLOOKUP(_xlfn.TEXTJOIN(".",,B1197,C1197),Variables!$M:$M,Variables!$E:$E,"Specify in Variables Tab!!")),"")</f>
        <v/>
      </c>
      <c r="I1197" s="58" t="str">
        <f>IF(H1197&lt;&gt;"",_xlfn.XLOOKUP(_xlfn.TEXTJOIN(".",,G1197,H1197),Variables!$M:$M,Variables!$C:$C,"Specify in Variables Tab!!"),"")</f>
        <v/>
      </c>
      <c r="J1197" s="94" t="str">
        <f>IF(H1197&lt;&gt;"",_xlfn.XLOOKUP(_xlfn.TEXTJOIN(".",,G1197,H1197),Variables!$M:$M,Variables!$E:$E,"Specify in Variables Tab!!"),"")</f>
        <v/>
      </c>
    </row>
    <row r="1198" spans="4:10" x14ac:dyDescent="0.35">
      <c r="D1198" s="47" t="str">
        <f>IF(C1198&lt;&gt;"",IF(B1198="","Specify dataset!!",_xlfn.XLOOKUP(_xlfn.TEXTJOIN(".",,B1198,C1198),Variables!$M:$M,Variables!$C:$C,"Specify in Variables Tab!!")),"")</f>
        <v/>
      </c>
      <c r="E1198" s="94" t="str">
        <f>IF(C1198&lt;&gt;"",IF(B1198="","",_xlfn.XLOOKUP(_xlfn.TEXTJOIN(".",,B1198,C1198),Variables!$M:$M,Variables!$E:$E,"Specify in Variables Tab!!")),"")</f>
        <v/>
      </c>
      <c r="I1198" s="58" t="str">
        <f>IF(H1198&lt;&gt;"",_xlfn.XLOOKUP(_xlfn.TEXTJOIN(".",,G1198,H1198),Variables!$M:$M,Variables!$C:$C,"Specify in Variables Tab!!"),"")</f>
        <v/>
      </c>
      <c r="J1198" s="94" t="str">
        <f>IF(H1198&lt;&gt;"",_xlfn.XLOOKUP(_xlfn.TEXTJOIN(".",,G1198,H1198),Variables!$M:$M,Variables!$E:$E,"Specify in Variables Tab!!"),"")</f>
        <v/>
      </c>
    </row>
    <row r="1199" spans="4:10" x14ac:dyDescent="0.35">
      <c r="D1199" s="47" t="str">
        <f>IF(C1199&lt;&gt;"",IF(B1199="","Specify dataset!!",_xlfn.XLOOKUP(_xlfn.TEXTJOIN(".",,B1199,C1199),Variables!$M:$M,Variables!$C:$C,"Specify in Variables Tab!!")),"")</f>
        <v/>
      </c>
      <c r="E1199" s="94" t="str">
        <f>IF(C1199&lt;&gt;"",IF(B1199="","",_xlfn.XLOOKUP(_xlfn.TEXTJOIN(".",,B1199,C1199),Variables!$M:$M,Variables!$E:$E,"Specify in Variables Tab!!")),"")</f>
        <v/>
      </c>
      <c r="I1199" s="58" t="str">
        <f>IF(H1199&lt;&gt;"",_xlfn.XLOOKUP(_xlfn.TEXTJOIN(".",,G1199,H1199),Variables!$M:$M,Variables!$C:$C,"Specify in Variables Tab!!"),"")</f>
        <v/>
      </c>
      <c r="J1199" s="94" t="str">
        <f>IF(H1199&lt;&gt;"",_xlfn.XLOOKUP(_xlfn.TEXTJOIN(".",,G1199,H1199),Variables!$M:$M,Variables!$E:$E,"Specify in Variables Tab!!"),"")</f>
        <v/>
      </c>
    </row>
    <row r="1200" spans="4:10" x14ac:dyDescent="0.35">
      <c r="D1200" s="47" t="str">
        <f>IF(C1200&lt;&gt;"",IF(B1200="","Specify dataset!!",_xlfn.XLOOKUP(_xlfn.TEXTJOIN(".",,B1200,C1200),Variables!$M:$M,Variables!$C:$C,"Specify in Variables Tab!!")),"")</f>
        <v/>
      </c>
      <c r="E1200" s="94" t="str">
        <f>IF(C1200&lt;&gt;"",IF(B1200="","",_xlfn.XLOOKUP(_xlfn.TEXTJOIN(".",,B1200,C1200),Variables!$M:$M,Variables!$E:$E,"Specify in Variables Tab!!")),"")</f>
        <v/>
      </c>
      <c r="I1200" s="58" t="str">
        <f>IF(H1200&lt;&gt;"",_xlfn.XLOOKUP(_xlfn.TEXTJOIN(".",,G1200,H1200),Variables!$M:$M,Variables!$C:$C,"Specify in Variables Tab!!"),"")</f>
        <v/>
      </c>
      <c r="J1200" s="94" t="str">
        <f>IF(H1200&lt;&gt;"",_xlfn.XLOOKUP(_xlfn.TEXTJOIN(".",,G1200,H1200),Variables!$M:$M,Variables!$E:$E,"Specify in Variables Tab!!"),"")</f>
        <v/>
      </c>
    </row>
    <row r="1201" spans="4:10" x14ac:dyDescent="0.35">
      <c r="D1201" s="47" t="str">
        <f>IF(C1201&lt;&gt;"",IF(B1201="","Specify dataset!!",_xlfn.XLOOKUP(_xlfn.TEXTJOIN(".",,B1201,C1201),Variables!$M:$M,Variables!$C:$C,"Specify in Variables Tab!!")),"")</f>
        <v/>
      </c>
      <c r="E1201" s="94" t="str">
        <f>IF(C1201&lt;&gt;"",IF(B1201="","",_xlfn.XLOOKUP(_xlfn.TEXTJOIN(".",,B1201,C1201),Variables!$M:$M,Variables!$E:$E,"Specify in Variables Tab!!")),"")</f>
        <v/>
      </c>
      <c r="I1201" s="58" t="str">
        <f>IF(H1201&lt;&gt;"",_xlfn.XLOOKUP(_xlfn.TEXTJOIN(".",,G1201,H1201),Variables!$M:$M,Variables!$C:$C,"Specify in Variables Tab!!"),"")</f>
        <v/>
      </c>
      <c r="J1201" s="94" t="str">
        <f>IF(H1201&lt;&gt;"",_xlfn.XLOOKUP(_xlfn.TEXTJOIN(".",,G1201,H1201),Variables!$M:$M,Variables!$E:$E,"Specify in Variables Tab!!"),"")</f>
        <v/>
      </c>
    </row>
    <row r="1202" spans="4:10" x14ac:dyDescent="0.35">
      <c r="D1202" s="47" t="str">
        <f>IF(C1202&lt;&gt;"",IF(B1202="","Specify dataset!!",_xlfn.XLOOKUP(_xlfn.TEXTJOIN(".",,B1202,C1202),Variables!$M:$M,Variables!$C:$C,"Specify in Variables Tab!!")),"")</f>
        <v/>
      </c>
      <c r="E1202" s="94" t="str">
        <f>IF(C1202&lt;&gt;"",IF(B1202="","",_xlfn.XLOOKUP(_xlfn.TEXTJOIN(".",,B1202,C1202),Variables!$M:$M,Variables!$E:$E,"Specify in Variables Tab!!")),"")</f>
        <v/>
      </c>
      <c r="I1202" s="58" t="str">
        <f>IF(H1202&lt;&gt;"",_xlfn.XLOOKUP(_xlfn.TEXTJOIN(".",,G1202,H1202),Variables!$M:$M,Variables!$C:$C,"Specify in Variables Tab!!"),"")</f>
        <v/>
      </c>
      <c r="J1202" s="94" t="str">
        <f>IF(H1202&lt;&gt;"",_xlfn.XLOOKUP(_xlfn.TEXTJOIN(".",,G1202,H1202),Variables!$M:$M,Variables!$E:$E,"Specify in Variables Tab!!"),"")</f>
        <v/>
      </c>
    </row>
    <row r="1203" spans="4:10" x14ac:dyDescent="0.35">
      <c r="D1203" s="47" t="str">
        <f>IF(C1203&lt;&gt;"",IF(B1203="","Specify dataset!!",_xlfn.XLOOKUP(_xlfn.TEXTJOIN(".",,B1203,C1203),Variables!$M:$M,Variables!$C:$C,"Specify in Variables Tab!!")),"")</f>
        <v/>
      </c>
      <c r="E1203" s="94" t="str">
        <f>IF(C1203&lt;&gt;"",IF(B1203="","",_xlfn.XLOOKUP(_xlfn.TEXTJOIN(".",,B1203,C1203),Variables!$M:$M,Variables!$E:$E,"Specify in Variables Tab!!")),"")</f>
        <v/>
      </c>
      <c r="I1203" s="58" t="str">
        <f>IF(H1203&lt;&gt;"",_xlfn.XLOOKUP(_xlfn.TEXTJOIN(".",,G1203,H1203),Variables!$M:$M,Variables!$C:$C,"Specify in Variables Tab!!"),"")</f>
        <v/>
      </c>
      <c r="J1203" s="94" t="str">
        <f>IF(H1203&lt;&gt;"",_xlfn.XLOOKUP(_xlfn.TEXTJOIN(".",,G1203,H1203),Variables!$M:$M,Variables!$E:$E,"Specify in Variables Tab!!"),"")</f>
        <v/>
      </c>
    </row>
    <row r="1204" spans="4:10" x14ac:dyDescent="0.35">
      <c r="D1204" s="47" t="str">
        <f>IF(C1204&lt;&gt;"",IF(B1204="","Specify dataset!!",_xlfn.XLOOKUP(_xlfn.TEXTJOIN(".",,B1204,C1204),Variables!$M:$M,Variables!$C:$C,"Specify in Variables Tab!!")),"")</f>
        <v/>
      </c>
      <c r="E1204" s="94" t="str">
        <f>IF(C1204&lt;&gt;"",IF(B1204="","",_xlfn.XLOOKUP(_xlfn.TEXTJOIN(".",,B1204,C1204),Variables!$M:$M,Variables!$E:$E,"Specify in Variables Tab!!")),"")</f>
        <v/>
      </c>
      <c r="I1204" s="58" t="str">
        <f>IF(H1204&lt;&gt;"",_xlfn.XLOOKUP(_xlfn.TEXTJOIN(".",,G1204,H1204),Variables!$M:$M,Variables!$C:$C,"Specify in Variables Tab!!"),"")</f>
        <v/>
      </c>
      <c r="J1204" s="94" t="str">
        <f>IF(H1204&lt;&gt;"",_xlfn.XLOOKUP(_xlfn.TEXTJOIN(".",,G1204,H1204),Variables!$M:$M,Variables!$E:$E,"Specify in Variables Tab!!"),"")</f>
        <v/>
      </c>
    </row>
    <row r="1205" spans="4:10" x14ac:dyDescent="0.35">
      <c r="D1205" s="47" t="str">
        <f>IF(C1205&lt;&gt;"",IF(B1205="","Specify dataset!!",_xlfn.XLOOKUP(_xlfn.TEXTJOIN(".",,B1205,C1205),Variables!$M:$M,Variables!$C:$C,"Specify in Variables Tab!!")),"")</f>
        <v/>
      </c>
      <c r="E1205" s="94" t="str">
        <f>IF(C1205&lt;&gt;"",IF(B1205="","",_xlfn.XLOOKUP(_xlfn.TEXTJOIN(".",,B1205,C1205),Variables!$M:$M,Variables!$E:$E,"Specify in Variables Tab!!")),"")</f>
        <v/>
      </c>
      <c r="I1205" s="58" t="str">
        <f>IF(H1205&lt;&gt;"",_xlfn.XLOOKUP(_xlfn.TEXTJOIN(".",,G1205,H1205),Variables!$M:$M,Variables!$C:$C,"Specify in Variables Tab!!"),"")</f>
        <v/>
      </c>
      <c r="J1205" s="94" t="str">
        <f>IF(H1205&lt;&gt;"",_xlfn.XLOOKUP(_xlfn.TEXTJOIN(".",,G1205,H1205),Variables!$M:$M,Variables!$E:$E,"Specify in Variables Tab!!"),"")</f>
        <v/>
      </c>
    </row>
    <row r="1206" spans="4:10" x14ac:dyDescent="0.35">
      <c r="D1206" s="47" t="str">
        <f>IF(C1206&lt;&gt;"",IF(B1206="","Specify dataset!!",_xlfn.XLOOKUP(_xlfn.TEXTJOIN(".",,B1206,C1206),Variables!$M:$M,Variables!$C:$C,"Specify in Variables Tab!!")),"")</f>
        <v/>
      </c>
      <c r="E1206" s="94" t="str">
        <f>IF(C1206&lt;&gt;"",IF(B1206="","",_xlfn.XLOOKUP(_xlfn.TEXTJOIN(".",,B1206,C1206),Variables!$M:$M,Variables!$E:$E,"Specify in Variables Tab!!")),"")</f>
        <v/>
      </c>
      <c r="I1206" s="58" t="str">
        <f>IF(H1206&lt;&gt;"",_xlfn.XLOOKUP(_xlfn.TEXTJOIN(".",,G1206,H1206),Variables!$M:$M,Variables!$C:$C,"Specify in Variables Tab!!"),"")</f>
        <v/>
      </c>
      <c r="J1206" s="94" t="str">
        <f>IF(H1206&lt;&gt;"",_xlfn.XLOOKUP(_xlfn.TEXTJOIN(".",,G1206,H1206),Variables!$M:$M,Variables!$E:$E,"Specify in Variables Tab!!"),"")</f>
        <v/>
      </c>
    </row>
    <row r="1207" spans="4:10" x14ac:dyDescent="0.35">
      <c r="D1207" s="47" t="str">
        <f>IF(C1207&lt;&gt;"",IF(B1207="","Specify dataset!!",_xlfn.XLOOKUP(_xlfn.TEXTJOIN(".",,B1207,C1207),Variables!$M:$M,Variables!$C:$C,"Specify in Variables Tab!!")),"")</f>
        <v/>
      </c>
      <c r="E1207" s="94" t="str">
        <f>IF(C1207&lt;&gt;"",IF(B1207="","",_xlfn.XLOOKUP(_xlfn.TEXTJOIN(".",,B1207,C1207),Variables!$M:$M,Variables!$E:$E,"Specify in Variables Tab!!")),"")</f>
        <v/>
      </c>
      <c r="I1207" s="58" t="str">
        <f>IF(H1207&lt;&gt;"",_xlfn.XLOOKUP(_xlfn.TEXTJOIN(".",,G1207,H1207),Variables!$M:$M,Variables!$C:$C,"Specify in Variables Tab!!"),"")</f>
        <v/>
      </c>
      <c r="J1207" s="94" t="str">
        <f>IF(H1207&lt;&gt;"",_xlfn.XLOOKUP(_xlfn.TEXTJOIN(".",,G1207,H1207),Variables!$M:$M,Variables!$E:$E,"Specify in Variables Tab!!"),"")</f>
        <v/>
      </c>
    </row>
    <row r="1208" spans="4:10" x14ac:dyDescent="0.35">
      <c r="D1208" s="47" t="str">
        <f>IF(C1208&lt;&gt;"",IF(B1208="","Specify dataset!!",_xlfn.XLOOKUP(_xlfn.TEXTJOIN(".",,B1208,C1208),Variables!$M:$M,Variables!$C:$C,"Specify in Variables Tab!!")),"")</f>
        <v/>
      </c>
      <c r="E1208" s="94" t="str">
        <f>IF(C1208&lt;&gt;"",IF(B1208="","",_xlfn.XLOOKUP(_xlfn.TEXTJOIN(".",,B1208,C1208),Variables!$M:$M,Variables!$E:$E,"Specify in Variables Tab!!")),"")</f>
        <v/>
      </c>
      <c r="I1208" s="58" t="str">
        <f>IF(H1208&lt;&gt;"",_xlfn.XLOOKUP(_xlfn.TEXTJOIN(".",,G1208,H1208),Variables!$M:$M,Variables!$C:$C,"Specify in Variables Tab!!"),"")</f>
        <v/>
      </c>
      <c r="J1208" s="94" t="str">
        <f>IF(H1208&lt;&gt;"",_xlfn.XLOOKUP(_xlfn.TEXTJOIN(".",,G1208,H1208),Variables!$M:$M,Variables!$E:$E,"Specify in Variables Tab!!"),"")</f>
        <v/>
      </c>
    </row>
    <row r="1209" spans="4:10" x14ac:dyDescent="0.35">
      <c r="D1209" s="47" t="str">
        <f>IF(C1209&lt;&gt;"",IF(B1209="","Specify dataset!!",_xlfn.XLOOKUP(_xlfn.TEXTJOIN(".",,B1209,C1209),Variables!$M:$M,Variables!$C:$C,"Specify in Variables Tab!!")),"")</f>
        <v/>
      </c>
      <c r="E1209" s="94" t="str">
        <f>IF(C1209&lt;&gt;"",IF(B1209="","",_xlfn.XLOOKUP(_xlfn.TEXTJOIN(".",,B1209,C1209),Variables!$M:$M,Variables!$E:$E,"Specify in Variables Tab!!")),"")</f>
        <v/>
      </c>
      <c r="I1209" s="58" t="str">
        <f>IF(H1209&lt;&gt;"",_xlfn.XLOOKUP(_xlfn.TEXTJOIN(".",,G1209,H1209),Variables!$M:$M,Variables!$C:$C,"Specify in Variables Tab!!"),"")</f>
        <v/>
      </c>
      <c r="J1209" s="94" t="str">
        <f>IF(H1209&lt;&gt;"",_xlfn.XLOOKUP(_xlfn.TEXTJOIN(".",,G1209,H1209),Variables!$M:$M,Variables!$E:$E,"Specify in Variables Tab!!"),"")</f>
        <v/>
      </c>
    </row>
    <row r="1210" spans="4:10" x14ac:dyDescent="0.35">
      <c r="D1210" s="47" t="str">
        <f>IF(C1210&lt;&gt;"",IF(B1210="","Specify dataset!!",_xlfn.XLOOKUP(_xlfn.TEXTJOIN(".",,B1210,C1210),Variables!$M:$M,Variables!$C:$C,"Specify in Variables Tab!!")),"")</f>
        <v/>
      </c>
      <c r="E1210" s="94" t="str">
        <f>IF(C1210&lt;&gt;"",IF(B1210="","",_xlfn.XLOOKUP(_xlfn.TEXTJOIN(".",,B1210,C1210),Variables!$M:$M,Variables!$E:$E,"Specify in Variables Tab!!")),"")</f>
        <v/>
      </c>
      <c r="I1210" s="58" t="str">
        <f>IF(H1210&lt;&gt;"",_xlfn.XLOOKUP(_xlfn.TEXTJOIN(".",,G1210,H1210),Variables!$M:$M,Variables!$C:$C,"Specify in Variables Tab!!"),"")</f>
        <v/>
      </c>
      <c r="J1210" s="94" t="str">
        <f>IF(H1210&lt;&gt;"",_xlfn.XLOOKUP(_xlfn.TEXTJOIN(".",,G1210,H1210),Variables!$M:$M,Variables!$E:$E,"Specify in Variables Tab!!"),"")</f>
        <v/>
      </c>
    </row>
    <row r="1211" spans="4:10" x14ac:dyDescent="0.35">
      <c r="D1211" s="47" t="str">
        <f>IF(C1211&lt;&gt;"",IF(B1211="","Specify dataset!!",_xlfn.XLOOKUP(_xlfn.TEXTJOIN(".",,B1211,C1211),Variables!$M:$M,Variables!$C:$C,"Specify in Variables Tab!!")),"")</f>
        <v/>
      </c>
      <c r="E1211" s="94" t="str">
        <f>IF(C1211&lt;&gt;"",IF(B1211="","",_xlfn.XLOOKUP(_xlfn.TEXTJOIN(".",,B1211,C1211),Variables!$M:$M,Variables!$E:$E,"Specify in Variables Tab!!")),"")</f>
        <v/>
      </c>
      <c r="I1211" s="58" t="str">
        <f>IF(H1211&lt;&gt;"",_xlfn.XLOOKUP(_xlfn.TEXTJOIN(".",,G1211,H1211),Variables!$M:$M,Variables!$C:$C,"Specify in Variables Tab!!"),"")</f>
        <v/>
      </c>
      <c r="J1211" s="94" t="str">
        <f>IF(H1211&lt;&gt;"",_xlfn.XLOOKUP(_xlfn.TEXTJOIN(".",,G1211,H1211),Variables!$M:$M,Variables!$E:$E,"Specify in Variables Tab!!"),"")</f>
        <v/>
      </c>
    </row>
    <row r="1212" spans="4:10" x14ac:dyDescent="0.35">
      <c r="D1212" s="47" t="str">
        <f>IF(C1212&lt;&gt;"",IF(B1212="","Specify dataset!!",_xlfn.XLOOKUP(_xlfn.TEXTJOIN(".",,B1212,C1212),Variables!$M:$M,Variables!$C:$C,"Specify in Variables Tab!!")),"")</f>
        <v/>
      </c>
      <c r="E1212" s="94" t="str">
        <f>IF(C1212&lt;&gt;"",IF(B1212="","",_xlfn.XLOOKUP(_xlfn.TEXTJOIN(".",,B1212,C1212),Variables!$M:$M,Variables!$E:$E,"Specify in Variables Tab!!")),"")</f>
        <v/>
      </c>
      <c r="I1212" s="58" t="str">
        <f>IF(H1212&lt;&gt;"",_xlfn.XLOOKUP(_xlfn.TEXTJOIN(".",,G1212,H1212),Variables!$M:$M,Variables!$C:$C,"Specify in Variables Tab!!"),"")</f>
        <v/>
      </c>
      <c r="J1212" s="94" t="str">
        <f>IF(H1212&lt;&gt;"",_xlfn.XLOOKUP(_xlfn.TEXTJOIN(".",,G1212,H1212),Variables!$M:$M,Variables!$E:$E,"Specify in Variables Tab!!"),"")</f>
        <v/>
      </c>
    </row>
    <row r="1213" spans="4:10" x14ac:dyDescent="0.35">
      <c r="D1213" s="47" t="str">
        <f>IF(C1213&lt;&gt;"",IF(B1213="","Specify dataset!!",_xlfn.XLOOKUP(_xlfn.TEXTJOIN(".",,B1213,C1213),Variables!$M:$M,Variables!$C:$C,"Specify in Variables Tab!!")),"")</f>
        <v/>
      </c>
      <c r="E1213" s="94" t="str">
        <f>IF(C1213&lt;&gt;"",IF(B1213="","",_xlfn.XLOOKUP(_xlfn.TEXTJOIN(".",,B1213,C1213),Variables!$M:$M,Variables!$E:$E,"Specify in Variables Tab!!")),"")</f>
        <v/>
      </c>
      <c r="I1213" s="58" t="str">
        <f>IF(H1213&lt;&gt;"",_xlfn.XLOOKUP(_xlfn.TEXTJOIN(".",,G1213,H1213),Variables!$M:$M,Variables!$C:$C,"Specify in Variables Tab!!"),"")</f>
        <v/>
      </c>
      <c r="J1213" s="94" t="str">
        <f>IF(H1213&lt;&gt;"",_xlfn.XLOOKUP(_xlfn.TEXTJOIN(".",,G1213,H1213),Variables!$M:$M,Variables!$E:$E,"Specify in Variables Tab!!"),"")</f>
        <v/>
      </c>
    </row>
    <row r="1214" spans="4:10" x14ac:dyDescent="0.35">
      <c r="D1214" s="47" t="str">
        <f>IF(C1214&lt;&gt;"",IF(B1214="","Specify dataset!!",_xlfn.XLOOKUP(_xlfn.TEXTJOIN(".",,B1214,C1214),Variables!$M:$M,Variables!$C:$C,"Specify in Variables Tab!!")),"")</f>
        <v/>
      </c>
      <c r="E1214" s="94" t="str">
        <f>IF(C1214&lt;&gt;"",IF(B1214="","",_xlfn.XLOOKUP(_xlfn.TEXTJOIN(".",,B1214,C1214),Variables!$M:$M,Variables!$E:$E,"Specify in Variables Tab!!")),"")</f>
        <v/>
      </c>
      <c r="I1214" s="58" t="str">
        <f>IF(H1214&lt;&gt;"",_xlfn.XLOOKUP(_xlfn.TEXTJOIN(".",,G1214,H1214),Variables!$M:$M,Variables!$C:$C,"Specify in Variables Tab!!"),"")</f>
        <v/>
      </c>
      <c r="J1214" s="94" t="str">
        <f>IF(H1214&lt;&gt;"",_xlfn.XLOOKUP(_xlfn.TEXTJOIN(".",,G1214,H1214),Variables!$M:$M,Variables!$E:$E,"Specify in Variables Tab!!"),"")</f>
        <v/>
      </c>
    </row>
    <row r="1215" spans="4:10" x14ac:dyDescent="0.35">
      <c r="D1215" s="47" t="str">
        <f>IF(C1215&lt;&gt;"",IF(B1215="","Specify dataset!!",_xlfn.XLOOKUP(_xlfn.TEXTJOIN(".",,B1215,C1215),Variables!$M:$M,Variables!$C:$C,"Specify in Variables Tab!!")),"")</f>
        <v/>
      </c>
      <c r="E1215" s="94" t="str">
        <f>IF(C1215&lt;&gt;"",IF(B1215="","",_xlfn.XLOOKUP(_xlfn.TEXTJOIN(".",,B1215,C1215),Variables!$M:$M,Variables!$E:$E,"Specify in Variables Tab!!")),"")</f>
        <v/>
      </c>
      <c r="I1215" s="58" t="str">
        <f>IF(H1215&lt;&gt;"",_xlfn.XLOOKUP(_xlfn.TEXTJOIN(".",,G1215,H1215),Variables!$M:$M,Variables!$C:$C,"Specify in Variables Tab!!"),"")</f>
        <v/>
      </c>
      <c r="J1215" s="94" t="str">
        <f>IF(H1215&lt;&gt;"",_xlfn.XLOOKUP(_xlfn.TEXTJOIN(".",,G1215,H1215),Variables!$M:$M,Variables!$E:$E,"Specify in Variables Tab!!"),"")</f>
        <v/>
      </c>
    </row>
    <row r="1216" spans="4:10" x14ac:dyDescent="0.35">
      <c r="D1216" s="47" t="str">
        <f>IF(C1216&lt;&gt;"",IF(B1216="","Specify dataset!!",_xlfn.XLOOKUP(_xlfn.TEXTJOIN(".",,B1216,C1216),Variables!$M:$M,Variables!$C:$C,"Specify in Variables Tab!!")),"")</f>
        <v/>
      </c>
      <c r="E1216" s="94" t="str">
        <f>IF(C1216&lt;&gt;"",IF(B1216="","",_xlfn.XLOOKUP(_xlfn.TEXTJOIN(".",,B1216,C1216),Variables!$M:$M,Variables!$E:$E,"Specify in Variables Tab!!")),"")</f>
        <v/>
      </c>
      <c r="I1216" s="58" t="str">
        <f>IF(H1216&lt;&gt;"",_xlfn.XLOOKUP(_xlfn.TEXTJOIN(".",,G1216,H1216),Variables!$M:$M,Variables!$C:$C,"Specify in Variables Tab!!"),"")</f>
        <v/>
      </c>
      <c r="J1216" s="94" t="str">
        <f>IF(H1216&lt;&gt;"",_xlfn.XLOOKUP(_xlfn.TEXTJOIN(".",,G1216,H1216),Variables!$M:$M,Variables!$E:$E,"Specify in Variables Tab!!"),"")</f>
        <v/>
      </c>
    </row>
    <row r="1217" spans="4:10" x14ac:dyDescent="0.35">
      <c r="D1217" s="47" t="str">
        <f>IF(C1217&lt;&gt;"",IF(B1217="","Specify dataset!!",_xlfn.XLOOKUP(_xlfn.TEXTJOIN(".",,B1217,C1217),Variables!$M:$M,Variables!$C:$C,"Specify in Variables Tab!!")),"")</f>
        <v/>
      </c>
      <c r="E1217" s="94" t="str">
        <f>IF(C1217&lt;&gt;"",IF(B1217="","",_xlfn.XLOOKUP(_xlfn.TEXTJOIN(".",,B1217,C1217),Variables!$M:$M,Variables!$E:$E,"Specify in Variables Tab!!")),"")</f>
        <v/>
      </c>
      <c r="I1217" s="58" t="str">
        <f>IF(H1217&lt;&gt;"",_xlfn.XLOOKUP(_xlfn.TEXTJOIN(".",,G1217,H1217),Variables!$M:$M,Variables!$C:$C,"Specify in Variables Tab!!"),"")</f>
        <v/>
      </c>
      <c r="J1217" s="94" t="str">
        <f>IF(H1217&lt;&gt;"",_xlfn.XLOOKUP(_xlfn.TEXTJOIN(".",,G1217,H1217),Variables!$M:$M,Variables!$E:$E,"Specify in Variables Tab!!"),"")</f>
        <v/>
      </c>
    </row>
    <row r="1218" spans="4:10" x14ac:dyDescent="0.35">
      <c r="D1218" s="47" t="str">
        <f>IF(C1218&lt;&gt;"",IF(B1218="","Specify dataset!!",_xlfn.XLOOKUP(_xlfn.TEXTJOIN(".",,B1218,C1218),Variables!$M:$M,Variables!$C:$C,"Specify in Variables Tab!!")),"")</f>
        <v/>
      </c>
      <c r="E1218" s="94" t="str">
        <f>IF(C1218&lt;&gt;"",IF(B1218="","",_xlfn.XLOOKUP(_xlfn.TEXTJOIN(".",,B1218,C1218),Variables!$M:$M,Variables!$E:$E,"Specify in Variables Tab!!")),"")</f>
        <v/>
      </c>
      <c r="I1218" s="58" t="str">
        <f>IF(H1218&lt;&gt;"",_xlfn.XLOOKUP(_xlfn.TEXTJOIN(".",,G1218,H1218),Variables!$M:$M,Variables!$C:$C,"Specify in Variables Tab!!"),"")</f>
        <v/>
      </c>
      <c r="J1218" s="94" t="str">
        <f>IF(H1218&lt;&gt;"",_xlfn.XLOOKUP(_xlfn.TEXTJOIN(".",,G1218,H1218),Variables!$M:$M,Variables!$E:$E,"Specify in Variables Tab!!"),"")</f>
        <v/>
      </c>
    </row>
    <row r="1219" spans="4:10" x14ac:dyDescent="0.35">
      <c r="D1219" s="47" t="str">
        <f>IF(C1219&lt;&gt;"",IF(B1219="","Specify dataset!!",_xlfn.XLOOKUP(_xlfn.TEXTJOIN(".",,B1219,C1219),Variables!$M:$M,Variables!$C:$C,"Specify in Variables Tab!!")),"")</f>
        <v/>
      </c>
      <c r="E1219" s="94" t="str">
        <f>IF(C1219&lt;&gt;"",IF(B1219="","",_xlfn.XLOOKUP(_xlfn.TEXTJOIN(".",,B1219,C1219),Variables!$M:$M,Variables!$E:$E,"Specify in Variables Tab!!")),"")</f>
        <v/>
      </c>
      <c r="I1219" s="58" t="str">
        <f>IF(H1219&lt;&gt;"",_xlfn.XLOOKUP(_xlfn.TEXTJOIN(".",,G1219,H1219),Variables!$M:$M,Variables!$C:$C,"Specify in Variables Tab!!"),"")</f>
        <v/>
      </c>
      <c r="J1219" s="94" t="str">
        <f>IF(H1219&lt;&gt;"",_xlfn.XLOOKUP(_xlfn.TEXTJOIN(".",,G1219,H1219),Variables!$M:$M,Variables!$E:$E,"Specify in Variables Tab!!"),"")</f>
        <v/>
      </c>
    </row>
    <row r="1220" spans="4:10" x14ac:dyDescent="0.35">
      <c r="D1220" s="47" t="str">
        <f>IF(C1220&lt;&gt;"",IF(B1220="","Specify dataset!!",_xlfn.XLOOKUP(_xlfn.TEXTJOIN(".",,B1220,C1220),Variables!$M:$M,Variables!$C:$C,"Specify in Variables Tab!!")),"")</f>
        <v/>
      </c>
      <c r="E1220" s="94" t="str">
        <f>IF(C1220&lt;&gt;"",IF(B1220="","",_xlfn.XLOOKUP(_xlfn.TEXTJOIN(".",,B1220,C1220),Variables!$M:$M,Variables!$E:$E,"Specify in Variables Tab!!")),"")</f>
        <v/>
      </c>
      <c r="I1220" s="58" t="str">
        <f>IF(H1220&lt;&gt;"",_xlfn.XLOOKUP(_xlfn.TEXTJOIN(".",,G1220,H1220),Variables!$M:$M,Variables!$C:$C,"Specify in Variables Tab!!"),"")</f>
        <v/>
      </c>
      <c r="J1220" s="94" t="str">
        <f>IF(H1220&lt;&gt;"",_xlfn.XLOOKUP(_xlfn.TEXTJOIN(".",,G1220,H1220),Variables!$M:$M,Variables!$E:$E,"Specify in Variables Tab!!"),"")</f>
        <v/>
      </c>
    </row>
    <row r="1221" spans="4:10" x14ac:dyDescent="0.35">
      <c r="D1221" s="47" t="str">
        <f>IF(C1221&lt;&gt;"",IF(B1221="","Specify dataset!!",_xlfn.XLOOKUP(_xlfn.TEXTJOIN(".",,B1221,C1221),Variables!$M:$M,Variables!$C:$C,"Specify in Variables Tab!!")),"")</f>
        <v/>
      </c>
      <c r="E1221" s="94" t="str">
        <f>IF(C1221&lt;&gt;"",IF(B1221="","",_xlfn.XLOOKUP(_xlfn.TEXTJOIN(".",,B1221,C1221),Variables!$M:$M,Variables!$E:$E,"Specify in Variables Tab!!")),"")</f>
        <v/>
      </c>
      <c r="I1221" s="58" t="str">
        <f>IF(H1221&lt;&gt;"",_xlfn.XLOOKUP(_xlfn.TEXTJOIN(".",,G1221,H1221),Variables!$M:$M,Variables!$C:$C,"Specify in Variables Tab!!"),"")</f>
        <v/>
      </c>
      <c r="J1221" s="94" t="str">
        <f>IF(H1221&lt;&gt;"",_xlfn.XLOOKUP(_xlfn.TEXTJOIN(".",,G1221,H1221),Variables!$M:$M,Variables!$E:$E,"Specify in Variables Tab!!"),"")</f>
        <v/>
      </c>
    </row>
    <row r="1222" spans="4:10" x14ac:dyDescent="0.35">
      <c r="D1222" s="47" t="str">
        <f>IF(C1222&lt;&gt;"",IF(B1222="","Specify dataset!!",_xlfn.XLOOKUP(_xlfn.TEXTJOIN(".",,B1222,C1222),Variables!$M:$M,Variables!$C:$C,"Specify in Variables Tab!!")),"")</f>
        <v/>
      </c>
      <c r="E1222" s="94" t="str">
        <f>IF(C1222&lt;&gt;"",IF(B1222="","",_xlfn.XLOOKUP(_xlfn.TEXTJOIN(".",,B1222,C1222),Variables!$M:$M,Variables!$E:$E,"Specify in Variables Tab!!")),"")</f>
        <v/>
      </c>
      <c r="I1222" s="58" t="str">
        <f>IF(H1222&lt;&gt;"",_xlfn.XLOOKUP(_xlfn.TEXTJOIN(".",,G1222,H1222),Variables!$M:$M,Variables!$C:$C,"Specify in Variables Tab!!"),"")</f>
        <v/>
      </c>
      <c r="J1222" s="94" t="str">
        <f>IF(H1222&lt;&gt;"",_xlfn.XLOOKUP(_xlfn.TEXTJOIN(".",,G1222,H1222),Variables!$M:$M,Variables!$E:$E,"Specify in Variables Tab!!"),"")</f>
        <v/>
      </c>
    </row>
    <row r="1223" spans="4:10" x14ac:dyDescent="0.35">
      <c r="D1223" s="47" t="str">
        <f>IF(C1223&lt;&gt;"",IF(B1223="","Specify dataset!!",_xlfn.XLOOKUP(_xlfn.TEXTJOIN(".",,B1223,C1223),Variables!$M:$M,Variables!$C:$C,"Specify in Variables Tab!!")),"")</f>
        <v/>
      </c>
      <c r="E1223" s="94" t="str">
        <f>IF(C1223&lt;&gt;"",IF(B1223="","",_xlfn.XLOOKUP(_xlfn.TEXTJOIN(".",,B1223,C1223),Variables!$M:$M,Variables!$E:$E,"Specify in Variables Tab!!")),"")</f>
        <v/>
      </c>
      <c r="I1223" s="58" t="str">
        <f>IF(H1223&lt;&gt;"",_xlfn.XLOOKUP(_xlfn.TEXTJOIN(".",,G1223,H1223),Variables!$M:$M,Variables!$C:$C,"Specify in Variables Tab!!"),"")</f>
        <v/>
      </c>
      <c r="J1223" s="94" t="str">
        <f>IF(H1223&lt;&gt;"",_xlfn.XLOOKUP(_xlfn.TEXTJOIN(".",,G1223,H1223),Variables!$M:$M,Variables!$E:$E,"Specify in Variables Tab!!"),"")</f>
        <v/>
      </c>
    </row>
    <row r="1224" spans="4:10" x14ac:dyDescent="0.35">
      <c r="D1224" s="47" t="str">
        <f>IF(C1224&lt;&gt;"",IF(B1224="","Specify dataset!!",_xlfn.XLOOKUP(_xlfn.TEXTJOIN(".",,B1224,C1224),Variables!$M:$M,Variables!$C:$C,"Specify in Variables Tab!!")),"")</f>
        <v/>
      </c>
      <c r="E1224" s="94" t="str">
        <f>IF(C1224&lt;&gt;"",IF(B1224="","",_xlfn.XLOOKUP(_xlfn.TEXTJOIN(".",,B1224,C1224),Variables!$M:$M,Variables!$E:$E,"Specify in Variables Tab!!")),"")</f>
        <v/>
      </c>
      <c r="I1224" s="58" t="str">
        <f>IF(H1224&lt;&gt;"",_xlfn.XLOOKUP(_xlfn.TEXTJOIN(".",,G1224,H1224),Variables!$M:$M,Variables!$C:$C,"Specify in Variables Tab!!"),"")</f>
        <v/>
      </c>
      <c r="J1224" s="94" t="str">
        <f>IF(H1224&lt;&gt;"",_xlfn.XLOOKUP(_xlfn.TEXTJOIN(".",,G1224,H1224),Variables!$M:$M,Variables!$E:$E,"Specify in Variables Tab!!"),"")</f>
        <v/>
      </c>
    </row>
    <row r="1225" spans="4:10" x14ac:dyDescent="0.35">
      <c r="D1225" s="47" t="str">
        <f>IF(C1225&lt;&gt;"",IF(B1225="","Specify dataset!!",_xlfn.XLOOKUP(_xlfn.TEXTJOIN(".",,B1225,C1225),Variables!$M:$M,Variables!$C:$C,"Specify in Variables Tab!!")),"")</f>
        <v/>
      </c>
      <c r="E1225" s="94" t="str">
        <f>IF(C1225&lt;&gt;"",IF(B1225="","",_xlfn.XLOOKUP(_xlfn.TEXTJOIN(".",,B1225,C1225),Variables!$M:$M,Variables!$E:$E,"Specify in Variables Tab!!")),"")</f>
        <v/>
      </c>
      <c r="I1225" s="58" t="str">
        <f>IF(H1225&lt;&gt;"",_xlfn.XLOOKUP(_xlfn.TEXTJOIN(".",,G1225,H1225),Variables!$M:$M,Variables!$C:$C,"Specify in Variables Tab!!"),"")</f>
        <v/>
      </c>
      <c r="J1225" s="94" t="str">
        <f>IF(H1225&lt;&gt;"",_xlfn.XLOOKUP(_xlfn.TEXTJOIN(".",,G1225,H1225),Variables!$M:$M,Variables!$E:$E,"Specify in Variables Tab!!"),"")</f>
        <v/>
      </c>
    </row>
    <row r="1226" spans="4:10" x14ac:dyDescent="0.35">
      <c r="D1226" s="47" t="str">
        <f>IF(C1226&lt;&gt;"",IF(B1226="","Specify dataset!!",_xlfn.XLOOKUP(_xlfn.TEXTJOIN(".",,B1226,C1226),Variables!$M:$M,Variables!$C:$C,"Specify in Variables Tab!!")),"")</f>
        <v/>
      </c>
      <c r="E1226" s="94" t="str">
        <f>IF(C1226&lt;&gt;"",IF(B1226="","",_xlfn.XLOOKUP(_xlfn.TEXTJOIN(".",,B1226,C1226),Variables!$M:$M,Variables!$E:$E,"Specify in Variables Tab!!")),"")</f>
        <v/>
      </c>
      <c r="I1226" s="58" t="str">
        <f>IF(H1226&lt;&gt;"",_xlfn.XLOOKUP(_xlfn.TEXTJOIN(".",,G1226,H1226),Variables!$M:$M,Variables!$C:$C,"Specify in Variables Tab!!"),"")</f>
        <v/>
      </c>
      <c r="J1226" s="94" t="str">
        <f>IF(H1226&lt;&gt;"",_xlfn.XLOOKUP(_xlfn.TEXTJOIN(".",,G1226,H1226),Variables!$M:$M,Variables!$E:$E,"Specify in Variables Tab!!"),"")</f>
        <v/>
      </c>
    </row>
    <row r="1227" spans="4:10" x14ac:dyDescent="0.35">
      <c r="D1227" s="47" t="str">
        <f>IF(C1227&lt;&gt;"",IF(B1227="","Specify dataset!!",_xlfn.XLOOKUP(_xlfn.TEXTJOIN(".",,B1227,C1227),Variables!$M:$M,Variables!$C:$C,"Specify in Variables Tab!!")),"")</f>
        <v/>
      </c>
      <c r="E1227" s="94" t="str">
        <f>IF(C1227&lt;&gt;"",IF(B1227="","",_xlfn.XLOOKUP(_xlfn.TEXTJOIN(".",,B1227,C1227),Variables!$M:$M,Variables!$E:$E,"Specify in Variables Tab!!")),"")</f>
        <v/>
      </c>
    </row>
    <row r="1228" spans="4:10" x14ac:dyDescent="0.35">
      <c r="D1228" s="47" t="str">
        <f>IF(C1228&lt;&gt;"",IF(B1228="","Specify dataset!!",_xlfn.XLOOKUP(_xlfn.TEXTJOIN(".",,B1228,C1228),Variables!$M:$M,Variables!$C:$C,"Specify in Variables Tab!!")),"")</f>
        <v/>
      </c>
      <c r="E1228" s="94" t="str">
        <f>IF(C1228&lt;&gt;"",IF(B1228="","",_xlfn.XLOOKUP(_xlfn.TEXTJOIN(".",,B1228,C1228),Variables!$M:$M,Variables!$E:$E,"Specify in Variables Tab!!")),"")</f>
        <v/>
      </c>
    </row>
    <row r="1229" spans="4:10" x14ac:dyDescent="0.35">
      <c r="D1229" s="47" t="str">
        <f>IF(C1229&lt;&gt;"",IF(B1229="","Specify dataset!!",_xlfn.XLOOKUP(_xlfn.TEXTJOIN(".",,B1229,C1229),Variables!$M:$M,Variables!$C:$C,"Specify in Variables Tab!!")),"")</f>
        <v/>
      </c>
      <c r="E1229" s="94" t="str">
        <f>IF(C1229&lt;&gt;"",IF(B1229="","",_xlfn.XLOOKUP(_xlfn.TEXTJOIN(".",,B1229,C1229),Variables!$M:$M,Variables!$E:$E,"Specify in Variables Tab!!")),"")</f>
        <v/>
      </c>
    </row>
    <row r="1230" spans="4:10" x14ac:dyDescent="0.35">
      <c r="D1230" s="47" t="str">
        <f>IF(C1230&lt;&gt;"",IF(B1230="","Specify dataset!!",_xlfn.XLOOKUP(_xlfn.TEXTJOIN(".",,B1230,C1230),Variables!$M:$M,Variables!$C:$C,"Specify in Variables Tab!!")),"")</f>
        <v/>
      </c>
      <c r="E1230" s="94" t="str">
        <f>IF(C1230&lt;&gt;"",IF(B1230="","",_xlfn.XLOOKUP(_xlfn.TEXTJOIN(".",,B1230,C1230),Variables!$M:$M,Variables!$E:$E,"Specify in Variables Tab!!")),"")</f>
        <v/>
      </c>
    </row>
    <row r="1231" spans="4:10" x14ac:dyDescent="0.35">
      <c r="D1231" s="47" t="str">
        <f>IF(C1231&lt;&gt;"",IF(B1231="","Specify dataset!!",_xlfn.XLOOKUP(_xlfn.TEXTJOIN(".",,B1231,C1231),Variables!$M:$M,Variables!$C:$C,"Specify in Variables Tab!!")),"")</f>
        <v/>
      </c>
      <c r="E1231" s="94" t="str">
        <f>IF(C1231&lt;&gt;"",IF(B1231="","",_xlfn.XLOOKUP(_xlfn.TEXTJOIN(".",,B1231,C1231),Variables!$M:$M,Variables!$E:$E,"Specify in Variables Tab!!")),"")</f>
        <v/>
      </c>
    </row>
    <row r="1232" spans="4:10" x14ac:dyDescent="0.35">
      <c r="D1232" s="47" t="str">
        <f>IF(C1232&lt;&gt;"",IF(B1232="","Specify dataset!!",_xlfn.XLOOKUP(_xlfn.TEXTJOIN(".",,B1232,C1232),Variables!$M:$M,Variables!$C:$C,"Specify in Variables Tab!!")),"")</f>
        <v/>
      </c>
      <c r="E1232" s="94" t="str">
        <f>IF(C1232&lt;&gt;"",IF(B1232="","",_xlfn.XLOOKUP(_xlfn.TEXTJOIN(".",,B1232,C1232),Variables!$M:$M,Variables!$E:$E,"Specify in Variables Tab!!")),"")</f>
        <v/>
      </c>
    </row>
    <row r="1233" spans="4:5" x14ac:dyDescent="0.35">
      <c r="D1233" s="47" t="str">
        <f>IF(C1233&lt;&gt;"",IF(B1233="","Specify dataset!!",_xlfn.XLOOKUP(_xlfn.TEXTJOIN(".",,B1233,C1233),Variables!$M:$M,Variables!$C:$C,"Specify in Variables Tab!!")),"")</f>
        <v/>
      </c>
      <c r="E1233" s="94" t="str">
        <f>IF(C1233&lt;&gt;"",IF(B1233="","",_xlfn.XLOOKUP(_xlfn.TEXTJOIN(".",,B1233,C1233),Variables!$M:$M,Variables!$E:$E,"Specify in Variables Tab!!")),"")</f>
        <v/>
      </c>
    </row>
    <row r="1234" spans="4:5" x14ac:dyDescent="0.35">
      <c r="D1234" s="47" t="str">
        <f>IF(C1234&lt;&gt;"",IF(B1234="","Specify dataset!!",_xlfn.XLOOKUP(_xlfn.TEXTJOIN(".",,B1234,C1234),Variables!$M:$M,Variables!$C:$C,"Specify in Variables Tab!!")),"")</f>
        <v/>
      </c>
      <c r="E1234" s="94" t="str">
        <f>IF(C1234&lt;&gt;"",IF(B1234="","",_xlfn.XLOOKUP(_xlfn.TEXTJOIN(".",,B1234,C1234),Variables!$M:$M,Variables!$E:$E,"Specify in Variables Tab!!")),"")</f>
        <v/>
      </c>
    </row>
    <row r="1235" spans="4:5" x14ac:dyDescent="0.35">
      <c r="D1235" s="47" t="str">
        <f>IF(C1235&lt;&gt;"",IF(B1235="","Specify dataset!!",_xlfn.XLOOKUP(_xlfn.TEXTJOIN(".",,B1235,C1235),Variables!$M:$M,Variables!$C:$C,"Specify in Variables Tab!!")),"")</f>
        <v/>
      </c>
      <c r="E1235" s="94" t="str">
        <f>IF(C1235&lt;&gt;"",IF(B1235="","",_xlfn.XLOOKUP(_xlfn.TEXTJOIN(".",,B1235,C1235),Variables!$M:$M,Variables!$E:$E,"Specify in Variables Tab!!")),"")</f>
        <v/>
      </c>
    </row>
    <row r="1236" spans="4:5" x14ac:dyDescent="0.35">
      <c r="D1236" s="47" t="str">
        <f>IF(C1236&lt;&gt;"",IF(B1236="","Specify dataset!!",_xlfn.XLOOKUP(_xlfn.TEXTJOIN(".",,B1236,C1236),Variables!$M:$M,Variables!$C:$C,"Specify in Variables Tab!!")),"")</f>
        <v/>
      </c>
      <c r="E1236" s="94" t="str">
        <f>IF(C1236&lt;&gt;"",IF(B1236="","",_xlfn.XLOOKUP(_xlfn.TEXTJOIN(".",,B1236,C1236),Variables!$M:$M,Variables!$E:$E,"Specify in Variables Tab!!")),"")</f>
        <v/>
      </c>
    </row>
    <row r="1237" spans="4:5" x14ac:dyDescent="0.35">
      <c r="D1237" s="47" t="str">
        <f>IF(C1237&lt;&gt;"",IF(B1237="","Specify dataset!!",_xlfn.XLOOKUP(_xlfn.TEXTJOIN(".",,B1237,C1237),Variables!$M:$M,Variables!$C:$C,"Specify in Variables Tab!!")),"")</f>
        <v/>
      </c>
      <c r="E1237" s="94" t="str">
        <f>IF(C1237&lt;&gt;"",IF(B1237="","",_xlfn.XLOOKUP(_xlfn.TEXTJOIN(".",,B1237,C1237),Variables!$M:$M,Variables!$E:$E,"Specify in Variables Tab!!")),"")</f>
        <v/>
      </c>
    </row>
    <row r="1238" spans="4:5" x14ac:dyDescent="0.35">
      <c r="D1238" s="47" t="str">
        <f>IF(C1238&lt;&gt;"",IF(B1238="","Specify dataset!!",_xlfn.XLOOKUP(_xlfn.TEXTJOIN(".",,B1238,C1238),Variables!$M:$M,Variables!$C:$C,"Specify in Variables Tab!!")),"")</f>
        <v/>
      </c>
      <c r="E1238" s="94" t="str">
        <f>IF(C1238&lt;&gt;"",IF(B1238="","",_xlfn.XLOOKUP(_xlfn.TEXTJOIN(".",,B1238,C1238),Variables!$M:$M,Variables!$E:$E,"Specify in Variables Tab!!")),"")</f>
        <v/>
      </c>
    </row>
    <row r="1239" spans="4:5" x14ac:dyDescent="0.35">
      <c r="D1239" s="47" t="str">
        <f>IF(C1239&lt;&gt;"",IF(B1239="","Specify dataset!!",_xlfn.XLOOKUP(_xlfn.TEXTJOIN(".",,B1239,C1239),Variables!$M:$M,Variables!$C:$C,"Specify in Variables Tab!!")),"")</f>
        <v/>
      </c>
      <c r="E1239" s="94" t="str">
        <f>IF(C1239&lt;&gt;"",IF(B1239="","",_xlfn.XLOOKUP(_xlfn.TEXTJOIN(".",,B1239,C1239),Variables!$M:$M,Variables!$E:$E,"Specify in Variables Tab!!")),"")</f>
        <v/>
      </c>
    </row>
    <row r="1240" spans="4:5" x14ac:dyDescent="0.35">
      <c r="D1240" s="47" t="str">
        <f>IF(C1240&lt;&gt;"",IF(B1240="","Specify dataset!!",_xlfn.XLOOKUP(_xlfn.TEXTJOIN(".",,B1240,C1240),Variables!$M:$M,Variables!$C:$C,"Specify in Variables Tab!!")),"")</f>
        <v/>
      </c>
      <c r="E1240" s="94" t="str">
        <f>IF(C1240&lt;&gt;"",IF(B1240="","",_xlfn.XLOOKUP(_xlfn.TEXTJOIN(".",,B1240,C1240),Variables!$M:$M,Variables!$E:$E,"Specify in Variables Tab!!")),"")</f>
        <v/>
      </c>
    </row>
    <row r="1241" spans="4:5" x14ac:dyDescent="0.35">
      <c r="D1241" s="47" t="str">
        <f>IF(C1241&lt;&gt;"",IF(B1241="","Specify dataset!!",_xlfn.XLOOKUP(_xlfn.TEXTJOIN(".",,B1241,C1241),Variables!$M:$M,Variables!$C:$C,"Specify in Variables Tab!!")),"")</f>
        <v/>
      </c>
      <c r="E1241" s="94" t="str">
        <f>IF(C1241&lt;&gt;"",IF(B1241="","",_xlfn.XLOOKUP(_xlfn.TEXTJOIN(".",,B1241,C1241),Variables!$M:$M,Variables!$E:$E,"Specify in Variables Tab!!")),"")</f>
        <v/>
      </c>
    </row>
    <row r="1242" spans="4:5" x14ac:dyDescent="0.35">
      <c r="D1242" s="47" t="str">
        <f>IF(C1242&lt;&gt;"",IF(B1242="","Specify dataset!!",_xlfn.XLOOKUP(_xlfn.TEXTJOIN(".",,B1242,C1242),Variables!$M:$M,Variables!$C:$C,"Specify in Variables Tab!!")),"")</f>
        <v/>
      </c>
      <c r="E1242" s="94" t="str">
        <f>IF(C1242&lt;&gt;"",IF(B1242="","",_xlfn.XLOOKUP(_xlfn.TEXTJOIN(".",,B1242,C1242),Variables!$M:$M,Variables!$E:$E,"Specify in Variables Tab!!")),"")</f>
        <v/>
      </c>
    </row>
    <row r="1243" spans="4:5" x14ac:dyDescent="0.35">
      <c r="D1243" s="47" t="str">
        <f>IF(C1243&lt;&gt;"",IF(B1243="","Specify dataset!!",_xlfn.XLOOKUP(_xlfn.TEXTJOIN(".",,B1243,C1243),Variables!$M:$M,Variables!$C:$C,"Specify in Variables Tab!!")),"")</f>
        <v/>
      </c>
      <c r="E1243" s="94" t="str">
        <f>IF(C1243&lt;&gt;"",IF(B1243="","",_xlfn.XLOOKUP(_xlfn.TEXTJOIN(".",,B1243,C1243),Variables!$M:$M,Variables!$E:$E,"Specify in Variables Tab!!")),"")</f>
        <v/>
      </c>
    </row>
    <row r="1244" spans="4:5" x14ac:dyDescent="0.35">
      <c r="D1244" s="47" t="str">
        <f>IF(C1244&lt;&gt;"",IF(B1244="","Specify dataset!!",_xlfn.XLOOKUP(_xlfn.TEXTJOIN(".",,B1244,C1244),Variables!$M:$M,Variables!$C:$C,"Specify in Variables Tab!!")),"")</f>
        <v/>
      </c>
      <c r="E1244" s="94" t="str">
        <f>IF(C1244&lt;&gt;"",IF(B1244="","",_xlfn.XLOOKUP(_xlfn.TEXTJOIN(".",,B1244,C1244),Variables!$M:$M,Variables!$E:$E,"Specify in Variables Tab!!")),"")</f>
        <v/>
      </c>
    </row>
    <row r="1245" spans="4:5" x14ac:dyDescent="0.35">
      <c r="D1245" s="47" t="str">
        <f>IF(C1245&lt;&gt;"",IF(B1245="","Specify dataset!!",_xlfn.XLOOKUP(_xlfn.TEXTJOIN(".",,B1245,C1245),Variables!$M:$M,Variables!$C:$C,"Specify in Variables Tab!!")),"")</f>
        <v/>
      </c>
      <c r="E1245" s="94" t="str">
        <f>IF(C1245&lt;&gt;"",IF(B1245="","",_xlfn.XLOOKUP(_xlfn.TEXTJOIN(".",,B1245,C1245),Variables!$M:$M,Variables!$E:$E,"Specify in Variables Tab!!")),"")</f>
        <v/>
      </c>
    </row>
    <row r="1246" spans="4:5" x14ac:dyDescent="0.35">
      <c r="D1246" s="47" t="str">
        <f>IF(C1246&lt;&gt;"",IF(B1246="","Specify dataset!!",_xlfn.XLOOKUP(_xlfn.TEXTJOIN(".",,B1246,C1246),Variables!$M:$M,Variables!$C:$C,"Specify in Variables Tab!!")),"")</f>
        <v/>
      </c>
      <c r="E1246" s="94" t="str">
        <f>IF(C1246&lt;&gt;"",IF(B1246="","",_xlfn.XLOOKUP(_xlfn.TEXTJOIN(".",,B1246,C1246),Variables!$M:$M,Variables!$E:$E,"Specify in Variables Tab!!")),"")</f>
        <v/>
      </c>
    </row>
    <row r="1247" spans="4:5" x14ac:dyDescent="0.35">
      <c r="D1247" s="47" t="str">
        <f>IF(C1247&lt;&gt;"",IF(B1247="","Specify dataset!!",_xlfn.XLOOKUP(_xlfn.TEXTJOIN(".",,B1247,C1247),Variables!$M:$M,Variables!$C:$C,"Specify in Variables Tab!!")),"")</f>
        <v/>
      </c>
      <c r="E1247" s="94" t="str">
        <f>IF(C1247&lt;&gt;"",IF(B1247="","",_xlfn.XLOOKUP(_xlfn.TEXTJOIN(".",,B1247,C1247),Variables!$M:$M,Variables!$E:$E,"Specify in Variables Tab!!")),"")</f>
        <v/>
      </c>
    </row>
    <row r="1248" spans="4:5" x14ac:dyDescent="0.35">
      <c r="D1248" s="47" t="str">
        <f>IF(C1248&lt;&gt;"",IF(B1248="","Specify dataset!!",_xlfn.XLOOKUP(_xlfn.TEXTJOIN(".",,B1248,C1248),Variables!$M:$M,Variables!$C:$C,"Specify in Variables Tab!!")),"")</f>
        <v/>
      </c>
      <c r="E1248" s="94" t="str">
        <f>IF(C1248&lt;&gt;"",IF(B1248="","",_xlfn.XLOOKUP(_xlfn.TEXTJOIN(".",,B1248,C1248),Variables!$M:$M,Variables!$E:$E,"Specify in Variables Tab!!")),"")</f>
        <v/>
      </c>
    </row>
    <row r="1249" spans="4:5" x14ac:dyDescent="0.35">
      <c r="D1249" s="47" t="str">
        <f>IF(C1249&lt;&gt;"",IF(B1249="","Specify dataset!!",_xlfn.XLOOKUP(_xlfn.TEXTJOIN(".",,B1249,C1249),Variables!$M:$M,Variables!$C:$C,"Specify in Variables Tab!!")),"")</f>
        <v/>
      </c>
      <c r="E1249" s="94" t="str">
        <f>IF(C1249&lt;&gt;"",IF(B1249="","",_xlfn.XLOOKUP(_xlfn.TEXTJOIN(".",,B1249,C1249),Variables!$M:$M,Variables!$E:$E,"Specify in Variables Tab!!")),"")</f>
        <v/>
      </c>
    </row>
    <row r="1250" spans="4:5" x14ac:dyDescent="0.35">
      <c r="D1250" s="47" t="str">
        <f>IF(C1250&lt;&gt;"",IF(B1250="","Specify dataset!!",_xlfn.XLOOKUP(_xlfn.TEXTJOIN(".",,B1250,C1250),Variables!$M:$M,Variables!$C:$C,"Specify in Variables Tab!!")),"")</f>
        <v/>
      </c>
      <c r="E1250" s="94" t="str">
        <f>IF(C1250&lt;&gt;"",IF(B1250="","",_xlfn.XLOOKUP(_xlfn.TEXTJOIN(".",,B1250,C1250),Variables!$M:$M,Variables!$E:$E,"Specify in Variables Tab!!")),"")</f>
        <v/>
      </c>
    </row>
    <row r="1251" spans="4:5" x14ac:dyDescent="0.35">
      <c r="D1251" s="47" t="str">
        <f>IF(C1251&lt;&gt;"",IF(B1251="","Specify dataset!!",_xlfn.XLOOKUP(_xlfn.TEXTJOIN(".",,B1251,C1251),Variables!$M:$M,Variables!$C:$C,"Specify in Variables Tab!!")),"")</f>
        <v/>
      </c>
      <c r="E1251" s="94" t="str">
        <f>IF(C1251&lt;&gt;"",IF(B1251="","",_xlfn.XLOOKUP(_xlfn.TEXTJOIN(".",,B1251,C1251),Variables!$M:$M,Variables!$E:$E,"Specify in Variables Tab!!")),"")</f>
        <v/>
      </c>
    </row>
    <row r="1252" spans="4:5" x14ac:dyDescent="0.35">
      <c r="D1252" s="47" t="str">
        <f>IF(C1252&lt;&gt;"",IF(B1252="","Specify dataset!!",_xlfn.XLOOKUP(_xlfn.TEXTJOIN(".",,B1252,C1252),Variables!$M:$M,Variables!$C:$C,"Specify in Variables Tab!!")),"")</f>
        <v/>
      </c>
      <c r="E1252" s="94" t="str">
        <f>IF(C1252&lt;&gt;"",IF(B1252="","",_xlfn.XLOOKUP(_xlfn.TEXTJOIN(".",,B1252,C1252),Variables!$M:$M,Variables!$E:$E,"Specify in Variables Tab!!")),"")</f>
        <v/>
      </c>
    </row>
    <row r="1253" spans="4:5" x14ac:dyDescent="0.35">
      <c r="D1253" s="47" t="str">
        <f>IF(C1253&lt;&gt;"",IF(B1253="","Specify dataset!!",_xlfn.XLOOKUP(_xlfn.TEXTJOIN(".",,B1253,C1253),Variables!$M:$M,Variables!$C:$C,"Specify in Variables Tab!!")),"")</f>
        <v/>
      </c>
      <c r="E1253" s="94" t="str">
        <f>IF(C1253&lt;&gt;"",IF(B1253="","",_xlfn.XLOOKUP(_xlfn.TEXTJOIN(".",,B1253,C1253),Variables!$M:$M,Variables!$E:$E,"Specify in Variables Tab!!")),"")</f>
        <v/>
      </c>
    </row>
    <row r="1254" spans="4:5" x14ac:dyDescent="0.35">
      <c r="D1254" s="47" t="str">
        <f>IF(C1254&lt;&gt;"",IF(B1254="","Specify dataset!!",_xlfn.XLOOKUP(_xlfn.TEXTJOIN(".",,B1254,C1254),Variables!$M:$M,Variables!$C:$C,"Specify in Variables Tab!!")),"")</f>
        <v/>
      </c>
      <c r="E1254" s="94" t="str">
        <f>IF(C1254&lt;&gt;"",IF(B1254="","",_xlfn.XLOOKUP(_xlfn.TEXTJOIN(".",,B1254,C1254),Variables!$M:$M,Variables!$E:$E,"Specify in Variables Tab!!")),"")</f>
        <v/>
      </c>
    </row>
    <row r="1255" spans="4:5" x14ac:dyDescent="0.35">
      <c r="D1255" s="47" t="str">
        <f>IF(C1255&lt;&gt;"",IF(B1255="","Specify dataset!!",_xlfn.XLOOKUP(_xlfn.TEXTJOIN(".",,B1255,C1255),Variables!$M:$M,Variables!$C:$C,"Specify in Variables Tab!!")),"")</f>
        <v/>
      </c>
      <c r="E1255" s="94" t="str">
        <f>IF(C1255&lt;&gt;"",IF(B1255="","",_xlfn.XLOOKUP(_xlfn.TEXTJOIN(".",,B1255,C1255),Variables!$M:$M,Variables!$E:$E,"Specify in Variables Tab!!")),"")</f>
        <v/>
      </c>
    </row>
    <row r="1256" spans="4:5" x14ac:dyDescent="0.35">
      <c r="D1256" s="47" t="str">
        <f>IF(C1256&lt;&gt;"",IF(B1256="","Specify dataset!!",_xlfn.XLOOKUP(_xlfn.TEXTJOIN(".",,B1256,C1256),Variables!$M:$M,Variables!$C:$C,"Specify in Variables Tab!!")),"")</f>
        <v/>
      </c>
      <c r="E1256" s="94" t="str">
        <f>IF(C1256&lt;&gt;"",IF(B1256="","",_xlfn.XLOOKUP(_xlfn.TEXTJOIN(".",,B1256,C1256),Variables!$M:$M,Variables!$E:$E,"Specify in Variables Tab!!")),"")</f>
        <v/>
      </c>
    </row>
    <row r="1257" spans="4:5" x14ac:dyDescent="0.35">
      <c r="D1257" s="47" t="str">
        <f>IF(C1257&lt;&gt;"",IF(B1257="","Specify dataset!!",_xlfn.XLOOKUP(_xlfn.TEXTJOIN(".",,B1257,C1257),Variables!$M:$M,Variables!$C:$C,"Specify in Variables Tab!!")),"")</f>
        <v/>
      </c>
      <c r="E1257" s="94" t="str">
        <f>IF(C1257&lt;&gt;"",IF(B1257="","",_xlfn.XLOOKUP(_xlfn.TEXTJOIN(".",,B1257,C1257),Variables!$M:$M,Variables!$E:$E,"Specify in Variables Tab!!")),"")</f>
        <v/>
      </c>
    </row>
    <row r="1258" spans="4:5" x14ac:dyDescent="0.35">
      <c r="D1258" s="47" t="str">
        <f>IF(C1258&lt;&gt;"",IF(B1258="","Specify dataset!!",_xlfn.XLOOKUP(_xlfn.TEXTJOIN(".",,B1258,C1258),Variables!$M:$M,Variables!$C:$C,"Specify in Variables Tab!!")),"")</f>
        <v/>
      </c>
      <c r="E1258" s="94" t="str">
        <f>IF(C1258&lt;&gt;"",IF(B1258="","",_xlfn.XLOOKUP(_xlfn.TEXTJOIN(".",,B1258,C1258),Variables!$M:$M,Variables!$E:$E,"Specify in Variables Tab!!")),"")</f>
        <v/>
      </c>
    </row>
    <row r="1259" spans="4:5" x14ac:dyDescent="0.35">
      <c r="D1259" s="47" t="str">
        <f>IF(C1259&lt;&gt;"",IF(B1259="","Specify dataset!!",_xlfn.XLOOKUP(_xlfn.TEXTJOIN(".",,B1259,C1259),Variables!$M:$M,Variables!$C:$C,"Specify in Variables Tab!!")),"")</f>
        <v/>
      </c>
      <c r="E1259" s="94" t="str">
        <f>IF(C1259&lt;&gt;"",IF(B1259="","",_xlfn.XLOOKUP(_xlfn.TEXTJOIN(".",,B1259,C1259),Variables!$M:$M,Variables!$E:$E,"Specify in Variables Tab!!")),"")</f>
        <v/>
      </c>
    </row>
    <row r="1260" spans="4:5" x14ac:dyDescent="0.35">
      <c r="D1260" s="47" t="str">
        <f>IF(C1260&lt;&gt;"",IF(B1260="","Specify dataset!!",_xlfn.XLOOKUP(_xlfn.TEXTJOIN(".",,B1260,C1260),Variables!$M:$M,Variables!$C:$C,"Specify in Variables Tab!!")),"")</f>
        <v/>
      </c>
      <c r="E1260" s="94" t="str">
        <f>IF(C1260&lt;&gt;"",IF(B1260="","",_xlfn.XLOOKUP(_xlfn.TEXTJOIN(".",,B1260,C1260),Variables!$M:$M,Variables!$E:$E,"Specify in Variables Tab!!")),"")</f>
        <v/>
      </c>
    </row>
    <row r="1261" spans="4:5" x14ac:dyDescent="0.35">
      <c r="D1261" s="47" t="str">
        <f>IF(C1261&lt;&gt;"",IF(B1261="","Specify dataset!!",_xlfn.XLOOKUP(_xlfn.TEXTJOIN(".",,B1261,C1261),Variables!$M:$M,Variables!$C:$C,"Specify in Variables Tab!!")),"")</f>
        <v/>
      </c>
      <c r="E1261" s="94" t="str">
        <f>IF(C1261&lt;&gt;"",IF(B1261="","",_xlfn.XLOOKUP(_xlfn.TEXTJOIN(".",,B1261,C1261),Variables!$M:$M,Variables!$E:$E,"Specify in Variables Tab!!")),"")</f>
        <v/>
      </c>
    </row>
    <row r="1262" spans="4:5" x14ac:dyDescent="0.35">
      <c r="D1262" s="47" t="str">
        <f>IF(C1262&lt;&gt;"",IF(B1262="","Specify dataset!!",_xlfn.XLOOKUP(_xlfn.TEXTJOIN(".",,B1262,C1262),Variables!$M:$M,Variables!$C:$C,"Specify in Variables Tab!!")),"")</f>
        <v/>
      </c>
      <c r="E1262" s="94" t="str">
        <f>IF(C1262&lt;&gt;"",IF(B1262="","",_xlfn.XLOOKUP(_xlfn.TEXTJOIN(".",,B1262,C1262),Variables!$M:$M,Variables!$E:$E,"Specify in Variables Tab!!")),"")</f>
        <v/>
      </c>
    </row>
    <row r="1263" spans="4:5" x14ac:dyDescent="0.35">
      <c r="D1263" s="47" t="str">
        <f>IF(C1263&lt;&gt;"",IF(B1263="","Specify dataset!!",_xlfn.XLOOKUP(_xlfn.TEXTJOIN(".",,B1263,C1263),Variables!$M:$M,Variables!$C:$C,"Specify in Variables Tab!!")),"")</f>
        <v/>
      </c>
      <c r="E1263" s="94" t="str">
        <f>IF(C1263&lt;&gt;"",IF(B1263="","",_xlfn.XLOOKUP(_xlfn.TEXTJOIN(".",,B1263,C1263),Variables!$M:$M,Variables!$E:$E,"Specify in Variables Tab!!")),"")</f>
        <v/>
      </c>
    </row>
    <row r="1264" spans="4:5" x14ac:dyDescent="0.35">
      <c r="D1264" s="47" t="str">
        <f>IF(C1264&lt;&gt;"",IF(B1264="","Specify dataset!!",_xlfn.XLOOKUP(_xlfn.TEXTJOIN(".",,B1264,C1264),Variables!$M:$M,Variables!$C:$C,"Specify in Variables Tab!!")),"")</f>
        <v/>
      </c>
      <c r="E1264" s="94" t="str">
        <f>IF(C1264&lt;&gt;"",IF(B1264="","",_xlfn.XLOOKUP(_xlfn.TEXTJOIN(".",,B1264,C1264),Variables!$M:$M,Variables!$E:$E,"Specify in Variables Tab!!")),"")</f>
        <v/>
      </c>
    </row>
    <row r="1265" spans="4:5" x14ac:dyDescent="0.35">
      <c r="D1265" s="47" t="str">
        <f>IF(C1265&lt;&gt;"",IF(B1265="","Specify dataset!!",_xlfn.XLOOKUP(_xlfn.TEXTJOIN(".",,B1265,C1265),Variables!$M:$M,Variables!$C:$C,"Specify in Variables Tab!!")),"")</f>
        <v/>
      </c>
      <c r="E1265" s="94" t="str">
        <f>IF(C1265&lt;&gt;"",IF(B1265="","",_xlfn.XLOOKUP(_xlfn.TEXTJOIN(".",,B1265,C1265),Variables!$M:$M,Variables!$E:$E,"Specify in Variables Tab!!")),"")</f>
        <v/>
      </c>
    </row>
    <row r="1266" spans="4:5" x14ac:dyDescent="0.35">
      <c r="D1266" s="47" t="str">
        <f>IF(C1266&lt;&gt;"",IF(B1266="","Specify dataset!!",_xlfn.XLOOKUP(_xlfn.TEXTJOIN(".",,B1266,C1266),Variables!$M:$M,Variables!$C:$C,"Specify in Variables Tab!!")),"")</f>
        <v/>
      </c>
      <c r="E1266" s="94" t="str">
        <f>IF(C1266&lt;&gt;"",IF(B1266="","",_xlfn.XLOOKUP(_xlfn.TEXTJOIN(".",,B1266,C1266),Variables!$M:$M,Variables!$E:$E,"Specify in Variables Tab!!")),"")</f>
        <v/>
      </c>
    </row>
    <row r="1267" spans="4:5" x14ac:dyDescent="0.35">
      <c r="D1267" s="47" t="str">
        <f>IF(C1267&lt;&gt;"",IF(B1267="","Specify dataset!!",_xlfn.XLOOKUP(_xlfn.TEXTJOIN(".",,B1267,C1267),Variables!$M:$M,Variables!$C:$C,"Specify in Variables Tab!!")),"")</f>
        <v/>
      </c>
      <c r="E1267" s="94" t="str">
        <f>IF(C1267&lt;&gt;"",IF(B1267="","",_xlfn.XLOOKUP(_xlfn.TEXTJOIN(".",,B1267,C1267),Variables!$M:$M,Variables!$E:$E,"Specify in Variables Tab!!")),"")</f>
        <v/>
      </c>
    </row>
    <row r="1268" spans="4:5" x14ac:dyDescent="0.35">
      <c r="D1268" s="47" t="str">
        <f>IF(C1268&lt;&gt;"",IF(B1268="","Specify dataset!!",_xlfn.XLOOKUP(_xlfn.TEXTJOIN(".",,B1268,C1268),Variables!$M:$M,Variables!$C:$C,"Specify in Variables Tab!!")),"")</f>
        <v/>
      </c>
      <c r="E1268" s="94" t="str">
        <f>IF(C1268&lt;&gt;"",IF(B1268="","",_xlfn.XLOOKUP(_xlfn.TEXTJOIN(".",,B1268,C1268),Variables!$M:$M,Variables!$E:$E,"Specify in Variables Tab!!")),"")</f>
        <v/>
      </c>
    </row>
    <row r="1269" spans="4:5" x14ac:dyDescent="0.35">
      <c r="D1269" s="47" t="str">
        <f>IF(C1269&lt;&gt;"",IF(B1269="","Specify dataset!!",_xlfn.XLOOKUP(_xlfn.TEXTJOIN(".",,B1269,C1269),Variables!$M:$M,Variables!$C:$C,"Specify in Variables Tab!!")),"")</f>
        <v/>
      </c>
      <c r="E1269" s="94" t="str">
        <f>IF(C1269&lt;&gt;"",IF(B1269="","",_xlfn.XLOOKUP(_xlfn.TEXTJOIN(".",,B1269,C1269),Variables!$M:$M,Variables!$E:$E,"Specify in Variables Tab!!")),"")</f>
        <v/>
      </c>
    </row>
    <row r="1270" spans="4:5" x14ac:dyDescent="0.35">
      <c r="D1270" s="47" t="str">
        <f>IF(C1270&lt;&gt;"",IF(B1270="","Specify dataset!!",_xlfn.XLOOKUP(_xlfn.TEXTJOIN(".",,B1270,C1270),Variables!$M:$M,Variables!$C:$C,"Specify in Variables Tab!!")),"")</f>
        <v/>
      </c>
      <c r="E1270" s="94" t="str">
        <f>IF(C1270&lt;&gt;"",IF(B1270="","",_xlfn.XLOOKUP(_xlfn.TEXTJOIN(".",,B1270,C1270),Variables!$M:$M,Variables!$E:$E,"Specify in Variables Tab!!")),"")</f>
        <v/>
      </c>
    </row>
    <row r="1271" spans="4:5" x14ac:dyDescent="0.35">
      <c r="D1271" s="47" t="str">
        <f>IF(C1271&lt;&gt;"",IF(B1271="","Specify dataset!!",_xlfn.XLOOKUP(_xlfn.TEXTJOIN(".",,B1271,C1271),Variables!$M:$M,Variables!$C:$C,"Specify in Variables Tab!!")),"")</f>
        <v/>
      </c>
      <c r="E1271" s="94" t="str">
        <f>IF(C1271&lt;&gt;"",IF(B1271="","",_xlfn.XLOOKUP(_xlfn.TEXTJOIN(".",,B1271,C1271),Variables!$M:$M,Variables!$E:$E,"Specify in Variables Tab!!")),"")</f>
        <v/>
      </c>
    </row>
    <row r="1272" spans="4:5" x14ac:dyDescent="0.35">
      <c r="D1272" s="47" t="str">
        <f>IF(C1272&lt;&gt;"",IF(B1272="","Specify dataset!!",_xlfn.XLOOKUP(_xlfn.TEXTJOIN(".",,B1272,C1272),Variables!$M:$M,Variables!$C:$C,"Specify in Variables Tab!!")),"")</f>
        <v/>
      </c>
      <c r="E1272" s="94" t="str">
        <f>IF(C1272&lt;&gt;"",IF(B1272="","",_xlfn.XLOOKUP(_xlfn.TEXTJOIN(".",,B1272,C1272),Variables!$M:$M,Variables!$E:$E,"Specify in Variables Tab!!")),"")</f>
        <v/>
      </c>
    </row>
    <row r="1273" spans="4:5" x14ac:dyDescent="0.35">
      <c r="D1273" s="47" t="str">
        <f>IF(C1273&lt;&gt;"",IF(B1273="","Specify dataset!!",_xlfn.XLOOKUP(_xlfn.TEXTJOIN(".",,B1273,C1273),Variables!$M:$M,Variables!$C:$C,"Specify in Variables Tab!!")),"")</f>
        <v/>
      </c>
      <c r="E1273" s="94" t="str">
        <f>IF(C1273&lt;&gt;"",IF(B1273="","",_xlfn.XLOOKUP(_xlfn.TEXTJOIN(".",,B1273,C1273),Variables!$M:$M,Variables!$E:$E,"Specify in Variables Tab!!")),"")</f>
        <v/>
      </c>
    </row>
    <row r="1274" spans="4:5" x14ac:dyDescent="0.35">
      <c r="D1274" s="47" t="str">
        <f>IF(C1274&lt;&gt;"",IF(B1274="","Specify dataset!!",_xlfn.XLOOKUP(_xlfn.TEXTJOIN(".",,B1274,C1274),Variables!$M:$M,Variables!$C:$C,"Specify in Variables Tab!!")),"")</f>
        <v/>
      </c>
      <c r="E1274" s="94" t="str">
        <f>IF(C1274&lt;&gt;"",IF(B1274="","",_xlfn.XLOOKUP(_xlfn.TEXTJOIN(".",,B1274,C1274),Variables!$M:$M,Variables!$E:$E,"Specify in Variables Tab!!")),"")</f>
        <v/>
      </c>
    </row>
    <row r="1275" spans="4:5" x14ac:dyDescent="0.35">
      <c r="D1275" s="47" t="str">
        <f>IF(C1275&lt;&gt;"",IF(B1275="","Specify dataset!!",_xlfn.XLOOKUP(_xlfn.TEXTJOIN(".",,B1275,C1275),Variables!$M:$M,Variables!$C:$C,"Specify in Variables Tab!!")),"")</f>
        <v/>
      </c>
      <c r="E1275" s="94" t="str">
        <f>IF(C1275&lt;&gt;"",IF(B1275="","",_xlfn.XLOOKUP(_xlfn.TEXTJOIN(".",,B1275,C1275),Variables!$M:$M,Variables!$E:$E,"Specify in Variables Tab!!")),"")</f>
        <v/>
      </c>
    </row>
    <row r="1276" spans="4:5" x14ac:dyDescent="0.35">
      <c r="D1276" s="47" t="str">
        <f>IF(C1276&lt;&gt;"",IF(B1276="","Specify dataset!!",_xlfn.XLOOKUP(_xlfn.TEXTJOIN(".",,B1276,C1276),Variables!$M:$M,Variables!$C:$C,"Specify in Variables Tab!!")),"")</f>
        <v/>
      </c>
      <c r="E1276" s="94" t="str">
        <f>IF(C1276&lt;&gt;"",IF(B1276="","",_xlfn.XLOOKUP(_xlfn.TEXTJOIN(".",,B1276,C1276),Variables!$M:$M,Variables!$E:$E,"Specify in Variables Tab!!")),"")</f>
        <v/>
      </c>
    </row>
    <row r="1277" spans="4:5" x14ac:dyDescent="0.35">
      <c r="D1277" s="47" t="str">
        <f>IF(C1277&lt;&gt;"",IF(B1277="","Specify dataset!!",_xlfn.XLOOKUP(_xlfn.TEXTJOIN(".",,B1277,C1277),Variables!$M:$M,Variables!$C:$C,"Specify in Variables Tab!!")),"")</f>
        <v/>
      </c>
      <c r="E1277" s="94" t="str">
        <f>IF(C1277&lt;&gt;"",IF(B1277="","",_xlfn.XLOOKUP(_xlfn.TEXTJOIN(".",,B1277,C1277),Variables!$M:$M,Variables!$E:$E,"Specify in Variables Tab!!")),"")</f>
        <v/>
      </c>
    </row>
    <row r="1278" spans="4:5" x14ac:dyDescent="0.35">
      <c r="D1278" s="47" t="str">
        <f>IF(C1278&lt;&gt;"",_xlfn.XLOOKUP(_xlfn.TEXTJOIN(".",,B1278,C1278),Variables!$M:$M,Variables!$C:$C,"Specify in Variables Tab!!"),"")</f>
        <v/>
      </c>
      <c r="E1278" s="94" t="str">
        <f>IF(C1278&lt;&gt;"",_xlfn.XLOOKUP(_xlfn.TEXTJOIN(".",,B1278,C1278),Variables!$M:$M,Variables!$E:$E,"Specify in Variables Tab!!"),"")</f>
        <v/>
      </c>
    </row>
    <row r="1279" spans="4:5" x14ac:dyDescent="0.35">
      <c r="D1279" s="47" t="str">
        <f>IF(C1279&lt;&gt;"",_xlfn.XLOOKUP(_xlfn.TEXTJOIN(".",,B1279,C1279),Variables!$M:$M,Variables!$C:$C,"Specify in Variables Tab!!"),"")</f>
        <v/>
      </c>
      <c r="E1279" s="94" t="str">
        <f>IF(C1279&lt;&gt;"",_xlfn.XLOOKUP(_xlfn.TEXTJOIN(".",,B1279,C1279),Variables!$M:$M,Variables!$E:$E,"Specify in Variables Tab!!"),"")</f>
        <v/>
      </c>
    </row>
  </sheetData>
  <phoneticPr fontId="4"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6BDDDB1-511C-4115-87CA-FFD10E16701C}">
          <x14:formula1>
            <xm:f>'Reference lists'!$A$2:$A$8</xm:f>
          </x14:formula1>
          <xm:sqref>O2:O1278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090FF-0515-4AEE-866E-C9D6E84FD7D2}">
  <dimension ref="A1:O6412"/>
  <sheetViews>
    <sheetView workbookViewId="0">
      <selection activeCell="B17" sqref="B17"/>
    </sheetView>
  </sheetViews>
  <sheetFormatPr defaultRowHeight="14.5" x14ac:dyDescent="0.35"/>
  <cols>
    <col min="1" max="1" width="20.1796875" bestFit="1" customWidth="1"/>
    <col min="3" max="5" width="11.54296875" customWidth="1"/>
    <col min="6" max="6" width="20.90625" style="88" customWidth="1"/>
    <col min="9" max="9" width="12" style="58" bestFit="1" customWidth="1"/>
    <col min="10" max="10" width="9.1796875" style="56"/>
    <col min="11" max="11" width="56.453125" customWidth="1"/>
    <col min="13" max="14" width="9.1796875" style="75"/>
    <col min="15" max="15" width="8.7265625" style="74"/>
  </cols>
  <sheetData>
    <row r="1" spans="1:15" s="63" customFormat="1" x14ac:dyDescent="0.35">
      <c r="A1" s="63" t="s">
        <v>124</v>
      </c>
      <c r="B1" s="63" t="s">
        <v>142</v>
      </c>
      <c r="C1" s="63" t="s">
        <v>143</v>
      </c>
      <c r="D1" s="63" t="s">
        <v>145</v>
      </c>
      <c r="E1" s="70" t="s">
        <v>144</v>
      </c>
      <c r="F1" s="87" t="s">
        <v>146</v>
      </c>
      <c r="G1" s="63" t="s">
        <v>147</v>
      </c>
      <c r="H1" s="63" t="s">
        <v>145</v>
      </c>
      <c r="I1" s="70" t="s">
        <v>144</v>
      </c>
      <c r="J1" s="71" t="s">
        <v>146</v>
      </c>
      <c r="K1" s="63" t="s">
        <v>148</v>
      </c>
      <c r="M1" s="73" t="s">
        <v>149</v>
      </c>
      <c r="N1" s="73" t="s">
        <v>150</v>
      </c>
      <c r="O1" s="73" t="s">
        <v>611</v>
      </c>
    </row>
    <row r="2" spans="1:15" x14ac:dyDescent="0.35">
      <c r="A2" t="s">
        <v>151</v>
      </c>
      <c r="C2" t="s">
        <v>152</v>
      </c>
      <c r="D2" t="s">
        <v>639</v>
      </c>
      <c r="E2" s="58" t="str">
        <f>IF(_xlfn.XLOOKUP(_xlfn.TEXTJOIN("_",,C2,D2),Codes!$H:$H,Codes!$C:$C,"Specify in Codes Tab!!")=0,"",_xlfn.XLOOKUP(_xlfn.TEXTJOIN("_",,C2,D2),Codes!$H:$H,Codes!$C:$C,"Specify in Codes Tab!!"))</f>
        <v>US CORE</v>
      </c>
      <c r="F2" s="88" t="str">
        <f>IF(_xlfn.XLOOKUP(_xlfn.TEXTJOIN("_",,C2,D2),Codes!$H:$H,Codes!$F:$F,"Specify in Codes Tab!!")=0,"",_xlfn.XLOOKUP(_xlfn.TEXTJOIN("_",,C2,D2),Codes!$H:$H,Codes!$F:$F,"Specify in Codes Tab!!"))</f>
        <v>Female</v>
      </c>
      <c r="G2">
        <v>8532</v>
      </c>
      <c r="H2" t="s">
        <v>220</v>
      </c>
      <c r="I2" s="58" t="str">
        <f>IF(_xlfn.XLOOKUP(_xlfn.TEXTJOIN("_",,G2,H2),Codes!$H:$H,Codes!$C:$C,"Specify in Codes Tab!!")=0,"",_xlfn.XLOOKUP(_xlfn.TEXTJOIN("_",,G2,H2),Codes!$H:$H,Codes!$C:$C,"Specify in Codes Tab!!"))</f>
        <v>OMOP</v>
      </c>
      <c r="J2" s="56" t="str">
        <f>IF(_xlfn.XLOOKUP(_xlfn.TEXTJOIN("_",,G2,H2),Codes!$H:$H,Codes!$F:$F,"Specify in Codes Tab!!")=0,"",_xlfn.XLOOKUP(_xlfn.TEXTJOIN("_",,G2,H2),Codes!$H:$H,Codes!$F:$F,"Specify in Codes Tab!!"))</f>
        <v>F</v>
      </c>
      <c r="M2" s="74" t="str">
        <f>IF($C2&lt;&gt;"",IF(_xlfn.XLOOKUP($C2,Codes!$A:$A,Codes!A:A,"_NOTFOUND_",0,1)&lt;&gt;"_NOTFOUND_",_xlfn.XLOOKUP($C2,Codes!$A:$A,Codes!A:A,"_NOTFOUND_",0,1),_xlfn.XLOOKUP($C2,Codes!$B:$B,Codes!A:A,"Specify in Codes Tab!!")),"")</f>
        <v>_CC1</v>
      </c>
      <c r="N2" s="74" t="str">
        <f>IF($G2&lt;&gt;"",IF(_xlfn.XLOOKUP($G2,Codes!$A:$A,Codes!A:A,"_NOTFOUND_",0,1)&lt;&gt;"_NOTFOUND_",_xlfn.XLOOKUP($G2,Codes!$A:$A,Codes!A:A,"_NOTFOUND_",0,1),_xlfn.XLOOKUP($G2,Codes!$B:$B,Codes!A:A,"Specify in Codes Tab!!")),"")</f>
        <v>_CC4</v>
      </c>
      <c r="O2" s="74" t="str">
        <f>CodeMap!A3</f>
        <v>_CM1</v>
      </c>
    </row>
    <row r="3" spans="1:15" x14ac:dyDescent="0.35">
      <c r="A3" t="s">
        <v>151</v>
      </c>
      <c r="C3" t="s">
        <v>153</v>
      </c>
      <c r="D3" t="s">
        <v>639</v>
      </c>
      <c r="E3" s="58" t="str">
        <f>IF(_xlfn.XLOOKUP(_xlfn.TEXTJOIN("_",,C3,D3),Codes!$H:$H,Codes!C:C,"Specify in Codes Tab!!")=0,"",_xlfn.XLOOKUP(_xlfn.TEXTJOIN("_",,C3,D3),Codes!$H:$H,Codes!C:C,"Specify in Codes Tab!!"))</f>
        <v>US CORE</v>
      </c>
      <c r="F3" s="88" t="str">
        <f>IF(_xlfn.XLOOKUP(_xlfn.TEXTJOIN("_",,C3,D3),Codes!$H:$H,Codes!F:F,"Specify in Codes Tab!!")=0,"",_xlfn.XLOOKUP(_xlfn.TEXTJOIN("_",,C3,D3),Codes!$H:$H,Codes!F:F,"Specify in Codes Tab!!"))</f>
        <v>Male</v>
      </c>
      <c r="G3">
        <v>8507</v>
      </c>
      <c r="H3" t="s">
        <v>220</v>
      </c>
      <c r="I3" s="58" t="str">
        <f>IF(_xlfn.XLOOKUP(_xlfn.TEXTJOIN("_",,G3,H3),Codes!$H:$H,Codes!$C:$C,"Specify in Codes Tab!!")=0,"",_xlfn.XLOOKUP(_xlfn.TEXTJOIN("_",,G3,H3),Codes!$H:$H,Codes!$C:$C,"Specify in Codes Tab!!"))</f>
        <v>OMOP</v>
      </c>
      <c r="J3" s="56" t="str">
        <f>IF(_xlfn.XLOOKUP(_xlfn.TEXTJOIN("_",,G3,H3),Codes!$H:$H,Codes!$F:$F,"Specify in Codes Tab!!")=0,"",_xlfn.XLOOKUP(_xlfn.TEXTJOIN("_",,G3,H3),Codes!$H:$H,Codes!$F:$F,"Specify in Codes Tab!!"))</f>
        <v>M</v>
      </c>
      <c r="M3" s="74" t="str">
        <f>IF($C3&lt;&gt;"",IF(_xlfn.XLOOKUP($C3,Codes!$A:$A,Codes!A:A,"_NOTFOUND_",0,1)&lt;&gt;"_NOTFOUND_",_xlfn.XLOOKUP($C3,Codes!$A:$A,Codes!A:A,"_NOTFOUND_",0,1),_xlfn.XLOOKUP($C3,Codes!$B:$B,Codes!A:A,"Specify in Codes Tab!!")),"")</f>
        <v>_CC2</v>
      </c>
      <c r="N3" s="74" t="str">
        <f>IF($G3&lt;&gt;"",IF(_xlfn.XLOOKUP($G3,Codes!$A:$A,Codes!A:A,"_NOTFOUND_",0,1)&lt;&gt;"_NOTFOUND_",_xlfn.XLOOKUP($G3,Codes!$A:$A,Codes!A:A,"_NOTFOUND_",0,1),_xlfn.XLOOKUP($G3,Codes!$B:$B,Codes!A:A,"Specify in Codes Tab!!")),"")</f>
        <v>_CC5</v>
      </c>
      <c r="O3" s="74" t="str">
        <f>CodeMap!A4</f>
        <v>_CM2</v>
      </c>
    </row>
    <row r="4" spans="1:15" x14ac:dyDescent="0.35">
      <c r="A4" t="s">
        <v>154</v>
      </c>
      <c r="C4">
        <v>8532</v>
      </c>
      <c r="D4" t="s">
        <v>220</v>
      </c>
      <c r="E4" s="58" t="str">
        <f>IF(_xlfn.XLOOKUP(_xlfn.TEXTJOIN("_",,C4,D4),Codes!$H:$H,Codes!C:C,"Specify in Codes Tab!!")=0,"",_xlfn.XLOOKUP(_xlfn.TEXTJOIN("_",,C4,D4),Codes!$H:$H,Codes!C:C,"Specify in Codes Tab!!"))</f>
        <v>OMOP</v>
      </c>
      <c r="F4" s="88" t="str">
        <f>IF(_xlfn.XLOOKUP(_xlfn.TEXTJOIN("_",,C4,D4),Codes!$H:$H,Codes!F:F,"Specify in Codes Tab!!")=0,"",_xlfn.XLOOKUP(_xlfn.TEXTJOIN("_",,C4,D4),Codes!$H:$H,Codes!F:F,"Specify in Codes Tab!!"))</f>
        <v>F</v>
      </c>
      <c r="G4" s="72" t="s">
        <v>155</v>
      </c>
      <c r="H4" s="66" t="s">
        <v>102</v>
      </c>
      <c r="I4" s="58" t="str">
        <f>IF(_xlfn.XLOOKUP(_xlfn.TEXTJOIN("_",,G4,H4),Codes!$H:$H,Codes!$C:$C,"Specify in Codes Tab!!")=0,"",_xlfn.XLOOKUP(_xlfn.TEXTJOIN("_",,G4,H4),Codes!$H:$H,Codes!$C:$C,"Specify in Codes Tab!!"))</f>
        <v>CDISC</v>
      </c>
      <c r="J4" s="56" t="str">
        <f>IF(_xlfn.XLOOKUP(_xlfn.TEXTJOIN("_",,G4,H4),Codes!$H:$H,Codes!$F:$F,"Specify in Codes Tab!!")=0,"",_xlfn.XLOOKUP(_xlfn.TEXTJOIN("_",,G4,H4),Codes!$H:$H,Codes!$F:$F,"Specify in Codes Tab!!"))</f>
        <v>F</v>
      </c>
      <c r="M4" s="74" t="str">
        <f>IF($C4&lt;&gt;"",IF(_xlfn.XLOOKUP($C4,Codes!$A:$A,Codes!A:A,"_NOTFOUND_",0,1)&lt;&gt;"_NOTFOUND_",_xlfn.XLOOKUP($C4,Codes!$A:$A,Codes!A:A,"_NOTFOUND_",0,1),_xlfn.XLOOKUP($C4,Codes!$B:$B,Codes!A:A,"Specify in Codes Tab!!")),"")</f>
        <v>_CC4</v>
      </c>
      <c r="N4" s="74" t="str">
        <f>IF($G4&lt;&gt;"",IF(_xlfn.XLOOKUP($G4,Codes!$A:$A,Codes!A:A,"_NOTFOUND_",0,1)&lt;&gt;"_NOTFOUND_",_xlfn.XLOOKUP($G4,Codes!$A:$A,Codes!A:A,"_NOTFOUND_",0,1),_xlfn.XLOOKUP($G4,Codes!$B:$B,Codes!A:A,"Specify in Codes Tab!!")),"")</f>
        <v>_CC7</v>
      </c>
      <c r="O4" s="74" t="str">
        <f>CodeMap!A5</f>
        <v>_CM3</v>
      </c>
    </row>
    <row r="5" spans="1:15" x14ac:dyDescent="0.35">
      <c r="A5" t="s">
        <v>154</v>
      </c>
      <c r="C5">
        <v>8507</v>
      </c>
      <c r="D5" t="s">
        <v>220</v>
      </c>
      <c r="E5" s="58" t="str">
        <f>IF(_xlfn.XLOOKUP(_xlfn.TEXTJOIN("_",,C5,D5),Codes!$H:$H,Codes!C:C,"Specify in Codes Tab!!")=0,"",_xlfn.XLOOKUP(_xlfn.TEXTJOIN("_",,C5,D5),Codes!$H:$H,Codes!C:C,"Specify in Codes Tab!!"))</f>
        <v>OMOP</v>
      </c>
      <c r="F5" s="88" t="str">
        <f>IF(_xlfn.XLOOKUP(_xlfn.TEXTJOIN("_",,C5,D5),Codes!$H:$H,Codes!F:F,"Specify in Codes Tab!!")=0,"",_xlfn.XLOOKUP(_xlfn.TEXTJOIN("_",,C5,D5),Codes!$H:$H,Codes!F:F,"Specify in Codes Tab!!"))</f>
        <v>M</v>
      </c>
      <c r="G5" s="72" t="s">
        <v>156</v>
      </c>
      <c r="H5" s="66" t="s">
        <v>102</v>
      </c>
      <c r="I5" s="58" t="str">
        <f>IF(_xlfn.XLOOKUP(_xlfn.TEXTJOIN("_",,G5,H5),Codes!$H:$H,Codes!$C:$C,"Specify in Codes Tab!!")=0,"",_xlfn.XLOOKUP(_xlfn.TEXTJOIN("_",,G5,H5),Codes!$H:$H,Codes!$C:$C,"Specify in Codes Tab!!"))</f>
        <v>CDISC</v>
      </c>
      <c r="J5" s="56" t="str">
        <f>IF(_xlfn.XLOOKUP(_xlfn.TEXTJOIN("_",,G5,H5),Codes!$H:$H,Codes!$F:$F,"Specify in Codes Tab!!")=0,"",_xlfn.XLOOKUP(_xlfn.TEXTJOIN("_",,G5,H5),Codes!$H:$H,Codes!$F:$F,"Specify in Codes Tab!!"))</f>
        <v>M</v>
      </c>
      <c r="M5" s="74" t="str">
        <f>IF($C5&lt;&gt;"",IF(_xlfn.XLOOKUP($C5,Codes!$A:$A,Codes!A:A,"_NOTFOUND_",0,1)&lt;&gt;"_NOTFOUND_",_xlfn.XLOOKUP($C5,Codes!$A:$A,Codes!A:A,"_NOTFOUND_",0,1),_xlfn.XLOOKUP($C5,Codes!$B:$B,Codes!A:A,"Specify in Codes Tab!!")),"")</f>
        <v>_CC5</v>
      </c>
      <c r="N5" s="74" t="str">
        <f>IF($G5&lt;&gt;"",IF(_xlfn.XLOOKUP($G5,Codes!$A:$A,Codes!A:A,"_NOTFOUND_",0,1)&lt;&gt;"_NOTFOUND_",_xlfn.XLOOKUP($G5,Codes!$A:$A,Codes!A:A,"_NOTFOUND_",0,1),_xlfn.XLOOKUP($G5,Codes!$B:$B,Codes!A:A,"Specify in Codes Tab!!")),"")</f>
        <v>_CC8</v>
      </c>
      <c r="O5" s="74" t="str">
        <f>CodeMap!A6</f>
        <v>_CM4</v>
      </c>
    </row>
    <row r="6" spans="1:15" x14ac:dyDescent="0.35">
      <c r="A6" t="s">
        <v>647</v>
      </c>
      <c r="C6" t="s">
        <v>232</v>
      </c>
      <c r="D6" t="s">
        <v>105</v>
      </c>
      <c r="E6" s="58" t="str">
        <f>IF(_xlfn.XLOOKUP(_xlfn.TEXTJOIN("_",,C6,D6),Codes!$H:$H,Codes!C:C,"Specify in Codes Tab!!")=0,"",_xlfn.XLOOKUP(_xlfn.TEXTJOIN("_",,C6,D6),Codes!$H:$H,Codes!C:C,"Specify in Codes Tab!!"))</f>
        <v>US CORE</v>
      </c>
      <c r="F6" s="88" t="str">
        <f>IF(_xlfn.XLOOKUP(_xlfn.TEXTJOIN("_",,C6,D6),Codes!$H:$H,Codes!F:F,"Specify in Codes Tab!!")=0,"",_xlfn.XLOOKUP(_xlfn.TEXTJOIN("_",,C6,D6),Codes!$H:$H,Codes!F:F,"Specify in Codes Tab!!"))</f>
        <v>White</v>
      </c>
      <c r="G6" s="20">
        <v>8527</v>
      </c>
      <c r="H6" t="s">
        <v>86</v>
      </c>
      <c r="I6" s="58" t="str">
        <f>IF(_xlfn.XLOOKUP(_xlfn.TEXTJOIN("_",,G6,H6),Codes!$H:$H,Codes!$C:$C,"Specify in Codes Tab!!")=0,"",_xlfn.XLOOKUP(_xlfn.TEXTJOIN("_",,G6,H6),Codes!$H:$H,Codes!$C:$C,"Specify in Codes Tab!!"))</f>
        <v>OMOP</v>
      </c>
      <c r="J6" s="56" t="str">
        <f>IF(_xlfn.XLOOKUP(_xlfn.TEXTJOIN("_",,G6,H6),Codes!$H:$H,Codes!$F:$F,"Specify in Codes Tab!!")=0,"",_xlfn.XLOOKUP(_xlfn.TEXTJOIN("_",,G6,H6),Codes!$H:$H,Codes!$F:$F,"Specify in Codes Tab!!"))</f>
        <v>White</v>
      </c>
      <c r="M6" s="74" t="str">
        <f>IF($C6&lt;&gt;"",IF(_xlfn.XLOOKUP($C6,Codes!$A:$A,Codes!A:A,"_NOTFOUND_",0,1)&lt;&gt;"_NOTFOUND_",_xlfn.XLOOKUP($C6,Codes!$A:$A,Codes!A:A,"_NOTFOUND_",0,1),_xlfn.XLOOKUP($C6,Codes!$B:$B,Codes!A:A,"Specify in Codes Tab!!")),"")</f>
        <v>_CC10</v>
      </c>
      <c r="N6" s="74" t="str">
        <f>IF($G6&lt;&gt;"",IF(_xlfn.XLOOKUP($G6,Codes!$A:$A,Codes!A:A,"_NOTFOUND_",0,1)&lt;&gt;"_NOTFOUND_",_xlfn.XLOOKUP($G6,Codes!$A:$A,Codes!A:A,"_NOTFOUND_",0,1),_xlfn.XLOOKUP($G6,Codes!$B:$B,Codes!A:A,"Specify in Codes Tab!!")),"")</f>
        <v>_CC12</v>
      </c>
      <c r="O6" s="74" t="str">
        <f>CodeMap!A7</f>
        <v>_CM5</v>
      </c>
    </row>
    <row r="7" spans="1:15" ht="29" x14ac:dyDescent="0.35">
      <c r="A7" t="s">
        <v>647</v>
      </c>
      <c r="C7" t="s">
        <v>641</v>
      </c>
      <c r="D7" t="s">
        <v>105</v>
      </c>
      <c r="E7" s="58" t="str">
        <f>IF(_xlfn.XLOOKUP(_xlfn.TEXTJOIN("_",,C7,D7),Codes!$H:$H,Codes!C:C,"Specify in Codes Tab!!")=0,"",_xlfn.XLOOKUP(_xlfn.TEXTJOIN("_",,C7,D7),Codes!$H:$H,Codes!C:C,"Specify in Codes Tab!!"))</f>
        <v>US CORE</v>
      </c>
      <c r="F7" s="88" t="str">
        <f>IF(_xlfn.XLOOKUP(_xlfn.TEXTJOIN("_",,C7,D7),Codes!$H:$H,Codes!F:F,"Specify in Codes Tab!!")=0,"",_xlfn.XLOOKUP(_xlfn.TEXTJOIN("_",,C7,D7),Codes!$H:$H,Codes!F:F,"Specify in Codes Tab!!"))</f>
        <v>American Indian or Alaska Native</v>
      </c>
      <c r="G7" s="20">
        <v>8657</v>
      </c>
      <c r="H7" t="s">
        <v>86</v>
      </c>
      <c r="I7" s="58" t="str">
        <f>IF(_xlfn.XLOOKUP(_xlfn.TEXTJOIN("_",,G7,H7),Codes!$H:$H,Codes!$C:$C,"Specify in Codes Tab!!")=0,"",_xlfn.XLOOKUP(_xlfn.TEXTJOIN("_",,G7,H7),Codes!$H:$H,Codes!$C:$C,"Specify in Codes Tab!!"))</f>
        <v>OMOP</v>
      </c>
      <c r="J7" s="56" t="str">
        <f>IF(_xlfn.XLOOKUP(_xlfn.TEXTJOIN("_",,G7,H7),Codes!$H:$H,Codes!$F:$F,"Specify in Codes Tab!!")=0,"",_xlfn.XLOOKUP(_xlfn.TEXTJOIN("_",,G7,H7),Codes!$H:$H,Codes!$F:$F,"Specify in Codes Tab!!"))</f>
        <v>American Indian or Alaska Native</v>
      </c>
      <c r="M7" s="74" t="str">
        <f>IF($C7&lt;&gt;"",IF(_xlfn.XLOOKUP($C7,Codes!$A:$A,Codes!A:A,"_NOTFOUND_",0,1)&lt;&gt;"_NOTFOUND_",_xlfn.XLOOKUP($C7,Codes!$A:$A,Codes!A:A,"_NOTFOUND_",0,1),_xlfn.XLOOKUP($C7,Codes!$B:$B,Codes!A:A,"Specify in Codes Tab!!")),"")</f>
        <v>_CC49</v>
      </c>
      <c r="N7" s="74" t="str">
        <f>IF($G7&lt;&gt;"",IF(_xlfn.XLOOKUP($G7,Codes!$A:$A,Codes!A:A,"_NOTFOUND_",0,1)&lt;&gt;"_NOTFOUND_",_xlfn.XLOOKUP($G7,Codes!$A:$A,Codes!A:A,"_NOTFOUND_",0,1),_xlfn.XLOOKUP($G7,Codes!$B:$B,Codes!A:A,"Specify in Codes Tab!!")),"")</f>
        <v>_CC52</v>
      </c>
      <c r="O7" s="74" t="str">
        <f>CodeMap!A8</f>
        <v>_CM6</v>
      </c>
    </row>
    <row r="8" spans="1:15" x14ac:dyDescent="0.35">
      <c r="A8" t="s">
        <v>647</v>
      </c>
      <c r="C8" t="s">
        <v>235</v>
      </c>
      <c r="D8" t="s">
        <v>105</v>
      </c>
      <c r="E8" s="58" t="str">
        <f>IF(_xlfn.XLOOKUP(_xlfn.TEXTJOIN("_",,C8,D8),Codes!$H:$H,Codes!C:C,"Specify in Codes Tab!!")=0,"",_xlfn.XLOOKUP(_xlfn.TEXTJOIN("_",,C8,D8),Codes!$H:$H,Codes!C:C,"Specify in Codes Tab!!"))</f>
        <v>US CORE</v>
      </c>
      <c r="F8" s="88" t="str">
        <f>IF(_xlfn.XLOOKUP(_xlfn.TEXTJOIN("_",,C8,D8),Codes!$H:$H,Codes!F:F,"Specify in Codes Tab!!")=0,"",_xlfn.XLOOKUP(_xlfn.TEXTJOIN("_",,C8,D8),Codes!$H:$H,Codes!F:F,"Specify in Codes Tab!!"))</f>
        <v>Asian</v>
      </c>
      <c r="G8">
        <v>8515</v>
      </c>
      <c r="H8" t="s">
        <v>86</v>
      </c>
      <c r="I8" s="58" t="str">
        <f>IF(_xlfn.XLOOKUP(_xlfn.TEXTJOIN("_",,G8,H8),Codes!$H:$H,Codes!$C:$C,"Specify in Codes Tab!!")=0,"",_xlfn.XLOOKUP(_xlfn.TEXTJOIN("_",,G8,H8),Codes!$H:$H,Codes!$C:$C,"Specify in Codes Tab!!"))</f>
        <v>OMOP</v>
      </c>
      <c r="J8" s="56" t="str">
        <f>IF(_xlfn.XLOOKUP(_xlfn.TEXTJOIN("_",,G8,H8),Codes!$H:$H,Codes!$F:$F,"Specify in Codes Tab!!")=0,"",_xlfn.XLOOKUP(_xlfn.TEXTJOIN("_",,G8,H8),Codes!$H:$H,Codes!$F:$F,"Specify in Codes Tab!!"))</f>
        <v>Asian</v>
      </c>
      <c r="M8" s="74" t="str">
        <f>IF($C8&lt;&gt;"",IF(_xlfn.XLOOKUP($C8,Codes!$A:$A,Codes!A:A,"_NOTFOUND_",0,1)&lt;&gt;"_NOTFOUND_",_xlfn.XLOOKUP($C8,Codes!$A:$A,Codes!A:A,"_NOTFOUND_",0,1),_xlfn.XLOOKUP($C8,Codes!$B:$B,Codes!A:A,"Specify in Codes Tab!!")),"")</f>
        <v>_CC11</v>
      </c>
      <c r="N8" s="74" t="str">
        <f>IF($G8&lt;&gt;"",IF(_xlfn.XLOOKUP($G8,Codes!$A:$A,Codes!A:A,"_NOTFOUND_",0,1)&lt;&gt;"_NOTFOUND_",_xlfn.XLOOKUP($G8,Codes!$A:$A,Codes!A:A,"_NOTFOUND_",0,1),_xlfn.XLOOKUP($G8,Codes!$B:$B,Codes!A:A,"Specify in Codes Tab!!")),"")</f>
        <v>_CC13</v>
      </c>
      <c r="O8" s="74" t="str">
        <f>CodeMap!A9</f>
        <v>_CM7</v>
      </c>
    </row>
    <row r="9" spans="1:15" ht="29" x14ac:dyDescent="0.35">
      <c r="A9" t="s">
        <v>647</v>
      </c>
      <c r="C9" t="s">
        <v>632</v>
      </c>
      <c r="D9" t="s">
        <v>105</v>
      </c>
      <c r="E9" s="58" t="str">
        <f>IF(_xlfn.XLOOKUP(_xlfn.TEXTJOIN("_",,C9,D9),Codes!$H:$H,Codes!C:C,"Specify in Codes Tab!!")=0,"",_xlfn.XLOOKUP(_xlfn.TEXTJOIN("_",,C9,D9),Codes!$H:$H,Codes!C:C,"Specify in Codes Tab!!"))</f>
        <v>US CORE</v>
      </c>
      <c r="F9" s="88" t="str">
        <f>IF(_xlfn.XLOOKUP(_xlfn.TEXTJOIN("_",,C9,D9),Codes!$H:$H,Codes!F:F,"Specify in Codes Tab!!")=0,"",_xlfn.XLOOKUP(_xlfn.TEXTJOIN("_",,C9,D9),Codes!$H:$H,Codes!F:F,"Specify in Codes Tab!!"))</f>
        <v>Black or African American</v>
      </c>
      <c r="G9">
        <v>8516</v>
      </c>
      <c r="H9" t="s">
        <v>86</v>
      </c>
      <c r="I9" s="58" t="str">
        <f>IF(_xlfn.XLOOKUP(_xlfn.TEXTJOIN("_",,G9,H9),Codes!$H:$H,Codes!$C:$C,"Specify in Codes Tab!!")=0,"",_xlfn.XLOOKUP(_xlfn.TEXTJOIN("_",,G9,H9),Codes!$H:$H,Codes!$C:$C,"Specify in Codes Tab!!"))</f>
        <v>OMOP</v>
      </c>
      <c r="J9" s="56" t="str">
        <f>IF(_xlfn.XLOOKUP(_xlfn.TEXTJOIN("_",,G9,H9),Codes!$H:$H,Codes!$F:$F,"Specify in Codes Tab!!")=0,"",_xlfn.XLOOKUP(_xlfn.TEXTJOIN("_",,G9,H9),Codes!$H:$H,Codes!$F:$F,"Specify in Codes Tab!!"))</f>
        <v>Black or African American</v>
      </c>
      <c r="M9" s="74" t="str">
        <f>IF($C9&lt;&gt;"",IF(_xlfn.XLOOKUP($C9,Codes!$A:$A,Codes!A:A,"_NOTFOUND_",0,1)&lt;&gt;"_NOTFOUND_",_xlfn.XLOOKUP($C9,Codes!$A:$A,Codes!A:A,"_NOTFOUND_",0,1),_xlfn.XLOOKUP($C9,Codes!$B:$B,Codes!A:A,"Specify in Codes Tab!!")),"")</f>
        <v>_CC46</v>
      </c>
      <c r="N9" s="74" t="str">
        <f>IF($G9&lt;&gt;"",IF(_xlfn.XLOOKUP($G9,Codes!$A:$A,Codes!A:A,"_NOTFOUND_",0,1)&lt;&gt;"_NOTFOUND_",_xlfn.XLOOKUP($G9,Codes!$A:$A,Codes!A:A,"_NOTFOUND_",0,1),_xlfn.XLOOKUP($G9,Codes!$B:$B,Codes!A:A,"Specify in Codes Tab!!")),"")</f>
        <v>_CC53</v>
      </c>
      <c r="O9" s="74" t="str">
        <f>CodeMap!A10</f>
        <v>_CM8</v>
      </c>
    </row>
    <row r="10" spans="1:15" ht="29" x14ac:dyDescent="0.35">
      <c r="A10" t="s">
        <v>647</v>
      </c>
      <c r="C10" t="s">
        <v>643</v>
      </c>
      <c r="D10" t="s">
        <v>105</v>
      </c>
      <c r="E10" s="58" t="str">
        <f>IF(_xlfn.XLOOKUP(_xlfn.TEXTJOIN("_",,C10,D10),Codes!$H:$H,Codes!C:C,"Specify in Codes Tab!!")=0,"",_xlfn.XLOOKUP(_xlfn.TEXTJOIN("_",,C10,D10),Codes!$H:$H,Codes!C:C,"Specify in Codes Tab!!"))</f>
        <v>US CORE</v>
      </c>
      <c r="F10" s="88" t="str">
        <f>IF(_xlfn.XLOOKUP(_xlfn.TEXTJOIN("_",,C10,D10),Codes!$H:$H,Codes!F:F,"Specify in Codes Tab!!")=0,"",_xlfn.XLOOKUP(_xlfn.TEXTJOIN("_",,C10,D10),Codes!$H:$H,Codes!F:F,"Specify in Codes Tab!!"))</f>
        <v>Native Hawaiian or Other Pacitic Islander</v>
      </c>
      <c r="G10">
        <v>8557</v>
      </c>
      <c r="H10" t="s">
        <v>86</v>
      </c>
      <c r="I10" s="58" t="str">
        <f>IF(_xlfn.XLOOKUP(_xlfn.TEXTJOIN("_",,G10,H10),Codes!$H:$H,Codes!$C:$C,"Specify in Codes Tab!!")=0,"",_xlfn.XLOOKUP(_xlfn.TEXTJOIN("_",,G10,H10),Codes!$H:$H,Codes!$C:$C,"Specify in Codes Tab!!"))</f>
        <v>OMOP</v>
      </c>
      <c r="J10" s="56" t="str">
        <f>IF(_xlfn.XLOOKUP(_xlfn.TEXTJOIN("_",,G10,H10),Codes!$H:$H,Codes!$F:$F,"Specify in Codes Tab!!")=0,"",_xlfn.XLOOKUP(_xlfn.TEXTJOIN("_",,G10,H10),Codes!$H:$H,Codes!$F:$F,"Specify in Codes Tab!!"))</f>
        <v>Native Hawaiian or Other Pacific Islander</v>
      </c>
      <c r="M10" s="74" t="str">
        <f>IF($C10&lt;&gt;"",IF(_xlfn.XLOOKUP($C10,Codes!$A:$A,Codes!A:A,"_NOTFOUND_",0,1)&lt;&gt;"_NOTFOUND_",_xlfn.XLOOKUP($C10,Codes!$A:$A,Codes!A:A,"_NOTFOUND_",0,1),_xlfn.XLOOKUP($C10,Codes!$B:$B,Codes!A:A,"Specify in Codes Tab!!")),"")</f>
        <v>_CC50</v>
      </c>
      <c r="N10" s="74" t="str">
        <f>IF($G10&lt;&gt;"",IF(_xlfn.XLOOKUP($G10,Codes!$A:$A,Codes!A:A,"_NOTFOUND_",0,1)&lt;&gt;"_NOTFOUND_",_xlfn.XLOOKUP($G10,Codes!$A:$A,Codes!A:A,"_NOTFOUND_",0,1),_xlfn.XLOOKUP($G10,Codes!$B:$B,Codes!A:A,"Specify in Codes Tab!!")),"")</f>
        <v>_CC54</v>
      </c>
      <c r="O10" s="74" t="str">
        <f>CodeMap!A11</f>
        <v>_CM9</v>
      </c>
    </row>
    <row r="11" spans="1:15" x14ac:dyDescent="0.35">
      <c r="A11" t="s">
        <v>647</v>
      </c>
      <c r="C11" t="s">
        <v>645</v>
      </c>
      <c r="D11" t="s">
        <v>105</v>
      </c>
      <c r="E11" s="58" t="str">
        <f>IF(_xlfn.XLOOKUP(_xlfn.TEXTJOIN("_",,C11,D11),Codes!$H:$H,Codes!C:C,"Specify in Codes Tab!!")=0,"",_xlfn.XLOOKUP(_xlfn.TEXTJOIN("_",,C11,D11),Codes!$H:$H,Codes!C:C,"Specify in Codes Tab!!"))</f>
        <v>US CORE</v>
      </c>
      <c r="F11" s="88" t="str">
        <f>IF(_xlfn.XLOOKUP(_xlfn.TEXTJOIN("_",,C11,D11),Codes!$H:$H,Codes!F:F,"Specify in Codes Tab!!")=0,"",_xlfn.XLOOKUP(_xlfn.TEXTJOIN("_",,C11,D11),Codes!$H:$H,Codes!F:F,"Specify in Codes Tab!!"))</f>
        <v>Other Race</v>
      </c>
      <c r="G11">
        <v>9177</v>
      </c>
      <c r="H11" t="s">
        <v>649</v>
      </c>
      <c r="I11" s="58" t="str">
        <f>IF(_xlfn.XLOOKUP(_xlfn.TEXTJOIN("_",,G11,H11),Codes!$H:$H,Codes!$C:$C,"Specify in Codes Tab!!")=0,"",_xlfn.XLOOKUP(_xlfn.TEXTJOIN("_",,G11,H11),Codes!$H:$H,Codes!$C:$C,"Specify in Codes Tab!!"))</f>
        <v>OMOP</v>
      </c>
      <c r="J11" s="56" t="str">
        <f>IF(_xlfn.XLOOKUP(_xlfn.TEXTJOIN("_",,G11,H11),Codes!$H:$H,Codes!$F:$F,"Specify in Codes Tab!!")=0,"",_xlfn.XLOOKUP(_xlfn.TEXTJOIN("_",,G11,H11),Codes!$H:$H,Codes!$F:$F,"Specify in Codes Tab!!"))</f>
        <v>Other</v>
      </c>
      <c r="M11" s="74" t="str">
        <f>IF($C11&lt;&gt;"",IF(_xlfn.XLOOKUP($C11,Codes!$A:$A,Codes!A:A,"_NOTFOUND_",0,1)&lt;&gt;"_NOTFOUND_",_xlfn.XLOOKUP($C11,Codes!$A:$A,Codes!A:A,"_NOTFOUND_",0,1),_xlfn.XLOOKUP($C11,Codes!$B:$B,Codes!A:A,"Specify in Codes Tab!!")),"")</f>
        <v>_CC51</v>
      </c>
      <c r="N11" s="74" t="str">
        <f>IF($G11&lt;&gt;"",IF(_xlfn.XLOOKUP($G11,Codes!$A:$A,Codes!A:A,"_NOTFOUND_",0,1)&lt;&gt;"_NOTFOUND_",_xlfn.XLOOKUP($G11,Codes!$A:$A,Codes!A:A,"_NOTFOUND_",0,1),_xlfn.XLOOKUP($G11,Codes!$B:$B,Codes!A:A,"Specify in Codes Tab!!")),"")</f>
        <v>_CC55</v>
      </c>
      <c r="O11" s="74" t="str">
        <f>CodeMap!A12</f>
        <v>_CM10</v>
      </c>
    </row>
    <row r="12" spans="1:15" x14ac:dyDescent="0.35">
      <c r="A12" t="s">
        <v>647</v>
      </c>
      <c r="C12" t="s">
        <v>637</v>
      </c>
      <c r="D12" t="s">
        <v>635</v>
      </c>
      <c r="E12" s="58" t="str">
        <f>IF(_xlfn.XLOOKUP(_xlfn.TEXTJOIN("_",,C12,D12),Codes!$H:$H,Codes!C:C,"Specify in Codes Tab!!")=0,"",_xlfn.XLOOKUP(_xlfn.TEXTJOIN("_",,C12,D12),Codes!$H:$H,Codes!C:C,"Specify in Codes Tab!!"))</f>
        <v>FHIR</v>
      </c>
      <c r="F12" s="88" t="str">
        <f>IF(_xlfn.XLOOKUP(_xlfn.TEXTJOIN("_",,C12,D12),Codes!$H:$H,Codes!F:F,"Specify in Codes Tab!!")=0,"",_xlfn.XLOOKUP(_xlfn.TEXTJOIN("_",,C12,D12),Codes!$H:$H,Codes!F:F,"Specify in Codes Tab!!"))</f>
        <v>asked but unknown</v>
      </c>
      <c r="G12">
        <v>4129922</v>
      </c>
      <c r="H12" t="s">
        <v>636</v>
      </c>
      <c r="I12" s="58" t="str">
        <f>IF(_xlfn.XLOOKUP(_xlfn.TEXTJOIN("_",,G12,H12),Codes!$H:$H,Codes!$C:$C,"Specify in Codes Tab!!")=0,"",_xlfn.XLOOKUP(_xlfn.TEXTJOIN("_",,G12,H12),Codes!$H:$H,Codes!$C:$C,"Specify in Codes Tab!!"))</f>
        <v>OMOP</v>
      </c>
      <c r="J12" s="56" t="str">
        <f>IF(_xlfn.XLOOKUP(_xlfn.TEXTJOIN("_",,G12,H12),Codes!$H:$H,Codes!$F:$F,"Specify in Codes Tab!!")=0,"",_xlfn.XLOOKUP(_xlfn.TEXTJOIN("_",,G12,H12),Codes!$H:$H,Codes!$F:$F,"Specify in Codes Tab!!"))</f>
        <v>Unknown</v>
      </c>
      <c r="M12" s="74" t="str">
        <f>IF($C12&lt;&gt;"",IF(_xlfn.XLOOKUP($C12,Codes!$A:$A,Codes!A:A,"_NOTFOUND_",0,1)&lt;&gt;"_NOTFOUND_",_xlfn.XLOOKUP($C12,Codes!$A:$A,Codes!A:A,"_NOTFOUND_",0,1),_xlfn.XLOOKUP($C12,Codes!$B:$B,Codes!A:A,"Specify in Codes Tab!!")),"")</f>
        <v>_CC48</v>
      </c>
      <c r="N12" s="74" t="str">
        <f>IF($G12&lt;&gt;"",IF(_xlfn.XLOOKUP($G12,Codes!$A:$A,Codes!A:A,"_NOTFOUND_",0,1)&lt;&gt;"_NOTFOUND_",_xlfn.XLOOKUP($G12,Codes!$A:$A,Codes!A:A,"_NOTFOUND_",0,1),_xlfn.XLOOKUP($G12,Codes!$B:$B,Codes!A:A,"Specify in Codes Tab!!")),"")</f>
        <v>_CC56</v>
      </c>
      <c r="O12" s="74" t="str">
        <f>CodeMap!A13</f>
        <v>_CM11</v>
      </c>
    </row>
    <row r="13" spans="1:15" x14ac:dyDescent="0.35">
      <c r="A13" t="s">
        <v>647</v>
      </c>
      <c r="C13" t="s">
        <v>634</v>
      </c>
      <c r="D13" t="s">
        <v>635</v>
      </c>
      <c r="E13" s="58" t="str">
        <f>IF(_xlfn.XLOOKUP(_xlfn.TEXTJOIN("_",,C13,D13),Codes!$H:$H,Codes!C:C,"Specify in Codes Tab!!")=0,"",_xlfn.XLOOKUP(_xlfn.TEXTJOIN("_",,C13,D13),Codes!$H:$H,Codes!C:C,"Specify in Codes Tab!!"))</f>
        <v>FHIR</v>
      </c>
      <c r="F13" s="88" t="str">
        <f>IF(_xlfn.XLOOKUP(_xlfn.TEXTJOIN("_",,C13,D13),Codes!$H:$H,Codes!F:F,"Specify in Codes Tab!!")=0,"",_xlfn.XLOOKUP(_xlfn.TEXTJOIN("_",,C13,D13),Codes!$H:$H,Codes!F:F,"Specify in Codes Tab!!"))</f>
        <v>unknown</v>
      </c>
      <c r="G13">
        <v>4129922</v>
      </c>
      <c r="H13" t="s">
        <v>636</v>
      </c>
      <c r="I13" s="58" t="str">
        <f>IF(_xlfn.XLOOKUP(_xlfn.TEXTJOIN("_",,G13,H13),Codes!$H:$H,Codes!$C:$C,"Specify in Codes Tab!!")=0,"",_xlfn.XLOOKUP(_xlfn.TEXTJOIN("_",,G13,H13),Codes!$H:$H,Codes!$C:$C,"Specify in Codes Tab!!"))</f>
        <v>OMOP</v>
      </c>
      <c r="J13" s="56" t="str">
        <f>IF(_xlfn.XLOOKUP(_xlfn.TEXTJOIN("_",,G13,H13),Codes!$H:$H,Codes!$F:$F,"Specify in Codes Tab!!")=0,"",_xlfn.XLOOKUP(_xlfn.TEXTJOIN("_",,G13,H13),Codes!$H:$H,Codes!$F:$F,"Specify in Codes Tab!!"))</f>
        <v>Unknown</v>
      </c>
      <c r="M13" s="74" t="str">
        <f>IF($C13&lt;&gt;"",IF(_xlfn.XLOOKUP($C13,Codes!$A:$A,Codes!A:A,"_NOTFOUND_",0,1)&lt;&gt;"_NOTFOUND_",_xlfn.XLOOKUP($C13,Codes!$A:$A,Codes!A:A,"_NOTFOUND_",0,1),_xlfn.XLOOKUP($C13,Codes!$B:$B,Codes!A:A,"Specify in Codes Tab!!")),"")</f>
        <v>_CC47</v>
      </c>
      <c r="N13" s="74" t="str">
        <f>IF($G13&lt;&gt;"",IF(_xlfn.XLOOKUP($G13,Codes!$A:$A,Codes!A:A,"_NOTFOUND_",0,1)&lt;&gt;"_NOTFOUND_",_xlfn.XLOOKUP($G13,Codes!$A:$A,Codes!A:A,"_NOTFOUND_",0,1),_xlfn.XLOOKUP($G13,Codes!$B:$B,Codes!A:A,"Specify in Codes Tab!!")),"")</f>
        <v>_CC56</v>
      </c>
      <c r="O13" s="74" t="str">
        <f>CodeMap!A14</f>
        <v>_CM12</v>
      </c>
    </row>
    <row r="14" spans="1:15" x14ac:dyDescent="0.35">
      <c r="E14" s="58" t="str">
        <f>IF(_xlfn.XLOOKUP(_xlfn.TEXTJOIN("_",,C14,D14),Codes!$H:$H,Codes!C:C,"Specify in Codes Tab!!")=0,"",_xlfn.XLOOKUP(_xlfn.TEXTJOIN("_",,C14,D14),Codes!$H:$H,Codes!C:C,"Specify in Codes Tab!!"))</f>
        <v/>
      </c>
      <c r="F14" s="88" t="str">
        <f>IF(_xlfn.XLOOKUP(_xlfn.TEXTJOIN("_",,C14,D14),Codes!$H:$H,Codes!F:F,"Specify in Codes Tab!!")=0,"",_xlfn.XLOOKUP(_xlfn.TEXTJOIN("_",,C14,D14),Codes!$H:$H,Codes!F:F,"Specify in Codes Tab!!"))</f>
        <v/>
      </c>
      <c r="I14" s="58" t="str">
        <f>IF(_xlfn.XLOOKUP(_xlfn.TEXTJOIN("_",,G14,H14),Codes!$H:$H,Codes!$C:$C,"Specify in Codes Tab!!")=0,"",_xlfn.XLOOKUP(_xlfn.TEXTJOIN("_",,G14,H14),Codes!$H:$H,Codes!$C:$C,"Specify in Codes Tab!!"))</f>
        <v/>
      </c>
      <c r="J14" s="56" t="str">
        <f>IF(_xlfn.XLOOKUP(_xlfn.TEXTJOIN("_",,G14,H14),Codes!$H:$H,Codes!$F:$F,"Specify in Codes Tab!!")=0,"",_xlfn.XLOOKUP(_xlfn.TEXTJOIN("_",,G14,H14),Codes!$H:$H,Codes!$F:$F,"Specify in Codes Tab!!"))</f>
        <v/>
      </c>
      <c r="M14" s="74" t="str">
        <f>IF($C14&lt;&gt;"",IF(_xlfn.XLOOKUP($C14,Codes!$A:$A,Codes!A:A,"_NOTFOUND_",0,1)&lt;&gt;"_NOTFOUND_",_xlfn.XLOOKUP($C14,Codes!$A:$A,Codes!A:A,"_NOTFOUND_",0,1),_xlfn.XLOOKUP($C14,Codes!$B:$B,Codes!A:A,"Specify in Codes Tab!!")),"")</f>
        <v/>
      </c>
      <c r="N14" s="74" t="str">
        <f>IF($G14&lt;&gt;"",IF(_xlfn.XLOOKUP($G14,Codes!$A:$A,Codes!A:A,"_NOTFOUND_",0,1)&lt;&gt;"_NOTFOUND_",_xlfn.XLOOKUP($G14,Codes!$A:$A,Codes!A:A,"_NOTFOUND_",0,1),_xlfn.XLOOKUP($G14,Codes!$B:$B,Codes!A:A,"Specify in Codes Tab!!")),"")</f>
        <v/>
      </c>
      <c r="O14" s="74" t="str">
        <f>CodeMap!A15</f>
        <v>_CM13</v>
      </c>
    </row>
    <row r="15" spans="1:15" x14ac:dyDescent="0.35">
      <c r="E15" s="58" t="str">
        <f>IF(_xlfn.XLOOKUP(_xlfn.TEXTJOIN("_",,C15,D15),Codes!$H:$H,Codes!C:C,"Specify in Codes Tab!!")=0,"",_xlfn.XLOOKUP(_xlfn.TEXTJOIN("_",,C15,D15),Codes!$H:$H,Codes!C:C,"Specify in Codes Tab!!"))</f>
        <v/>
      </c>
      <c r="F15" s="88" t="str">
        <f>IF(_xlfn.XLOOKUP(_xlfn.TEXTJOIN("_",,C15,D15),Codes!$H:$H,Codes!F:F,"Specify in Codes Tab!!")=0,"",_xlfn.XLOOKUP(_xlfn.TEXTJOIN("_",,C15,D15),Codes!$H:$H,Codes!F:F,"Specify in Codes Tab!!"))</f>
        <v/>
      </c>
      <c r="I15" s="58" t="str">
        <f>IF(_xlfn.XLOOKUP(_xlfn.TEXTJOIN("_",,G15,H15),Codes!$H:$H,Codes!$C:$C,"Specify in Codes Tab!!")=0,"",_xlfn.XLOOKUP(_xlfn.TEXTJOIN("_",,G15,H15),Codes!$H:$H,Codes!$C:$C,"Specify in Codes Tab!!"))</f>
        <v/>
      </c>
      <c r="J15" s="56" t="str">
        <f>IF(_xlfn.XLOOKUP(_xlfn.TEXTJOIN("_",,G15,H15),Codes!$H:$H,Codes!$F:$F,"Specify in Codes Tab!!")=0,"",_xlfn.XLOOKUP(_xlfn.TEXTJOIN("_",,G15,H15),Codes!$H:$H,Codes!$F:$F,"Specify in Codes Tab!!"))</f>
        <v/>
      </c>
      <c r="M15" s="74" t="str">
        <f>IF($C15&lt;&gt;"",IF(_xlfn.XLOOKUP($C15,Codes!$A:$A,Codes!A:A,"_NOTFOUND_",0,1)&lt;&gt;"_NOTFOUND_",_xlfn.XLOOKUP($C15,Codes!$A:$A,Codes!A:A,"_NOTFOUND_",0,1),_xlfn.XLOOKUP($C15,Codes!$B:$B,Codes!A:A,"Specify in Codes Tab!!")),"")</f>
        <v/>
      </c>
      <c r="N15" s="74" t="str">
        <f>IF($G15&lt;&gt;"",IF(_xlfn.XLOOKUP($G15,Codes!$A:$A,Codes!A:A,"_NOTFOUND_",0,1)&lt;&gt;"_NOTFOUND_",_xlfn.XLOOKUP($G15,Codes!$A:$A,Codes!A:A,"_NOTFOUND_",0,1),_xlfn.XLOOKUP($G15,Codes!$B:$B,Codes!A:A,"Specify in Codes Tab!!")),"")</f>
        <v/>
      </c>
      <c r="O15" s="74" t="str">
        <f>CodeMap!A16</f>
        <v>_CM14</v>
      </c>
    </row>
    <row r="16" spans="1:15" x14ac:dyDescent="0.35">
      <c r="E16" s="58" t="str">
        <f>IF(_xlfn.XLOOKUP(_xlfn.TEXTJOIN("_",,C16,D16),Codes!$H:$H,Codes!C:C,"Specify in Codes Tab!!")=0,"",_xlfn.XLOOKUP(_xlfn.TEXTJOIN("_",,C16,D16),Codes!$H:$H,Codes!C:C,"Specify in Codes Tab!!"))</f>
        <v/>
      </c>
      <c r="F16" s="88" t="str">
        <f>IF(_xlfn.XLOOKUP(_xlfn.TEXTJOIN("_",,C16,D16),Codes!$H:$H,Codes!F:F,"Specify in Codes Tab!!")=0,"",_xlfn.XLOOKUP(_xlfn.TEXTJOIN("_",,C16,D16),Codes!$H:$H,Codes!F:F,"Specify in Codes Tab!!"))</f>
        <v/>
      </c>
      <c r="I16" s="58" t="str">
        <f>IF(_xlfn.XLOOKUP(_xlfn.TEXTJOIN("_",,G16,H16),Codes!$H:$H,Codes!$C:$C,"Specify in Codes Tab!!")=0,"",_xlfn.XLOOKUP(_xlfn.TEXTJOIN("_",,G16,H16),Codes!$H:$H,Codes!$C:$C,"Specify in Codes Tab!!"))</f>
        <v/>
      </c>
      <c r="J16" s="56" t="str">
        <f>IF(_xlfn.XLOOKUP(_xlfn.TEXTJOIN("_",,G16,H16),Codes!$H:$H,Codes!$F:$F,"Specify in Codes Tab!!")=0,"",_xlfn.XLOOKUP(_xlfn.TEXTJOIN("_",,G16,H16),Codes!$H:$H,Codes!$F:$F,"Specify in Codes Tab!!"))</f>
        <v/>
      </c>
      <c r="M16" s="74" t="str">
        <f>IF($C16&lt;&gt;"",IF(_xlfn.XLOOKUP($C16,Codes!$A:$A,Codes!A:A,"_NOTFOUND_",0,1)&lt;&gt;"_NOTFOUND_",_xlfn.XLOOKUP($C16,Codes!$A:$A,Codes!A:A,"_NOTFOUND_",0,1),_xlfn.XLOOKUP($C16,Codes!$B:$B,Codes!A:A,"Specify in Codes Tab!!")),"")</f>
        <v/>
      </c>
      <c r="N16" s="74" t="str">
        <f>IF($G16&lt;&gt;"",IF(_xlfn.XLOOKUP($G16,Codes!$A:$A,Codes!A:A,"_NOTFOUND_",0,1)&lt;&gt;"_NOTFOUND_",_xlfn.XLOOKUP($G16,Codes!$A:$A,Codes!A:A,"_NOTFOUND_",0,1),_xlfn.XLOOKUP($G16,Codes!$B:$B,Codes!A:A,"Specify in Codes Tab!!")),"")</f>
        <v/>
      </c>
      <c r="O16" s="74" t="str">
        <f>CodeMap!A17</f>
        <v>_CM15</v>
      </c>
    </row>
    <row r="17" spans="5:15" x14ac:dyDescent="0.35">
      <c r="E17" s="58" t="str">
        <f>IF(_xlfn.XLOOKUP(_xlfn.TEXTJOIN("_",,C17,D17),Codes!$H:$H,Codes!C:C,"Specify in Codes Tab!!")=0,"",_xlfn.XLOOKUP(_xlfn.TEXTJOIN("_",,C17,D17),Codes!$H:$H,Codes!C:C,"Specify in Codes Tab!!"))</f>
        <v/>
      </c>
      <c r="F17" s="88" t="str">
        <f>IF(_xlfn.XLOOKUP(_xlfn.TEXTJOIN("_",,C17,D17),Codes!$H:$H,Codes!F:F,"Specify in Codes Tab!!")=0,"",_xlfn.XLOOKUP(_xlfn.TEXTJOIN("_",,C17,D17),Codes!$H:$H,Codes!F:F,"Specify in Codes Tab!!"))</f>
        <v/>
      </c>
      <c r="I17" s="58" t="str">
        <f>IF(_xlfn.XLOOKUP(_xlfn.TEXTJOIN("_",,G17,H17),Codes!$H:$H,Codes!$C:$C,"Specify in Codes Tab!!")=0,"",_xlfn.XLOOKUP(_xlfn.TEXTJOIN("_",,G17,H17),Codes!$H:$H,Codes!$C:$C,"Specify in Codes Tab!!"))</f>
        <v/>
      </c>
      <c r="J17" s="56" t="str">
        <f>IF(_xlfn.XLOOKUP(_xlfn.TEXTJOIN("_",,G17,H17),Codes!$H:$H,Codes!$F:$F,"Specify in Codes Tab!!")=0,"",_xlfn.XLOOKUP(_xlfn.TEXTJOIN("_",,G17,H17),Codes!$H:$H,Codes!$F:$F,"Specify in Codes Tab!!"))</f>
        <v/>
      </c>
      <c r="M17" s="74" t="str">
        <f>IF($C17&lt;&gt;"",IF(_xlfn.XLOOKUP($C17,Codes!$A:$A,Codes!A:A,"_NOTFOUND_",0,1)&lt;&gt;"_NOTFOUND_",_xlfn.XLOOKUP($C17,Codes!$A:$A,Codes!A:A,"_NOTFOUND_",0,1),_xlfn.XLOOKUP($C17,Codes!$B:$B,Codes!A:A,"Specify in Codes Tab!!")),"")</f>
        <v/>
      </c>
      <c r="N17" s="74" t="str">
        <f>IF($G17&lt;&gt;"",IF(_xlfn.XLOOKUP($G17,Codes!$A:$A,Codes!A:A,"_NOTFOUND_",0,1)&lt;&gt;"_NOTFOUND_",_xlfn.XLOOKUP($G17,Codes!$A:$A,Codes!A:A,"_NOTFOUND_",0,1),_xlfn.XLOOKUP($G17,Codes!$B:$B,Codes!A:A,"Specify in Codes Tab!!")),"")</f>
        <v/>
      </c>
      <c r="O17" s="74" t="str">
        <f>CodeMap!A18</f>
        <v>_CM16</v>
      </c>
    </row>
    <row r="18" spans="5:15" x14ac:dyDescent="0.35">
      <c r="E18" s="58" t="str">
        <f>IF(_xlfn.XLOOKUP(_xlfn.TEXTJOIN("_",,C18,D18),Codes!$H:$H,Codes!C:C,"Specify in Codes Tab!!")=0,"",_xlfn.XLOOKUP(_xlfn.TEXTJOIN("_",,C18,D18),Codes!$H:$H,Codes!C:C,"Specify in Codes Tab!!"))</f>
        <v/>
      </c>
      <c r="F18" s="88" t="str">
        <f>IF(_xlfn.XLOOKUP(_xlfn.TEXTJOIN("_",,C18,D18),Codes!$H:$H,Codes!F:F,"Specify in Codes Tab!!")=0,"",_xlfn.XLOOKUP(_xlfn.TEXTJOIN("_",,C18,D18),Codes!$H:$H,Codes!F:F,"Specify in Codes Tab!!"))</f>
        <v/>
      </c>
      <c r="I18" s="58" t="str">
        <f>IF(_xlfn.XLOOKUP(_xlfn.TEXTJOIN("_",,G18,H18),Codes!$H:$H,Codes!$C:$C,"Specify in Codes Tab!!")=0,"",_xlfn.XLOOKUP(_xlfn.TEXTJOIN("_",,G18,H18),Codes!$H:$H,Codes!$C:$C,"Specify in Codes Tab!!"))</f>
        <v/>
      </c>
      <c r="J18" s="56" t="str">
        <f>IF(_xlfn.XLOOKUP(_xlfn.TEXTJOIN("_",,G18,H18),Codes!$H:$H,Codes!$F:$F,"Specify in Codes Tab!!")=0,"",_xlfn.XLOOKUP(_xlfn.TEXTJOIN("_",,G18,H18),Codes!$H:$H,Codes!$F:$F,"Specify in Codes Tab!!"))</f>
        <v/>
      </c>
      <c r="M18" s="74" t="str">
        <f>IF($C18&lt;&gt;"",IF(_xlfn.XLOOKUP($C18,Codes!$A:$A,Codes!A:A,"_NOTFOUND_",0,1)&lt;&gt;"_NOTFOUND_",_xlfn.XLOOKUP($C18,Codes!$A:$A,Codes!A:A,"_NOTFOUND_",0,1),_xlfn.XLOOKUP($C18,Codes!$B:$B,Codes!A:A,"Specify in Codes Tab!!")),"")</f>
        <v/>
      </c>
      <c r="N18" s="74" t="str">
        <f>IF($G18&lt;&gt;"",IF(_xlfn.XLOOKUP($G18,Codes!$A:$A,Codes!A:A,"_NOTFOUND_",0,1)&lt;&gt;"_NOTFOUND_",_xlfn.XLOOKUP($G18,Codes!$A:$A,Codes!A:A,"_NOTFOUND_",0,1),_xlfn.XLOOKUP($G18,Codes!$B:$B,Codes!A:A,"Specify in Codes Tab!!")),"")</f>
        <v/>
      </c>
      <c r="O18" s="74" t="str">
        <f>CodeMap!A19</f>
        <v>_CM17</v>
      </c>
    </row>
    <row r="19" spans="5:15" x14ac:dyDescent="0.35">
      <c r="E19" s="58" t="str">
        <f>IF(_xlfn.XLOOKUP(_xlfn.TEXTJOIN("_",,C19,D19),Codes!$H:$H,Codes!C:C,"Specify in Codes Tab!!")=0,"",_xlfn.XLOOKUP(_xlfn.TEXTJOIN("_",,C19,D19),Codes!$H:$H,Codes!C:C,"Specify in Codes Tab!!"))</f>
        <v/>
      </c>
      <c r="F19" s="88" t="str">
        <f>IF(_xlfn.XLOOKUP(_xlfn.TEXTJOIN("_",,C19,D19),Codes!$H:$H,Codes!F:F,"Specify in Codes Tab!!")=0,"",_xlfn.XLOOKUP(_xlfn.TEXTJOIN("_",,C19,D19),Codes!$H:$H,Codes!F:F,"Specify in Codes Tab!!"))</f>
        <v/>
      </c>
      <c r="I19" s="58" t="str">
        <f>IF(_xlfn.XLOOKUP(_xlfn.TEXTJOIN("_",,G19,H19),Codes!$H:$H,Codes!$C:$C,"Specify in Codes Tab!!")=0,"",_xlfn.XLOOKUP(_xlfn.TEXTJOIN("_",,G19,H19),Codes!$H:$H,Codes!$C:$C,"Specify in Codes Tab!!"))</f>
        <v/>
      </c>
      <c r="J19" s="56" t="str">
        <f>IF(_xlfn.XLOOKUP(_xlfn.TEXTJOIN("_",,G19,H19),Codes!$H:$H,Codes!$F:$F,"Specify in Codes Tab!!")=0,"",_xlfn.XLOOKUP(_xlfn.TEXTJOIN("_",,G19,H19),Codes!$H:$H,Codes!$F:$F,"Specify in Codes Tab!!"))</f>
        <v/>
      </c>
      <c r="M19" s="74" t="str">
        <f>IF($C19&lt;&gt;"",IF(_xlfn.XLOOKUP($C19,Codes!$A:$A,Codes!A:A,"_NOTFOUND_",0,1)&lt;&gt;"_NOTFOUND_",_xlfn.XLOOKUP($C19,Codes!$A:$A,Codes!A:A,"_NOTFOUND_",0,1),_xlfn.XLOOKUP($C19,Codes!$B:$B,Codes!A:A,"Specify in Codes Tab!!")),"")</f>
        <v/>
      </c>
      <c r="N19" s="74" t="str">
        <f>IF($G19&lt;&gt;"",IF(_xlfn.XLOOKUP($G19,Codes!$A:$A,Codes!A:A,"_NOTFOUND_",0,1)&lt;&gt;"_NOTFOUND_",_xlfn.XLOOKUP($G19,Codes!$A:$A,Codes!A:A,"_NOTFOUND_",0,1),_xlfn.XLOOKUP($G19,Codes!$B:$B,Codes!A:A,"Specify in Codes Tab!!")),"")</f>
        <v/>
      </c>
      <c r="O19" s="74" t="str">
        <f>CodeMap!A20</f>
        <v>_CM18</v>
      </c>
    </row>
    <row r="20" spans="5:15" x14ac:dyDescent="0.35">
      <c r="E20" s="58" t="str">
        <f>IF(_xlfn.XLOOKUP(_xlfn.TEXTJOIN("_",,C20,D20),Codes!$H:$H,Codes!C:C,"Specify in Codes Tab!!")=0,"",_xlfn.XLOOKUP(_xlfn.TEXTJOIN("_",,C20,D20),Codes!$H:$H,Codes!C:C,"Specify in Codes Tab!!"))</f>
        <v/>
      </c>
      <c r="F20" s="88" t="str">
        <f>IF(_xlfn.XLOOKUP(_xlfn.TEXTJOIN("_",,C20,D20),Codes!$H:$H,Codes!F:F,"Specify in Codes Tab!!")=0,"",_xlfn.XLOOKUP(_xlfn.TEXTJOIN("_",,C20,D20),Codes!$H:$H,Codes!F:F,"Specify in Codes Tab!!"))</f>
        <v/>
      </c>
      <c r="I20" s="58" t="str">
        <f>IF(_xlfn.XLOOKUP(_xlfn.TEXTJOIN("_",,G20,H20),Codes!$H:$H,Codes!$C:$C,"Specify in Codes Tab!!")=0,"",_xlfn.XLOOKUP(_xlfn.TEXTJOIN("_",,G20,H20),Codes!$H:$H,Codes!$C:$C,"Specify in Codes Tab!!"))</f>
        <v/>
      </c>
      <c r="J20" s="56" t="str">
        <f>IF(_xlfn.XLOOKUP(_xlfn.TEXTJOIN("_",,G20,H20),Codes!$H:$H,Codes!$F:$F,"Specify in Codes Tab!!")=0,"",_xlfn.XLOOKUP(_xlfn.TEXTJOIN("_",,G20,H20),Codes!$H:$H,Codes!$F:$F,"Specify in Codes Tab!!"))</f>
        <v/>
      </c>
      <c r="M20" s="74" t="str">
        <f>IF($C20&lt;&gt;"",IF(_xlfn.XLOOKUP($C20,Codes!$A:$A,Codes!A:A,"_NOTFOUND_",0,1)&lt;&gt;"_NOTFOUND_",_xlfn.XLOOKUP($C20,Codes!$A:$A,Codes!A:A,"_NOTFOUND_",0,1),_xlfn.XLOOKUP($C20,Codes!$B:$B,Codes!A:A,"Specify in Codes Tab!!")),"")</f>
        <v/>
      </c>
      <c r="N20" s="74" t="str">
        <f>IF($G20&lt;&gt;"",IF(_xlfn.XLOOKUP($G20,Codes!$A:$A,Codes!A:A,"_NOTFOUND_",0,1)&lt;&gt;"_NOTFOUND_",_xlfn.XLOOKUP($G20,Codes!$A:$A,Codes!A:A,"_NOTFOUND_",0,1),_xlfn.XLOOKUP($G20,Codes!$B:$B,Codes!A:A,"Specify in Codes Tab!!")),"")</f>
        <v/>
      </c>
      <c r="O20" s="74" t="str">
        <f>CodeMap!A21</f>
        <v>_CM19</v>
      </c>
    </row>
    <row r="21" spans="5:15" x14ac:dyDescent="0.35">
      <c r="E21" s="58" t="str">
        <f>IF(_xlfn.XLOOKUP(_xlfn.TEXTJOIN("_",,C21,D21),Codes!$H:$H,Codes!C:C,"Specify in Codes Tab!!")=0,"",_xlfn.XLOOKUP(_xlfn.TEXTJOIN("_",,C21,D21),Codes!$H:$H,Codes!C:C,"Specify in Codes Tab!!"))</f>
        <v/>
      </c>
      <c r="F21" s="88" t="str">
        <f>IF(_xlfn.XLOOKUP(_xlfn.TEXTJOIN("_",,C21,D21),Codes!$H:$H,Codes!F:F,"Specify in Codes Tab!!")=0,"",_xlfn.XLOOKUP(_xlfn.TEXTJOIN("_",,C21,D21),Codes!$H:$H,Codes!F:F,"Specify in Codes Tab!!"))</f>
        <v/>
      </c>
      <c r="I21" s="58" t="str">
        <f>IF(_xlfn.XLOOKUP(_xlfn.TEXTJOIN("_",,G21,H21),Codes!$H:$H,Codes!$C:$C,"Specify in Codes Tab!!")=0,"",_xlfn.XLOOKUP(_xlfn.TEXTJOIN("_",,G21,H21),Codes!$H:$H,Codes!$C:$C,"Specify in Codes Tab!!"))</f>
        <v/>
      </c>
      <c r="J21" s="56" t="str">
        <f>IF(_xlfn.XLOOKUP(_xlfn.TEXTJOIN("_",,G21,H21),Codes!$H:$H,Codes!$F:$F,"Specify in Codes Tab!!")=0,"",_xlfn.XLOOKUP(_xlfn.TEXTJOIN("_",,G21,H21),Codes!$H:$H,Codes!$F:$F,"Specify in Codes Tab!!"))</f>
        <v/>
      </c>
      <c r="M21" s="74" t="str">
        <f>IF($C21&lt;&gt;"",IF(_xlfn.XLOOKUP($C21,Codes!$A:$A,Codes!A:A,"_NOTFOUND_",0,1)&lt;&gt;"_NOTFOUND_",_xlfn.XLOOKUP($C21,Codes!$A:$A,Codes!A:A,"_NOTFOUND_",0,1),_xlfn.XLOOKUP($C21,Codes!$B:$B,Codes!A:A,"Specify in Codes Tab!!")),"")</f>
        <v/>
      </c>
      <c r="N21" s="74" t="str">
        <f>IF($G21&lt;&gt;"",IF(_xlfn.XLOOKUP($G21,Codes!$A:$A,Codes!A:A,"_NOTFOUND_",0,1)&lt;&gt;"_NOTFOUND_",_xlfn.XLOOKUP($G21,Codes!$A:$A,Codes!A:A,"_NOTFOUND_",0,1),_xlfn.XLOOKUP($G21,Codes!$B:$B,Codes!A:A,"Specify in Codes Tab!!")),"")</f>
        <v/>
      </c>
      <c r="O21" s="74" t="str">
        <f>CodeMap!A22</f>
        <v>_CM20</v>
      </c>
    </row>
    <row r="22" spans="5:15" x14ac:dyDescent="0.35">
      <c r="E22" s="58" t="str">
        <f>IF(_xlfn.XLOOKUP(_xlfn.TEXTJOIN("_",,C22,D22),Codes!$H:$H,Codes!C:C,"Specify in Codes Tab!!")=0,"",_xlfn.XLOOKUP(_xlfn.TEXTJOIN("_",,C22,D22),Codes!$H:$H,Codes!C:C,"Specify in Codes Tab!!"))</f>
        <v/>
      </c>
      <c r="F22" s="88" t="str">
        <f>IF(_xlfn.XLOOKUP(_xlfn.TEXTJOIN("_",,C22,D22),Codes!$H:$H,Codes!F:F,"Specify in Codes Tab!!")=0,"",_xlfn.XLOOKUP(_xlfn.TEXTJOIN("_",,C22,D22),Codes!$H:$H,Codes!F:F,"Specify in Codes Tab!!"))</f>
        <v/>
      </c>
      <c r="I22" s="58" t="str">
        <f>IF(_xlfn.XLOOKUP(_xlfn.TEXTJOIN("_",,G22,H22),Codes!$H:$H,Codes!$C:$C,"Specify in Codes Tab!!")=0,"",_xlfn.XLOOKUP(_xlfn.TEXTJOIN("_",,G22,H22),Codes!$H:$H,Codes!$C:$C,"Specify in Codes Tab!!"))</f>
        <v/>
      </c>
      <c r="J22" s="56" t="str">
        <f>IF(_xlfn.XLOOKUP(_xlfn.TEXTJOIN("_",,G22,H22),Codes!$H:$H,Codes!$F:$F,"Specify in Codes Tab!!")=0,"",_xlfn.XLOOKUP(_xlfn.TEXTJOIN("_",,G22,H22),Codes!$H:$H,Codes!$F:$F,"Specify in Codes Tab!!"))</f>
        <v/>
      </c>
      <c r="M22" s="74" t="str">
        <f>IF($C22&lt;&gt;"",IF(_xlfn.XLOOKUP($C22,Codes!$A:$A,Codes!A:A,"_NOTFOUND_",0,1)&lt;&gt;"_NOTFOUND_",_xlfn.XLOOKUP($C22,Codes!$A:$A,Codes!A:A,"_NOTFOUND_",0,1),_xlfn.XLOOKUP($C22,Codes!$B:$B,Codes!A:A,"Specify in Codes Tab!!")),"")</f>
        <v/>
      </c>
      <c r="N22" s="74" t="str">
        <f>IF($G22&lt;&gt;"",IF(_xlfn.XLOOKUP($G22,Codes!$A:$A,Codes!A:A,"_NOTFOUND_",0,1)&lt;&gt;"_NOTFOUND_",_xlfn.XLOOKUP($G22,Codes!$A:$A,Codes!A:A,"_NOTFOUND_",0,1),_xlfn.XLOOKUP($G22,Codes!$B:$B,Codes!A:A,"Specify in Codes Tab!!")),"")</f>
        <v/>
      </c>
      <c r="O22" s="74" t="str">
        <f>CodeMap!A23</f>
        <v>_CM22</v>
      </c>
    </row>
    <row r="23" spans="5:15" x14ac:dyDescent="0.35">
      <c r="E23" s="58" t="str">
        <f>IF(_xlfn.XLOOKUP(_xlfn.TEXTJOIN("_",,C23,D23),Codes!$H:$H,Codes!C:C,"Specify in Codes Tab!!")=0,"",_xlfn.XLOOKUP(_xlfn.TEXTJOIN("_",,C23,D23),Codes!$H:$H,Codes!C:C,"Specify in Codes Tab!!"))</f>
        <v/>
      </c>
      <c r="F23" s="88" t="str">
        <f>IF(_xlfn.XLOOKUP(_xlfn.TEXTJOIN("_",,C23,D23),Codes!$H:$H,Codes!F:F,"Specify in Codes Tab!!")=0,"",_xlfn.XLOOKUP(_xlfn.TEXTJOIN("_",,C23,D23),Codes!$H:$H,Codes!F:F,"Specify in Codes Tab!!"))</f>
        <v/>
      </c>
      <c r="I23" s="58" t="str">
        <f>IF(_xlfn.XLOOKUP(_xlfn.TEXTJOIN("_",,G23,H23),Codes!$H:$H,Codes!$C:$C,"Specify in Codes Tab!!")=0,"",_xlfn.XLOOKUP(_xlfn.TEXTJOIN("_",,G23,H23),Codes!$H:$H,Codes!$C:$C,"Specify in Codes Tab!!"))</f>
        <v/>
      </c>
      <c r="J23" s="56" t="str">
        <f>IF(_xlfn.XLOOKUP(_xlfn.TEXTJOIN("_",,G23,H23),Codes!$H:$H,Codes!$F:$F,"Specify in Codes Tab!!")=0,"",_xlfn.XLOOKUP(_xlfn.TEXTJOIN("_",,G23,H23),Codes!$H:$H,Codes!$F:$F,"Specify in Codes Tab!!"))</f>
        <v/>
      </c>
      <c r="M23" s="74" t="str">
        <f>IF($C23&lt;&gt;"",IF(_xlfn.XLOOKUP($C23,Codes!$A:$A,Codes!A:A,"_NOTFOUND_",0,1)&lt;&gt;"_NOTFOUND_",_xlfn.XLOOKUP($C23,Codes!$A:$A,Codes!A:A,"_NOTFOUND_",0,1),_xlfn.XLOOKUP($C23,Codes!$B:$B,Codes!A:A,"Specify in Codes Tab!!")),"")</f>
        <v/>
      </c>
      <c r="N23" s="74" t="str">
        <f>IF($G23&lt;&gt;"",IF(_xlfn.XLOOKUP($G23,Codes!$A:$A,Codes!A:A,"_NOTFOUND_",0,1)&lt;&gt;"_NOTFOUND_",_xlfn.XLOOKUP($G23,Codes!$A:$A,Codes!A:A,"_NOTFOUND_",0,1),_xlfn.XLOOKUP($G23,Codes!$B:$B,Codes!A:A,"Specify in Codes Tab!!")),"")</f>
        <v/>
      </c>
      <c r="O23" s="74" t="str">
        <f>CodeMap!A24</f>
        <v>_CM23</v>
      </c>
    </row>
    <row r="24" spans="5:15" x14ac:dyDescent="0.35">
      <c r="E24" s="58" t="str">
        <f>IF(_xlfn.XLOOKUP(_xlfn.TEXTJOIN("_",,C24,D24),Codes!$H:$H,Codes!C:C,"Specify in Codes Tab!!")=0,"",_xlfn.XLOOKUP(_xlfn.TEXTJOIN("_",,C24,D24),Codes!$H:$H,Codes!C:C,"Specify in Codes Tab!!"))</f>
        <v/>
      </c>
      <c r="F24" s="88" t="str">
        <f>IF(_xlfn.XLOOKUP(_xlfn.TEXTJOIN("_",,C24,D24),Codes!$H:$H,Codes!F:F,"Specify in Codes Tab!!")=0,"",_xlfn.XLOOKUP(_xlfn.TEXTJOIN("_",,C24,D24),Codes!$H:$H,Codes!F:F,"Specify in Codes Tab!!"))</f>
        <v/>
      </c>
      <c r="I24" s="58" t="str">
        <f>IF(_xlfn.XLOOKUP(_xlfn.TEXTJOIN("_",,G24,H24),Codes!$H:$H,Codes!$C:$C,"Specify in Codes Tab!!")=0,"",_xlfn.XLOOKUP(_xlfn.TEXTJOIN("_",,G24,H24),Codes!$H:$H,Codes!$C:$C,"Specify in Codes Tab!!"))</f>
        <v/>
      </c>
      <c r="J24" s="56" t="str">
        <f>IF(_xlfn.XLOOKUP(_xlfn.TEXTJOIN("_",,G24,H24),Codes!$H:$H,Codes!$F:$F,"Specify in Codes Tab!!")=0,"",_xlfn.XLOOKUP(_xlfn.TEXTJOIN("_",,G24,H24),Codes!$H:$H,Codes!$F:$F,"Specify in Codes Tab!!"))</f>
        <v/>
      </c>
      <c r="M24" s="74" t="str">
        <f>IF($C24&lt;&gt;"",IF(_xlfn.XLOOKUP($C24,Codes!$A:$A,Codes!A:A,"_NOTFOUND_",0,1)&lt;&gt;"_NOTFOUND_",_xlfn.XLOOKUP($C24,Codes!$A:$A,Codes!A:A,"_NOTFOUND_",0,1),_xlfn.XLOOKUP($C24,Codes!$B:$B,Codes!A:A,"Specify in Codes Tab!!")),"")</f>
        <v/>
      </c>
      <c r="N24" s="74" t="str">
        <f>IF($G24&lt;&gt;"",IF(_xlfn.XLOOKUP($G24,Codes!$A:$A,Codes!A:A,"_NOTFOUND_",0,1)&lt;&gt;"_NOTFOUND_",_xlfn.XLOOKUP($G24,Codes!$A:$A,Codes!A:A,"_NOTFOUND_",0,1),_xlfn.XLOOKUP($G24,Codes!$B:$B,Codes!A:A,"Specify in Codes Tab!!")),"")</f>
        <v/>
      </c>
      <c r="O24" s="74" t="str">
        <f>CodeMap!A25</f>
        <v>_CM26</v>
      </c>
    </row>
    <row r="25" spans="5:15" x14ac:dyDescent="0.35">
      <c r="E25" s="58" t="str">
        <f>IF(_xlfn.XLOOKUP(_xlfn.TEXTJOIN("_",,C25,D25),Codes!$H:$H,Codes!C:C,"Specify in Codes Tab!!")=0,"",_xlfn.XLOOKUP(_xlfn.TEXTJOIN("_",,C25,D25),Codes!$H:$H,Codes!C:C,"Specify in Codes Tab!!"))</f>
        <v/>
      </c>
      <c r="F25" s="88" t="str">
        <f>IF(_xlfn.XLOOKUP(_xlfn.TEXTJOIN("_",,C25,D25),Codes!$H:$H,Codes!F:F,"Specify in Codes Tab!!")=0,"",_xlfn.XLOOKUP(_xlfn.TEXTJOIN("_",,C25,D25),Codes!$H:$H,Codes!F:F,"Specify in Codes Tab!!"))</f>
        <v/>
      </c>
      <c r="I25" s="58" t="str">
        <f>IF(_xlfn.XLOOKUP(_xlfn.TEXTJOIN("_",,G25,H25),Codes!$H:$H,Codes!$C:$C,"Specify in Codes Tab!!")=0,"",_xlfn.XLOOKUP(_xlfn.TEXTJOIN("_",,G25,H25),Codes!$H:$H,Codes!$C:$C,"Specify in Codes Tab!!"))</f>
        <v/>
      </c>
      <c r="J25" s="56" t="str">
        <f>IF(_xlfn.XLOOKUP(_xlfn.TEXTJOIN("_",,G25,H25),Codes!$H:$H,Codes!$F:$F,"Specify in Codes Tab!!")=0,"",_xlfn.XLOOKUP(_xlfn.TEXTJOIN("_",,G25,H25),Codes!$H:$H,Codes!$F:$F,"Specify in Codes Tab!!"))</f>
        <v/>
      </c>
      <c r="M25" s="74" t="str">
        <f>IF($C25&lt;&gt;"",IF(_xlfn.XLOOKUP($C25,Codes!$A:$A,Codes!A:A,"_NOTFOUND_",0,1)&lt;&gt;"_NOTFOUND_",_xlfn.XLOOKUP($C25,Codes!$A:$A,Codes!A:A,"_NOTFOUND_",0,1),_xlfn.XLOOKUP($C25,Codes!$B:$B,Codes!A:A,"Specify in Codes Tab!!")),"")</f>
        <v/>
      </c>
      <c r="N25" s="74" t="str">
        <f>IF($G25&lt;&gt;"",IF(_xlfn.XLOOKUP($G25,Codes!$A:$A,Codes!A:A,"_NOTFOUND_",0,1)&lt;&gt;"_NOTFOUND_",_xlfn.XLOOKUP($G25,Codes!$A:$A,Codes!A:A,"_NOTFOUND_",0,1),_xlfn.XLOOKUP($G25,Codes!$B:$B,Codes!A:A,"Specify in Codes Tab!!")),"")</f>
        <v/>
      </c>
      <c r="O25" s="74" t="str">
        <f>CodeMap!A26</f>
        <v>_CM27</v>
      </c>
    </row>
    <row r="26" spans="5:15" x14ac:dyDescent="0.35">
      <c r="E26" s="58" t="str">
        <f>IF(_xlfn.XLOOKUP(_xlfn.TEXTJOIN("_",,C26,D26),Codes!$H:$H,Codes!C:C,"Specify in Codes Tab!!")=0,"",_xlfn.XLOOKUP(_xlfn.TEXTJOIN("_",,C26,D26),Codes!$H:$H,Codes!C:C,"Specify in Codes Tab!!"))</f>
        <v/>
      </c>
      <c r="F26" s="88" t="str">
        <f>IF(_xlfn.XLOOKUP(_xlfn.TEXTJOIN("_",,C26,D26),Codes!$H:$H,Codes!F:F,"Specify in Codes Tab!!")=0,"",_xlfn.XLOOKUP(_xlfn.TEXTJOIN("_",,C26,D26),Codes!$H:$H,Codes!F:F,"Specify in Codes Tab!!"))</f>
        <v/>
      </c>
      <c r="I26" s="58" t="str">
        <f>IF(_xlfn.XLOOKUP(_xlfn.TEXTJOIN("_",,G26,H26),Codes!$H:$H,Codes!$C:$C,"Specify in Codes Tab!!")=0,"",_xlfn.XLOOKUP(_xlfn.TEXTJOIN("_",,G26,H26),Codes!$H:$H,Codes!$C:$C,"Specify in Codes Tab!!"))</f>
        <v/>
      </c>
      <c r="J26" s="56" t="str">
        <f>IF(_xlfn.XLOOKUP(_xlfn.TEXTJOIN("_",,G26,H26),Codes!$H:$H,Codes!$F:$F,"Specify in Codes Tab!!")=0,"",_xlfn.XLOOKUP(_xlfn.TEXTJOIN("_",,G26,H26),Codes!$H:$H,Codes!$F:$F,"Specify in Codes Tab!!"))</f>
        <v/>
      </c>
      <c r="M26" s="74" t="str">
        <f>IF($C26&lt;&gt;"",IF(_xlfn.XLOOKUP($C26,Codes!$A:$A,Codes!A:A,"_NOTFOUND_",0,1)&lt;&gt;"_NOTFOUND_",_xlfn.XLOOKUP($C26,Codes!$A:$A,Codes!A:A,"_NOTFOUND_",0,1),_xlfn.XLOOKUP($C26,Codes!$B:$B,Codes!A:A,"Specify in Codes Tab!!")),"")</f>
        <v/>
      </c>
      <c r="N26" s="74" t="str">
        <f>IF($G26&lt;&gt;"",IF(_xlfn.XLOOKUP($G26,Codes!$A:$A,Codes!A:A,"_NOTFOUND_",0,1)&lt;&gt;"_NOTFOUND_",_xlfn.XLOOKUP($G26,Codes!$A:$A,Codes!A:A,"_NOTFOUND_",0,1),_xlfn.XLOOKUP($G26,Codes!$B:$B,Codes!A:A,"Specify in Codes Tab!!")),"")</f>
        <v/>
      </c>
      <c r="O26" s="74" t="str">
        <f>CodeMap!A27</f>
        <v>_CM28</v>
      </c>
    </row>
    <row r="27" spans="5:15" x14ac:dyDescent="0.35">
      <c r="E27" s="58" t="str">
        <f>IF(_xlfn.XLOOKUP(_xlfn.TEXTJOIN("_",,C27,D27),Codes!$H:$H,Codes!C:C,"Specify in Codes Tab!!")=0,"",_xlfn.XLOOKUP(_xlfn.TEXTJOIN("_",,C27,D27),Codes!$H:$H,Codes!C:C,"Specify in Codes Tab!!"))</f>
        <v/>
      </c>
      <c r="F27" s="88" t="str">
        <f>IF(_xlfn.XLOOKUP(_xlfn.TEXTJOIN("_",,C27,D27),Codes!$H:$H,Codes!F:F,"Specify in Codes Tab!!")=0,"",_xlfn.XLOOKUP(_xlfn.TEXTJOIN("_",,C27,D27),Codes!$H:$H,Codes!F:F,"Specify in Codes Tab!!"))</f>
        <v/>
      </c>
      <c r="I27" s="58" t="str">
        <f>IF(_xlfn.XLOOKUP(_xlfn.TEXTJOIN("_",,G27,H27),Codes!$H:$H,Codes!$C:$C,"Specify in Codes Tab!!")=0,"",_xlfn.XLOOKUP(_xlfn.TEXTJOIN("_",,G27,H27),Codes!$H:$H,Codes!$C:$C,"Specify in Codes Tab!!"))</f>
        <v/>
      </c>
      <c r="J27" s="56" t="str">
        <f>IF(_xlfn.XLOOKUP(_xlfn.TEXTJOIN("_",,G27,H27),Codes!$H:$H,Codes!$F:$F,"Specify in Codes Tab!!")=0,"",_xlfn.XLOOKUP(_xlfn.TEXTJOIN("_",,G27,H27),Codes!$H:$H,Codes!$F:$F,"Specify in Codes Tab!!"))</f>
        <v/>
      </c>
      <c r="M27" s="74" t="str">
        <f>IF($C27&lt;&gt;"",IF(_xlfn.XLOOKUP($C27,Codes!$A:$A,Codes!A:A,"_NOTFOUND_",0,1)&lt;&gt;"_NOTFOUND_",_xlfn.XLOOKUP($C27,Codes!$A:$A,Codes!A:A,"_NOTFOUND_",0,1),_xlfn.XLOOKUP($C27,Codes!$B:$B,Codes!A:A,"Specify in Codes Tab!!")),"")</f>
        <v/>
      </c>
      <c r="N27" s="74" t="str">
        <f>IF($G27&lt;&gt;"",IF(_xlfn.XLOOKUP($G27,Codes!$A:$A,Codes!A:A,"_NOTFOUND_",0,1)&lt;&gt;"_NOTFOUND_",_xlfn.XLOOKUP($G27,Codes!$A:$A,Codes!A:A,"_NOTFOUND_",0,1),_xlfn.XLOOKUP($G27,Codes!$B:$B,Codes!A:A,"Specify in Codes Tab!!")),"")</f>
        <v/>
      </c>
      <c r="O27" s="74" t="str">
        <f>CodeMap!A28</f>
        <v>_CM29</v>
      </c>
    </row>
    <row r="28" spans="5:15" x14ac:dyDescent="0.35">
      <c r="E28" s="58" t="str">
        <f>IF(_xlfn.XLOOKUP(_xlfn.TEXTJOIN("_",,C28,D28),Codes!$H:$H,Codes!C:C,"Specify in Codes Tab!!")=0,"",_xlfn.XLOOKUP(_xlfn.TEXTJOIN("_",,C28,D28),Codes!$H:$H,Codes!C:C,"Specify in Codes Tab!!"))</f>
        <v/>
      </c>
      <c r="F28" s="88" t="str">
        <f>IF(_xlfn.XLOOKUP(_xlfn.TEXTJOIN("_",,C28,D28),Codes!$H:$H,Codes!F:F,"Specify in Codes Tab!!")=0,"",_xlfn.XLOOKUP(_xlfn.TEXTJOIN("_",,C28,D28),Codes!$H:$H,Codes!F:F,"Specify in Codes Tab!!"))</f>
        <v/>
      </c>
      <c r="I28" s="58" t="str">
        <f>IF(_xlfn.XLOOKUP(_xlfn.TEXTJOIN("_",,G28,H28),Codes!$H:$H,Codes!$C:$C,"Specify in Codes Tab!!")=0,"",_xlfn.XLOOKUP(_xlfn.TEXTJOIN("_",,G28,H28),Codes!$H:$H,Codes!$C:$C,"Specify in Codes Tab!!"))</f>
        <v/>
      </c>
      <c r="J28" s="56" t="str">
        <f>IF(_xlfn.XLOOKUP(_xlfn.TEXTJOIN("_",,G28,H28),Codes!$H:$H,Codes!$F:$F,"Specify in Codes Tab!!")=0,"",_xlfn.XLOOKUP(_xlfn.TEXTJOIN("_",,G28,H28),Codes!$H:$H,Codes!$F:$F,"Specify in Codes Tab!!"))</f>
        <v/>
      </c>
      <c r="M28" s="74" t="str">
        <f>IF($C28&lt;&gt;"",IF(_xlfn.XLOOKUP($C28,Codes!$A:$A,Codes!A:A,"_NOTFOUND_",0,1)&lt;&gt;"_NOTFOUND_",_xlfn.XLOOKUP($C28,Codes!$A:$A,Codes!A:A,"_NOTFOUND_",0,1),_xlfn.XLOOKUP($C28,Codes!$B:$B,Codes!A:A,"Specify in Codes Tab!!")),"")</f>
        <v/>
      </c>
      <c r="N28" s="74" t="str">
        <f>IF($G28&lt;&gt;"",IF(_xlfn.XLOOKUP($G28,Codes!$A:$A,Codes!A:A,"_NOTFOUND_",0,1)&lt;&gt;"_NOTFOUND_",_xlfn.XLOOKUP($G28,Codes!$A:$A,Codes!A:A,"_NOTFOUND_",0,1),_xlfn.XLOOKUP($G28,Codes!$B:$B,Codes!A:A,"Specify in Codes Tab!!")),"")</f>
        <v/>
      </c>
      <c r="O28" s="74" t="str">
        <f>CodeMap!A29</f>
        <v>_CM30</v>
      </c>
    </row>
    <row r="29" spans="5:15" x14ac:dyDescent="0.35">
      <c r="E29" s="58" t="str">
        <f>IF(_xlfn.XLOOKUP(_xlfn.TEXTJOIN("_",,C29,D29),Codes!$H:$H,Codes!C:C,"Specify in Codes Tab!!")=0,"",_xlfn.XLOOKUP(_xlfn.TEXTJOIN("_",,C29,D29),Codes!$H:$H,Codes!C:C,"Specify in Codes Tab!!"))</f>
        <v/>
      </c>
      <c r="F29" s="88" t="str">
        <f>IF(_xlfn.XLOOKUP(_xlfn.TEXTJOIN("_",,C29,D29),Codes!$H:$H,Codes!F:F,"Specify in Codes Tab!!")=0,"",_xlfn.XLOOKUP(_xlfn.TEXTJOIN("_",,C29,D29),Codes!$H:$H,Codes!F:F,"Specify in Codes Tab!!"))</f>
        <v/>
      </c>
      <c r="I29" s="58" t="str">
        <f>IF(_xlfn.XLOOKUP(_xlfn.TEXTJOIN("_",,G29,H29),Codes!$H:$H,Codes!$C:$C,"Specify in Codes Tab!!")=0,"",_xlfn.XLOOKUP(_xlfn.TEXTJOIN("_",,G29,H29),Codes!$H:$H,Codes!$C:$C,"Specify in Codes Tab!!"))</f>
        <v/>
      </c>
      <c r="J29" s="56" t="str">
        <f>IF(_xlfn.XLOOKUP(_xlfn.TEXTJOIN("_",,G29,H29),Codes!$H:$H,Codes!$F:$F,"Specify in Codes Tab!!")=0,"",_xlfn.XLOOKUP(_xlfn.TEXTJOIN("_",,G29,H29),Codes!$H:$H,Codes!$F:$F,"Specify in Codes Tab!!"))</f>
        <v/>
      </c>
      <c r="M29" s="74" t="str">
        <f>IF($C29&lt;&gt;"",IF(_xlfn.XLOOKUP($C29,Codes!$A:$A,Codes!A:A,"_NOTFOUND_",0,1)&lt;&gt;"_NOTFOUND_",_xlfn.XLOOKUP($C29,Codes!$A:$A,Codes!A:A,"_NOTFOUND_",0,1),_xlfn.XLOOKUP($C29,Codes!$B:$B,Codes!A:A,"Specify in Codes Tab!!")),"")</f>
        <v/>
      </c>
      <c r="N29" s="74" t="str">
        <f>IF($G29&lt;&gt;"",IF(_xlfn.XLOOKUP($G29,Codes!$A:$A,Codes!A:A,"_NOTFOUND_",0,1)&lt;&gt;"_NOTFOUND_",_xlfn.XLOOKUP($G29,Codes!$A:$A,Codes!A:A,"_NOTFOUND_",0,1),_xlfn.XLOOKUP($G29,Codes!$B:$B,Codes!A:A,"Specify in Codes Tab!!")),"")</f>
        <v/>
      </c>
      <c r="O29" s="74" t="str">
        <f>CodeMap!A30</f>
        <v>_CM31</v>
      </c>
    </row>
    <row r="30" spans="5:15" x14ac:dyDescent="0.35">
      <c r="E30" s="58" t="str">
        <f>IF(_xlfn.XLOOKUP(_xlfn.TEXTJOIN("_",,C30,D30),Codes!$H:$H,Codes!C:C,"Specify in Codes Tab!!")=0,"",_xlfn.XLOOKUP(_xlfn.TEXTJOIN("_",,C30,D30),Codes!$H:$H,Codes!C:C,"Specify in Codes Tab!!"))</f>
        <v/>
      </c>
      <c r="F30" s="88" t="str">
        <f>IF(_xlfn.XLOOKUP(_xlfn.TEXTJOIN("_",,C30,D30),Codes!$H:$H,Codes!F:F,"Specify in Codes Tab!!")=0,"",_xlfn.XLOOKUP(_xlfn.TEXTJOIN("_",,C30,D30),Codes!$H:$H,Codes!F:F,"Specify in Codes Tab!!"))</f>
        <v/>
      </c>
      <c r="I30" s="58" t="str">
        <f>IF(_xlfn.XLOOKUP(_xlfn.TEXTJOIN("_",,G30,H30),Codes!$H:$H,Codes!$C:$C,"Specify in Codes Tab!!")=0,"",_xlfn.XLOOKUP(_xlfn.TEXTJOIN("_",,G30,H30),Codes!$H:$H,Codes!$C:$C,"Specify in Codes Tab!!"))</f>
        <v/>
      </c>
      <c r="J30" s="56" t="str">
        <f>IF(_xlfn.XLOOKUP(_xlfn.TEXTJOIN("_",,G30,H30),Codes!$H:$H,Codes!$F:$F,"Specify in Codes Tab!!")=0,"",_xlfn.XLOOKUP(_xlfn.TEXTJOIN("_",,G30,H30),Codes!$H:$H,Codes!$F:$F,"Specify in Codes Tab!!"))</f>
        <v/>
      </c>
      <c r="M30" s="74" t="str">
        <f>IF($C30&lt;&gt;"",IF(_xlfn.XLOOKUP($C30,Codes!$A:$A,Codes!A:A,"_NOTFOUND_",0,1)&lt;&gt;"_NOTFOUND_",_xlfn.XLOOKUP($C30,Codes!$A:$A,Codes!A:A,"_NOTFOUND_",0,1),_xlfn.XLOOKUP($C30,Codes!$B:$B,Codes!A:A,"Specify in Codes Tab!!")),"")</f>
        <v/>
      </c>
      <c r="N30" s="74" t="str">
        <f>IF($G30&lt;&gt;"",IF(_xlfn.XLOOKUP($G30,Codes!$A:$A,Codes!A:A,"_NOTFOUND_",0,1)&lt;&gt;"_NOTFOUND_",_xlfn.XLOOKUP($G30,Codes!$A:$A,Codes!A:A,"_NOTFOUND_",0,1),_xlfn.XLOOKUP($G30,Codes!$B:$B,Codes!A:A,"Specify in Codes Tab!!")),"")</f>
        <v/>
      </c>
      <c r="O30" s="74" t="str">
        <f>CodeMap!A31</f>
        <v>_CM32</v>
      </c>
    </row>
    <row r="31" spans="5:15" x14ac:dyDescent="0.35">
      <c r="E31" s="58" t="str">
        <f>IF(_xlfn.XLOOKUP(_xlfn.TEXTJOIN("_",,C31,D31),Codes!$H:$H,Codes!C:C,"Specify in Codes Tab!!")=0,"",_xlfn.XLOOKUP(_xlfn.TEXTJOIN("_",,C31,D31),Codes!$H:$H,Codes!C:C,"Specify in Codes Tab!!"))</f>
        <v/>
      </c>
      <c r="F31" s="88" t="str">
        <f>IF(_xlfn.XLOOKUP(_xlfn.TEXTJOIN("_",,C31,D31),Codes!$H:$H,Codes!F:F,"Specify in Codes Tab!!")=0,"",_xlfn.XLOOKUP(_xlfn.TEXTJOIN("_",,C31,D31),Codes!$H:$H,Codes!F:F,"Specify in Codes Tab!!"))</f>
        <v/>
      </c>
      <c r="I31" s="58" t="str">
        <f>IF(_xlfn.XLOOKUP(_xlfn.TEXTJOIN("_",,G31,H31),Codes!$H:$H,Codes!$C:$C,"Specify in Codes Tab!!")=0,"",_xlfn.XLOOKUP(_xlfn.TEXTJOIN("_",,G31,H31),Codes!$H:$H,Codes!$C:$C,"Specify in Codes Tab!!"))</f>
        <v/>
      </c>
      <c r="J31" s="56" t="str">
        <f>IF(_xlfn.XLOOKUP(_xlfn.TEXTJOIN("_",,G31,H31),Codes!$H:$H,Codes!$F:$F,"Specify in Codes Tab!!")=0,"",_xlfn.XLOOKUP(_xlfn.TEXTJOIN("_",,G31,H31),Codes!$H:$H,Codes!$F:$F,"Specify in Codes Tab!!"))</f>
        <v/>
      </c>
      <c r="M31" s="74" t="str">
        <f>IF($C31&lt;&gt;"",IF(_xlfn.XLOOKUP($C31,Codes!$A:$A,Codes!A:A,"_NOTFOUND_",0,1)&lt;&gt;"_NOTFOUND_",_xlfn.XLOOKUP($C31,Codes!$A:$A,Codes!A:A,"_NOTFOUND_",0,1),_xlfn.XLOOKUP($C31,Codes!$B:$B,Codes!A:A,"Specify in Codes Tab!!")),"")</f>
        <v/>
      </c>
      <c r="N31" s="74" t="str">
        <f>IF($G31&lt;&gt;"",IF(_xlfn.XLOOKUP($G31,Codes!$A:$A,Codes!A:A,"_NOTFOUND_",0,1)&lt;&gt;"_NOTFOUND_",_xlfn.XLOOKUP($G31,Codes!$A:$A,Codes!A:A,"_NOTFOUND_",0,1),_xlfn.XLOOKUP($G31,Codes!$B:$B,Codes!A:A,"Specify in Codes Tab!!")),"")</f>
        <v/>
      </c>
      <c r="O31" s="74">
        <f>CodeMap!A32</f>
        <v>0</v>
      </c>
    </row>
    <row r="32" spans="5:15" x14ac:dyDescent="0.35">
      <c r="E32" s="58" t="str">
        <f>IF(_xlfn.XLOOKUP(_xlfn.TEXTJOIN("_",,C32,D32),Codes!$H:$H,Codes!C:C,"Specify in Codes Tab!!")=0,"",_xlfn.XLOOKUP(_xlfn.TEXTJOIN("_",,C32,D32),Codes!$H:$H,Codes!C:C,"Specify in Codes Tab!!"))</f>
        <v/>
      </c>
      <c r="F32" s="88" t="str">
        <f>IF(_xlfn.XLOOKUP(_xlfn.TEXTJOIN("_",,C32,D32),Codes!$H:$H,Codes!F:F,"Specify in Codes Tab!!")=0,"",_xlfn.XLOOKUP(_xlfn.TEXTJOIN("_",,C32,D32),Codes!$H:$H,Codes!F:F,"Specify in Codes Tab!!"))</f>
        <v/>
      </c>
      <c r="I32" s="58" t="str">
        <f>IF(_xlfn.XLOOKUP(_xlfn.TEXTJOIN("_",,G32,H32),Codes!$H:$H,Codes!$C:$C,"Specify in Codes Tab!!")=0,"",_xlfn.XLOOKUP(_xlfn.TEXTJOIN("_",,G32,H32),Codes!$H:$H,Codes!$C:$C,"Specify in Codes Tab!!"))</f>
        <v/>
      </c>
      <c r="J32" s="56" t="str">
        <f>IF(_xlfn.XLOOKUP(_xlfn.TEXTJOIN("_",,G32,H32),Codes!$H:$H,Codes!$F:$F,"Specify in Codes Tab!!")=0,"",_xlfn.XLOOKUP(_xlfn.TEXTJOIN("_",,G32,H32),Codes!$H:$H,Codes!$F:$F,"Specify in Codes Tab!!"))</f>
        <v/>
      </c>
      <c r="M32" s="74" t="str">
        <f>IF($C32&lt;&gt;"",IF(_xlfn.XLOOKUP($C32,Codes!$A:$A,Codes!A:A,"_NOTFOUND_",0,1)&lt;&gt;"_NOTFOUND_",_xlfn.XLOOKUP($C32,Codes!$A:$A,Codes!A:A,"_NOTFOUND_",0,1),_xlfn.XLOOKUP($C32,Codes!$B:$B,Codes!A:A,"Specify in Codes Tab!!")),"")</f>
        <v/>
      </c>
      <c r="N32" s="74" t="str">
        <f>IF($G32&lt;&gt;"",IF(_xlfn.XLOOKUP($G32,Codes!$A:$A,Codes!A:A,"_NOTFOUND_",0,1)&lt;&gt;"_NOTFOUND_",_xlfn.XLOOKUP($G32,Codes!$A:$A,Codes!A:A,"_NOTFOUND_",0,1),_xlfn.XLOOKUP($G32,Codes!$B:$B,Codes!A:A,"Specify in Codes Tab!!")),"")</f>
        <v/>
      </c>
      <c r="O32" s="74">
        <f>CodeMap!A33</f>
        <v>0</v>
      </c>
    </row>
    <row r="33" spans="5:15" x14ac:dyDescent="0.35">
      <c r="E33" s="58" t="str">
        <f>IF(_xlfn.XLOOKUP(_xlfn.TEXTJOIN("_",,C33,D33),Codes!$H:$H,Codes!C:C,"Specify in Codes Tab!!")=0,"",_xlfn.XLOOKUP(_xlfn.TEXTJOIN("_",,C33,D33),Codes!$H:$H,Codes!C:C,"Specify in Codes Tab!!"))</f>
        <v/>
      </c>
      <c r="F33" s="88" t="str">
        <f>IF(_xlfn.XLOOKUP(_xlfn.TEXTJOIN("_",,C33,D33),Codes!$H:$H,Codes!F:F,"Specify in Codes Tab!!")=0,"",_xlfn.XLOOKUP(_xlfn.TEXTJOIN("_",,C33,D33),Codes!$H:$H,Codes!F:F,"Specify in Codes Tab!!"))</f>
        <v/>
      </c>
      <c r="I33" s="58" t="str">
        <f>IF(_xlfn.XLOOKUP(_xlfn.TEXTJOIN("_",,G33,H33),Codes!$H:$H,Codes!$C:$C,"Specify in Codes Tab!!")=0,"",_xlfn.XLOOKUP(_xlfn.TEXTJOIN("_",,G33,H33),Codes!$H:$H,Codes!$C:$C,"Specify in Codes Tab!!"))</f>
        <v/>
      </c>
      <c r="J33" s="56" t="str">
        <f>IF(_xlfn.XLOOKUP(_xlfn.TEXTJOIN("_",,G33,H33),Codes!$H:$H,Codes!$F:$F,"Specify in Codes Tab!!")=0,"",_xlfn.XLOOKUP(_xlfn.TEXTJOIN("_",,G33,H33),Codes!$H:$H,Codes!$F:$F,"Specify in Codes Tab!!"))</f>
        <v/>
      </c>
      <c r="M33" s="74" t="str">
        <f>IF($C33&lt;&gt;"",IF(_xlfn.XLOOKUP($C33,Codes!$A:$A,Codes!A:A,"_NOTFOUND_",0,1)&lt;&gt;"_NOTFOUND_",_xlfn.XLOOKUP($C33,Codes!$A:$A,Codes!A:A,"_NOTFOUND_",0,1),_xlfn.XLOOKUP($C33,Codes!$B:$B,Codes!A:A,"Specify in Codes Tab!!")),"")</f>
        <v/>
      </c>
      <c r="N33" s="74" t="str">
        <f>IF($G33&lt;&gt;"",IF(_xlfn.XLOOKUP($G33,Codes!$A:$A,Codes!A:A,"_NOTFOUND_",0,1)&lt;&gt;"_NOTFOUND_",_xlfn.XLOOKUP($G33,Codes!$A:$A,Codes!A:A,"_NOTFOUND_",0,1),_xlfn.XLOOKUP($G33,Codes!$B:$B,Codes!A:A,"Specify in Codes Tab!!")),"")</f>
        <v/>
      </c>
      <c r="O33" s="74">
        <f>CodeMap!A34</f>
        <v>0</v>
      </c>
    </row>
    <row r="34" spans="5:15" x14ac:dyDescent="0.35">
      <c r="E34" s="58" t="str">
        <f>IF(_xlfn.XLOOKUP(_xlfn.TEXTJOIN("_",,C34,D34),Codes!$H:$H,Codes!C:C,"Specify in Codes Tab!!")=0,"",_xlfn.XLOOKUP(_xlfn.TEXTJOIN("_",,C34,D34),Codes!$H:$H,Codes!C:C,"Specify in Codes Tab!!"))</f>
        <v/>
      </c>
      <c r="F34" s="88" t="str">
        <f>IF(_xlfn.XLOOKUP(_xlfn.TEXTJOIN("_",,C34,D34),Codes!$H:$H,Codes!F:F,"Specify in Codes Tab!!")=0,"",_xlfn.XLOOKUP(_xlfn.TEXTJOIN("_",,C34,D34),Codes!$H:$H,Codes!F:F,"Specify in Codes Tab!!"))</f>
        <v/>
      </c>
      <c r="I34" s="58" t="str">
        <f>IF(_xlfn.XLOOKUP(_xlfn.TEXTJOIN("_",,G34,H34),Codes!$H:$H,Codes!$C:$C,"Specify in Codes Tab!!")=0,"",_xlfn.XLOOKUP(_xlfn.TEXTJOIN("_",,G34,H34),Codes!$H:$H,Codes!$C:$C,"Specify in Codes Tab!!"))</f>
        <v/>
      </c>
      <c r="J34" s="56" t="str">
        <f>IF(_xlfn.XLOOKUP(_xlfn.TEXTJOIN("_",,G34,H34),Codes!$H:$H,Codes!$F:$F,"Specify in Codes Tab!!")=0,"",_xlfn.XLOOKUP(_xlfn.TEXTJOIN("_",,G34,H34),Codes!$H:$H,Codes!$F:$F,"Specify in Codes Tab!!"))</f>
        <v/>
      </c>
      <c r="M34" s="74" t="str">
        <f>IF($C34&lt;&gt;"",IF(_xlfn.XLOOKUP($C34,Codes!$A:$A,Codes!A:A,"_NOTFOUND_",0,1)&lt;&gt;"_NOTFOUND_",_xlfn.XLOOKUP($C34,Codes!$A:$A,Codes!A:A,"_NOTFOUND_",0,1),_xlfn.XLOOKUP($C34,Codes!$B:$B,Codes!A:A,"Specify in Codes Tab!!")),"")</f>
        <v/>
      </c>
      <c r="N34" s="74" t="str">
        <f>IF($G34&lt;&gt;"",IF(_xlfn.XLOOKUP($G34,Codes!$A:$A,Codes!A:A,"_NOTFOUND_",0,1)&lt;&gt;"_NOTFOUND_",_xlfn.XLOOKUP($G34,Codes!$A:$A,Codes!A:A,"_NOTFOUND_",0,1),_xlfn.XLOOKUP($G34,Codes!$B:$B,Codes!A:A,"Specify in Codes Tab!!")),"")</f>
        <v/>
      </c>
      <c r="O34" s="74">
        <f>CodeMap!A35</f>
        <v>0</v>
      </c>
    </row>
    <row r="35" spans="5:15" x14ac:dyDescent="0.35">
      <c r="E35" s="58" t="str">
        <f>IF(_xlfn.XLOOKUP(_xlfn.TEXTJOIN("_",,C35,D35),Codes!$H:$H,Codes!C:C,"Specify in Codes Tab!!")=0,"",_xlfn.XLOOKUP(_xlfn.TEXTJOIN("_",,C35,D35),Codes!$H:$H,Codes!C:C,"Specify in Codes Tab!!"))</f>
        <v/>
      </c>
      <c r="F35" s="88" t="str">
        <f>IF(_xlfn.XLOOKUP(_xlfn.TEXTJOIN("_",,C35,D35),Codes!$H:$H,Codes!F:F,"Specify in Codes Tab!!")=0,"",_xlfn.XLOOKUP(_xlfn.TEXTJOIN("_",,C35,D35),Codes!$H:$H,Codes!F:F,"Specify in Codes Tab!!"))</f>
        <v/>
      </c>
      <c r="I35" s="58" t="str">
        <f>IF(_xlfn.XLOOKUP(_xlfn.TEXTJOIN("_",,G35,H35),Codes!$H:$H,Codes!$C:$C,"Specify in Codes Tab!!")=0,"",_xlfn.XLOOKUP(_xlfn.TEXTJOIN("_",,G35,H35),Codes!$H:$H,Codes!$C:$C,"Specify in Codes Tab!!"))</f>
        <v/>
      </c>
      <c r="J35" s="56" t="str">
        <f>IF(_xlfn.XLOOKUP(_xlfn.TEXTJOIN("_",,G35,H35),Codes!$H:$H,Codes!$F:$F,"Specify in Codes Tab!!")=0,"",_xlfn.XLOOKUP(_xlfn.TEXTJOIN("_",,G35,H35),Codes!$H:$H,Codes!$F:$F,"Specify in Codes Tab!!"))</f>
        <v/>
      </c>
      <c r="M35" s="74" t="str">
        <f>IF($C35&lt;&gt;"",IF(_xlfn.XLOOKUP($C35,Codes!$A:$A,Codes!A:A,"_NOTFOUND_",0,1)&lt;&gt;"_NOTFOUND_",_xlfn.XLOOKUP($C35,Codes!$A:$A,Codes!A:A,"_NOTFOUND_",0,1),_xlfn.XLOOKUP($C35,Codes!$B:$B,Codes!A:A,"Specify in Codes Tab!!")),"")</f>
        <v/>
      </c>
      <c r="N35" s="74" t="str">
        <f>IF($G35&lt;&gt;"",IF(_xlfn.XLOOKUP($G35,Codes!$A:$A,Codes!A:A,"_NOTFOUND_",0,1)&lt;&gt;"_NOTFOUND_",_xlfn.XLOOKUP($G35,Codes!$A:$A,Codes!A:A,"_NOTFOUND_",0,1),_xlfn.XLOOKUP($G35,Codes!$B:$B,Codes!A:A,"Specify in Codes Tab!!")),"")</f>
        <v/>
      </c>
    </row>
    <row r="36" spans="5:15" x14ac:dyDescent="0.35">
      <c r="E36" s="58" t="str">
        <f>IF(_xlfn.XLOOKUP(_xlfn.TEXTJOIN("_",,C36,D36),Codes!$H:$H,Codes!C:C,"Specify in Codes Tab!!")=0,"",_xlfn.XLOOKUP(_xlfn.TEXTJOIN("_",,C36,D36),Codes!$H:$H,Codes!C:C,"Specify in Codes Tab!!"))</f>
        <v/>
      </c>
      <c r="F36" s="88" t="str">
        <f>IF(_xlfn.XLOOKUP(_xlfn.TEXTJOIN("_",,C36,D36),Codes!$H:$H,Codes!F:F,"Specify in Codes Tab!!")=0,"",_xlfn.XLOOKUP(_xlfn.TEXTJOIN("_",,C36,D36),Codes!$H:$H,Codes!F:F,"Specify in Codes Tab!!"))</f>
        <v/>
      </c>
      <c r="I36" s="58" t="str">
        <f>IF(_xlfn.XLOOKUP(_xlfn.TEXTJOIN("_",,G36,H36),Codes!$H:$H,Codes!$C:$C,"Specify in Codes Tab!!")=0,"",_xlfn.XLOOKUP(_xlfn.TEXTJOIN("_",,G36,H36),Codes!$H:$H,Codes!$C:$C,"Specify in Codes Tab!!"))</f>
        <v/>
      </c>
      <c r="J36" s="56" t="str">
        <f>IF(_xlfn.XLOOKUP(_xlfn.TEXTJOIN("_",,G36,H36),Codes!$H:$H,Codes!$F:$F,"Specify in Codes Tab!!")=0,"",_xlfn.XLOOKUP(_xlfn.TEXTJOIN("_",,G36,H36),Codes!$H:$H,Codes!$F:$F,"Specify in Codes Tab!!"))</f>
        <v/>
      </c>
      <c r="M36" s="74" t="str">
        <f>IF($C36&lt;&gt;"",IF(_xlfn.XLOOKUP($C36,Codes!$A:$A,Codes!A:A,"_NOTFOUND_",0,1)&lt;&gt;"_NOTFOUND_",_xlfn.XLOOKUP($C36,Codes!$A:$A,Codes!A:A,"_NOTFOUND_",0,1),_xlfn.XLOOKUP($C36,Codes!$B:$B,Codes!A:A,"Specify in Codes Tab!!")),"")</f>
        <v/>
      </c>
      <c r="N36" s="74" t="str">
        <f>IF($G36&lt;&gt;"",IF(_xlfn.XLOOKUP($G36,Codes!$A:$A,Codes!A:A,"_NOTFOUND_",0,1)&lt;&gt;"_NOTFOUND_",_xlfn.XLOOKUP($G36,Codes!$A:$A,Codes!A:A,"_NOTFOUND_",0,1),_xlfn.XLOOKUP($G36,Codes!$B:$B,Codes!A:A,"Specify in Codes Tab!!")),"")</f>
        <v/>
      </c>
    </row>
    <row r="37" spans="5:15" x14ac:dyDescent="0.35">
      <c r="E37" s="58" t="str">
        <f>IF(_xlfn.XLOOKUP(_xlfn.TEXTJOIN("_",,C37,D37),Codes!$H:$H,Codes!C:C,"Specify in Codes Tab!!")=0,"",_xlfn.XLOOKUP(_xlfn.TEXTJOIN("_",,C37,D37),Codes!$H:$H,Codes!C:C,"Specify in Codes Tab!!"))</f>
        <v/>
      </c>
      <c r="F37" s="88" t="str">
        <f>IF(_xlfn.XLOOKUP(_xlfn.TEXTJOIN("_",,C37,D37),Codes!$H:$H,Codes!F:F,"Specify in Codes Tab!!")=0,"",_xlfn.XLOOKUP(_xlfn.TEXTJOIN("_",,C37,D37),Codes!$H:$H,Codes!F:F,"Specify in Codes Tab!!"))</f>
        <v/>
      </c>
      <c r="I37" s="58" t="str">
        <f>IF(_xlfn.XLOOKUP(_xlfn.TEXTJOIN("_",,G37,H37),Codes!$H:$H,Codes!$C:$C,"Specify in Codes Tab!!")=0,"",_xlfn.XLOOKUP(_xlfn.TEXTJOIN("_",,G37,H37),Codes!$H:$H,Codes!$C:$C,"Specify in Codes Tab!!"))</f>
        <v/>
      </c>
      <c r="J37" s="56" t="str">
        <f>IF(_xlfn.XLOOKUP(_xlfn.TEXTJOIN("_",,G37,H37),Codes!$H:$H,Codes!$F:$F,"Specify in Codes Tab!!")=0,"",_xlfn.XLOOKUP(_xlfn.TEXTJOIN("_",,G37,H37),Codes!$H:$H,Codes!$F:$F,"Specify in Codes Tab!!"))</f>
        <v/>
      </c>
      <c r="M37" s="74" t="str">
        <f>IF($C37&lt;&gt;"",IF(_xlfn.XLOOKUP($C37,Codes!$A:$A,Codes!A:A,"_NOTFOUND_",0,1)&lt;&gt;"_NOTFOUND_",_xlfn.XLOOKUP($C37,Codes!$A:$A,Codes!A:A,"_NOTFOUND_",0,1),_xlfn.XLOOKUP($C37,Codes!$B:$B,Codes!A:A,"Specify in Codes Tab!!")),"")</f>
        <v/>
      </c>
      <c r="N37" s="74" t="str">
        <f>IF($G37&lt;&gt;"",IF(_xlfn.XLOOKUP($G37,Codes!$A:$A,Codes!A:A,"_NOTFOUND_",0,1)&lt;&gt;"_NOTFOUND_",_xlfn.XLOOKUP($G37,Codes!$A:$A,Codes!A:A,"_NOTFOUND_",0,1),_xlfn.XLOOKUP($G37,Codes!$B:$B,Codes!A:A,"Specify in Codes Tab!!")),"")</f>
        <v/>
      </c>
    </row>
    <row r="38" spans="5:15" x14ac:dyDescent="0.35">
      <c r="E38" s="58" t="str">
        <f>IF(_xlfn.XLOOKUP(_xlfn.TEXTJOIN("_",,C38,D38),Codes!$H:$H,Codes!C:C,"Specify in Codes Tab!!")=0,"",_xlfn.XLOOKUP(_xlfn.TEXTJOIN("_",,C38,D38),Codes!$H:$H,Codes!C:C,"Specify in Codes Tab!!"))</f>
        <v/>
      </c>
      <c r="F38" s="88" t="str">
        <f>IF(_xlfn.XLOOKUP(_xlfn.TEXTJOIN("_",,C38,D38),Codes!$H:$H,Codes!F:F,"Specify in Codes Tab!!")=0,"",_xlfn.XLOOKUP(_xlfn.TEXTJOIN("_",,C38,D38),Codes!$H:$H,Codes!F:F,"Specify in Codes Tab!!"))</f>
        <v/>
      </c>
      <c r="I38" s="58" t="str">
        <f>IF(_xlfn.XLOOKUP(_xlfn.TEXTJOIN("_",,G38,H38),Codes!$H:$H,Codes!$C:$C,"Specify in Codes Tab!!")=0,"",_xlfn.XLOOKUP(_xlfn.TEXTJOIN("_",,G38,H38),Codes!$H:$H,Codes!$C:$C,"Specify in Codes Tab!!"))</f>
        <v/>
      </c>
      <c r="J38" s="56" t="str">
        <f>IF(_xlfn.XLOOKUP(_xlfn.TEXTJOIN("_",,G38,H38),Codes!$H:$H,Codes!$F:$F,"Specify in Codes Tab!!")=0,"",_xlfn.XLOOKUP(_xlfn.TEXTJOIN("_",,G38,H38),Codes!$H:$H,Codes!$F:$F,"Specify in Codes Tab!!"))</f>
        <v/>
      </c>
      <c r="M38" s="74" t="str">
        <f>IF($C38&lt;&gt;"",IF(_xlfn.XLOOKUP($C38,Codes!$A:$A,Codes!A:A,"_NOTFOUND_",0,1)&lt;&gt;"_NOTFOUND_",_xlfn.XLOOKUP($C38,Codes!$A:$A,Codes!A:A,"_NOTFOUND_",0,1),_xlfn.XLOOKUP($C38,Codes!$B:$B,Codes!A:A,"Specify in Codes Tab!!")),"")</f>
        <v/>
      </c>
      <c r="N38" s="74" t="str">
        <f>IF($G38&lt;&gt;"",IF(_xlfn.XLOOKUP($G38,Codes!$A:$A,Codes!A:A,"_NOTFOUND_",0,1)&lt;&gt;"_NOTFOUND_",_xlfn.XLOOKUP($G38,Codes!$A:$A,Codes!A:A,"_NOTFOUND_",0,1),_xlfn.XLOOKUP($G38,Codes!$B:$B,Codes!A:A,"Specify in Codes Tab!!")),"")</f>
        <v/>
      </c>
    </row>
    <row r="39" spans="5:15" x14ac:dyDescent="0.35">
      <c r="E39" s="58" t="str">
        <f>IF(_xlfn.XLOOKUP(_xlfn.TEXTJOIN("_",,C39,D39),Codes!$H:$H,Codes!C:C,"Specify in Codes Tab!!")=0,"",_xlfn.XLOOKUP(_xlfn.TEXTJOIN("_",,C39,D39),Codes!$H:$H,Codes!C:C,"Specify in Codes Tab!!"))</f>
        <v/>
      </c>
      <c r="F39" s="88" t="str">
        <f>IF(_xlfn.XLOOKUP(_xlfn.TEXTJOIN("_",,C39,D39),Codes!$H:$H,Codes!F:F,"Specify in Codes Tab!!")=0,"",_xlfn.XLOOKUP(_xlfn.TEXTJOIN("_",,C39,D39),Codes!$H:$H,Codes!F:F,"Specify in Codes Tab!!"))</f>
        <v/>
      </c>
      <c r="I39" s="58" t="str">
        <f>IF(_xlfn.XLOOKUP(_xlfn.TEXTJOIN("_",,G39,H39),Codes!$H:$H,Codes!$C:$C,"Specify in Codes Tab!!")=0,"",_xlfn.XLOOKUP(_xlfn.TEXTJOIN("_",,G39,H39),Codes!$H:$H,Codes!$C:$C,"Specify in Codes Tab!!"))</f>
        <v/>
      </c>
      <c r="J39" s="56" t="str">
        <f>IF(_xlfn.XLOOKUP(_xlfn.TEXTJOIN("_",,G39,H39),Codes!$H:$H,Codes!$F:$F,"Specify in Codes Tab!!")=0,"",_xlfn.XLOOKUP(_xlfn.TEXTJOIN("_",,G39,H39),Codes!$H:$H,Codes!$F:$F,"Specify in Codes Tab!!"))</f>
        <v/>
      </c>
      <c r="M39" s="74" t="str">
        <f>IF($C39&lt;&gt;"",IF(_xlfn.XLOOKUP($C39,Codes!$A:$A,Codes!A:A,"_NOTFOUND_",0,1)&lt;&gt;"_NOTFOUND_",_xlfn.XLOOKUP($C39,Codes!$A:$A,Codes!A:A,"_NOTFOUND_",0,1),_xlfn.XLOOKUP($C39,Codes!$B:$B,Codes!A:A,"Specify in Codes Tab!!")),"")</f>
        <v/>
      </c>
      <c r="N39" s="74" t="str">
        <f>IF($G39&lt;&gt;"",IF(_xlfn.XLOOKUP($G39,Codes!$A:$A,Codes!A:A,"_NOTFOUND_",0,1)&lt;&gt;"_NOTFOUND_",_xlfn.XLOOKUP($G39,Codes!$A:$A,Codes!A:A,"_NOTFOUND_",0,1),_xlfn.XLOOKUP($G39,Codes!$B:$B,Codes!A:A,"Specify in Codes Tab!!")),"")</f>
        <v/>
      </c>
    </row>
    <row r="40" spans="5:15" x14ac:dyDescent="0.35">
      <c r="E40" s="58" t="str">
        <f>IF(_xlfn.XLOOKUP(_xlfn.TEXTJOIN("_",,C40,D40),Codes!$H:$H,Codes!C:C,"Specify in Codes Tab!!")=0,"",_xlfn.XLOOKUP(_xlfn.TEXTJOIN("_",,C40,D40),Codes!$H:$H,Codes!C:C,"Specify in Codes Tab!!"))</f>
        <v/>
      </c>
      <c r="F40" s="88" t="str">
        <f>IF(_xlfn.XLOOKUP(_xlfn.TEXTJOIN("_",,C40,D40),Codes!$H:$H,Codes!F:F,"Specify in Codes Tab!!")=0,"",_xlfn.XLOOKUP(_xlfn.TEXTJOIN("_",,C40,D40),Codes!$H:$H,Codes!F:F,"Specify in Codes Tab!!"))</f>
        <v/>
      </c>
      <c r="I40" s="58" t="str">
        <f>IF(_xlfn.XLOOKUP(_xlfn.TEXTJOIN("_",,G40,H40),Codes!$H:$H,Codes!$C:$C,"Specify in Codes Tab!!")=0,"",_xlfn.XLOOKUP(_xlfn.TEXTJOIN("_",,G40,H40),Codes!$H:$H,Codes!$C:$C,"Specify in Codes Tab!!"))</f>
        <v/>
      </c>
      <c r="J40" s="56" t="str">
        <f>IF(_xlfn.XLOOKUP(_xlfn.TEXTJOIN("_",,G40,H40),Codes!$H:$H,Codes!$F:$F,"Specify in Codes Tab!!")=0,"",_xlfn.XLOOKUP(_xlfn.TEXTJOIN("_",,G40,H40),Codes!$H:$H,Codes!$F:$F,"Specify in Codes Tab!!"))</f>
        <v/>
      </c>
      <c r="M40" s="74" t="str">
        <f>IF($C40&lt;&gt;"",IF(_xlfn.XLOOKUP($C40,Codes!$A:$A,Codes!A:A,"_NOTFOUND_",0,1)&lt;&gt;"_NOTFOUND_",_xlfn.XLOOKUP($C40,Codes!$A:$A,Codes!A:A,"_NOTFOUND_",0,1),_xlfn.XLOOKUP($C40,Codes!$B:$B,Codes!A:A,"Specify in Codes Tab!!")),"")</f>
        <v/>
      </c>
      <c r="N40" s="74" t="str">
        <f>IF($G40&lt;&gt;"",IF(_xlfn.XLOOKUP($G40,Codes!$A:$A,Codes!A:A,"_NOTFOUND_",0,1)&lt;&gt;"_NOTFOUND_",_xlfn.XLOOKUP($G40,Codes!$A:$A,Codes!A:A,"_NOTFOUND_",0,1),_xlfn.XLOOKUP($G40,Codes!$B:$B,Codes!A:A,"Specify in Codes Tab!!")),"")</f>
        <v/>
      </c>
    </row>
    <row r="41" spans="5:15" x14ac:dyDescent="0.35">
      <c r="E41" s="58" t="str">
        <f>IF(_xlfn.XLOOKUP(_xlfn.TEXTJOIN("_",,C41,D41),Codes!$H:$H,Codes!C:C,"Specify in Codes Tab!!")=0,"",_xlfn.XLOOKUP(_xlfn.TEXTJOIN("_",,C41,D41),Codes!$H:$H,Codes!C:C,"Specify in Codes Tab!!"))</f>
        <v/>
      </c>
      <c r="F41" s="88" t="str">
        <f>IF(_xlfn.XLOOKUP(_xlfn.TEXTJOIN("_",,C41,D41),Codes!$H:$H,Codes!F:F,"Specify in Codes Tab!!")=0,"",_xlfn.XLOOKUP(_xlfn.TEXTJOIN("_",,C41,D41),Codes!$H:$H,Codes!F:F,"Specify in Codes Tab!!"))</f>
        <v/>
      </c>
      <c r="I41" s="58" t="str">
        <f>IF(_xlfn.XLOOKUP(_xlfn.TEXTJOIN("_",,G41,H41),Codes!$H:$H,Codes!$C:$C,"Specify in Codes Tab!!")=0,"",_xlfn.XLOOKUP(_xlfn.TEXTJOIN("_",,G41,H41),Codes!$H:$H,Codes!$C:$C,"Specify in Codes Tab!!"))</f>
        <v/>
      </c>
      <c r="J41" s="56" t="str">
        <f>IF(_xlfn.XLOOKUP(_xlfn.TEXTJOIN("_",,G41,H41),Codes!$H:$H,Codes!$F:$F,"Specify in Codes Tab!!")=0,"",_xlfn.XLOOKUP(_xlfn.TEXTJOIN("_",,G41,H41),Codes!$H:$H,Codes!$F:$F,"Specify in Codes Tab!!"))</f>
        <v/>
      </c>
      <c r="M41" s="74" t="str">
        <f>IF($C41&lt;&gt;"",IF(_xlfn.XLOOKUP($C41,Codes!$A:$A,Codes!A:A,"_NOTFOUND_",0,1)&lt;&gt;"_NOTFOUND_",_xlfn.XLOOKUP($C41,Codes!$A:$A,Codes!A:A,"_NOTFOUND_",0,1),_xlfn.XLOOKUP($C41,Codes!$B:$B,Codes!A:A,"Specify in Codes Tab!!")),"")</f>
        <v/>
      </c>
      <c r="N41" s="74" t="str">
        <f>IF($G41&lt;&gt;"",IF(_xlfn.XLOOKUP($G41,Codes!$A:$A,Codes!A:A,"_NOTFOUND_",0,1)&lt;&gt;"_NOTFOUND_",_xlfn.XLOOKUP($G41,Codes!$A:$A,Codes!A:A,"_NOTFOUND_",0,1),_xlfn.XLOOKUP($G41,Codes!$B:$B,Codes!A:A,"Specify in Codes Tab!!")),"")</f>
        <v/>
      </c>
    </row>
    <row r="42" spans="5:15" x14ac:dyDescent="0.35">
      <c r="E42" s="58" t="str">
        <f>IF(_xlfn.XLOOKUP(_xlfn.TEXTJOIN("_",,C42,D42),Codes!$H:$H,Codes!C:C,"Specify in Codes Tab!!")=0,"",_xlfn.XLOOKUP(_xlfn.TEXTJOIN("_",,C42,D42),Codes!$H:$H,Codes!C:C,"Specify in Codes Tab!!"))</f>
        <v/>
      </c>
      <c r="F42" s="88" t="str">
        <f>IF(_xlfn.XLOOKUP(_xlfn.TEXTJOIN("_",,C42,D42),Codes!$H:$H,Codes!F:F,"Specify in Codes Tab!!")=0,"",_xlfn.XLOOKUP(_xlfn.TEXTJOIN("_",,C42,D42),Codes!$H:$H,Codes!F:F,"Specify in Codes Tab!!"))</f>
        <v/>
      </c>
      <c r="I42" s="58" t="str">
        <f>IF(_xlfn.XLOOKUP(_xlfn.TEXTJOIN("_",,G42,H42),Codes!$H:$H,Codes!$C:$C,"Specify in Codes Tab!!")=0,"",_xlfn.XLOOKUP(_xlfn.TEXTJOIN("_",,G42,H42),Codes!$H:$H,Codes!$C:$C,"Specify in Codes Tab!!"))</f>
        <v/>
      </c>
      <c r="J42" s="56" t="str">
        <f>IF(_xlfn.XLOOKUP(_xlfn.TEXTJOIN("_",,G42,H42),Codes!$H:$H,Codes!$F:$F,"Specify in Codes Tab!!")=0,"",_xlfn.XLOOKUP(_xlfn.TEXTJOIN("_",,G42,H42),Codes!$H:$H,Codes!$F:$F,"Specify in Codes Tab!!"))</f>
        <v/>
      </c>
      <c r="M42" s="74" t="str">
        <f>IF($C42&lt;&gt;"",IF(_xlfn.XLOOKUP($C42,Codes!$A:$A,Codes!A:A,"_NOTFOUND_",0,1)&lt;&gt;"_NOTFOUND_",_xlfn.XLOOKUP($C42,Codes!$A:$A,Codes!A:A,"_NOTFOUND_",0,1),_xlfn.XLOOKUP($C42,Codes!$B:$B,Codes!A:A,"Specify in Codes Tab!!")),"")</f>
        <v/>
      </c>
      <c r="N42" s="74" t="str">
        <f>IF($G42&lt;&gt;"",IF(_xlfn.XLOOKUP($G42,Codes!$A:$A,Codes!A:A,"_NOTFOUND_",0,1)&lt;&gt;"_NOTFOUND_",_xlfn.XLOOKUP($G42,Codes!$A:$A,Codes!A:A,"_NOTFOUND_",0,1),_xlfn.XLOOKUP($G42,Codes!$B:$B,Codes!A:A,"Specify in Codes Tab!!")),"")</f>
        <v/>
      </c>
    </row>
    <row r="43" spans="5:15" x14ac:dyDescent="0.35">
      <c r="E43" s="58" t="str">
        <f>IF(_xlfn.XLOOKUP(_xlfn.TEXTJOIN("_",,C43,D43),Codes!$H:$H,Codes!C:C,"Specify in Codes Tab!!")=0,"",_xlfn.XLOOKUP(_xlfn.TEXTJOIN("_",,C43,D43),Codes!$H:$H,Codes!C:C,"Specify in Codes Tab!!"))</f>
        <v/>
      </c>
      <c r="F43" s="88" t="str">
        <f>IF(_xlfn.XLOOKUP(_xlfn.TEXTJOIN("_",,C43,D43),Codes!$H:$H,Codes!F:F,"Specify in Codes Tab!!")=0,"",_xlfn.XLOOKUP(_xlfn.TEXTJOIN("_",,C43,D43),Codes!$H:$H,Codes!F:F,"Specify in Codes Tab!!"))</f>
        <v/>
      </c>
      <c r="I43" s="58" t="str">
        <f>IF(_xlfn.XLOOKUP(_xlfn.TEXTJOIN("_",,G43,H43),Codes!$H:$H,Codes!$C:$C,"Specify in Codes Tab!!")=0,"",_xlfn.XLOOKUP(_xlfn.TEXTJOIN("_",,G43,H43),Codes!$H:$H,Codes!$C:$C,"Specify in Codes Tab!!"))</f>
        <v/>
      </c>
      <c r="J43" s="56" t="str">
        <f>IF(_xlfn.XLOOKUP(_xlfn.TEXTJOIN("_",,G43,H43),Codes!$H:$H,Codes!$F:$F,"Specify in Codes Tab!!")=0,"",_xlfn.XLOOKUP(_xlfn.TEXTJOIN("_",,G43,H43),Codes!$H:$H,Codes!$F:$F,"Specify in Codes Tab!!"))</f>
        <v/>
      </c>
      <c r="M43" s="74" t="str">
        <f>IF($C43&lt;&gt;"",IF(_xlfn.XLOOKUP($C43,Codes!$A:$A,Codes!A:A,"_NOTFOUND_",0,1)&lt;&gt;"_NOTFOUND_",_xlfn.XLOOKUP($C43,Codes!$A:$A,Codes!A:A,"_NOTFOUND_",0,1),_xlfn.XLOOKUP($C43,Codes!$B:$B,Codes!A:A,"Specify in Codes Tab!!")),"")</f>
        <v/>
      </c>
      <c r="N43" s="74" t="str">
        <f>IF($G43&lt;&gt;"",IF(_xlfn.XLOOKUP($G43,Codes!$A:$A,Codes!A:A,"_NOTFOUND_",0,1)&lt;&gt;"_NOTFOUND_",_xlfn.XLOOKUP($G43,Codes!$A:$A,Codes!A:A,"_NOTFOUND_",0,1),_xlfn.XLOOKUP($G43,Codes!$B:$B,Codes!A:A,"Specify in Codes Tab!!")),"")</f>
        <v/>
      </c>
    </row>
    <row r="44" spans="5:15" x14ac:dyDescent="0.35">
      <c r="E44" s="58" t="str">
        <f>IF(_xlfn.XLOOKUP(_xlfn.TEXTJOIN("_",,C44,D44),Codes!$H:$H,Codes!C:C,"Specify in Codes Tab!!")=0,"",_xlfn.XLOOKUP(_xlfn.TEXTJOIN("_",,C44,D44),Codes!$H:$H,Codes!C:C,"Specify in Codes Tab!!"))</f>
        <v/>
      </c>
      <c r="F44" s="88" t="str">
        <f>IF(_xlfn.XLOOKUP(_xlfn.TEXTJOIN("_",,C44,D44),Codes!$H:$H,Codes!F:F,"Specify in Codes Tab!!")=0,"",_xlfn.XLOOKUP(_xlfn.TEXTJOIN("_",,C44,D44),Codes!$H:$H,Codes!F:F,"Specify in Codes Tab!!"))</f>
        <v/>
      </c>
      <c r="I44" s="58" t="str">
        <f>IF(_xlfn.XLOOKUP(_xlfn.TEXTJOIN("_",,G44,H44),Codes!$H:$H,Codes!$C:$C,"Specify in Codes Tab!!")=0,"",_xlfn.XLOOKUP(_xlfn.TEXTJOIN("_",,G44,H44),Codes!$H:$H,Codes!$C:$C,"Specify in Codes Tab!!"))</f>
        <v/>
      </c>
      <c r="J44" s="56" t="str">
        <f>IF(_xlfn.XLOOKUP(_xlfn.TEXTJOIN("_",,G44,H44),Codes!$H:$H,Codes!$F:$F,"Specify in Codes Tab!!")=0,"",_xlfn.XLOOKUP(_xlfn.TEXTJOIN("_",,G44,H44),Codes!$H:$H,Codes!$F:$F,"Specify in Codes Tab!!"))</f>
        <v/>
      </c>
      <c r="M44" s="74" t="str">
        <f>IF($C44&lt;&gt;"",IF(_xlfn.XLOOKUP($C44,Codes!$A:$A,Codes!A:A,"_NOTFOUND_",0,1)&lt;&gt;"_NOTFOUND_",_xlfn.XLOOKUP($C44,Codes!$A:$A,Codes!A:A,"_NOTFOUND_",0,1),_xlfn.XLOOKUP($C44,Codes!$B:$B,Codes!A:A,"Specify in Codes Tab!!")),"")</f>
        <v/>
      </c>
      <c r="N44" s="74" t="str">
        <f>IF($G44&lt;&gt;"",IF(_xlfn.XLOOKUP($G44,Codes!$A:$A,Codes!A:A,"_NOTFOUND_",0,1)&lt;&gt;"_NOTFOUND_",_xlfn.XLOOKUP($G44,Codes!$A:$A,Codes!A:A,"_NOTFOUND_",0,1),_xlfn.XLOOKUP($G44,Codes!$B:$B,Codes!A:A,"Specify in Codes Tab!!")),"")</f>
        <v/>
      </c>
    </row>
    <row r="45" spans="5:15" x14ac:dyDescent="0.35">
      <c r="E45" s="58" t="str">
        <f>IF(_xlfn.XLOOKUP(_xlfn.TEXTJOIN("_",,C45,D45),Codes!$H:$H,Codes!C:C,"Specify in Codes Tab!!")=0,"",_xlfn.XLOOKUP(_xlfn.TEXTJOIN("_",,C45,D45),Codes!$H:$H,Codes!C:C,"Specify in Codes Tab!!"))</f>
        <v/>
      </c>
      <c r="F45" s="88" t="str">
        <f>IF(_xlfn.XLOOKUP(_xlfn.TEXTJOIN("_",,C45,D45),Codes!$H:$H,Codes!F:F,"Specify in Codes Tab!!")=0,"",_xlfn.XLOOKUP(_xlfn.TEXTJOIN("_",,C45,D45),Codes!$H:$H,Codes!F:F,"Specify in Codes Tab!!"))</f>
        <v/>
      </c>
      <c r="I45" s="58" t="str">
        <f>IF(_xlfn.XLOOKUP(_xlfn.TEXTJOIN("_",,G45,H45),Codes!$H:$H,Codes!$C:$C,"Specify in Codes Tab!!")=0,"",_xlfn.XLOOKUP(_xlfn.TEXTJOIN("_",,G45,H45),Codes!$H:$H,Codes!$C:$C,"Specify in Codes Tab!!"))</f>
        <v/>
      </c>
      <c r="J45" s="56" t="str">
        <f>IF(_xlfn.XLOOKUP(_xlfn.TEXTJOIN("_",,G45,H45),Codes!$H:$H,Codes!$F:$F,"Specify in Codes Tab!!")=0,"",_xlfn.XLOOKUP(_xlfn.TEXTJOIN("_",,G45,H45),Codes!$H:$H,Codes!$F:$F,"Specify in Codes Tab!!"))</f>
        <v/>
      </c>
      <c r="M45" s="74" t="str">
        <f>IF($C45&lt;&gt;"",IF(_xlfn.XLOOKUP($C45,Codes!$A:$A,Codes!A:A,"_NOTFOUND_",0,1)&lt;&gt;"_NOTFOUND_",_xlfn.XLOOKUP($C45,Codes!$A:$A,Codes!A:A,"_NOTFOUND_",0,1),_xlfn.XLOOKUP($C45,Codes!$B:$B,Codes!A:A,"Specify in Codes Tab!!")),"")</f>
        <v/>
      </c>
      <c r="N45" s="74" t="str">
        <f>IF($G45&lt;&gt;"",IF(_xlfn.XLOOKUP($G45,Codes!$A:$A,Codes!A:A,"_NOTFOUND_",0,1)&lt;&gt;"_NOTFOUND_",_xlfn.XLOOKUP($G45,Codes!$A:$A,Codes!A:A,"_NOTFOUND_",0,1),_xlfn.XLOOKUP($G45,Codes!$B:$B,Codes!A:A,"Specify in Codes Tab!!")),"")</f>
        <v/>
      </c>
    </row>
    <row r="46" spans="5:15" x14ac:dyDescent="0.35">
      <c r="E46" s="58" t="str">
        <f>IF(_xlfn.XLOOKUP(_xlfn.TEXTJOIN("_",,C46,D46),Codes!$H:$H,Codes!C:C,"Specify in Codes Tab!!")=0,"",_xlfn.XLOOKUP(_xlfn.TEXTJOIN("_",,C46,D46),Codes!$H:$H,Codes!C:C,"Specify in Codes Tab!!"))</f>
        <v/>
      </c>
      <c r="F46" s="88" t="str">
        <f>IF(_xlfn.XLOOKUP(_xlfn.TEXTJOIN("_",,C46,D46),Codes!$H:$H,Codes!F:F,"Specify in Codes Tab!!")=0,"",_xlfn.XLOOKUP(_xlfn.TEXTJOIN("_",,C46,D46),Codes!$H:$H,Codes!F:F,"Specify in Codes Tab!!"))</f>
        <v/>
      </c>
      <c r="I46" s="58" t="str">
        <f>IF(_xlfn.XLOOKUP(_xlfn.TEXTJOIN("_",,G46,H46),Codes!$H:$H,Codes!$C:$C,"Specify in Codes Tab!!")=0,"",_xlfn.XLOOKUP(_xlfn.TEXTJOIN("_",,G46,H46),Codes!$H:$H,Codes!$C:$C,"Specify in Codes Tab!!"))</f>
        <v/>
      </c>
      <c r="J46" s="56" t="str">
        <f>IF(_xlfn.XLOOKUP(_xlfn.TEXTJOIN("_",,G46,H46),Codes!$H:$H,Codes!$F:$F,"Specify in Codes Tab!!")=0,"",_xlfn.XLOOKUP(_xlfn.TEXTJOIN("_",,G46,H46),Codes!$H:$H,Codes!$F:$F,"Specify in Codes Tab!!"))</f>
        <v/>
      </c>
      <c r="M46" s="74" t="str">
        <f>IF($C46&lt;&gt;"",IF(_xlfn.XLOOKUP($C46,Codes!$A:$A,Codes!A:A,"_NOTFOUND_",0,1)&lt;&gt;"_NOTFOUND_",_xlfn.XLOOKUP($C46,Codes!$A:$A,Codes!A:A,"_NOTFOUND_",0,1),_xlfn.XLOOKUP($C46,Codes!$B:$B,Codes!A:A,"Specify in Codes Tab!!")),"")</f>
        <v/>
      </c>
      <c r="N46" s="74" t="str">
        <f>IF($G46&lt;&gt;"",IF(_xlfn.XLOOKUP($G46,Codes!$A:$A,Codes!A:A,"_NOTFOUND_",0,1)&lt;&gt;"_NOTFOUND_",_xlfn.XLOOKUP($G46,Codes!$A:$A,Codes!A:A,"_NOTFOUND_",0,1),_xlfn.XLOOKUP($G46,Codes!$B:$B,Codes!A:A,"Specify in Codes Tab!!")),"")</f>
        <v/>
      </c>
    </row>
    <row r="47" spans="5:15" x14ac:dyDescent="0.35">
      <c r="E47" s="58" t="str">
        <f>IF(_xlfn.XLOOKUP(_xlfn.TEXTJOIN("_",,C47,D47),Codes!$H:$H,Codes!C:C,"Specify in Codes Tab!!")=0,"",_xlfn.XLOOKUP(_xlfn.TEXTJOIN("_",,C47,D47),Codes!$H:$H,Codes!C:C,"Specify in Codes Tab!!"))</f>
        <v/>
      </c>
      <c r="F47" s="88" t="str">
        <f>IF(_xlfn.XLOOKUP(_xlfn.TEXTJOIN("_",,C47,D47),Codes!$H:$H,Codes!F:F,"Specify in Codes Tab!!")=0,"",_xlfn.XLOOKUP(_xlfn.TEXTJOIN("_",,C47,D47),Codes!$H:$H,Codes!F:F,"Specify in Codes Tab!!"))</f>
        <v/>
      </c>
      <c r="I47" s="58" t="str">
        <f>IF(_xlfn.XLOOKUP(_xlfn.TEXTJOIN("_",,G47,H47),Codes!$H:$H,Codes!$C:$C,"Specify in Codes Tab!!")=0,"",_xlfn.XLOOKUP(_xlfn.TEXTJOIN("_",,G47,H47),Codes!$H:$H,Codes!$C:$C,"Specify in Codes Tab!!"))</f>
        <v/>
      </c>
      <c r="J47" s="56" t="str">
        <f>IF(_xlfn.XLOOKUP(_xlfn.TEXTJOIN("_",,G47,H47),Codes!$H:$H,Codes!$F:$F,"Specify in Codes Tab!!")=0,"",_xlfn.XLOOKUP(_xlfn.TEXTJOIN("_",,G47,H47),Codes!$H:$H,Codes!$F:$F,"Specify in Codes Tab!!"))</f>
        <v/>
      </c>
      <c r="M47" s="74" t="str">
        <f>IF($C47&lt;&gt;"",IF(_xlfn.XLOOKUP($C47,Codes!$A:$A,Codes!A:A,"_NOTFOUND_",0,1)&lt;&gt;"_NOTFOUND_",_xlfn.XLOOKUP($C47,Codes!$A:$A,Codes!A:A,"_NOTFOUND_",0,1),_xlfn.XLOOKUP($C47,Codes!$B:$B,Codes!A:A,"Specify in Codes Tab!!")),"")</f>
        <v/>
      </c>
      <c r="N47" s="74" t="str">
        <f>IF($G47&lt;&gt;"",IF(_xlfn.XLOOKUP($G47,Codes!$A:$A,Codes!A:A,"_NOTFOUND_",0,1)&lt;&gt;"_NOTFOUND_",_xlfn.XLOOKUP($G47,Codes!$A:$A,Codes!A:A,"_NOTFOUND_",0,1),_xlfn.XLOOKUP($G47,Codes!$B:$B,Codes!A:A,"Specify in Codes Tab!!")),"")</f>
        <v/>
      </c>
    </row>
    <row r="48" spans="5:15" x14ac:dyDescent="0.35">
      <c r="E48" s="58" t="str">
        <f>IF(_xlfn.XLOOKUP(_xlfn.TEXTJOIN("_",,C48,D48),Codes!$H:$H,Codes!C:C,"Specify in Codes Tab!!")=0,"",_xlfn.XLOOKUP(_xlfn.TEXTJOIN("_",,C48,D48),Codes!$H:$H,Codes!C:C,"Specify in Codes Tab!!"))</f>
        <v/>
      </c>
      <c r="F48" s="88" t="str">
        <f>IF(_xlfn.XLOOKUP(_xlfn.TEXTJOIN("_",,C48,D48),Codes!$H:$H,Codes!F:F,"Specify in Codes Tab!!")=0,"",_xlfn.XLOOKUP(_xlfn.TEXTJOIN("_",,C48,D48),Codes!$H:$H,Codes!F:F,"Specify in Codes Tab!!"))</f>
        <v/>
      </c>
      <c r="I48" s="58" t="str">
        <f>IF(_xlfn.XLOOKUP(_xlfn.TEXTJOIN("_",,G48,H48),Codes!$H:$H,Codes!$C:$C,"Specify in Codes Tab!!")=0,"",_xlfn.XLOOKUP(_xlfn.TEXTJOIN("_",,G48,H48),Codes!$H:$H,Codes!$C:$C,"Specify in Codes Tab!!"))</f>
        <v/>
      </c>
      <c r="J48" s="56" t="str">
        <f>IF(_xlfn.XLOOKUP(_xlfn.TEXTJOIN("_",,G48,H48),Codes!$H:$H,Codes!$F:$F,"Specify in Codes Tab!!")=0,"",_xlfn.XLOOKUP(_xlfn.TEXTJOIN("_",,G48,H48),Codes!$H:$H,Codes!$F:$F,"Specify in Codes Tab!!"))</f>
        <v/>
      </c>
      <c r="M48" s="74" t="str">
        <f>IF($C48&lt;&gt;"",IF(_xlfn.XLOOKUP($C48,Codes!$A:$A,Codes!A:A,"_NOTFOUND_",0,1)&lt;&gt;"_NOTFOUND_",_xlfn.XLOOKUP($C48,Codes!$A:$A,Codes!A:A,"_NOTFOUND_",0,1),_xlfn.XLOOKUP($C48,Codes!$B:$B,Codes!A:A,"Specify in Codes Tab!!")),"")</f>
        <v/>
      </c>
      <c r="N48" s="74" t="str">
        <f>IF($G48&lt;&gt;"",IF(_xlfn.XLOOKUP($G48,Codes!$A:$A,Codes!A:A,"_NOTFOUND_",0,1)&lt;&gt;"_NOTFOUND_",_xlfn.XLOOKUP($G48,Codes!$A:$A,Codes!A:A,"_NOTFOUND_",0,1),_xlfn.XLOOKUP($G48,Codes!$B:$B,Codes!A:A,"Specify in Codes Tab!!")),"")</f>
        <v/>
      </c>
    </row>
    <row r="49" spans="5:14" x14ac:dyDescent="0.35">
      <c r="E49" s="58" t="str">
        <f>IF(_xlfn.XLOOKUP(_xlfn.TEXTJOIN("_",,C49,D49),Codes!$H:$H,Codes!C:C,"Specify in Codes Tab!!")=0,"",_xlfn.XLOOKUP(_xlfn.TEXTJOIN("_",,C49,D49),Codes!$H:$H,Codes!C:C,"Specify in Codes Tab!!"))</f>
        <v/>
      </c>
      <c r="F49" s="88" t="str">
        <f>IF(_xlfn.XLOOKUP(_xlfn.TEXTJOIN("_",,C49,D49),Codes!$H:$H,Codes!F:F,"Specify in Codes Tab!!")=0,"",_xlfn.XLOOKUP(_xlfn.TEXTJOIN("_",,C49,D49),Codes!$H:$H,Codes!F:F,"Specify in Codes Tab!!"))</f>
        <v/>
      </c>
      <c r="I49" s="58" t="str">
        <f>IF(_xlfn.XLOOKUP(_xlfn.TEXTJOIN("_",,G49,H49),Codes!$H:$H,Codes!$C:$C,"Specify in Codes Tab!!")=0,"",_xlfn.XLOOKUP(_xlfn.TEXTJOIN("_",,G49,H49),Codes!$H:$H,Codes!$C:$C,"Specify in Codes Tab!!"))</f>
        <v/>
      </c>
      <c r="J49" s="56" t="str">
        <f>IF(_xlfn.XLOOKUP(_xlfn.TEXTJOIN("_",,G49,H49),Codes!$H:$H,Codes!$F:$F,"Specify in Codes Tab!!")=0,"",_xlfn.XLOOKUP(_xlfn.TEXTJOIN("_",,G49,H49),Codes!$H:$H,Codes!$F:$F,"Specify in Codes Tab!!"))</f>
        <v/>
      </c>
      <c r="M49" s="74" t="str">
        <f>IF($C49&lt;&gt;"",IF(_xlfn.XLOOKUP($C49,Codes!$A:$A,Codes!A:A,"_NOTFOUND_",0,1)&lt;&gt;"_NOTFOUND_",_xlfn.XLOOKUP($C49,Codes!$A:$A,Codes!A:A,"_NOTFOUND_",0,1),_xlfn.XLOOKUP($C49,Codes!$B:$B,Codes!A:A,"Specify in Codes Tab!!")),"")</f>
        <v/>
      </c>
      <c r="N49" s="74" t="str">
        <f>IF($G49&lt;&gt;"",IF(_xlfn.XLOOKUP($G49,Codes!$A:$A,Codes!A:A,"_NOTFOUND_",0,1)&lt;&gt;"_NOTFOUND_",_xlfn.XLOOKUP($G49,Codes!$A:$A,Codes!A:A,"_NOTFOUND_",0,1),_xlfn.XLOOKUP($G49,Codes!$B:$B,Codes!A:A,"Specify in Codes Tab!!")),"")</f>
        <v/>
      </c>
    </row>
    <row r="50" spans="5:14" x14ac:dyDescent="0.35">
      <c r="E50" s="58" t="str">
        <f>IF(_xlfn.XLOOKUP(_xlfn.TEXTJOIN("_",,C50,D50),Codes!$H:$H,Codes!C:C,"Specify in Codes Tab!!")=0,"",_xlfn.XLOOKUP(_xlfn.TEXTJOIN("_",,C50,D50),Codes!$H:$H,Codes!C:C,"Specify in Codes Tab!!"))</f>
        <v/>
      </c>
      <c r="F50" s="88" t="str">
        <f>IF(_xlfn.XLOOKUP(_xlfn.TEXTJOIN("_",,C50,D50),Codes!$H:$H,Codes!F:F,"Specify in Codes Tab!!")=0,"",_xlfn.XLOOKUP(_xlfn.TEXTJOIN("_",,C50,D50),Codes!$H:$H,Codes!F:F,"Specify in Codes Tab!!"))</f>
        <v/>
      </c>
      <c r="I50" s="58" t="str">
        <f>IF(_xlfn.XLOOKUP(_xlfn.TEXTJOIN("_",,G50,H50),Codes!$H:$H,Codes!$C:$C,"Specify in Codes Tab!!")=0,"",_xlfn.XLOOKUP(_xlfn.TEXTJOIN("_",,G50,H50),Codes!$H:$H,Codes!$C:$C,"Specify in Codes Tab!!"))</f>
        <v/>
      </c>
      <c r="J50" s="56" t="str">
        <f>IF(_xlfn.XLOOKUP(_xlfn.TEXTJOIN("_",,G50,H50),Codes!$H:$H,Codes!$F:$F,"Specify in Codes Tab!!")=0,"",_xlfn.XLOOKUP(_xlfn.TEXTJOIN("_",,G50,H50),Codes!$H:$H,Codes!$F:$F,"Specify in Codes Tab!!"))</f>
        <v/>
      </c>
      <c r="M50" s="74" t="str">
        <f>IF($C50&lt;&gt;"",IF(_xlfn.XLOOKUP($C50,Codes!$A:$A,Codes!A:A,"_NOTFOUND_",0,1)&lt;&gt;"_NOTFOUND_",_xlfn.XLOOKUP($C50,Codes!$A:$A,Codes!A:A,"_NOTFOUND_",0,1),_xlfn.XLOOKUP($C50,Codes!$B:$B,Codes!A:A,"Specify in Codes Tab!!")),"")</f>
        <v/>
      </c>
      <c r="N50" s="74" t="str">
        <f>IF($G50&lt;&gt;"",IF(_xlfn.XLOOKUP($G50,Codes!$A:$A,Codes!A:A,"_NOTFOUND_",0,1)&lt;&gt;"_NOTFOUND_",_xlfn.XLOOKUP($G50,Codes!$A:$A,Codes!A:A,"_NOTFOUND_",0,1),_xlfn.XLOOKUP($G50,Codes!$B:$B,Codes!A:A,"Specify in Codes Tab!!")),"")</f>
        <v/>
      </c>
    </row>
    <row r="51" spans="5:14" x14ac:dyDescent="0.35">
      <c r="E51" s="58" t="str">
        <f>IF(_xlfn.XLOOKUP(_xlfn.TEXTJOIN("_",,C51,D51),Codes!$H:$H,Codes!C:C,"Specify in Codes Tab!!")=0,"",_xlfn.XLOOKUP(_xlfn.TEXTJOIN("_",,C51,D51),Codes!$H:$H,Codes!C:C,"Specify in Codes Tab!!"))</f>
        <v/>
      </c>
      <c r="F51" s="88" t="str">
        <f>IF(_xlfn.XLOOKUP(_xlfn.TEXTJOIN("_",,C51,D51),Codes!$H:$H,Codes!F:F,"Specify in Codes Tab!!")=0,"",_xlfn.XLOOKUP(_xlfn.TEXTJOIN("_",,C51,D51),Codes!$H:$H,Codes!F:F,"Specify in Codes Tab!!"))</f>
        <v/>
      </c>
      <c r="I51" s="58" t="str">
        <f>IF(_xlfn.XLOOKUP(_xlfn.TEXTJOIN("_",,G51,H51),Codes!$H:$H,Codes!$C:$C,"Specify in Codes Tab!!")=0,"",_xlfn.XLOOKUP(_xlfn.TEXTJOIN("_",,G51,H51),Codes!$H:$H,Codes!$C:$C,"Specify in Codes Tab!!"))</f>
        <v/>
      </c>
      <c r="J51" s="56" t="str">
        <f>IF(_xlfn.XLOOKUP(_xlfn.TEXTJOIN("_",,G51,H51),Codes!$H:$H,Codes!$F:$F,"Specify in Codes Tab!!")=0,"",_xlfn.XLOOKUP(_xlfn.TEXTJOIN("_",,G51,H51),Codes!$H:$H,Codes!$F:$F,"Specify in Codes Tab!!"))</f>
        <v/>
      </c>
      <c r="M51" s="74" t="str">
        <f>IF($C51&lt;&gt;"",IF(_xlfn.XLOOKUP($C51,Codes!$A:$A,Codes!A:A,"_NOTFOUND_",0,1)&lt;&gt;"_NOTFOUND_",_xlfn.XLOOKUP($C51,Codes!$A:$A,Codes!A:A,"_NOTFOUND_",0,1),_xlfn.XLOOKUP($C51,Codes!$B:$B,Codes!A:A,"Specify in Codes Tab!!")),"")</f>
        <v/>
      </c>
      <c r="N51" s="74" t="str">
        <f>IF($G51&lt;&gt;"",IF(_xlfn.XLOOKUP($G51,Codes!$A:$A,Codes!A:A,"_NOTFOUND_",0,1)&lt;&gt;"_NOTFOUND_",_xlfn.XLOOKUP($G51,Codes!$A:$A,Codes!A:A,"_NOTFOUND_",0,1),_xlfn.XLOOKUP($G51,Codes!$B:$B,Codes!A:A,"Specify in Codes Tab!!")),"")</f>
        <v/>
      </c>
    </row>
    <row r="52" spans="5:14" x14ac:dyDescent="0.35">
      <c r="E52" s="58" t="str">
        <f>IF(_xlfn.XLOOKUP(_xlfn.TEXTJOIN("_",,C52,D52),Codes!$H:$H,Codes!C:C,"Specify in Codes Tab!!")=0,"",_xlfn.XLOOKUP(_xlfn.TEXTJOIN("_",,C52,D52),Codes!$H:$H,Codes!C:C,"Specify in Codes Tab!!"))</f>
        <v/>
      </c>
      <c r="F52" s="88" t="str">
        <f>IF(_xlfn.XLOOKUP(_xlfn.TEXTJOIN("_",,C52,D52),Codes!$H:$H,Codes!F:F,"Specify in Codes Tab!!")=0,"",_xlfn.XLOOKUP(_xlfn.TEXTJOIN("_",,C52,D52),Codes!$H:$H,Codes!F:F,"Specify in Codes Tab!!"))</f>
        <v/>
      </c>
      <c r="I52" s="58" t="str">
        <f>IF(_xlfn.XLOOKUP(_xlfn.TEXTJOIN("_",,G52,H52),Codes!$H:$H,Codes!$C:$C,"Specify in Codes Tab!!")=0,"",_xlfn.XLOOKUP(_xlfn.TEXTJOIN("_",,G52,H52),Codes!$H:$H,Codes!$C:$C,"Specify in Codes Tab!!"))</f>
        <v/>
      </c>
      <c r="J52" s="56" t="str">
        <f>IF(_xlfn.XLOOKUP(_xlfn.TEXTJOIN("_",,G52,H52),Codes!$H:$H,Codes!$F:$F,"Specify in Codes Tab!!")=0,"",_xlfn.XLOOKUP(_xlfn.TEXTJOIN("_",,G52,H52),Codes!$H:$H,Codes!$F:$F,"Specify in Codes Tab!!"))</f>
        <v/>
      </c>
      <c r="M52" s="74" t="str">
        <f>IF($C52&lt;&gt;"",IF(_xlfn.XLOOKUP($C52,Codes!$A:$A,Codes!A:A,"_NOTFOUND_",0,1)&lt;&gt;"_NOTFOUND_",_xlfn.XLOOKUP($C52,Codes!$A:$A,Codes!A:A,"_NOTFOUND_",0,1),_xlfn.XLOOKUP($C52,Codes!$B:$B,Codes!A:A,"Specify in Codes Tab!!")),"")</f>
        <v/>
      </c>
      <c r="N52" s="74" t="str">
        <f>IF($G52&lt;&gt;"",IF(_xlfn.XLOOKUP($G52,Codes!$A:$A,Codes!A:A,"_NOTFOUND_",0,1)&lt;&gt;"_NOTFOUND_",_xlfn.XLOOKUP($G52,Codes!$A:$A,Codes!A:A,"_NOTFOUND_",0,1),_xlfn.XLOOKUP($G52,Codes!$B:$B,Codes!A:A,"Specify in Codes Tab!!")),"")</f>
        <v/>
      </c>
    </row>
    <row r="53" spans="5:14" x14ac:dyDescent="0.35">
      <c r="E53" s="58" t="str">
        <f>IF(_xlfn.XLOOKUP(_xlfn.TEXTJOIN("_",,C53,D53),Codes!$H:$H,Codes!C:C,"Specify in Codes Tab!!")=0,"",_xlfn.XLOOKUP(_xlfn.TEXTJOIN("_",,C53,D53),Codes!$H:$H,Codes!C:C,"Specify in Codes Tab!!"))</f>
        <v/>
      </c>
      <c r="F53" s="88" t="str">
        <f>IF(_xlfn.XLOOKUP(_xlfn.TEXTJOIN("_",,C53,D53),Codes!$H:$H,Codes!F:F,"Specify in Codes Tab!!")=0,"",_xlfn.XLOOKUP(_xlfn.TEXTJOIN("_",,C53,D53),Codes!$H:$H,Codes!F:F,"Specify in Codes Tab!!"))</f>
        <v/>
      </c>
      <c r="I53" s="58" t="str">
        <f>IF(_xlfn.XLOOKUP(_xlfn.TEXTJOIN("_",,G53,H53),Codes!$H:$H,Codes!$C:$C,"Specify in Codes Tab!!")=0,"",_xlfn.XLOOKUP(_xlfn.TEXTJOIN("_",,G53,H53),Codes!$H:$H,Codes!$C:$C,"Specify in Codes Tab!!"))</f>
        <v/>
      </c>
      <c r="J53" s="56" t="str">
        <f>IF(_xlfn.XLOOKUP(_xlfn.TEXTJOIN("_",,G53,H53),Codes!$H:$H,Codes!$F:$F,"Specify in Codes Tab!!")=0,"",_xlfn.XLOOKUP(_xlfn.TEXTJOIN("_",,G53,H53),Codes!$H:$H,Codes!$F:$F,"Specify in Codes Tab!!"))</f>
        <v/>
      </c>
      <c r="M53" s="74" t="str">
        <f>IF($C53&lt;&gt;"",IF(_xlfn.XLOOKUP($C53,Codes!$A:$A,Codes!A:A,"_NOTFOUND_",0,1)&lt;&gt;"_NOTFOUND_",_xlfn.XLOOKUP($C53,Codes!$A:$A,Codes!A:A,"_NOTFOUND_",0,1),_xlfn.XLOOKUP($C53,Codes!$B:$B,Codes!A:A,"Specify in Codes Tab!!")),"")</f>
        <v/>
      </c>
      <c r="N53" s="74" t="str">
        <f>IF($G53&lt;&gt;"",IF(_xlfn.XLOOKUP($G53,Codes!$A:$A,Codes!A:A,"_NOTFOUND_",0,1)&lt;&gt;"_NOTFOUND_",_xlfn.XLOOKUP($G53,Codes!$A:$A,Codes!A:A,"_NOTFOUND_",0,1),_xlfn.XLOOKUP($G53,Codes!$B:$B,Codes!A:A,"Specify in Codes Tab!!")),"")</f>
        <v/>
      </c>
    </row>
    <row r="54" spans="5:14" x14ac:dyDescent="0.35">
      <c r="E54" s="58" t="str">
        <f>IF(_xlfn.XLOOKUP(_xlfn.TEXTJOIN("_",,C54,D54),Codes!$H:$H,Codes!C:C,"Specify in Codes Tab!!")=0,"",_xlfn.XLOOKUP(_xlfn.TEXTJOIN("_",,C54,D54),Codes!$H:$H,Codes!C:C,"Specify in Codes Tab!!"))</f>
        <v/>
      </c>
      <c r="F54" s="88" t="str">
        <f>IF(_xlfn.XLOOKUP(_xlfn.TEXTJOIN("_",,C54,D54),Codes!$H:$H,Codes!F:F,"Specify in Codes Tab!!")=0,"",_xlfn.XLOOKUP(_xlfn.TEXTJOIN("_",,C54,D54),Codes!$H:$H,Codes!F:F,"Specify in Codes Tab!!"))</f>
        <v/>
      </c>
      <c r="I54" s="58" t="str">
        <f>IF(_xlfn.XLOOKUP(_xlfn.TEXTJOIN("_",,G54,H54),Codes!$H:$H,Codes!$C:$C,"Specify in Codes Tab!!")=0,"",_xlfn.XLOOKUP(_xlfn.TEXTJOIN("_",,G54,H54),Codes!$H:$H,Codes!$C:$C,"Specify in Codes Tab!!"))</f>
        <v/>
      </c>
      <c r="J54" s="56" t="str">
        <f>IF(_xlfn.XLOOKUP(_xlfn.TEXTJOIN("_",,G54,H54),Codes!$H:$H,Codes!$F:$F,"Specify in Codes Tab!!")=0,"",_xlfn.XLOOKUP(_xlfn.TEXTJOIN("_",,G54,H54),Codes!$H:$H,Codes!$F:$F,"Specify in Codes Tab!!"))</f>
        <v/>
      </c>
      <c r="M54" s="74" t="str">
        <f>IF($C54&lt;&gt;"",IF(_xlfn.XLOOKUP($C54,Codes!$A:$A,Codes!A:A,"_NOTFOUND_",0,1)&lt;&gt;"_NOTFOUND_",_xlfn.XLOOKUP($C54,Codes!$A:$A,Codes!A:A,"_NOTFOUND_",0,1),_xlfn.XLOOKUP($C54,Codes!$B:$B,Codes!A:A,"Specify in Codes Tab!!")),"")</f>
        <v/>
      </c>
      <c r="N54" s="74" t="str">
        <f>IF($G54&lt;&gt;"",IF(_xlfn.XLOOKUP($G54,Codes!$A:$A,Codes!A:A,"_NOTFOUND_",0,1)&lt;&gt;"_NOTFOUND_",_xlfn.XLOOKUP($G54,Codes!$A:$A,Codes!A:A,"_NOTFOUND_",0,1),_xlfn.XLOOKUP($G54,Codes!$B:$B,Codes!A:A,"Specify in Codes Tab!!")),"")</f>
        <v/>
      </c>
    </row>
    <row r="55" spans="5:14" x14ac:dyDescent="0.35">
      <c r="E55" s="58" t="str">
        <f>IF(_xlfn.XLOOKUP(_xlfn.TEXTJOIN("_",,C55,D55),Codes!$H:$H,Codes!C:C,"Specify in Codes Tab!!")=0,"",_xlfn.XLOOKUP(_xlfn.TEXTJOIN("_",,C55,D55),Codes!$H:$H,Codes!C:C,"Specify in Codes Tab!!"))</f>
        <v/>
      </c>
      <c r="F55" s="88" t="str">
        <f>IF(_xlfn.XLOOKUP(_xlfn.TEXTJOIN("_",,C55,D55),Codes!$H:$H,Codes!F:F,"Specify in Codes Tab!!")=0,"",_xlfn.XLOOKUP(_xlfn.TEXTJOIN("_",,C55,D55),Codes!$H:$H,Codes!F:F,"Specify in Codes Tab!!"))</f>
        <v/>
      </c>
      <c r="I55" s="58" t="str">
        <f>IF(_xlfn.XLOOKUP(_xlfn.TEXTJOIN("_",,G55,H55),Codes!$H:$H,Codes!$C:$C,"Specify in Codes Tab!!")=0,"",_xlfn.XLOOKUP(_xlfn.TEXTJOIN("_",,G55,H55),Codes!$H:$H,Codes!$C:$C,"Specify in Codes Tab!!"))</f>
        <v/>
      </c>
      <c r="J55" s="56" t="str">
        <f>IF(_xlfn.XLOOKUP(_xlfn.TEXTJOIN("_",,G55,H55),Codes!$H:$H,Codes!$F:$F,"Specify in Codes Tab!!")=0,"",_xlfn.XLOOKUP(_xlfn.TEXTJOIN("_",,G55,H55),Codes!$H:$H,Codes!$F:$F,"Specify in Codes Tab!!"))</f>
        <v/>
      </c>
      <c r="M55" s="74" t="str">
        <f>IF($C55&lt;&gt;"",IF(_xlfn.XLOOKUP($C55,Codes!$A:$A,Codes!A:A,"_NOTFOUND_",0,1)&lt;&gt;"_NOTFOUND_",_xlfn.XLOOKUP($C55,Codes!$A:$A,Codes!A:A,"_NOTFOUND_",0,1),_xlfn.XLOOKUP($C55,Codes!$B:$B,Codes!A:A,"Specify in Codes Tab!!")),"")</f>
        <v/>
      </c>
      <c r="N55" s="74" t="str">
        <f>IF($G55&lt;&gt;"",IF(_xlfn.XLOOKUP($G55,Codes!$A:$A,Codes!A:A,"_NOTFOUND_",0,1)&lt;&gt;"_NOTFOUND_",_xlfn.XLOOKUP($G55,Codes!$A:$A,Codes!A:A,"_NOTFOUND_",0,1),_xlfn.XLOOKUP($G55,Codes!$B:$B,Codes!A:A,"Specify in Codes Tab!!")),"")</f>
        <v/>
      </c>
    </row>
    <row r="56" spans="5:14" x14ac:dyDescent="0.35">
      <c r="E56" s="58" t="str">
        <f>IF(_xlfn.XLOOKUP(_xlfn.TEXTJOIN("_",,C56,D56),Codes!$H:$H,Codes!C:C,"Specify in Codes Tab!!")=0,"",_xlfn.XLOOKUP(_xlfn.TEXTJOIN("_",,C56,D56),Codes!$H:$H,Codes!C:C,"Specify in Codes Tab!!"))</f>
        <v/>
      </c>
      <c r="F56" s="88" t="str">
        <f>IF(_xlfn.XLOOKUP(_xlfn.TEXTJOIN("_",,C56,D56),Codes!$H:$H,Codes!F:F,"Specify in Codes Tab!!")=0,"",_xlfn.XLOOKUP(_xlfn.TEXTJOIN("_",,C56,D56),Codes!$H:$H,Codes!F:F,"Specify in Codes Tab!!"))</f>
        <v/>
      </c>
      <c r="I56" s="58" t="str">
        <f>IF(_xlfn.XLOOKUP(_xlfn.TEXTJOIN("_",,G56,H56),Codes!$H:$H,Codes!$C:$C,"Specify in Codes Tab!!")=0,"",_xlfn.XLOOKUP(_xlfn.TEXTJOIN("_",,G56,H56),Codes!$H:$H,Codes!$C:$C,"Specify in Codes Tab!!"))</f>
        <v/>
      </c>
      <c r="J56" s="56" t="str">
        <f>IF(_xlfn.XLOOKUP(_xlfn.TEXTJOIN("_",,G56,H56),Codes!$H:$H,Codes!$F:$F,"Specify in Codes Tab!!")=0,"",_xlfn.XLOOKUP(_xlfn.TEXTJOIN("_",,G56,H56),Codes!$H:$H,Codes!$F:$F,"Specify in Codes Tab!!"))</f>
        <v/>
      </c>
      <c r="M56" s="74" t="str">
        <f>IF($C56&lt;&gt;"",IF(_xlfn.XLOOKUP($C56,Codes!$A:$A,Codes!A:A,"_NOTFOUND_",0,1)&lt;&gt;"_NOTFOUND_",_xlfn.XLOOKUP($C56,Codes!$A:$A,Codes!A:A,"_NOTFOUND_",0,1),_xlfn.XLOOKUP($C56,Codes!$B:$B,Codes!A:A,"Specify in Codes Tab!!")),"")</f>
        <v/>
      </c>
      <c r="N56" s="74" t="str">
        <f>IF($G56&lt;&gt;"",IF(_xlfn.XLOOKUP($G56,Codes!$A:$A,Codes!A:A,"_NOTFOUND_",0,1)&lt;&gt;"_NOTFOUND_",_xlfn.XLOOKUP($G56,Codes!$A:$A,Codes!A:A,"_NOTFOUND_",0,1),_xlfn.XLOOKUP($G56,Codes!$B:$B,Codes!A:A,"Specify in Codes Tab!!")),"")</f>
        <v/>
      </c>
    </row>
    <row r="57" spans="5:14" x14ac:dyDescent="0.35">
      <c r="E57" s="58" t="str">
        <f>IF(_xlfn.XLOOKUP(_xlfn.TEXTJOIN("_",,C57,D57),Codes!$H:$H,Codes!C:C,"Specify in Codes Tab!!")=0,"",_xlfn.XLOOKUP(_xlfn.TEXTJOIN("_",,C57,D57),Codes!$H:$H,Codes!C:C,"Specify in Codes Tab!!"))</f>
        <v/>
      </c>
      <c r="F57" s="88" t="str">
        <f>IF(_xlfn.XLOOKUP(_xlfn.TEXTJOIN("_",,C57,D57),Codes!$H:$H,Codes!F:F,"Specify in Codes Tab!!")=0,"",_xlfn.XLOOKUP(_xlfn.TEXTJOIN("_",,C57,D57),Codes!$H:$H,Codes!F:F,"Specify in Codes Tab!!"))</f>
        <v/>
      </c>
      <c r="I57" s="58" t="str">
        <f>IF(_xlfn.XLOOKUP(_xlfn.TEXTJOIN("_",,G57,H57),Codes!$H:$H,Codes!$C:$C,"Specify in Codes Tab!!")=0,"",_xlfn.XLOOKUP(_xlfn.TEXTJOIN("_",,G57,H57),Codes!$H:$H,Codes!$C:$C,"Specify in Codes Tab!!"))</f>
        <v/>
      </c>
      <c r="J57" s="56" t="str">
        <f>IF(_xlfn.XLOOKUP(_xlfn.TEXTJOIN("_",,G57,H57),Codes!$H:$H,Codes!$F:$F,"Specify in Codes Tab!!")=0,"",_xlfn.XLOOKUP(_xlfn.TEXTJOIN("_",,G57,H57),Codes!$H:$H,Codes!$F:$F,"Specify in Codes Tab!!"))</f>
        <v/>
      </c>
      <c r="M57" s="74" t="str">
        <f>IF($C57&lt;&gt;"",IF(_xlfn.XLOOKUP($C57,Codes!$A:$A,Codes!A:A,"_NOTFOUND_",0,1)&lt;&gt;"_NOTFOUND_",_xlfn.XLOOKUP($C57,Codes!$A:$A,Codes!A:A,"_NOTFOUND_",0,1),_xlfn.XLOOKUP($C57,Codes!$B:$B,Codes!A:A,"Specify in Codes Tab!!")),"")</f>
        <v/>
      </c>
      <c r="N57" s="74" t="str">
        <f>IF($G57&lt;&gt;"",IF(_xlfn.XLOOKUP($G57,Codes!$A:$A,Codes!A:A,"_NOTFOUND_",0,1)&lt;&gt;"_NOTFOUND_",_xlfn.XLOOKUP($G57,Codes!$A:$A,Codes!A:A,"_NOTFOUND_",0,1),_xlfn.XLOOKUP($G57,Codes!$B:$B,Codes!A:A,"Specify in Codes Tab!!")),"")</f>
        <v/>
      </c>
    </row>
    <row r="58" spans="5:14" x14ac:dyDescent="0.35">
      <c r="E58" s="58" t="str">
        <f>IF(_xlfn.XLOOKUP(_xlfn.TEXTJOIN("_",,C58,D58),Codes!$H:$H,Codes!C:C,"Specify in Codes Tab!!")=0,"",_xlfn.XLOOKUP(_xlfn.TEXTJOIN("_",,C58,D58),Codes!$H:$H,Codes!C:C,"Specify in Codes Tab!!"))</f>
        <v/>
      </c>
      <c r="F58" s="88" t="str">
        <f>IF(_xlfn.XLOOKUP(_xlfn.TEXTJOIN("_",,C58,D58),Codes!$H:$H,Codes!F:F,"Specify in Codes Tab!!")=0,"",_xlfn.XLOOKUP(_xlfn.TEXTJOIN("_",,C58,D58),Codes!$H:$H,Codes!F:F,"Specify in Codes Tab!!"))</f>
        <v/>
      </c>
      <c r="I58" s="58" t="str">
        <f>IF(_xlfn.XLOOKUP(_xlfn.TEXTJOIN("_",,G58,H58),Codes!$H:$H,Codes!$C:$C,"Specify in Codes Tab!!")=0,"",_xlfn.XLOOKUP(_xlfn.TEXTJOIN("_",,G58,H58),Codes!$H:$H,Codes!$C:$C,"Specify in Codes Tab!!"))</f>
        <v/>
      </c>
      <c r="J58" s="56" t="str">
        <f>IF(_xlfn.XLOOKUP(_xlfn.TEXTJOIN("_",,G58,H58),Codes!$H:$H,Codes!$F:$F,"Specify in Codes Tab!!")=0,"",_xlfn.XLOOKUP(_xlfn.TEXTJOIN("_",,G58,H58),Codes!$H:$H,Codes!$F:$F,"Specify in Codes Tab!!"))</f>
        <v/>
      </c>
      <c r="M58" s="74" t="str">
        <f>IF($C58&lt;&gt;"",IF(_xlfn.XLOOKUP($C58,Codes!$A:$A,Codes!A:A,"_NOTFOUND_",0,1)&lt;&gt;"_NOTFOUND_",_xlfn.XLOOKUP($C58,Codes!$A:$A,Codes!A:A,"_NOTFOUND_",0,1),_xlfn.XLOOKUP($C58,Codes!$B:$B,Codes!A:A,"Specify in Codes Tab!!")),"")</f>
        <v/>
      </c>
      <c r="N58" s="74" t="str">
        <f>IF($G58&lt;&gt;"",IF(_xlfn.XLOOKUP($G58,Codes!$A:$A,Codes!A:A,"_NOTFOUND_",0,1)&lt;&gt;"_NOTFOUND_",_xlfn.XLOOKUP($G58,Codes!$A:$A,Codes!A:A,"_NOTFOUND_",0,1),_xlfn.XLOOKUP($G58,Codes!$B:$B,Codes!A:A,"Specify in Codes Tab!!")),"")</f>
        <v/>
      </c>
    </row>
    <row r="59" spans="5:14" x14ac:dyDescent="0.35">
      <c r="E59" s="58" t="str">
        <f>IF(_xlfn.XLOOKUP(_xlfn.TEXTJOIN("_",,C59,D59),Codes!$H:$H,Codes!C:C,"Specify in Codes Tab!!")=0,"",_xlfn.XLOOKUP(_xlfn.TEXTJOIN("_",,C59,D59),Codes!$H:$H,Codes!C:C,"Specify in Codes Tab!!"))</f>
        <v/>
      </c>
      <c r="F59" s="88" t="str">
        <f>IF(_xlfn.XLOOKUP(_xlfn.TEXTJOIN("_",,C59,D59),Codes!$H:$H,Codes!F:F,"Specify in Codes Tab!!")=0,"",_xlfn.XLOOKUP(_xlfn.TEXTJOIN("_",,C59,D59),Codes!$H:$H,Codes!F:F,"Specify in Codes Tab!!"))</f>
        <v/>
      </c>
      <c r="I59" s="58" t="str">
        <f>IF(_xlfn.XLOOKUP(_xlfn.TEXTJOIN("_",,G59,H59),Codes!$H:$H,Codes!$C:$C,"Specify in Codes Tab!!")=0,"",_xlfn.XLOOKUP(_xlfn.TEXTJOIN("_",,G59,H59),Codes!$H:$H,Codes!$C:$C,"Specify in Codes Tab!!"))</f>
        <v/>
      </c>
      <c r="J59" s="56" t="str">
        <f>IF(_xlfn.XLOOKUP(_xlfn.TEXTJOIN("_",,G59,H59),Codes!$H:$H,Codes!$F:$F,"Specify in Codes Tab!!")=0,"",_xlfn.XLOOKUP(_xlfn.TEXTJOIN("_",,G59,H59),Codes!$H:$H,Codes!$F:$F,"Specify in Codes Tab!!"))</f>
        <v/>
      </c>
      <c r="M59" s="74" t="str">
        <f>IF($C59&lt;&gt;"",IF(_xlfn.XLOOKUP($C59,Codes!$A:$A,Codes!A:A,"_NOTFOUND_",0,1)&lt;&gt;"_NOTFOUND_",_xlfn.XLOOKUP($C59,Codes!$A:$A,Codes!A:A,"_NOTFOUND_",0,1),_xlfn.XLOOKUP($C59,Codes!$B:$B,Codes!A:A,"Specify in Codes Tab!!")),"")</f>
        <v/>
      </c>
      <c r="N59" s="74" t="str">
        <f>IF($G59&lt;&gt;"",IF(_xlfn.XLOOKUP($G59,Codes!$A:$A,Codes!A:A,"_NOTFOUND_",0,1)&lt;&gt;"_NOTFOUND_",_xlfn.XLOOKUP($G59,Codes!$A:$A,Codes!A:A,"_NOTFOUND_",0,1),_xlfn.XLOOKUP($G59,Codes!$B:$B,Codes!A:A,"Specify in Codes Tab!!")),"")</f>
        <v/>
      </c>
    </row>
    <row r="60" spans="5:14" x14ac:dyDescent="0.35">
      <c r="E60" s="58" t="str">
        <f>IF(_xlfn.XLOOKUP(_xlfn.TEXTJOIN("_",,C60,D60),Codes!$H:$H,Codes!C:C,"Specify in Codes Tab!!")=0,"",_xlfn.XLOOKUP(_xlfn.TEXTJOIN("_",,C60,D60),Codes!$H:$H,Codes!C:C,"Specify in Codes Tab!!"))</f>
        <v/>
      </c>
      <c r="F60" s="88" t="str">
        <f>IF(_xlfn.XLOOKUP(_xlfn.TEXTJOIN("_",,C60,D60),Codes!$H:$H,Codes!F:F,"Specify in Codes Tab!!")=0,"",_xlfn.XLOOKUP(_xlfn.TEXTJOIN("_",,C60,D60),Codes!$H:$H,Codes!F:F,"Specify in Codes Tab!!"))</f>
        <v/>
      </c>
      <c r="I60" s="58" t="str">
        <f>IF(_xlfn.XLOOKUP(_xlfn.TEXTJOIN("_",,G60,H60),Codes!$H:$H,Codes!$C:$C,"Specify in Codes Tab!!")=0,"",_xlfn.XLOOKUP(_xlfn.TEXTJOIN("_",,G60,H60),Codes!$H:$H,Codes!$C:$C,"Specify in Codes Tab!!"))</f>
        <v/>
      </c>
      <c r="J60" s="56" t="str">
        <f>IF(_xlfn.XLOOKUP(_xlfn.TEXTJOIN("_",,G60,H60),Codes!$H:$H,Codes!$F:$F,"Specify in Codes Tab!!")=0,"",_xlfn.XLOOKUP(_xlfn.TEXTJOIN("_",,G60,H60),Codes!$H:$H,Codes!$F:$F,"Specify in Codes Tab!!"))</f>
        <v/>
      </c>
      <c r="M60" s="74" t="str">
        <f>IF($C60&lt;&gt;"",IF(_xlfn.XLOOKUP($C60,Codes!$A:$A,Codes!A:A,"_NOTFOUND_",0,1)&lt;&gt;"_NOTFOUND_",_xlfn.XLOOKUP($C60,Codes!$A:$A,Codes!A:A,"_NOTFOUND_",0,1),_xlfn.XLOOKUP($C60,Codes!$B:$B,Codes!A:A,"Specify in Codes Tab!!")),"")</f>
        <v/>
      </c>
      <c r="N60" s="74" t="str">
        <f>IF($G60&lt;&gt;"",IF(_xlfn.XLOOKUP($G60,Codes!$A:$A,Codes!A:A,"_NOTFOUND_",0,1)&lt;&gt;"_NOTFOUND_",_xlfn.XLOOKUP($G60,Codes!$A:$A,Codes!A:A,"_NOTFOUND_",0,1),_xlfn.XLOOKUP($G60,Codes!$B:$B,Codes!A:A,"Specify in Codes Tab!!")),"")</f>
        <v/>
      </c>
    </row>
    <row r="61" spans="5:14" x14ac:dyDescent="0.35">
      <c r="E61" s="58" t="str">
        <f>IF(_xlfn.XLOOKUP(_xlfn.TEXTJOIN("_",,C61,D61),Codes!$H:$H,Codes!C:C,"Specify in Codes Tab!!")=0,"",_xlfn.XLOOKUP(_xlfn.TEXTJOIN("_",,C61,D61),Codes!$H:$H,Codes!C:C,"Specify in Codes Tab!!"))</f>
        <v/>
      </c>
      <c r="F61" s="88" t="str">
        <f>IF(_xlfn.XLOOKUP(_xlfn.TEXTJOIN("_",,C61,D61),Codes!$H:$H,Codes!F:F,"Specify in Codes Tab!!")=0,"",_xlfn.XLOOKUP(_xlfn.TEXTJOIN("_",,C61,D61),Codes!$H:$H,Codes!F:F,"Specify in Codes Tab!!"))</f>
        <v/>
      </c>
      <c r="I61" s="58" t="str">
        <f>IF(_xlfn.XLOOKUP(_xlfn.TEXTJOIN("_",,G61,H61),Codes!$H:$H,Codes!$C:$C,"Specify in Codes Tab!!")=0,"",_xlfn.XLOOKUP(_xlfn.TEXTJOIN("_",,G61,H61),Codes!$H:$H,Codes!$C:$C,"Specify in Codes Tab!!"))</f>
        <v/>
      </c>
      <c r="J61" s="56" t="str">
        <f>IF(_xlfn.XLOOKUP(_xlfn.TEXTJOIN("_",,G61,H61),Codes!$H:$H,Codes!$F:$F,"Specify in Codes Tab!!")=0,"",_xlfn.XLOOKUP(_xlfn.TEXTJOIN("_",,G61,H61),Codes!$H:$H,Codes!$F:$F,"Specify in Codes Tab!!"))</f>
        <v/>
      </c>
      <c r="M61" s="74" t="str">
        <f>IF($C61&lt;&gt;"",IF(_xlfn.XLOOKUP($C61,Codes!$A:$A,Codes!A:A,"_NOTFOUND_",0,1)&lt;&gt;"_NOTFOUND_",_xlfn.XLOOKUP($C61,Codes!$A:$A,Codes!A:A,"_NOTFOUND_",0,1),_xlfn.XLOOKUP($C61,Codes!$B:$B,Codes!A:A,"Specify in Codes Tab!!")),"")</f>
        <v/>
      </c>
      <c r="N61" s="74" t="str">
        <f>IF($G61&lt;&gt;"",IF(_xlfn.XLOOKUP($G61,Codes!$A:$A,Codes!A:A,"_NOTFOUND_",0,1)&lt;&gt;"_NOTFOUND_",_xlfn.XLOOKUP($G61,Codes!$A:$A,Codes!A:A,"_NOTFOUND_",0,1),_xlfn.XLOOKUP($G61,Codes!$B:$B,Codes!A:A,"Specify in Codes Tab!!")),"")</f>
        <v/>
      </c>
    </row>
    <row r="62" spans="5:14" x14ac:dyDescent="0.35">
      <c r="E62" s="58" t="str">
        <f>IF(_xlfn.XLOOKUP(_xlfn.TEXTJOIN("_",,C62,D62),Codes!$H:$H,Codes!C:C,"Specify in Codes Tab!!")=0,"",_xlfn.XLOOKUP(_xlfn.TEXTJOIN("_",,C62,D62),Codes!$H:$H,Codes!C:C,"Specify in Codes Tab!!"))</f>
        <v/>
      </c>
      <c r="F62" s="88" t="str">
        <f>IF(_xlfn.XLOOKUP(_xlfn.TEXTJOIN("_",,C62,D62),Codes!$H:$H,Codes!F:F,"Specify in Codes Tab!!")=0,"",_xlfn.XLOOKUP(_xlfn.TEXTJOIN("_",,C62,D62),Codes!$H:$H,Codes!F:F,"Specify in Codes Tab!!"))</f>
        <v/>
      </c>
      <c r="I62" s="58" t="str">
        <f>IF(_xlfn.XLOOKUP(_xlfn.TEXTJOIN("_",,G62,H62),Codes!$H:$H,Codes!$C:$C,"Specify in Codes Tab!!")=0,"",_xlfn.XLOOKUP(_xlfn.TEXTJOIN("_",,G62,H62),Codes!$H:$H,Codes!$C:$C,"Specify in Codes Tab!!"))</f>
        <v/>
      </c>
      <c r="J62" s="56" t="str">
        <f>IF(_xlfn.XLOOKUP(_xlfn.TEXTJOIN("_",,G62,H62),Codes!$H:$H,Codes!$F:$F,"Specify in Codes Tab!!")=0,"",_xlfn.XLOOKUP(_xlfn.TEXTJOIN("_",,G62,H62),Codes!$H:$H,Codes!$F:$F,"Specify in Codes Tab!!"))</f>
        <v/>
      </c>
      <c r="M62" s="74" t="str">
        <f>IF($C62&lt;&gt;"",IF(_xlfn.XLOOKUP($C62,Codes!$A:$A,Codes!A:A,"_NOTFOUND_",0,1)&lt;&gt;"_NOTFOUND_",_xlfn.XLOOKUP($C62,Codes!$A:$A,Codes!A:A,"_NOTFOUND_",0,1),_xlfn.XLOOKUP($C62,Codes!$B:$B,Codes!A:A,"Specify in Codes Tab!!")),"")</f>
        <v/>
      </c>
      <c r="N62" s="74" t="str">
        <f>IF($G62&lt;&gt;"",IF(_xlfn.XLOOKUP($G62,Codes!$A:$A,Codes!A:A,"_NOTFOUND_",0,1)&lt;&gt;"_NOTFOUND_",_xlfn.XLOOKUP($G62,Codes!$A:$A,Codes!A:A,"_NOTFOUND_",0,1),_xlfn.XLOOKUP($G62,Codes!$B:$B,Codes!A:A,"Specify in Codes Tab!!")),"")</f>
        <v/>
      </c>
    </row>
    <row r="63" spans="5:14" x14ac:dyDescent="0.35">
      <c r="E63" s="58" t="str">
        <f>IF(_xlfn.XLOOKUP(_xlfn.TEXTJOIN("_",,C63,D63),Codes!$H:$H,Codes!C:C,"Specify in Codes Tab!!")=0,"",_xlfn.XLOOKUP(_xlfn.TEXTJOIN("_",,C63,D63),Codes!$H:$H,Codes!C:C,"Specify in Codes Tab!!"))</f>
        <v/>
      </c>
      <c r="F63" s="88" t="str">
        <f>IF(_xlfn.XLOOKUP(_xlfn.TEXTJOIN("_",,C63,D63),Codes!$H:$H,Codes!F:F,"Specify in Codes Tab!!")=0,"",_xlfn.XLOOKUP(_xlfn.TEXTJOIN("_",,C63,D63),Codes!$H:$H,Codes!F:F,"Specify in Codes Tab!!"))</f>
        <v/>
      </c>
      <c r="I63" s="58" t="str">
        <f>IF(_xlfn.XLOOKUP(_xlfn.TEXTJOIN("_",,G63,H63),Codes!$H:$H,Codes!$C:$C,"Specify in Codes Tab!!")=0,"",_xlfn.XLOOKUP(_xlfn.TEXTJOIN("_",,G63,H63),Codes!$H:$H,Codes!$C:$C,"Specify in Codes Tab!!"))</f>
        <v/>
      </c>
      <c r="J63" s="56" t="str">
        <f>IF(_xlfn.XLOOKUP(_xlfn.TEXTJOIN("_",,G63,H63),Codes!$H:$H,Codes!$F:$F,"Specify in Codes Tab!!")=0,"",_xlfn.XLOOKUP(_xlfn.TEXTJOIN("_",,G63,H63),Codes!$H:$H,Codes!$F:$F,"Specify in Codes Tab!!"))</f>
        <v/>
      </c>
      <c r="M63" s="74" t="str">
        <f>IF($C63&lt;&gt;"",IF(_xlfn.XLOOKUP($C63,Codes!$A:$A,Codes!A:A,"_NOTFOUND_",0,1)&lt;&gt;"_NOTFOUND_",_xlfn.XLOOKUP($C63,Codes!$A:$A,Codes!A:A,"_NOTFOUND_",0,1),_xlfn.XLOOKUP($C63,Codes!$B:$B,Codes!A:A,"Specify in Codes Tab!!")),"")</f>
        <v/>
      </c>
      <c r="N63" s="74" t="str">
        <f>IF($G63&lt;&gt;"",IF(_xlfn.XLOOKUP($G63,Codes!$A:$A,Codes!A:A,"_NOTFOUND_",0,1)&lt;&gt;"_NOTFOUND_",_xlfn.XLOOKUP($G63,Codes!$A:$A,Codes!A:A,"_NOTFOUND_",0,1),_xlfn.XLOOKUP($G63,Codes!$B:$B,Codes!A:A,"Specify in Codes Tab!!")),"")</f>
        <v/>
      </c>
    </row>
    <row r="64" spans="5:14" x14ac:dyDescent="0.35">
      <c r="E64" s="58" t="str">
        <f>IF(_xlfn.XLOOKUP(_xlfn.TEXTJOIN("_",,C64,D64),Codes!$H:$H,Codes!C:C,"Specify in Codes Tab!!")=0,"",_xlfn.XLOOKUP(_xlfn.TEXTJOIN("_",,C64,D64),Codes!$H:$H,Codes!C:C,"Specify in Codes Tab!!"))</f>
        <v/>
      </c>
      <c r="F64" s="88" t="str">
        <f>IF(_xlfn.XLOOKUP(_xlfn.TEXTJOIN("_",,C64,D64),Codes!$H:$H,Codes!F:F,"Specify in Codes Tab!!")=0,"",_xlfn.XLOOKUP(_xlfn.TEXTJOIN("_",,C64,D64),Codes!$H:$H,Codes!F:F,"Specify in Codes Tab!!"))</f>
        <v/>
      </c>
      <c r="I64" s="58" t="str">
        <f>IF(_xlfn.XLOOKUP(_xlfn.TEXTJOIN("_",,G64,H64),Codes!$H:$H,Codes!$C:$C,"Specify in Codes Tab!!")=0,"",_xlfn.XLOOKUP(_xlfn.TEXTJOIN("_",,G64,H64),Codes!$H:$H,Codes!$C:$C,"Specify in Codes Tab!!"))</f>
        <v/>
      </c>
      <c r="J64" s="56" t="str">
        <f>IF(_xlfn.XLOOKUP(_xlfn.TEXTJOIN("_",,G64,H64),Codes!$H:$H,Codes!$F:$F,"Specify in Codes Tab!!")=0,"",_xlfn.XLOOKUP(_xlfn.TEXTJOIN("_",,G64,H64),Codes!$H:$H,Codes!$F:$F,"Specify in Codes Tab!!"))</f>
        <v/>
      </c>
      <c r="M64" s="74" t="str">
        <f>IF($C64&lt;&gt;"",IF(_xlfn.XLOOKUP($C64,Codes!$A:$A,Codes!A:A,"_NOTFOUND_",0,1)&lt;&gt;"_NOTFOUND_",_xlfn.XLOOKUP($C64,Codes!$A:$A,Codes!A:A,"_NOTFOUND_",0,1),_xlfn.XLOOKUP($C64,Codes!$B:$B,Codes!A:A,"Specify in Codes Tab!!")),"")</f>
        <v/>
      </c>
      <c r="N64" s="74" t="str">
        <f>IF($G64&lt;&gt;"",IF(_xlfn.XLOOKUP($G64,Codes!$A:$A,Codes!A:A,"_NOTFOUND_",0,1)&lt;&gt;"_NOTFOUND_",_xlfn.XLOOKUP($G64,Codes!$A:$A,Codes!A:A,"_NOTFOUND_",0,1),_xlfn.XLOOKUP($G64,Codes!$B:$B,Codes!A:A,"Specify in Codes Tab!!")),"")</f>
        <v/>
      </c>
    </row>
    <row r="65" spans="5:14" x14ac:dyDescent="0.35">
      <c r="E65" s="58" t="str">
        <f>IF(_xlfn.XLOOKUP(_xlfn.TEXTJOIN("_",,C65,D65),Codes!$H:$H,Codes!C:C,"Specify in Codes Tab!!")=0,"",_xlfn.XLOOKUP(_xlfn.TEXTJOIN("_",,C65,D65),Codes!$H:$H,Codes!C:C,"Specify in Codes Tab!!"))</f>
        <v/>
      </c>
      <c r="F65" s="88" t="str">
        <f>IF(_xlfn.XLOOKUP(_xlfn.TEXTJOIN("_",,C65,D65),Codes!$H:$H,Codes!F:F,"Specify in Codes Tab!!")=0,"",_xlfn.XLOOKUP(_xlfn.TEXTJOIN("_",,C65,D65),Codes!$H:$H,Codes!F:F,"Specify in Codes Tab!!"))</f>
        <v/>
      </c>
      <c r="I65" s="58" t="str">
        <f>IF(_xlfn.XLOOKUP(_xlfn.TEXTJOIN("_",,G65,H65),Codes!$H:$H,Codes!$C:$C,"Specify in Codes Tab!!")=0,"",_xlfn.XLOOKUP(_xlfn.TEXTJOIN("_",,G65,H65),Codes!$H:$H,Codes!$C:$C,"Specify in Codes Tab!!"))</f>
        <v/>
      </c>
      <c r="J65" s="56" t="str">
        <f>IF(_xlfn.XLOOKUP(_xlfn.TEXTJOIN("_",,G65,H65),Codes!$H:$H,Codes!$F:$F,"Specify in Codes Tab!!")=0,"",_xlfn.XLOOKUP(_xlfn.TEXTJOIN("_",,G65,H65),Codes!$H:$H,Codes!$F:$F,"Specify in Codes Tab!!"))</f>
        <v/>
      </c>
      <c r="M65" s="74" t="str">
        <f>IF($C65&lt;&gt;"",IF(_xlfn.XLOOKUP($C65,Codes!$A:$A,Codes!A:A,"_NOTFOUND_",0,1)&lt;&gt;"_NOTFOUND_",_xlfn.XLOOKUP($C65,Codes!$A:$A,Codes!A:A,"_NOTFOUND_",0,1),_xlfn.XLOOKUP($C65,Codes!$B:$B,Codes!A:A,"Specify in Codes Tab!!")),"")</f>
        <v/>
      </c>
      <c r="N65" s="74" t="str">
        <f>IF($G65&lt;&gt;"",IF(_xlfn.XLOOKUP($G65,Codes!$A:$A,Codes!A:A,"_NOTFOUND_",0,1)&lt;&gt;"_NOTFOUND_",_xlfn.XLOOKUP($G65,Codes!$A:$A,Codes!A:A,"_NOTFOUND_",0,1),_xlfn.XLOOKUP($G65,Codes!$B:$B,Codes!A:A,"Specify in Codes Tab!!")),"")</f>
        <v/>
      </c>
    </row>
    <row r="66" spans="5:14" x14ac:dyDescent="0.35">
      <c r="E66" s="58" t="str">
        <f>IF(_xlfn.XLOOKUP(_xlfn.TEXTJOIN("_",,C66,D66),Codes!$H:$H,Codes!C:C,"Specify in Codes Tab!!")=0,"",_xlfn.XLOOKUP(_xlfn.TEXTJOIN("_",,C66,D66),Codes!$H:$H,Codes!C:C,"Specify in Codes Tab!!"))</f>
        <v/>
      </c>
      <c r="F66" s="88" t="str">
        <f>IF(_xlfn.XLOOKUP(_xlfn.TEXTJOIN("_",,C66,D66),Codes!$H:$H,Codes!F:F,"Specify in Codes Tab!!")=0,"",_xlfn.XLOOKUP(_xlfn.TEXTJOIN("_",,C66,D66),Codes!$H:$H,Codes!F:F,"Specify in Codes Tab!!"))</f>
        <v/>
      </c>
      <c r="I66" s="58" t="str">
        <f>IF(_xlfn.XLOOKUP(_xlfn.TEXTJOIN("_",,G66,H66),Codes!$H:$H,Codes!$C:$C,"Specify in Codes Tab!!")=0,"",_xlfn.XLOOKUP(_xlfn.TEXTJOIN("_",,G66,H66),Codes!$H:$H,Codes!$C:$C,"Specify in Codes Tab!!"))</f>
        <v/>
      </c>
      <c r="J66" s="56" t="str">
        <f>IF(_xlfn.XLOOKUP(_xlfn.TEXTJOIN("_",,G66,H66),Codes!$H:$H,Codes!$F:$F,"Specify in Codes Tab!!")=0,"",_xlfn.XLOOKUP(_xlfn.TEXTJOIN("_",,G66,H66),Codes!$H:$H,Codes!$F:$F,"Specify in Codes Tab!!"))</f>
        <v/>
      </c>
      <c r="M66" s="74" t="str">
        <f>IF($C66&lt;&gt;"",IF(_xlfn.XLOOKUP($C66,Codes!$A:$A,Codes!A:A,"_NOTFOUND_",0,1)&lt;&gt;"_NOTFOUND_",_xlfn.XLOOKUP($C66,Codes!$A:$A,Codes!A:A,"_NOTFOUND_",0,1),_xlfn.XLOOKUP($C66,Codes!$B:$B,Codes!A:A,"Specify in Codes Tab!!")),"")</f>
        <v/>
      </c>
      <c r="N66" s="74" t="str">
        <f>IF($G66&lt;&gt;"",IF(_xlfn.XLOOKUP($G66,Codes!$A:$A,Codes!A:A,"_NOTFOUND_",0,1)&lt;&gt;"_NOTFOUND_",_xlfn.XLOOKUP($G66,Codes!$A:$A,Codes!A:A,"_NOTFOUND_",0,1),_xlfn.XLOOKUP($G66,Codes!$B:$B,Codes!A:A,"Specify in Codes Tab!!")),"")</f>
        <v/>
      </c>
    </row>
    <row r="67" spans="5:14" x14ac:dyDescent="0.35">
      <c r="E67" s="58" t="str">
        <f>IF(_xlfn.XLOOKUP(_xlfn.TEXTJOIN("_",,C67,D67),Codes!$H:$H,Codes!C:C,"Specify in Codes Tab!!")=0,"",_xlfn.XLOOKUP(_xlfn.TEXTJOIN("_",,C67,D67),Codes!$H:$H,Codes!C:C,"Specify in Codes Tab!!"))</f>
        <v/>
      </c>
      <c r="F67" s="88" t="str">
        <f>IF(_xlfn.XLOOKUP(_xlfn.TEXTJOIN("_",,C67,D67),Codes!$H:$H,Codes!F:F,"Specify in Codes Tab!!")=0,"",_xlfn.XLOOKUP(_xlfn.TEXTJOIN("_",,C67,D67),Codes!$H:$H,Codes!F:F,"Specify in Codes Tab!!"))</f>
        <v/>
      </c>
      <c r="I67" s="58" t="str">
        <f>IF(_xlfn.XLOOKUP(_xlfn.TEXTJOIN("_",,G67,H67),Codes!$H:$H,Codes!$C:$C,"Specify in Codes Tab!!")=0,"",_xlfn.XLOOKUP(_xlfn.TEXTJOIN("_",,G67,H67),Codes!$H:$H,Codes!$C:$C,"Specify in Codes Tab!!"))</f>
        <v/>
      </c>
      <c r="J67" s="56" t="str">
        <f>IF(_xlfn.XLOOKUP(_xlfn.TEXTJOIN("_",,G67,H67),Codes!$H:$H,Codes!$F:$F,"Specify in Codes Tab!!")=0,"",_xlfn.XLOOKUP(_xlfn.TEXTJOIN("_",,G67,H67),Codes!$H:$H,Codes!$F:$F,"Specify in Codes Tab!!"))</f>
        <v/>
      </c>
      <c r="M67" s="74" t="str">
        <f>IF($C67&lt;&gt;"",IF(_xlfn.XLOOKUP($C67,Codes!$A:$A,Codes!A:A,"_NOTFOUND_",0,1)&lt;&gt;"_NOTFOUND_",_xlfn.XLOOKUP($C67,Codes!$A:$A,Codes!A:A,"_NOTFOUND_",0,1),_xlfn.XLOOKUP($C67,Codes!$B:$B,Codes!A:A,"Specify in Codes Tab!!")),"")</f>
        <v/>
      </c>
      <c r="N67" s="74" t="str">
        <f>IF($G67&lt;&gt;"",IF(_xlfn.XLOOKUP($G67,Codes!$A:$A,Codes!A:A,"_NOTFOUND_",0,1)&lt;&gt;"_NOTFOUND_",_xlfn.XLOOKUP($G67,Codes!$A:$A,Codes!A:A,"_NOTFOUND_",0,1),_xlfn.XLOOKUP($G67,Codes!$B:$B,Codes!A:A,"Specify in Codes Tab!!")),"")</f>
        <v/>
      </c>
    </row>
    <row r="68" spans="5:14" x14ac:dyDescent="0.35">
      <c r="E68" s="58" t="str">
        <f>IF(_xlfn.XLOOKUP(_xlfn.TEXTJOIN("_",,C68,D68),Codes!$H:$H,Codes!C:C,"Specify in Codes Tab!!")=0,"",_xlfn.XLOOKUP(_xlfn.TEXTJOIN("_",,C68,D68),Codes!$H:$H,Codes!C:C,"Specify in Codes Tab!!"))</f>
        <v/>
      </c>
      <c r="F68" s="88" t="str">
        <f>IF(_xlfn.XLOOKUP(_xlfn.TEXTJOIN("_",,C68,D68),Codes!$H:$H,Codes!F:F,"Specify in Codes Tab!!")=0,"",_xlfn.XLOOKUP(_xlfn.TEXTJOIN("_",,C68,D68),Codes!$H:$H,Codes!F:F,"Specify in Codes Tab!!"))</f>
        <v/>
      </c>
      <c r="I68" s="58" t="str">
        <f>IF(_xlfn.XLOOKUP(_xlfn.TEXTJOIN("_",,G68,H68),Codes!$H:$H,Codes!$C:$C,"Specify in Codes Tab!!")=0,"",_xlfn.XLOOKUP(_xlfn.TEXTJOIN("_",,G68,H68),Codes!$H:$H,Codes!$C:$C,"Specify in Codes Tab!!"))</f>
        <v/>
      </c>
      <c r="J68" s="56" t="str">
        <f>IF(_xlfn.XLOOKUP(_xlfn.TEXTJOIN("_",,G68,H68),Codes!$H:$H,Codes!$F:$F,"Specify in Codes Tab!!")=0,"",_xlfn.XLOOKUP(_xlfn.TEXTJOIN("_",,G68,H68),Codes!$H:$H,Codes!$F:$F,"Specify in Codes Tab!!"))</f>
        <v/>
      </c>
      <c r="M68" s="74" t="str">
        <f>IF($C68&lt;&gt;"",IF(_xlfn.XLOOKUP($C68,Codes!$A:$A,Codes!A:A,"_NOTFOUND_",0,1)&lt;&gt;"_NOTFOUND_",_xlfn.XLOOKUP($C68,Codes!$A:$A,Codes!A:A,"_NOTFOUND_",0,1),_xlfn.XLOOKUP($C68,Codes!$B:$B,Codes!A:A,"Specify in Codes Tab!!")),"")</f>
        <v/>
      </c>
      <c r="N68" s="74" t="str">
        <f>IF($G68&lt;&gt;"",IF(_xlfn.XLOOKUP($G68,Codes!$A:$A,Codes!A:A,"_NOTFOUND_",0,1)&lt;&gt;"_NOTFOUND_",_xlfn.XLOOKUP($G68,Codes!$A:$A,Codes!A:A,"_NOTFOUND_",0,1),_xlfn.XLOOKUP($G68,Codes!$B:$B,Codes!A:A,"Specify in Codes Tab!!")),"")</f>
        <v/>
      </c>
    </row>
    <row r="69" spans="5:14" x14ac:dyDescent="0.35">
      <c r="E69" s="58" t="str">
        <f>IF(_xlfn.XLOOKUP(_xlfn.TEXTJOIN("_",,C69,D69),Codes!$H:$H,Codes!C:C,"Specify in Codes Tab!!")=0,"",_xlfn.XLOOKUP(_xlfn.TEXTJOIN("_",,C69,D69),Codes!$H:$H,Codes!C:C,"Specify in Codes Tab!!"))</f>
        <v/>
      </c>
      <c r="F69" s="88" t="str">
        <f>IF(_xlfn.XLOOKUP(_xlfn.TEXTJOIN("_",,C69,D69),Codes!$H:$H,Codes!F:F,"Specify in Codes Tab!!")=0,"",_xlfn.XLOOKUP(_xlfn.TEXTJOIN("_",,C69,D69),Codes!$H:$H,Codes!F:F,"Specify in Codes Tab!!"))</f>
        <v/>
      </c>
      <c r="I69" s="58" t="str">
        <f>IF(_xlfn.XLOOKUP(_xlfn.TEXTJOIN("_",,G69,H69),Codes!$H:$H,Codes!$C:$C,"Specify in Codes Tab!!")=0,"",_xlfn.XLOOKUP(_xlfn.TEXTJOIN("_",,G69,H69),Codes!$H:$H,Codes!$C:$C,"Specify in Codes Tab!!"))</f>
        <v/>
      </c>
      <c r="J69" s="56" t="str">
        <f>IF(_xlfn.XLOOKUP(_xlfn.TEXTJOIN("_",,G69,H69),Codes!$H:$H,Codes!$F:$F,"Specify in Codes Tab!!")=0,"",_xlfn.XLOOKUP(_xlfn.TEXTJOIN("_",,G69,H69),Codes!$H:$H,Codes!$F:$F,"Specify in Codes Tab!!"))</f>
        <v/>
      </c>
      <c r="M69" s="74" t="str">
        <f>IF($C69&lt;&gt;"",IF(_xlfn.XLOOKUP($C69,Codes!$A:$A,Codes!A:A,"_NOTFOUND_",0,1)&lt;&gt;"_NOTFOUND_",_xlfn.XLOOKUP($C69,Codes!$A:$A,Codes!A:A,"_NOTFOUND_",0,1),_xlfn.XLOOKUP($C69,Codes!$B:$B,Codes!A:A,"Specify in Codes Tab!!")),"")</f>
        <v/>
      </c>
      <c r="N69" s="74" t="str">
        <f>IF($G69&lt;&gt;"",IF(_xlfn.XLOOKUP($G69,Codes!$A:$A,Codes!A:A,"_NOTFOUND_",0,1)&lt;&gt;"_NOTFOUND_",_xlfn.XLOOKUP($G69,Codes!$A:$A,Codes!A:A,"_NOTFOUND_",0,1),_xlfn.XLOOKUP($G69,Codes!$B:$B,Codes!A:A,"Specify in Codes Tab!!")),"")</f>
        <v/>
      </c>
    </row>
    <row r="70" spans="5:14" x14ac:dyDescent="0.35">
      <c r="E70" s="58" t="str">
        <f>IF(_xlfn.XLOOKUP(_xlfn.TEXTJOIN("_",,C70,D70),Codes!$H:$H,Codes!C:C,"Specify in Codes Tab!!")=0,"",_xlfn.XLOOKUP(_xlfn.TEXTJOIN("_",,C70,D70),Codes!$H:$H,Codes!C:C,"Specify in Codes Tab!!"))</f>
        <v/>
      </c>
      <c r="F70" s="88" t="str">
        <f>IF(_xlfn.XLOOKUP(_xlfn.TEXTJOIN("_",,C70,D70),Codes!$H:$H,Codes!F:F,"Specify in Codes Tab!!")=0,"",_xlfn.XLOOKUP(_xlfn.TEXTJOIN("_",,C70,D70),Codes!$H:$H,Codes!F:F,"Specify in Codes Tab!!"))</f>
        <v/>
      </c>
      <c r="I70" s="58" t="str">
        <f>IF(_xlfn.XLOOKUP(_xlfn.TEXTJOIN("_",,G70,H70),Codes!$H:$H,Codes!$C:$C,"Specify in Codes Tab!!")=0,"",_xlfn.XLOOKUP(_xlfn.TEXTJOIN("_",,G70,H70),Codes!$H:$H,Codes!$C:$C,"Specify in Codes Tab!!"))</f>
        <v/>
      </c>
      <c r="J70" s="56" t="str">
        <f>IF(_xlfn.XLOOKUP(_xlfn.TEXTJOIN("_",,G70,H70),Codes!$H:$H,Codes!$F:$F,"Specify in Codes Tab!!")=0,"",_xlfn.XLOOKUP(_xlfn.TEXTJOIN("_",,G70,H70),Codes!$H:$H,Codes!$F:$F,"Specify in Codes Tab!!"))</f>
        <v/>
      </c>
      <c r="M70" s="74" t="str">
        <f>IF($C70&lt;&gt;"",IF(_xlfn.XLOOKUP($C70,Codes!$A:$A,Codes!A:A,"_NOTFOUND_",0,1)&lt;&gt;"_NOTFOUND_",_xlfn.XLOOKUP($C70,Codes!$A:$A,Codes!A:A,"_NOTFOUND_",0,1),_xlfn.XLOOKUP($C70,Codes!$B:$B,Codes!A:A,"Specify in Codes Tab!!")),"")</f>
        <v/>
      </c>
      <c r="N70" s="74" t="str">
        <f>IF($G70&lt;&gt;"",IF(_xlfn.XLOOKUP($G70,Codes!$A:$A,Codes!A:A,"_NOTFOUND_",0,1)&lt;&gt;"_NOTFOUND_",_xlfn.XLOOKUP($G70,Codes!$A:$A,Codes!A:A,"_NOTFOUND_",0,1),_xlfn.XLOOKUP($G70,Codes!$B:$B,Codes!A:A,"Specify in Codes Tab!!")),"")</f>
        <v/>
      </c>
    </row>
    <row r="71" spans="5:14" x14ac:dyDescent="0.35">
      <c r="E71" s="58" t="str">
        <f>IF(_xlfn.XLOOKUP(_xlfn.TEXTJOIN("_",,C71,D71),Codes!$H:$H,Codes!C:C,"Specify in Codes Tab!!")=0,"",_xlfn.XLOOKUP(_xlfn.TEXTJOIN("_",,C71,D71),Codes!$H:$H,Codes!C:C,"Specify in Codes Tab!!"))</f>
        <v/>
      </c>
      <c r="F71" s="88" t="str">
        <f>IF(_xlfn.XLOOKUP(_xlfn.TEXTJOIN("_",,C71,D71),Codes!$H:$H,Codes!F:F,"Specify in Codes Tab!!")=0,"",_xlfn.XLOOKUP(_xlfn.TEXTJOIN("_",,C71,D71),Codes!$H:$H,Codes!F:F,"Specify in Codes Tab!!"))</f>
        <v/>
      </c>
      <c r="I71" s="58" t="str">
        <f>IF(_xlfn.XLOOKUP(_xlfn.TEXTJOIN("_",,G71,H71),Codes!$H:$H,Codes!$C:$C,"Specify in Codes Tab!!")=0,"",_xlfn.XLOOKUP(_xlfn.TEXTJOIN("_",,G71,H71),Codes!$H:$H,Codes!$C:$C,"Specify in Codes Tab!!"))</f>
        <v/>
      </c>
      <c r="J71" s="56" t="str">
        <f>IF(_xlfn.XLOOKUP(_xlfn.TEXTJOIN("_",,G71,H71),Codes!$H:$H,Codes!$F:$F,"Specify in Codes Tab!!")=0,"",_xlfn.XLOOKUP(_xlfn.TEXTJOIN("_",,G71,H71),Codes!$H:$H,Codes!$F:$F,"Specify in Codes Tab!!"))</f>
        <v/>
      </c>
      <c r="M71" s="74" t="str">
        <f>IF($C71&lt;&gt;"",IF(_xlfn.XLOOKUP($C71,Codes!$A:$A,Codes!A:A,"_NOTFOUND_",0,1)&lt;&gt;"_NOTFOUND_",_xlfn.XLOOKUP($C71,Codes!$A:$A,Codes!A:A,"_NOTFOUND_",0,1),_xlfn.XLOOKUP($C71,Codes!$B:$B,Codes!A:A,"Specify in Codes Tab!!")),"")</f>
        <v/>
      </c>
      <c r="N71" s="74" t="str">
        <f>IF($G71&lt;&gt;"",IF(_xlfn.XLOOKUP($G71,Codes!$A:$A,Codes!A:A,"_NOTFOUND_",0,1)&lt;&gt;"_NOTFOUND_",_xlfn.XLOOKUP($G71,Codes!$A:$A,Codes!A:A,"_NOTFOUND_",0,1),_xlfn.XLOOKUP($G71,Codes!$B:$B,Codes!A:A,"Specify in Codes Tab!!")),"")</f>
        <v/>
      </c>
    </row>
    <row r="72" spans="5:14" x14ac:dyDescent="0.35">
      <c r="E72" s="58" t="str">
        <f>IF(_xlfn.XLOOKUP(_xlfn.TEXTJOIN("_",,C72,D72),Codes!$H:$H,Codes!C:C,"Specify in Codes Tab!!")=0,"",_xlfn.XLOOKUP(_xlfn.TEXTJOIN("_",,C72,D72),Codes!$H:$H,Codes!C:C,"Specify in Codes Tab!!"))</f>
        <v/>
      </c>
      <c r="F72" s="88" t="str">
        <f>IF(_xlfn.XLOOKUP(_xlfn.TEXTJOIN("_",,C72,D72),Codes!$H:$H,Codes!F:F,"Specify in Codes Tab!!")=0,"",_xlfn.XLOOKUP(_xlfn.TEXTJOIN("_",,C72,D72),Codes!$H:$H,Codes!F:F,"Specify in Codes Tab!!"))</f>
        <v/>
      </c>
      <c r="I72" s="58" t="str">
        <f>IF(_xlfn.XLOOKUP(_xlfn.TEXTJOIN("_",,G72,H72),Codes!$H:$H,Codes!$C:$C,"Specify in Codes Tab!!")=0,"",_xlfn.XLOOKUP(_xlfn.TEXTJOIN("_",,G72,H72),Codes!$H:$H,Codes!$C:$C,"Specify in Codes Tab!!"))</f>
        <v/>
      </c>
      <c r="J72" s="56" t="str">
        <f>IF(_xlfn.XLOOKUP(_xlfn.TEXTJOIN("_",,G72,H72),Codes!$H:$H,Codes!$F:$F,"Specify in Codes Tab!!")=0,"",_xlfn.XLOOKUP(_xlfn.TEXTJOIN("_",,G72,H72),Codes!$H:$H,Codes!$F:$F,"Specify in Codes Tab!!"))</f>
        <v/>
      </c>
      <c r="M72" s="74" t="str">
        <f>IF($C72&lt;&gt;"",IF(_xlfn.XLOOKUP($C72,Codes!$A:$A,Codes!A:A,"_NOTFOUND_",0,1)&lt;&gt;"_NOTFOUND_",_xlfn.XLOOKUP($C72,Codes!$A:$A,Codes!A:A,"_NOTFOUND_",0,1),_xlfn.XLOOKUP($C72,Codes!$B:$B,Codes!A:A,"Specify in Codes Tab!!")),"")</f>
        <v/>
      </c>
      <c r="N72" s="74" t="str">
        <f>IF($G72&lt;&gt;"",IF(_xlfn.XLOOKUP($G72,Codes!$A:$A,Codes!A:A,"_NOTFOUND_",0,1)&lt;&gt;"_NOTFOUND_",_xlfn.XLOOKUP($G72,Codes!$A:$A,Codes!A:A,"_NOTFOUND_",0,1),_xlfn.XLOOKUP($G72,Codes!$B:$B,Codes!A:A,"Specify in Codes Tab!!")),"")</f>
        <v/>
      </c>
    </row>
    <row r="73" spans="5:14" x14ac:dyDescent="0.35">
      <c r="E73" s="58" t="str">
        <f>IF(_xlfn.XLOOKUP(_xlfn.TEXTJOIN("_",,C73,D73),Codes!$H:$H,Codes!C:C,"Specify in Codes Tab!!")=0,"",_xlfn.XLOOKUP(_xlfn.TEXTJOIN("_",,C73,D73),Codes!$H:$H,Codes!C:C,"Specify in Codes Tab!!"))</f>
        <v/>
      </c>
      <c r="F73" s="88" t="str">
        <f>IF(_xlfn.XLOOKUP(_xlfn.TEXTJOIN("_",,C73,D73),Codes!$H:$H,Codes!F:F,"Specify in Codes Tab!!")=0,"",_xlfn.XLOOKUP(_xlfn.TEXTJOIN("_",,C73,D73),Codes!$H:$H,Codes!F:F,"Specify in Codes Tab!!"))</f>
        <v/>
      </c>
      <c r="I73" s="58" t="str">
        <f>IF(_xlfn.XLOOKUP(_xlfn.TEXTJOIN("_",,G73,H73),Codes!$H:$H,Codes!$C:$C,"Specify in Codes Tab!!")=0,"",_xlfn.XLOOKUP(_xlfn.TEXTJOIN("_",,G73,H73),Codes!$H:$H,Codes!$C:$C,"Specify in Codes Tab!!"))</f>
        <v/>
      </c>
      <c r="J73" s="56" t="str">
        <f>IF(_xlfn.XLOOKUP(_xlfn.TEXTJOIN("_",,G73,H73),Codes!$H:$H,Codes!$F:$F,"Specify in Codes Tab!!")=0,"",_xlfn.XLOOKUP(_xlfn.TEXTJOIN("_",,G73,H73),Codes!$H:$H,Codes!$F:$F,"Specify in Codes Tab!!"))</f>
        <v/>
      </c>
      <c r="M73" s="74" t="str">
        <f>IF($C73&lt;&gt;"",IF(_xlfn.XLOOKUP($C73,Codes!$A:$A,Codes!A:A,"_NOTFOUND_",0,1)&lt;&gt;"_NOTFOUND_",_xlfn.XLOOKUP($C73,Codes!$A:$A,Codes!A:A,"_NOTFOUND_",0,1),_xlfn.XLOOKUP($C73,Codes!$B:$B,Codes!A:A,"Specify in Codes Tab!!")),"")</f>
        <v/>
      </c>
      <c r="N73" s="74" t="str">
        <f>IF($G73&lt;&gt;"",IF(_xlfn.XLOOKUP($G73,Codes!$A:$A,Codes!A:A,"_NOTFOUND_",0,1)&lt;&gt;"_NOTFOUND_",_xlfn.XLOOKUP($G73,Codes!$A:$A,Codes!A:A,"_NOTFOUND_",0,1),_xlfn.XLOOKUP($G73,Codes!$B:$B,Codes!A:A,"Specify in Codes Tab!!")),"")</f>
        <v/>
      </c>
    </row>
    <row r="74" spans="5:14" x14ac:dyDescent="0.35">
      <c r="E74" s="58" t="str">
        <f>IF(_xlfn.XLOOKUP(_xlfn.TEXTJOIN("_",,C74,D74),Codes!$H:$H,Codes!C:C,"Specify in Codes Tab!!")=0,"",_xlfn.XLOOKUP(_xlfn.TEXTJOIN("_",,C74,D74),Codes!$H:$H,Codes!C:C,"Specify in Codes Tab!!"))</f>
        <v/>
      </c>
      <c r="F74" s="88" t="str">
        <f>IF(_xlfn.XLOOKUP(_xlfn.TEXTJOIN("_",,C74,D74),Codes!$H:$H,Codes!F:F,"Specify in Codes Tab!!")=0,"",_xlfn.XLOOKUP(_xlfn.TEXTJOIN("_",,C74,D74),Codes!$H:$H,Codes!F:F,"Specify in Codes Tab!!"))</f>
        <v/>
      </c>
      <c r="I74" s="58" t="str">
        <f>IF(_xlfn.XLOOKUP(_xlfn.TEXTJOIN("_",,G74,H74),Codes!$H:$H,Codes!$C:$C,"Specify in Codes Tab!!")=0,"",_xlfn.XLOOKUP(_xlfn.TEXTJOIN("_",,G74,H74),Codes!$H:$H,Codes!$C:$C,"Specify in Codes Tab!!"))</f>
        <v/>
      </c>
      <c r="J74" s="56" t="str">
        <f>IF(_xlfn.XLOOKUP(_xlfn.TEXTJOIN("_",,G74,H74),Codes!$H:$H,Codes!$F:$F,"Specify in Codes Tab!!")=0,"",_xlfn.XLOOKUP(_xlfn.TEXTJOIN("_",,G74,H74),Codes!$H:$H,Codes!$F:$F,"Specify in Codes Tab!!"))</f>
        <v/>
      </c>
      <c r="M74" s="74" t="str">
        <f>IF($C74&lt;&gt;"",IF(_xlfn.XLOOKUP($C74,Codes!$A:$A,Codes!A:A,"_NOTFOUND_",0,1)&lt;&gt;"_NOTFOUND_",_xlfn.XLOOKUP($C74,Codes!$A:$A,Codes!A:A,"_NOTFOUND_",0,1),_xlfn.XLOOKUP($C74,Codes!$B:$B,Codes!A:A,"Specify in Codes Tab!!")),"")</f>
        <v/>
      </c>
      <c r="N74" s="74" t="str">
        <f>IF($G74&lt;&gt;"",IF(_xlfn.XLOOKUP($G74,Codes!$A:$A,Codes!A:A,"_NOTFOUND_",0,1)&lt;&gt;"_NOTFOUND_",_xlfn.XLOOKUP($G74,Codes!$A:$A,Codes!A:A,"_NOTFOUND_",0,1),_xlfn.XLOOKUP($G74,Codes!$B:$B,Codes!A:A,"Specify in Codes Tab!!")),"")</f>
        <v/>
      </c>
    </row>
    <row r="75" spans="5:14" x14ac:dyDescent="0.35">
      <c r="E75" s="58" t="str">
        <f>IF(_xlfn.XLOOKUP(_xlfn.TEXTJOIN("_",,C75,D75),Codes!$H:$H,Codes!C:C,"Specify in Codes Tab!!")=0,"",_xlfn.XLOOKUP(_xlfn.TEXTJOIN("_",,C75,D75),Codes!$H:$H,Codes!C:C,"Specify in Codes Tab!!"))</f>
        <v/>
      </c>
      <c r="F75" s="88" t="str">
        <f>IF(_xlfn.XLOOKUP(_xlfn.TEXTJOIN("_",,C75,D75),Codes!$H:$H,Codes!F:F,"Specify in Codes Tab!!")=0,"",_xlfn.XLOOKUP(_xlfn.TEXTJOIN("_",,C75,D75),Codes!$H:$H,Codes!F:F,"Specify in Codes Tab!!"))</f>
        <v/>
      </c>
      <c r="I75" s="58" t="str">
        <f>IF(_xlfn.XLOOKUP(_xlfn.TEXTJOIN("_",,G75,H75),Codes!$H:$H,Codes!$C:$C,"Specify in Codes Tab!!")=0,"",_xlfn.XLOOKUP(_xlfn.TEXTJOIN("_",,G75,H75),Codes!$H:$H,Codes!$C:$C,"Specify in Codes Tab!!"))</f>
        <v/>
      </c>
      <c r="J75" s="56" t="str">
        <f>IF(_xlfn.XLOOKUP(_xlfn.TEXTJOIN("_",,G75,H75),Codes!$H:$H,Codes!$F:$F,"Specify in Codes Tab!!")=0,"",_xlfn.XLOOKUP(_xlfn.TEXTJOIN("_",,G75,H75),Codes!$H:$H,Codes!$F:$F,"Specify in Codes Tab!!"))</f>
        <v/>
      </c>
      <c r="M75" s="74" t="str">
        <f>IF($C75&lt;&gt;"",IF(_xlfn.XLOOKUP($C75,Codes!$A:$A,Codes!A:A,"_NOTFOUND_",0,1)&lt;&gt;"_NOTFOUND_",_xlfn.XLOOKUP($C75,Codes!$A:$A,Codes!A:A,"_NOTFOUND_",0,1),_xlfn.XLOOKUP($C75,Codes!$B:$B,Codes!A:A,"Specify in Codes Tab!!")),"")</f>
        <v/>
      </c>
      <c r="N75" s="74" t="str">
        <f>IF($G75&lt;&gt;"",IF(_xlfn.XLOOKUP($G75,Codes!$A:$A,Codes!A:A,"_NOTFOUND_",0,1)&lt;&gt;"_NOTFOUND_",_xlfn.XLOOKUP($G75,Codes!$A:$A,Codes!A:A,"_NOTFOUND_",0,1),_xlfn.XLOOKUP($G75,Codes!$B:$B,Codes!A:A,"Specify in Codes Tab!!")),"")</f>
        <v/>
      </c>
    </row>
    <row r="76" spans="5:14" x14ac:dyDescent="0.35">
      <c r="E76" s="58" t="str">
        <f>IF(_xlfn.XLOOKUP(_xlfn.TEXTJOIN("_",,C76,D76),Codes!$H:$H,Codes!C:C,"Specify in Codes Tab!!")=0,"",_xlfn.XLOOKUP(_xlfn.TEXTJOIN("_",,C76,D76),Codes!$H:$H,Codes!C:C,"Specify in Codes Tab!!"))</f>
        <v/>
      </c>
      <c r="F76" s="88" t="str">
        <f>IF(_xlfn.XLOOKUP(_xlfn.TEXTJOIN("_",,C76,D76),Codes!$H:$H,Codes!F:F,"Specify in Codes Tab!!")=0,"",_xlfn.XLOOKUP(_xlfn.TEXTJOIN("_",,C76,D76),Codes!$H:$H,Codes!F:F,"Specify in Codes Tab!!"))</f>
        <v/>
      </c>
      <c r="I76" s="58" t="str">
        <f>IF(_xlfn.XLOOKUP(_xlfn.TEXTJOIN("_",,G76,H76),Codes!$H:$H,Codes!$C:$C,"Specify in Codes Tab!!")=0,"",_xlfn.XLOOKUP(_xlfn.TEXTJOIN("_",,G76,H76),Codes!$H:$H,Codes!$C:$C,"Specify in Codes Tab!!"))</f>
        <v/>
      </c>
      <c r="J76" s="56" t="str">
        <f>IF(_xlfn.XLOOKUP(_xlfn.TEXTJOIN("_",,G76,H76),Codes!$H:$H,Codes!$F:$F,"Specify in Codes Tab!!")=0,"",_xlfn.XLOOKUP(_xlfn.TEXTJOIN("_",,G76,H76),Codes!$H:$H,Codes!$F:$F,"Specify in Codes Tab!!"))</f>
        <v/>
      </c>
      <c r="M76" s="74" t="str">
        <f>IF($C76&lt;&gt;"",IF(_xlfn.XLOOKUP($C76,Codes!$A:$A,Codes!A:A,"_NOTFOUND_",0,1)&lt;&gt;"_NOTFOUND_",_xlfn.XLOOKUP($C76,Codes!$A:$A,Codes!A:A,"_NOTFOUND_",0,1),_xlfn.XLOOKUP($C76,Codes!$B:$B,Codes!A:A,"Specify in Codes Tab!!")),"")</f>
        <v/>
      </c>
      <c r="N76" s="74" t="str">
        <f>IF($G76&lt;&gt;"",IF(_xlfn.XLOOKUP($G76,Codes!$A:$A,Codes!A:A,"_NOTFOUND_",0,1)&lt;&gt;"_NOTFOUND_",_xlfn.XLOOKUP($G76,Codes!$A:$A,Codes!A:A,"_NOTFOUND_",0,1),_xlfn.XLOOKUP($G76,Codes!$B:$B,Codes!A:A,"Specify in Codes Tab!!")),"")</f>
        <v/>
      </c>
    </row>
    <row r="77" spans="5:14" x14ac:dyDescent="0.35">
      <c r="E77" s="58" t="str">
        <f>IF(_xlfn.XLOOKUP(_xlfn.TEXTJOIN("_",,C77,D77),Codes!$H:$H,Codes!C:C,"Specify in Codes Tab!!")=0,"",_xlfn.XLOOKUP(_xlfn.TEXTJOIN("_",,C77,D77),Codes!$H:$H,Codes!C:C,"Specify in Codes Tab!!"))</f>
        <v/>
      </c>
      <c r="F77" s="88" t="str">
        <f>IF(_xlfn.XLOOKUP(_xlfn.TEXTJOIN("_",,C77,D77),Codes!$H:$H,Codes!F:F,"Specify in Codes Tab!!")=0,"",_xlfn.XLOOKUP(_xlfn.TEXTJOIN("_",,C77,D77),Codes!$H:$H,Codes!F:F,"Specify in Codes Tab!!"))</f>
        <v/>
      </c>
      <c r="I77" s="58" t="str">
        <f>IF(_xlfn.XLOOKUP(_xlfn.TEXTJOIN("_",,G77,H77),Codes!$H:$H,Codes!$C:$C,"Specify in Codes Tab!!")=0,"",_xlfn.XLOOKUP(_xlfn.TEXTJOIN("_",,G77,H77),Codes!$H:$H,Codes!$C:$C,"Specify in Codes Tab!!"))</f>
        <v/>
      </c>
      <c r="J77" s="56" t="str">
        <f>IF(_xlfn.XLOOKUP(_xlfn.TEXTJOIN("_",,G77,H77),Codes!$H:$H,Codes!$F:$F,"Specify in Codes Tab!!")=0,"",_xlfn.XLOOKUP(_xlfn.TEXTJOIN("_",,G77,H77),Codes!$H:$H,Codes!$F:$F,"Specify in Codes Tab!!"))</f>
        <v/>
      </c>
      <c r="M77" s="74" t="str">
        <f>IF($C77&lt;&gt;"",IF(_xlfn.XLOOKUP($C77,Codes!$A:$A,Codes!A:A,"_NOTFOUND_",0,1)&lt;&gt;"_NOTFOUND_",_xlfn.XLOOKUP($C77,Codes!$A:$A,Codes!A:A,"_NOTFOUND_",0,1),_xlfn.XLOOKUP($C77,Codes!$B:$B,Codes!A:A,"Specify in Codes Tab!!")),"")</f>
        <v/>
      </c>
      <c r="N77" s="74" t="str">
        <f>IF($G77&lt;&gt;"",IF(_xlfn.XLOOKUP($G77,Codes!$A:$A,Codes!A:A,"_NOTFOUND_",0,1)&lt;&gt;"_NOTFOUND_",_xlfn.XLOOKUP($G77,Codes!$A:$A,Codes!A:A,"_NOTFOUND_",0,1),_xlfn.XLOOKUP($G77,Codes!$B:$B,Codes!A:A,"Specify in Codes Tab!!")),"")</f>
        <v/>
      </c>
    </row>
    <row r="78" spans="5:14" x14ac:dyDescent="0.35">
      <c r="E78" s="58" t="str">
        <f>IF(_xlfn.XLOOKUP(_xlfn.TEXTJOIN("_",,C78,D78),Codes!$H:$H,Codes!C:C,"Specify in Codes Tab!!")=0,"",_xlfn.XLOOKUP(_xlfn.TEXTJOIN("_",,C78,D78),Codes!$H:$H,Codes!C:C,"Specify in Codes Tab!!"))</f>
        <v/>
      </c>
      <c r="F78" s="88" t="str">
        <f>IF(_xlfn.XLOOKUP(_xlfn.TEXTJOIN("_",,C78,D78),Codes!$H:$H,Codes!F:F,"Specify in Codes Tab!!")=0,"",_xlfn.XLOOKUP(_xlfn.TEXTJOIN("_",,C78,D78),Codes!$H:$H,Codes!F:F,"Specify in Codes Tab!!"))</f>
        <v/>
      </c>
      <c r="I78" s="58" t="str">
        <f>IF(_xlfn.XLOOKUP(_xlfn.TEXTJOIN("_",,G78,H78),Codes!$H:$H,Codes!$C:$C,"Specify in Codes Tab!!")=0,"",_xlfn.XLOOKUP(_xlfn.TEXTJOIN("_",,G78,H78),Codes!$H:$H,Codes!$C:$C,"Specify in Codes Tab!!"))</f>
        <v/>
      </c>
      <c r="J78" s="56" t="str">
        <f>IF(_xlfn.XLOOKUP(_xlfn.TEXTJOIN("_",,G78,H78),Codes!$H:$H,Codes!$F:$F,"Specify in Codes Tab!!")=0,"",_xlfn.XLOOKUP(_xlfn.TEXTJOIN("_",,G78,H78),Codes!$H:$H,Codes!$F:$F,"Specify in Codes Tab!!"))</f>
        <v/>
      </c>
      <c r="M78" s="74" t="str">
        <f>IF($C78&lt;&gt;"",IF(_xlfn.XLOOKUP($C78,Codes!$A:$A,Codes!A:A,"_NOTFOUND_",0,1)&lt;&gt;"_NOTFOUND_",_xlfn.XLOOKUP($C78,Codes!$A:$A,Codes!A:A,"_NOTFOUND_",0,1),_xlfn.XLOOKUP($C78,Codes!$B:$B,Codes!A:A,"Specify in Codes Tab!!")),"")</f>
        <v/>
      </c>
      <c r="N78" s="74" t="str">
        <f>IF($G78&lt;&gt;"",IF(_xlfn.XLOOKUP($G78,Codes!$A:$A,Codes!A:A,"_NOTFOUND_",0,1)&lt;&gt;"_NOTFOUND_",_xlfn.XLOOKUP($G78,Codes!$A:$A,Codes!A:A,"_NOTFOUND_",0,1),_xlfn.XLOOKUP($G78,Codes!$B:$B,Codes!A:A,"Specify in Codes Tab!!")),"")</f>
        <v/>
      </c>
    </row>
    <row r="79" spans="5:14" x14ac:dyDescent="0.35">
      <c r="E79" s="58" t="str">
        <f>IF(_xlfn.XLOOKUP(_xlfn.TEXTJOIN("_",,C79,D79),Codes!$H:$H,Codes!C:C,"Specify in Codes Tab!!")=0,"",_xlfn.XLOOKUP(_xlfn.TEXTJOIN("_",,C79,D79),Codes!$H:$H,Codes!C:C,"Specify in Codes Tab!!"))</f>
        <v/>
      </c>
      <c r="F79" s="88" t="str">
        <f>IF(_xlfn.XLOOKUP(_xlfn.TEXTJOIN("_",,C79,D79),Codes!$H:$H,Codes!F:F,"Specify in Codes Tab!!")=0,"",_xlfn.XLOOKUP(_xlfn.TEXTJOIN("_",,C79,D79),Codes!$H:$H,Codes!F:F,"Specify in Codes Tab!!"))</f>
        <v/>
      </c>
      <c r="I79" s="58" t="str">
        <f>IF(_xlfn.XLOOKUP(_xlfn.TEXTJOIN("_",,G79,H79),Codes!$H:$H,Codes!$C:$C,"Specify in Codes Tab!!")=0,"",_xlfn.XLOOKUP(_xlfn.TEXTJOIN("_",,G79,H79),Codes!$H:$H,Codes!$C:$C,"Specify in Codes Tab!!"))</f>
        <v/>
      </c>
      <c r="J79" s="56" t="str">
        <f>IF(_xlfn.XLOOKUP(_xlfn.TEXTJOIN("_",,G79,H79),Codes!$H:$H,Codes!$F:$F,"Specify in Codes Tab!!")=0,"",_xlfn.XLOOKUP(_xlfn.TEXTJOIN("_",,G79,H79),Codes!$H:$H,Codes!$F:$F,"Specify in Codes Tab!!"))</f>
        <v/>
      </c>
      <c r="M79" s="74" t="str">
        <f>IF($C79&lt;&gt;"",IF(_xlfn.XLOOKUP($C79,Codes!$A:$A,Codes!A:A,"_NOTFOUND_",0,1)&lt;&gt;"_NOTFOUND_",_xlfn.XLOOKUP($C79,Codes!$A:$A,Codes!A:A,"_NOTFOUND_",0,1),_xlfn.XLOOKUP($C79,Codes!$B:$B,Codes!A:A,"Specify in Codes Tab!!")),"")</f>
        <v/>
      </c>
      <c r="N79" s="74" t="str">
        <f>IF($G79&lt;&gt;"",IF(_xlfn.XLOOKUP($G79,Codes!$A:$A,Codes!A:A,"_NOTFOUND_",0,1)&lt;&gt;"_NOTFOUND_",_xlfn.XLOOKUP($G79,Codes!$A:$A,Codes!A:A,"_NOTFOUND_",0,1),_xlfn.XLOOKUP($G79,Codes!$B:$B,Codes!A:A,"Specify in Codes Tab!!")),"")</f>
        <v/>
      </c>
    </row>
    <row r="80" spans="5:14" x14ac:dyDescent="0.35">
      <c r="E80" s="58" t="str">
        <f>IF(_xlfn.XLOOKUP(_xlfn.TEXTJOIN("_",,C80,D80),Codes!$H:$H,Codes!C:C,"Specify in Codes Tab!!")=0,"",_xlfn.XLOOKUP(_xlfn.TEXTJOIN("_",,C80,D80),Codes!$H:$H,Codes!C:C,"Specify in Codes Tab!!"))</f>
        <v/>
      </c>
      <c r="F80" s="88" t="str">
        <f>IF(_xlfn.XLOOKUP(_xlfn.TEXTJOIN("_",,C80,D80),Codes!$H:$H,Codes!F:F,"Specify in Codes Tab!!")=0,"",_xlfn.XLOOKUP(_xlfn.TEXTJOIN("_",,C80,D80),Codes!$H:$H,Codes!F:F,"Specify in Codes Tab!!"))</f>
        <v/>
      </c>
      <c r="I80" s="58" t="str">
        <f>IF(_xlfn.XLOOKUP(_xlfn.TEXTJOIN("_",,G80,H80),Codes!$H:$H,Codes!$C:$C,"Specify in Codes Tab!!")=0,"",_xlfn.XLOOKUP(_xlfn.TEXTJOIN("_",,G80,H80),Codes!$H:$H,Codes!$C:$C,"Specify in Codes Tab!!"))</f>
        <v/>
      </c>
      <c r="J80" s="56" t="str">
        <f>IF(_xlfn.XLOOKUP(_xlfn.TEXTJOIN("_",,G80,H80),Codes!$H:$H,Codes!$F:$F,"Specify in Codes Tab!!")=0,"",_xlfn.XLOOKUP(_xlfn.TEXTJOIN("_",,G80,H80),Codes!$H:$H,Codes!$F:$F,"Specify in Codes Tab!!"))</f>
        <v/>
      </c>
      <c r="M80" s="74" t="str">
        <f>IF($C80&lt;&gt;"",IF(_xlfn.XLOOKUP($C80,Codes!$A:$A,Codes!A:A,"_NOTFOUND_",0,1)&lt;&gt;"_NOTFOUND_",_xlfn.XLOOKUP($C80,Codes!$A:$A,Codes!A:A,"_NOTFOUND_",0,1),_xlfn.XLOOKUP($C80,Codes!$B:$B,Codes!A:A,"Specify in Codes Tab!!")),"")</f>
        <v/>
      </c>
      <c r="N80" s="74" t="str">
        <f>IF($G80&lt;&gt;"",IF(_xlfn.XLOOKUP($G80,Codes!$A:$A,Codes!A:A,"_NOTFOUND_",0,1)&lt;&gt;"_NOTFOUND_",_xlfn.XLOOKUP($G80,Codes!$A:$A,Codes!A:A,"_NOTFOUND_",0,1),_xlfn.XLOOKUP($G80,Codes!$B:$B,Codes!A:A,"Specify in Codes Tab!!")),"")</f>
        <v/>
      </c>
    </row>
    <row r="81" spans="5:14" x14ac:dyDescent="0.35">
      <c r="E81" s="58" t="str">
        <f>IF(_xlfn.XLOOKUP(_xlfn.TEXTJOIN("_",,C81,D81),Codes!$H:$H,Codes!C:C,"Specify in Codes Tab!!")=0,"",_xlfn.XLOOKUP(_xlfn.TEXTJOIN("_",,C81,D81),Codes!$H:$H,Codes!C:C,"Specify in Codes Tab!!"))</f>
        <v/>
      </c>
      <c r="F81" s="88" t="str">
        <f>IF(_xlfn.XLOOKUP(_xlfn.TEXTJOIN("_",,C81,D81),Codes!$H:$H,Codes!F:F,"Specify in Codes Tab!!")=0,"",_xlfn.XLOOKUP(_xlfn.TEXTJOIN("_",,C81,D81),Codes!$H:$H,Codes!F:F,"Specify in Codes Tab!!"))</f>
        <v/>
      </c>
      <c r="I81" s="58" t="str">
        <f>IF(_xlfn.XLOOKUP(_xlfn.TEXTJOIN("_",,G81,H81),Codes!$H:$H,Codes!$C:$C,"Specify in Codes Tab!!")=0,"",_xlfn.XLOOKUP(_xlfn.TEXTJOIN("_",,G81,H81),Codes!$H:$H,Codes!$C:$C,"Specify in Codes Tab!!"))</f>
        <v/>
      </c>
      <c r="J81" s="56" t="str">
        <f>IF(_xlfn.XLOOKUP(_xlfn.TEXTJOIN("_",,G81,H81),Codes!$H:$H,Codes!$F:$F,"Specify in Codes Tab!!")=0,"",_xlfn.XLOOKUP(_xlfn.TEXTJOIN("_",,G81,H81),Codes!$H:$H,Codes!$F:$F,"Specify in Codes Tab!!"))</f>
        <v/>
      </c>
      <c r="M81" s="74" t="str">
        <f>IF($C81&lt;&gt;"",IF(_xlfn.XLOOKUP($C81,Codes!$A:$A,Codes!A:A,"_NOTFOUND_",0,1)&lt;&gt;"_NOTFOUND_",_xlfn.XLOOKUP($C81,Codes!$A:$A,Codes!A:A,"_NOTFOUND_",0,1),_xlfn.XLOOKUP($C81,Codes!$B:$B,Codes!A:A,"Specify in Codes Tab!!")),"")</f>
        <v/>
      </c>
      <c r="N81" s="74" t="str">
        <f>IF($G81&lt;&gt;"",IF(_xlfn.XLOOKUP($G81,Codes!$A:$A,Codes!A:A,"_NOTFOUND_",0,1)&lt;&gt;"_NOTFOUND_",_xlfn.XLOOKUP($G81,Codes!$A:$A,Codes!A:A,"_NOTFOUND_",0,1),_xlfn.XLOOKUP($G81,Codes!$B:$B,Codes!A:A,"Specify in Codes Tab!!")),"")</f>
        <v/>
      </c>
    </row>
    <row r="82" spans="5:14" x14ac:dyDescent="0.35">
      <c r="E82" s="58" t="str">
        <f>IF(_xlfn.XLOOKUP(_xlfn.TEXTJOIN("_",,C82,D82),Codes!$H:$H,Codes!C:C,"Specify in Codes Tab!!")=0,"",_xlfn.XLOOKUP(_xlfn.TEXTJOIN("_",,C82,D82),Codes!$H:$H,Codes!C:C,"Specify in Codes Tab!!"))</f>
        <v/>
      </c>
      <c r="F82" s="88" t="str">
        <f>IF(_xlfn.XLOOKUP(_xlfn.TEXTJOIN("_",,C82,D82),Codes!$H:$H,Codes!F:F,"Specify in Codes Tab!!")=0,"",_xlfn.XLOOKUP(_xlfn.TEXTJOIN("_",,C82,D82),Codes!$H:$H,Codes!F:F,"Specify in Codes Tab!!"))</f>
        <v/>
      </c>
      <c r="I82" s="58" t="str">
        <f>IF(_xlfn.XLOOKUP(_xlfn.TEXTJOIN("_",,G82,H82),Codes!$H:$H,Codes!$C:$C,"Specify in Codes Tab!!")=0,"",_xlfn.XLOOKUP(_xlfn.TEXTJOIN("_",,G82,H82),Codes!$H:$H,Codes!$C:$C,"Specify in Codes Tab!!"))</f>
        <v/>
      </c>
      <c r="J82" s="56" t="str">
        <f>IF(_xlfn.XLOOKUP(_xlfn.TEXTJOIN("_",,G82,H82),Codes!$H:$H,Codes!$F:$F,"Specify in Codes Tab!!")=0,"",_xlfn.XLOOKUP(_xlfn.TEXTJOIN("_",,G82,H82),Codes!$H:$H,Codes!$F:$F,"Specify in Codes Tab!!"))</f>
        <v/>
      </c>
      <c r="M82" s="74" t="str">
        <f>IF($C82&lt;&gt;"",IF(_xlfn.XLOOKUP($C82,Codes!$A:$A,Codes!A:A,"_NOTFOUND_",0,1)&lt;&gt;"_NOTFOUND_",_xlfn.XLOOKUP($C82,Codes!$A:$A,Codes!A:A,"_NOTFOUND_",0,1),_xlfn.XLOOKUP($C82,Codes!$B:$B,Codes!A:A,"Specify in Codes Tab!!")),"")</f>
        <v/>
      </c>
      <c r="N82" s="74" t="str">
        <f>IF($G82&lt;&gt;"",IF(_xlfn.XLOOKUP($G82,Codes!$A:$A,Codes!A:A,"_NOTFOUND_",0,1)&lt;&gt;"_NOTFOUND_",_xlfn.XLOOKUP($G82,Codes!$A:$A,Codes!A:A,"_NOTFOUND_",0,1),_xlfn.XLOOKUP($G82,Codes!$B:$B,Codes!A:A,"Specify in Codes Tab!!")),"")</f>
        <v/>
      </c>
    </row>
    <row r="83" spans="5:14" x14ac:dyDescent="0.35">
      <c r="E83" s="58" t="str">
        <f>IF(_xlfn.XLOOKUP(_xlfn.TEXTJOIN("_",,C83,D83),Codes!$H:$H,Codes!C:C,"Specify in Codes Tab!!")=0,"",_xlfn.XLOOKUP(_xlfn.TEXTJOIN("_",,C83,D83),Codes!$H:$H,Codes!C:C,"Specify in Codes Tab!!"))</f>
        <v/>
      </c>
      <c r="F83" s="88" t="str">
        <f>IF(_xlfn.XLOOKUP(_xlfn.TEXTJOIN("_",,C83,D83),Codes!$H:$H,Codes!F:F,"Specify in Codes Tab!!")=0,"",_xlfn.XLOOKUP(_xlfn.TEXTJOIN("_",,C83,D83),Codes!$H:$H,Codes!F:F,"Specify in Codes Tab!!"))</f>
        <v/>
      </c>
      <c r="I83" s="58" t="str">
        <f>IF(_xlfn.XLOOKUP(_xlfn.TEXTJOIN("_",,G83,H83),Codes!$H:$H,Codes!$C:$C,"Specify in Codes Tab!!")=0,"",_xlfn.XLOOKUP(_xlfn.TEXTJOIN("_",,G83,H83),Codes!$H:$H,Codes!$C:$C,"Specify in Codes Tab!!"))</f>
        <v/>
      </c>
      <c r="J83" s="56" t="str">
        <f>IF(_xlfn.XLOOKUP(_xlfn.TEXTJOIN("_",,G83,H83),Codes!$H:$H,Codes!$F:$F,"Specify in Codes Tab!!")=0,"",_xlfn.XLOOKUP(_xlfn.TEXTJOIN("_",,G83,H83),Codes!$H:$H,Codes!$F:$F,"Specify in Codes Tab!!"))</f>
        <v/>
      </c>
      <c r="M83" s="74" t="str">
        <f>IF($C83&lt;&gt;"",IF(_xlfn.XLOOKUP($C83,Codes!$A:$A,Codes!A:A,"_NOTFOUND_",0,1)&lt;&gt;"_NOTFOUND_",_xlfn.XLOOKUP($C83,Codes!$A:$A,Codes!A:A,"_NOTFOUND_",0,1),_xlfn.XLOOKUP($C83,Codes!$B:$B,Codes!A:A,"Specify in Codes Tab!!")),"")</f>
        <v/>
      </c>
      <c r="N83" s="74" t="str">
        <f>IF($G83&lt;&gt;"",IF(_xlfn.XLOOKUP($G83,Codes!$A:$A,Codes!A:A,"_NOTFOUND_",0,1)&lt;&gt;"_NOTFOUND_",_xlfn.XLOOKUP($G83,Codes!$A:$A,Codes!A:A,"_NOTFOUND_",0,1),_xlfn.XLOOKUP($G83,Codes!$B:$B,Codes!A:A,"Specify in Codes Tab!!")),"")</f>
        <v/>
      </c>
    </row>
    <row r="84" spans="5:14" x14ac:dyDescent="0.35">
      <c r="E84" s="58" t="str">
        <f>IF(_xlfn.XLOOKUP(_xlfn.TEXTJOIN("_",,C84,D84),Codes!$H:$H,Codes!C:C,"Specify in Codes Tab!!")=0,"",_xlfn.XLOOKUP(_xlfn.TEXTJOIN("_",,C84,D84),Codes!$H:$H,Codes!C:C,"Specify in Codes Tab!!"))</f>
        <v/>
      </c>
      <c r="F84" s="88" t="str">
        <f>IF(_xlfn.XLOOKUP(_xlfn.TEXTJOIN("_",,C84,D84),Codes!$H:$H,Codes!F:F,"Specify in Codes Tab!!")=0,"",_xlfn.XLOOKUP(_xlfn.TEXTJOIN("_",,C84,D84),Codes!$H:$H,Codes!F:F,"Specify in Codes Tab!!"))</f>
        <v/>
      </c>
      <c r="I84" s="58" t="str">
        <f>IF(_xlfn.XLOOKUP(_xlfn.TEXTJOIN("_",,G84,H84),Codes!$H:$H,Codes!$C:$C,"Specify in Codes Tab!!")=0,"",_xlfn.XLOOKUP(_xlfn.TEXTJOIN("_",,G84,H84),Codes!$H:$H,Codes!$C:$C,"Specify in Codes Tab!!"))</f>
        <v/>
      </c>
      <c r="J84" s="56" t="str">
        <f>IF(_xlfn.XLOOKUP(_xlfn.TEXTJOIN("_",,G84,H84),Codes!$H:$H,Codes!$F:$F,"Specify in Codes Tab!!")=0,"",_xlfn.XLOOKUP(_xlfn.TEXTJOIN("_",,G84,H84),Codes!$H:$H,Codes!$F:$F,"Specify in Codes Tab!!"))</f>
        <v/>
      </c>
      <c r="M84" s="74" t="str">
        <f>IF($C84&lt;&gt;"",IF(_xlfn.XLOOKUP($C84,Codes!$A:$A,Codes!A:A,"_NOTFOUND_",0,1)&lt;&gt;"_NOTFOUND_",_xlfn.XLOOKUP($C84,Codes!$A:$A,Codes!A:A,"_NOTFOUND_",0,1),_xlfn.XLOOKUP($C84,Codes!$B:$B,Codes!A:A,"Specify in Codes Tab!!")),"")</f>
        <v/>
      </c>
      <c r="N84" s="74" t="str">
        <f>IF($G84&lt;&gt;"",IF(_xlfn.XLOOKUP($G84,Codes!$A:$A,Codes!A:A,"_NOTFOUND_",0,1)&lt;&gt;"_NOTFOUND_",_xlfn.XLOOKUP($G84,Codes!$A:$A,Codes!A:A,"_NOTFOUND_",0,1),_xlfn.XLOOKUP($G84,Codes!$B:$B,Codes!A:A,"Specify in Codes Tab!!")),"")</f>
        <v/>
      </c>
    </row>
    <row r="85" spans="5:14" x14ac:dyDescent="0.35">
      <c r="E85" s="58" t="str">
        <f>IF(_xlfn.XLOOKUP(_xlfn.TEXTJOIN("_",,C85,D85),Codes!$H:$H,Codes!C:C,"Specify in Codes Tab!!")=0,"",_xlfn.XLOOKUP(_xlfn.TEXTJOIN("_",,C85,D85),Codes!$H:$H,Codes!C:C,"Specify in Codes Tab!!"))</f>
        <v/>
      </c>
      <c r="F85" s="88" t="str">
        <f>IF(_xlfn.XLOOKUP(_xlfn.TEXTJOIN("_",,C85,D85),Codes!$H:$H,Codes!F:F,"Specify in Codes Tab!!")=0,"",_xlfn.XLOOKUP(_xlfn.TEXTJOIN("_",,C85,D85),Codes!$H:$H,Codes!F:F,"Specify in Codes Tab!!"))</f>
        <v/>
      </c>
      <c r="I85" s="58" t="str">
        <f>IF(_xlfn.XLOOKUP(_xlfn.TEXTJOIN("_",,G85,H85),Codes!$H:$H,Codes!$C:$C,"Specify in Codes Tab!!")=0,"",_xlfn.XLOOKUP(_xlfn.TEXTJOIN("_",,G85,H85),Codes!$H:$H,Codes!$C:$C,"Specify in Codes Tab!!"))</f>
        <v/>
      </c>
      <c r="J85" s="56" t="str">
        <f>IF(_xlfn.XLOOKUP(_xlfn.TEXTJOIN("_",,G85,H85),Codes!$H:$H,Codes!$F:$F,"Specify in Codes Tab!!")=0,"",_xlfn.XLOOKUP(_xlfn.TEXTJOIN("_",,G85,H85),Codes!$H:$H,Codes!$F:$F,"Specify in Codes Tab!!"))</f>
        <v/>
      </c>
      <c r="M85" s="74" t="str">
        <f>IF($C85&lt;&gt;"",IF(_xlfn.XLOOKUP($C85,Codes!$A:$A,Codes!A:A,"_NOTFOUND_",0,1)&lt;&gt;"_NOTFOUND_",_xlfn.XLOOKUP($C85,Codes!$A:$A,Codes!A:A,"_NOTFOUND_",0,1),_xlfn.XLOOKUP($C85,Codes!$B:$B,Codes!A:A,"Specify in Codes Tab!!")),"")</f>
        <v/>
      </c>
      <c r="N85" s="74" t="str">
        <f>IF($G85&lt;&gt;"",IF(_xlfn.XLOOKUP($G85,Codes!$A:$A,Codes!A:A,"_NOTFOUND_",0,1)&lt;&gt;"_NOTFOUND_",_xlfn.XLOOKUP($G85,Codes!$A:$A,Codes!A:A,"_NOTFOUND_",0,1),_xlfn.XLOOKUP($G85,Codes!$B:$B,Codes!A:A,"Specify in Codes Tab!!")),"")</f>
        <v/>
      </c>
    </row>
    <row r="86" spans="5:14" x14ac:dyDescent="0.35">
      <c r="E86" s="58" t="str">
        <f>IF(_xlfn.XLOOKUP(_xlfn.TEXTJOIN("_",,C86,D86),Codes!$H:$H,Codes!C:C,"Specify in Codes Tab!!")=0,"",_xlfn.XLOOKUP(_xlfn.TEXTJOIN("_",,C86,D86),Codes!$H:$H,Codes!C:C,"Specify in Codes Tab!!"))</f>
        <v/>
      </c>
      <c r="F86" s="88" t="str">
        <f>IF(_xlfn.XLOOKUP(_xlfn.TEXTJOIN("_",,C86,D86),Codes!$H:$H,Codes!F:F,"Specify in Codes Tab!!")=0,"",_xlfn.XLOOKUP(_xlfn.TEXTJOIN("_",,C86,D86),Codes!$H:$H,Codes!F:F,"Specify in Codes Tab!!"))</f>
        <v/>
      </c>
      <c r="I86" s="58" t="str">
        <f>IF(_xlfn.XLOOKUP(_xlfn.TEXTJOIN("_",,G86,H86),Codes!$H:$H,Codes!$C:$C,"Specify in Codes Tab!!")=0,"",_xlfn.XLOOKUP(_xlfn.TEXTJOIN("_",,G86,H86),Codes!$H:$H,Codes!$C:$C,"Specify in Codes Tab!!"))</f>
        <v/>
      </c>
      <c r="J86" s="56" t="str">
        <f>IF(_xlfn.XLOOKUP(_xlfn.TEXTJOIN("_",,G86,H86),Codes!$H:$H,Codes!$F:$F,"Specify in Codes Tab!!")=0,"",_xlfn.XLOOKUP(_xlfn.TEXTJOIN("_",,G86,H86),Codes!$H:$H,Codes!$F:$F,"Specify in Codes Tab!!"))</f>
        <v/>
      </c>
      <c r="M86" s="74" t="str">
        <f>IF($C86&lt;&gt;"",IF(_xlfn.XLOOKUP($C86,Codes!$A:$A,Codes!A:A,"_NOTFOUND_",0,1)&lt;&gt;"_NOTFOUND_",_xlfn.XLOOKUP($C86,Codes!$A:$A,Codes!A:A,"_NOTFOUND_",0,1),_xlfn.XLOOKUP($C86,Codes!$B:$B,Codes!A:A,"Specify in Codes Tab!!")),"")</f>
        <v/>
      </c>
      <c r="N86" s="74" t="str">
        <f>IF($G86&lt;&gt;"",IF(_xlfn.XLOOKUP($G86,Codes!$A:$A,Codes!A:A,"_NOTFOUND_",0,1)&lt;&gt;"_NOTFOUND_",_xlfn.XLOOKUP($G86,Codes!$A:$A,Codes!A:A,"_NOTFOUND_",0,1),_xlfn.XLOOKUP($G86,Codes!$B:$B,Codes!A:A,"Specify in Codes Tab!!")),"")</f>
        <v/>
      </c>
    </row>
    <row r="87" spans="5:14" x14ac:dyDescent="0.35">
      <c r="E87" s="58" t="str">
        <f>IF(_xlfn.XLOOKUP(_xlfn.TEXTJOIN("_",,C87,D87),Codes!$H:$H,Codes!C:C,"Specify in Codes Tab!!")=0,"",_xlfn.XLOOKUP(_xlfn.TEXTJOIN("_",,C87,D87),Codes!$H:$H,Codes!C:C,"Specify in Codes Tab!!"))</f>
        <v/>
      </c>
      <c r="F87" s="88" t="str">
        <f>IF(_xlfn.XLOOKUP(_xlfn.TEXTJOIN("_",,C87,D87),Codes!$H:$H,Codes!F:F,"Specify in Codes Tab!!")=0,"",_xlfn.XLOOKUP(_xlfn.TEXTJOIN("_",,C87,D87),Codes!$H:$H,Codes!F:F,"Specify in Codes Tab!!"))</f>
        <v/>
      </c>
      <c r="I87" s="58" t="str">
        <f>IF(_xlfn.XLOOKUP(_xlfn.TEXTJOIN("_",,G87,H87),Codes!$H:$H,Codes!$C:$C,"Specify in Codes Tab!!")=0,"",_xlfn.XLOOKUP(_xlfn.TEXTJOIN("_",,G87,H87),Codes!$H:$H,Codes!$C:$C,"Specify in Codes Tab!!"))</f>
        <v/>
      </c>
      <c r="J87" s="56" t="str">
        <f>IF(_xlfn.XLOOKUP(_xlfn.TEXTJOIN("_",,G87,H87),Codes!$H:$H,Codes!$F:$F,"Specify in Codes Tab!!")=0,"",_xlfn.XLOOKUP(_xlfn.TEXTJOIN("_",,G87,H87),Codes!$H:$H,Codes!$F:$F,"Specify in Codes Tab!!"))</f>
        <v/>
      </c>
      <c r="M87" s="74" t="str">
        <f>IF($C87&lt;&gt;"",IF(_xlfn.XLOOKUP($C87,Codes!$A:$A,Codes!A:A,"_NOTFOUND_",0,1)&lt;&gt;"_NOTFOUND_",_xlfn.XLOOKUP($C87,Codes!$A:$A,Codes!A:A,"_NOTFOUND_",0,1),_xlfn.XLOOKUP($C87,Codes!$B:$B,Codes!A:A,"Specify in Codes Tab!!")),"")</f>
        <v/>
      </c>
      <c r="N87" s="74" t="str">
        <f>IF($G87&lt;&gt;"",IF(_xlfn.XLOOKUP($G87,Codes!$A:$A,Codes!A:A,"_NOTFOUND_",0,1)&lt;&gt;"_NOTFOUND_",_xlfn.XLOOKUP($G87,Codes!$A:$A,Codes!A:A,"_NOTFOUND_",0,1),_xlfn.XLOOKUP($G87,Codes!$B:$B,Codes!A:A,"Specify in Codes Tab!!")),"")</f>
        <v/>
      </c>
    </row>
    <row r="88" spans="5:14" x14ac:dyDescent="0.35">
      <c r="E88" s="58" t="str">
        <f>IF(_xlfn.XLOOKUP(_xlfn.TEXTJOIN("_",,C88,D88),Codes!$H:$H,Codes!C:C,"Specify in Codes Tab!!")=0,"",_xlfn.XLOOKUP(_xlfn.TEXTJOIN("_",,C88,D88),Codes!$H:$H,Codes!C:C,"Specify in Codes Tab!!"))</f>
        <v/>
      </c>
      <c r="F88" s="88" t="str">
        <f>IF(_xlfn.XLOOKUP(_xlfn.TEXTJOIN("_",,C88,D88),Codes!$H:$H,Codes!F:F,"Specify in Codes Tab!!")=0,"",_xlfn.XLOOKUP(_xlfn.TEXTJOIN("_",,C88,D88),Codes!$H:$H,Codes!F:F,"Specify in Codes Tab!!"))</f>
        <v/>
      </c>
      <c r="I88" s="58" t="str">
        <f>IF(_xlfn.XLOOKUP(_xlfn.TEXTJOIN("_",,G88,H88),Codes!$H:$H,Codes!$C:$C,"Specify in Codes Tab!!")=0,"",_xlfn.XLOOKUP(_xlfn.TEXTJOIN("_",,G88,H88),Codes!$H:$H,Codes!$C:$C,"Specify in Codes Tab!!"))</f>
        <v/>
      </c>
      <c r="J88" s="56" t="str">
        <f>IF(_xlfn.XLOOKUP(_xlfn.TEXTJOIN("_",,G88,H88),Codes!$H:$H,Codes!$F:$F,"Specify in Codes Tab!!")=0,"",_xlfn.XLOOKUP(_xlfn.TEXTJOIN("_",,G88,H88),Codes!$H:$H,Codes!$F:$F,"Specify in Codes Tab!!"))</f>
        <v/>
      </c>
      <c r="M88" s="74" t="str">
        <f>IF($C88&lt;&gt;"",IF(_xlfn.XLOOKUP($C88,Codes!$A:$A,Codes!A:A,"_NOTFOUND_",0,1)&lt;&gt;"_NOTFOUND_",_xlfn.XLOOKUP($C88,Codes!$A:$A,Codes!A:A,"_NOTFOUND_",0,1),_xlfn.XLOOKUP($C88,Codes!$B:$B,Codes!A:A,"Specify in Codes Tab!!")),"")</f>
        <v/>
      </c>
      <c r="N88" s="74" t="str">
        <f>IF($G88&lt;&gt;"",IF(_xlfn.XLOOKUP($G88,Codes!$A:$A,Codes!A:A,"_NOTFOUND_",0,1)&lt;&gt;"_NOTFOUND_",_xlfn.XLOOKUP($G88,Codes!$A:$A,Codes!A:A,"_NOTFOUND_",0,1),_xlfn.XLOOKUP($G88,Codes!$B:$B,Codes!A:A,"Specify in Codes Tab!!")),"")</f>
        <v/>
      </c>
    </row>
    <row r="89" spans="5:14" x14ac:dyDescent="0.35">
      <c r="E89" s="58" t="str">
        <f>IF(_xlfn.XLOOKUP(_xlfn.TEXTJOIN("_",,C89,D89),Codes!$H:$H,Codes!C:C,"Specify in Codes Tab!!")=0,"",_xlfn.XLOOKUP(_xlfn.TEXTJOIN("_",,C89,D89),Codes!$H:$H,Codes!C:C,"Specify in Codes Tab!!"))</f>
        <v/>
      </c>
      <c r="F89" s="88" t="str">
        <f>IF(_xlfn.XLOOKUP(_xlfn.TEXTJOIN("_",,C89,D89),Codes!$H:$H,Codes!F:F,"Specify in Codes Tab!!")=0,"",_xlfn.XLOOKUP(_xlfn.TEXTJOIN("_",,C89,D89),Codes!$H:$H,Codes!F:F,"Specify in Codes Tab!!"))</f>
        <v/>
      </c>
      <c r="I89" s="58" t="str">
        <f>IF(_xlfn.XLOOKUP(_xlfn.TEXTJOIN("_",,G89,H89),Codes!$H:$H,Codes!$C:$C,"Specify in Codes Tab!!")=0,"",_xlfn.XLOOKUP(_xlfn.TEXTJOIN("_",,G89,H89),Codes!$H:$H,Codes!$C:$C,"Specify in Codes Tab!!"))</f>
        <v/>
      </c>
      <c r="J89" s="56" t="str">
        <f>IF(_xlfn.XLOOKUP(_xlfn.TEXTJOIN("_",,G89,H89),Codes!$H:$H,Codes!$F:$F,"Specify in Codes Tab!!")=0,"",_xlfn.XLOOKUP(_xlfn.TEXTJOIN("_",,G89,H89),Codes!$H:$H,Codes!$F:$F,"Specify in Codes Tab!!"))</f>
        <v/>
      </c>
      <c r="M89" s="74" t="str">
        <f>IF($C89&lt;&gt;"",IF(_xlfn.XLOOKUP($C89,Codes!$A:$A,Codes!A:A,"_NOTFOUND_",0,1)&lt;&gt;"_NOTFOUND_",_xlfn.XLOOKUP($C89,Codes!$A:$A,Codes!A:A,"_NOTFOUND_",0,1),_xlfn.XLOOKUP($C89,Codes!$B:$B,Codes!A:A,"Specify in Codes Tab!!")),"")</f>
        <v/>
      </c>
      <c r="N89" s="74" t="str">
        <f>IF($G89&lt;&gt;"",IF(_xlfn.XLOOKUP($G89,Codes!$A:$A,Codes!A:A,"_NOTFOUND_",0,1)&lt;&gt;"_NOTFOUND_",_xlfn.XLOOKUP($G89,Codes!$A:$A,Codes!A:A,"_NOTFOUND_",0,1),_xlfn.XLOOKUP($G89,Codes!$B:$B,Codes!A:A,"Specify in Codes Tab!!")),"")</f>
        <v/>
      </c>
    </row>
    <row r="90" spans="5:14" x14ac:dyDescent="0.35">
      <c r="E90" s="58" t="str">
        <f>IF(_xlfn.XLOOKUP(_xlfn.TEXTJOIN("_",,C90,D90),Codes!$H:$H,Codes!C:C,"Specify in Codes Tab!!")=0,"",_xlfn.XLOOKUP(_xlfn.TEXTJOIN("_",,C90,D90),Codes!$H:$H,Codes!C:C,"Specify in Codes Tab!!"))</f>
        <v/>
      </c>
      <c r="F90" s="88" t="str">
        <f>IF(_xlfn.XLOOKUP(_xlfn.TEXTJOIN("_",,C90,D90),Codes!$H:$H,Codes!F:F,"Specify in Codes Tab!!")=0,"",_xlfn.XLOOKUP(_xlfn.TEXTJOIN("_",,C90,D90),Codes!$H:$H,Codes!F:F,"Specify in Codes Tab!!"))</f>
        <v/>
      </c>
      <c r="I90" s="58" t="str">
        <f>IF(_xlfn.XLOOKUP(_xlfn.TEXTJOIN("_",,G90,H90),Codes!$H:$H,Codes!$C:$C,"Specify in Codes Tab!!")=0,"",_xlfn.XLOOKUP(_xlfn.TEXTJOIN("_",,G90,H90),Codes!$H:$H,Codes!$C:$C,"Specify in Codes Tab!!"))</f>
        <v/>
      </c>
      <c r="J90" s="56" t="str">
        <f>IF(_xlfn.XLOOKUP(_xlfn.TEXTJOIN("_",,G90,H90),Codes!$H:$H,Codes!$F:$F,"Specify in Codes Tab!!")=0,"",_xlfn.XLOOKUP(_xlfn.TEXTJOIN("_",,G90,H90),Codes!$H:$H,Codes!$F:$F,"Specify in Codes Tab!!"))</f>
        <v/>
      </c>
      <c r="M90" s="74" t="str">
        <f>IF($C90&lt;&gt;"",IF(_xlfn.XLOOKUP($C90,Codes!$A:$A,Codes!A:A,"_NOTFOUND_",0,1)&lt;&gt;"_NOTFOUND_",_xlfn.XLOOKUP($C90,Codes!$A:$A,Codes!A:A,"_NOTFOUND_",0,1),_xlfn.XLOOKUP($C90,Codes!$B:$B,Codes!A:A,"Specify in Codes Tab!!")),"")</f>
        <v/>
      </c>
      <c r="N90" s="74" t="str">
        <f>IF($G90&lt;&gt;"",IF(_xlfn.XLOOKUP($G90,Codes!$A:$A,Codes!A:A,"_NOTFOUND_",0,1)&lt;&gt;"_NOTFOUND_",_xlfn.XLOOKUP($G90,Codes!$A:$A,Codes!A:A,"_NOTFOUND_",0,1),_xlfn.XLOOKUP($G90,Codes!$B:$B,Codes!A:A,"Specify in Codes Tab!!")),"")</f>
        <v/>
      </c>
    </row>
    <row r="91" spans="5:14" x14ac:dyDescent="0.35">
      <c r="E91" s="58" t="str">
        <f>IF(_xlfn.XLOOKUP(_xlfn.TEXTJOIN("_",,C91,D91),Codes!$H:$H,Codes!C:C,"Specify in Codes Tab!!")=0,"",_xlfn.XLOOKUP(_xlfn.TEXTJOIN("_",,C91,D91),Codes!$H:$H,Codes!C:C,"Specify in Codes Tab!!"))</f>
        <v/>
      </c>
      <c r="F91" s="88" t="str">
        <f>IF(_xlfn.XLOOKUP(_xlfn.TEXTJOIN("_",,C91,D91),Codes!$H:$H,Codes!F:F,"Specify in Codes Tab!!")=0,"",_xlfn.XLOOKUP(_xlfn.TEXTJOIN("_",,C91,D91),Codes!$H:$H,Codes!F:F,"Specify in Codes Tab!!"))</f>
        <v/>
      </c>
      <c r="I91" s="58" t="str">
        <f>IF(_xlfn.XLOOKUP(_xlfn.TEXTJOIN("_",,G91,H91),Codes!$H:$H,Codes!$C:$C,"Specify in Codes Tab!!")=0,"",_xlfn.XLOOKUP(_xlfn.TEXTJOIN("_",,G91,H91),Codes!$H:$H,Codes!$C:$C,"Specify in Codes Tab!!"))</f>
        <v/>
      </c>
      <c r="J91" s="56" t="str">
        <f>IF(_xlfn.XLOOKUP(_xlfn.TEXTJOIN("_",,G91,H91),Codes!$H:$H,Codes!$F:$F,"Specify in Codes Tab!!")=0,"",_xlfn.XLOOKUP(_xlfn.TEXTJOIN("_",,G91,H91),Codes!$H:$H,Codes!$F:$F,"Specify in Codes Tab!!"))</f>
        <v/>
      </c>
      <c r="M91" s="74" t="str">
        <f>IF($C91&lt;&gt;"",IF(_xlfn.XLOOKUP($C91,Codes!$A:$A,Codes!A:A,"_NOTFOUND_",0,1)&lt;&gt;"_NOTFOUND_",_xlfn.XLOOKUP($C91,Codes!$A:$A,Codes!A:A,"_NOTFOUND_",0,1),_xlfn.XLOOKUP($C91,Codes!$B:$B,Codes!A:A,"Specify in Codes Tab!!")),"")</f>
        <v/>
      </c>
      <c r="N91" s="74" t="str">
        <f>IF($G91&lt;&gt;"",IF(_xlfn.XLOOKUP($G91,Codes!$A:$A,Codes!A:A,"_NOTFOUND_",0,1)&lt;&gt;"_NOTFOUND_",_xlfn.XLOOKUP($G91,Codes!$A:$A,Codes!A:A,"_NOTFOUND_",0,1),_xlfn.XLOOKUP($G91,Codes!$B:$B,Codes!A:A,"Specify in Codes Tab!!")),"")</f>
        <v/>
      </c>
    </row>
    <row r="92" spans="5:14" x14ac:dyDescent="0.35">
      <c r="E92" s="58" t="str">
        <f>IF(_xlfn.XLOOKUP(_xlfn.TEXTJOIN("_",,C92,D92),Codes!$H:$H,Codes!C:C,"Specify in Codes Tab!!")=0,"",_xlfn.XLOOKUP(_xlfn.TEXTJOIN("_",,C92,D92),Codes!$H:$H,Codes!C:C,"Specify in Codes Tab!!"))</f>
        <v/>
      </c>
      <c r="F92" s="88" t="str">
        <f>IF(_xlfn.XLOOKUP(_xlfn.TEXTJOIN("_",,C92,D92),Codes!$H:$H,Codes!F:F,"Specify in Codes Tab!!")=0,"",_xlfn.XLOOKUP(_xlfn.TEXTJOIN("_",,C92,D92),Codes!$H:$H,Codes!F:F,"Specify in Codes Tab!!"))</f>
        <v/>
      </c>
      <c r="I92" s="58" t="str">
        <f>IF(_xlfn.XLOOKUP(_xlfn.TEXTJOIN("_",,G92,H92),Codes!$H:$H,Codes!$C:$C,"Specify in Codes Tab!!")=0,"",_xlfn.XLOOKUP(_xlfn.TEXTJOIN("_",,G92,H92),Codes!$H:$H,Codes!$C:$C,"Specify in Codes Tab!!"))</f>
        <v/>
      </c>
      <c r="J92" s="56" t="str">
        <f>IF(_xlfn.XLOOKUP(_xlfn.TEXTJOIN("_",,G92,H92),Codes!$H:$H,Codes!$F:$F,"Specify in Codes Tab!!")=0,"",_xlfn.XLOOKUP(_xlfn.TEXTJOIN("_",,G92,H92),Codes!$H:$H,Codes!$F:$F,"Specify in Codes Tab!!"))</f>
        <v/>
      </c>
      <c r="M92" s="74" t="str">
        <f>IF($C92&lt;&gt;"",IF(_xlfn.XLOOKUP($C92,Codes!$A:$A,Codes!A:A,"_NOTFOUND_",0,1)&lt;&gt;"_NOTFOUND_",_xlfn.XLOOKUP($C92,Codes!$A:$A,Codes!A:A,"_NOTFOUND_",0,1),_xlfn.XLOOKUP($C92,Codes!$B:$B,Codes!A:A,"Specify in Codes Tab!!")),"")</f>
        <v/>
      </c>
      <c r="N92" s="74" t="str">
        <f>IF($G92&lt;&gt;"",IF(_xlfn.XLOOKUP($G92,Codes!$A:$A,Codes!A:A,"_NOTFOUND_",0,1)&lt;&gt;"_NOTFOUND_",_xlfn.XLOOKUP($G92,Codes!$A:$A,Codes!A:A,"_NOTFOUND_",0,1),_xlfn.XLOOKUP($G92,Codes!$B:$B,Codes!A:A,"Specify in Codes Tab!!")),"")</f>
        <v/>
      </c>
    </row>
    <row r="93" spans="5:14" x14ac:dyDescent="0.35">
      <c r="E93" s="58" t="str">
        <f>IF(_xlfn.XLOOKUP(_xlfn.TEXTJOIN("_",,C93,D93),Codes!$H:$H,Codes!C:C,"Specify in Codes Tab!!")=0,"",_xlfn.XLOOKUP(_xlfn.TEXTJOIN("_",,C93,D93),Codes!$H:$H,Codes!C:C,"Specify in Codes Tab!!"))</f>
        <v/>
      </c>
      <c r="F93" s="88" t="str">
        <f>IF(_xlfn.XLOOKUP(_xlfn.TEXTJOIN("_",,C93,D93),Codes!$H:$H,Codes!F:F,"Specify in Codes Tab!!")=0,"",_xlfn.XLOOKUP(_xlfn.TEXTJOIN("_",,C93,D93),Codes!$H:$H,Codes!F:F,"Specify in Codes Tab!!"))</f>
        <v/>
      </c>
      <c r="I93" s="58" t="str">
        <f>IF(_xlfn.XLOOKUP(_xlfn.TEXTJOIN("_",,G93,H93),Codes!$H:$H,Codes!$C:$C,"Specify in Codes Tab!!")=0,"",_xlfn.XLOOKUP(_xlfn.TEXTJOIN("_",,G93,H93),Codes!$H:$H,Codes!$C:$C,"Specify in Codes Tab!!"))</f>
        <v/>
      </c>
      <c r="J93" s="56" t="str">
        <f>IF(_xlfn.XLOOKUP(_xlfn.TEXTJOIN("_",,G93,H93),Codes!$H:$H,Codes!$F:$F,"Specify in Codes Tab!!")=0,"",_xlfn.XLOOKUP(_xlfn.TEXTJOIN("_",,G93,H93),Codes!$H:$H,Codes!$F:$F,"Specify in Codes Tab!!"))</f>
        <v/>
      </c>
      <c r="M93" s="74" t="str">
        <f>IF($C93&lt;&gt;"",IF(_xlfn.XLOOKUP($C93,Codes!$A:$A,Codes!A:A,"_NOTFOUND_",0,1)&lt;&gt;"_NOTFOUND_",_xlfn.XLOOKUP($C93,Codes!$A:$A,Codes!A:A,"_NOTFOUND_",0,1),_xlfn.XLOOKUP($C93,Codes!$B:$B,Codes!A:A,"Specify in Codes Tab!!")),"")</f>
        <v/>
      </c>
      <c r="N93" s="74" t="str">
        <f>IF($G93&lt;&gt;"",IF(_xlfn.XLOOKUP($G93,Codes!$A:$A,Codes!A:A,"_NOTFOUND_",0,1)&lt;&gt;"_NOTFOUND_",_xlfn.XLOOKUP($G93,Codes!$A:$A,Codes!A:A,"_NOTFOUND_",0,1),_xlfn.XLOOKUP($G93,Codes!$B:$B,Codes!A:A,"Specify in Codes Tab!!")),"")</f>
        <v/>
      </c>
    </row>
    <row r="94" spans="5:14" x14ac:dyDescent="0.35">
      <c r="E94" s="58" t="str">
        <f>IF(_xlfn.XLOOKUP(_xlfn.TEXTJOIN("_",,C94,D94),Codes!$H:$H,Codes!C:C,"Specify in Codes Tab!!")=0,"",_xlfn.XLOOKUP(_xlfn.TEXTJOIN("_",,C94,D94),Codes!$H:$H,Codes!C:C,"Specify in Codes Tab!!"))</f>
        <v/>
      </c>
      <c r="F94" s="88" t="str">
        <f>IF(_xlfn.XLOOKUP(_xlfn.TEXTJOIN("_",,C94,D94),Codes!$H:$H,Codes!F:F,"Specify in Codes Tab!!")=0,"",_xlfn.XLOOKUP(_xlfn.TEXTJOIN("_",,C94,D94),Codes!$H:$H,Codes!F:F,"Specify in Codes Tab!!"))</f>
        <v/>
      </c>
      <c r="I94" s="58" t="str">
        <f>IF(_xlfn.XLOOKUP(_xlfn.TEXTJOIN("_",,G94,H94),Codes!$H:$H,Codes!$C:$C,"Specify in Codes Tab!!")=0,"",_xlfn.XLOOKUP(_xlfn.TEXTJOIN("_",,G94,H94),Codes!$H:$H,Codes!$C:$C,"Specify in Codes Tab!!"))</f>
        <v/>
      </c>
      <c r="J94" s="56" t="str">
        <f>IF(_xlfn.XLOOKUP(_xlfn.TEXTJOIN("_",,G94,H94),Codes!$H:$H,Codes!$F:$F,"Specify in Codes Tab!!")=0,"",_xlfn.XLOOKUP(_xlfn.TEXTJOIN("_",,G94,H94),Codes!$H:$H,Codes!$F:$F,"Specify in Codes Tab!!"))</f>
        <v/>
      </c>
      <c r="M94" s="74" t="str">
        <f>IF($C94&lt;&gt;"",IF(_xlfn.XLOOKUP($C94,Codes!$A:$A,Codes!A:A,"_NOTFOUND_",0,1)&lt;&gt;"_NOTFOUND_",_xlfn.XLOOKUP($C94,Codes!$A:$A,Codes!A:A,"_NOTFOUND_",0,1),_xlfn.XLOOKUP($C94,Codes!$B:$B,Codes!A:A,"Specify in Codes Tab!!")),"")</f>
        <v/>
      </c>
      <c r="N94" s="74" t="str">
        <f>IF($G94&lt;&gt;"",IF(_xlfn.XLOOKUP($G94,Codes!$A:$A,Codes!A:A,"_NOTFOUND_",0,1)&lt;&gt;"_NOTFOUND_",_xlfn.XLOOKUP($G94,Codes!$A:$A,Codes!A:A,"_NOTFOUND_",0,1),_xlfn.XLOOKUP($G94,Codes!$B:$B,Codes!A:A,"Specify in Codes Tab!!")),"")</f>
        <v/>
      </c>
    </row>
    <row r="95" spans="5:14" x14ac:dyDescent="0.35">
      <c r="E95" s="58" t="str">
        <f>IF(_xlfn.XLOOKUP(_xlfn.TEXTJOIN("_",,C95,D95),Codes!$H:$H,Codes!C:C,"Specify in Codes Tab!!")=0,"",_xlfn.XLOOKUP(_xlfn.TEXTJOIN("_",,C95,D95),Codes!$H:$H,Codes!C:C,"Specify in Codes Tab!!"))</f>
        <v/>
      </c>
      <c r="F95" s="88" t="str">
        <f>IF(_xlfn.XLOOKUP(_xlfn.TEXTJOIN("_",,C95,D95),Codes!$H:$H,Codes!F:F,"Specify in Codes Tab!!")=0,"",_xlfn.XLOOKUP(_xlfn.TEXTJOIN("_",,C95,D95),Codes!$H:$H,Codes!F:F,"Specify in Codes Tab!!"))</f>
        <v/>
      </c>
      <c r="I95" s="58" t="str">
        <f>IF(_xlfn.XLOOKUP(_xlfn.TEXTJOIN("_",,G95,H95),Codes!$H:$H,Codes!$C:$C,"Specify in Codes Tab!!")=0,"",_xlfn.XLOOKUP(_xlfn.TEXTJOIN("_",,G95,H95),Codes!$H:$H,Codes!$C:$C,"Specify in Codes Tab!!"))</f>
        <v/>
      </c>
      <c r="J95" s="56" t="str">
        <f>IF(_xlfn.XLOOKUP(_xlfn.TEXTJOIN("_",,G95,H95),Codes!$H:$H,Codes!$F:$F,"Specify in Codes Tab!!")=0,"",_xlfn.XLOOKUP(_xlfn.TEXTJOIN("_",,G95,H95),Codes!$H:$H,Codes!$F:$F,"Specify in Codes Tab!!"))</f>
        <v/>
      </c>
      <c r="M95" s="74" t="str">
        <f>IF($C95&lt;&gt;"",IF(_xlfn.XLOOKUP($C95,Codes!$A:$A,Codes!A:A,"_NOTFOUND_",0,1)&lt;&gt;"_NOTFOUND_",_xlfn.XLOOKUP($C95,Codes!$A:$A,Codes!A:A,"_NOTFOUND_",0,1),_xlfn.XLOOKUP($C95,Codes!$B:$B,Codes!A:A,"Specify in Codes Tab!!")),"")</f>
        <v/>
      </c>
      <c r="N95" s="74" t="str">
        <f>IF($G95&lt;&gt;"",IF(_xlfn.XLOOKUP($G95,Codes!$A:$A,Codes!A:A,"_NOTFOUND_",0,1)&lt;&gt;"_NOTFOUND_",_xlfn.XLOOKUP($G95,Codes!$A:$A,Codes!A:A,"_NOTFOUND_",0,1),_xlfn.XLOOKUP($G95,Codes!$B:$B,Codes!A:A,"Specify in Codes Tab!!")),"")</f>
        <v/>
      </c>
    </row>
    <row r="96" spans="5:14" x14ac:dyDescent="0.35">
      <c r="E96" s="58" t="str">
        <f>IF(_xlfn.XLOOKUP(_xlfn.TEXTJOIN("_",,C96,D96),Codes!$H:$H,Codes!C:C,"Specify in Codes Tab!!")=0,"",_xlfn.XLOOKUP(_xlfn.TEXTJOIN("_",,C96,D96),Codes!$H:$H,Codes!C:C,"Specify in Codes Tab!!"))</f>
        <v/>
      </c>
      <c r="F96" s="88" t="str">
        <f>IF(_xlfn.XLOOKUP(_xlfn.TEXTJOIN("_",,C96,D96),Codes!$H:$H,Codes!F:F,"Specify in Codes Tab!!")=0,"",_xlfn.XLOOKUP(_xlfn.TEXTJOIN("_",,C96,D96),Codes!$H:$H,Codes!F:F,"Specify in Codes Tab!!"))</f>
        <v/>
      </c>
      <c r="I96" s="58" t="str">
        <f>IF(_xlfn.XLOOKUP(_xlfn.TEXTJOIN("_",,G96,H96),Codes!$H:$H,Codes!$C:$C,"Specify in Codes Tab!!")=0,"",_xlfn.XLOOKUP(_xlfn.TEXTJOIN("_",,G96,H96),Codes!$H:$H,Codes!$C:$C,"Specify in Codes Tab!!"))</f>
        <v/>
      </c>
      <c r="J96" s="56" t="str">
        <f>IF(_xlfn.XLOOKUP(_xlfn.TEXTJOIN("_",,G96,H96),Codes!$H:$H,Codes!$F:$F,"Specify in Codes Tab!!")=0,"",_xlfn.XLOOKUP(_xlfn.TEXTJOIN("_",,G96,H96),Codes!$H:$H,Codes!$F:$F,"Specify in Codes Tab!!"))</f>
        <v/>
      </c>
      <c r="M96" s="74" t="str">
        <f>IF($C96&lt;&gt;"",IF(_xlfn.XLOOKUP($C96,Codes!$A:$A,Codes!A:A,"_NOTFOUND_",0,1)&lt;&gt;"_NOTFOUND_",_xlfn.XLOOKUP($C96,Codes!$A:$A,Codes!A:A,"_NOTFOUND_",0,1),_xlfn.XLOOKUP($C96,Codes!$B:$B,Codes!A:A,"Specify in Codes Tab!!")),"")</f>
        <v/>
      </c>
      <c r="N96" s="74" t="str">
        <f>IF($G96&lt;&gt;"",IF(_xlfn.XLOOKUP($G96,Codes!$A:$A,Codes!A:A,"_NOTFOUND_",0,1)&lt;&gt;"_NOTFOUND_",_xlfn.XLOOKUP($G96,Codes!$A:$A,Codes!A:A,"_NOTFOUND_",0,1),_xlfn.XLOOKUP($G96,Codes!$B:$B,Codes!A:A,"Specify in Codes Tab!!")),"")</f>
        <v/>
      </c>
    </row>
    <row r="97" spans="5:14" x14ac:dyDescent="0.35">
      <c r="E97" s="58" t="str">
        <f>IF(_xlfn.XLOOKUP(_xlfn.TEXTJOIN("_",,C97,D97),Codes!$H:$H,Codes!C:C,"Specify in Codes Tab!!")=0,"",_xlfn.XLOOKUP(_xlfn.TEXTJOIN("_",,C97,D97),Codes!$H:$H,Codes!C:C,"Specify in Codes Tab!!"))</f>
        <v/>
      </c>
      <c r="F97" s="88" t="str">
        <f>IF(_xlfn.XLOOKUP(_xlfn.TEXTJOIN("_",,C97,D97),Codes!$H:$H,Codes!F:F,"Specify in Codes Tab!!")=0,"",_xlfn.XLOOKUP(_xlfn.TEXTJOIN("_",,C97,D97),Codes!$H:$H,Codes!F:F,"Specify in Codes Tab!!"))</f>
        <v/>
      </c>
      <c r="I97" s="58" t="str">
        <f>IF(_xlfn.XLOOKUP(_xlfn.TEXTJOIN("_",,G97,H97),Codes!$H:$H,Codes!$C:$C,"Specify in Codes Tab!!")=0,"",_xlfn.XLOOKUP(_xlfn.TEXTJOIN("_",,G97,H97),Codes!$H:$H,Codes!$C:$C,"Specify in Codes Tab!!"))</f>
        <v/>
      </c>
      <c r="J97" s="56" t="str">
        <f>IF(_xlfn.XLOOKUP(_xlfn.TEXTJOIN("_",,G97,H97),Codes!$H:$H,Codes!$F:$F,"Specify in Codes Tab!!")=0,"",_xlfn.XLOOKUP(_xlfn.TEXTJOIN("_",,G97,H97),Codes!$H:$H,Codes!$F:$F,"Specify in Codes Tab!!"))</f>
        <v/>
      </c>
      <c r="M97" s="74" t="str">
        <f>IF($C97&lt;&gt;"",IF(_xlfn.XLOOKUP($C97,Codes!$A:$A,Codes!A:A,"_NOTFOUND_",0,1)&lt;&gt;"_NOTFOUND_",_xlfn.XLOOKUP($C97,Codes!$A:$A,Codes!A:A,"_NOTFOUND_",0,1),_xlfn.XLOOKUP($C97,Codes!$B:$B,Codes!A:A,"Specify in Codes Tab!!")),"")</f>
        <v/>
      </c>
      <c r="N97" s="74" t="str">
        <f>IF($G97&lt;&gt;"",IF(_xlfn.XLOOKUP($G97,Codes!$A:$A,Codes!A:A,"_NOTFOUND_",0,1)&lt;&gt;"_NOTFOUND_",_xlfn.XLOOKUP($G97,Codes!$A:$A,Codes!A:A,"_NOTFOUND_",0,1),_xlfn.XLOOKUP($G97,Codes!$B:$B,Codes!A:A,"Specify in Codes Tab!!")),"")</f>
        <v/>
      </c>
    </row>
    <row r="98" spans="5:14" x14ac:dyDescent="0.35">
      <c r="E98" s="58" t="str">
        <f>IF(_xlfn.XLOOKUP(_xlfn.TEXTJOIN("_",,C98,D98),Codes!$H:$H,Codes!C:C,"Specify in Codes Tab!!")=0,"",_xlfn.XLOOKUP(_xlfn.TEXTJOIN("_",,C98,D98),Codes!$H:$H,Codes!C:C,"Specify in Codes Tab!!"))</f>
        <v/>
      </c>
      <c r="F98" s="88" t="str">
        <f>IF(_xlfn.XLOOKUP(_xlfn.TEXTJOIN("_",,C98,D98),Codes!$H:$H,Codes!F:F,"Specify in Codes Tab!!")=0,"",_xlfn.XLOOKUP(_xlfn.TEXTJOIN("_",,C98,D98),Codes!$H:$H,Codes!F:F,"Specify in Codes Tab!!"))</f>
        <v/>
      </c>
      <c r="I98" s="58" t="str">
        <f>IF(_xlfn.XLOOKUP(_xlfn.TEXTJOIN("_",,G98,H98),Codes!$H:$H,Codes!$C:$C,"Specify in Codes Tab!!")=0,"",_xlfn.XLOOKUP(_xlfn.TEXTJOIN("_",,G98,H98),Codes!$H:$H,Codes!$C:$C,"Specify in Codes Tab!!"))</f>
        <v/>
      </c>
      <c r="J98" s="56" t="str">
        <f>IF(_xlfn.XLOOKUP(_xlfn.TEXTJOIN("_",,G98,H98),Codes!$H:$H,Codes!$F:$F,"Specify in Codes Tab!!")=0,"",_xlfn.XLOOKUP(_xlfn.TEXTJOIN("_",,G98,H98),Codes!$H:$H,Codes!$F:$F,"Specify in Codes Tab!!"))</f>
        <v/>
      </c>
      <c r="M98" s="74" t="str">
        <f>IF($C98&lt;&gt;"",IF(_xlfn.XLOOKUP($C98,Codes!$A:$A,Codes!A:A,"_NOTFOUND_",0,1)&lt;&gt;"_NOTFOUND_",_xlfn.XLOOKUP($C98,Codes!$A:$A,Codes!A:A,"_NOTFOUND_",0,1),_xlfn.XLOOKUP($C98,Codes!$B:$B,Codes!A:A,"Specify in Codes Tab!!")),"")</f>
        <v/>
      </c>
      <c r="N98" s="74" t="str">
        <f>IF($G98&lt;&gt;"",IF(_xlfn.XLOOKUP($G98,Codes!$A:$A,Codes!A:A,"_NOTFOUND_",0,1)&lt;&gt;"_NOTFOUND_",_xlfn.XLOOKUP($G98,Codes!$A:$A,Codes!A:A,"_NOTFOUND_",0,1),_xlfn.XLOOKUP($G98,Codes!$B:$B,Codes!A:A,"Specify in Codes Tab!!")),"")</f>
        <v/>
      </c>
    </row>
    <row r="99" spans="5:14" x14ac:dyDescent="0.35">
      <c r="E99" s="58" t="str">
        <f>IF(_xlfn.XLOOKUP(_xlfn.TEXTJOIN("_",,C99,D99),Codes!$H:$H,Codes!C:C,"Specify in Codes Tab!!")=0,"",_xlfn.XLOOKUP(_xlfn.TEXTJOIN("_",,C99,D99),Codes!$H:$H,Codes!C:C,"Specify in Codes Tab!!"))</f>
        <v/>
      </c>
      <c r="F99" s="88" t="str">
        <f>IF(_xlfn.XLOOKUP(_xlfn.TEXTJOIN("_",,C99,D99),Codes!$H:$H,Codes!F:F,"Specify in Codes Tab!!")=0,"",_xlfn.XLOOKUP(_xlfn.TEXTJOIN("_",,C99,D99),Codes!$H:$H,Codes!F:F,"Specify in Codes Tab!!"))</f>
        <v/>
      </c>
      <c r="I99" s="58" t="str">
        <f>IF(_xlfn.XLOOKUP(_xlfn.TEXTJOIN("_",,G99,H99),Codes!$H:$H,Codes!$C:$C,"Specify in Codes Tab!!")=0,"",_xlfn.XLOOKUP(_xlfn.TEXTJOIN("_",,G99,H99),Codes!$H:$H,Codes!$C:$C,"Specify in Codes Tab!!"))</f>
        <v/>
      </c>
      <c r="J99" s="56" t="str">
        <f>IF(_xlfn.XLOOKUP(_xlfn.TEXTJOIN("_",,G99,H99),Codes!$H:$H,Codes!$F:$F,"Specify in Codes Tab!!")=0,"",_xlfn.XLOOKUP(_xlfn.TEXTJOIN("_",,G99,H99),Codes!$H:$H,Codes!$F:$F,"Specify in Codes Tab!!"))</f>
        <v/>
      </c>
      <c r="M99" s="74" t="str">
        <f>IF($C99&lt;&gt;"",IF(_xlfn.XLOOKUP($C99,Codes!$A:$A,Codes!A:A,"_NOTFOUND_",0,1)&lt;&gt;"_NOTFOUND_",_xlfn.XLOOKUP($C99,Codes!$A:$A,Codes!A:A,"_NOTFOUND_",0,1),_xlfn.XLOOKUP($C99,Codes!$B:$B,Codes!A:A,"Specify in Codes Tab!!")),"")</f>
        <v/>
      </c>
      <c r="N99" s="74" t="str">
        <f>IF($G99&lt;&gt;"",IF(_xlfn.XLOOKUP($G99,Codes!$A:$A,Codes!A:A,"_NOTFOUND_",0,1)&lt;&gt;"_NOTFOUND_",_xlfn.XLOOKUP($G99,Codes!$A:$A,Codes!A:A,"_NOTFOUND_",0,1),_xlfn.XLOOKUP($G99,Codes!$B:$B,Codes!A:A,"Specify in Codes Tab!!")),"")</f>
        <v/>
      </c>
    </row>
    <row r="100" spans="5:14" x14ac:dyDescent="0.35">
      <c r="E100" s="58" t="str">
        <f>IF(_xlfn.XLOOKUP(_xlfn.TEXTJOIN("_",,C100,D100),Codes!$H:$H,Codes!C:C,"Specify in Codes Tab!!")=0,"",_xlfn.XLOOKUP(_xlfn.TEXTJOIN("_",,C100,D100),Codes!$H:$H,Codes!C:C,"Specify in Codes Tab!!"))</f>
        <v/>
      </c>
      <c r="F100" s="88" t="str">
        <f>IF(_xlfn.XLOOKUP(_xlfn.TEXTJOIN("_",,C100,D100),Codes!$H:$H,Codes!F:F,"Specify in Codes Tab!!")=0,"",_xlfn.XLOOKUP(_xlfn.TEXTJOIN("_",,C100,D100),Codes!$H:$H,Codes!F:F,"Specify in Codes Tab!!"))</f>
        <v/>
      </c>
      <c r="I100" s="58" t="str">
        <f>IF(_xlfn.XLOOKUP(_xlfn.TEXTJOIN("_",,G100,H100),Codes!$H:$H,Codes!$C:$C,"Specify in Codes Tab!!")=0,"",_xlfn.XLOOKUP(_xlfn.TEXTJOIN("_",,G100,H100),Codes!$H:$H,Codes!$C:$C,"Specify in Codes Tab!!"))</f>
        <v/>
      </c>
      <c r="J100" s="56" t="str">
        <f>IF(_xlfn.XLOOKUP(_xlfn.TEXTJOIN("_",,G100,H100),Codes!$H:$H,Codes!$F:$F,"Specify in Codes Tab!!")=0,"",_xlfn.XLOOKUP(_xlfn.TEXTJOIN("_",,G100,H100),Codes!$H:$H,Codes!$F:$F,"Specify in Codes Tab!!"))</f>
        <v/>
      </c>
      <c r="M100" s="74" t="str">
        <f>IF($C100&lt;&gt;"",IF(_xlfn.XLOOKUP($C100,Codes!$A:$A,Codes!A:A,"_NOTFOUND_",0,1)&lt;&gt;"_NOTFOUND_",_xlfn.XLOOKUP($C100,Codes!$A:$A,Codes!A:A,"_NOTFOUND_",0,1),_xlfn.XLOOKUP($C100,Codes!$B:$B,Codes!A:A,"Specify in Codes Tab!!")),"")</f>
        <v/>
      </c>
      <c r="N100" s="74" t="str">
        <f>IF($G100&lt;&gt;"",IF(_xlfn.XLOOKUP($G100,Codes!$A:$A,Codes!A:A,"_NOTFOUND_",0,1)&lt;&gt;"_NOTFOUND_",_xlfn.XLOOKUP($G100,Codes!$A:$A,Codes!A:A,"_NOTFOUND_",0,1),_xlfn.XLOOKUP($G100,Codes!$B:$B,Codes!A:A,"Specify in Codes Tab!!")),"")</f>
        <v/>
      </c>
    </row>
    <row r="101" spans="5:14" x14ac:dyDescent="0.35">
      <c r="E101" s="58" t="str">
        <f>IF(_xlfn.XLOOKUP(_xlfn.TEXTJOIN("_",,C101,D101),Codes!$H:$H,Codes!C:C,"Specify in Codes Tab!!")=0,"",_xlfn.XLOOKUP(_xlfn.TEXTJOIN("_",,C101,D101),Codes!$H:$H,Codes!C:C,"Specify in Codes Tab!!"))</f>
        <v/>
      </c>
      <c r="F101" s="88" t="str">
        <f>IF(_xlfn.XLOOKUP(_xlfn.TEXTJOIN("_",,C101,D101),Codes!$H:$H,Codes!F:F,"Specify in Codes Tab!!")=0,"",_xlfn.XLOOKUP(_xlfn.TEXTJOIN("_",,C101,D101),Codes!$H:$H,Codes!F:F,"Specify in Codes Tab!!"))</f>
        <v/>
      </c>
      <c r="I101" s="58" t="str">
        <f>IF(_xlfn.XLOOKUP(_xlfn.TEXTJOIN("_",,G101,H101),Codes!$H:$H,Codes!$C:$C,"Specify in Codes Tab!!")=0,"",_xlfn.XLOOKUP(_xlfn.TEXTJOIN("_",,G101,H101),Codes!$H:$H,Codes!$C:$C,"Specify in Codes Tab!!"))</f>
        <v/>
      </c>
      <c r="J101" s="56" t="str">
        <f>IF(_xlfn.XLOOKUP(_xlfn.TEXTJOIN("_",,G101,H101),Codes!$H:$H,Codes!$F:$F,"Specify in Codes Tab!!")=0,"",_xlfn.XLOOKUP(_xlfn.TEXTJOIN("_",,G101,H101),Codes!$H:$H,Codes!$F:$F,"Specify in Codes Tab!!"))</f>
        <v/>
      </c>
      <c r="M101" s="74" t="str">
        <f>IF($C101&lt;&gt;"",IF(_xlfn.XLOOKUP($C101,Codes!$A:$A,Codes!A:A,"_NOTFOUND_",0,1)&lt;&gt;"_NOTFOUND_",_xlfn.XLOOKUP($C101,Codes!$A:$A,Codes!A:A,"_NOTFOUND_",0,1),_xlfn.XLOOKUP($C101,Codes!$B:$B,Codes!A:A,"Specify in Codes Tab!!")),"")</f>
        <v/>
      </c>
      <c r="N101" s="74" t="str">
        <f>IF($G101&lt;&gt;"",IF(_xlfn.XLOOKUP($G101,Codes!$A:$A,Codes!A:A,"_NOTFOUND_",0,1)&lt;&gt;"_NOTFOUND_",_xlfn.XLOOKUP($G101,Codes!$A:$A,Codes!A:A,"_NOTFOUND_",0,1),_xlfn.XLOOKUP($G101,Codes!$B:$B,Codes!A:A,"Specify in Codes Tab!!")),"")</f>
        <v/>
      </c>
    </row>
    <row r="102" spans="5:14" x14ac:dyDescent="0.35">
      <c r="E102" s="58" t="str">
        <f>IF(_xlfn.XLOOKUP(_xlfn.TEXTJOIN("_",,C102,D102),Codes!$H:$H,Codes!C:C,"Specify in Codes Tab!!")=0,"",_xlfn.XLOOKUP(_xlfn.TEXTJOIN("_",,C102,D102),Codes!$H:$H,Codes!C:C,"Specify in Codes Tab!!"))</f>
        <v/>
      </c>
      <c r="F102" s="88" t="str">
        <f>IF(_xlfn.XLOOKUP(_xlfn.TEXTJOIN("_",,C102,D102),Codes!$H:$H,Codes!F:F,"Specify in Codes Tab!!")=0,"",_xlfn.XLOOKUP(_xlfn.TEXTJOIN("_",,C102,D102),Codes!$H:$H,Codes!F:F,"Specify in Codes Tab!!"))</f>
        <v/>
      </c>
      <c r="I102" s="58" t="str">
        <f>IF(_xlfn.XLOOKUP(_xlfn.TEXTJOIN("_",,G102,H102),Codes!$H:$H,Codes!$C:$C,"Specify in Codes Tab!!")=0,"",_xlfn.XLOOKUP(_xlfn.TEXTJOIN("_",,G102,H102),Codes!$H:$H,Codes!$C:$C,"Specify in Codes Tab!!"))</f>
        <v/>
      </c>
      <c r="J102" s="56" t="str">
        <f>IF(_xlfn.XLOOKUP(_xlfn.TEXTJOIN("_",,G102,H102),Codes!$H:$H,Codes!$F:$F,"Specify in Codes Tab!!")=0,"",_xlfn.XLOOKUP(_xlfn.TEXTJOIN("_",,G102,H102),Codes!$H:$H,Codes!$F:$F,"Specify in Codes Tab!!"))</f>
        <v/>
      </c>
      <c r="M102" s="74" t="str">
        <f>IF($C102&lt;&gt;"",IF(_xlfn.XLOOKUP($C102,Codes!$A:$A,Codes!A:A,"_NOTFOUND_",0,1)&lt;&gt;"_NOTFOUND_",_xlfn.XLOOKUP($C102,Codes!$A:$A,Codes!A:A,"_NOTFOUND_",0,1),_xlfn.XLOOKUP($C102,Codes!$B:$B,Codes!A:A,"Specify in Codes Tab!!")),"")</f>
        <v/>
      </c>
      <c r="N102" s="74" t="str">
        <f>IF($G102&lt;&gt;"",IF(_xlfn.XLOOKUP($G102,Codes!$A:$A,Codes!A:A,"_NOTFOUND_",0,1)&lt;&gt;"_NOTFOUND_",_xlfn.XLOOKUP($G102,Codes!$A:$A,Codes!A:A,"_NOTFOUND_",0,1),_xlfn.XLOOKUP($G102,Codes!$B:$B,Codes!A:A,"Specify in Codes Tab!!")),"")</f>
        <v/>
      </c>
    </row>
    <row r="103" spans="5:14" x14ac:dyDescent="0.35">
      <c r="E103" s="58" t="str">
        <f>IF(_xlfn.XLOOKUP(_xlfn.TEXTJOIN("_",,C103,D103),Codes!$H:$H,Codes!C:C,"Specify in Codes Tab!!")=0,"",_xlfn.XLOOKUP(_xlfn.TEXTJOIN("_",,C103,D103),Codes!$H:$H,Codes!C:C,"Specify in Codes Tab!!"))</f>
        <v/>
      </c>
      <c r="F103" s="88" t="str">
        <f>IF(_xlfn.XLOOKUP(_xlfn.TEXTJOIN("_",,C103,D103),Codes!$H:$H,Codes!F:F,"Specify in Codes Tab!!")=0,"",_xlfn.XLOOKUP(_xlfn.TEXTJOIN("_",,C103,D103),Codes!$H:$H,Codes!F:F,"Specify in Codes Tab!!"))</f>
        <v/>
      </c>
      <c r="I103" s="58" t="str">
        <f>IF(_xlfn.XLOOKUP(_xlfn.TEXTJOIN("_",,G103,H103),Codes!$H:$H,Codes!$C:$C,"Specify in Codes Tab!!")=0,"",_xlfn.XLOOKUP(_xlfn.TEXTJOIN("_",,G103,H103),Codes!$H:$H,Codes!$C:$C,"Specify in Codes Tab!!"))</f>
        <v/>
      </c>
      <c r="J103" s="56" t="str">
        <f>IF(_xlfn.XLOOKUP(_xlfn.TEXTJOIN("_",,G103,H103),Codes!$H:$H,Codes!$F:$F,"Specify in Codes Tab!!")=0,"",_xlfn.XLOOKUP(_xlfn.TEXTJOIN("_",,G103,H103),Codes!$H:$H,Codes!$F:$F,"Specify in Codes Tab!!"))</f>
        <v/>
      </c>
      <c r="M103" s="74" t="str">
        <f>IF($C103&lt;&gt;"",IF(_xlfn.XLOOKUP($C103,Codes!$A:$A,Codes!A:A,"_NOTFOUND_",0,1)&lt;&gt;"_NOTFOUND_",_xlfn.XLOOKUP($C103,Codes!$A:$A,Codes!A:A,"_NOTFOUND_",0,1),_xlfn.XLOOKUP($C103,Codes!$B:$B,Codes!A:A,"Specify in Codes Tab!!")),"")</f>
        <v/>
      </c>
      <c r="N103" s="74" t="str">
        <f>IF($G103&lt;&gt;"",IF(_xlfn.XLOOKUP($G103,Codes!$A:$A,Codes!A:A,"_NOTFOUND_",0,1)&lt;&gt;"_NOTFOUND_",_xlfn.XLOOKUP($G103,Codes!$A:$A,Codes!A:A,"_NOTFOUND_",0,1),_xlfn.XLOOKUP($G103,Codes!$B:$B,Codes!A:A,"Specify in Codes Tab!!")),"")</f>
        <v/>
      </c>
    </row>
    <row r="104" spans="5:14" x14ac:dyDescent="0.35">
      <c r="E104" s="58" t="str">
        <f>IF(_xlfn.XLOOKUP(_xlfn.TEXTJOIN("_",,C104,D104),Codes!$H:$H,Codes!C:C,"Specify in Codes Tab!!")=0,"",_xlfn.XLOOKUP(_xlfn.TEXTJOIN("_",,C104,D104),Codes!$H:$H,Codes!C:C,"Specify in Codes Tab!!"))</f>
        <v/>
      </c>
      <c r="F104" s="88" t="str">
        <f>IF(_xlfn.XLOOKUP(_xlfn.TEXTJOIN("_",,C104,D104),Codes!$H:$H,Codes!F:F,"Specify in Codes Tab!!")=0,"",_xlfn.XLOOKUP(_xlfn.TEXTJOIN("_",,C104,D104),Codes!$H:$H,Codes!F:F,"Specify in Codes Tab!!"))</f>
        <v/>
      </c>
      <c r="I104" s="58" t="str">
        <f>IF(_xlfn.XLOOKUP(_xlfn.TEXTJOIN("_",,G104,H104),Codes!$H:$H,Codes!$C:$C,"Specify in Codes Tab!!")=0,"",_xlfn.XLOOKUP(_xlfn.TEXTJOIN("_",,G104,H104),Codes!$H:$H,Codes!$C:$C,"Specify in Codes Tab!!"))</f>
        <v/>
      </c>
      <c r="J104" s="56" t="str">
        <f>IF(_xlfn.XLOOKUP(_xlfn.TEXTJOIN("_",,G104,H104),Codes!$H:$H,Codes!$F:$F,"Specify in Codes Tab!!")=0,"",_xlfn.XLOOKUP(_xlfn.TEXTJOIN("_",,G104,H104),Codes!$H:$H,Codes!$F:$F,"Specify in Codes Tab!!"))</f>
        <v/>
      </c>
      <c r="M104" s="74" t="str">
        <f>IF($C104&lt;&gt;"",IF(_xlfn.XLOOKUP($C104,Codes!$A:$A,Codes!A:A,"_NOTFOUND_",0,1)&lt;&gt;"_NOTFOUND_",_xlfn.XLOOKUP($C104,Codes!$A:$A,Codes!A:A,"_NOTFOUND_",0,1),_xlfn.XLOOKUP($C104,Codes!$B:$B,Codes!A:A,"Specify in Codes Tab!!")),"")</f>
        <v/>
      </c>
      <c r="N104" s="74" t="str">
        <f>IF($G104&lt;&gt;"",IF(_xlfn.XLOOKUP($G104,Codes!$A:$A,Codes!A:A,"_NOTFOUND_",0,1)&lt;&gt;"_NOTFOUND_",_xlfn.XLOOKUP($G104,Codes!$A:$A,Codes!A:A,"_NOTFOUND_",0,1),_xlfn.XLOOKUP($G104,Codes!$B:$B,Codes!A:A,"Specify in Codes Tab!!")),"")</f>
        <v/>
      </c>
    </row>
    <row r="105" spans="5:14" x14ac:dyDescent="0.35">
      <c r="E105" s="58" t="str">
        <f>IF(_xlfn.XLOOKUP(_xlfn.TEXTJOIN("_",,C105,D105),Codes!$H:$H,Codes!C:C,"Specify in Codes Tab!!")=0,"",_xlfn.XLOOKUP(_xlfn.TEXTJOIN("_",,C105,D105),Codes!$H:$H,Codes!C:C,"Specify in Codes Tab!!"))</f>
        <v/>
      </c>
      <c r="F105" s="88" t="str">
        <f>IF(_xlfn.XLOOKUP(_xlfn.TEXTJOIN("_",,C105,D105),Codes!$H:$H,Codes!F:F,"Specify in Codes Tab!!")=0,"",_xlfn.XLOOKUP(_xlfn.TEXTJOIN("_",,C105,D105),Codes!$H:$H,Codes!F:F,"Specify in Codes Tab!!"))</f>
        <v/>
      </c>
      <c r="I105" s="58" t="str">
        <f>IF(_xlfn.XLOOKUP(_xlfn.TEXTJOIN("_",,G105,H105),Codes!$H:$H,Codes!$C:$C,"Specify in Codes Tab!!")=0,"",_xlfn.XLOOKUP(_xlfn.TEXTJOIN("_",,G105,H105),Codes!$H:$H,Codes!$C:$C,"Specify in Codes Tab!!"))</f>
        <v/>
      </c>
      <c r="J105" s="56" t="str">
        <f>IF(_xlfn.XLOOKUP(_xlfn.TEXTJOIN("_",,G105,H105),Codes!$H:$H,Codes!$F:$F,"Specify in Codes Tab!!")=0,"",_xlfn.XLOOKUP(_xlfn.TEXTJOIN("_",,G105,H105),Codes!$H:$H,Codes!$F:$F,"Specify in Codes Tab!!"))</f>
        <v/>
      </c>
      <c r="M105" s="74" t="str">
        <f>IF($C105&lt;&gt;"",IF(_xlfn.XLOOKUP($C105,Codes!$A:$A,Codes!A:A,"_NOTFOUND_",0,1)&lt;&gt;"_NOTFOUND_",_xlfn.XLOOKUP($C105,Codes!$A:$A,Codes!A:A,"_NOTFOUND_",0,1),_xlfn.XLOOKUP($C105,Codes!$B:$B,Codes!A:A,"Specify in Codes Tab!!")),"")</f>
        <v/>
      </c>
      <c r="N105" s="74" t="str">
        <f>IF($G105&lt;&gt;"",IF(_xlfn.XLOOKUP($G105,Codes!$A:$A,Codes!A:A,"_NOTFOUND_",0,1)&lt;&gt;"_NOTFOUND_",_xlfn.XLOOKUP($G105,Codes!$A:$A,Codes!A:A,"_NOTFOUND_",0,1),_xlfn.XLOOKUP($G105,Codes!$B:$B,Codes!A:A,"Specify in Codes Tab!!")),"")</f>
        <v/>
      </c>
    </row>
    <row r="106" spans="5:14" x14ac:dyDescent="0.35">
      <c r="E106" s="58" t="str">
        <f>IF(_xlfn.XLOOKUP(_xlfn.TEXTJOIN("_",,C106,D106),Codes!$H:$H,Codes!C:C,"Specify in Codes Tab!!")=0,"",_xlfn.XLOOKUP(_xlfn.TEXTJOIN("_",,C106,D106),Codes!$H:$H,Codes!C:C,"Specify in Codes Tab!!"))</f>
        <v/>
      </c>
      <c r="F106" s="88" t="str">
        <f>IF(_xlfn.XLOOKUP(_xlfn.TEXTJOIN("_",,C106,D106),Codes!$H:$H,Codes!F:F,"Specify in Codes Tab!!")=0,"",_xlfn.XLOOKUP(_xlfn.TEXTJOIN("_",,C106,D106),Codes!$H:$H,Codes!F:F,"Specify in Codes Tab!!"))</f>
        <v/>
      </c>
      <c r="I106" s="58" t="str">
        <f>IF(_xlfn.XLOOKUP(_xlfn.TEXTJOIN("_",,G106,H106),Codes!$H:$H,Codes!$C:$C,"Specify in Codes Tab!!")=0,"",_xlfn.XLOOKUP(_xlfn.TEXTJOIN("_",,G106,H106),Codes!$H:$H,Codes!$C:$C,"Specify in Codes Tab!!"))</f>
        <v/>
      </c>
      <c r="J106" s="56" t="str">
        <f>IF(_xlfn.XLOOKUP(_xlfn.TEXTJOIN("_",,G106,H106),Codes!$H:$H,Codes!$F:$F,"Specify in Codes Tab!!")=0,"",_xlfn.XLOOKUP(_xlfn.TEXTJOIN("_",,G106,H106),Codes!$H:$H,Codes!$F:$F,"Specify in Codes Tab!!"))</f>
        <v/>
      </c>
      <c r="M106" s="74" t="str">
        <f>IF($C106&lt;&gt;"",IF(_xlfn.XLOOKUP($C106,Codes!$A:$A,Codes!A:A,"_NOTFOUND_",0,1)&lt;&gt;"_NOTFOUND_",_xlfn.XLOOKUP($C106,Codes!$A:$A,Codes!A:A,"_NOTFOUND_",0,1),_xlfn.XLOOKUP($C106,Codes!$B:$B,Codes!A:A,"Specify in Codes Tab!!")),"")</f>
        <v/>
      </c>
      <c r="N106" s="74" t="str">
        <f>IF($G106&lt;&gt;"",IF(_xlfn.XLOOKUP($G106,Codes!$A:$A,Codes!A:A,"_NOTFOUND_",0,1)&lt;&gt;"_NOTFOUND_",_xlfn.XLOOKUP($G106,Codes!$A:$A,Codes!A:A,"_NOTFOUND_",0,1),_xlfn.XLOOKUP($G106,Codes!$B:$B,Codes!A:A,"Specify in Codes Tab!!")),"")</f>
        <v/>
      </c>
    </row>
    <row r="107" spans="5:14" x14ac:dyDescent="0.35">
      <c r="E107" s="58" t="str">
        <f>IF(_xlfn.XLOOKUP(_xlfn.TEXTJOIN("_",,C107,D107),Codes!$H:$H,Codes!C:C,"Specify in Codes Tab!!")=0,"",_xlfn.XLOOKUP(_xlfn.TEXTJOIN("_",,C107,D107),Codes!$H:$H,Codes!C:C,"Specify in Codes Tab!!"))</f>
        <v/>
      </c>
      <c r="F107" s="88" t="str">
        <f>IF(_xlfn.XLOOKUP(_xlfn.TEXTJOIN("_",,C107,D107),Codes!$H:$H,Codes!F:F,"Specify in Codes Tab!!")=0,"",_xlfn.XLOOKUP(_xlfn.TEXTJOIN("_",,C107,D107),Codes!$H:$H,Codes!F:F,"Specify in Codes Tab!!"))</f>
        <v/>
      </c>
      <c r="I107" s="58" t="str">
        <f>IF(_xlfn.XLOOKUP(_xlfn.TEXTJOIN("_",,G107,H107),Codes!$H:$H,Codes!$C:$C,"Specify in Codes Tab!!")=0,"",_xlfn.XLOOKUP(_xlfn.TEXTJOIN("_",,G107,H107),Codes!$H:$H,Codes!$C:$C,"Specify in Codes Tab!!"))</f>
        <v/>
      </c>
      <c r="J107" s="56" t="str">
        <f>IF(_xlfn.XLOOKUP(_xlfn.TEXTJOIN("_",,G107,H107),Codes!$H:$H,Codes!$F:$F,"Specify in Codes Tab!!")=0,"",_xlfn.XLOOKUP(_xlfn.TEXTJOIN("_",,G107,H107),Codes!$H:$H,Codes!$F:$F,"Specify in Codes Tab!!"))</f>
        <v/>
      </c>
      <c r="M107" s="74" t="str">
        <f>IF($C107&lt;&gt;"",IF(_xlfn.XLOOKUP($C107,Codes!$A:$A,Codes!A:A,"_NOTFOUND_",0,1)&lt;&gt;"_NOTFOUND_",_xlfn.XLOOKUP($C107,Codes!$A:$A,Codes!A:A,"_NOTFOUND_",0,1),_xlfn.XLOOKUP($C107,Codes!$B:$B,Codes!A:A,"Specify in Codes Tab!!")),"")</f>
        <v/>
      </c>
      <c r="N107" s="74" t="str">
        <f>IF($G107&lt;&gt;"",IF(_xlfn.XLOOKUP($G107,Codes!$A:$A,Codes!A:A,"_NOTFOUND_",0,1)&lt;&gt;"_NOTFOUND_",_xlfn.XLOOKUP($G107,Codes!$A:$A,Codes!A:A,"_NOTFOUND_",0,1),_xlfn.XLOOKUP($G107,Codes!$B:$B,Codes!A:A,"Specify in Codes Tab!!")),"")</f>
        <v/>
      </c>
    </row>
    <row r="108" spans="5:14" x14ac:dyDescent="0.35">
      <c r="E108" s="58" t="str">
        <f>IF(_xlfn.XLOOKUP(_xlfn.TEXTJOIN("_",,C108,D108),Codes!$H:$H,Codes!C:C,"Specify in Codes Tab!!")=0,"",_xlfn.XLOOKUP(_xlfn.TEXTJOIN("_",,C108,D108),Codes!$H:$H,Codes!C:C,"Specify in Codes Tab!!"))</f>
        <v/>
      </c>
      <c r="F108" s="88" t="str">
        <f>IF(_xlfn.XLOOKUP(_xlfn.TEXTJOIN("_",,C108,D108),Codes!$H:$H,Codes!F:F,"Specify in Codes Tab!!")=0,"",_xlfn.XLOOKUP(_xlfn.TEXTJOIN("_",,C108,D108),Codes!$H:$H,Codes!F:F,"Specify in Codes Tab!!"))</f>
        <v/>
      </c>
      <c r="I108" s="58" t="str">
        <f>IF(_xlfn.XLOOKUP(_xlfn.TEXTJOIN("_",,G108,H108),Codes!$H:$H,Codes!$C:$C,"Specify in Codes Tab!!")=0,"",_xlfn.XLOOKUP(_xlfn.TEXTJOIN("_",,G108,H108),Codes!$H:$H,Codes!$C:$C,"Specify in Codes Tab!!"))</f>
        <v/>
      </c>
      <c r="J108" s="56" t="str">
        <f>IF(_xlfn.XLOOKUP(_xlfn.TEXTJOIN("_",,G108,H108),Codes!$H:$H,Codes!$F:$F,"Specify in Codes Tab!!")=0,"",_xlfn.XLOOKUP(_xlfn.TEXTJOIN("_",,G108,H108),Codes!$H:$H,Codes!$F:$F,"Specify in Codes Tab!!"))</f>
        <v/>
      </c>
      <c r="M108" s="74" t="str">
        <f>IF($C108&lt;&gt;"",IF(_xlfn.XLOOKUP($C108,Codes!$A:$A,Codes!A:A,"_NOTFOUND_",0,1)&lt;&gt;"_NOTFOUND_",_xlfn.XLOOKUP($C108,Codes!$A:$A,Codes!A:A,"_NOTFOUND_",0,1),_xlfn.XLOOKUP($C108,Codes!$B:$B,Codes!A:A,"Specify in Codes Tab!!")),"")</f>
        <v/>
      </c>
      <c r="N108" s="74" t="str">
        <f>IF($G108&lt;&gt;"",IF(_xlfn.XLOOKUP($G108,Codes!$A:$A,Codes!A:A,"_NOTFOUND_",0,1)&lt;&gt;"_NOTFOUND_",_xlfn.XLOOKUP($G108,Codes!$A:$A,Codes!A:A,"_NOTFOUND_",0,1),_xlfn.XLOOKUP($G108,Codes!$B:$B,Codes!A:A,"Specify in Codes Tab!!")),"")</f>
        <v/>
      </c>
    </row>
    <row r="109" spans="5:14" x14ac:dyDescent="0.35">
      <c r="E109" s="58" t="str">
        <f>IF(_xlfn.XLOOKUP(_xlfn.TEXTJOIN("_",,C109,D109),Codes!$H:$H,Codes!C:C,"Specify in Codes Tab!!")=0,"",_xlfn.XLOOKUP(_xlfn.TEXTJOIN("_",,C109,D109),Codes!$H:$H,Codes!C:C,"Specify in Codes Tab!!"))</f>
        <v/>
      </c>
      <c r="F109" s="88" t="str">
        <f>IF(_xlfn.XLOOKUP(_xlfn.TEXTJOIN("_",,C109,D109),Codes!$H:$H,Codes!F:F,"Specify in Codes Tab!!")=0,"",_xlfn.XLOOKUP(_xlfn.TEXTJOIN("_",,C109,D109),Codes!$H:$H,Codes!F:F,"Specify in Codes Tab!!"))</f>
        <v/>
      </c>
      <c r="I109" s="58" t="str">
        <f>IF(_xlfn.XLOOKUP(_xlfn.TEXTJOIN("_",,G109,H109),Codes!$H:$H,Codes!$C:$C,"Specify in Codes Tab!!")=0,"",_xlfn.XLOOKUP(_xlfn.TEXTJOIN("_",,G109,H109),Codes!$H:$H,Codes!$C:$C,"Specify in Codes Tab!!"))</f>
        <v/>
      </c>
      <c r="J109" s="56" t="str">
        <f>IF(_xlfn.XLOOKUP(_xlfn.TEXTJOIN("_",,G109,H109),Codes!$H:$H,Codes!$F:$F,"Specify in Codes Tab!!")=0,"",_xlfn.XLOOKUP(_xlfn.TEXTJOIN("_",,G109,H109),Codes!$H:$H,Codes!$F:$F,"Specify in Codes Tab!!"))</f>
        <v/>
      </c>
      <c r="M109" s="74" t="str">
        <f>IF($C109&lt;&gt;"",IF(_xlfn.XLOOKUP($C109,Codes!$A:$A,Codes!A:A,"_NOTFOUND_",0,1)&lt;&gt;"_NOTFOUND_",_xlfn.XLOOKUP($C109,Codes!$A:$A,Codes!A:A,"_NOTFOUND_",0,1),_xlfn.XLOOKUP($C109,Codes!$B:$B,Codes!A:A,"Specify in Codes Tab!!")),"")</f>
        <v/>
      </c>
      <c r="N109" s="74" t="str">
        <f>IF($G109&lt;&gt;"",IF(_xlfn.XLOOKUP($G109,Codes!$A:$A,Codes!A:A,"_NOTFOUND_",0,1)&lt;&gt;"_NOTFOUND_",_xlfn.XLOOKUP($G109,Codes!$A:$A,Codes!A:A,"_NOTFOUND_",0,1),_xlfn.XLOOKUP($G109,Codes!$B:$B,Codes!A:A,"Specify in Codes Tab!!")),"")</f>
        <v/>
      </c>
    </row>
    <row r="110" spans="5:14" x14ac:dyDescent="0.35">
      <c r="E110" s="58" t="str">
        <f>IF(_xlfn.XLOOKUP(_xlfn.TEXTJOIN("_",,C110,D110),Codes!$H:$H,Codes!C:C,"Specify in Codes Tab!!")=0,"",_xlfn.XLOOKUP(_xlfn.TEXTJOIN("_",,C110,D110),Codes!$H:$H,Codes!C:C,"Specify in Codes Tab!!"))</f>
        <v/>
      </c>
      <c r="F110" s="88" t="str">
        <f>IF(_xlfn.XLOOKUP(_xlfn.TEXTJOIN("_",,C110,D110),Codes!$H:$H,Codes!F:F,"Specify in Codes Tab!!")=0,"",_xlfn.XLOOKUP(_xlfn.TEXTJOIN("_",,C110,D110),Codes!$H:$H,Codes!F:F,"Specify in Codes Tab!!"))</f>
        <v/>
      </c>
      <c r="I110" s="58" t="str">
        <f>IF(_xlfn.XLOOKUP(_xlfn.TEXTJOIN("_",,G110,H110),Codes!$H:$H,Codes!$C:$C,"Specify in Codes Tab!!")=0,"",_xlfn.XLOOKUP(_xlfn.TEXTJOIN("_",,G110,H110),Codes!$H:$H,Codes!$C:$C,"Specify in Codes Tab!!"))</f>
        <v/>
      </c>
      <c r="J110" s="56" t="str">
        <f>IF(_xlfn.XLOOKUP(_xlfn.TEXTJOIN("_",,G110,H110),Codes!$H:$H,Codes!$F:$F,"Specify in Codes Tab!!")=0,"",_xlfn.XLOOKUP(_xlfn.TEXTJOIN("_",,G110,H110),Codes!$H:$H,Codes!$F:$F,"Specify in Codes Tab!!"))</f>
        <v/>
      </c>
      <c r="M110" s="74" t="str">
        <f>IF($C110&lt;&gt;"",IF(_xlfn.XLOOKUP($C110,Codes!$A:$A,Codes!A:A,"_NOTFOUND_",0,1)&lt;&gt;"_NOTFOUND_",_xlfn.XLOOKUP($C110,Codes!$A:$A,Codes!A:A,"_NOTFOUND_",0,1),_xlfn.XLOOKUP($C110,Codes!$B:$B,Codes!A:A,"Specify in Codes Tab!!")),"")</f>
        <v/>
      </c>
      <c r="N110" s="74" t="str">
        <f>IF($G110&lt;&gt;"",IF(_xlfn.XLOOKUP($G110,Codes!$A:$A,Codes!A:A,"_NOTFOUND_",0,1)&lt;&gt;"_NOTFOUND_",_xlfn.XLOOKUP($G110,Codes!$A:$A,Codes!A:A,"_NOTFOUND_",0,1),_xlfn.XLOOKUP($G110,Codes!$B:$B,Codes!A:A,"Specify in Codes Tab!!")),"")</f>
        <v/>
      </c>
    </row>
    <row r="111" spans="5:14" x14ac:dyDescent="0.35">
      <c r="E111" s="58" t="str">
        <f>IF(_xlfn.XLOOKUP(_xlfn.TEXTJOIN("_",,C111,D111),Codes!$H:$H,Codes!C:C,"Specify in Codes Tab!!")=0,"",_xlfn.XLOOKUP(_xlfn.TEXTJOIN("_",,C111,D111),Codes!$H:$H,Codes!C:C,"Specify in Codes Tab!!"))</f>
        <v/>
      </c>
      <c r="F111" s="88" t="str">
        <f>IF(_xlfn.XLOOKUP(_xlfn.TEXTJOIN("_",,C111,D111),Codes!$H:$H,Codes!F:F,"Specify in Codes Tab!!")=0,"",_xlfn.XLOOKUP(_xlfn.TEXTJOIN("_",,C111,D111),Codes!$H:$H,Codes!F:F,"Specify in Codes Tab!!"))</f>
        <v/>
      </c>
      <c r="I111" s="58" t="str">
        <f>IF(_xlfn.XLOOKUP(_xlfn.TEXTJOIN("_",,G111,H111),Codes!$H:$H,Codes!$C:$C,"Specify in Codes Tab!!")=0,"",_xlfn.XLOOKUP(_xlfn.TEXTJOIN("_",,G111,H111),Codes!$H:$H,Codes!$C:$C,"Specify in Codes Tab!!"))</f>
        <v/>
      </c>
      <c r="J111" s="56" t="str">
        <f>IF(_xlfn.XLOOKUP(_xlfn.TEXTJOIN("_",,G111,H111),Codes!$H:$H,Codes!$F:$F,"Specify in Codes Tab!!")=0,"",_xlfn.XLOOKUP(_xlfn.TEXTJOIN("_",,G111,H111),Codes!$H:$H,Codes!$F:$F,"Specify in Codes Tab!!"))</f>
        <v/>
      </c>
      <c r="M111" s="74" t="str">
        <f>IF($C111&lt;&gt;"",IF(_xlfn.XLOOKUP($C111,Codes!$A:$A,Codes!A:A,"_NOTFOUND_",0,1)&lt;&gt;"_NOTFOUND_",_xlfn.XLOOKUP($C111,Codes!$A:$A,Codes!A:A,"_NOTFOUND_",0,1),_xlfn.XLOOKUP($C111,Codes!$B:$B,Codes!A:A,"Specify in Codes Tab!!")),"")</f>
        <v/>
      </c>
      <c r="N111" s="74" t="str">
        <f>IF($G111&lt;&gt;"",IF(_xlfn.XLOOKUP($G111,Codes!$A:$A,Codes!A:A,"_NOTFOUND_",0,1)&lt;&gt;"_NOTFOUND_",_xlfn.XLOOKUP($G111,Codes!$A:$A,Codes!A:A,"_NOTFOUND_",0,1),_xlfn.XLOOKUP($G111,Codes!$B:$B,Codes!A:A,"Specify in Codes Tab!!")),"")</f>
        <v/>
      </c>
    </row>
    <row r="112" spans="5:14" x14ac:dyDescent="0.35">
      <c r="E112" s="58" t="str">
        <f>IF(_xlfn.XLOOKUP(_xlfn.TEXTJOIN("_",,C112,D112),Codes!$H:$H,Codes!C:C,"Specify in Codes Tab!!")=0,"",_xlfn.XLOOKUP(_xlfn.TEXTJOIN("_",,C112,D112),Codes!$H:$H,Codes!C:C,"Specify in Codes Tab!!"))</f>
        <v/>
      </c>
      <c r="F112" s="88" t="str">
        <f>IF(_xlfn.XLOOKUP(_xlfn.TEXTJOIN("_",,C112,D112),Codes!$H:$H,Codes!F:F,"Specify in Codes Tab!!")=0,"",_xlfn.XLOOKUP(_xlfn.TEXTJOIN("_",,C112,D112),Codes!$H:$H,Codes!F:F,"Specify in Codes Tab!!"))</f>
        <v/>
      </c>
      <c r="I112" s="58" t="str">
        <f>IF(_xlfn.XLOOKUP(_xlfn.TEXTJOIN("_",,G112,H112),Codes!$H:$H,Codes!$C:$C,"Specify in Codes Tab!!")=0,"",_xlfn.XLOOKUP(_xlfn.TEXTJOIN("_",,G112,H112),Codes!$H:$H,Codes!$C:$C,"Specify in Codes Tab!!"))</f>
        <v/>
      </c>
      <c r="J112" s="56" t="str">
        <f>IF(_xlfn.XLOOKUP(_xlfn.TEXTJOIN("_",,G112,H112),Codes!$H:$H,Codes!$F:$F,"Specify in Codes Tab!!")=0,"",_xlfn.XLOOKUP(_xlfn.TEXTJOIN("_",,G112,H112),Codes!$H:$H,Codes!$F:$F,"Specify in Codes Tab!!"))</f>
        <v/>
      </c>
      <c r="M112" s="74" t="str">
        <f>IF($C112&lt;&gt;"",IF(_xlfn.XLOOKUP($C112,Codes!$A:$A,Codes!A:A,"_NOTFOUND_",0,1)&lt;&gt;"_NOTFOUND_",_xlfn.XLOOKUP($C112,Codes!$A:$A,Codes!A:A,"_NOTFOUND_",0,1),_xlfn.XLOOKUP($C112,Codes!$B:$B,Codes!A:A,"Specify in Codes Tab!!")),"")</f>
        <v/>
      </c>
      <c r="N112" s="74" t="str">
        <f>IF($G112&lt;&gt;"",IF(_xlfn.XLOOKUP($G112,Codes!$A:$A,Codes!A:A,"_NOTFOUND_",0,1)&lt;&gt;"_NOTFOUND_",_xlfn.XLOOKUP($G112,Codes!$A:$A,Codes!A:A,"_NOTFOUND_",0,1),_xlfn.XLOOKUP($G112,Codes!$B:$B,Codes!A:A,"Specify in Codes Tab!!")),"")</f>
        <v/>
      </c>
    </row>
    <row r="113" spans="5:14" x14ac:dyDescent="0.35">
      <c r="E113" s="58" t="str">
        <f>IF(_xlfn.XLOOKUP(_xlfn.TEXTJOIN("_",,C113,D113),Codes!$H:$H,Codes!C:C,"Specify in Codes Tab!!")=0,"",_xlfn.XLOOKUP(_xlfn.TEXTJOIN("_",,C113,D113),Codes!$H:$H,Codes!C:C,"Specify in Codes Tab!!"))</f>
        <v/>
      </c>
      <c r="F113" s="88" t="str">
        <f>IF(_xlfn.XLOOKUP(_xlfn.TEXTJOIN("_",,C113,D113),Codes!$H:$H,Codes!F:F,"Specify in Codes Tab!!")=0,"",_xlfn.XLOOKUP(_xlfn.TEXTJOIN("_",,C113,D113),Codes!$H:$H,Codes!F:F,"Specify in Codes Tab!!"))</f>
        <v/>
      </c>
      <c r="I113" s="58" t="str">
        <f>IF(_xlfn.XLOOKUP(_xlfn.TEXTJOIN("_",,G113,H113),Codes!$H:$H,Codes!$C:$C,"Specify in Codes Tab!!")=0,"",_xlfn.XLOOKUP(_xlfn.TEXTJOIN("_",,G113,H113),Codes!$H:$H,Codes!$C:$C,"Specify in Codes Tab!!"))</f>
        <v/>
      </c>
      <c r="J113" s="56" t="str">
        <f>IF(_xlfn.XLOOKUP(_xlfn.TEXTJOIN("_",,G113,H113),Codes!$H:$H,Codes!$F:$F,"Specify in Codes Tab!!")=0,"",_xlfn.XLOOKUP(_xlfn.TEXTJOIN("_",,G113,H113),Codes!$H:$H,Codes!$F:$F,"Specify in Codes Tab!!"))</f>
        <v/>
      </c>
      <c r="M113" s="74" t="str">
        <f>IF($C113&lt;&gt;"",IF(_xlfn.XLOOKUP($C113,Codes!$A:$A,Codes!A:A,"_NOTFOUND_",0,1)&lt;&gt;"_NOTFOUND_",_xlfn.XLOOKUP($C113,Codes!$A:$A,Codes!A:A,"_NOTFOUND_",0,1),_xlfn.XLOOKUP($C113,Codes!$B:$B,Codes!A:A,"Specify in Codes Tab!!")),"")</f>
        <v/>
      </c>
      <c r="N113" s="74" t="str">
        <f>IF($G113&lt;&gt;"",IF(_xlfn.XLOOKUP($G113,Codes!$A:$A,Codes!A:A,"_NOTFOUND_",0,1)&lt;&gt;"_NOTFOUND_",_xlfn.XLOOKUP($G113,Codes!$A:$A,Codes!A:A,"_NOTFOUND_",0,1),_xlfn.XLOOKUP($G113,Codes!$B:$B,Codes!A:A,"Specify in Codes Tab!!")),"")</f>
        <v/>
      </c>
    </row>
    <row r="114" spans="5:14" x14ac:dyDescent="0.35">
      <c r="E114" s="58" t="str">
        <f>IF(_xlfn.XLOOKUP(_xlfn.TEXTJOIN("_",,C114,D114),Codes!$H:$H,Codes!C:C,"Specify in Codes Tab!!")=0,"",_xlfn.XLOOKUP(_xlfn.TEXTJOIN("_",,C114,D114),Codes!$H:$H,Codes!C:C,"Specify in Codes Tab!!"))</f>
        <v/>
      </c>
      <c r="F114" s="88" t="str">
        <f>IF(_xlfn.XLOOKUP(_xlfn.TEXTJOIN("_",,C114,D114),Codes!$H:$H,Codes!F:F,"Specify in Codes Tab!!")=0,"",_xlfn.XLOOKUP(_xlfn.TEXTJOIN("_",,C114,D114),Codes!$H:$H,Codes!F:F,"Specify in Codes Tab!!"))</f>
        <v/>
      </c>
      <c r="I114" s="58" t="str">
        <f>IF(_xlfn.XLOOKUP(_xlfn.TEXTJOIN("_",,G114,H114),Codes!$H:$H,Codes!$C:$C,"Specify in Codes Tab!!")=0,"",_xlfn.XLOOKUP(_xlfn.TEXTJOIN("_",,G114,H114),Codes!$H:$H,Codes!$C:$C,"Specify in Codes Tab!!"))</f>
        <v/>
      </c>
      <c r="J114" s="56" t="str">
        <f>IF(_xlfn.XLOOKUP(_xlfn.TEXTJOIN("_",,G114,H114),Codes!$H:$H,Codes!$F:$F,"Specify in Codes Tab!!")=0,"",_xlfn.XLOOKUP(_xlfn.TEXTJOIN("_",,G114,H114),Codes!$H:$H,Codes!$F:$F,"Specify in Codes Tab!!"))</f>
        <v/>
      </c>
      <c r="M114" s="74" t="str">
        <f>IF($C114&lt;&gt;"",IF(_xlfn.XLOOKUP($C114,Codes!$A:$A,Codes!A:A,"_NOTFOUND_",0,1)&lt;&gt;"_NOTFOUND_",_xlfn.XLOOKUP($C114,Codes!$A:$A,Codes!A:A,"_NOTFOUND_",0,1),_xlfn.XLOOKUP($C114,Codes!$B:$B,Codes!A:A,"Specify in Codes Tab!!")),"")</f>
        <v/>
      </c>
      <c r="N114" s="74" t="str">
        <f>IF($G114&lt;&gt;"",IF(_xlfn.XLOOKUP($G114,Codes!$A:$A,Codes!A:A,"_NOTFOUND_",0,1)&lt;&gt;"_NOTFOUND_",_xlfn.XLOOKUP($G114,Codes!$A:$A,Codes!A:A,"_NOTFOUND_",0,1),_xlfn.XLOOKUP($G114,Codes!$B:$B,Codes!A:A,"Specify in Codes Tab!!")),"")</f>
        <v/>
      </c>
    </row>
    <row r="115" spans="5:14" x14ac:dyDescent="0.35">
      <c r="E115" s="58" t="str">
        <f>IF(_xlfn.XLOOKUP(_xlfn.TEXTJOIN("_",,C115,D115),Codes!$H:$H,Codes!C:C,"Specify in Codes Tab!!")=0,"",_xlfn.XLOOKUP(_xlfn.TEXTJOIN("_",,C115,D115),Codes!$H:$H,Codes!C:C,"Specify in Codes Tab!!"))</f>
        <v/>
      </c>
      <c r="F115" s="88" t="str">
        <f>IF(_xlfn.XLOOKUP(_xlfn.TEXTJOIN("_",,C115,D115),Codes!$H:$H,Codes!F:F,"Specify in Codes Tab!!")=0,"",_xlfn.XLOOKUP(_xlfn.TEXTJOIN("_",,C115,D115),Codes!$H:$H,Codes!F:F,"Specify in Codes Tab!!"))</f>
        <v/>
      </c>
      <c r="I115" s="58" t="str">
        <f>IF(_xlfn.XLOOKUP(_xlfn.TEXTJOIN("_",,G115,H115),Codes!$H:$H,Codes!$C:$C,"Specify in Codes Tab!!")=0,"",_xlfn.XLOOKUP(_xlfn.TEXTJOIN("_",,G115,H115),Codes!$H:$H,Codes!$C:$C,"Specify in Codes Tab!!"))</f>
        <v/>
      </c>
      <c r="J115" s="56" t="str">
        <f>IF(_xlfn.XLOOKUP(_xlfn.TEXTJOIN("_",,G115,H115),Codes!$H:$H,Codes!$F:$F,"Specify in Codes Tab!!")=0,"",_xlfn.XLOOKUP(_xlfn.TEXTJOIN("_",,G115,H115),Codes!$H:$H,Codes!$F:$F,"Specify in Codes Tab!!"))</f>
        <v/>
      </c>
      <c r="M115" s="74" t="str">
        <f>IF($C115&lt;&gt;"",IF(_xlfn.XLOOKUP($C115,Codes!$A:$A,Codes!A:A,"_NOTFOUND_",0,1)&lt;&gt;"_NOTFOUND_",_xlfn.XLOOKUP($C115,Codes!$A:$A,Codes!A:A,"_NOTFOUND_",0,1),_xlfn.XLOOKUP($C115,Codes!$B:$B,Codes!A:A,"Specify in Codes Tab!!")),"")</f>
        <v/>
      </c>
      <c r="N115" s="74" t="str">
        <f>IF($G115&lt;&gt;"",IF(_xlfn.XLOOKUP($G115,Codes!$A:$A,Codes!A:A,"_NOTFOUND_",0,1)&lt;&gt;"_NOTFOUND_",_xlfn.XLOOKUP($G115,Codes!$A:$A,Codes!A:A,"_NOTFOUND_",0,1),_xlfn.XLOOKUP($G115,Codes!$B:$B,Codes!A:A,"Specify in Codes Tab!!")),"")</f>
        <v/>
      </c>
    </row>
    <row r="116" spans="5:14" x14ac:dyDescent="0.35">
      <c r="E116" s="58" t="str">
        <f>IF(_xlfn.XLOOKUP(_xlfn.TEXTJOIN("_",,C116,D116),Codes!$H:$H,Codes!C:C,"Specify in Codes Tab!!")=0,"",_xlfn.XLOOKUP(_xlfn.TEXTJOIN("_",,C116,D116),Codes!$H:$H,Codes!C:C,"Specify in Codes Tab!!"))</f>
        <v/>
      </c>
      <c r="F116" s="88" t="str">
        <f>IF(_xlfn.XLOOKUP(_xlfn.TEXTJOIN("_",,C116,D116),Codes!$H:$H,Codes!F:F,"Specify in Codes Tab!!")=0,"",_xlfn.XLOOKUP(_xlfn.TEXTJOIN("_",,C116,D116),Codes!$H:$H,Codes!F:F,"Specify in Codes Tab!!"))</f>
        <v/>
      </c>
      <c r="I116" s="58" t="str">
        <f>IF(_xlfn.XLOOKUP(_xlfn.TEXTJOIN("_",,G116,H116),Codes!$H:$H,Codes!$C:$C,"Specify in Codes Tab!!")=0,"",_xlfn.XLOOKUP(_xlfn.TEXTJOIN("_",,G116,H116),Codes!$H:$H,Codes!$C:$C,"Specify in Codes Tab!!"))</f>
        <v/>
      </c>
      <c r="J116" s="56" t="str">
        <f>IF(_xlfn.XLOOKUP(_xlfn.TEXTJOIN("_",,G116,H116),Codes!$H:$H,Codes!$F:$F,"Specify in Codes Tab!!")=0,"",_xlfn.XLOOKUP(_xlfn.TEXTJOIN("_",,G116,H116),Codes!$H:$H,Codes!$F:$F,"Specify in Codes Tab!!"))</f>
        <v/>
      </c>
      <c r="M116" s="74" t="str">
        <f>IF($C116&lt;&gt;"",IF(_xlfn.XLOOKUP($C116,Codes!$A:$A,Codes!A:A,"_NOTFOUND_",0,1)&lt;&gt;"_NOTFOUND_",_xlfn.XLOOKUP($C116,Codes!$A:$A,Codes!A:A,"_NOTFOUND_",0,1),_xlfn.XLOOKUP($C116,Codes!$B:$B,Codes!A:A,"Specify in Codes Tab!!")),"")</f>
        <v/>
      </c>
      <c r="N116" s="74" t="str">
        <f>IF($G116&lt;&gt;"",IF(_xlfn.XLOOKUP($G116,Codes!$A:$A,Codes!A:A,"_NOTFOUND_",0,1)&lt;&gt;"_NOTFOUND_",_xlfn.XLOOKUP($G116,Codes!$A:$A,Codes!A:A,"_NOTFOUND_",0,1),_xlfn.XLOOKUP($G116,Codes!$B:$B,Codes!A:A,"Specify in Codes Tab!!")),"")</f>
        <v/>
      </c>
    </row>
    <row r="117" spans="5:14" x14ac:dyDescent="0.35">
      <c r="E117" s="58" t="str">
        <f>IF(_xlfn.XLOOKUP(_xlfn.TEXTJOIN("_",,C117,D117),Codes!$H:$H,Codes!C:C,"Specify in Codes Tab!!")=0,"",_xlfn.XLOOKUP(_xlfn.TEXTJOIN("_",,C117,D117),Codes!$H:$H,Codes!C:C,"Specify in Codes Tab!!"))</f>
        <v/>
      </c>
      <c r="F117" s="88" t="str">
        <f>IF(_xlfn.XLOOKUP(_xlfn.TEXTJOIN("_",,C117,D117),Codes!$H:$H,Codes!F:F,"Specify in Codes Tab!!")=0,"",_xlfn.XLOOKUP(_xlfn.TEXTJOIN("_",,C117,D117),Codes!$H:$H,Codes!F:F,"Specify in Codes Tab!!"))</f>
        <v/>
      </c>
      <c r="I117" s="58" t="str">
        <f>IF(_xlfn.XLOOKUP(_xlfn.TEXTJOIN("_",,G117,H117),Codes!$H:$H,Codes!$C:$C,"Specify in Codes Tab!!")=0,"",_xlfn.XLOOKUP(_xlfn.TEXTJOIN("_",,G117,H117),Codes!$H:$H,Codes!$C:$C,"Specify in Codes Tab!!"))</f>
        <v/>
      </c>
      <c r="J117" s="56" t="str">
        <f>IF(_xlfn.XLOOKUP(_xlfn.TEXTJOIN("_",,G117,H117),Codes!$H:$H,Codes!$F:$F,"Specify in Codes Tab!!")=0,"",_xlfn.XLOOKUP(_xlfn.TEXTJOIN("_",,G117,H117),Codes!$H:$H,Codes!$F:$F,"Specify in Codes Tab!!"))</f>
        <v/>
      </c>
      <c r="M117" s="74" t="str">
        <f>IF($C117&lt;&gt;"",IF(_xlfn.XLOOKUP($C117,Codes!$A:$A,Codes!A:A,"_NOTFOUND_",0,1)&lt;&gt;"_NOTFOUND_",_xlfn.XLOOKUP($C117,Codes!$A:$A,Codes!A:A,"_NOTFOUND_",0,1),_xlfn.XLOOKUP($C117,Codes!$B:$B,Codes!A:A,"Specify in Codes Tab!!")),"")</f>
        <v/>
      </c>
      <c r="N117" s="74" t="str">
        <f>IF($G117&lt;&gt;"",IF(_xlfn.XLOOKUP($G117,Codes!$A:$A,Codes!A:A,"_NOTFOUND_",0,1)&lt;&gt;"_NOTFOUND_",_xlfn.XLOOKUP($G117,Codes!$A:$A,Codes!A:A,"_NOTFOUND_",0,1),_xlfn.XLOOKUP($G117,Codes!$B:$B,Codes!A:A,"Specify in Codes Tab!!")),"")</f>
        <v/>
      </c>
    </row>
    <row r="118" spans="5:14" x14ac:dyDescent="0.35">
      <c r="E118" s="58" t="str">
        <f>IF(_xlfn.XLOOKUP(_xlfn.TEXTJOIN("_",,C118,D118),Codes!$H:$H,Codes!C:C,"Specify in Codes Tab!!")=0,"",_xlfn.XLOOKUP(_xlfn.TEXTJOIN("_",,C118,D118),Codes!$H:$H,Codes!C:C,"Specify in Codes Tab!!"))</f>
        <v/>
      </c>
      <c r="F118" s="88" t="str">
        <f>IF(_xlfn.XLOOKUP(_xlfn.TEXTJOIN("_",,C118,D118),Codes!$H:$H,Codes!F:F,"Specify in Codes Tab!!")=0,"",_xlfn.XLOOKUP(_xlfn.TEXTJOIN("_",,C118,D118),Codes!$H:$H,Codes!F:F,"Specify in Codes Tab!!"))</f>
        <v/>
      </c>
      <c r="I118" s="58" t="str">
        <f>IF(_xlfn.XLOOKUP(_xlfn.TEXTJOIN("_",,G118,H118),Codes!$H:$H,Codes!$C:$C,"Specify in Codes Tab!!")=0,"",_xlfn.XLOOKUP(_xlfn.TEXTJOIN("_",,G118,H118),Codes!$H:$H,Codes!$C:$C,"Specify in Codes Tab!!"))</f>
        <v/>
      </c>
      <c r="J118" s="56" t="str">
        <f>IF(_xlfn.XLOOKUP(_xlfn.TEXTJOIN("_",,G118,H118),Codes!$H:$H,Codes!$F:$F,"Specify in Codes Tab!!")=0,"",_xlfn.XLOOKUP(_xlfn.TEXTJOIN("_",,G118,H118),Codes!$H:$H,Codes!$F:$F,"Specify in Codes Tab!!"))</f>
        <v/>
      </c>
      <c r="M118" s="74" t="str">
        <f>IF($C118&lt;&gt;"",IF(_xlfn.XLOOKUP($C118,Codes!$A:$A,Codes!A:A,"_NOTFOUND_",0,1)&lt;&gt;"_NOTFOUND_",_xlfn.XLOOKUP($C118,Codes!$A:$A,Codes!A:A,"_NOTFOUND_",0,1),_xlfn.XLOOKUP($C118,Codes!$B:$B,Codes!A:A,"Specify in Codes Tab!!")),"")</f>
        <v/>
      </c>
      <c r="N118" s="74" t="str">
        <f>IF($G118&lt;&gt;"",IF(_xlfn.XLOOKUP($G118,Codes!$A:$A,Codes!A:A,"_NOTFOUND_",0,1)&lt;&gt;"_NOTFOUND_",_xlfn.XLOOKUP($G118,Codes!$A:$A,Codes!A:A,"_NOTFOUND_",0,1),_xlfn.XLOOKUP($G118,Codes!$B:$B,Codes!A:A,"Specify in Codes Tab!!")),"")</f>
        <v/>
      </c>
    </row>
    <row r="119" spans="5:14" x14ac:dyDescent="0.35">
      <c r="E119" s="58" t="str">
        <f>IF(_xlfn.XLOOKUP(_xlfn.TEXTJOIN("_",,C119,D119),Codes!$H:$H,Codes!C:C,"Specify in Codes Tab!!")=0,"",_xlfn.XLOOKUP(_xlfn.TEXTJOIN("_",,C119,D119),Codes!$H:$H,Codes!C:C,"Specify in Codes Tab!!"))</f>
        <v/>
      </c>
      <c r="F119" s="88" t="str">
        <f>IF(_xlfn.XLOOKUP(_xlfn.TEXTJOIN("_",,C119,D119),Codes!$H:$H,Codes!F:F,"Specify in Codes Tab!!")=0,"",_xlfn.XLOOKUP(_xlfn.TEXTJOIN("_",,C119,D119),Codes!$H:$H,Codes!F:F,"Specify in Codes Tab!!"))</f>
        <v/>
      </c>
      <c r="I119" s="58" t="str">
        <f>IF(_xlfn.XLOOKUP(_xlfn.TEXTJOIN("_",,G119,H119),Codes!$H:$H,Codes!$C:$C,"Specify in Codes Tab!!")=0,"",_xlfn.XLOOKUP(_xlfn.TEXTJOIN("_",,G119,H119),Codes!$H:$H,Codes!$C:$C,"Specify in Codes Tab!!"))</f>
        <v/>
      </c>
      <c r="J119" s="56" t="str">
        <f>IF(_xlfn.XLOOKUP(_xlfn.TEXTJOIN("_",,G119,H119),Codes!$H:$H,Codes!$F:$F,"Specify in Codes Tab!!")=0,"",_xlfn.XLOOKUP(_xlfn.TEXTJOIN("_",,G119,H119),Codes!$H:$H,Codes!$F:$F,"Specify in Codes Tab!!"))</f>
        <v/>
      </c>
      <c r="M119" s="74" t="str">
        <f>IF($C119&lt;&gt;"",IF(_xlfn.XLOOKUP($C119,Codes!$A:$A,Codes!A:A,"_NOTFOUND_",0,1)&lt;&gt;"_NOTFOUND_",_xlfn.XLOOKUP($C119,Codes!$A:$A,Codes!A:A,"_NOTFOUND_",0,1),_xlfn.XLOOKUP($C119,Codes!$B:$B,Codes!A:A,"Specify in Codes Tab!!")),"")</f>
        <v/>
      </c>
      <c r="N119" s="74" t="str">
        <f>IF($G119&lt;&gt;"",IF(_xlfn.XLOOKUP($G119,Codes!$A:$A,Codes!A:A,"_NOTFOUND_",0,1)&lt;&gt;"_NOTFOUND_",_xlfn.XLOOKUP($G119,Codes!$A:$A,Codes!A:A,"_NOTFOUND_",0,1),_xlfn.XLOOKUP($G119,Codes!$B:$B,Codes!A:A,"Specify in Codes Tab!!")),"")</f>
        <v/>
      </c>
    </row>
    <row r="120" spans="5:14" x14ac:dyDescent="0.35">
      <c r="E120" s="58" t="str">
        <f>IF(_xlfn.XLOOKUP(_xlfn.TEXTJOIN("_",,C120,D120),Codes!$H:$H,Codes!C:C,"Specify in Codes Tab!!")=0,"",_xlfn.XLOOKUP(_xlfn.TEXTJOIN("_",,C120,D120),Codes!$H:$H,Codes!C:C,"Specify in Codes Tab!!"))</f>
        <v/>
      </c>
      <c r="F120" s="88" t="str">
        <f>IF(_xlfn.XLOOKUP(_xlfn.TEXTJOIN("_",,C120,D120),Codes!$H:$H,Codes!F:F,"Specify in Codes Tab!!")=0,"",_xlfn.XLOOKUP(_xlfn.TEXTJOIN("_",,C120,D120),Codes!$H:$H,Codes!F:F,"Specify in Codes Tab!!"))</f>
        <v/>
      </c>
      <c r="I120" s="58" t="str">
        <f>IF(_xlfn.XLOOKUP(_xlfn.TEXTJOIN("_",,G120,H120),Codes!$H:$H,Codes!$C:$C,"Specify in Codes Tab!!")=0,"",_xlfn.XLOOKUP(_xlfn.TEXTJOIN("_",,G120,H120),Codes!$H:$H,Codes!$C:$C,"Specify in Codes Tab!!"))</f>
        <v/>
      </c>
      <c r="J120" s="56" t="str">
        <f>IF(_xlfn.XLOOKUP(_xlfn.TEXTJOIN("_",,G120,H120),Codes!$H:$H,Codes!$F:$F,"Specify in Codes Tab!!")=0,"",_xlfn.XLOOKUP(_xlfn.TEXTJOIN("_",,G120,H120),Codes!$H:$H,Codes!$F:$F,"Specify in Codes Tab!!"))</f>
        <v/>
      </c>
      <c r="M120" s="74" t="str">
        <f>IF($C120&lt;&gt;"",IF(_xlfn.XLOOKUP($C120,Codes!$A:$A,Codes!A:A,"_NOTFOUND_",0,1)&lt;&gt;"_NOTFOUND_",_xlfn.XLOOKUP($C120,Codes!$A:$A,Codes!A:A,"_NOTFOUND_",0,1),_xlfn.XLOOKUP($C120,Codes!$B:$B,Codes!A:A,"Specify in Codes Tab!!")),"")</f>
        <v/>
      </c>
      <c r="N120" s="74" t="str">
        <f>IF($G120&lt;&gt;"",IF(_xlfn.XLOOKUP($G120,Codes!$A:$A,Codes!A:A,"_NOTFOUND_",0,1)&lt;&gt;"_NOTFOUND_",_xlfn.XLOOKUP($G120,Codes!$A:$A,Codes!A:A,"_NOTFOUND_",0,1),_xlfn.XLOOKUP($G120,Codes!$B:$B,Codes!A:A,"Specify in Codes Tab!!")),"")</f>
        <v/>
      </c>
    </row>
    <row r="121" spans="5:14" x14ac:dyDescent="0.35">
      <c r="E121" s="58" t="str">
        <f>IF(_xlfn.XLOOKUP(_xlfn.TEXTJOIN("_",,C121,D121),Codes!$H:$H,Codes!C:C,"Specify in Codes Tab!!")=0,"",_xlfn.XLOOKUP(_xlfn.TEXTJOIN("_",,C121,D121),Codes!$H:$H,Codes!C:C,"Specify in Codes Tab!!"))</f>
        <v/>
      </c>
      <c r="F121" s="88" t="str">
        <f>IF(_xlfn.XLOOKUP(_xlfn.TEXTJOIN("_",,C121,D121),Codes!$H:$H,Codes!F:F,"Specify in Codes Tab!!")=0,"",_xlfn.XLOOKUP(_xlfn.TEXTJOIN("_",,C121,D121),Codes!$H:$H,Codes!F:F,"Specify in Codes Tab!!"))</f>
        <v/>
      </c>
      <c r="I121" s="58" t="str">
        <f>IF(_xlfn.XLOOKUP(_xlfn.TEXTJOIN("_",,G121,H121),Codes!$H:$H,Codes!$C:$C,"Specify in Codes Tab!!")=0,"",_xlfn.XLOOKUP(_xlfn.TEXTJOIN("_",,G121,H121),Codes!$H:$H,Codes!$C:$C,"Specify in Codes Tab!!"))</f>
        <v/>
      </c>
      <c r="J121" s="56" t="str">
        <f>IF(_xlfn.XLOOKUP(_xlfn.TEXTJOIN("_",,G121,H121),Codes!$H:$H,Codes!$F:$F,"Specify in Codes Tab!!")=0,"",_xlfn.XLOOKUP(_xlfn.TEXTJOIN("_",,G121,H121),Codes!$H:$H,Codes!$F:$F,"Specify in Codes Tab!!"))</f>
        <v/>
      </c>
      <c r="M121" s="74" t="str">
        <f>IF($C121&lt;&gt;"",IF(_xlfn.XLOOKUP($C121,Codes!$A:$A,Codes!A:A,"_NOTFOUND_",0,1)&lt;&gt;"_NOTFOUND_",_xlfn.XLOOKUP($C121,Codes!$A:$A,Codes!A:A,"_NOTFOUND_",0,1),_xlfn.XLOOKUP($C121,Codes!$B:$B,Codes!A:A,"Specify in Codes Tab!!")),"")</f>
        <v/>
      </c>
      <c r="N121" s="74" t="str">
        <f>IF($G121&lt;&gt;"",IF(_xlfn.XLOOKUP($G121,Codes!$A:$A,Codes!A:A,"_NOTFOUND_",0,1)&lt;&gt;"_NOTFOUND_",_xlfn.XLOOKUP($G121,Codes!$A:$A,Codes!A:A,"_NOTFOUND_",0,1),_xlfn.XLOOKUP($G121,Codes!$B:$B,Codes!A:A,"Specify in Codes Tab!!")),"")</f>
        <v/>
      </c>
    </row>
    <row r="122" spans="5:14" x14ac:dyDescent="0.35">
      <c r="E122" s="58" t="str">
        <f>IF(_xlfn.XLOOKUP(_xlfn.TEXTJOIN("_",,C122,D122),Codes!$H:$H,Codes!C:C,"Specify in Codes Tab!!")=0,"",_xlfn.XLOOKUP(_xlfn.TEXTJOIN("_",,C122,D122),Codes!$H:$H,Codes!C:C,"Specify in Codes Tab!!"))</f>
        <v/>
      </c>
      <c r="F122" s="88" t="str">
        <f>IF(_xlfn.XLOOKUP(_xlfn.TEXTJOIN("_",,C122,D122),Codes!$H:$H,Codes!F:F,"Specify in Codes Tab!!")=0,"",_xlfn.XLOOKUP(_xlfn.TEXTJOIN("_",,C122,D122),Codes!$H:$H,Codes!F:F,"Specify in Codes Tab!!"))</f>
        <v/>
      </c>
      <c r="I122" s="58" t="str">
        <f>IF(_xlfn.XLOOKUP(_xlfn.TEXTJOIN("_",,G122,H122),Codes!$H:$H,Codes!$C:$C,"Specify in Codes Tab!!")=0,"",_xlfn.XLOOKUP(_xlfn.TEXTJOIN("_",,G122,H122),Codes!$H:$H,Codes!$C:$C,"Specify in Codes Tab!!"))</f>
        <v/>
      </c>
      <c r="J122" s="56" t="str">
        <f>IF(_xlfn.XLOOKUP(_xlfn.TEXTJOIN("_",,G122,H122),Codes!$H:$H,Codes!$F:$F,"Specify in Codes Tab!!")=0,"",_xlfn.XLOOKUP(_xlfn.TEXTJOIN("_",,G122,H122),Codes!$H:$H,Codes!$F:$F,"Specify in Codes Tab!!"))</f>
        <v/>
      </c>
      <c r="M122" s="74" t="str">
        <f>IF($C122&lt;&gt;"",IF(_xlfn.XLOOKUP($C122,Codes!$A:$A,Codes!A:A,"_NOTFOUND_",0,1)&lt;&gt;"_NOTFOUND_",_xlfn.XLOOKUP($C122,Codes!$A:$A,Codes!A:A,"_NOTFOUND_",0,1),_xlfn.XLOOKUP($C122,Codes!$B:$B,Codes!A:A,"Specify in Codes Tab!!")),"")</f>
        <v/>
      </c>
      <c r="N122" s="74" t="str">
        <f>IF($G122&lt;&gt;"",IF(_xlfn.XLOOKUP($G122,Codes!$A:$A,Codes!A:A,"_NOTFOUND_",0,1)&lt;&gt;"_NOTFOUND_",_xlfn.XLOOKUP($G122,Codes!$A:$A,Codes!A:A,"_NOTFOUND_",0,1),_xlfn.XLOOKUP($G122,Codes!$B:$B,Codes!A:A,"Specify in Codes Tab!!")),"")</f>
        <v/>
      </c>
    </row>
    <row r="123" spans="5:14" x14ac:dyDescent="0.35">
      <c r="E123" s="58" t="str">
        <f>IF(_xlfn.XLOOKUP(_xlfn.TEXTJOIN("_",,C123,D123),Codes!$H:$H,Codes!C:C,"Specify in Codes Tab!!")=0,"",_xlfn.XLOOKUP(_xlfn.TEXTJOIN("_",,C123,D123),Codes!$H:$H,Codes!C:C,"Specify in Codes Tab!!"))</f>
        <v/>
      </c>
      <c r="F123" s="88" t="str">
        <f>IF(_xlfn.XLOOKUP(_xlfn.TEXTJOIN("_",,C123,D123),Codes!$H:$H,Codes!F:F,"Specify in Codes Tab!!")=0,"",_xlfn.XLOOKUP(_xlfn.TEXTJOIN("_",,C123,D123),Codes!$H:$H,Codes!F:F,"Specify in Codes Tab!!"))</f>
        <v/>
      </c>
      <c r="I123" s="58" t="str">
        <f>IF(_xlfn.XLOOKUP(_xlfn.TEXTJOIN("_",,G123,H123),Codes!$H:$H,Codes!$C:$C,"Specify in Codes Tab!!")=0,"",_xlfn.XLOOKUP(_xlfn.TEXTJOIN("_",,G123,H123),Codes!$H:$H,Codes!$C:$C,"Specify in Codes Tab!!"))</f>
        <v/>
      </c>
      <c r="J123" s="56" t="str">
        <f>IF(_xlfn.XLOOKUP(_xlfn.TEXTJOIN("_",,G123,H123),Codes!$H:$H,Codes!$F:$F,"Specify in Codes Tab!!")=0,"",_xlfn.XLOOKUP(_xlfn.TEXTJOIN("_",,G123,H123),Codes!$H:$H,Codes!$F:$F,"Specify in Codes Tab!!"))</f>
        <v/>
      </c>
      <c r="M123" s="74" t="str">
        <f>IF($C123&lt;&gt;"",IF(_xlfn.XLOOKUP($C123,Codes!$A:$A,Codes!A:A,"_NOTFOUND_",0,1)&lt;&gt;"_NOTFOUND_",_xlfn.XLOOKUP($C123,Codes!$A:$A,Codes!A:A,"_NOTFOUND_",0,1),_xlfn.XLOOKUP($C123,Codes!$B:$B,Codes!A:A,"Specify in Codes Tab!!")),"")</f>
        <v/>
      </c>
      <c r="N123" s="74" t="str">
        <f>IF($G123&lt;&gt;"",IF(_xlfn.XLOOKUP($G123,Codes!$A:$A,Codes!A:A,"_NOTFOUND_",0,1)&lt;&gt;"_NOTFOUND_",_xlfn.XLOOKUP($G123,Codes!$A:$A,Codes!A:A,"_NOTFOUND_",0,1),_xlfn.XLOOKUP($G123,Codes!$B:$B,Codes!A:A,"Specify in Codes Tab!!")),"")</f>
        <v/>
      </c>
    </row>
    <row r="124" spans="5:14" x14ac:dyDescent="0.35">
      <c r="E124" s="58" t="str">
        <f>IF(_xlfn.XLOOKUP(_xlfn.TEXTJOIN("_",,C124,D124),Codes!$H:$H,Codes!C:C,"Specify in Codes Tab!!")=0,"",_xlfn.XLOOKUP(_xlfn.TEXTJOIN("_",,C124,D124),Codes!$H:$H,Codes!C:C,"Specify in Codes Tab!!"))</f>
        <v/>
      </c>
      <c r="F124" s="88" t="str">
        <f>IF(_xlfn.XLOOKUP(_xlfn.TEXTJOIN("_",,C124,D124),Codes!$H:$H,Codes!F:F,"Specify in Codes Tab!!")=0,"",_xlfn.XLOOKUP(_xlfn.TEXTJOIN("_",,C124,D124),Codes!$H:$H,Codes!F:F,"Specify in Codes Tab!!"))</f>
        <v/>
      </c>
      <c r="I124" s="58" t="str">
        <f>IF(_xlfn.XLOOKUP(_xlfn.TEXTJOIN("_",,G124,H124),Codes!$H:$H,Codes!$C:$C,"Specify in Codes Tab!!")=0,"",_xlfn.XLOOKUP(_xlfn.TEXTJOIN("_",,G124,H124),Codes!$H:$H,Codes!$C:$C,"Specify in Codes Tab!!"))</f>
        <v/>
      </c>
      <c r="J124" s="56" t="str">
        <f>IF(_xlfn.XLOOKUP(_xlfn.TEXTJOIN("_",,G124,H124),Codes!$H:$H,Codes!$F:$F,"Specify in Codes Tab!!")=0,"",_xlfn.XLOOKUP(_xlfn.TEXTJOIN("_",,G124,H124),Codes!$H:$H,Codes!$F:$F,"Specify in Codes Tab!!"))</f>
        <v/>
      </c>
      <c r="M124" s="74" t="str">
        <f>IF($C124&lt;&gt;"",IF(_xlfn.XLOOKUP($C124,Codes!$A:$A,Codes!A:A,"_NOTFOUND_",0,1)&lt;&gt;"_NOTFOUND_",_xlfn.XLOOKUP($C124,Codes!$A:$A,Codes!A:A,"_NOTFOUND_",0,1),_xlfn.XLOOKUP($C124,Codes!$B:$B,Codes!A:A,"Specify in Codes Tab!!")),"")</f>
        <v/>
      </c>
      <c r="N124" s="74" t="str">
        <f>IF($G124&lt;&gt;"",IF(_xlfn.XLOOKUP($G124,Codes!$A:$A,Codes!A:A,"_NOTFOUND_",0,1)&lt;&gt;"_NOTFOUND_",_xlfn.XLOOKUP($G124,Codes!$A:$A,Codes!A:A,"_NOTFOUND_",0,1),_xlfn.XLOOKUP($G124,Codes!$B:$B,Codes!A:A,"Specify in Codes Tab!!")),"")</f>
        <v/>
      </c>
    </row>
    <row r="125" spans="5:14" x14ac:dyDescent="0.35">
      <c r="E125" s="58" t="str">
        <f>IF(_xlfn.XLOOKUP(_xlfn.TEXTJOIN("_",,C125,D125),Codes!$H:$H,Codes!C:C,"Specify in Codes Tab!!")=0,"",_xlfn.XLOOKUP(_xlfn.TEXTJOIN("_",,C125,D125),Codes!$H:$H,Codes!C:C,"Specify in Codes Tab!!"))</f>
        <v/>
      </c>
      <c r="F125" s="88" t="str">
        <f>IF(_xlfn.XLOOKUP(_xlfn.TEXTJOIN("_",,C125,D125),Codes!$H:$H,Codes!F:F,"Specify in Codes Tab!!")=0,"",_xlfn.XLOOKUP(_xlfn.TEXTJOIN("_",,C125,D125),Codes!$H:$H,Codes!F:F,"Specify in Codes Tab!!"))</f>
        <v/>
      </c>
      <c r="I125" s="58" t="str">
        <f>IF(_xlfn.XLOOKUP(_xlfn.TEXTJOIN("_",,G125,H125),Codes!$H:$H,Codes!$C:$C,"Specify in Codes Tab!!")=0,"",_xlfn.XLOOKUP(_xlfn.TEXTJOIN("_",,G125,H125),Codes!$H:$H,Codes!$C:$C,"Specify in Codes Tab!!"))</f>
        <v/>
      </c>
      <c r="J125" s="56" t="str">
        <f>IF(_xlfn.XLOOKUP(_xlfn.TEXTJOIN("_",,G125,H125),Codes!$H:$H,Codes!$F:$F,"Specify in Codes Tab!!")=0,"",_xlfn.XLOOKUP(_xlfn.TEXTJOIN("_",,G125,H125),Codes!$H:$H,Codes!$F:$F,"Specify in Codes Tab!!"))</f>
        <v/>
      </c>
      <c r="M125" s="74" t="str">
        <f>IF($C125&lt;&gt;"",IF(_xlfn.XLOOKUP($C125,Codes!$A:$A,Codes!A:A,"_NOTFOUND_",0,1)&lt;&gt;"_NOTFOUND_",_xlfn.XLOOKUP($C125,Codes!$A:$A,Codes!A:A,"_NOTFOUND_",0,1),_xlfn.XLOOKUP($C125,Codes!$B:$B,Codes!A:A,"Specify in Codes Tab!!")),"")</f>
        <v/>
      </c>
      <c r="N125" s="74" t="str">
        <f>IF($G125&lt;&gt;"",IF(_xlfn.XLOOKUP($G125,Codes!$A:$A,Codes!A:A,"_NOTFOUND_",0,1)&lt;&gt;"_NOTFOUND_",_xlfn.XLOOKUP($G125,Codes!$A:$A,Codes!A:A,"_NOTFOUND_",0,1),_xlfn.XLOOKUP($G125,Codes!$B:$B,Codes!A:A,"Specify in Codes Tab!!")),"")</f>
        <v/>
      </c>
    </row>
    <row r="126" spans="5:14" x14ac:dyDescent="0.35">
      <c r="E126" s="58" t="str">
        <f>IF(_xlfn.XLOOKUP(_xlfn.TEXTJOIN("_",,C126,D126),Codes!$H:$H,Codes!C:C,"Specify in Codes Tab!!")=0,"",_xlfn.XLOOKUP(_xlfn.TEXTJOIN("_",,C126,D126),Codes!$H:$H,Codes!C:C,"Specify in Codes Tab!!"))</f>
        <v/>
      </c>
      <c r="F126" s="88" t="str">
        <f>IF(_xlfn.XLOOKUP(_xlfn.TEXTJOIN("_",,C126,D126),Codes!$H:$H,Codes!F:F,"Specify in Codes Tab!!")=0,"",_xlfn.XLOOKUP(_xlfn.TEXTJOIN("_",,C126,D126),Codes!$H:$H,Codes!F:F,"Specify in Codes Tab!!"))</f>
        <v/>
      </c>
      <c r="I126" s="58" t="str">
        <f>IF(_xlfn.XLOOKUP(_xlfn.TEXTJOIN("_",,G126,H126),Codes!$H:$H,Codes!$C:$C,"Specify in Codes Tab!!")=0,"",_xlfn.XLOOKUP(_xlfn.TEXTJOIN("_",,G126,H126),Codes!$H:$H,Codes!$C:$C,"Specify in Codes Tab!!"))</f>
        <v/>
      </c>
      <c r="J126" s="56" t="str">
        <f>IF(_xlfn.XLOOKUP(_xlfn.TEXTJOIN("_",,G126,H126),Codes!$H:$H,Codes!$F:$F,"Specify in Codes Tab!!")=0,"",_xlfn.XLOOKUP(_xlfn.TEXTJOIN("_",,G126,H126),Codes!$H:$H,Codes!$F:$F,"Specify in Codes Tab!!"))</f>
        <v/>
      </c>
      <c r="M126" s="74" t="str">
        <f>IF($C126&lt;&gt;"",IF(_xlfn.XLOOKUP($C126,Codes!$A:$A,Codes!A:A,"_NOTFOUND_",0,1)&lt;&gt;"_NOTFOUND_",_xlfn.XLOOKUP($C126,Codes!$A:$A,Codes!A:A,"_NOTFOUND_",0,1),_xlfn.XLOOKUP($C126,Codes!$B:$B,Codes!A:A,"Specify in Codes Tab!!")),"")</f>
        <v/>
      </c>
      <c r="N126" s="74" t="str">
        <f>IF($G126&lt;&gt;"",IF(_xlfn.XLOOKUP($G126,Codes!$A:$A,Codes!A:A,"_NOTFOUND_",0,1)&lt;&gt;"_NOTFOUND_",_xlfn.XLOOKUP($G126,Codes!$A:$A,Codes!A:A,"_NOTFOUND_",0,1),_xlfn.XLOOKUP($G126,Codes!$B:$B,Codes!A:A,"Specify in Codes Tab!!")),"")</f>
        <v/>
      </c>
    </row>
    <row r="127" spans="5:14" x14ac:dyDescent="0.35">
      <c r="E127" s="58" t="str">
        <f>IF(_xlfn.XLOOKUP(_xlfn.TEXTJOIN("_",,C127,D127),Codes!$H:$H,Codes!C:C,"Specify in Codes Tab!!")=0,"",_xlfn.XLOOKUP(_xlfn.TEXTJOIN("_",,C127,D127),Codes!$H:$H,Codes!C:C,"Specify in Codes Tab!!"))</f>
        <v/>
      </c>
      <c r="F127" s="88" t="str">
        <f>IF(_xlfn.XLOOKUP(_xlfn.TEXTJOIN("_",,C127,D127),Codes!$H:$H,Codes!F:F,"Specify in Codes Tab!!")=0,"",_xlfn.XLOOKUP(_xlfn.TEXTJOIN("_",,C127,D127),Codes!$H:$H,Codes!F:F,"Specify in Codes Tab!!"))</f>
        <v/>
      </c>
      <c r="I127" s="58" t="str">
        <f>IF(_xlfn.XLOOKUP(_xlfn.TEXTJOIN("_",,G127,H127),Codes!$H:$H,Codes!$C:$C,"Specify in Codes Tab!!")=0,"",_xlfn.XLOOKUP(_xlfn.TEXTJOIN("_",,G127,H127),Codes!$H:$H,Codes!$C:$C,"Specify in Codes Tab!!"))</f>
        <v/>
      </c>
      <c r="J127" s="56" t="str">
        <f>IF(_xlfn.XLOOKUP(_xlfn.TEXTJOIN("_",,G127,H127),Codes!$H:$H,Codes!$F:$F,"Specify in Codes Tab!!")=0,"",_xlfn.XLOOKUP(_xlfn.TEXTJOIN("_",,G127,H127),Codes!$H:$H,Codes!$F:$F,"Specify in Codes Tab!!"))</f>
        <v/>
      </c>
      <c r="M127" s="74" t="str">
        <f>IF($C127&lt;&gt;"",IF(_xlfn.XLOOKUP($C127,Codes!$A:$A,Codes!A:A,"_NOTFOUND_",0,1)&lt;&gt;"_NOTFOUND_",_xlfn.XLOOKUP($C127,Codes!$A:$A,Codes!A:A,"_NOTFOUND_",0,1),_xlfn.XLOOKUP($C127,Codes!$B:$B,Codes!A:A,"Specify in Codes Tab!!")),"")</f>
        <v/>
      </c>
      <c r="N127" s="74" t="str">
        <f>IF($G127&lt;&gt;"",IF(_xlfn.XLOOKUP($G127,Codes!$A:$A,Codes!A:A,"_NOTFOUND_",0,1)&lt;&gt;"_NOTFOUND_",_xlfn.XLOOKUP($G127,Codes!$A:$A,Codes!A:A,"_NOTFOUND_",0,1),_xlfn.XLOOKUP($G127,Codes!$B:$B,Codes!A:A,"Specify in Codes Tab!!")),"")</f>
        <v/>
      </c>
    </row>
    <row r="128" spans="5:14" x14ac:dyDescent="0.35">
      <c r="E128" s="58" t="str">
        <f>IF(_xlfn.XLOOKUP(_xlfn.TEXTJOIN("_",,C128,D128),Codes!$H:$H,Codes!C:C,"Specify in Codes Tab!!")=0,"",_xlfn.XLOOKUP(_xlfn.TEXTJOIN("_",,C128,D128),Codes!$H:$H,Codes!C:C,"Specify in Codes Tab!!"))</f>
        <v/>
      </c>
      <c r="F128" s="88" t="str">
        <f>IF(_xlfn.XLOOKUP(_xlfn.TEXTJOIN("_",,C128,D128),Codes!$H:$H,Codes!F:F,"Specify in Codes Tab!!")=0,"",_xlfn.XLOOKUP(_xlfn.TEXTJOIN("_",,C128,D128),Codes!$H:$H,Codes!F:F,"Specify in Codes Tab!!"))</f>
        <v/>
      </c>
      <c r="I128" s="58" t="str">
        <f>IF(_xlfn.XLOOKUP(_xlfn.TEXTJOIN("_",,G128,H128),Codes!$H:$H,Codes!$C:$C,"Specify in Codes Tab!!")=0,"",_xlfn.XLOOKUP(_xlfn.TEXTJOIN("_",,G128,H128),Codes!$H:$H,Codes!$C:$C,"Specify in Codes Tab!!"))</f>
        <v/>
      </c>
      <c r="J128" s="56" t="str">
        <f>IF(_xlfn.XLOOKUP(_xlfn.TEXTJOIN("_",,G128,H128),Codes!$H:$H,Codes!$F:$F,"Specify in Codes Tab!!")=0,"",_xlfn.XLOOKUP(_xlfn.TEXTJOIN("_",,G128,H128),Codes!$H:$H,Codes!$F:$F,"Specify in Codes Tab!!"))</f>
        <v/>
      </c>
      <c r="M128" s="74" t="str">
        <f>IF($C128&lt;&gt;"",IF(_xlfn.XLOOKUP($C128,Codes!$A:$A,Codes!A:A,"_NOTFOUND_",0,1)&lt;&gt;"_NOTFOUND_",_xlfn.XLOOKUP($C128,Codes!$A:$A,Codes!A:A,"_NOTFOUND_",0,1),_xlfn.XLOOKUP($C128,Codes!$B:$B,Codes!A:A,"Specify in Codes Tab!!")),"")</f>
        <v/>
      </c>
      <c r="N128" s="74" t="str">
        <f>IF($G128&lt;&gt;"",IF(_xlfn.XLOOKUP($G128,Codes!$A:$A,Codes!A:A,"_NOTFOUND_",0,1)&lt;&gt;"_NOTFOUND_",_xlfn.XLOOKUP($G128,Codes!$A:$A,Codes!A:A,"_NOTFOUND_",0,1),_xlfn.XLOOKUP($G128,Codes!$B:$B,Codes!A:A,"Specify in Codes Tab!!")),"")</f>
        <v/>
      </c>
    </row>
    <row r="129" spans="5:14" x14ac:dyDescent="0.35">
      <c r="E129" s="58" t="str">
        <f>IF(_xlfn.XLOOKUP(_xlfn.TEXTJOIN("_",,C129,D129),Codes!$H:$H,Codes!C:C,"Specify in Codes Tab!!")=0,"",_xlfn.XLOOKUP(_xlfn.TEXTJOIN("_",,C129,D129),Codes!$H:$H,Codes!C:C,"Specify in Codes Tab!!"))</f>
        <v/>
      </c>
      <c r="F129" s="88" t="str">
        <f>IF(_xlfn.XLOOKUP(_xlfn.TEXTJOIN("_",,C129,D129),Codes!$H:$H,Codes!F:F,"Specify in Codes Tab!!")=0,"",_xlfn.XLOOKUP(_xlfn.TEXTJOIN("_",,C129,D129),Codes!$H:$H,Codes!F:F,"Specify in Codes Tab!!"))</f>
        <v/>
      </c>
      <c r="I129" s="58" t="str">
        <f>IF(_xlfn.XLOOKUP(_xlfn.TEXTJOIN("_",,G129,H129),Codes!$H:$H,Codes!$C:$C,"Specify in Codes Tab!!")=0,"",_xlfn.XLOOKUP(_xlfn.TEXTJOIN("_",,G129,H129),Codes!$H:$H,Codes!$C:$C,"Specify in Codes Tab!!"))</f>
        <v/>
      </c>
      <c r="J129" s="56" t="str">
        <f>IF(_xlfn.XLOOKUP(_xlfn.TEXTJOIN("_",,G129,H129),Codes!$H:$H,Codes!$F:$F,"Specify in Codes Tab!!")=0,"",_xlfn.XLOOKUP(_xlfn.TEXTJOIN("_",,G129,H129),Codes!$H:$H,Codes!$F:$F,"Specify in Codes Tab!!"))</f>
        <v/>
      </c>
      <c r="M129" s="74" t="str">
        <f>IF($C129&lt;&gt;"",IF(_xlfn.XLOOKUP($C129,Codes!$A:$A,Codes!A:A,"_NOTFOUND_",0,1)&lt;&gt;"_NOTFOUND_",_xlfn.XLOOKUP($C129,Codes!$A:$A,Codes!A:A,"_NOTFOUND_",0,1),_xlfn.XLOOKUP($C129,Codes!$B:$B,Codes!A:A,"Specify in Codes Tab!!")),"")</f>
        <v/>
      </c>
      <c r="N129" s="74" t="str">
        <f>IF($G129&lt;&gt;"",IF(_xlfn.XLOOKUP($G129,Codes!$A:$A,Codes!A:A,"_NOTFOUND_",0,1)&lt;&gt;"_NOTFOUND_",_xlfn.XLOOKUP($G129,Codes!$A:$A,Codes!A:A,"_NOTFOUND_",0,1),_xlfn.XLOOKUP($G129,Codes!$B:$B,Codes!A:A,"Specify in Codes Tab!!")),"")</f>
        <v/>
      </c>
    </row>
    <row r="130" spans="5:14" x14ac:dyDescent="0.35">
      <c r="E130" s="58" t="str">
        <f>IF(_xlfn.XLOOKUP(_xlfn.TEXTJOIN("_",,C130,D130),Codes!$H:$H,Codes!C:C,"Specify in Codes Tab!!")=0,"",_xlfn.XLOOKUP(_xlfn.TEXTJOIN("_",,C130,D130),Codes!$H:$H,Codes!C:C,"Specify in Codes Tab!!"))</f>
        <v/>
      </c>
      <c r="F130" s="88" t="str">
        <f>IF(_xlfn.XLOOKUP(_xlfn.TEXTJOIN("_",,C130,D130),Codes!$H:$H,Codes!F:F,"Specify in Codes Tab!!")=0,"",_xlfn.XLOOKUP(_xlfn.TEXTJOIN("_",,C130,D130),Codes!$H:$H,Codes!F:F,"Specify in Codes Tab!!"))</f>
        <v/>
      </c>
      <c r="I130" s="58" t="str">
        <f>IF(_xlfn.XLOOKUP(_xlfn.TEXTJOIN("_",,G130,H130),Codes!$H:$H,Codes!$C:$C,"Specify in Codes Tab!!")=0,"",_xlfn.XLOOKUP(_xlfn.TEXTJOIN("_",,G130,H130),Codes!$H:$H,Codes!$C:$C,"Specify in Codes Tab!!"))</f>
        <v/>
      </c>
      <c r="J130" s="56" t="str">
        <f>IF(_xlfn.XLOOKUP(_xlfn.TEXTJOIN("_",,G130,H130),Codes!$H:$H,Codes!$F:$F,"Specify in Codes Tab!!")=0,"",_xlfn.XLOOKUP(_xlfn.TEXTJOIN("_",,G130,H130),Codes!$H:$H,Codes!$F:$F,"Specify in Codes Tab!!"))</f>
        <v/>
      </c>
      <c r="M130" s="74" t="str">
        <f>IF($C130&lt;&gt;"",IF(_xlfn.XLOOKUP($C130,Codes!$A:$A,Codes!A:A,"_NOTFOUND_",0,1)&lt;&gt;"_NOTFOUND_",_xlfn.XLOOKUP($C130,Codes!$A:$A,Codes!A:A,"_NOTFOUND_",0,1),_xlfn.XLOOKUP($C130,Codes!$B:$B,Codes!A:A,"Specify in Codes Tab!!")),"")</f>
        <v/>
      </c>
      <c r="N130" s="74" t="str">
        <f>IF($G130&lt;&gt;"",IF(_xlfn.XLOOKUP($G130,Codes!$A:$A,Codes!A:A,"_NOTFOUND_",0,1)&lt;&gt;"_NOTFOUND_",_xlfn.XLOOKUP($G130,Codes!$A:$A,Codes!A:A,"_NOTFOUND_",0,1),_xlfn.XLOOKUP($G130,Codes!$B:$B,Codes!A:A,"Specify in Codes Tab!!")),"")</f>
        <v/>
      </c>
    </row>
    <row r="131" spans="5:14" x14ac:dyDescent="0.35">
      <c r="E131" s="58" t="str">
        <f>IF(_xlfn.XLOOKUP(_xlfn.TEXTJOIN("_",,C131,D131),Codes!$H:$H,Codes!C:C,"Specify in Codes Tab!!")=0,"",_xlfn.XLOOKUP(_xlfn.TEXTJOIN("_",,C131,D131),Codes!$H:$H,Codes!C:C,"Specify in Codes Tab!!"))</f>
        <v/>
      </c>
      <c r="F131" s="88" t="str">
        <f>IF(_xlfn.XLOOKUP(_xlfn.TEXTJOIN("_",,C131,D131),Codes!$H:$H,Codes!F:F,"Specify in Codes Tab!!")=0,"",_xlfn.XLOOKUP(_xlfn.TEXTJOIN("_",,C131,D131),Codes!$H:$H,Codes!F:F,"Specify in Codes Tab!!"))</f>
        <v/>
      </c>
      <c r="I131" s="58" t="str">
        <f>IF(_xlfn.XLOOKUP(_xlfn.TEXTJOIN("_",,G131,H131),Codes!$H:$H,Codes!$C:$C,"Specify in Codes Tab!!")=0,"",_xlfn.XLOOKUP(_xlfn.TEXTJOIN("_",,G131,H131),Codes!$H:$H,Codes!$C:$C,"Specify in Codes Tab!!"))</f>
        <v/>
      </c>
      <c r="J131" s="56" t="str">
        <f>IF(_xlfn.XLOOKUP(_xlfn.TEXTJOIN("_",,G131,H131),Codes!$H:$H,Codes!$F:$F,"Specify in Codes Tab!!")=0,"",_xlfn.XLOOKUP(_xlfn.TEXTJOIN("_",,G131,H131),Codes!$H:$H,Codes!$F:$F,"Specify in Codes Tab!!"))</f>
        <v/>
      </c>
      <c r="M131" s="74" t="str">
        <f>IF($C131&lt;&gt;"",IF(_xlfn.XLOOKUP($C131,Codes!$A:$A,Codes!A:A,"_NOTFOUND_",0,1)&lt;&gt;"_NOTFOUND_",_xlfn.XLOOKUP($C131,Codes!$A:$A,Codes!A:A,"_NOTFOUND_",0,1),_xlfn.XLOOKUP($C131,Codes!$B:$B,Codes!A:A,"Specify in Codes Tab!!")),"")</f>
        <v/>
      </c>
      <c r="N131" s="74" t="str">
        <f>IF($G131&lt;&gt;"",IF(_xlfn.XLOOKUP($G131,Codes!$A:$A,Codes!A:A,"_NOTFOUND_",0,1)&lt;&gt;"_NOTFOUND_",_xlfn.XLOOKUP($G131,Codes!$A:$A,Codes!A:A,"_NOTFOUND_",0,1),_xlfn.XLOOKUP($G131,Codes!$B:$B,Codes!A:A,"Specify in Codes Tab!!")),"")</f>
        <v/>
      </c>
    </row>
    <row r="132" spans="5:14" x14ac:dyDescent="0.35">
      <c r="E132" s="58" t="str">
        <f>IF(_xlfn.XLOOKUP(_xlfn.TEXTJOIN("_",,C132,D132),Codes!$H:$H,Codes!C:C,"Specify in Codes Tab!!")=0,"",_xlfn.XLOOKUP(_xlfn.TEXTJOIN("_",,C132,D132),Codes!$H:$H,Codes!C:C,"Specify in Codes Tab!!"))</f>
        <v/>
      </c>
      <c r="F132" s="88" t="str">
        <f>IF(_xlfn.XLOOKUP(_xlfn.TEXTJOIN("_",,C132,D132),Codes!$H:$H,Codes!F:F,"Specify in Codes Tab!!")=0,"",_xlfn.XLOOKUP(_xlfn.TEXTJOIN("_",,C132,D132),Codes!$H:$H,Codes!F:F,"Specify in Codes Tab!!"))</f>
        <v/>
      </c>
      <c r="I132" s="58" t="str">
        <f>IF(_xlfn.XLOOKUP(_xlfn.TEXTJOIN("_",,G132,H132),Codes!$H:$H,Codes!$C:$C,"Specify in Codes Tab!!")=0,"",_xlfn.XLOOKUP(_xlfn.TEXTJOIN("_",,G132,H132),Codes!$H:$H,Codes!$C:$C,"Specify in Codes Tab!!"))</f>
        <v/>
      </c>
      <c r="J132" s="56" t="str">
        <f>IF(_xlfn.XLOOKUP(_xlfn.TEXTJOIN("_",,G132,H132),Codes!$H:$H,Codes!$F:$F,"Specify in Codes Tab!!")=0,"",_xlfn.XLOOKUP(_xlfn.TEXTJOIN("_",,G132,H132),Codes!$H:$H,Codes!$F:$F,"Specify in Codes Tab!!"))</f>
        <v/>
      </c>
      <c r="M132" s="74" t="str">
        <f>IF($C132&lt;&gt;"",IF(_xlfn.XLOOKUP($C132,Codes!$A:$A,Codes!A:A,"_NOTFOUND_",0,1)&lt;&gt;"_NOTFOUND_",_xlfn.XLOOKUP($C132,Codes!$A:$A,Codes!A:A,"_NOTFOUND_",0,1),_xlfn.XLOOKUP($C132,Codes!$B:$B,Codes!A:A,"Specify in Codes Tab!!")),"")</f>
        <v/>
      </c>
      <c r="N132" s="74" t="str">
        <f>IF($G132&lt;&gt;"",IF(_xlfn.XLOOKUP($G132,Codes!$A:$A,Codes!A:A,"_NOTFOUND_",0,1)&lt;&gt;"_NOTFOUND_",_xlfn.XLOOKUP($G132,Codes!$A:$A,Codes!A:A,"_NOTFOUND_",0,1),_xlfn.XLOOKUP($G132,Codes!$B:$B,Codes!A:A,"Specify in Codes Tab!!")),"")</f>
        <v/>
      </c>
    </row>
    <row r="133" spans="5:14" x14ac:dyDescent="0.35">
      <c r="E133" s="58" t="str">
        <f>IF(_xlfn.XLOOKUP(_xlfn.TEXTJOIN("_",,C133,D133),Codes!$H:$H,Codes!C:C,"Specify in Codes Tab!!")=0,"",_xlfn.XLOOKUP(_xlfn.TEXTJOIN("_",,C133,D133),Codes!$H:$H,Codes!C:C,"Specify in Codes Tab!!"))</f>
        <v/>
      </c>
      <c r="F133" s="88" t="str">
        <f>IF(_xlfn.XLOOKUP(_xlfn.TEXTJOIN("_",,C133,D133),Codes!$H:$H,Codes!F:F,"Specify in Codes Tab!!")=0,"",_xlfn.XLOOKUP(_xlfn.TEXTJOIN("_",,C133,D133),Codes!$H:$H,Codes!F:F,"Specify in Codes Tab!!"))</f>
        <v/>
      </c>
      <c r="I133" s="58" t="str">
        <f>IF(_xlfn.XLOOKUP(_xlfn.TEXTJOIN("_",,G133,H133),Codes!$H:$H,Codes!$C:$C,"Specify in Codes Tab!!")=0,"",_xlfn.XLOOKUP(_xlfn.TEXTJOIN("_",,G133,H133),Codes!$H:$H,Codes!$C:$C,"Specify in Codes Tab!!"))</f>
        <v/>
      </c>
      <c r="J133" s="56" t="str">
        <f>IF(_xlfn.XLOOKUP(_xlfn.TEXTJOIN("_",,G133,H133),Codes!$H:$H,Codes!$F:$F,"Specify in Codes Tab!!")=0,"",_xlfn.XLOOKUP(_xlfn.TEXTJOIN("_",,G133,H133),Codes!$H:$H,Codes!$F:$F,"Specify in Codes Tab!!"))</f>
        <v/>
      </c>
      <c r="M133" s="74" t="str">
        <f>IF($C133&lt;&gt;"",IF(_xlfn.XLOOKUP($C133,Codes!$A:$A,Codes!A:A,"_NOTFOUND_",0,1)&lt;&gt;"_NOTFOUND_",_xlfn.XLOOKUP($C133,Codes!$A:$A,Codes!A:A,"_NOTFOUND_",0,1),_xlfn.XLOOKUP($C133,Codes!$B:$B,Codes!A:A,"Specify in Codes Tab!!")),"")</f>
        <v/>
      </c>
      <c r="N133" s="74" t="str">
        <f>IF($G133&lt;&gt;"",IF(_xlfn.XLOOKUP($G133,Codes!$A:$A,Codes!A:A,"_NOTFOUND_",0,1)&lt;&gt;"_NOTFOUND_",_xlfn.XLOOKUP($G133,Codes!$A:$A,Codes!A:A,"_NOTFOUND_",0,1),_xlfn.XLOOKUP($G133,Codes!$B:$B,Codes!A:A,"Specify in Codes Tab!!")),"")</f>
        <v/>
      </c>
    </row>
    <row r="134" spans="5:14" x14ac:dyDescent="0.35">
      <c r="E134" s="58" t="str">
        <f>IF(_xlfn.XLOOKUP(_xlfn.TEXTJOIN("_",,C134,D134),Codes!$H:$H,Codes!C:C,"Specify in Codes Tab!!")=0,"",_xlfn.XLOOKUP(_xlfn.TEXTJOIN("_",,C134,D134),Codes!$H:$H,Codes!C:C,"Specify in Codes Tab!!"))</f>
        <v/>
      </c>
      <c r="F134" s="88" t="str">
        <f>IF(_xlfn.XLOOKUP(_xlfn.TEXTJOIN("_",,C134,D134),Codes!$H:$H,Codes!F:F,"Specify in Codes Tab!!")=0,"",_xlfn.XLOOKUP(_xlfn.TEXTJOIN("_",,C134,D134),Codes!$H:$H,Codes!F:F,"Specify in Codes Tab!!"))</f>
        <v/>
      </c>
      <c r="I134" s="58" t="str">
        <f>IF(_xlfn.XLOOKUP(_xlfn.TEXTJOIN("_",,G134,H134),Codes!$H:$H,Codes!$C:$C,"Specify in Codes Tab!!")=0,"",_xlfn.XLOOKUP(_xlfn.TEXTJOIN("_",,G134,H134),Codes!$H:$H,Codes!$C:$C,"Specify in Codes Tab!!"))</f>
        <v/>
      </c>
      <c r="J134" s="56" t="str">
        <f>IF(_xlfn.XLOOKUP(_xlfn.TEXTJOIN("_",,G134,H134),Codes!$H:$H,Codes!$F:$F,"Specify in Codes Tab!!")=0,"",_xlfn.XLOOKUP(_xlfn.TEXTJOIN("_",,G134,H134),Codes!$H:$H,Codes!$F:$F,"Specify in Codes Tab!!"))</f>
        <v/>
      </c>
      <c r="M134" s="74" t="str">
        <f>IF($C134&lt;&gt;"",IF(_xlfn.XLOOKUP($C134,Codes!$A:$A,Codes!A:A,"_NOTFOUND_",0,1)&lt;&gt;"_NOTFOUND_",_xlfn.XLOOKUP($C134,Codes!$A:$A,Codes!A:A,"_NOTFOUND_",0,1),_xlfn.XLOOKUP($C134,Codes!$B:$B,Codes!A:A,"Specify in Codes Tab!!")),"")</f>
        <v/>
      </c>
      <c r="N134" s="74" t="str">
        <f>IF($G134&lt;&gt;"",IF(_xlfn.XLOOKUP($G134,Codes!$A:$A,Codes!A:A,"_NOTFOUND_",0,1)&lt;&gt;"_NOTFOUND_",_xlfn.XLOOKUP($G134,Codes!$A:$A,Codes!A:A,"_NOTFOUND_",0,1),_xlfn.XLOOKUP($G134,Codes!$B:$B,Codes!A:A,"Specify in Codes Tab!!")),"")</f>
        <v/>
      </c>
    </row>
    <row r="135" spans="5:14" x14ac:dyDescent="0.35">
      <c r="E135" s="58" t="str">
        <f>IF(_xlfn.XLOOKUP(_xlfn.TEXTJOIN("_",,C135,D135),Codes!$H:$H,Codes!C:C,"Specify in Codes Tab!!")=0,"",_xlfn.XLOOKUP(_xlfn.TEXTJOIN("_",,C135,D135),Codes!$H:$H,Codes!C:C,"Specify in Codes Tab!!"))</f>
        <v/>
      </c>
      <c r="F135" s="88" t="str">
        <f>IF(_xlfn.XLOOKUP(_xlfn.TEXTJOIN("_",,C135,D135),Codes!$H:$H,Codes!F:F,"Specify in Codes Tab!!")=0,"",_xlfn.XLOOKUP(_xlfn.TEXTJOIN("_",,C135,D135),Codes!$H:$H,Codes!F:F,"Specify in Codes Tab!!"))</f>
        <v/>
      </c>
      <c r="I135" s="58" t="str">
        <f>IF(_xlfn.XLOOKUP(_xlfn.TEXTJOIN("_",,G135,H135),Codes!$H:$H,Codes!$C:$C,"Specify in Codes Tab!!")=0,"",_xlfn.XLOOKUP(_xlfn.TEXTJOIN("_",,G135,H135),Codes!$H:$H,Codes!$C:$C,"Specify in Codes Tab!!"))</f>
        <v/>
      </c>
      <c r="J135" s="56" t="str">
        <f>IF(_xlfn.XLOOKUP(_xlfn.TEXTJOIN("_",,G135,H135),Codes!$H:$H,Codes!$F:$F,"Specify in Codes Tab!!")=0,"",_xlfn.XLOOKUP(_xlfn.TEXTJOIN("_",,G135,H135),Codes!$H:$H,Codes!$F:$F,"Specify in Codes Tab!!"))</f>
        <v/>
      </c>
      <c r="M135" s="74" t="str">
        <f>IF($C135&lt;&gt;"",IF(_xlfn.XLOOKUP($C135,Codes!$A:$A,Codes!A:A,"_NOTFOUND_",0,1)&lt;&gt;"_NOTFOUND_",_xlfn.XLOOKUP($C135,Codes!$A:$A,Codes!A:A,"_NOTFOUND_",0,1),_xlfn.XLOOKUP($C135,Codes!$B:$B,Codes!A:A,"Specify in Codes Tab!!")),"")</f>
        <v/>
      </c>
      <c r="N135" s="74" t="str">
        <f>IF($G135&lt;&gt;"",IF(_xlfn.XLOOKUP($G135,Codes!$A:$A,Codes!A:A,"_NOTFOUND_",0,1)&lt;&gt;"_NOTFOUND_",_xlfn.XLOOKUP($G135,Codes!$A:$A,Codes!A:A,"_NOTFOUND_",0,1),_xlfn.XLOOKUP($G135,Codes!$B:$B,Codes!A:A,"Specify in Codes Tab!!")),"")</f>
        <v/>
      </c>
    </row>
    <row r="136" spans="5:14" x14ac:dyDescent="0.35">
      <c r="E136" s="58" t="str">
        <f>IF(_xlfn.XLOOKUP(_xlfn.TEXTJOIN("_",,C136,D136),Codes!$H:$H,Codes!C:C,"Specify in Codes Tab!!")=0,"",_xlfn.XLOOKUP(_xlfn.TEXTJOIN("_",,C136,D136),Codes!$H:$H,Codes!C:C,"Specify in Codes Tab!!"))</f>
        <v/>
      </c>
      <c r="F136" s="88" t="str">
        <f>IF(_xlfn.XLOOKUP(_xlfn.TEXTJOIN("_",,C136,D136),Codes!$H:$H,Codes!F:F,"Specify in Codes Tab!!")=0,"",_xlfn.XLOOKUP(_xlfn.TEXTJOIN("_",,C136,D136),Codes!$H:$H,Codes!F:F,"Specify in Codes Tab!!"))</f>
        <v/>
      </c>
      <c r="I136" s="58" t="str">
        <f>IF(_xlfn.XLOOKUP(_xlfn.TEXTJOIN("_",,G136,H136),Codes!$H:$H,Codes!$C:$C,"Specify in Codes Tab!!")=0,"",_xlfn.XLOOKUP(_xlfn.TEXTJOIN("_",,G136,H136),Codes!$H:$H,Codes!$C:$C,"Specify in Codes Tab!!"))</f>
        <v/>
      </c>
      <c r="J136" s="56" t="str">
        <f>IF(_xlfn.XLOOKUP(_xlfn.TEXTJOIN("_",,G136,H136),Codes!$H:$H,Codes!$F:$F,"Specify in Codes Tab!!")=0,"",_xlfn.XLOOKUP(_xlfn.TEXTJOIN("_",,G136,H136),Codes!$H:$H,Codes!$F:$F,"Specify in Codes Tab!!"))</f>
        <v/>
      </c>
      <c r="M136" s="74" t="str">
        <f>IF($C136&lt;&gt;"",IF(_xlfn.XLOOKUP($C136,Codes!$A:$A,Codes!A:A,"_NOTFOUND_",0,1)&lt;&gt;"_NOTFOUND_",_xlfn.XLOOKUP($C136,Codes!$A:$A,Codes!A:A,"_NOTFOUND_",0,1),_xlfn.XLOOKUP($C136,Codes!$B:$B,Codes!A:A,"Specify in Codes Tab!!")),"")</f>
        <v/>
      </c>
      <c r="N136" s="74" t="str">
        <f>IF($G136&lt;&gt;"",IF(_xlfn.XLOOKUP($G136,Codes!$A:$A,Codes!A:A,"_NOTFOUND_",0,1)&lt;&gt;"_NOTFOUND_",_xlfn.XLOOKUP($G136,Codes!$A:$A,Codes!A:A,"_NOTFOUND_",0,1),_xlfn.XLOOKUP($G136,Codes!$B:$B,Codes!A:A,"Specify in Codes Tab!!")),"")</f>
        <v/>
      </c>
    </row>
    <row r="137" spans="5:14" x14ac:dyDescent="0.35">
      <c r="E137" s="58" t="str">
        <f>IF(_xlfn.XLOOKUP(_xlfn.TEXTJOIN("_",,C137,D137),Codes!$H:$H,Codes!C:C,"Specify in Codes Tab!!")=0,"",_xlfn.XLOOKUP(_xlfn.TEXTJOIN("_",,C137,D137),Codes!$H:$H,Codes!C:C,"Specify in Codes Tab!!"))</f>
        <v/>
      </c>
      <c r="F137" s="88" t="str">
        <f>IF(_xlfn.XLOOKUP(_xlfn.TEXTJOIN("_",,C137,D137),Codes!$H:$H,Codes!F:F,"Specify in Codes Tab!!")=0,"",_xlfn.XLOOKUP(_xlfn.TEXTJOIN("_",,C137,D137),Codes!$H:$H,Codes!F:F,"Specify in Codes Tab!!"))</f>
        <v/>
      </c>
      <c r="I137" s="58" t="str">
        <f>IF(_xlfn.XLOOKUP(_xlfn.TEXTJOIN("_",,G137,H137),Codes!$H:$H,Codes!$C:$C,"Specify in Codes Tab!!")=0,"",_xlfn.XLOOKUP(_xlfn.TEXTJOIN("_",,G137,H137),Codes!$H:$H,Codes!$C:$C,"Specify in Codes Tab!!"))</f>
        <v/>
      </c>
      <c r="J137" s="56" t="str">
        <f>IF(_xlfn.XLOOKUP(_xlfn.TEXTJOIN("_",,G137,H137),Codes!$H:$H,Codes!$F:$F,"Specify in Codes Tab!!")=0,"",_xlfn.XLOOKUP(_xlfn.TEXTJOIN("_",,G137,H137),Codes!$H:$H,Codes!$F:$F,"Specify in Codes Tab!!"))</f>
        <v/>
      </c>
      <c r="M137" s="74" t="str">
        <f>IF($C137&lt;&gt;"",IF(_xlfn.XLOOKUP($C137,Codes!$A:$A,Codes!A:A,"_NOTFOUND_",0,1)&lt;&gt;"_NOTFOUND_",_xlfn.XLOOKUP($C137,Codes!$A:$A,Codes!A:A,"_NOTFOUND_",0,1),_xlfn.XLOOKUP($C137,Codes!$B:$B,Codes!A:A,"Specify in Codes Tab!!")),"")</f>
        <v/>
      </c>
      <c r="N137" s="74" t="str">
        <f>IF($G137&lt;&gt;"",IF(_xlfn.XLOOKUP($G137,Codes!$A:$A,Codes!A:A,"_NOTFOUND_",0,1)&lt;&gt;"_NOTFOUND_",_xlfn.XLOOKUP($G137,Codes!$A:$A,Codes!A:A,"_NOTFOUND_",0,1),_xlfn.XLOOKUP($G137,Codes!$B:$B,Codes!A:A,"Specify in Codes Tab!!")),"")</f>
        <v/>
      </c>
    </row>
    <row r="138" spans="5:14" x14ac:dyDescent="0.35">
      <c r="E138" s="58" t="str">
        <f>IF(_xlfn.XLOOKUP(_xlfn.TEXTJOIN("_",,C138,D138),Codes!$H:$H,Codes!C:C,"Specify in Codes Tab!!")=0,"",_xlfn.XLOOKUP(_xlfn.TEXTJOIN("_",,C138,D138),Codes!$H:$H,Codes!C:C,"Specify in Codes Tab!!"))</f>
        <v/>
      </c>
      <c r="F138" s="88" t="str">
        <f>IF(_xlfn.XLOOKUP(_xlfn.TEXTJOIN("_",,C138,D138),Codes!$H:$H,Codes!F:F,"Specify in Codes Tab!!")=0,"",_xlfn.XLOOKUP(_xlfn.TEXTJOIN("_",,C138,D138),Codes!$H:$H,Codes!F:F,"Specify in Codes Tab!!"))</f>
        <v/>
      </c>
      <c r="I138" s="58" t="str">
        <f>IF(_xlfn.XLOOKUP(_xlfn.TEXTJOIN("_",,G138,H138),Codes!$H:$H,Codes!$C:$C,"Specify in Codes Tab!!")=0,"",_xlfn.XLOOKUP(_xlfn.TEXTJOIN("_",,G138,H138),Codes!$H:$H,Codes!$C:$C,"Specify in Codes Tab!!"))</f>
        <v/>
      </c>
      <c r="J138" s="56" t="str">
        <f>IF(_xlfn.XLOOKUP(_xlfn.TEXTJOIN("_",,G138,H138),Codes!$H:$H,Codes!$F:$F,"Specify in Codes Tab!!")=0,"",_xlfn.XLOOKUP(_xlfn.TEXTJOIN("_",,G138,H138),Codes!$H:$H,Codes!$F:$F,"Specify in Codes Tab!!"))</f>
        <v/>
      </c>
      <c r="M138" s="74" t="str">
        <f>IF($C138&lt;&gt;"",IF(_xlfn.XLOOKUP($C138,Codes!$A:$A,Codes!A:A,"_NOTFOUND_",0,1)&lt;&gt;"_NOTFOUND_",_xlfn.XLOOKUP($C138,Codes!$A:$A,Codes!A:A,"_NOTFOUND_",0,1),_xlfn.XLOOKUP($C138,Codes!$B:$B,Codes!A:A,"Specify in Codes Tab!!")),"")</f>
        <v/>
      </c>
      <c r="N138" s="74" t="str">
        <f>IF($G138&lt;&gt;"",IF(_xlfn.XLOOKUP($G138,Codes!$A:$A,Codes!A:A,"_NOTFOUND_",0,1)&lt;&gt;"_NOTFOUND_",_xlfn.XLOOKUP($G138,Codes!$A:$A,Codes!A:A,"_NOTFOUND_",0,1),_xlfn.XLOOKUP($G138,Codes!$B:$B,Codes!A:A,"Specify in Codes Tab!!")),"")</f>
        <v/>
      </c>
    </row>
    <row r="139" spans="5:14" x14ac:dyDescent="0.35">
      <c r="E139" s="58" t="str">
        <f>IF(_xlfn.XLOOKUP(_xlfn.TEXTJOIN("_",,C139,D139),Codes!$H:$H,Codes!C:C,"Specify in Codes Tab!!")=0,"",_xlfn.XLOOKUP(_xlfn.TEXTJOIN("_",,C139,D139),Codes!$H:$H,Codes!C:C,"Specify in Codes Tab!!"))</f>
        <v/>
      </c>
      <c r="F139" s="88" t="str">
        <f>IF(_xlfn.XLOOKUP(_xlfn.TEXTJOIN("_",,C139,D139),Codes!$H:$H,Codes!F:F,"Specify in Codes Tab!!")=0,"",_xlfn.XLOOKUP(_xlfn.TEXTJOIN("_",,C139,D139),Codes!$H:$H,Codes!F:F,"Specify in Codes Tab!!"))</f>
        <v/>
      </c>
      <c r="I139" s="58" t="str">
        <f>IF(_xlfn.XLOOKUP(_xlfn.TEXTJOIN("_",,G139,H139),Codes!$H:$H,Codes!$C:$C,"Specify in Codes Tab!!")=0,"",_xlfn.XLOOKUP(_xlfn.TEXTJOIN("_",,G139,H139),Codes!$H:$H,Codes!$C:$C,"Specify in Codes Tab!!"))</f>
        <v/>
      </c>
      <c r="J139" s="56" t="str">
        <f>IF(_xlfn.XLOOKUP(_xlfn.TEXTJOIN("_",,G139,H139),Codes!$H:$H,Codes!$F:$F,"Specify in Codes Tab!!")=0,"",_xlfn.XLOOKUP(_xlfn.TEXTJOIN("_",,G139,H139),Codes!$H:$H,Codes!$F:$F,"Specify in Codes Tab!!"))</f>
        <v/>
      </c>
      <c r="M139" s="74" t="str">
        <f>IF($C139&lt;&gt;"",IF(_xlfn.XLOOKUP($C139,Codes!$A:$A,Codes!A:A,"_NOTFOUND_",0,1)&lt;&gt;"_NOTFOUND_",_xlfn.XLOOKUP($C139,Codes!$A:$A,Codes!A:A,"_NOTFOUND_",0,1),_xlfn.XLOOKUP($C139,Codes!$B:$B,Codes!A:A,"Specify in Codes Tab!!")),"")</f>
        <v/>
      </c>
      <c r="N139" s="74" t="str">
        <f>IF($G139&lt;&gt;"",IF(_xlfn.XLOOKUP($G139,Codes!$A:$A,Codes!A:A,"_NOTFOUND_",0,1)&lt;&gt;"_NOTFOUND_",_xlfn.XLOOKUP($G139,Codes!$A:$A,Codes!A:A,"_NOTFOUND_",0,1),_xlfn.XLOOKUP($G139,Codes!$B:$B,Codes!A:A,"Specify in Codes Tab!!")),"")</f>
        <v/>
      </c>
    </row>
    <row r="140" spans="5:14" x14ac:dyDescent="0.35">
      <c r="E140" s="58" t="str">
        <f>IF(_xlfn.XLOOKUP(_xlfn.TEXTJOIN("_",,C140,D140),Codes!$H:$H,Codes!C:C,"Specify in Codes Tab!!")=0,"",_xlfn.XLOOKUP(_xlfn.TEXTJOIN("_",,C140,D140),Codes!$H:$H,Codes!C:C,"Specify in Codes Tab!!"))</f>
        <v/>
      </c>
      <c r="F140" s="88" t="str">
        <f>IF(_xlfn.XLOOKUP(_xlfn.TEXTJOIN("_",,C140,D140),Codes!$H:$H,Codes!F:F,"Specify in Codes Tab!!")=0,"",_xlfn.XLOOKUP(_xlfn.TEXTJOIN("_",,C140,D140),Codes!$H:$H,Codes!F:F,"Specify in Codes Tab!!"))</f>
        <v/>
      </c>
      <c r="I140" s="58" t="str">
        <f>IF(_xlfn.XLOOKUP(_xlfn.TEXTJOIN("_",,G140,H140),Codes!$H:$H,Codes!$C:$C,"Specify in Codes Tab!!")=0,"",_xlfn.XLOOKUP(_xlfn.TEXTJOIN("_",,G140,H140),Codes!$H:$H,Codes!$C:$C,"Specify in Codes Tab!!"))</f>
        <v/>
      </c>
      <c r="J140" s="56" t="str">
        <f>IF(_xlfn.XLOOKUP(_xlfn.TEXTJOIN("_",,G140,H140),Codes!$H:$H,Codes!$F:$F,"Specify in Codes Tab!!")=0,"",_xlfn.XLOOKUP(_xlfn.TEXTJOIN("_",,G140,H140),Codes!$H:$H,Codes!$F:$F,"Specify in Codes Tab!!"))</f>
        <v/>
      </c>
      <c r="M140" s="74" t="str">
        <f>IF($C140&lt;&gt;"",IF(_xlfn.XLOOKUP($C140,Codes!$A:$A,Codes!A:A,"_NOTFOUND_",0,1)&lt;&gt;"_NOTFOUND_",_xlfn.XLOOKUP($C140,Codes!$A:$A,Codes!A:A,"_NOTFOUND_",0,1),_xlfn.XLOOKUP($C140,Codes!$B:$B,Codes!A:A,"Specify in Codes Tab!!")),"")</f>
        <v/>
      </c>
      <c r="N140" s="74" t="str">
        <f>IF($G140&lt;&gt;"",IF(_xlfn.XLOOKUP($G140,Codes!$A:$A,Codes!A:A,"_NOTFOUND_",0,1)&lt;&gt;"_NOTFOUND_",_xlfn.XLOOKUP($G140,Codes!$A:$A,Codes!A:A,"_NOTFOUND_",0,1),_xlfn.XLOOKUP($G140,Codes!$B:$B,Codes!A:A,"Specify in Codes Tab!!")),"")</f>
        <v/>
      </c>
    </row>
    <row r="141" spans="5:14" x14ac:dyDescent="0.35">
      <c r="E141" s="58" t="str">
        <f>IF(_xlfn.XLOOKUP(_xlfn.TEXTJOIN("_",,C141,D141),Codes!$H:$H,Codes!C:C,"Specify in Codes Tab!!")=0,"",_xlfn.XLOOKUP(_xlfn.TEXTJOIN("_",,C141,D141),Codes!$H:$H,Codes!C:C,"Specify in Codes Tab!!"))</f>
        <v/>
      </c>
      <c r="F141" s="88" t="str">
        <f>IF(_xlfn.XLOOKUP(_xlfn.TEXTJOIN("_",,C141,D141),Codes!$H:$H,Codes!F:F,"Specify in Codes Tab!!")=0,"",_xlfn.XLOOKUP(_xlfn.TEXTJOIN("_",,C141,D141),Codes!$H:$H,Codes!F:F,"Specify in Codes Tab!!"))</f>
        <v/>
      </c>
      <c r="I141" s="58" t="str">
        <f>IF(_xlfn.XLOOKUP(_xlfn.TEXTJOIN("_",,G141,H141),Codes!$H:$H,Codes!$C:$C,"Specify in Codes Tab!!")=0,"",_xlfn.XLOOKUP(_xlfn.TEXTJOIN("_",,G141,H141),Codes!$H:$H,Codes!$C:$C,"Specify in Codes Tab!!"))</f>
        <v/>
      </c>
      <c r="J141" s="56" t="str">
        <f>IF(_xlfn.XLOOKUP(_xlfn.TEXTJOIN("_",,G141,H141),Codes!$H:$H,Codes!$F:$F,"Specify in Codes Tab!!")=0,"",_xlfn.XLOOKUP(_xlfn.TEXTJOIN("_",,G141,H141),Codes!$H:$H,Codes!$F:$F,"Specify in Codes Tab!!"))</f>
        <v/>
      </c>
      <c r="M141" s="74" t="str">
        <f>IF($C141&lt;&gt;"",IF(_xlfn.XLOOKUP($C141,Codes!$A:$A,Codes!A:A,"_NOTFOUND_",0,1)&lt;&gt;"_NOTFOUND_",_xlfn.XLOOKUP($C141,Codes!$A:$A,Codes!A:A,"_NOTFOUND_",0,1),_xlfn.XLOOKUP($C141,Codes!$B:$B,Codes!A:A,"Specify in Codes Tab!!")),"")</f>
        <v/>
      </c>
      <c r="N141" s="74" t="str">
        <f>IF($G141&lt;&gt;"",IF(_xlfn.XLOOKUP($G141,Codes!$A:$A,Codes!A:A,"_NOTFOUND_",0,1)&lt;&gt;"_NOTFOUND_",_xlfn.XLOOKUP($G141,Codes!$A:$A,Codes!A:A,"_NOTFOUND_",0,1),_xlfn.XLOOKUP($G141,Codes!$B:$B,Codes!A:A,"Specify in Codes Tab!!")),"")</f>
        <v/>
      </c>
    </row>
    <row r="142" spans="5:14" x14ac:dyDescent="0.35">
      <c r="E142" s="58" t="str">
        <f>IF(_xlfn.XLOOKUP(_xlfn.TEXTJOIN("_",,C142,D142),Codes!$H:$H,Codes!C:C,"Specify in Codes Tab!!")=0,"",_xlfn.XLOOKUP(_xlfn.TEXTJOIN("_",,C142,D142),Codes!$H:$H,Codes!C:C,"Specify in Codes Tab!!"))</f>
        <v/>
      </c>
      <c r="F142" s="88" t="str">
        <f>IF(_xlfn.XLOOKUP(_xlfn.TEXTJOIN("_",,C142,D142),Codes!$H:$H,Codes!F:F,"Specify in Codes Tab!!")=0,"",_xlfn.XLOOKUP(_xlfn.TEXTJOIN("_",,C142,D142),Codes!$H:$H,Codes!F:F,"Specify in Codes Tab!!"))</f>
        <v/>
      </c>
      <c r="I142" s="58" t="str">
        <f>IF(_xlfn.XLOOKUP(_xlfn.TEXTJOIN("_",,G142,H142),Codes!$H:$H,Codes!$C:$C,"Specify in Codes Tab!!")=0,"",_xlfn.XLOOKUP(_xlfn.TEXTJOIN("_",,G142,H142),Codes!$H:$H,Codes!$C:$C,"Specify in Codes Tab!!"))</f>
        <v/>
      </c>
      <c r="J142" s="56" t="str">
        <f>IF(_xlfn.XLOOKUP(_xlfn.TEXTJOIN("_",,G142,H142),Codes!$H:$H,Codes!$F:$F,"Specify in Codes Tab!!")=0,"",_xlfn.XLOOKUP(_xlfn.TEXTJOIN("_",,G142,H142),Codes!$H:$H,Codes!$F:$F,"Specify in Codes Tab!!"))</f>
        <v/>
      </c>
      <c r="M142" s="74" t="str">
        <f>IF($C142&lt;&gt;"",IF(_xlfn.XLOOKUP($C142,Codes!$A:$A,Codes!A:A,"_NOTFOUND_",0,1)&lt;&gt;"_NOTFOUND_",_xlfn.XLOOKUP($C142,Codes!$A:$A,Codes!A:A,"_NOTFOUND_",0,1),_xlfn.XLOOKUP($C142,Codes!$B:$B,Codes!A:A,"Specify in Codes Tab!!")),"")</f>
        <v/>
      </c>
      <c r="N142" s="74" t="str">
        <f>IF($G142&lt;&gt;"",IF(_xlfn.XLOOKUP($G142,Codes!$A:$A,Codes!A:A,"_NOTFOUND_",0,1)&lt;&gt;"_NOTFOUND_",_xlfn.XLOOKUP($G142,Codes!$A:$A,Codes!A:A,"_NOTFOUND_",0,1),_xlfn.XLOOKUP($G142,Codes!$B:$B,Codes!A:A,"Specify in Codes Tab!!")),"")</f>
        <v/>
      </c>
    </row>
    <row r="143" spans="5:14" x14ac:dyDescent="0.35">
      <c r="E143" s="58" t="str">
        <f>IF(_xlfn.XLOOKUP(_xlfn.TEXTJOIN("_",,C143,D143),Codes!$H:$H,Codes!C:C,"Specify in Codes Tab!!")=0,"",_xlfn.XLOOKUP(_xlfn.TEXTJOIN("_",,C143,D143),Codes!$H:$H,Codes!C:C,"Specify in Codes Tab!!"))</f>
        <v/>
      </c>
      <c r="F143" s="88" t="str">
        <f>IF(_xlfn.XLOOKUP(_xlfn.TEXTJOIN("_",,C143,D143),Codes!$H:$H,Codes!F:F,"Specify in Codes Tab!!")=0,"",_xlfn.XLOOKUP(_xlfn.TEXTJOIN("_",,C143,D143),Codes!$H:$H,Codes!F:F,"Specify in Codes Tab!!"))</f>
        <v/>
      </c>
      <c r="I143" s="58" t="str">
        <f>IF(_xlfn.XLOOKUP(_xlfn.TEXTJOIN("_",,G143,H143),Codes!$H:$H,Codes!$C:$C,"Specify in Codes Tab!!")=0,"",_xlfn.XLOOKUP(_xlfn.TEXTJOIN("_",,G143,H143),Codes!$H:$H,Codes!$C:$C,"Specify in Codes Tab!!"))</f>
        <v/>
      </c>
      <c r="J143" s="56" t="str">
        <f>IF(_xlfn.XLOOKUP(_xlfn.TEXTJOIN("_",,G143,H143),Codes!$H:$H,Codes!$F:$F,"Specify in Codes Tab!!")=0,"",_xlfn.XLOOKUP(_xlfn.TEXTJOIN("_",,G143,H143),Codes!$H:$H,Codes!$F:$F,"Specify in Codes Tab!!"))</f>
        <v/>
      </c>
      <c r="M143" s="74" t="str">
        <f>IF($C143&lt;&gt;"",IF(_xlfn.XLOOKUP($C143,Codes!$A:$A,Codes!A:A,"_NOTFOUND_",0,1)&lt;&gt;"_NOTFOUND_",_xlfn.XLOOKUP($C143,Codes!$A:$A,Codes!A:A,"_NOTFOUND_",0,1),_xlfn.XLOOKUP($C143,Codes!$B:$B,Codes!A:A,"Specify in Codes Tab!!")),"")</f>
        <v/>
      </c>
      <c r="N143" s="74" t="str">
        <f>IF($G143&lt;&gt;"",IF(_xlfn.XLOOKUP($G143,Codes!$A:$A,Codes!A:A,"_NOTFOUND_",0,1)&lt;&gt;"_NOTFOUND_",_xlfn.XLOOKUP($G143,Codes!$A:$A,Codes!A:A,"_NOTFOUND_",0,1),_xlfn.XLOOKUP($G143,Codes!$B:$B,Codes!A:A,"Specify in Codes Tab!!")),"")</f>
        <v/>
      </c>
    </row>
    <row r="144" spans="5:14" x14ac:dyDescent="0.35">
      <c r="E144" s="58" t="str">
        <f>IF(_xlfn.XLOOKUP(_xlfn.TEXTJOIN("_",,C144,D144),Codes!$H:$H,Codes!C:C,"Specify in Codes Tab!!")=0,"",_xlfn.XLOOKUP(_xlfn.TEXTJOIN("_",,C144,D144),Codes!$H:$H,Codes!C:C,"Specify in Codes Tab!!"))</f>
        <v/>
      </c>
      <c r="F144" s="88" t="str">
        <f>IF(_xlfn.XLOOKUP(_xlfn.TEXTJOIN("_",,C144,D144),Codes!$H:$H,Codes!F:F,"Specify in Codes Tab!!")=0,"",_xlfn.XLOOKUP(_xlfn.TEXTJOIN("_",,C144,D144),Codes!$H:$H,Codes!F:F,"Specify in Codes Tab!!"))</f>
        <v/>
      </c>
      <c r="I144" s="58" t="str">
        <f>IF(_xlfn.XLOOKUP(_xlfn.TEXTJOIN("_",,G144,H144),Codes!$H:$H,Codes!$C:$C,"Specify in Codes Tab!!")=0,"",_xlfn.XLOOKUP(_xlfn.TEXTJOIN("_",,G144,H144),Codes!$H:$H,Codes!$C:$C,"Specify in Codes Tab!!"))</f>
        <v/>
      </c>
      <c r="J144" s="56" t="str">
        <f>IF(_xlfn.XLOOKUP(_xlfn.TEXTJOIN("_",,G144,H144),Codes!$H:$H,Codes!$F:$F,"Specify in Codes Tab!!")=0,"",_xlfn.XLOOKUP(_xlfn.TEXTJOIN("_",,G144,H144),Codes!$H:$H,Codes!$F:$F,"Specify in Codes Tab!!"))</f>
        <v/>
      </c>
      <c r="M144" s="74" t="str">
        <f>IF($C144&lt;&gt;"",IF(_xlfn.XLOOKUP($C144,Codes!$A:$A,Codes!A:A,"_NOTFOUND_",0,1)&lt;&gt;"_NOTFOUND_",_xlfn.XLOOKUP($C144,Codes!$A:$A,Codes!A:A,"_NOTFOUND_",0,1),_xlfn.XLOOKUP($C144,Codes!$B:$B,Codes!A:A,"Specify in Codes Tab!!")),"")</f>
        <v/>
      </c>
      <c r="N144" s="74" t="str">
        <f>IF($G144&lt;&gt;"",IF(_xlfn.XLOOKUP($G144,Codes!$A:$A,Codes!A:A,"_NOTFOUND_",0,1)&lt;&gt;"_NOTFOUND_",_xlfn.XLOOKUP($G144,Codes!$A:$A,Codes!A:A,"_NOTFOUND_",0,1),_xlfn.XLOOKUP($G144,Codes!$B:$B,Codes!A:A,"Specify in Codes Tab!!")),"")</f>
        <v/>
      </c>
    </row>
    <row r="145" spans="5:14" x14ac:dyDescent="0.35">
      <c r="E145" s="58" t="str">
        <f>IF(_xlfn.XLOOKUP(_xlfn.TEXTJOIN("_",,C145,D145),Codes!$H:$H,Codes!C:C,"Specify in Codes Tab!!")=0,"",_xlfn.XLOOKUP(_xlfn.TEXTJOIN("_",,C145,D145),Codes!$H:$H,Codes!C:C,"Specify in Codes Tab!!"))</f>
        <v/>
      </c>
      <c r="F145" s="88" t="str">
        <f>IF(_xlfn.XLOOKUP(_xlfn.TEXTJOIN("_",,C145,D145),Codes!$H:$H,Codes!F:F,"Specify in Codes Tab!!")=0,"",_xlfn.XLOOKUP(_xlfn.TEXTJOIN("_",,C145,D145),Codes!$H:$H,Codes!F:F,"Specify in Codes Tab!!"))</f>
        <v/>
      </c>
      <c r="I145" s="58" t="str">
        <f>IF(_xlfn.XLOOKUP(_xlfn.TEXTJOIN("_",,G145,H145),Codes!$H:$H,Codes!$C:$C,"Specify in Codes Tab!!")=0,"",_xlfn.XLOOKUP(_xlfn.TEXTJOIN("_",,G145,H145),Codes!$H:$H,Codes!$C:$C,"Specify in Codes Tab!!"))</f>
        <v/>
      </c>
      <c r="J145" s="56" t="str">
        <f>IF(_xlfn.XLOOKUP(_xlfn.TEXTJOIN("_",,G145,H145),Codes!$H:$H,Codes!$F:$F,"Specify in Codes Tab!!")=0,"",_xlfn.XLOOKUP(_xlfn.TEXTJOIN("_",,G145,H145),Codes!$H:$H,Codes!$F:$F,"Specify in Codes Tab!!"))</f>
        <v/>
      </c>
      <c r="M145" s="74" t="str">
        <f>IF($C145&lt;&gt;"",IF(_xlfn.XLOOKUP($C145,Codes!$A:$A,Codes!A:A,"_NOTFOUND_",0,1)&lt;&gt;"_NOTFOUND_",_xlfn.XLOOKUP($C145,Codes!$A:$A,Codes!A:A,"_NOTFOUND_",0,1),_xlfn.XLOOKUP($C145,Codes!$B:$B,Codes!A:A,"Specify in Codes Tab!!")),"")</f>
        <v/>
      </c>
      <c r="N145" s="74" t="str">
        <f>IF($G145&lt;&gt;"",IF(_xlfn.XLOOKUP($G145,Codes!$A:$A,Codes!A:A,"_NOTFOUND_",0,1)&lt;&gt;"_NOTFOUND_",_xlfn.XLOOKUP($G145,Codes!$A:$A,Codes!A:A,"_NOTFOUND_",0,1),_xlfn.XLOOKUP($G145,Codes!$B:$B,Codes!A:A,"Specify in Codes Tab!!")),"")</f>
        <v/>
      </c>
    </row>
    <row r="146" spans="5:14" x14ac:dyDescent="0.35">
      <c r="E146" s="58" t="str">
        <f>IF(_xlfn.XLOOKUP(_xlfn.TEXTJOIN("_",,C146,D146),Codes!$H:$H,Codes!C:C,"Specify in Codes Tab!!")=0,"",_xlfn.XLOOKUP(_xlfn.TEXTJOIN("_",,C146,D146),Codes!$H:$H,Codes!C:C,"Specify in Codes Tab!!"))</f>
        <v/>
      </c>
      <c r="F146" s="88" t="str">
        <f>IF(_xlfn.XLOOKUP(_xlfn.TEXTJOIN("_",,C146,D146),Codes!$H:$H,Codes!F:F,"Specify in Codes Tab!!")=0,"",_xlfn.XLOOKUP(_xlfn.TEXTJOIN("_",,C146,D146),Codes!$H:$H,Codes!F:F,"Specify in Codes Tab!!"))</f>
        <v/>
      </c>
      <c r="I146" s="58" t="str">
        <f>IF(_xlfn.XLOOKUP(_xlfn.TEXTJOIN("_",,G146,H146),Codes!$H:$H,Codes!$C:$C,"Specify in Codes Tab!!")=0,"",_xlfn.XLOOKUP(_xlfn.TEXTJOIN("_",,G146,H146),Codes!$H:$H,Codes!$C:$C,"Specify in Codes Tab!!"))</f>
        <v/>
      </c>
      <c r="J146" s="56" t="str">
        <f>IF(_xlfn.XLOOKUP(_xlfn.TEXTJOIN("_",,G146,H146),Codes!$H:$H,Codes!$F:$F,"Specify in Codes Tab!!")=0,"",_xlfn.XLOOKUP(_xlfn.TEXTJOIN("_",,G146,H146),Codes!$H:$H,Codes!$F:$F,"Specify in Codes Tab!!"))</f>
        <v/>
      </c>
      <c r="M146" s="74" t="str">
        <f>IF($C146&lt;&gt;"",IF(_xlfn.XLOOKUP($C146,Codes!$A:$A,Codes!A:A,"_NOTFOUND_",0,1)&lt;&gt;"_NOTFOUND_",_xlfn.XLOOKUP($C146,Codes!$A:$A,Codes!A:A,"_NOTFOUND_",0,1),_xlfn.XLOOKUP($C146,Codes!$B:$B,Codes!A:A,"Specify in Codes Tab!!")),"")</f>
        <v/>
      </c>
      <c r="N146" s="74" t="str">
        <f>IF($G146&lt;&gt;"",IF(_xlfn.XLOOKUP($G146,Codes!$A:$A,Codes!A:A,"_NOTFOUND_",0,1)&lt;&gt;"_NOTFOUND_",_xlfn.XLOOKUP($G146,Codes!$A:$A,Codes!A:A,"_NOTFOUND_",0,1),_xlfn.XLOOKUP($G146,Codes!$B:$B,Codes!A:A,"Specify in Codes Tab!!")),"")</f>
        <v/>
      </c>
    </row>
    <row r="147" spans="5:14" x14ac:dyDescent="0.35">
      <c r="E147" s="58" t="str">
        <f>IF(_xlfn.XLOOKUP(_xlfn.TEXTJOIN("_",,C147,D147),Codes!$H:$H,Codes!C:C,"Specify in Codes Tab!!")=0,"",_xlfn.XLOOKUP(_xlfn.TEXTJOIN("_",,C147,D147),Codes!$H:$H,Codes!C:C,"Specify in Codes Tab!!"))</f>
        <v/>
      </c>
      <c r="F147" s="88" t="str">
        <f>IF(_xlfn.XLOOKUP(_xlfn.TEXTJOIN("_",,C147,D147),Codes!$H:$H,Codes!F:F,"Specify in Codes Tab!!")=0,"",_xlfn.XLOOKUP(_xlfn.TEXTJOIN("_",,C147,D147),Codes!$H:$H,Codes!F:F,"Specify in Codes Tab!!"))</f>
        <v/>
      </c>
      <c r="I147" s="58" t="str">
        <f>IF(_xlfn.XLOOKUP(_xlfn.TEXTJOIN("_",,G147,H147),Codes!$H:$H,Codes!$C:$C,"Specify in Codes Tab!!")=0,"",_xlfn.XLOOKUP(_xlfn.TEXTJOIN("_",,G147,H147),Codes!$H:$H,Codes!$C:$C,"Specify in Codes Tab!!"))</f>
        <v/>
      </c>
      <c r="J147" s="56" t="str">
        <f>IF(_xlfn.XLOOKUP(_xlfn.TEXTJOIN("_",,G147,H147),Codes!$H:$H,Codes!$F:$F,"Specify in Codes Tab!!")=0,"",_xlfn.XLOOKUP(_xlfn.TEXTJOIN("_",,G147,H147),Codes!$H:$H,Codes!$F:$F,"Specify in Codes Tab!!"))</f>
        <v/>
      </c>
      <c r="M147" s="74" t="str">
        <f>IF($C147&lt;&gt;"",IF(_xlfn.XLOOKUP($C147,Codes!$A:$A,Codes!A:A,"_NOTFOUND_",0,1)&lt;&gt;"_NOTFOUND_",_xlfn.XLOOKUP($C147,Codes!$A:$A,Codes!A:A,"_NOTFOUND_",0,1),_xlfn.XLOOKUP($C147,Codes!$B:$B,Codes!A:A,"Specify in Codes Tab!!")),"")</f>
        <v/>
      </c>
      <c r="N147" s="74" t="str">
        <f>IF($G147&lt;&gt;"",IF(_xlfn.XLOOKUP($G147,Codes!$A:$A,Codes!A:A,"_NOTFOUND_",0,1)&lt;&gt;"_NOTFOUND_",_xlfn.XLOOKUP($G147,Codes!$A:$A,Codes!A:A,"_NOTFOUND_",0,1),_xlfn.XLOOKUP($G147,Codes!$B:$B,Codes!A:A,"Specify in Codes Tab!!")),"")</f>
        <v/>
      </c>
    </row>
    <row r="148" spans="5:14" x14ac:dyDescent="0.35">
      <c r="E148" s="58" t="str">
        <f>IF(_xlfn.XLOOKUP(_xlfn.TEXTJOIN("_",,C148,D148),Codes!$H:$H,Codes!C:C,"Specify in Codes Tab!!")=0,"",_xlfn.XLOOKUP(_xlfn.TEXTJOIN("_",,C148,D148),Codes!$H:$H,Codes!C:C,"Specify in Codes Tab!!"))</f>
        <v/>
      </c>
      <c r="F148" s="88" t="str">
        <f>IF(_xlfn.XLOOKUP(_xlfn.TEXTJOIN("_",,C148,D148),Codes!$H:$H,Codes!F:F,"Specify in Codes Tab!!")=0,"",_xlfn.XLOOKUP(_xlfn.TEXTJOIN("_",,C148,D148),Codes!$H:$H,Codes!F:F,"Specify in Codes Tab!!"))</f>
        <v/>
      </c>
      <c r="I148" s="58" t="str">
        <f>IF(_xlfn.XLOOKUP(_xlfn.TEXTJOIN("_",,G148,H148),Codes!$H:$H,Codes!$C:$C,"Specify in Codes Tab!!")=0,"",_xlfn.XLOOKUP(_xlfn.TEXTJOIN("_",,G148,H148),Codes!$H:$H,Codes!$C:$C,"Specify in Codes Tab!!"))</f>
        <v/>
      </c>
      <c r="J148" s="56" t="str">
        <f>IF(_xlfn.XLOOKUP(_xlfn.TEXTJOIN("_",,G148,H148),Codes!$H:$H,Codes!$F:$F,"Specify in Codes Tab!!")=0,"",_xlfn.XLOOKUP(_xlfn.TEXTJOIN("_",,G148,H148),Codes!$H:$H,Codes!$F:$F,"Specify in Codes Tab!!"))</f>
        <v/>
      </c>
      <c r="M148" s="74" t="str">
        <f>IF($C148&lt;&gt;"",IF(_xlfn.XLOOKUP($C148,Codes!$A:$A,Codes!A:A,"_NOTFOUND_",0,1)&lt;&gt;"_NOTFOUND_",_xlfn.XLOOKUP($C148,Codes!$A:$A,Codes!A:A,"_NOTFOUND_",0,1),_xlfn.XLOOKUP($C148,Codes!$B:$B,Codes!A:A,"Specify in Codes Tab!!")),"")</f>
        <v/>
      </c>
      <c r="N148" s="74" t="str">
        <f>IF($G148&lt;&gt;"",IF(_xlfn.XLOOKUP($G148,Codes!$A:$A,Codes!A:A,"_NOTFOUND_",0,1)&lt;&gt;"_NOTFOUND_",_xlfn.XLOOKUP($G148,Codes!$A:$A,Codes!A:A,"_NOTFOUND_",0,1),_xlfn.XLOOKUP($G148,Codes!$B:$B,Codes!A:A,"Specify in Codes Tab!!")),"")</f>
        <v/>
      </c>
    </row>
    <row r="149" spans="5:14" x14ac:dyDescent="0.35">
      <c r="E149" s="58" t="str">
        <f>IF(_xlfn.XLOOKUP(_xlfn.TEXTJOIN("_",,C149,D149),Codes!$H:$H,Codes!C:C,"Specify in Codes Tab!!")=0,"",_xlfn.XLOOKUP(_xlfn.TEXTJOIN("_",,C149,D149),Codes!$H:$H,Codes!C:C,"Specify in Codes Tab!!"))</f>
        <v/>
      </c>
      <c r="F149" s="88" t="str">
        <f>IF(_xlfn.XLOOKUP(_xlfn.TEXTJOIN("_",,C149,D149),Codes!$H:$H,Codes!F:F,"Specify in Codes Tab!!")=0,"",_xlfn.XLOOKUP(_xlfn.TEXTJOIN("_",,C149,D149),Codes!$H:$H,Codes!F:F,"Specify in Codes Tab!!"))</f>
        <v/>
      </c>
      <c r="I149" s="58" t="str">
        <f>IF(_xlfn.XLOOKUP(_xlfn.TEXTJOIN("_",,G149,H149),Codes!$H:$H,Codes!$C:$C,"Specify in Codes Tab!!")=0,"",_xlfn.XLOOKUP(_xlfn.TEXTJOIN("_",,G149,H149),Codes!$H:$H,Codes!$C:$C,"Specify in Codes Tab!!"))</f>
        <v/>
      </c>
      <c r="J149" s="56" t="str">
        <f>IF(_xlfn.XLOOKUP(_xlfn.TEXTJOIN("_",,G149,H149),Codes!$H:$H,Codes!$F:$F,"Specify in Codes Tab!!")=0,"",_xlfn.XLOOKUP(_xlfn.TEXTJOIN("_",,G149,H149),Codes!$H:$H,Codes!$F:$F,"Specify in Codes Tab!!"))</f>
        <v/>
      </c>
      <c r="M149" s="74" t="str">
        <f>IF($C149&lt;&gt;"",IF(_xlfn.XLOOKUP($C149,Codes!$A:$A,Codes!A:A,"_NOTFOUND_",0,1)&lt;&gt;"_NOTFOUND_",_xlfn.XLOOKUP($C149,Codes!$A:$A,Codes!A:A,"_NOTFOUND_",0,1),_xlfn.XLOOKUP($C149,Codes!$B:$B,Codes!A:A,"Specify in Codes Tab!!")),"")</f>
        <v/>
      </c>
      <c r="N149" s="74" t="str">
        <f>IF($G149&lt;&gt;"",IF(_xlfn.XLOOKUP($G149,Codes!$A:$A,Codes!A:A,"_NOTFOUND_",0,1)&lt;&gt;"_NOTFOUND_",_xlfn.XLOOKUP($G149,Codes!$A:$A,Codes!A:A,"_NOTFOUND_",0,1),_xlfn.XLOOKUP($G149,Codes!$B:$B,Codes!A:A,"Specify in Codes Tab!!")),"")</f>
        <v/>
      </c>
    </row>
    <row r="150" spans="5:14" x14ac:dyDescent="0.35">
      <c r="E150" s="58" t="str">
        <f>IF(_xlfn.XLOOKUP(_xlfn.TEXTJOIN("_",,C150,D150),Codes!$H:$H,Codes!C:C,"Specify in Codes Tab!!")=0,"",_xlfn.XLOOKUP(_xlfn.TEXTJOIN("_",,C150,D150),Codes!$H:$H,Codes!C:C,"Specify in Codes Tab!!"))</f>
        <v/>
      </c>
      <c r="F150" s="88" t="str">
        <f>IF(_xlfn.XLOOKUP(_xlfn.TEXTJOIN("_",,C150,D150),Codes!$H:$H,Codes!F:F,"Specify in Codes Tab!!")=0,"",_xlfn.XLOOKUP(_xlfn.TEXTJOIN("_",,C150,D150),Codes!$H:$H,Codes!F:F,"Specify in Codes Tab!!"))</f>
        <v/>
      </c>
      <c r="I150" s="58" t="str">
        <f>IF(_xlfn.XLOOKUP(_xlfn.TEXTJOIN("_",,G150,H150),Codes!$H:$H,Codes!$C:$C,"Specify in Codes Tab!!")=0,"",_xlfn.XLOOKUP(_xlfn.TEXTJOIN("_",,G150,H150),Codes!$H:$H,Codes!$C:$C,"Specify in Codes Tab!!"))</f>
        <v/>
      </c>
      <c r="J150" s="56" t="str">
        <f>IF(_xlfn.XLOOKUP(_xlfn.TEXTJOIN("_",,G150,H150),Codes!$H:$H,Codes!$F:$F,"Specify in Codes Tab!!")=0,"",_xlfn.XLOOKUP(_xlfn.TEXTJOIN("_",,G150,H150),Codes!$H:$H,Codes!$F:$F,"Specify in Codes Tab!!"))</f>
        <v/>
      </c>
      <c r="M150" s="74" t="str">
        <f>IF($C150&lt;&gt;"",IF(_xlfn.XLOOKUP($C150,Codes!$A:$A,Codes!A:A,"_NOTFOUND_",0,1)&lt;&gt;"_NOTFOUND_",_xlfn.XLOOKUP($C150,Codes!$A:$A,Codes!A:A,"_NOTFOUND_",0,1),_xlfn.XLOOKUP($C150,Codes!$B:$B,Codes!A:A,"Specify in Codes Tab!!")),"")</f>
        <v/>
      </c>
      <c r="N150" s="74" t="str">
        <f>IF($G150&lt;&gt;"",IF(_xlfn.XLOOKUP($G150,Codes!$A:$A,Codes!A:A,"_NOTFOUND_",0,1)&lt;&gt;"_NOTFOUND_",_xlfn.XLOOKUP($G150,Codes!$A:$A,Codes!A:A,"_NOTFOUND_",0,1),_xlfn.XLOOKUP($G150,Codes!$B:$B,Codes!A:A,"Specify in Codes Tab!!")),"")</f>
        <v/>
      </c>
    </row>
    <row r="151" spans="5:14" x14ac:dyDescent="0.35">
      <c r="E151" s="58" t="str">
        <f>IF(_xlfn.XLOOKUP(_xlfn.TEXTJOIN("_",,C151,D151),Codes!$H:$H,Codes!C:C,"Specify in Codes Tab!!")=0,"",_xlfn.XLOOKUP(_xlfn.TEXTJOIN("_",,C151,D151),Codes!$H:$H,Codes!C:C,"Specify in Codes Tab!!"))</f>
        <v/>
      </c>
      <c r="F151" s="88" t="str">
        <f>IF(_xlfn.XLOOKUP(_xlfn.TEXTJOIN("_",,C151,D151),Codes!$H:$H,Codes!F:F,"Specify in Codes Tab!!")=0,"",_xlfn.XLOOKUP(_xlfn.TEXTJOIN("_",,C151,D151),Codes!$H:$H,Codes!F:F,"Specify in Codes Tab!!"))</f>
        <v/>
      </c>
      <c r="I151" s="58" t="str">
        <f>IF(_xlfn.XLOOKUP(_xlfn.TEXTJOIN("_",,G151,H151),Codes!$H:$H,Codes!$C:$C,"Specify in Codes Tab!!")=0,"",_xlfn.XLOOKUP(_xlfn.TEXTJOIN("_",,G151,H151),Codes!$H:$H,Codes!$C:$C,"Specify in Codes Tab!!"))</f>
        <v/>
      </c>
      <c r="J151" s="56" t="str">
        <f>IF(_xlfn.XLOOKUP(_xlfn.TEXTJOIN("_",,G151,H151),Codes!$H:$H,Codes!$F:$F,"Specify in Codes Tab!!")=0,"",_xlfn.XLOOKUP(_xlfn.TEXTJOIN("_",,G151,H151),Codes!$H:$H,Codes!$F:$F,"Specify in Codes Tab!!"))</f>
        <v/>
      </c>
      <c r="M151" s="74" t="str">
        <f>IF($C151&lt;&gt;"",IF(_xlfn.XLOOKUP($C151,Codes!$A:$A,Codes!A:A,"_NOTFOUND_",0,1)&lt;&gt;"_NOTFOUND_",_xlfn.XLOOKUP($C151,Codes!$A:$A,Codes!A:A,"_NOTFOUND_",0,1),_xlfn.XLOOKUP($C151,Codes!$B:$B,Codes!A:A,"Specify in Codes Tab!!")),"")</f>
        <v/>
      </c>
      <c r="N151" s="74" t="str">
        <f>IF($G151&lt;&gt;"",IF(_xlfn.XLOOKUP($G151,Codes!$A:$A,Codes!A:A,"_NOTFOUND_",0,1)&lt;&gt;"_NOTFOUND_",_xlfn.XLOOKUP($G151,Codes!$A:$A,Codes!A:A,"_NOTFOUND_",0,1),_xlfn.XLOOKUP($G151,Codes!$B:$B,Codes!A:A,"Specify in Codes Tab!!")),"")</f>
        <v/>
      </c>
    </row>
    <row r="152" spans="5:14" x14ac:dyDescent="0.35">
      <c r="E152" s="58" t="str">
        <f>IF(_xlfn.XLOOKUP(_xlfn.TEXTJOIN("_",,C152,D152),Codes!$H:$H,Codes!C:C,"Specify in Codes Tab!!")=0,"",_xlfn.XLOOKUP(_xlfn.TEXTJOIN("_",,C152,D152),Codes!$H:$H,Codes!C:C,"Specify in Codes Tab!!"))</f>
        <v/>
      </c>
      <c r="F152" s="88" t="str">
        <f>IF(_xlfn.XLOOKUP(_xlfn.TEXTJOIN("_",,C152,D152),Codes!$H:$H,Codes!F:F,"Specify in Codes Tab!!")=0,"",_xlfn.XLOOKUP(_xlfn.TEXTJOIN("_",,C152,D152),Codes!$H:$H,Codes!F:F,"Specify in Codes Tab!!"))</f>
        <v/>
      </c>
      <c r="I152" s="58" t="str">
        <f>IF(_xlfn.XLOOKUP(_xlfn.TEXTJOIN("_",,G152,H152),Codes!$H:$H,Codes!$C:$C,"Specify in Codes Tab!!")=0,"",_xlfn.XLOOKUP(_xlfn.TEXTJOIN("_",,G152,H152),Codes!$H:$H,Codes!$C:$C,"Specify in Codes Tab!!"))</f>
        <v/>
      </c>
      <c r="J152" s="56" t="str">
        <f>IF(_xlfn.XLOOKUP(_xlfn.TEXTJOIN("_",,G152,H152),Codes!$H:$H,Codes!$F:$F,"Specify in Codes Tab!!")=0,"",_xlfn.XLOOKUP(_xlfn.TEXTJOIN("_",,G152,H152),Codes!$H:$H,Codes!$F:$F,"Specify in Codes Tab!!"))</f>
        <v/>
      </c>
      <c r="M152" s="74" t="str">
        <f>IF($C152&lt;&gt;"",IF(_xlfn.XLOOKUP($C152,Codes!$A:$A,Codes!A:A,"_NOTFOUND_",0,1)&lt;&gt;"_NOTFOUND_",_xlfn.XLOOKUP($C152,Codes!$A:$A,Codes!A:A,"_NOTFOUND_",0,1),_xlfn.XLOOKUP($C152,Codes!$B:$B,Codes!A:A,"Specify in Codes Tab!!")),"")</f>
        <v/>
      </c>
      <c r="N152" s="74" t="str">
        <f>IF($G152&lt;&gt;"",IF(_xlfn.XLOOKUP($G152,Codes!$A:$A,Codes!A:A,"_NOTFOUND_",0,1)&lt;&gt;"_NOTFOUND_",_xlfn.XLOOKUP($G152,Codes!$A:$A,Codes!A:A,"_NOTFOUND_",0,1),_xlfn.XLOOKUP($G152,Codes!$B:$B,Codes!A:A,"Specify in Codes Tab!!")),"")</f>
        <v/>
      </c>
    </row>
    <row r="153" spans="5:14" x14ac:dyDescent="0.35">
      <c r="E153" s="58" t="str">
        <f>IF(_xlfn.XLOOKUP(_xlfn.TEXTJOIN("_",,C153,D153),Codes!$H:$H,Codes!C:C,"Specify in Codes Tab!!")=0,"",_xlfn.XLOOKUP(_xlfn.TEXTJOIN("_",,C153,D153),Codes!$H:$H,Codes!C:C,"Specify in Codes Tab!!"))</f>
        <v/>
      </c>
      <c r="F153" s="88" t="str">
        <f>IF(_xlfn.XLOOKUP(_xlfn.TEXTJOIN("_",,C153,D153),Codes!$H:$H,Codes!F:F,"Specify in Codes Tab!!")=0,"",_xlfn.XLOOKUP(_xlfn.TEXTJOIN("_",,C153,D153),Codes!$H:$H,Codes!F:F,"Specify in Codes Tab!!"))</f>
        <v/>
      </c>
      <c r="I153" s="58" t="str">
        <f>IF(_xlfn.XLOOKUP(_xlfn.TEXTJOIN("_",,G153,H153),Codes!$H:$H,Codes!$C:$C,"Specify in Codes Tab!!")=0,"",_xlfn.XLOOKUP(_xlfn.TEXTJOIN("_",,G153,H153),Codes!$H:$H,Codes!$C:$C,"Specify in Codes Tab!!"))</f>
        <v/>
      </c>
      <c r="J153" s="56" t="str">
        <f>IF(_xlfn.XLOOKUP(_xlfn.TEXTJOIN("_",,G153,H153),Codes!$H:$H,Codes!$F:$F,"Specify in Codes Tab!!")=0,"",_xlfn.XLOOKUP(_xlfn.TEXTJOIN("_",,G153,H153),Codes!$H:$H,Codes!$F:$F,"Specify in Codes Tab!!"))</f>
        <v/>
      </c>
      <c r="M153" s="74" t="str">
        <f>IF($C153&lt;&gt;"",IF(_xlfn.XLOOKUP($C153,Codes!$A:$A,Codes!A:A,"_NOTFOUND_",0,1)&lt;&gt;"_NOTFOUND_",_xlfn.XLOOKUP($C153,Codes!$A:$A,Codes!A:A,"_NOTFOUND_",0,1),_xlfn.XLOOKUP($C153,Codes!$B:$B,Codes!A:A,"Specify in Codes Tab!!")),"")</f>
        <v/>
      </c>
      <c r="N153" s="74" t="str">
        <f>IF($G153&lt;&gt;"",IF(_xlfn.XLOOKUP($G153,Codes!$A:$A,Codes!A:A,"_NOTFOUND_",0,1)&lt;&gt;"_NOTFOUND_",_xlfn.XLOOKUP($G153,Codes!$A:$A,Codes!A:A,"_NOTFOUND_",0,1),_xlfn.XLOOKUP($G153,Codes!$B:$B,Codes!A:A,"Specify in Codes Tab!!")),"")</f>
        <v/>
      </c>
    </row>
    <row r="154" spans="5:14" x14ac:dyDescent="0.35">
      <c r="E154" s="58" t="str">
        <f>IF(_xlfn.XLOOKUP(_xlfn.TEXTJOIN("_",,C154,D154),Codes!$H:$H,Codes!C:C,"Specify in Codes Tab!!")=0,"",_xlfn.XLOOKUP(_xlfn.TEXTJOIN("_",,C154,D154),Codes!$H:$H,Codes!C:C,"Specify in Codes Tab!!"))</f>
        <v/>
      </c>
      <c r="F154" s="88" t="str">
        <f>IF(_xlfn.XLOOKUP(_xlfn.TEXTJOIN("_",,C154,D154),Codes!$H:$H,Codes!F:F,"Specify in Codes Tab!!")=0,"",_xlfn.XLOOKUP(_xlfn.TEXTJOIN("_",,C154,D154),Codes!$H:$H,Codes!F:F,"Specify in Codes Tab!!"))</f>
        <v/>
      </c>
      <c r="I154" s="58" t="str">
        <f>IF(_xlfn.XLOOKUP(_xlfn.TEXTJOIN("_",,G154,H154),Codes!$H:$H,Codes!$C:$C,"Specify in Codes Tab!!")=0,"",_xlfn.XLOOKUP(_xlfn.TEXTJOIN("_",,G154,H154),Codes!$H:$H,Codes!$C:$C,"Specify in Codes Tab!!"))</f>
        <v/>
      </c>
      <c r="J154" s="56" t="str">
        <f>IF(_xlfn.XLOOKUP(_xlfn.TEXTJOIN("_",,G154,H154),Codes!$H:$H,Codes!$F:$F,"Specify in Codes Tab!!")=0,"",_xlfn.XLOOKUP(_xlfn.TEXTJOIN("_",,G154,H154),Codes!$H:$H,Codes!$F:$F,"Specify in Codes Tab!!"))</f>
        <v/>
      </c>
      <c r="M154" s="74" t="str">
        <f>IF($C154&lt;&gt;"",IF(_xlfn.XLOOKUP($C154,Codes!$A:$A,Codes!A:A,"_NOTFOUND_",0,1)&lt;&gt;"_NOTFOUND_",_xlfn.XLOOKUP($C154,Codes!$A:$A,Codes!A:A,"_NOTFOUND_",0,1),_xlfn.XLOOKUP($C154,Codes!$B:$B,Codes!A:A,"Specify in Codes Tab!!")),"")</f>
        <v/>
      </c>
      <c r="N154" s="74" t="str">
        <f>IF($G154&lt;&gt;"",IF(_xlfn.XLOOKUP($G154,Codes!$A:$A,Codes!A:A,"_NOTFOUND_",0,1)&lt;&gt;"_NOTFOUND_",_xlfn.XLOOKUP($G154,Codes!$A:$A,Codes!A:A,"_NOTFOUND_",0,1),_xlfn.XLOOKUP($G154,Codes!$B:$B,Codes!A:A,"Specify in Codes Tab!!")),"")</f>
        <v/>
      </c>
    </row>
    <row r="155" spans="5:14" x14ac:dyDescent="0.35">
      <c r="E155" s="58" t="str">
        <f>IF(_xlfn.XLOOKUP(_xlfn.TEXTJOIN("_",,C155,D155),Codes!$H:$H,Codes!C:C,"Specify in Codes Tab!!")=0,"",_xlfn.XLOOKUP(_xlfn.TEXTJOIN("_",,C155,D155),Codes!$H:$H,Codes!C:C,"Specify in Codes Tab!!"))</f>
        <v/>
      </c>
      <c r="F155" s="88" t="str">
        <f>IF(_xlfn.XLOOKUP(_xlfn.TEXTJOIN("_",,C155,D155),Codes!$H:$H,Codes!F:F,"Specify in Codes Tab!!")=0,"",_xlfn.XLOOKUP(_xlfn.TEXTJOIN("_",,C155,D155),Codes!$H:$H,Codes!F:F,"Specify in Codes Tab!!"))</f>
        <v/>
      </c>
      <c r="I155" s="58" t="str">
        <f>IF(_xlfn.XLOOKUP(_xlfn.TEXTJOIN("_",,G155,H155),Codes!$H:$H,Codes!$C:$C,"Specify in Codes Tab!!")=0,"",_xlfn.XLOOKUP(_xlfn.TEXTJOIN("_",,G155,H155),Codes!$H:$H,Codes!$C:$C,"Specify in Codes Tab!!"))</f>
        <v/>
      </c>
      <c r="J155" s="56" t="str">
        <f>IF(_xlfn.XLOOKUP(_xlfn.TEXTJOIN("_",,G155,H155),Codes!$H:$H,Codes!$F:$F,"Specify in Codes Tab!!")=0,"",_xlfn.XLOOKUP(_xlfn.TEXTJOIN("_",,G155,H155),Codes!$H:$H,Codes!$F:$F,"Specify in Codes Tab!!"))</f>
        <v/>
      </c>
      <c r="M155" s="74" t="str">
        <f>IF($C155&lt;&gt;"",IF(_xlfn.XLOOKUP($C155,Codes!$A:$A,Codes!A:A,"_NOTFOUND_",0,1)&lt;&gt;"_NOTFOUND_",_xlfn.XLOOKUP($C155,Codes!$A:$A,Codes!A:A,"_NOTFOUND_",0,1),_xlfn.XLOOKUP($C155,Codes!$B:$B,Codes!A:A,"Specify in Codes Tab!!")),"")</f>
        <v/>
      </c>
      <c r="N155" s="74" t="str">
        <f>IF($G155&lt;&gt;"",IF(_xlfn.XLOOKUP($G155,Codes!$A:$A,Codes!A:A,"_NOTFOUND_",0,1)&lt;&gt;"_NOTFOUND_",_xlfn.XLOOKUP($G155,Codes!$A:$A,Codes!A:A,"_NOTFOUND_",0,1),_xlfn.XLOOKUP($G155,Codes!$B:$B,Codes!A:A,"Specify in Codes Tab!!")),"")</f>
        <v/>
      </c>
    </row>
    <row r="156" spans="5:14" x14ac:dyDescent="0.35">
      <c r="E156" s="58" t="str">
        <f>IF(_xlfn.XLOOKUP(_xlfn.TEXTJOIN("_",,C156,D156),Codes!$H:$H,Codes!C:C,"Specify in Codes Tab!!")=0,"",_xlfn.XLOOKUP(_xlfn.TEXTJOIN("_",,C156,D156),Codes!$H:$H,Codes!C:C,"Specify in Codes Tab!!"))</f>
        <v/>
      </c>
      <c r="F156" s="88" t="str">
        <f>IF(_xlfn.XLOOKUP(_xlfn.TEXTJOIN("_",,C156,D156),Codes!$H:$H,Codes!F:F,"Specify in Codes Tab!!")=0,"",_xlfn.XLOOKUP(_xlfn.TEXTJOIN("_",,C156,D156),Codes!$H:$H,Codes!F:F,"Specify in Codes Tab!!"))</f>
        <v/>
      </c>
      <c r="I156" s="58" t="str">
        <f>IF(_xlfn.XLOOKUP(_xlfn.TEXTJOIN("_",,G156,H156),Codes!$H:$H,Codes!$C:$C,"Specify in Codes Tab!!")=0,"",_xlfn.XLOOKUP(_xlfn.TEXTJOIN("_",,G156,H156),Codes!$H:$H,Codes!$C:$C,"Specify in Codes Tab!!"))</f>
        <v/>
      </c>
      <c r="J156" s="56" t="str">
        <f>IF(_xlfn.XLOOKUP(_xlfn.TEXTJOIN("_",,G156,H156),Codes!$H:$H,Codes!$F:$F,"Specify in Codes Tab!!")=0,"",_xlfn.XLOOKUP(_xlfn.TEXTJOIN("_",,G156,H156),Codes!$H:$H,Codes!$F:$F,"Specify in Codes Tab!!"))</f>
        <v/>
      </c>
      <c r="M156" s="74" t="str">
        <f>IF($C156&lt;&gt;"",IF(_xlfn.XLOOKUP($C156,Codes!$A:$A,Codes!A:A,"_NOTFOUND_",0,1)&lt;&gt;"_NOTFOUND_",_xlfn.XLOOKUP($C156,Codes!$A:$A,Codes!A:A,"_NOTFOUND_",0,1),_xlfn.XLOOKUP($C156,Codes!$B:$B,Codes!A:A,"Specify in Codes Tab!!")),"")</f>
        <v/>
      </c>
      <c r="N156" s="74" t="str">
        <f>IF($G156&lt;&gt;"",IF(_xlfn.XLOOKUP($G156,Codes!$A:$A,Codes!A:A,"_NOTFOUND_",0,1)&lt;&gt;"_NOTFOUND_",_xlfn.XLOOKUP($G156,Codes!$A:$A,Codes!A:A,"_NOTFOUND_",0,1),_xlfn.XLOOKUP($G156,Codes!$B:$B,Codes!A:A,"Specify in Codes Tab!!")),"")</f>
        <v/>
      </c>
    </row>
    <row r="157" spans="5:14" x14ac:dyDescent="0.35">
      <c r="E157" s="58" t="str">
        <f>IF(_xlfn.XLOOKUP(_xlfn.TEXTJOIN("_",,C157,D157),Codes!$H:$H,Codes!C:C,"Specify in Codes Tab!!")=0,"",_xlfn.XLOOKUP(_xlfn.TEXTJOIN("_",,C157,D157),Codes!$H:$H,Codes!C:C,"Specify in Codes Tab!!"))</f>
        <v/>
      </c>
      <c r="F157" s="88" t="str">
        <f>IF(_xlfn.XLOOKUP(_xlfn.TEXTJOIN("_",,C157,D157),Codes!$H:$H,Codes!F:F,"Specify in Codes Tab!!")=0,"",_xlfn.XLOOKUP(_xlfn.TEXTJOIN("_",,C157,D157),Codes!$H:$H,Codes!F:F,"Specify in Codes Tab!!"))</f>
        <v/>
      </c>
      <c r="I157" s="58" t="str">
        <f>IF(_xlfn.XLOOKUP(_xlfn.TEXTJOIN("_",,G157,H157),Codes!$H:$H,Codes!$C:$C,"Specify in Codes Tab!!")=0,"",_xlfn.XLOOKUP(_xlfn.TEXTJOIN("_",,G157,H157),Codes!$H:$H,Codes!$C:$C,"Specify in Codes Tab!!"))</f>
        <v/>
      </c>
      <c r="J157" s="56" t="str">
        <f>IF(_xlfn.XLOOKUP(_xlfn.TEXTJOIN("_",,G157,H157),Codes!$H:$H,Codes!$F:$F,"Specify in Codes Tab!!")=0,"",_xlfn.XLOOKUP(_xlfn.TEXTJOIN("_",,G157,H157),Codes!$H:$H,Codes!$F:$F,"Specify in Codes Tab!!"))</f>
        <v/>
      </c>
      <c r="M157" s="74" t="str">
        <f>IF($C157&lt;&gt;"",IF(_xlfn.XLOOKUP($C157,Codes!$A:$A,Codes!A:A,"_NOTFOUND_",0,1)&lt;&gt;"_NOTFOUND_",_xlfn.XLOOKUP($C157,Codes!$A:$A,Codes!A:A,"_NOTFOUND_",0,1),_xlfn.XLOOKUP($C157,Codes!$B:$B,Codes!A:A,"Specify in Codes Tab!!")),"")</f>
        <v/>
      </c>
      <c r="N157" s="74" t="str">
        <f>IF($G157&lt;&gt;"",IF(_xlfn.XLOOKUP($G157,Codes!$A:$A,Codes!A:A,"_NOTFOUND_",0,1)&lt;&gt;"_NOTFOUND_",_xlfn.XLOOKUP($G157,Codes!$A:$A,Codes!A:A,"_NOTFOUND_",0,1),_xlfn.XLOOKUP($G157,Codes!$B:$B,Codes!A:A,"Specify in Codes Tab!!")),"")</f>
        <v/>
      </c>
    </row>
    <row r="158" spans="5:14" x14ac:dyDescent="0.35">
      <c r="E158" s="58" t="str">
        <f>IF(_xlfn.XLOOKUP(_xlfn.TEXTJOIN("_",,C158,D158),Codes!$H:$H,Codes!C:C,"Specify in Codes Tab!!")=0,"",_xlfn.XLOOKUP(_xlfn.TEXTJOIN("_",,C158,D158),Codes!$H:$H,Codes!C:C,"Specify in Codes Tab!!"))</f>
        <v/>
      </c>
      <c r="F158" s="88" t="str">
        <f>IF(_xlfn.XLOOKUP(_xlfn.TEXTJOIN("_",,C158,D158),Codes!$H:$H,Codes!F:F,"Specify in Codes Tab!!")=0,"",_xlfn.XLOOKUP(_xlfn.TEXTJOIN("_",,C158,D158),Codes!$H:$H,Codes!F:F,"Specify in Codes Tab!!"))</f>
        <v/>
      </c>
      <c r="I158" s="58" t="str">
        <f>IF(_xlfn.XLOOKUP(_xlfn.TEXTJOIN("_",,G158,H158),Codes!$H:$H,Codes!$C:$C,"Specify in Codes Tab!!")=0,"",_xlfn.XLOOKUP(_xlfn.TEXTJOIN("_",,G158,H158),Codes!$H:$H,Codes!$C:$C,"Specify in Codes Tab!!"))</f>
        <v/>
      </c>
      <c r="J158" s="56" t="str">
        <f>IF(_xlfn.XLOOKUP(_xlfn.TEXTJOIN("_",,G158,H158),Codes!$H:$H,Codes!$F:$F,"Specify in Codes Tab!!")=0,"",_xlfn.XLOOKUP(_xlfn.TEXTJOIN("_",,G158,H158),Codes!$H:$H,Codes!$F:$F,"Specify in Codes Tab!!"))</f>
        <v/>
      </c>
      <c r="M158" s="74" t="str">
        <f>IF($C158&lt;&gt;"",IF(_xlfn.XLOOKUP($C158,Codes!$A:$A,Codes!A:A,"_NOTFOUND_",0,1)&lt;&gt;"_NOTFOUND_",_xlfn.XLOOKUP($C158,Codes!$A:$A,Codes!A:A,"_NOTFOUND_",0,1),_xlfn.XLOOKUP($C158,Codes!$B:$B,Codes!A:A,"Specify in Codes Tab!!")),"")</f>
        <v/>
      </c>
      <c r="N158" s="74" t="str">
        <f>IF($G158&lt;&gt;"",IF(_xlfn.XLOOKUP($G158,Codes!$A:$A,Codes!A:A,"_NOTFOUND_",0,1)&lt;&gt;"_NOTFOUND_",_xlfn.XLOOKUP($G158,Codes!$A:$A,Codes!A:A,"_NOTFOUND_",0,1),_xlfn.XLOOKUP($G158,Codes!$B:$B,Codes!A:A,"Specify in Codes Tab!!")),"")</f>
        <v/>
      </c>
    </row>
    <row r="159" spans="5:14" x14ac:dyDescent="0.35">
      <c r="E159" s="58" t="str">
        <f>IF(_xlfn.XLOOKUP(_xlfn.TEXTJOIN("_",,C159,D159),Codes!$H:$H,Codes!C:C,"Specify in Codes Tab!!")=0,"",_xlfn.XLOOKUP(_xlfn.TEXTJOIN("_",,C159,D159),Codes!$H:$H,Codes!C:C,"Specify in Codes Tab!!"))</f>
        <v/>
      </c>
      <c r="F159" s="88" t="str">
        <f>IF(_xlfn.XLOOKUP(_xlfn.TEXTJOIN("_",,C159,D159),Codes!$H:$H,Codes!F:F,"Specify in Codes Tab!!")=0,"",_xlfn.XLOOKUP(_xlfn.TEXTJOIN("_",,C159,D159),Codes!$H:$H,Codes!F:F,"Specify in Codes Tab!!"))</f>
        <v/>
      </c>
      <c r="I159" s="58" t="str">
        <f>IF(_xlfn.XLOOKUP(_xlfn.TEXTJOIN("_",,G159,H159),Codes!$H:$H,Codes!$C:$C,"Specify in Codes Tab!!")=0,"",_xlfn.XLOOKUP(_xlfn.TEXTJOIN("_",,G159,H159),Codes!$H:$H,Codes!$C:$C,"Specify in Codes Tab!!"))</f>
        <v/>
      </c>
      <c r="J159" s="56" t="str">
        <f>IF(_xlfn.XLOOKUP(_xlfn.TEXTJOIN("_",,G159,H159),Codes!$H:$H,Codes!$F:$F,"Specify in Codes Tab!!")=0,"",_xlfn.XLOOKUP(_xlfn.TEXTJOIN("_",,G159,H159),Codes!$H:$H,Codes!$F:$F,"Specify in Codes Tab!!"))</f>
        <v/>
      </c>
      <c r="M159" s="74" t="str">
        <f>IF($C159&lt;&gt;"",IF(_xlfn.XLOOKUP($C159,Codes!$A:$A,Codes!A:A,"_NOTFOUND_",0,1)&lt;&gt;"_NOTFOUND_",_xlfn.XLOOKUP($C159,Codes!$A:$A,Codes!A:A,"_NOTFOUND_",0,1),_xlfn.XLOOKUP($C159,Codes!$B:$B,Codes!A:A,"Specify in Codes Tab!!")),"")</f>
        <v/>
      </c>
      <c r="N159" s="74" t="str">
        <f>IF($G159&lt;&gt;"",IF(_xlfn.XLOOKUP($G159,Codes!$A:$A,Codes!A:A,"_NOTFOUND_",0,1)&lt;&gt;"_NOTFOUND_",_xlfn.XLOOKUP($G159,Codes!$A:$A,Codes!A:A,"_NOTFOUND_",0,1),_xlfn.XLOOKUP($G159,Codes!$B:$B,Codes!A:A,"Specify in Codes Tab!!")),"")</f>
        <v/>
      </c>
    </row>
    <row r="160" spans="5:14" x14ac:dyDescent="0.35">
      <c r="E160" s="58" t="str">
        <f>IF(_xlfn.XLOOKUP(_xlfn.TEXTJOIN("_",,C160,D160),Codes!$H:$H,Codes!C:C,"Specify in Codes Tab!!")=0,"",_xlfn.XLOOKUP(_xlfn.TEXTJOIN("_",,C160,D160),Codes!$H:$H,Codes!C:C,"Specify in Codes Tab!!"))</f>
        <v/>
      </c>
      <c r="F160" s="88" t="str">
        <f>IF(_xlfn.XLOOKUP(_xlfn.TEXTJOIN("_",,C160,D160),Codes!$H:$H,Codes!F:F,"Specify in Codes Tab!!")=0,"",_xlfn.XLOOKUP(_xlfn.TEXTJOIN("_",,C160,D160),Codes!$H:$H,Codes!F:F,"Specify in Codes Tab!!"))</f>
        <v/>
      </c>
      <c r="I160" s="58" t="str">
        <f>IF(_xlfn.XLOOKUP(_xlfn.TEXTJOIN("_",,G160,H160),Codes!$H:$H,Codes!$C:$C,"Specify in Codes Tab!!")=0,"",_xlfn.XLOOKUP(_xlfn.TEXTJOIN("_",,G160,H160),Codes!$H:$H,Codes!$C:$C,"Specify in Codes Tab!!"))</f>
        <v/>
      </c>
      <c r="J160" s="56" t="str">
        <f>IF(_xlfn.XLOOKUP(_xlfn.TEXTJOIN("_",,G160,H160),Codes!$H:$H,Codes!$F:$F,"Specify in Codes Tab!!")=0,"",_xlfn.XLOOKUP(_xlfn.TEXTJOIN("_",,G160,H160),Codes!$H:$H,Codes!$F:$F,"Specify in Codes Tab!!"))</f>
        <v/>
      </c>
      <c r="M160" s="74" t="str">
        <f>IF($C160&lt;&gt;"",IF(_xlfn.XLOOKUP($C160,Codes!$A:$A,Codes!A:A,"_NOTFOUND_",0,1)&lt;&gt;"_NOTFOUND_",_xlfn.XLOOKUP($C160,Codes!$A:$A,Codes!A:A,"_NOTFOUND_",0,1),_xlfn.XLOOKUP($C160,Codes!$B:$B,Codes!A:A,"Specify in Codes Tab!!")),"")</f>
        <v/>
      </c>
      <c r="N160" s="74" t="str">
        <f>IF($G160&lt;&gt;"",IF(_xlfn.XLOOKUP($G160,Codes!$A:$A,Codes!A:A,"_NOTFOUND_",0,1)&lt;&gt;"_NOTFOUND_",_xlfn.XLOOKUP($G160,Codes!$A:$A,Codes!A:A,"_NOTFOUND_",0,1),_xlfn.XLOOKUP($G160,Codes!$B:$B,Codes!A:A,"Specify in Codes Tab!!")),"")</f>
        <v/>
      </c>
    </row>
    <row r="161" spans="5:14" x14ac:dyDescent="0.35">
      <c r="E161" s="58" t="str">
        <f>IF(_xlfn.XLOOKUP(_xlfn.TEXTJOIN("_",,C161,D161),Codes!$H:$H,Codes!C:C,"Specify in Codes Tab!!")=0,"",_xlfn.XLOOKUP(_xlfn.TEXTJOIN("_",,C161,D161),Codes!$H:$H,Codes!C:C,"Specify in Codes Tab!!"))</f>
        <v/>
      </c>
      <c r="F161" s="88" t="str">
        <f>IF(_xlfn.XLOOKUP(_xlfn.TEXTJOIN("_",,C161,D161),Codes!$H:$H,Codes!F:F,"Specify in Codes Tab!!")=0,"",_xlfn.XLOOKUP(_xlfn.TEXTJOIN("_",,C161,D161),Codes!$H:$H,Codes!F:F,"Specify in Codes Tab!!"))</f>
        <v/>
      </c>
      <c r="I161" s="58" t="str">
        <f>IF(_xlfn.XLOOKUP(_xlfn.TEXTJOIN("_",,G161,H161),Codes!$H:$H,Codes!$C:$C,"Specify in Codes Tab!!")=0,"",_xlfn.XLOOKUP(_xlfn.TEXTJOIN("_",,G161,H161),Codes!$H:$H,Codes!$C:$C,"Specify in Codes Tab!!"))</f>
        <v/>
      </c>
      <c r="J161" s="56" t="str">
        <f>IF(_xlfn.XLOOKUP(_xlfn.TEXTJOIN("_",,G161,H161),Codes!$H:$H,Codes!$F:$F,"Specify in Codes Tab!!")=0,"",_xlfn.XLOOKUP(_xlfn.TEXTJOIN("_",,G161,H161),Codes!$H:$H,Codes!$F:$F,"Specify in Codes Tab!!"))</f>
        <v/>
      </c>
      <c r="M161" s="74" t="str">
        <f>IF($C161&lt;&gt;"",IF(_xlfn.XLOOKUP($C161,Codes!$A:$A,Codes!A:A,"_NOTFOUND_",0,1)&lt;&gt;"_NOTFOUND_",_xlfn.XLOOKUP($C161,Codes!$A:$A,Codes!A:A,"_NOTFOUND_",0,1),_xlfn.XLOOKUP($C161,Codes!$B:$B,Codes!A:A,"Specify in Codes Tab!!")),"")</f>
        <v/>
      </c>
      <c r="N161" s="74" t="str">
        <f>IF($G161&lt;&gt;"",IF(_xlfn.XLOOKUP($G161,Codes!$A:$A,Codes!A:A,"_NOTFOUND_",0,1)&lt;&gt;"_NOTFOUND_",_xlfn.XLOOKUP($G161,Codes!$A:$A,Codes!A:A,"_NOTFOUND_",0,1),_xlfn.XLOOKUP($G161,Codes!$B:$B,Codes!A:A,"Specify in Codes Tab!!")),"")</f>
        <v/>
      </c>
    </row>
    <row r="162" spans="5:14" x14ac:dyDescent="0.35">
      <c r="E162" s="58" t="str">
        <f>IF(_xlfn.XLOOKUP(_xlfn.TEXTJOIN("_",,C162,D162),Codes!$H:$H,Codes!C:C,"Specify in Codes Tab!!")=0,"",_xlfn.XLOOKUP(_xlfn.TEXTJOIN("_",,C162,D162),Codes!$H:$H,Codes!C:C,"Specify in Codes Tab!!"))</f>
        <v/>
      </c>
      <c r="F162" s="88" t="str">
        <f>IF(_xlfn.XLOOKUP(_xlfn.TEXTJOIN("_",,C162,D162),Codes!$H:$H,Codes!F:F,"Specify in Codes Tab!!")=0,"",_xlfn.XLOOKUP(_xlfn.TEXTJOIN("_",,C162,D162),Codes!$H:$H,Codes!F:F,"Specify in Codes Tab!!"))</f>
        <v/>
      </c>
      <c r="I162" s="58" t="str">
        <f>IF(_xlfn.XLOOKUP(_xlfn.TEXTJOIN("_",,G162,H162),Codes!$H:$H,Codes!$C:$C,"Specify in Codes Tab!!")=0,"",_xlfn.XLOOKUP(_xlfn.TEXTJOIN("_",,G162,H162),Codes!$H:$H,Codes!$C:$C,"Specify in Codes Tab!!"))</f>
        <v/>
      </c>
      <c r="J162" s="56" t="str">
        <f>IF(_xlfn.XLOOKUP(_xlfn.TEXTJOIN("_",,G162,H162),Codes!$H:$H,Codes!$F:$F,"Specify in Codes Tab!!")=0,"",_xlfn.XLOOKUP(_xlfn.TEXTJOIN("_",,G162,H162),Codes!$H:$H,Codes!$F:$F,"Specify in Codes Tab!!"))</f>
        <v/>
      </c>
      <c r="M162" s="74" t="str">
        <f>IF($C162&lt;&gt;"",IF(_xlfn.XLOOKUP($C162,Codes!$A:$A,Codes!A:A,"_NOTFOUND_",0,1)&lt;&gt;"_NOTFOUND_",_xlfn.XLOOKUP($C162,Codes!$A:$A,Codes!A:A,"_NOTFOUND_",0,1),_xlfn.XLOOKUP($C162,Codes!$B:$B,Codes!A:A,"Specify in Codes Tab!!")),"")</f>
        <v/>
      </c>
      <c r="N162" s="74" t="str">
        <f>IF($G162&lt;&gt;"",IF(_xlfn.XLOOKUP($G162,Codes!$A:$A,Codes!A:A,"_NOTFOUND_",0,1)&lt;&gt;"_NOTFOUND_",_xlfn.XLOOKUP($G162,Codes!$A:$A,Codes!A:A,"_NOTFOUND_",0,1),_xlfn.XLOOKUP($G162,Codes!$B:$B,Codes!A:A,"Specify in Codes Tab!!")),"")</f>
        <v/>
      </c>
    </row>
    <row r="163" spans="5:14" x14ac:dyDescent="0.35">
      <c r="E163" s="58" t="str">
        <f>IF(_xlfn.XLOOKUP(_xlfn.TEXTJOIN("_",,C163,D163),Codes!$H:$H,Codes!C:C,"Specify in Codes Tab!!")=0,"",_xlfn.XLOOKUP(_xlfn.TEXTJOIN("_",,C163,D163),Codes!$H:$H,Codes!C:C,"Specify in Codes Tab!!"))</f>
        <v/>
      </c>
      <c r="F163" s="88" t="str">
        <f>IF(_xlfn.XLOOKUP(_xlfn.TEXTJOIN("_",,C163,D163),Codes!$H:$H,Codes!F:F,"Specify in Codes Tab!!")=0,"",_xlfn.XLOOKUP(_xlfn.TEXTJOIN("_",,C163,D163),Codes!$H:$H,Codes!F:F,"Specify in Codes Tab!!"))</f>
        <v/>
      </c>
      <c r="I163" s="58" t="str">
        <f>IF(_xlfn.XLOOKUP(_xlfn.TEXTJOIN("_",,G163,H163),Codes!$H:$H,Codes!$C:$C,"Specify in Codes Tab!!")=0,"",_xlfn.XLOOKUP(_xlfn.TEXTJOIN("_",,G163,H163),Codes!$H:$H,Codes!$C:$C,"Specify in Codes Tab!!"))</f>
        <v/>
      </c>
      <c r="J163" s="56" t="str">
        <f>IF(_xlfn.XLOOKUP(_xlfn.TEXTJOIN("_",,G163,H163),Codes!$H:$H,Codes!$F:$F,"Specify in Codes Tab!!")=0,"",_xlfn.XLOOKUP(_xlfn.TEXTJOIN("_",,G163,H163),Codes!$H:$H,Codes!$F:$F,"Specify in Codes Tab!!"))</f>
        <v/>
      </c>
      <c r="M163" s="74" t="str">
        <f>IF($C163&lt;&gt;"",IF(_xlfn.XLOOKUP($C163,Codes!$A:$A,Codes!A:A,"_NOTFOUND_",0,1)&lt;&gt;"_NOTFOUND_",_xlfn.XLOOKUP($C163,Codes!$A:$A,Codes!A:A,"_NOTFOUND_",0,1),_xlfn.XLOOKUP($C163,Codes!$B:$B,Codes!A:A,"Specify in Codes Tab!!")),"")</f>
        <v/>
      </c>
      <c r="N163" s="74" t="str">
        <f>IF($G163&lt;&gt;"",IF(_xlfn.XLOOKUP($G163,Codes!$A:$A,Codes!A:A,"_NOTFOUND_",0,1)&lt;&gt;"_NOTFOUND_",_xlfn.XLOOKUP($G163,Codes!$A:$A,Codes!A:A,"_NOTFOUND_",0,1),_xlfn.XLOOKUP($G163,Codes!$B:$B,Codes!A:A,"Specify in Codes Tab!!")),"")</f>
        <v/>
      </c>
    </row>
    <row r="164" spans="5:14" x14ac:dyDescent="0.35">
      <c r="E164" s="58" t="str">
        <f>IF(_xlfn.XLOOKUP(_xlfn.TEXTJOIN("_",,C164,D164),Codes!$H:$H,Codes!C:C,"Specify in Codes Tab!!")=0,"",_xlfn.XLOOKUP(_xlfn.TEXTJOIN("_",,C164,D164),Codes!$H:$H,Codes!C:C,"Specify in Codes Tab!!"))</f>
        <v/>
      </c>
      <c r="F164" s="88" t="str">
        <f>IF(_xlfn.XLOOKUP(_xlfn.TEXTJOIN("_",,C164,D164),Codes!$H:$H,Codes!F:F,"Specify in Codes Tab!!")=0,"",_xlfn.XLOOKUP(_xlfn.TEXTJOIN("_",,C164,D164),Codes!$H:$H,Codes!F:F,"Specify in Codes Tab!!"))</f>
        <v/>
      </c>
      <c r="I164" s="58" t="str">
        <f>IF(_xlfn.XLOOKUP(_xlfn.TEXTJOIN("_",,G164,H164),Codes!$H:$H,Codes!$C:$C,"Specify in Codes Tab!!")=0,"",_xlfn.XLOOKUP(_xlfn.TEXTJOIN("_",,G164,H164),Codes!$H:$H,Codes!$C:$C,"Specify in Codes Tab!!"))</f>
        <v/>
      </c>
      <c r="J164" s="56" t="str">
        <f>IF(_xlfn.XLOOKUP(_xlfn.TEXTJOIN("_",,G164,H164),Codes!$H:$H,Codes!$F:$F,"Specify in Codes Tab!!")=0,"",_xlfn.XLOOKUP(_xlfn.TEXTJOIN("_",,G164,H164),Codes!$H:$H,Codes!$F:$F,"Specify in Codes Tab!!"))</f>
        <v/>
      </c>
      <c r="M164" s="74" t="str">
        <f>IF($C164&lt;&gt;"",IF(_xlfn.XLOOKUP($C164,Codes!$A:$A,Codes!A:A,"_NOTFOUND_",0,1)&lt;&gt;"_NOTFOUND_",_xlfn.XLOOKUP($C164,Codes!$A:$A,Codes!A:A,"_NOTFOUND_",0,1),_xlfn.XLOOKUP($C164,Codes!$B:$B,Codes!A:A,"Specify in Codes Tab!!")),"")</f>
        <v/>
      </c>
      <c r="N164" s="74" t="str">
        <f>IF($G164&lt;&gt;"",IF(_xlfn.XLOOKUP($G164,Codes!$A:$A,Codes!A:A,"_NOTFOUND_",0,1)&lt;&gt;"_NOTFOUND_",_xlfn.XLOOKUP($G164,Codes!$A:$A,Codes!A:A,"_NOTFOUND_",0,1),_xlfn.XLOOKUP($G164,Codes!$B:$B,Codes!A:A,"Specify in Codes Tab!!")),"")</f>
        <v/>
      </c>
    </row>
    <row r="165" spans="5:14" x14ac:dyDescent="0.35">
      <c r="E165" s="58" t="str">
        <f>IF(_xlfn.XLOOKUP(_xlfn.TEXTJOIN("_",,C165,D165),Codes!$H:$H,Codes!C:C,"Specify in Codes Tab!!")=0,"",_xlfn.XLOOKUP(_xlfn.TEXTJOIN("_",,C165,D165),Codes!$H:$H,Codes!C:C,"Specify in Codes Tab!!"))</f>
        <v/>
      </c>
      <c r="F165" s="88" t="str">
        <f>IF(_xlfn.XLOOKUP(_xlfn.TEXTJOIN("_",,C165,D165),Codes!$H:$H,Codes!F:F,"Specify in Codes Tab!!")=0,"",_xlfn.XLOOKUP(_xlfn.TEXTJOIN("_",,C165,D165),Codes!$H:$H,Codes!F:F,"Specify in Codes Tab!!"))</f>
        <v/>
      </c>
      <c r="I165" s="58" t="str">
        <f>IF(_xlfn.XLOOKUP(_xlfn.TEXTJOIN("_",,G165,H165),Codes!$H:$H,Codes!$C:$C,"Specify in Codes Tab!!")=0,"",_xlfn.XLOOKUP(_xlfn.TEXTJOIN("_",,G165,H165),Codes!$H:$H,Codes!$C:$C,"Specify in Codes Tab!!"))</f>
        <v/>
      </c>
      <c r="J165" s="56" t="str">
        <f>IF(_xlfn.XLOOKUP(_xlfn.TEXTJOIN("_",,G165,H165),Codes!$H:$H,Codes!$F:$F,"Specify in Codes Tab!!")=0,"",_xlfn.XLOOKUP(_xlfn.TEXTJOIN("_",,G165,H165),Codes!$H:$H,Codes!$F:$F,"Specify in Codes Tab!!"))</f>
        <v/>
      </c>
      <c r="M165" s="74" t="str">
        <f>IF($C165&lt;&gt;"",IF(_xlfn.XLOOKUP($C165,Codes!$A:$A,Codes!A:A,"_NOTFOUND_",0,1)&lt;&gt;"_NOTFOUND_",_xlfn.XLOOKUP($C165,Codes!$A:$A,Codes!A:A,"_NOTFOUND_",0,1),_xlfn.XLOOKUP($C165,Codes!$B:$B,Codes!A:A,"Specify in Codes Tab!!")),"")</f>
        <v/>
      </c>
      <c r="N165" s="74" t="str">
        <f>IF($G165&lt;&gt;"",IF(_xlfn.XLOOKUP($G165,Codes!$A:$A,Codes!A:A,"_NOTFOUND_",0,1)&lt;&gt;"_NOTFOUND_",_xlfn.XLOOKUP($G165,Codes!$A:$A,Codes!A:A,"_NOTFOUND_",0,1),_xlfn.XLOOKUP($G165,Codes!$B:$B,Codes!A:A,"Specify in Codes Tab!!")),"")</f>
        <v/>
      </c>
    </row>
    <row r="166" spans="5:14" x14ac:dyDescent="0.35">
      <c r="E166" s="58" t="str">
        <f>IF(_xlfn.XLOOKUP(_xlfn.TEXTJOIN("_",,C166,D166),Codes!$H:$H,Codes!C:C,"Specify in Codes Tab!!")=0,"",_xlfn.XLOOKUP(_xlfn.TEXTJOIN("_",,C166,D166),Codes!$H:$H,Codes!C:C,"Specify in Codes Tab!!"))</f>
        <v/>
      </c>
      <c r="F166" s="88" t="str">
        <f>IF(_xlfn.XLOOKUP(_xlfn.TEXTJOIN("_",,C166,D166),Codes!$H:$H,Codes!F:F,"Specify in Codes Tab!!")=0,"",_xlfn.XLOOKUP(_xlfn.TEXTJOIN("_",,C166,D166),Codes!$H:$H,Codes!F:F,"Specify in Codes Tab!!"))</f>
        <v/>
      </c>
      <c r="I166" s="58" t="str">
        <f>IF(_xlfn.XLOOKUP(_xlfn.TEXTJOIN("_",,G166,H166),Codes!$H:$H,Codes!$C:$C,"Specify in Codes Tab!!")=0,"",_xlfn.XLOOKUP(_xlfn.TEXTJOIN("_",,G166,H166),Codes!$H:$H,Codes!$C:$C,"Specify in Codes Tab!!"))</f>
        <v/>
      </c>
      <c r="J166" s="56" t="str">
        <f>IF(_xlfn.XLOOKUP(_xlfn.TEXTJOIN("_",,G166,H166),Codes!$H:$H,Codes!$F:$F,"Specify in Codes Tab!!")=0,"",_xlfn.XLOOKUP(_xlfn.TEXTJOIN("_",,G166,H166),Codes!$H:$H,Codes!$F:$F,"Specify in Codes Tab!!"))</f>
        <v/>
      </c>
      <c r="M166" s="74" t="str">
        <f>IF($C166&lt;&gt;"",IF(_xlfn.XLOOKUP($C166,Codes!$A:$A,Codes!A:A,"_NOTFOUND_",0,1)&lt;&gt;"_NOTFOUND_",_xlfn.XLOOKUP($C166,Codes!$A:$A,Codes!A:A,"_NOTFOUND_",0,1),_xlfn.XLOOKUP($C166,Codes!$B:$B,Codes!A:A,"Specify in Codes Tab!!")),"")</f>
        <v/>
      </c>
      <c r="N166" s="74" t="str">
        <f>IF($G166&lt;&gt;"",IF(_xlfn.XLOOKUP($G166,Codes!$A:$A,Codes!A:A,"_NOTFOUND_",0,1)&lt;&gt;"_NOTFOUND_",_xlfn.XLOOKUP($G166,Codes!$A:$A,Codes!A:A,"_NOTFOUND_",0,1),_xlfn.XLOOKUP($G166,Codes!$B:$B,Codes!A:A,"Specify in Codes Tab!!")),"")</f>
        <v/>
      </c>
    </row>
    <row r="167" spans="5:14" x14ac:dyDescent="0.35">
      <c r="E167" s="58" t="str">
        <f>IF(_xlfn.XLOOKUP(_xlfn.TEXTJOIN("_",,C167,D167),Codes!$H:$H,Codes!C:C,"Specify in Codes Tab!!")=0,"",_xlfn.XLOOKUP(_xlfn.TEXTJOIN("_",,C167,D167),Codes!$H:$H,Codes!C:C,"Specify in Codes Tab!!"))</f>
        <v/>
      </c>
      <c r="F167" s="88" t="str">
        <f>IF(_xlfn.XLOOKUP(_xlfn.TEXTJOIN("_",,C167,D167),Codes!$H:$H,Codes!F:F,"Specify in Codes Tab!!")=0,"",_xlfn.XLOOKUP(_xlfn.TEXTJOIN("_",,C167,D167),Codes!$H:$H,Codes!F:F,"Specify in Codes Tab!!"))</f>
        <v/>
      </c>
      <c r="I167" s="58" t="str">
        <f>IF(_xlfn.XLOOKUP(_xlfn.TEXTJOIN("_",,G167,H167),Codes!$H:$H,Codes!$C:$C,"Specify in Codes Tab!!")=0,"",_xlfn.XLOOKUP(_xlfn.TEXTJOIN("_",,G167,H167),Codes!$H:$H,Codes!$C:$C,"Specify in Codes Tab!!"))</f>
        <v/>
      </c>
      <c r="J167" s="56" t="str">
        <f>IF(_xlfn.XLOOKUP(_xlfn.TEXTJOIN("_",,G167,H167),Codes!$H:$H,Codes!$F:$F,"Specify in Codes Tab!!")=0,"",_xlfn.XLOOKUP(_xlfn.TEXTJOIN("_",,G167,H167),Codes!$H:$H,Codes!$F:$F,"Specify in Codes Tab!!"))</f>
        <v/>
      </c>
      <c r="M167" s="74" t="str">
        <f>IF($C167&lt;&gt;"",IF(_xlfn.XLOOKUP($C167,Codes!$A:$A,Codes!A:A,"_NOTFOUND_",0,1)&lt;&gt;"_NOTFOUND_",_xlfn.XLOOKUP($C167,Codes!$A:$A,Codes!A:A,"_NOTFOUND_",0,1),_xlfn.XLOOKUP($C167,Codes!$B:$B,Codes!A:A,"Specify in Codes Tab!!")),"")</f>
        <v/>
      </c>
      <c r="N167" s="74" t="str">
        <f>IF($G167&lt;&gt;"",IF(_xlfn.XLOOKUP($G167,Codes!$A:$A,Codes!A:A,"_NOTFOUND_",0,1)&lt;&gt;"_NOTFOUND_",_xlfn.XLOOKUP($G167,Codes!$A:$A,Codes!A:A,"_NOTFOUND_",0,1),_xlfn.XLOOKUP($G167,Codes!$B:$B,Codes!A:A,"Specify in Codes Tab!!")),"")</f>
        <v/>
      </c>
    </row>
    <row r="168" spans="5:14" x14ac:dyDescent="0.35">
      <c r="E168" s="58" t="str">
        <f>IF(_xlfn.XLOOKUP(_xlfn.TEXTJOIN("_",,C168,D168),Codes!$H:$H,Codes!C:C,"Specify in Codes Tab!!")=0,"",_xlfn.XLOOKUP(_xlfn.TEXTJOIN("_",,C168,D168),Codes!$H:$H,Codes!C:C,"Specify in Codes Tab!!"))</f>
        <v/>
      </c>
      <c r="F168" s="88" t="str">
        <f>IF(_xlfn.XLOOKUP(_xlfn.TEXTJOIN("_",,C168,D168),Codes!$H:$H,Codes!F:F,"Specify in Codes Tab!!")=0,"",_xlfn.XLOOKUP(_xlfn.TEXTJOIN("_",,C168,D168),Codes!$H:$H,Codes!F:F,"Specify in Codes Tab!!"))</f>
        <v/>
      </c>
      <c r="I168" s="58" t="str">
        <f>IF(_xlfn.XLOOKUP(_xlfn.TEXTJOIN("_",,G168,H168),Codes!$H:$H,Codes!$C:$C,"Specify in Codes Tab!!")=0,"",_xlfn.XLOOKUP(_xlfn.TEXTJOIN("_",,G168,H168),Codes!$H:$H,Codes!$C:$C,"Specify in Codes Tab!!"))</f>
        <v/>
      </c>
      <c r="J168" s="56" t="str">
        <f>IF(_xlfn.XLOOKUP(_xlfn.TEXTJOIN("_",,G168,H168),Codes!$H:$H,Codes!$F:$F,"Specify in Codes Tab!!")=0,"",_xlfn.XLOOKUP(_xlfn.TEXTJOIN("_",,G168,H168),Codes!$H:$H,Codes!$F:$F,"Specify in Codes Tab!!"))</f>
        <v/>
      </c>
      <c r="M168" s="74" t="str">
        <f>IF($C168&lt;&gt;"",IF(_xlfn.XLOOKUP($C168,Codes!$A:$A,Codes!A:A,"_NOTFOUND_",0,1)&lt;&gt;"_NOTFOUND_",_xlfn.XLOOKUP($C168,Codes!$A:$A,Codes!A:A,"_NOTFOUND_",0,1),_xlfn.XLOOKUP($C168,Codes!$B:$B,Codes!A:A,"Specify in Codes Tab!!")),"")</f>
        <v/>
      </c>
      <c r="N168" s="74" t="str">
        <f>IF($G168&lt;&gt;"",IF(_xlfn.XLOOKUP($G168,Codes!$A:$A,Codes!A:A,"_NOTFOUND_",0,1)&lt;&gt;"_NOTFOUND_",_xlfn.XLOOKUP($G168,Codes!$A:$A,Codes!A:A,"_NOTFOUND_",0,1),_xlfn.XLOOKUP($G168,Codes!$B:$B,Codes!A:A,"Specify in Codes Tab!!")),"")</f>
        <v/>
      </c>
    </row>
    <row r="169" spans="5:14" x14ac:dyDescent="0.35">
      <c r="E169" s="58" t="str">
        <f>IF(_xlfn.XLOOKUP(_xlfn.TEXTJOIN("_",,C169,D169),Codes!$H:$H,Codes!C:C,"Specify in Codes Tab!!")=0,"",_xlfn.XLOOKUP(_xlfn.TEXTJOIN("_",,C169,D169),Codes!$H:$H,Codes!C:C,"Specify in Codes Tab!!"))</f>
        <v/>
      </c>
      <c r="F169" s="88" t="str">
        <f>IF(_xlfn.XLOOKUP(_xlfn.TEXTJOIN("_",,C169,D169),Codes!$H:$H,Codes!F:F,"Specify in Codes Tab!!")=0,"",_xlfn.XLOOKUP(_xlfn.TEXTJOIN("_",,C169,D169),Codes!$H:$H,Codes!F:F,"Specify in Codes Tab!!"))</f>
        <v/>
      </c>
      <c r="I169" s="58" t="str">
        <f>IF(_xlfn.XLOOKUP(_xlfn.TEXTJOIN("_",,G169,H169),Codes!$H:$H,Codes!$C:$C,"Specify in Codes Tab!!")=0,"",_xlfn.XLOOKUP(_xlfn.TEXTJOIN("_",,G169,H169),Codes!$H:$H,Codes!$C:$C,"Specify in Codes Tab!!"))</f>
        <v/>
      </c>
      <c r="J169" s="56" t="str">
        <f>IF(_xlfn.XLOOKUP(_xlfn.TEXTJOIN("_",,G169,H169),Codes!$H:$H,Codes!$F:$F,"Specify in Codes Tab!!")=0,"",_xlfn.XLOOKUP(_xlfn.TEXTJOIN("_",,G169,H169),Codes!$H:$H,Codes!$F:$F,"Specify in Codes Tab!!"))</f>
        <v/>
      </c>
      <c r="M169" s="74" t="str">
        <f>IF($C169&lt;&gt;"",IF(_xlfn.XLOOKUP($C169,Codes!$A:$A,Codes!A:A,"_NOTFOUND_",0,1)&lt;&gt;"_NOTFOUND_",_xlfn.XLOOKUP($C169,Codes!$A:$A,Codes!A:A,"_NOTFOUND_",0,1),_xlfn.XLOOKUP($C169,Codes!$B:$B,Codes!A:A,"Specify in Codes Tab!!")),"")</f>
        <v/>
      </c>
      <c r="N169" s="74" t="str">
        <f>IF($G169&lt;&gt;"",IF(_xlfn.XLOOKUP($G169,Codes!$A:$A,Codes!A:A,"_NOTFOUND_",0,1)&lt;&gt;"_NOTFOUND_",_xlfn.XLOOKUP($G169,Codes!$A:$A,Codes!A:A,"_NOTFOUND_",0,1),_xlfn.XLOOKUP($G169,Codes!$B:$B,Codes!A:A,"Specify in Codes Tab!!")),"")</f>
        <v/>
      </c>
    </row>
    <row r="170" spans="5:14" x14ac:dyDescent="0.35">
      <c r="E170" s="58" t="str">
        <f>IF(_xlfn.XLOOKUP(_xlfn.TEXTJOIN("_",,C170,D170),Codes!$H:$H,Codes!C:C,"Specify in Codes Tab!!")=0,"",_xlfn.XLOOKUP(_xlfn.TEXTJOIN("_",,C170,D170),Codes!$H:$H,Codes!C:C,"Specify in Codes Tab!!"))</f>
        <v/>
      </c>
      <c r="F170" s="88" t="str">
        <f>IF(_xlfn.XLOOKUP(_xlfn.TEXTJOIN("_",,C170,D170),Codes!$H:$H,Codes!F:F,"Specify in Codes Tab!!")=0,"",_xlfn.XLOOKUP(_xlfn.TEXTJOIN("_",,C170,D170),Codes!$H:$H,Codes!F:F,"Specify in Codes Tab!!"))</f>
        <v/>
      </c>
      <c r="I170" s="58" t="str">
        <f>IF(_xlfn.XLOOKUP(_xlfn.TEXTJOIN("_",,G170,H170),Codes!$H:$H,Codes!$C:$C,"Specify in Codes Tab!!")=0,"",_xlfn.XLOOKUP(_xlfn.TEXTJOIN("_",,G170,H170),Codes!$H:$H,Codes!$C:$C,"Specify in Codes Tab!!"))</f>
        <v/>
      </c>
      <c r="J170" s="56" t="str">
        <f>IF(_xlfn.XLOOKUP(_xlfn.TEXTJOIN("_",,G170,H170),Codes!$H:$H,Codes!$F:$F,"Specify in Codes Tab!!")=0,"",_xlfn.XLOOKUP(_xlfn.TEXTJOIN("_",,G170,H170),Codes!$H:$H,Codes!$F:$F,"Specify in Codes Tab!!"))</f>
        <v/>
      </c>
      <c r="M170" s="74" t="str">
        <f>IF($C170&lt;&gt;"",IF(_xlfn.XLOOKUP($C170,Codes!$A:$A,Codes!A:A,"_NOTFOUND_",0,1)&lt;&gt;"_NOTFOUND_",_xlfn.XLOOKUP($C170,Codes!$A:$A,Codes!A:A,"_NOTFOUND_",0,1),_xlfn.XLOOKUP($C170,Codes!$B:$B,Codes!A:A,"Specify in Codes Tab!!")),"")</f>
        <v/>
      </c>
      <c r="N170" s="74" t="str">
        <f>IF($G170&lt;&gt;"",IF(_xlfn.XLOOKUP($G170,Codes!$A:$A,Codes!A:A,"_NOTFOUND_",0,1)&lt;&gt;"_NOTFOUND_",_xlfn.XLOOKUP($G170,Codes!$A:$A,Codes!A:A,"_NOTFOUND_",0,1),_xlfn.XLOOKUP($G170,Codes!$B:$B,Codes!A:A,"Specify in Codes Tab!!")),"")</f>
        <v/>
      </c>
    </row>
    <row r="171" spans="5:14" x14ac:dyDescent="0.35">
      <c r="E171" s="58" t="str">
        <f>IF(_xlfn.XLOOKUP(_xlfn.TEXTJOIN("_",,C171,D171),Codes!$H:$H,Codes!C:C,"Specify in Codes Tab!!")=0,"",_xlfn.XLOOKUP(_xlfn.TEXTJOIN("_",,C171,D171),Codes!$H:$H,Codes!C:C,"Specify in Codes Tab!!"))</f>
        <v/>
      </c>
      <c r="F171" s="88" t="str">
        <f>IF(_xlfn.XLOOKUP(_xlfn.TEXTJOIN("_",,C171,D171),Codes!$H:$H,Codes!F:F,"Specify in Codes Tab!!")=0,"",_xlfn.XLOOKUP(_xlfn.TEXTJOIN("_",,C171,D171),Codes!$H:$H,Codes!F:F,"Specify in Codes Tab!!"))</f>
        <v/>
      </c>
      <c r="I171" s="58" t="str">
        <f>IF(_xlfn.XLOOKUP(_xlfn.TEXTJOIN("_",,G171,H171),Codes!$H:$H,Codes!$C:$C,"Specify in Codes Tab!!")=0,"",_xlfn.XLOOKUP(_xlfn.TEXTJOIN("_",,G171,H171),Codes!$H:$H,Codes!$C:$C,"Specify in Codes Tab!!"))</f>
        <v/>
      </c>
      <c r="J171" s="56" t="str">
        <f>IF(_xlfn.XLOOKUP(_xlfn.TEXTJOIN("_",,G171,H171),Codes!$H:$H,Codes!$F:$F,"Specify in Codes Tab!!")=0,"",_xlfn.XLOOKUP(_xlfn.TEXTJOIN("_",,G171,H171),Codes!$H:$H,Codes!$F:$F,"Specify in Codes Tab!!"))</f>
        <v/>
      </c>
      <c r="M171" s="74" t="str">
        <f>IF($C171&lt;&gt;"",IF(_xlfn.XLOOKUP($C171,Codes!$A:$A,Codes!A:A,"_NOTFOUND_",0,1)&lt;&gt;"_NOTFOUND_",_xlfn.XLOOKUP($C171,Codes!$A:$A,Codes!A:A,"_NOTFOUND_",0,1),_xlfn.XLOOKUP($C171,Codes!$B:$B,Codes!A:A,"Specify in Codes Tab!!")),"")</f>
        <v/>
      </c>
      <c r="N171" s="74" t="str">
        <f>IF($G171&lt;&gt;"",IF(_xlfn.XLOOKUP($G171,Codes!$A:$A,Codes!A:A,"_NOTFOUND_",0,1)&lt;&gt;"_NOTFOUND_",_xlfn.XLOOKUP($G171,Codes!$A:$A,Codes!A:A,"_NOTFOUND_",0,1),_xlfn.XLOOKUP($G171,Codes!$B:$B,Codes!A:A,"Specify in Codes Tab!!")),"")</f>
        <v/>
      </c>
    </row>
    <row r="172" spans="5:14" x14ac:dyDescent="0.35">
      <c r="E172" s="58" t="str">
        <f>IF(_xlfn.XLOOKUP(_xlfn.TEXTJOIN("_",,C172,D172),Codes!$H:$H,Codes!C:C,"Specify in Codes Tab!!")=0,"",_xlfn.XLOOKUP(_xlfn.TEXTJOIN("_",,C172,D172),Codes!$H:$H,Codes!C:C,"Specify in Codes Tab!!"))</f>
        <v/>
      </c>
      <c r="F172" s="88" t="str">
        <f>IF(_xlfn.XLOOKUP(_xlfn.TEXTJOIN("_",,C172,D172),Codes!$H:$H,Codes!F:F,"Specify in Codes Tab!!")=0,"",_xlfn.XLOOKUP(_xlfn.TEXTJOIN("_",,C172,D172),Codes!$H:$H,Codes!F:F,"Specify in Codes Tab!!"))</f>
        <v/>
      </c>
      <c r="I172" s="58" t="str">
        <f>IF(_xlfn.XLOOKUP(_xlfn.TEXTJOIN("_",,G172,H172),Codes!$H:$H,Codes!$C:$C,"Specify in Codes Tab!!")=0,"",_xlfn.XLOOKUP(_xlfn.TEXTJOIN("_",,G172,H172),Codes!$H:$H,Codes!$C:$C,"Specify in Codes Tab!!"))</f>
        <v/>
      </c>
      <c r="J172" s="56" t="str">
        <f>IF(_xlfn.XLOOKUP(_xlfn.TEXTJOIN("_",,G172,H172),Codes!$H:$H,Codes!$F:$F,"Specify in Codes Tab!!")=0,"",_xlfn.XLOOKUP(_xlfn.TEXTJOIN("_",,G172,H172),Codes!$H:$H,Codes!$F:$F,"Specify in Codes Tab!!"))</f>
        <v/>
      </c>
      <c r="M172" s="74" t="str">
        <f>IF($C172&lt;&gt;"",IF(_xlfn.XLOOKUP($C172,Codes!$A:$A,Codes!A:A,"_NOTFOUND_",0,1)&lt;&gt;"_NOTFOUND_",_xlfn.XLOOKUP($C172,Codes!$A:$A,Codes!A:A,"_NOTFOUND_",0,1),_xlfn.XLOOKUP($C172,Codes!$B:$B,Codes!A:A,"Specify in Codes Tab!!")),"")</f>
        <v/>
      </c>
      <c r="N172" s="74" t="str">
        <f>IF($G172&lt;&gt;"",IF(_xlfn.XLOOKUP($G172,Codes!$A:$A,Codes!A:A,"_NOTFOUND_",0,1)&lt;&gt;"_NOTFOUND_",_xlfn.XLOOKUP($G172,Codes!$A:$A,Codes!A:A,"_NOTFOUND_",0,1),_xlfn.XLOOKUP($G172,Codes!$B:$B,Codes!A:A,"Specify in Codes Tab!!")),"")</f>
        <v/>
      </c>
    </row>
    <row r="173" spans="5:14" x14ac:dyDescent="0.35">
      <c r="E173" s="58" t="str">
        <f>IF(_xlfn.XLOOKUP(_xlfn.TEXTJOIN("_",,C173,D173),Codes!$H:$H,Codes!C:C,"Specify in Codes Tab!!")=0,"",_xlfn.XLOOKUP(_xlfn.TEXTJOIN("_",,C173,D173),Codes!$H:$H,Codes!C:C,"Specify in Codes Tab!!"))</f>
        <v/>
      </c>
      <c r="F173" s="88" t="str">
        <f>IF(_xlfn.XLOOKUP(_xlfn.TEXTJOIN("_",,C173,D173),Codes!$H:$H,Codes!F:F,"Specify in Codes Tab!!")=0,"",_xlfn.XLOOKUP(_xlfn.TEXTJOIN("_",,C173,D173),Codes!$H:$H,Codes!F:F,"Specify in Codes Tab!!"))</f>
        <v/>
      </c>
      <c r="I173" s="58" t="str">
        <f>IF(_xlfn.XLOOKUP(_xlfn.TEXTJOIN("_",,G173,H173),Codes!$H:$H,Codes!$C:$C,"Specify in Codes Tab!!")=0,"",_xlfn.XLOOKUP(_xlfn.TEXTJOIN("_",,G173,H173),Codes!$H:$H,Codes!$C:$C,"Specify in Codes Tab!!"))</f>
        <v/>
      </c>
      <c r="J173" s="56" t="str">
        <f>IF(_xlfn.XLOOKUP(_xlfn.TEXTJOIN("_",,G173,H173),Codes!$H:$H,Codes!$F:$F,"Specify in Codes Tab!!")=0,"",_xlfn.XLOOKUP(_xlfn.TEXTJOIN("_",,G173,H173),Codes!$H:$H,Codes!$F:$F,"Specify in Codes Tab!!"))</f>
        <v/>
      </c>
      <c r="M173" s="74" t="str">
        <f>IF($C173&lt;&gt;"",IF(_xlfn.XLOOKUP($C173,Codes!$A:$A,Codes!A:A,"_NOTFOUND_",0,1)&lt;&gt;"_NOTFOUND_",_xlfn.XLOOKUP($C173,Codes!$A:$A,Codes!A:A,"_NOTFOUND_",0,1),_xlfn.XLOOKUP($C173,Codes!$B:$B,Codes!A:A,"Specify in Codes Tab!!")),"")</f>
        <v/>
      </c>
      <c r="N173" s="74" t="str">
        <f>IF($G173&lt;&gt;"",IF(_xlfn.XLOOKUP($G173,Codes!$A:$A,Codes!A:A,"_NOTFOUND_",0,1)&lt;&gt;"_NOTFOUND_",_xlfn.XLOOKUP($G173,Codes!$A:$A,Codes!A:A,"_NOTFOUND_",0,1),_xlfn.XLOOKUP($G173,Codes!$B:$B,Codes!A:A,"Specify in Codes Tab!!")),"")</f>
        <v/>
      </c>
    </row>
    <row r="174" spans="5:14" x14ac:dyDescent="0.35">
      <c r="E174" s="58" t="str">
        <f>IF(_xlfn.XLOOKUP(_xlfn.TEXTJOIN("_",,C174,D174),Codes!$H:$H,Codes!C:C,"Specify in Codes Tab!!")=0,"",_xlfn.XLOOKUP(_xlfn.TEXTJOIN("_",,C174,D174),Codes!$H:$H,Codes!C:C,"Specify in Codes Tab!!"))</f>
        <v/>
      </c>
      <c r="F174" s="88" t="str">
        <f>IF(_xlfn.XLOOKUP(_xlfn.TEXTJOIN("_",,C174,D174),Codes!$H:$H,Codes!F:F,"Specify in Codes Tab!!")=0,"",_xlfn.XLOOKUP(_xlfn.TEXTJOIN("_",,C174,D174),Codes!$H:$H,Codes!F:F,"Specify in Codes Tab!!"))</f>
        <v/>
      </c>
      <c r="I174" s="58" t="str">
        <f>IF(_xlfn.XLOOKUP(_xlfn.TEXTJOIN("_",,G174,H174),Codes!$H:$H,Codes!$C:$C,"Specify in Codes Tab!!")=0,"",_xlfn.XLOOKUP(_xlfn.TEXTJOIN("_",,G174,H174),Codes!$H:$H,Codes!$C:$C,"Specify in Codes Tab!!"))</f>
        <v/>
      </c>
      <c r="J174" s="56" t="str">
        <f>IF(_xlfn.XLOOKUP(_xlfn.TEXTJOIN("_",,G174,H174),Codes!$H:$H,Codes!$F:$F,"Specify in Codes Tab!!")=0,"",_xlfn.XLOOKUP(_xlfn.TEXTJOIN("_",,G174,H174),Codes!$H:$H,Codes!$F:$F,"Specify in Codes Tab!!"))</f>
        <v/>
      </c>
      <c r="M174" s="74" t="str">
        <f>IF($C174&lt;&gt;"",IF(_xlfn.XLOOKUP($C174,Codes!$A:$A,Codes!A:A,"_NOTFOUND_",0,1)&lt;&gt;"_NOTFOUND_",_xlfn.XLOOKUP($C174,Codes!$A:$A,Codes!A:A,"_NOTFOUND_",0,1),_xlfn.XLOOKUP($C174,Codes!$B:$B,Codes!A:A,"Specify in Codes Tab!!")),"")</f>
        <v/>
      </c>
      <c r="N174" s="74" t="str">
        <f>IF($G174&lt;&gt;"",IF(_xlfn.XLOOKUP($G174,Codes!$A:$A,Codes!A:A,"_NOTFOUND_",0,1)&lt;&gt;"_NOTFOUND_",_xlfn.XLOOKUP($G174,Codes!$A:$A,Codes!A:A,"_NOTFOUND_",0,1),_xlfn.XLOOKUP($G174,Codes!$B:$B,Codes!A:A,"Specify in Codes Tab!!")),"")</f>
        <v/>
      </c>
    </row>
    <row r="175" spans="5:14" x14ac:dyDescent="0.35">
      <c r="E175" s="58" t="str">
        <f>IF(_xlfn.XLOOKUP(_xlfn.TEXTJOIN("_",,C175,D175),Codes!$H:$H,Codes!C:C,"Specify in Codes Tab!!")=0,"",_xlfn.XLOOKUP(_xlfn.TEXTJOIN("_",,C175,D175),Codes!$H:$H,Codes!C:C,"Specify in Codes Tab!!"))</f>
        <v/>
      </c>
      <c r="F175" s="88" t="str">
        <f>IF(_xlfn.XLOOKUP(_xlfn.TEXTJOIN("_",,C175,D175),Codes!$H:$H,Codes!F:F,"Specify in Codes Tab!!")=0,"",_xlfn.XLOOKUP(_xlfn.TEXTJOIN("_",,C175,D175),Codes!$H:$H,Codes!F:F,"Specify in Codes Tab!!"))</f>
        <v/>
      </c>
      <c r="I175" s="58" t="str">
        <f>IF(_xlfn.XLOOKUP(_xlfn.TEXTJOIN("_",,G175,H175),Codes!$H:$H,Codes!$C:$C,"Specify in Codes Tab!!")=0,"",_xlfn.XLOOKUP(_xlfn.TEXTJOIN("_",,G175,H175),Codes!$H:$H,Codes!$C:$C,"Specify in Codes Tab!!"))</f>
        <v/>
      </c>
      <c r="J175" s="56" t="str">
        <f>IF(_xlfn.XLOOKUP(_xlfn.TEXTJOIN("_",,G175,H175),Codes!$H:$H,Codes!$F:$F,"Specify in Codes Tab!!")=0,"",_xlfn.XLOOKUP(_xlfn.TEXTJOIN("_",,G175,H175),Codes!$H:$H,Codes!$F:$F,"Specify in Codes Tab!!"))</f>
        <v/>
      </c>
      <c r="M175" s="74" t="str">
        <f>IF($C175&lt;&gt;"",IF(_xlfn.XLOOKUP($C175,Codes!$A:$A,Codes!A:A,"_NOTFOUND_",0,1)&lt;&gt;"_NOTFOUND_",_xlfn.XLOOKUP($C175,Codes!$A:$A,Codes!A:A,"_NOTFOUND_",0,1),_xlfn.XLOOKUP($C175,Codes!$B:$B,Codes!A:A,"Specify in Codes Tab!!")),"")</f>
        <v/>
      </c>
      <c r="N175" s="74" t="str">
        <f>IF($G175&lt;&gt;"",IF(_xlfn.XLOOKUP($G175,Codes!$A:$A,Codes!A:A,"_NOTFOUND_",0,1)&lt;&gt;"_NOTFOUND_",_xlfn.XLOOKUP($G175,Codes!$A:$A,Codes!A:A,"_NOTFOUND_",0,1),_xlfn.XLOOKUP($G175,Codes!$B:$B,Codes!A:A,"Specify in Codes Tab!!")),"")</f>
        <v/>
      </c>
    </row>
    <row r="176" spans="5:14" x14ac:dyDescent="0.35">
      <c r="E176" s="58" t="str">
        <f>IF(_xlfn.XLOOKUP(_xlfn.TEXTJOIN("_",,C176,D176),Codes!$H:$H,Codes!C:C,"Specify in Codes Tab!!")=0,"",_xlfn.XLOOKUP(_xlfn.TEXTJOIN("_",,C176,D176),Codes!$H:$H,Codes!C:C,"Specify in Codes Tab!!"))</f>
        <v/>
      </c>
      <c r="F176" s="88" t="str">
        <f>IF(_xlfn.XLOOKUP(_xlfn.TEXTJOIN("_",,C176,D176),Codes!$H:$H,Codes!F:F,"Specify in Codes Tab!!")=0,"",_xlfn.XLOOKUP(_xlfn.TEXTJOIN("_",,C176,D176),Codes!$H:$H,Codes!F:F,"Specify in Codes Tab!!"))</f>
        <v/>
      </c>
      <c r="I176" s="58" t="str">
        <f>IF(_xlfn.XLOOKUP(_xlfn.TEXTJOIN("_",,G176,H176),Codes!$H:$H,Codes!$C:$C,"Specify in Codes Tab!!")=0,"",_xlfn.XLOOKUP(_xlfn.TEXTJOIN("_",,G176,H176),Codes!$H:$H,Codes!$C:$C,"Specify in Codes Tab!!"))</f>
        <v/>
      </c>
      <c r="J176" s="56" t="str">
        <f>IF(_xlfn.XLOOKUP(_xlfn.TEXTJOIN("_",,G176,H176),Codes!$H:$H,Codes!$F:$F,"Specify in Codes Tab!!")=0,"",_xlfn.XLOOKUP(_xlfn.TEXTJOIN("_",,G176,H176),Codes!$H:$H,Codes!$F:$F,"Specify in Codes Tab!!"))</f>
        <v/>
      </c>
      <c r="M176" s="74" t="str">
        <f>IF($C176&lt;&gt;"",IF(_xlfn.XLOOKUP($C176,Codes!$A:$A,Codes!A:A,"_NOTFOUND_",0,1)&lt;&gt;"_NOTFOUND_",_xlfn.XLOOKUP($C176,Codes!$A:$A,Codes!A:A,"_NOTFOUND_",0,1),_xlfn.XLOOKUP($C176,Codes!$B:$B,Codes!A:A,"Specify in Codes Tab!!")),"")</f>
        <v/>
      </c>
      <c r="N176" s="74" t="str">
        <f>IF($G176&lt;&gt;"",IF(_xlfn.XLOOKUP($G176,Codes!$A:$A,Codes!A:A,"_NOTFOUND_",0,1)&lt;&gt;"_NOTFOUND_",_xlfn.XLOOKUP($G176,Codes!$A:$A,Codes!A:A,"_NOTFOUND_",0,1),_xlfn.XLOOKUP($G176,Codes!$B:$B,Codes!A:A,"Specify in Codes Tab!!")),"")</f>
        <v/>
      </c>
    </row>
    <row r="177" spans="5:14" x14ac:dyDescent="0.35">
      <c r="E177" s="58" t="str">
        <f>IF(_xlfn.XLOOKUP(_xlfn.TEXTJOIN("_",,C177,D177),Codes!$H:$H,Codes!C:C,"Specify in Codes Tab!!")=0,"",_xlfn.XLOOKUP(_xlfn.TEXTJOIN("_",,C177,D177),Codes!$H:$H,Codes!C:C,"Specify in Codes Tab!!"))</f>
        <v/>
      </c>
      <c r="F177" s="88" t="str">
        <f>IF(_xlfn.XLOOKUP(_xlfn.TEXTJOIN("_",,C177,D177),Codes!$H:$H,Codes!F:F,"Specify in Codes Tab!!")=0,"",_xlfn.XLOOKUP(_xlfn.TEXTJOIN("_",,C177,D177),Codes!$H:$H,Codes!F:F,"Specify in Codes Tab!!"))</f>
        <v/>
      </c>
      <c r="I177" s="58" t="str">
        <f>IF(_xlfn.XLOOKUP(_xlfn.TEXTJOIN("_",,G177,H177),Codes!$H:$H,Codes!$C:$C,"Specify in Codes Tab!!")=0,"",_xlfn.XLOOKUP(_xlfn.TEXTJOIN("_",,G177,H177),Codes!$H:$H,Codes!$C:$C,"Specify in Codes Tab!!"))</f>
        <v/>
      </c>
      <c r="J177" s="56" t="str">
        <f>IF(_xlfn.XLOOKUP(_xlfn.TEXTJOIN("_",,G177,H177),Codes!$H:$H,Codes!$F:$F,"Specify in Codes Tab!!")=0,"",_xlfn.XLOOKUP(_xlfn.TEXTJOIN("_",,G177,H177),Codes!$H:$H,Codes!$F:$F,"Specify in Codes Tab!!"))</f>
        <v/>
      </c>
      <c r="M177" s="74" t="str">
        <f>IF($C177&lt;&gt;"",IF(_xlfn.XLOOKUP($C177,Codes!$A:$A,Codes!A:A,"_NOTFOUND_",0,1)&lt;&gt;"_NOTFOUND_",_xlfn.XLOOKUP($C177,Codes!$A:$A,Codes!A:A,"_NOTFOUND_",0,1),_xlfn.XLOOKUP($C177,Codes!$B:$B,Codes!A:A,"Specify in Codes Tab!!")),"")</f>
        <v/>
      </c>
      <c r="N177" s="74" t="str">
        <f>IF($G177&lt;&gt;"",IF(_xlfn.XLOOKUP($G177,Codes!$A:$A,Codes!A:A,"_NOTFOUND_",0,1)&lt;&gt;"_NOTFOUND_",_xlfn.XLOOKUP($G177,Codes!$A:$A,Codes!A:A,"_NOTFOUND_",0,1),_xlfn.XLOOKUP($G177,Codes!$B:$B,Codes!A:A,"Specify in Codes Tab!!")),"")</f>
        <v/>
      </c>
    </row>
    <row r="178" spans="5:14" x14ac:dyDescent="0.35">
      <c r="E178" s="58" t="str">
        <f>IF(_xlfn.XLOOKUP(_xlfn.TEXTJOIN("_",,C178,D178),Codes!$H:$H,Codes!C:C,"Specify in Codes Tab!!")=0,"",_xlfn.XLOOKUP(_xlfn.TEXTJOIN("_",,C178,D178),Codes!$H:$H,Codes!C:C,"Specify in Codes Tab!!"))</f>
        <v/>
      </c>
      <c r="F178" s="88" t="str">
        <f>IF(_xlfn.XLOOKUP(_xlfn.TEXTJOIN("_",,C178,D178),Codes!$H:$H,Codes!F:F,"Specify in Codes Tab!!")=0,"",_xlfn.XLOOKUP(_xlfn.TEXTJOIN("_",,C178,D178),Codes!$H:$H,Codes!F:F,"Specify in Codes Tab!!"))</f>
        <v/>
      </c>
      <c r="I178" s="58" t="str">
        <f>IF(_xlfn.XLOOKUP(_xlfn.TEXTJOIN("_",,G178,H178),Codes!$H:$H,Codes!$C:$C,"Specify in Codes Tab!!")=0,"",_xlfn.XLOOKUP(_xlfn.TEXTJOIN("_",,G178,H178),Codes!$H:$H,Codes!$C:$C,"Specify in Codes Tab!!"))</f>
        <v/>
      </c>
      <c r="J178" s="56" t="str">
        <f>IF(_xlfn.XLOOKUP(_xlfn.TEXTJOIN("_",,G178,H178),Codes!$H:$H,Codes!$F:$F,"Specify in Codes Tab!!")=0,"",_xlfn.XLOOKUP(_xlfn.TEXTJOIN("_",,G178,H178),Codes!$H:$H,Codes!$F:$F,"Specify in Codes Tab!!"))</f>
        <v/>
      </c>
      <c r="M178" s="74" t="str">
        <f>IF($C178&lt;&gt;"",IF(_xlfn.XLOOKUP($C178,Codes!$A:$A,Codes!A:A,"_NOTFOUND_",0,1)&lt;&gt;"_NOTFOUND_",_xlfn.XLOOKUP($C178,Codes!$A:$A,Codes!A:A,"_NOTFOUND_",0,1),_xlfn.XLOOKUP($C178,Codes!$B:$B,Codes!A:A,"Specify in Codes Tab!!")),"")</f>
        <v/>
      </c>
      <c r="N178" s="74" t="str">
        <f>IF($G178&lt;&gt;"",IF(_xlfn.XLOOKUP($G178,Codes!$A:$A,Codes!A:A,"_NOTFOUND_",0,1)&lt;&gt;"_NOTFOUND_",_xlfn.XLOOKUP($G178,Codes!$A:$A,Codes!A:A,"_NOTFOUND_",0,1),_xlfn.XLOOKUP($G178,Codes!$B:$B,Codes!A:A,"Specify in Codes Tab!!")),"")</f>
        <v/>
      </c>
    </row>
    <row r="179" spans="5:14" x14ac:dyDescent="0.35">
      <c r="E179" s="58" t="str">
        <f>IF(_xlfn.XLOOKUP(_xlfn.TEXTJOIN("_",,C179,D179),Codes!$H:$H,Codes!C:C,"Specify in Codes Tab!!")=0,"",_xlfn.XLOOKUP(_xlfn.TEXTJOIN("_",,C179,D179),Codes!$H:$H,Codes!C:C,"Specify in Codes Tab!!"))</f>
        <v/>
      </c>
      <c r="F179" s="88" t="str">
        <f>IF(_xlfn.XLOOKUP(_xlfn.TEXTJOIN("_",,C179,D179),Codes!$H:$H,Codes!F:F,"Specify in Codes Tab!!")=0,"",_xlfn.XLOOKUP(_xlfn.TEXTJOIN("_",,C179,D179),Codes!$H:$H,Codes!F:F,"Specify in Codes Tab!!"))</f>
        <v/>
      </c>
      <c r="I179" s="58" t="str">
        <f>IF(_xlfn.XLOOKUP(_xlfn.TEXTJOIN("_",,G179,H179),Codes!$H:$H,Codes!$C:$C,"Specify in Codes Tab!!")=0,"",_xlfn.XLOOKUP(_xlfn.TEXTJOIN("_",,G179,H179),Codes!$H:$H,Codes!$C:$C,"Specify in Codes Tab!!"))</f>
        <v/>
      </c>
      <c r="J179" s="56" t="str">
        <f>IF(_xlfn.XLOOKUP(_xlfn.TEXTJOIN("_",,G179,H179),Codes!$H:$H,Codes!$F:$F,"Specify in Codes Tab!!")=0,"",_xlfn.XLOOKUP(_xlfn.TEXTJOIN("_",,G179,H179),Codes!$H:$H,Codes!$F:$F,"Specify in Codes Tab!!"))</f>
        <v/>
      </c>
      <c r="M179" s="74" t="str">
        <f>IF($C179&lt;&gt;"",IF(_xlfn.XLOOKUP($C179,Codes!$A:$A,Codes!A:A,"_NOTFOUND_",0,1)&lt;&gt;"_NOTFOUND_",_xlfn.XLOOKUP($C179,Codes!$A:$A,Codes!A:A,"_NOTFOUND_",0,1),_xlfn.XLOOKUP($C179,Codes!$B:$B,Codes!A:A,"Specify in Codes Tab!!")),"")</f>
        <v/>
      </c>
      <c r="N179" s="74" t="str">
        <f>IF($G179&lt;&gt;"",IF(_xlfn.XLOOKUP($G179,Codes!$A:$A,Codes!A:A,"_NOTFOUND_",0,1)&lt;&gt;"_NOTFOUND_",_xlfn.XLOOKUP($G179,Codes!$A:$A,Codes!A:A,"_NOTFOUND_",0,1),_xlfn.XLOOKUP($G179,Codes!$B:$B,Codes!A:A,"Specify in Codes Tab!!")),"")</f>
        <v/>
      </c>
    </row>
    <row r="180" spans="5:14" x14ac:dyDescent="0.35">
      <c r="E180" s="58" t="str">
        <f>IF(_xlfn.XLOOKUP(_xlfn.TEXTJOIN("_",,C180,D180),Codes!$H:$H,Codes!C:C,"Specify in Codes Tab!!")=0,"",_xlfn.XLOOKUP(_xlfn.TEXTJOIN("_",,C180,D180),Codes!$H:$H,Codes!C:C,"Specify in Codes Tab!!"))</f>
        <v/>
      </c>
      <c r="F180" s="88" t="str">
        <f>IF(_xlfn.XLOOKUP(_xlfn.TEXTJOIN("_",,C180,D180),Codes!$H:$H,Codes!F:F,"Specify in Codes Tab!!")=0,"",_xlfn.XLOOKUP(_xlfn.TEXTJOIN("_",,C180,D180),Codes!$H:$H,Codes!F:F,"Specify in Codes Tab!!"))</f>
        <v/>
      </c>
      <c r="I180" s="58" t="str">
        <f>IF(_xlfn.XLOOKUP(_xlfn.TEXTJOIN("_",,G180,H180),Codes!$H:$H,Codes!$C:$C,"Specify in Codes Tab!!")=0,"",_xlfn.XLOOKUP(_xlfn.TEXTJOIN("_",,G180,H180),Codes!$H:$H,Codes!$C:$C,"Specify in Codes Tab!!"))</f>
        <v/>
      </c>
      <c r="J180" s="56" t="str">
        <f>IF(_xlfn.XLOOKUP(_xlfn.TEXTJOIN("_",,G180,H180),Codes!$H:$H,Codes!$F:$F,"Specify in Codes Tab!!")=0,"",_xlfn.XLOOKUP(_xlfn.TEXTJOIN("_",,G180,H180),Codes!$H:$H,Codes!$F:$F,"Specify in Codes Tab!!"))</f>
        <v/>
      </c>
      <c r="M180" s="74" t="str">
        <f>IF($C180&lt;&gt;"",IF(_xlfn.XLOOKUP($C180,Codes!$A:$A,Codes!A:A,"_NOTFOUND_",0,1)&lt;&gt;"_NOTFOUND_",_xlfn.XLOOKUP($C180,Codes!$A:$A,Codes!A:A,"_NOTFOUND_",0,1),_xlfn.XLOOKUP($C180,Codes!$B:$B,Codes!A:A,"Specify in Codes Tab!!")),"")</f>
        <v/>
      </c>
      <c r="N180" s="74" t="str">
        <f>IF($G180&lt;&gt;"",IF(_xlfn.XLOOKUP($G180,Codes!$A:$A,Codes!A:A,"_NOTFOUND_",0,1)&lt;&gt;"_NOTFOUND_",_xlfn.XLOOKUP($G180,Codes!$A:$A,Codes!A:A,"_NOTFOUND_",0,1),_xlfn.XLOOKUP($G180,Codes!$B:$B,Codes!A:A,"Specify in Codes Tab!!")),"")</f>
        <v/>
      </c>
    </row>
    <row r="181" spans="5:14" x14ac:dyDescent="0.35">
      <c r="E181" s="58" t="str">
        <f>IF(_xlfn.XLOOKUP(_xlfn.TEXTJOIN("_",,C181,D181),Codes!$H:$H,Codes!C:C,"Specify in Codes Tab!!")=0,"",_xlfn.XLOOKUP(_xlfn.TEXTJOIN("_",,C181,D181),Codes!$H:$H,Codes!C:C,"Specify in Codes Tab!!"))</f>
        <v/>
      </c>
      <c r="F181" s="88" t="str">
        <f>IF(_xlfn.XLOOKUP(_xlfn.TEXTJOIN("_",,C181,D181),Codes!$H:$H,Codes!F:F,"Specify in Codes Tab!!")=0,"",_xlfn.XLOOKUP(_xlfn.TEXTJOIN("_",,C181,D181),Codes!$H:$H,Codes!F:F,"Specify in Codes Tab!!"))</f>
        <v/>
      </c>
      <c r="I181" s="58" t="str">
        <f>IF(_xlfn.XLOOKUP(_xlfn.TEXTJOIN("_",,G181,H181),Codes!$H:$H,Codes!$C:$C,"Specify in Codes Tab!!")=0,"",_xlfn.XLOOKUP(_xlfn.TEXTJOIN("_",,G181,H181),Codes!$H:$H,Codes!$C:$C,"Specify in Codes Tab!!"))</f>
        <v/>
      </c>
      <c r="J181" s="56" t="str">
        <f>IF(_xlfn.XLOOKUP(_xlfn.TEXTJOIN("_",,G181,H181),Codes!$H:$H,Codes!$F:$F,"Specify in Codes Tab!!")=0,"",_xlfn.XLOOKUP(_xlfn.TEXTJOIN("_",,G181,H181),Codes!$H:$H,Codes!$F:$F,"Specify in Codes Tab!!"))</f>
        <v/>
      </c>
      <c r="M181" s="74" t="str">
        <f>IF($C181&lt;&gt;"",IF(_xlfn.XLOOKUP($C181,Codes!$A:$A,Codes!A:A,"_NOTFOUND_",0,1)&lt;&gt;"_NOTFOUND_",_xlfn.XLOOKUP($C181,Codes!$A:$A,Codes!A:A,"_NOTFOUND_",0,1),_xlfn.XLOOKUP($C181,Codes!$B:$B,Codes!A:A,"Specify in Codes Tab!!")),"")</f>
        <v/>
      </c>
      <c r="N181" s="74" t="str">
        <f>IF($G181&lt;&gt;"",IF(_xlfn.XLOOKUP($G181,Codes!$A:$A,Codes!A:A,"_NOTFOUND_",0,1)&lt;&gt;"_NOTFOUND_",_xlfn.XLOOKUP($G181,Codes!$A:$A,Codes!A:A,"_NOTFOUND_",0,1),_xlfn.XLOOKUP($G181,Codes!$B:$B,Codes!A:A,"Specify in Codes Tab!!")),"")</f>
        <v/>
      </c>
    </row>
    <row r="182" spans="5:14" x14ac:dyDescent="0.35">
      <c r="E182" s="58" t="str">
        <f>IF(_xlfn.XLOOKUP(_xlfn.TEXTJOIN("_",,C182,D182),Codes!$H:$H,Codes!C:C,"Specify in Codes Tab!!")=0,"",_xlfn.XLOOKUP(_xlfn.TEXTJOIN("_",,C182,D182),Codes!$H:$H,Codes!C:C,"Specify in Codes Tab!!"))</f>
        <v/>
      </c>
      <c r="F182" s="88" t="str">
        <f>IF(_xlfn.XLOOKUP(_xlfn.TEXTJOIN("_",,C182,D182),Codes!$H:$H,Codes!F:F,"Specify in Codes Tab!!")=0,"",_xlfn.XLOOKUP(_xlfn.TEXTJOIN("_",,C182,D182),Codes!$H:$H,Codes!F:F,"Specify in Codes Tab!!"))</f>
        <v/>
      </c>
      <c r="I182" s="58" t="str">
        <f>IF(_xlfn.XLOOKUP(_xlfn.TEXTJOIN("_",,G182,H182),Codes!$H:$H,Codes!$C:$C,"Specify in Codes Tab!!")=0,"",_xlfn.XLOOKUP(_xlfn.TEXTJOIN("_",,G182,H182),Codes!$H:$H,Codes!$C:$C,"Specify in Codes Tab!!"))</f>
        <v/>
      </c>
      <c r="J182" s="56" t="str">
        <f>IF(_xlfn.XLOOKUP(_xlfn.TEXTJOIN("_",,G182,H182),Codes!$H:$H,Codes!$F:$F,"Specify in Codes Tab!!")=0,"",_xlfn.XLOOKUP(_xlfn.TEXTJOIN("_",,G182,H182),Codes!$H:$H,Codes!$F:$F,"Specify in Codes Tab!!"))</f>
        <v/>
      </c>
      <c r="M182" s="74" t="str">
        <f>IF($C182&lt;&gt;"",IF(_xlfn.XLOOKUP($C182,Codes!$A:$A,Codes!A:A,"_NOTFOUND_",0,1)&lt;&gt;"_NOTFOUND_",_xlfn.XLOOKUP($C182,Codes!$A:$A,Codes!A:A,"_NOTFOUND_",0,1),_xlfn.XLOOKUP($C182,Codes!$B:$B,Codes!A:A,"Specify in Codes Tab!!")),"")</f>
        <v/>
      </c>
      <c r="N182" s="74" t="str">
        <f>IF($G182&lt;&gt;"",IF(_xlfn.XLOOKUP($G182,Codes!$A:$A,Codes!A:A,"_NOTFOUND_",0,1)&lt;&gt;"_NOTFOUND_",_xlfn.XLOOKUP($G182,Codes!$A:$A,Codes!A:A,"_NOTFOUND_",0,1),_xlfn.XLOOKUP($G182,Codes!$B:$B,Codes!A:A,"Specify in Codes Tab!!")),"")</f>
        <v/>
      </c>
    </row>
    <row r="183" spans="5:14" x14ac:dyDescent="0.35">
      <c r="E183" s="58" t="str">
        <f>IF(_xlfn.XLOOKUP(_xlfn.TEXTJOIN("_",,C183,D183),Codes!$H:$H,Codes!C:C,"Specify in Codes Tab!!")=0,"",_xlfn.XLOOKUP(_xlfn.TEXTJOIN("_",,C183,D183),Codes!$H:$H,Codes!C:C,"Specify in Codes Tab!!"))</f>
        <v/>
      </c>
      <c r="F183" s="88" t="str">
        <f>IF(_xlfn.XLOOKUP(_xlfn.TEXTJOIN("_",,C183,D183),Codes!$H:$H,Codes!F:F,"Specify in Codes Tab!!")=0,"",_xlfn.XLOOKUP(_xlfn.TEXTJOIN("_",,C183,D183),Codes!$H:$H,Codes!F:F,"Specify in Codes Tab!!"))</f>
        <v/>
      </c>
      <c r="I183" s="58" t="str">
        <f>IF(_xlfn.XLOOKUP(_xlfn.TEXTJOIN("_",,G183,H183),Codes!$H:$H,Codes!$C:$C,"Specify in Codes Tab!!")=0,"",_xlfn.XLOOKUP(_xlfn.TEXTJOIN("_",,G183,H183),Codes!$H:$H,Codes!$C:$C,"Specify in Codes Tab!!"))</f>
        <v/>
      </c>
      <c r="J183" s="56" t="str">
        <f>IF(_xlfn.XLOOKUP(_xlfn.TEXTJOIN("_",,G183,H183),Codes!$H:$H,Codes!$F:$F,"Specify in Codes Tab!!")=0,"",_xlfn.XLOOKUP(_xlfn.TEXTJOIN("_",,G183,H183),Codes!$H:$H,Codes!$F:$F,"Specify in Codes Tab!!"))</f>
        <v/>
      </c>
      <c r="M183" s="74" t="str">
        <f>IF($C183&lt;&gt;"",IF(_xlfn.XLOOKUP($C183,Codes!$A:$A,Codes!A:A,"_NOTFOUND_",0,1)&lt;&gt;"_NOTFOUND_",_xlfn.XLOOKUP($C183,Codes!$A:$A,Codes!A:A,"_NOTFOUND_",0,1),_xlfn.XLOOKUP($C183,Codes!$B:$B,Codes!A:A,"Specify in Codes Tab!!")),"")</f>
        <v/>
      </c>
      <c r="N183" s="74" t="str">
        <f>IF($G183&lt;&gt;"",IF(_xlfn.XLOOKUP($G183,Codes!$A:$A,Codes!A:A,"_NOTFOUND_",0,1)&lt;&gt;"_NOTFOUND_",_xlfn.XLOOKUP($G183,Codes!$A:$A,Codes!A:A,"_NOTFOUND_",0,1),_xlfn.XLOOKUP($G183,Codes!$B:$B,Codes!A:A,"Specify in Codes Tab!!")),"")</f>
        <v/>
      </c>
    </row>
    <row r="184" spans="5:14" x14ac:dyDescent="0.35">
      <c r="E184" s="58" t="str">
        <f>IF(_xlfn.XLOOKUP(_xlfn.TEXTJOIN("_",,C184,D184),Codes!$H:$H,Codes!C:C,"Specify in Codes Tab!!")=0,"",_xlfn.XLOOKUP(_xlfn.TEXTJOIN("_",,C184,D184),Codes!$H:$H,Codes!C:C,"Specify in Codes Tab!!"))</f>
        <v/>
      </c>
      <c r="F184" s="88" t="str">
        <f>IF(_xlfn.XLOOKUP(_xlfn.TEXTJOIN("_",,C184,D184),Codes!$H:$H,Codes!F:F,"Specify in Codes Tab!!")=0,"",_xlfn.XLOOKUP(_xlfn.TEXTJOIN("_",,C184,D184),Codes!$H:$H,Codes!F:F,"Specify in Codes Tab!!"))</f>
        <v/>
      </c>
      <c r="I184" s="58" t="str">
        <f>IF(_xlfn.XLOOKUP(_xlfn.TEXTJOIN("_",,G184,H184),Codes!$H:$H,Codes!$C:$C,"Specify in Codes Tab!!")=0,"",_xlfn.XLOOKUP(_xlfn.TEXTJOIN("_",,G184,H184),Codes!$H:$H,Codes!$C:$C,"Specify in Codes Tab!!"))</f>
        <v/>
      </c>
      <c r="J184" s="56" t="str">
        <f>IF(_xlfn.XLOOKUP(_xlfn.TEXTJOIN("_",,G184,H184),Codes!$H:$H,Codes!$F:$F,"Specify in Codes Tab!!")=0,"",_xlfn.XLOOKUP(_xlfn.TEXTJOIN("_",,G184,H184),Codes!$H:$H,Codes!$F:$F,"Specify in Codes Tab!!"))</f>
        <v/>
      </c>
      <c r="M184" s="74" t="str">
        <f>IF($C184&lt;&gt;"",IF(_xlfn.XLOOKUP($C184,Codes!$A:$A,Codes!A:A,"_NOTFOUND_",0,1)&lt;&gt;"_NOTFOUND_",_xlfn.XLOOKUP($C184,Codes!$A:$A,Codes!A:A,"_NOTFOUND_",0,1),_xlfn.XLOOKUP($C184,Codes!$B:$B,Codes!A:A,"Specify in Codes Tab!!")),"")</f>
        <v/>
      </c>
      <c r="N184" s="74" t="str">
        <f>IF($G184&lt;&gt;"",IF(_xlfn.XLOOKUP($G184,Codes!$A:$A,Codes!A:A,"_NOTFOUND_",0,1)&lt;&gt;"_NOTFOUND_",_xlfn.XLOOKUP($G184,Codes!$A:$A,Codes!A:A,"_NOTFOUND_",0,1),_xlfn.XLOOKUP($G184,Codes!$B:$B,Codes!A:A,"Specify in Codes Tab!!")),"")</f>
        <v/>
      </c>
    </row>
    <row r="185" spans="5:14" x14ac:dyDescent="0.35">
      <c r="E185" s="58" t="str">
        <f>IF(_xlfn.XLOOKUP(_xlfn.TEXTJOIN("_",,C185,D185),Codes!$H:$H,Codes!C:C,"Specify in Codes Tab!!")=0,"",_xlfn.XLOOKUP(_xlfn.TEXTJOIN("_",,C185,D185),Codes!$H:$H,Codes!C:C,"Specify in Codes Tab!!"))</f>
        <v/>
      </c>
      <c r="F185" s="88" t="str">
        <f>IF(_xlfn.XLOOKUP(_xlfn.TEXTJOIN("_",,C185,D185),Codes!$H:$H,Codes!F:F,"Specify in Codes Tab!!")=0,"",_xlfn.XLOOKUP(_xlfn.TEXTJOIN("_",,C185,D185),Codes!$H:$H,Codes!F:F,"Specify in Codes Tab!!"))</f>
        <v/>
      </c>
      <c r="I185" s="58" t="str">
        <f>IF(_xlfn.XLOOKUP(_xlfn.TEXTJOIN("_",,G185,H185),Codes!$H:$H,Codes!$C:$C,"Specify in Codes Tab!!")=0,"",_xlfn.XLOOKUP(_xlfn.TEXTJOIN("_",,G185,H185),Codes!$H:$H,Codes!$C:$C,"Specify in Codes Tab!!"))</f>
        <v/>
      </c>
      <c r="J185" s="56" t="str">
        <f>IF(_xlfn.XLOOKUP(_xlfn.TEXTJOIN("_",,G185,H185),Codes!$H:$H,Codes!$F:$F,"Specify in Codes Tab!!")=0,"",_xlfn.XLOOKUP(_xlfn.TEXTJOIN("_",,G185,H185),Codes!$H:$H,Codes!$F:$F,"Specify in Codes Tab!!"))</f>
        <v/>
      </c>
      <c r="M185" s="74" t="str">
        <f>IF($C185&lt;&gt;"",IF(_xlfn.XLOOKUP($C185,Codes!$A:$A,Codes!A:A,"_NOTFOUND_",0,1)&lt;&gt;"_NOTFOUND_",_xlfn.XLOOKUP($C185,Codes!$A:$A,Codes!A:A,"_NOTFOUND_",0,1),_xlfn.XLOOKUP($C185,Codes!$B:$B,Codes!A:A,"Specify in Codes Tab!!")),"")</f>
        <v/>
      </c>
      <c r="N185" s="74" t="str">
        <f>IF($G185&lt;&gt;"",IF(_xlfn.XLOOKUP($G185,Codes!$A:$A,Codes!A:A,"_NOTFOUND_",0,1)&lt;&gt;"_NOTFOUND_",_xlfn.XLOOKUP($G185,Codes!$A:$A,Codes!A:A,"_NOTFOUND_",0,1),_xlfn.XLOOKUP($G185,Codes!$B:$B,Codes!A:A,"Specify in Codes Tab!!")),"")</f>
        <v/>
      </c>
    </row>
    <row r="186" spans="5:14" x14ac:dyDescent="0.35">
      <c r="E186" s="58" t="str">
        <f>IF(_xlfn.XLOOKUP(_xlfn.TEXTJOIN("_",,C186,D186),Codes!$H:$H,Codes!C:C,"Specify in Codes Tab!!")=0,"",_xlfn.XLOOKUP(_xlfn.TEXTJOIN("_",,C186,D186),Codes!$H:$H,Codes!C:C,"Specify in Codes Tab!!"))</f>
        <v/>
      </c>
      <c r="F186" s="88" t="str">
        <f>IF(_xlfn.XLOOKUP(_xlfn.TEXTJOIN("_",,C186,D186),Codes!$H:$H,Codes!F:F,"Specify in Codes Tab!!")=0,"",_xlfn.XLOOKUP(_xlfn.TEXTJOIN("_",,C186,D186),Codes!$H:$H,Codes!F:F,"Specify in Codes Tab!!"))</f>
        <v/>
      </c>
      <c r="I186" s="58" t="str">
        <f>IF(_xlfn.XLOOKUP(_xlfn.TEXTJOIN("_",,G186,H186),Codes!$H:$H,Codes!$C:$C,"Specify in Codes Tab!!")=0,"",_xlfn.XLOOKUP(_xlfn.TEXTJOIN("_",,G186,H186),Codes!$H:$H,Codes!$C:$C,"Specify in Codes Tab!!"))</f>
        <v/>
      </c>
      <c r="J186" s="56" t="str">
        <f>IF(_xlfn.XLOOKUP(_xlfn.TEXTJOIN("_",,G186,H186),Codes!$H:$H,Codes!$F:$F,"Specify in Codes Tab!!")=0,"",_xlfn.XLOOKUP(_xlfn.TEXTJOIN("_",,G186,H186),Codes!$H:$H,Codes!$F:$F,"Specify in Codes Tab!!"))</f>
        <v/>
      </c>
      <c r="M186" s="74" t="str">
        <f>IF($C186&lt;&gt;"",IF(_xlfn.XLOOKUP($C186,Codes!$A:$A,Codes!A:A,"_NOTFOUND_",0,1)&lt;&gt;"_NOTFOUND_",_xlfn.XLOOKUP($C186,Codes!$A:$A,Codes!A:A,"_NOTFOUND_",0,1),_xlfn.XLOOKUP($C186,Codes!$B:$B,Codes!A:A,"Specify in Codes Tab!!")),"")</f>
        <v/>
      </c>
      <c r="N186" s="74" t="str">
        <f>IF($G186&lt;&gt;"",IF(_xlfn.XLOOKUP($G186,Codes!$A:$A,Codes!A:A,"_NOTFOUND_",0,1)&lt;&gt;"_NOTFOUND_",_xlfn.XLOOKUP($G186,Codes!$A:$A,Codes!A:A,"_NOTFOUND_",0,1),_xlfn.XLOOKUP($G186,Codes!$B:$B,Codes!A:A,"Specify in Codes Tab!!")),"")</f>
        <v/>
      </c>
    </row>
    <row r="187" spans="5:14" x14ac:dyDescent="0.35">
      <c r="E187" s="58" t="str">
        <f>IF(_xlfn.XLOOKUP(_xlfn.TEXTJOIN("_",,C187,D187),Codes!$H:$H,Codes!C:C,"Specify in Codes Tab!!")=0,"",_xlfn.XLOOKUP(_xlfn.TEXTJOIN("_",,C187,D187),Codes!$H:$H,Codes!C:C,"Specify in Codes Tab!!"))</f>
        <v/>
      </c>
      <c r="F187" s="88" t="str">
        <f>IF(_xlfn.XLOOKUP(_xlfn.TEXTJOIN("_",,C187,D187),Codes!$H:$H,Codes!F:F,"Specify in Codes Tab!!")=0,"",_xlfn.XLOOKUP(_xlfn.TEXTJOIN("_",,C187,D187),Codes!$H:$H,Codes!F:F,"Specify in Codes Tab!!"))</f>
        <v/>
      </c>
      <c r="I187" s="58" t="str">
        <f>IF(_xlfn.XLOOKUP(_xlfn.TEXTJOIN("_",,G187,H187),Codes!$H:$H,Codes!$C:$C,"Specify in Codes Tab!!")=0,"",_xlfn.XLOOKUP(_xlfn.TEXTJOIN("_",,G187,H187),Codes!$H:$H,Codes!$C:$C,"Specify in Codes Tab!!"))</f>
        <v/>
      </c>
      <c r="J187" s="56" t="str">
        <f>IF(_xlfn.XLOOKUP(_xlfn.TEXTJOIN("_",,G187,H187),Codes!$H:$H,Codes!$F:$F,"Specify in Codes Tab!!")=0,"",_xlfn.XLOOKUP(_xlfn.TEXTJOIN("_",,G187,H187),Codes!$H:$H,Codes!$F:$F,"Specify in Codes Tab!!"))</f>
        <v/>
      </c>
      <c r="M187" s="74" t="str">
        <f>IF($C187&lt;&gt;"",IF(_xlfn.XLOOKUP($C187,Codes!$A:$A,Codes!A:A,"_NOTFOUND_",0,1)&lt;&gt;"_NOTFOUND_",_xlfn.XLOOKUP($C187,Codes!$A:$A,Codes!A:A,"_NOTFOUND_",0,1),_xlfn.XLOOKUP($C187,Codes!$B:$B,Codes!A:A,"Specify in Codes Tab!!")),"")</f>
        <v/>
      </c>
      <c r="N187" s="74" t="str">
        <f>IF($G187&lt;&gt;"",IF(_xlfn.XLOOKUP($G187,Codes!$A:$A,Codes!A:A,"_NOTFOUND_",0,1)&lt;&gt;"_NOTFOUND_",_xlfn.XLOOKUP($G187,Codes!$A:$A,Codes!A:A,"_NOTFOUND_",0,1),_xlfn.XLOOKUP($G187,Codes!$B:$B,Codes!A:A,"Specify in Codes Tab!!")),"")</f>
        <v/>
      </c>
    </row>
    <row r="188" spans="5:14" x14ac:dyDescent="0.35">
      <c r="E188" s="58" t="str">
        <f>IF(_xlfn.XLOOKUP(_xlfn.TEXTJOIN("_",,C188,D188),Codes!$H:$H,Codes!C:C,"Specify in Codes Tab!!")=0,"",_xlfn.XLOOKUP(_xlfn.TEXTJOIN("_",,C188,D188),Codes!$H:$H,Codes!C:C,"Specify in Codes Tab!!"))</f>
        <v/>
      </c>
      <c r="F188" s="88" t="str">
        <f>IF(_xlfn.XLOOKUP(_xlfn.TEXTJOIN("_",,C188,D188),Codes!$H:$H,Codes!F:F,"Specify in Codes Tab!!")=0,"",_xlfn.XLOOKUP(_xlfn.TEXTJOIN("_",,C188,D188),Codes!$H:$H,Codes!F:F,"Specify in Codes Tab!!"))</f>
        <v/>
      </c>
      <c r="I188" s="58" t="str">
        <f>IF(_xlfn.XLOOKUP(_xlfn.TEXTJOIN("_",,G188,H188),Codes!$H:$H,Codes!$C:$C,"Specify in Codes Tab!!")=0,"",_xlfn.XLOOKUP(_xlfn.TEXTJOIN("_",,G188,H188),Codes!$H:$H,Codes!$C:$C,"Specify in Codes Tab!!"))</f>
        <v/>
      </c>
      <c r="J188" s="56" t="str">
        <f>IF(_xlfn.XLOOKUP(_xlfn.TEXTJOIN("_",,G188,H188),Codes!$H:$H,Codes!$F:$F,"Specify in Codes Tab!!")=0,"",_xlfn.XLOOKUP(_xlfn.TEXTJOIN("_",,G188,H188),Codes!$H:$H,Codes!$F:$F,"Specify in Codes Tab!!"))</f>
        <v/>
      </c>
      <c r="M188" s="74" t="str">
        <f>IF($C188&lt;&gt;"",IF(_xlfn.XLOOKUP($C188,Codes!$A:$A,Codes!A:A,"_NOTFOUND_",0,1)&lt;&gt;"_NOTFOUND_",_xlfn.XLOOKUP($C188,Codes!$A:$A,Codes!A:A,"_NOTFOUND_",0,1),_xlfn.XLOOKUP($C188,Codes!$B:$B,Codes!A:A,"Specify in Codes Tab!!")),"")</f>
        <v/>
      </c>
      <c r="N188" s="74" t="str">
        <f>IF($G188&lt;&gt;"",IF(_xlfn.XLOOKUP($G188,Codes!$A:$A,Codes!A:A,"_NOTFOUND_",0,1)&lt;&gt;"_NOTFOUND_",_xlfn.XLOOKUP($G188,Codes!$A:$A,Codes!A:A,"_NOTFOUND_",0,1),_xlfn.XLOOKUP($G188,Codes!$B:$B,Codes!A:A,"Specify in Codes Tab!!")),"")</f>
        <v/>
      </c>
    </row>
    <row r="189" spans="5:14" x14ac:dyDescent="0.35">
      <c r="E189" s="58" t="str">
        <f>IF(_xlfn.XLOOKUP(_xlfn.TEXTJOIN("_",,C189,D189),Codes!$H:$H,Codes!C:C,"Specify in Codes Tab!!")=0,"",_xlfn.XLOOKUP(_xlfn.TEXTJOIN("_",,C189,D189),Codes!$H:$H,Codes!C:C,"Specify in Codes Tab!!"))</f>
        <v/>
      </c>
      <c r="F189" s="88" t="str">
        <f>IF(_xlfn.XLOOKUP(_xlfn.TEXTJOIN("_",,C189,D189),Codes!$H:$H,Codes!F:F,"Specify in Codes Tab!!")=0,"",_xlfn.XLOOKUP(_xlfn.TEXTJOIN("_",,C189,D189),Codes!$H:$H,Codes!F:F,"Specify in Codes Tab!!"))</f>
        <v/>
      </c>
      <c r="I189" s="58" t="str">
        <f>IF(_xlfn.XLOOKUP(_xlfn.TEXTJOIN("_",,G189,H189),Codes!$H:$H,Codes!$C:$C,"Specify in Codes Tab!!")=0,"",_xlfn.XLOOKUP(_xlfn.TEXTJOIN("_",,G189,H189),Codes!$H:$H,Codes!$C:$C,"Specify in Codes Tab!!"))</f>
        <v/>
      </c>
      <c r="J189" s="56" t="str">
        <f>IF(_xlfn.XLOOKUP(_xlfn.TEXTJOIN("_",,G189,H189),Codes!$H:$H,Codes!$F:$F,"Specify in Codes Tab!!")=0,"",_xlfn.XLOOKUP(_xlfn.TEXTJOIN("_",,G189,H189),Codes!$H:$H,Codes!$F:$F,"Specify in Codes Tab!!"))</f>
        <v/>
      </c>
      <c r="M189" s="74" t="str">
        <f>IF($C189&lt;&gt;"",IF(_xlfn.XLOOKUP($C189,Codes!$A:$A,Codes!A:A,"_NOTFOUND_",0,1)&lt;&gt;"_NOTFOUND_",_xlfn.XLOOKUP($C189,Codes!$A:$A,Codes!A:A,"_NOTFOUND_",0,1),_xlfn.XLOOKUP($C189,Codes!$B:$B,Codes!A:A,"Specify in Codes Tab!!")),"")</f>
        <v/>
      </c>
      <c r="N189" s="74" t="str">
        <f>IF($G189&lt;&gt;"",IF(_xlfn.XLOOKUP($G189,Codes!$A:$A,Codes!A:A,"_NOTFOUND_",0,1)&lt;&gt;"_NOTFOUND_",_xlfn.XLOOKUP($G189,Codes!$A:$A,Codes!A:A,"_NOTFOUND_",0,1),_xlfn.XLOOKUP($G189,Codes!$B:$B,Codes!A:A,"Specify in Codes Tab!!")),"")</f>
        <v/>
      </c>
    </row>
    <row r="190" spans="5:14" x14ac:dyDescent="0.35">
      <c r="E190" s="58" t="str">
        <f>IF(_xlfn.XLOOKUP(_xlfn.TEXTJOIN("_",,C190,D190),Codes!$H:$H,Codes!C:C,"Specify in Codes Tab!!")=0,"",_xlfn.XLOOKUP(_xlfn.TEXTJOIN("_",,C190,D190),Codes!$H:$H,Codes!C:C,"Specify in Codes Tab!!"))</f>
        <v/>
      </c>
      <c r="F190" s="88" t="str">
        <f>IF(_xlfn.XLOOKUP(_xlfn.TEXTJOIN("_",,C190,D190),Codes!$H:$H,Codes!F:F,"Specify in Codes Tab!!")=0,"",_xlfn.XLOOKUP(_xlfn.TEXTJOIN("_",,C190,D190),Codes!$H:$H,Codes!F:F,"Specify in Codes Tab!!"))</f>
        <v/>
      </c>
      <c r="I190" s="58" t="str">
        <f>IF(_xlfn.XLOOKUP(_xlfn.TEXTJOIN("_",,G190,H190),Codes!$H:$H,Codes!$C:$C,"Specify in Codes Tab!!")=0,"",_xlfn.XLOOKUP(_xlfn.TEXTJOIN("_",,G190,H190),Codes!$H:$H,Codes!$C:$C,"Specify in Codes Tab!!"))</f>
        <v/>
      </c>
      <c r="J190" s="56" t="str">
        <f>IF(_xlfn.XLOOKUP(_xlfn.TEXTJOIN("_",,G190,H190),Codes!$H:$H,Codes!$F:$F,"Specify in Codes Tab!!")=0,"",_xlfn.XLOOKUP(_xlfn.TEXTJOIN("_",,G190,H190),Codes!$H:$H,Codes!$F:$F,"Specify in Codes Tab!!"))</f>
        <v/>
      </c>
      <c r="M190" s="74" t="str">
        <f>IF($C190&lt;&gt;"",IF(_xlfn.XLOOKUP($C190,Codes!$A:$A,Codes!A:A,"_NOTFOUND_",0,1)&lt;&gt;"_NOTFOUND_",_xlfn.XLOOKUP($C190,Codes!$A:$A,Codes!A:A,"_NOTFOUND_",0,1),_xlfn.XLOOKUP($C190,Codes!$B:$B,Codes!A:A,"Specify in Codes Tab!!")),"")</f>
        <v/>
      </c>
      <c r="N190" s="74" t="str">
        <f>IF($G190&lt;&gt;"",IF(_xlfn.XLOOKUP($G190,Codes!$A:$A,Codes!A:A,"_NOTFOUND_",0,1)&lt;&gt;"_NOTFOUND_",_xlfn.XLOOKUP($G190,Codes!$A:$A,Codes!A:A,"_NOTFOUND_",0,1),_xlfn.XLOOKUP($G190,Codes!$B:$B,Codes!A:A,"Specify in Codes Tab!!")),"")</f>
        <v/>
      </c>
    </row>
    <row r="191" spans="5:14" x14ac:dyDescent="0.35">
      <c r="E191" s="58" t="str">
        <f>IF(_xlfn.XLOOKUP(_xlfn.TEXTJOIN("_",,C191,D191),Codes!$H:$H,Codes!C:C,"Specify in Codes Tab!!")=0,"",_xlfn.XLOOKUP(_xlfn.TEXTJOIN("_",,C191,D191),Codes!$H:$H,Codes!C:C,"Specify in Codes Tab!!"))</f>
        <v/>
      </c>
      <c r="F191" s="88" t="str">
        <f>IF(_xlfn.XLOOKUP(_xlfn.TEXTJOIN("_",,C191,D191),Codes!$H:$H,Codes!F:F,"Specify in Codes Tab!!")=0,"",_xlfn.XLOOKUP(_xlfn.TEXTJOIN("_",,C191,D191),Codes!$H:$H,Codes!F:F,"Specify in Codes Tab!!"))</f>
        <v/>
      </c>
      <c r="I191" s="58" t="str">
        <f>IF(_xlfn.XLOOKUP(_xlfn.TEXTJOIN("_",,G191,H191),Codes!$H:$H,Codes!$C:$C,"Specify in Codes Tab!!")=0,"",_xlfn.XLOOKUP(_xlfn.TEXTJOIN("_",,G191,H191),Codes!$H:$H,Codes!$C:$C,"Specify in Codes Tab!!"))</f>
        <v/>
      </c>
      <c r="J191" s="56" t="str">
        <f>IF(_xlfn.XLOOKUP(_xlfn.TEXTJOIN("_",,G191,H191),Codes!$H:$H,Codes!$F:$F,"Specify in Codes Tab!!")=0,"",_xlfn.XLOOKUP(_xlfn.TEXTJOIN("_",,G191,H191),Codes!$H:$H,Codes!$F:$F,"Specify in Codes Tab!!"))</f>
        <v/>
      </c>
      <c r="M191" s="74" t="str">
        <f>IF($C191&lt;&gt;"",IF(_xlfn.XLOOKUP($C191,Codes!$A:$A,Codes!A:A,"_NOTFOUND_",0,1)&lt;&gt;"_NOTFOUND_",_xlfn.XLOOKUP($C191,Codes!$A:$A,Codes!A:A,"_NOTFOUND_",0,1),_xlfn.XLOOKUP($C191,Codes!$B:$B,Codes!A:A,"Specify in Codes Tab!!")),"")</f>
        <v/>
      </c>
      <c r="N191" s="74" t="str">
        <f>IF($G191&lt;&gt;"",IF(_xlfn.XLOOKUP($G191,Codes!$A:$A,Codes!A:A,"_NOTFOUND_",0,1)&lt;&gt;"_NOTFOUND_",_xlfn.XLOOKUP($G191,Codes!$A:$A,Codes!A:A,"_NOTFOUND_",0,1),_xlfn.XLOOKUP($G191,Codes!$B:$B,Codes!A:A,"Specify in Codes Tab!!")),"")</f>
        <v/>
      </c>
    </row>
    <row r="192" spans="5:14" x14ac:dyDescent="0.35">
      <c r="E192" s="58" t="str">
        <f>IF(_xlfn.XLOOKUP(_xlfn.TEXTJOIN("_",,C192,D192),Codes!$H:$H,Codes!C:C,"Specify in Codes Tab!!")=0,"",_xlfn.XLOOKUP(_xlfn.TEXTJOIN("_",,C192,D192),Codes!$H:$H,Codes!C:C,"Specify in Codes Tab!!"))</f>
        <v/>
      </c>
      <c r="F192" s="88" t="str">
        <f>IF(_xlfn.XLOOKUP(_xlfn.TEXTJOIN("_",,C192,D192),Codes!$H:$H,Codes!F:F,"Specify in Codes Tab!!")=0,"",_xlfn.XLOOKUP(_xlfn.TEXTJOIN("_",,C192,D192),Codes!$H:$H,Codes!F:F,"Specify in Codes Tab!!"))</f>
        <v/>
      </c>
      <c r="I192" s="58" t="str">
        <f>IF(_xlfn.XLOOKUP(_xlfn.TEXTJOIN("_",,G192,H192),Codes!$H:$H,Codes!$C:$C,"Specify in Codes Tab!!")=0,"",_xlfn.XLOOKUP(_xlfn.TEXTJOIN("_",,G192,H192),Codes!$H:$H,Codes!$C:$C,"Specify in Codes Tab!!"))</f>
        <v/>
      </c>
      <c r="J192" s="56" t="str">
        <f>IF(_xlfn.XLOOKUP(_xlfn.TEXTJOIN("_",,G192,H192),Codes!$H:$H,Codes!$F:$F,"Specify in Codes Tab!!")=0,"",_xlfn.XLOOKUP(_xlfn.TEXTJOIN("_",,G192,H192),Codes!$H:$H,Codes!$F:$F,"Specify in Codes Tab!!"))</f>
        <v/>
      </c>
      <c r="M192" s="74" t="str">
        <f>IF($C192&lt;&gt;"",IF(_xlfn.XLOOKUP($C192,Codes!$A:$A,Codes!A:A,"_NOTFOUND_",0,1)&lt;&gt;"_NOTFOUND_",_xlfn.XLOOKUP($C192,Codes!$A:$A,Codes!A:A,"_NOTFOUND_",0,1),_xlfn.XLOOKUP($C192,Codes!$B:$B,Codes!A:A,"Specify in Codes Tab!!")),"")</f>
        <v/>
      </c>
      <c r="N192" s="74" t="str">
        <f>IF($G192&lt;&gt;"",IF(_xlfn.XLOOKUP($G192,Codes!$A:$A,Codes!A:A,"_NOTFOUND_",0,1)&lt;&gt;"_NOTFOUND_",_xlfn.XLOOKUP($G192,Codes!$A:$A,Codes!A:A,"_NOTFOUND_",0,1),_xlfn.XLOOKUP($G192,Codes!$B:$B,Codes!A:A,"Specify in Codes Tab!!")),"")</f>
        <v/>
      </c>
    </row>
    <row r="193" spans="5:14" x14ac:dyDescent="0.35">
      <c r="E193" s="58" t="str">
        <f>IF(_xlfn.XLOOKUP(_xlfn.TEXTJOIN("_",,C193,D193),Codes!$H:$H,Codes!C:C,"Specify in Codes Tab!!")=0,"",_xlfn.XLOOKUP(_xlfn.TEXTJOIN("_",,C193,D193),Codes!$H:$H,Codes!C:C,"Specify in Codes Tab!!"))</f>
        <v/>
      </c>
      <c r="F193" s="88" t="str">
        <f>IF(_xlfn.XLOOKUP(_xlfn.TEXTJOIN("_",,C193,D193),Codes!$H:$H,Codes!F:F,"Specify in Codes Tab!!")=0,"",_xlfn.XLOOKUP(_xlfn.TEXTJOIN("_",,C193,D193),Codes!$H:$H,Codes!F:F,"Specify in Codes Tab!!"))</f>
        <v/>
      </c>
      <c r="I193" s="58" t="str">
        <f>IF(_xlfn.XLOOKUP(_xlfn.TEXTJOIN("_",,G193,H193),Codes!$H:$H,Codes!$C:$C,"Specify in Codes Tab!!")=0,"",_xlfn.XLOOKUP(_xlfn.TEXTJOIN("_",,G193,H193),Codes!$H:$H,Codes!$C:$C,"Specify in Codes Tab!!"))</f>
        <v/>
      </c>
      <c r="J193" s="56" t="str">
        <f>IF(_xlfn.XLOOKUP(_xlfn.TEXTJOIN("_",,G193,H193),Codes!$H:$H,Codes!$F:$F,"Specify in Codes Tab!!")=0,"",_xlfn.XLOOKUP(_xlfn.TEXTJOIN("_",,G193,H193),Codes!$H:$H,Codes!$F:$F,"Specify in Codes Tab!!"))</f>
        <v/>
      </c>
      <c r="M193" s="74" t="str">
        <f>IF($C193&lt;&gt;"",IF(_xlfn.XLOOKUP($C193,Codes!$A:$A,Codes!A:A,"_NOTFOUND_",0,1)&lt;&gt;"_NOTFOUND_",_xlfn.XLOOKUP($C193,Codes!$A:$A,Codes!A:A,"_NOTFOUND_",0,1),_xlfn.XLOOKUP($C193,Codes!$B:$B,Codes!A:A,"Specify in Codes Tab!!")),"")</f>
        <v/>
      </c>
      <c r="N193" s="74" t="str">
        <f>IF($G193&lt;&gt;"",IF(_xlfn.XLOOKUP($G193,Codes!$A:$A,Codes!A:A,"_NOTFOUND_",0,1)&lt;&gt;"_NOTFOUND_",_xlfn.XLOOKUP($G193,Codes!$A:$A,Codes!A:A,"_NOTFOUND_",0,1),_xlfn.XLOOKUP($G193,Codes!$B:$B,Codes!A:A,"Specify in Codes Tab!!")),"")</f>
        <v/>
      </c>
    </row>
    <row r="194" spans="5:14" x14ac:dyDescent="0.35">
      <c r="E194" s="58" t="str">
        <f>IF(_xlfn.XLOOKUP(_xlfn.TEXTJOIN("_",,C194,D194),Codes!$H:$H,Codes!C:C,"Specify in Codes Tab!!")=0,"",_xlfn.XLOOKUP(_xlfn.TEXTJOIN("_",,C194,D194),Codes!$H:$H,Codes!C:C,"Specify in Codes Tab!!"))</f>
        <v/>
      </c>
      <c r="F194" s="88" t="str">
        <f>IF(_xlfn.XLOOKUP(_xlfn.TEXTJOIN("_",,C194,D194),Codes!$H:$H,Codes!F:F,"Specify in Codes Tab!!")=0,"",_xlfn.XLOOKUP(_xlfn.TEXTJOIN("_",,C194,D194),Codes!$H:$H,Codes!F:F,"Specify in Codes Tab!!"))</f>
        <v/>
      </c>
      <c r="I194" s="58" t="str">
        <f>IF(_xlfn.XLOOKUP(_xlfn.TEXTJOIN("_",,G194,H194),Codes!$H:$H,Codes!$C:$C,"Specify in Codes Tab!!")=0,"",_xlfn.XLOOKUP(_xlfn.TEXTJOIN("_",,G194,H194),Codes!$H:$H,Codes!$C:$C,"Specify in Codes Tab!!"))</f>
        <v/>
      </c>
      <c r="J194" s="56" t="str">
        <f>IF(_xlfn.XLOOKUP(_xlfn.TEXTJOIN("_",,G194,H194),Codes!$H:$H,Codes!$F:$F,"Specify in Codes Tab!!")=0,"",_xlfn.XLOOKUP(_xlfn.TEXTJOIN("_",,G194,H194),Codes!$H:$H,Codes!$F:$F,"Specify in Codes Tab!!"))</f>
        <v/>
      </c>
      <c r="M194" s="74" t="str">
        <f>IF($C194&lt;&gt;"",IF(_xlfn.XLOOKUP($C194,Codes!$A:$A,Codes!A:A,"_NOTFOUND_",0,1)&lt;&gt;"_NOTFOUND_",_xlfn.XLOOKUP($C194,Codes!$A:$A,Codes!A:A,"_NOTFOUND_",0,1),_xlfn.XLOOKUP($C194,Codes!$B:$B,Codes!A:A,"Specify in Codes Tab!!")),"")</f>
        <v/>
      </c>
      <c r="N194" s="74" t="str">
        <f>IF($G194&lt;&gt;"",IF(_xlfn.XLOOKUP($G194,Codes!$A:$A,Codes!A:A,"_NOTFOUND_",0,1)&lt;&gt;"_NOTFOUND_",_xlfn.XLOOKUP($G194,Codes!$A:$A,Codes!A:A,"_NOTFOUND_",0,1),_xlfn.XLOOKUP($G194,Codes!$B:$B,Codes!A:A,"Specify in Codes Tab!!")),"")</f>
        <v/>
      </c>
    </row>
    <row r="195" spans="5:14" x14ac:dyDescent="0.35">
      <c r="E195" s="58" t="str">
        <f>IF(_xlfn.XLOOKUP(_xlfn.TEXTJOIN("_",,C195,D195),Codes!$H:$H,Codes!C:C,"Specify in Codes Tab!!")=0,"",_xlfn.XLOOKUP(_xlfn.TEXTJOIN("_",,C195,D195),Codes!$H:$H,Codes!C:C,"Specify in Codes Tab!!"))</f>
        <v/>
      </c>
      <c r="F195" s="88" t="str">
        <f>IF(_xlfn.XLOOKUP(_xlfn.TEXTJOIN("_",,C195,D195),Codes!$H:$H,Codes!F:F,"Specify in Codes Tab!!")=0,"",_xlfn.XLOOKUP(_xlfn.TEXTJOIN("_",,C195,D195),Codes!$H:$H,Codes!F:F,"Specify in Codes Tab!!"))</f>
        <v/>
      </c>
      <c r="I195" s="58" t="str">
        <f>IF(_xlfn.XLOOKUP(_xlfn.TEXTJOIN("_",,G195,H195),Codes!$H:$H,Codes!$C:$C,"Specify in Codes Tab!!")=0,"",_xlfn.XLOOKUP(_xlfn.TEXTJOIN("_",,G195,H195),Codes!$H:$H,Codes!$C:$C,"Specify in Codes Tab!!"))</f>
        <v/>
      </c>
      <c r="J195" s="56" t="str">
        <f>IF(_xlfn.XLOOKUP(_xlfn.TEXTJOIN("_",,G195,H195),Codes!$H:$H,Codes!$F:$F,"Specify in Codes Tab!!")=0,"",_xlfn.XLOOKUP(_xlfn.TEXTJOIN("_",,G195,H195),Codes!$H:$H,Codes!$F:$F,"Specify in Codes Tab!!"))</f>
        <v/>
      </c>
      <c r="M195" s="74" t="str">
        <f>IF($C195&lt;&gt;"",IF(_xlfn.XLOOKUP($C195,Codes!$A:$A,Codes!A:A,"_NOTFOUND_",0,1)&lt;&gt;"_NOTFOUND_",_xlfn.XLOOKUP($C195,Codes!$A:$A,Codes!A:A,"_NOTFOUND_",0,1),_xlfn.XLOOKUP($C195,Codes!$B:$B,Codes!A:A,"Specify in Codes Tab!!")),"")</f>
        <v/>
      </c>
      <c r="N195" s="74" t="str">
        <f>IF($G195&lt;&gt;"",IF(_xlfn.XLOOKUP($G195,Codes!$A:$A,Codes!A:A,"_NOTFOUND_",0,1)&lt;&gt;"_NOTFOUND_",_xlfn.XLOOKUP($G195,Codes!$A:$A,Codes!A:A,"_NOTFOUND_",0,1),_xlfn.XLOOKUP($G195,Codes!$B:$B,Codes!A:A,"Specify in Codes Tab!!")),"")</f>
        <v/>
      </c>
    </row>
    <row r="196" spans="5:14" x14ac:dyDescent="0.35">
      <c r="E196" s="58" t="str">
        <f>IF(_xlfn.XLOOKUP(_xlfn.TEXTJOIN("_",,C196,D196),Codes!$H:$H,Codes!C:C,"Specify in Codes Tab!!")=0,"",_xlfn.XLOOKUP(_xlfn.TEXTJOIN("_",,C196,D196),Codes!$H:$H,Codes!C:C,"Specify in Codes Tab!!"))</f>
        <v/>
      </c>
      <c r="F196" s="88" t="str">
        <f>IF(_xlfn.XLOOKUP(_xlfn.TEXTJOIN("_",,C196,D196),Codes!$H:$H,Codes!F:F,"Specify in Codes Tab!!")=0,"",_xlfn.XLOOKUP(_xlfn.TEXTJOIN("_",,C196,D196),Codes!$H:$H,Codes!F:F,"Specify in Codes Tab!!"))</f>
        <v/>
      </c>
      <c r="I196" s="58" t="str">
        <f>IF(_xlfn.XLOOKUP(_xlfn.TEXTJOIN("_",,G196,H196),Codes!$H:$H,Codes!$C:$C,"Specify in Codes Tab!!")=0,"",_xlfn.XLOOKUP(_xlfn.TEXTJOIN("_",,G196,H196),Codes!$H:$H,Codes!$C:$C,"Specify in Codes Tab!!"))</f>
        <v/>
      </c>
      <c r="J196" s="56" t="str">
        <f>IF(_xlfn.XLOOKUP(_xlfn.TEXTJOIN("_",,G196,H196),Codes!$H:$H,Codes!$F:$F,"Specify in Codes Tab!!")=0,"",_xlfn.XLOOKUP(_xlfn.TEXTJOIN("_",,G196,H196),Codes!$H:$H,Codes!$F:$F,"Specify in Codes Tab!!"))</f>
        <v/>
      </c>
      <c r="M196" s="74" t="str">
        <f>IF($C196&lt;&gt;"",IF(_xlfn.XLOOKUP($C196,Codes!$A:$A,Codes!A:A,"_NOTFOUND_",0,1)&lt;&gt;"_NOTFOUND_",_xlfn.XLOOKUP($C196,Codes!$A:$A,Codes!A:A,"_NOTFOUND_",0,1),_xlfn.XLOOKUP($C196,Codes!$B:$B,Codes!A:A,"Specify in Codes Tab!!")),"")</f>
        <v/>
      </c>
      <c r="N196" s="74" t="str">
        <f>IF($G196&lt;&gt;"",IF(_xlfn.XLOOKUP($G196,Codes!$A:$A,Codes!A:A,"_NOTFOUND_",0,1)&lt;&gt;"_NOTFOUND_",_xlfn.XLOOKUP($G196,Codes!$A:$A,Codes!A:A,"_NOTFOUND_",0,1),_xlfn.XLOOKUP($G196,Codes!$B:$B,Codes!A:A,"Specify in Codes Tab!!")),"")</f>
        <v/>
      </c>
    </row>
    <row r="197" spans="5:14" x14ac:dyDescent="0.35">
      <c r="E197" s="58" t="str">
        <f>IF(_xlfn.XLOOKUP(_xlfn.TEXTJOIN("_",,C197,D197),Codes!$H:$H,Codes!C:C,"Specify in Codes Tab!!")=0,"",_xlfn.XLOOKUP(_xlfn.TEXTJOIN("_",,C197,D197),Codes!$H:$H,Codes!C:C,"Specify in Codes Tab!!"))</f>
        <v/>
      </c>
      <c r="F197" s="88" t="str">
        <f>IF(_xlfn.XLOOKUP(_xlfn.TEXTJOIN("_",,C197,D197),Codes!$H:$H,Codes!F:F,"Specify in Codes Tab!!")=0,"",_xlfn.XLOOKUP(_xlfn.TEXTJOIN("_",,C197,D197),Codes!$H:$H,Codes!F:F,"Specify in Codes Tab!!"))</f>
        <v/>
      </c>
      <c r="I197" s="58" t="str">
        <f>IF(_xlfn.XLOOKUP(_xlfn.TEXTJOIN("_",,G197,H197),Codes!$H:$H,Codes!$C:$C,"Specify in Codes Tab!!")=0,"",_xlfn.XLOOKUP(_xlfn.TEXTJOIN("_",,G197,H197),Codes!$H:$H,Codes!$C:$C,"Specify in Codes Tab!!"))</f>
        <v/>
      </c>
      <c r="J197" s="56" t="str">
        <f>IF(_xlfn.XLOOKUP(_xlfn.TEXTJOIN("_",,G197,H197),Codes!$H:$H,Codes!$F:$F,"Specify in Codes Tab!!")=0,"",_xlfn.XLOOKUP(_xlfn.TEXTJOIN("_",,G197,H197),Codes!$H:$H,Codes!$F:$F,"Specify in Codes Tab!!"))</f>
        <v/>
      </c>
      <c r="M197" s="74" t="str">
        <f>IF($C197&lt;&gt;"",IF(_xlfn.XLOOKUP($C197,Codes!$A:$A,Codes!A:A,"_NOTFOUND_",0,1)&lt;&gt;"_NOTFOUND_",_xlfn.XLOOKUP($C197,Codes!$A:$A,Codes!A:A,"_NOTFOUND_",0,1),_xlfn.XLOOKUP($C197,Codes!$B:$B,Codes!A:A,"Specify in Codes Tab!!")),"")</f>
        <v/>
      </c>
      <c r="N197" s="74" t="str">
        <f>IF($G197&lt;&gt;"",IF(_xlfn.XLOOKUP($G197,Codes!$A:$A,Codes!A:A,"_NOTFOUND_",0,1)&lt;&gt;"_NOTFOUND_",_xlfn.XLOOKUP($G197,Codes!$A:$A,Codes!A:A,"_NOTFOUND_",0,1),_xlfn.XLOOKUP($G197,Codes!$B:$B,Codes!A:A,"Specify in Codes Tab!!")),"")</f>
        <v/>
      </c>
    </row>
    <row r="198" spans="5:14" x14ac:dyDescent="0.35">
      <c r="E198" s="58" t="str">
        <f>IF(_xlfn.XLOOKUP(_xlfn.TEXTJOIN("_",,C198,D198),Codes!$H:$H,Codes!C:C,"Specify in Codes Tab!!")=0,"",_xlfn.XLOOKUP(_xlfn.TEXTJOIN("_",,C198,D198),Codes!$H:$H,Codes!C:C,"Specify in Codes Tab!!"))</f>
        <v/>
      </c>
      <c r="F198" s="88" t="str">
        <f>IF(_xlfn.XLOOKUP(_xlfn.TEXTJOIN("_",,C198,D198),Codes!$H:$H,Codes!F:F,"Specify in Codes Tab!!")=0,"",_xlfn.XLOOKUP(_xlfn.TEXTJOIN("_",,C198,D198),Codes!$H:$H,Codes!F:F,"Specify in Codes Tab!!"))</f>
        <v/>
      </c>
      <c r="I198" s="58" t="str">
        <f>IF(_xlfn.XLOOKUP(_xlfn.TEXTJOIN("_",,G198,H198),Codes!$H:$H,Codes!$C:$C,"Specify in Codes Tab!!")=0,"",_xlfn.XLOOKUP(_xlfn.TEXTJOIN("_",,G198,H198),Codes!$H:$H,Codes!$C:$C,"Specify in Codes Tab!!"))</f>
        <v/>
      </c>
      <c r="J198" s="56" t="str">
        <f>IF(_xlfn.XLOOKUP(_xlfn.TEXTJOIN("_",,G198,H198),Codes!$H:$H,Codes!$F:$F,"Specify in Codes Tab!!")=0,"",_xlfn.XLOOKUP(_xlfn.TEXTJOIN("_",,G198,H198),Codes!$H:$H,Codes!$F:$F,"Specify in Codes Tab!!"))</f>
        <v/>
      </c>
      <c r="M198" s="74" t="str">
        <f>IF($C198&lt;&gt;"",IF(_xlfn.XLOOKUP($C198,Codes!$A:$A,Codes!A:A,"_NOTFOUND_",0,1)&lt;&gt;"_NOTFOUND_",_xlfn.XLOOKUP($C198,Codes!$A:$A,Codes!A:A,"_NOTFOUND_",0,1),_xlfn.XLOOKUP($C198,Codes!$B:$B,Codes!A:A,"Specify in Codes Tab!!")),"")</f>
        <v/>
      </c>
      <c r="N198" s="74" t="str">
        <f>IF($G198&lt;&gt;"",IF(_xlfn.XLOOKUP($G198,Codes!$A:$A,Codes!A:A,"_NOTFOUND_",0,1)&lt;&gt;"_NOTFOUND_",_xlfn.XLOOKUP($G198,Codes!$A:$A,Codes!A:A,"_NOTFOUND_",0,1),_xlfn.XLOOKUP($G198,Codes!$B:$B,Codes!A:A,"Specify in Codes Tab!!")),"")</f>
        <v/>
      </c>
    </row>
    <row r="199" spans="5:14" x14ac:dyDescent="0.35">
      <c r="E199" s="58" t="str">
        <f>IF(_xlfn.XLOOKUP(_xlfn.TEXTJOIN("_",,C199,D199),Codes!$H:$H,Codes!C:C,"Specify in Codes Tab!!")=0,"",_xlfn.XLOOKUP(_xlfn.TEXTJOIN("_",,C199,D199),Codes!$H:$H,Codes!C:C,"Specify in Codes Tab!!"))</f>
        <v/>
      </c>
      <c r="F199" s="88" t="str">
        <f>IF(_xlfn.XLOOKUP(_xlfn.TEXTJOIN("_",,C199,D199),Codes!$H:$H,Codes!F:F,"Specify in Codes Tab!!")=0,"",_xlfn.XLOOKUP(_xlfn.TEXTJOIN("_",,C199,D199),Codes!$H:$H,Codes!F:F,"Specify in Codes Tab!!"))</f>
        <v/>
      </c>
      <c r="I199" s="58" t="str">
        <f>IF(_xlfn.XLOOKUP(_xlfn.TEXTJOIN("_",,G199,H199),Codes!$H:$H,Codes!$C:$C,"Specify in Codes Tab!!")=0,"",_xlfn.XLOOKUP(_xlfn.TEXTJOIN("_",,G199,H199),Codes!$H:$H,Codes!$C:$C,"Specify in Codes Tab!!"))</f>
        <v/>
      </c>
      <c r="J199" s="56" t="str">
        <f>IF(_xlfn.XLOOKUP(_xlfn.TEXTJOIN("_",,G199,H199),Codes!$H:$H,Codes!$F:$F,"Specify in Codes Tab!!")=0,"",_xlfn.XLOOKUP(_xlfn.TEXTJOIN("_",,G199,H199),Codes!$H:$H,Codes!$F:$F,"Specify in Codes Tab!!"))</f>
        <v/>
      </c>
      <c r="M199" s="74" t="str">
        <f>IF($C199&lt;&gt;"",IF(_xlfn.XLOOKUP($C199,Codes!$A:$A,Codes!A:A,"_NOTFOUND_",0,1)&lt;&gt;"_NOTFOUND_",_xlfn.XLOOKUP($C199,Codes!$A:$A,Codes!A:A,"_NOTFOUND_",0,1),_xlfn.XLOOKUP($C199,Codes!$B:$B,Codes!A:A,"Specify in Codes Tab!!")),"")</f>
        <v/>
      </c>
      <c r="N199" s="74" t="str">
        <f>IF($G199&lt;&gt;"",IF(_xlfn.XLOOKUP($G199,Codes!$A:$A,Codes!A:A,"_NOTFOUND_",0,1)&lt;&gt;"_NOTFOUND_",_xlfn.XLOOKUP($G199,Codes!$A:$A,Codes!A:A,"_NOTFOUND_",0,1),_xlfn.XLOOKUP($G199,Codes!$B:$B,Codes!A:A,"Specify in Codes Tab!!")),"")</f>
        <v/>
      </c>
    </row>
    <row r="200" spans="5:14" x14ac:dyDescent="0.35">
      <c r="E200" s="58" t="str">
        <f>IF(_xlfn.XLOOKUP(_xlfn.TEXTJOIN("_",,C200,D200),Codes!$H:$H,Codes!C:C,"Specify in Codes Tab!!")=0,"",_xlfn.XLOOKUP(_xlfn.TEXTJOIN("_",,C200,D200),Codes!$H:$H,Codes!C:C,"Specify in Codes Tab!!"))</f>
        <v/>
      </c>
      <c r="F200" s="88" t="str">
        <f>IF(_xlfn.XLOOKUP(_xlfn.TEXTJOIN("_",,C200,D200),Codes!$H:$H,Codes!F:F,"Specify in Codes Tab!!")=0,"",_xlfn.XLOOKUP(_xlfn.TEXTJOIN("_",,C200,D200),Codes!$H:$H,Codes!F:F,"Specify in Codes Tab!!"))</f>
        <v/>
      </c>
      <c r="I200" s="58" t="str">
        <f>IF(_xlfn.XLOOKUP(_xlfn.TEXTJOIN("_",,G200,H200),Codes!$H:$H,Codes!$C:$C,"Specify in Codes Tab!!")=0,"",_xlfn.XLOOKUP(_xlfn.TEXTJOIN("_",,G200,H200),Codes!$H:$H,Codes!$C:$C,"Specify in Codes Tab!!"))</f>
        <v/>
      </c>
      <c r="J200" s="56" t="str">
        <f>IF(_xlfn.XLOOKUP(_xlfn.TEXTJOIN("_",,G200,H200),Codes!$H:$H,Codes!$F:$F,"Specify in Codes Tab!!")=0,"",_xlfn.XLOOKUP(_xlfn.TEXTJOIN("_",,G200,H200),Codes!$H:$H,Codes!$F:$F,"Specify in Codes Tab!!"))</f>
        <v/>
      </c>
      <c r="M200" s="74" t="str">
        <f>IF($C200&lt;&gt;"",IF(_xlfn.XLOOKUP($C200,Codes!$A:$A,Codes!A:A,"_NOTFOUND_",0,1)&lt;&gt;"_NOTFOUND_",_xlfn.XLOOKUP($C200,Codes!$A:$A,Codes!A:A,"_NOTFOUND_",0,1),_xlfn.XLOOKUP($C200,Codes!$B:$B,Codes!A:A,"Specify in Codes Tab!!")),"")</f>
        <v/>
      </c>
      <c r="N200" s="74" t="str">
        <f>IF($G200&lt;&gt;"",IF(_xlfn.XLOOKUP($G200,Codes!$A:$A,Codes!A:A,"_NOTFOUND_",0,1)&lt;&gt;"_NOTFOUND_",_xlfn.XLOOKUP($G200,Codes!$A:$A,Codes!A:A,"_NOTFOUND_",0,1),_xlfn.XLOOKUP($G200,Codes!$B:$B,Codes!A:A,"Specify in Codes Tab!!")),"")</f>
        <v/>
      </c>
    </row>
    <row r="201" spans="5:14" x14ac:dyDescent="0.35">
      <c r="E201" s="58" t="str">
        <f>IF(_xlfn.XLOOKUP(_xlfn.TEXTJOIN("_",,C201,D201),Codes!$H:$H,Codes!C:C,"Specify in Codes Tab!!")=0,"",_xlfn.XLOOKUP(_xlfn.TEXTJOIN("_",,C201,D201),Codes!$H:$H,Codes!C:C,"Specify in Codes Tab!!"))</f>
        <v/>
      </c>
      <c r="F201" s="88" t="str">
        <f>IF(_xlfn.XLOOKUP(_xlfn.TEXTJOIN("_",,C201,D201),Codes!$H:$H,Codes!F:F,"Specify in Codes Tab!!")=0,"",_xlfn.XLOOKUP(_xlfn.TEXTJOIN("_",,C201,D201),Codes!$H:$H,Codes!F:F,"Specify in Codes Tab!!"))</f>
        <v/>
      </c>
      <c r="I201" s="58" t="str">
        <f>IF(_xlfn.XLOOKUP(_xlfn.TEXTJOIN("_",,G201,H201),Codes!$H:$H,Codes!$C:$C,"Specify in Codes Tab!!")=0,"",_xlfn.XLOOKUP(_xlfn.TEXTJOIN("_",,G201,H201),Codes!$H:$H,Codes!$C:$C,"Specify in Codes Tab!!"))</f>
        <v/>
      </c>
      <c r="J201" s="56" t="str">
        <f>IF(_xlfn.XLOOKUP(_xlfn.TEXTJOIN("_",,G201,H201),Codes!$H:$H,Codes!$F:$F,"Specify in Codes Tab!!")=0,"",_xlfn.XLOOKUP(_xlfn.TEXTJOIN("_",,G201,H201),Codes!$H:$H,Codes!$F:$F,"Specify in Codes Tab!!"))</f>
        <v/>
      </c>
      <c r="M201" s="74" t="str">
        <f>IF($C201&lt;&gt;"",IF(_xlfn.XLOOKUP($C201,Codes!$A:$A,Codes!A:A,"_NOTFOUND_",0,1)&lt;&gt;"_NOTFOUND_",_xlfn.XLOOKUP($C201,Codes!$A:$A,Codes!A:A,"_NOTFOUND_",0,1),_xlfn.XLOOKUP($C201,Codes!$B:$B,Codes!A:A,"Specify in Codes Tab!!")),"")</f>
        <v/>
      </c>
      <c r="N201" s="74" t="str">
        <f>IF($G201&lt;&gt;"",IF(_xlfn.XLOOKUP($G201,Codes!$A:$A,Codes!A:A,"_NOTFOUND_",0,1)&lt;&gt;"_NOTFOUND_",_xlfn.XLOOKUP($G201,Codes!$A:$A,Codes!A:A,"_NOTFOUND_",0,1),_xlfn.XLOOKUP($G201,Codes!$B:$B,Codes!A:A,"Specify in Codes Tab!!")),"")</f>
        <v/>
      </c>
    </row>
    <row r="202" spans="5:14" x14ac:dyDescent="0.35">
      <c r="E202" s="58" t="str">
        <f>IF(_xlfn.XLOOKUP(_xlfn.TEXTJOIN("_",,C202,D202),Codes!$H:$H,Codes!C:C,"Specify in Codes Tab!!")=0,"",_xlfn.XLOOKUP(_xlfn.TEXTJOIN("_",,C202,D202),Codes!$H:$H,Codes!C:C,"Specify in Codes Tab!!"))</f>
        <v/>
      </c>
      <c r="F202" s="88" t="str">
        <f>IF(_xlfn.XLOOKUP(_xlfn.TEXTJOIN("_",,C202,D202),Codes!$H:$H,Codes!F:F,"Specify in Codes Tab!!")=0,"",_xlfn.XLOOKUP(_xlfn.TEXTJOIN("_",,C202,D202),Codes!$H:$H,Codes!F:F,"Specify in Codes Tab!!"))</f>
        <v/>
      </c>
      <c r="I202" s="58" t="str">
        <f>IF(_xlfn.XLOOKUP(_xlfn.TEXTJOIN("_",,G202,H202),Codes!$H:$H,Codes!$C:$C,"Specify in Codes Tab!!")=0,"",_xlfn.XLOOKUP(_xlfn.TEXTJOIN("_",,G202,H202),Codes!$H:$H,Codes!$C:$C,"Specify in Codes Tab!!"))</f>
        <v/>
      </c>
      <c r="J202" s="56" t="str">
        <f>IF(_xlfn.XLOOKUP(_xlfn.TEXTJOIN("_",,G202,H202),Codes!$H:$H,Codes!$F:$F,"Specify in Codes Tab!!")=0,"",_xlfn.XLOOKUP(_xlfn.TEXTJOIN("_",,G202,H202),Codes!$H:$H,Codes!$F:$F,"Specify in Codes Tab!!"))</f>
        <v/>
      </c>
      <c r="M202" s="74" t="str">
        <f>IF($C202&lt;&gt;"",IF(_xlfn.XLOOKUP($C202,Codes!$A:$A,Codes!A:A,"_NOTFOUND_",0,1)&lt;&gt;"_NOTFOUND_",_xlfn.XLOOKUP($C202,Codes!$A:$A,Codes!A:A,"_NOTFOUND_",0,1),_xlfn.XLOOKUP($C202,Codes!$B:$B,Codes!A:A,"Specify in Codes Tab!!")),"")</f>
        <v/>
      </c>
      <c r="N202" s="74" t="str">
        <f>IF($G202&lt;&gt;"",IF(_xlfn.XLOOKUP($G202,Codes!$A:$A,Codes!A:A,"_NOTFOUND_",0,1)&lt;&gt;"_NOTFOUND_",_xlfn.XLOOKUP($G202,Codes!$A:$A,Codes!A:A,"_NOTFOUND_",0,1),_xlfn.XLOOKUP($G202,Codes!$B:$B,Codes!A:A,"Specify in Codes Tab!!")),"")</f>
        <v/>
      </c>
    </row>
    <row r="203" spans="5:14" x14ac:dyDescent="0.35">
      <c r="E203" s="58" t="str">
        <f>IF(_xlfn.XLOOKUP(_xlfn.TEXTJOIN("_",,C203,D203),Codes!$H:$H,Codes!C:C,"Specify in Codes Tab!!")=0,"",_xlfn.XLOOKUP(_xlfn.TEXTJOIN("_",,C203,D203),Codes!$H:$H,Codes!C:C,"Specify in Codes Tab!!"))</f>
        <v/>
      </c>
      <c r="F203" s="88" t="str">
        <f>IF(_xlfn.XLOOKUP(_xlfn.TEXTJOIN("_",,C203,D203),Codes!$H:$H,Codes!F:F,"Specify in Codes Tab!!")=0,"",_xlfn.XLOOKUP(_xlfn.TEXTJOIN("_",,C203,D203),Codes!$H:$H,Codes!F:F,"Specify in Codes Tab!!"))</f>
        <v/>
      </c>
      <c r="I203" s="58" t="str">
        <f>IF(_xlfn.XLOOKUP(_xlfn.TEXTJOIN("_",,G203,H203),Codes!$H:$H,Codes!$C:$C,"Specify in Codes Tab!!")=0,"",_xlfn.XLOOKUP(_xlfn.TEXTJOIN("_",,G203,H203),Codes!$H:$H,Codes!$C:$C,"Specify in Codes Tab!!"))</f>
        <v/>
      </c>
      <c r="J203" s="56" t="str">
        <f>IF(_xlfn.XLOOKUP(_xlfn.TEXTJOIN("_",,G203,H203),Codes!$H:$H,Codes!$F:$F,"Specify in Codes Tab!!")=0,"",_xlfn.XLOOKUP(_xlfn.TEXTJOIN("_",,G203,H203),Codes!$H:$H,Codes!$F:$F,"Specify in Codes Tab!!"))</f>
        <v/>
      </c>
      <c r="M203" s="74" t="str">
        <f>IF($C203&lt;&gt;"",IF(_xlfn.XLOOKUP($C203,Codes!$A:$A,Codes!A:A,"_NOTFOUND_",0,1)&lt;&gt;"_NOTFOUND_",_xlfn.XLOOKUP($C203,Codes!$A:$A,Codes!A:A,"_NOTFOUND_",0,1),_xlfn.XLOOKUP($C203,Codes!$B:$B,Codes!A:A,"Specify in Codes Tab!!")),"")</f>
        <v/>
      </c>
      <c r="N203" s="74" t="str">
        <f>IF($G203&lt;&gt;"",IF(_xlfn.XLOOKUP($G203,Codes!$A:$A,Codes!A:A,"_NOTFOUND_",0,1)&lt;&gt;"_NOTFOUND_",_xlfn.XLOOKUP($G203,Codes!$A:$A,Codes!A:A,"_NOTFOUND_",0,1),_xlfn.XLOOKUP($G203,Codes!$B:$B,Codes!A:A,"Specify in Codes Tab!!")),"")</f>
        <v/>
      </c>
    </row>
    <row r="204" spans="5:14" x14ac:dyDescent="0.35">
      <c r="E204" s="58" t="str">
        <f>IF(_xlfn.XLOOKUP(_xlfn.TEXTJOIN("_",,C204,D204),Codes!$H:$H,Codes!C:C,"Specify in Codes Tab!!")=0,"",_xlfn.XLOOKUP(_xlfn.TEXTJOIN("_",,C204,D204),Codes!$H:$H,Codes!C:C,"Specify in Codes Tab!!"))</f>
        <v/>
      </c>
      <c r="F204" s="88" t="str">
        <f>IF(_xlfn.XLOOKUP(_xlfn.TEXTJOIN("_",,C204,D204),Codes!$H:$H,Codes!F:F,"Specify in Codes Tab!!")=0,"",_xlfn.XLOOKUP(_xlfn.TEXTJOIN("_",,C204,D204),Codes!$H:$H,Codes!F:F,"Specify in Codes Tab!!"))</f>
        <v/>
      </c>
      <c r="I204" s="58" t="str">
        <f>IF(_xlfn.XLOOKUP(_xlfn.TEXTJOIN("_",,G204,H204),Codes!$H:$H,Codes!$C:$C,"Specify in Codes Tab!!")=0,"",_xlfn.XLOOKUP(_xlfn.TEXTJOIN("_",,G204,H204),Codes!$H:$H,Codes!$C:$C,"Specify in Codes Tab!!"))</f>
        <v/>
      </c>
      <c r="J204" s="56" t="str">
        <f>IF(_xlfn.XLOOKUP(_xlfn.TEXTJOIN("_",,G204,H204),Codes!$H:$H,Codes!$F:$F,"Specify in Codes Tab!!")=0,"",_xlfn.XLOOKUP(_xlfn.TEXTJOIN("_",,G204,H204),Codes!$H:$H,Codes!$F:$F,"Specify in Codes Tab!!"))</f>
        <v/>
      </c>
      <c r="M204" s="74" t="str">
        <f>IF($C204&lt;&gt;"",IF(_xlfn.XLOOKUP($C204,Codes!$A:$A,Codes!A:A,"_NOTFOUND_",0,1)&lt;&gt;"_NOTFOUND_",_xlfn.XLOOKUP($C204,Codes!$A:$A,Codes!A:A,"_NOTFOUND_",0,1),_xlfn.XLOOKUP($C204,Codes!$B:$B,Codes!A:A,"Specify in Codes Tab!!")),"")</f>
        <v/>
      </c>
      <c r="N204" s="74" t="str">
        <f>IF($G204&lt;&gt;"",IF(_xlfn.XLOOKUP($G204,Codes!$A:$A,Codes!A:A,"_NOTFOUND_",0,1)&lt;&gt;"_NOTFOUND_",_xlfn.XLOOKUP($G204,Codes!$A:$A,Codes!A:A,"_NOTFOUND_",0,1),_xlfn.XLOOKUP($G204,Codes!$B:$B,Codes!A:A,"Specify in Codes Tab!!")),"")</f>
        <v/>
      </c>
    </row>
    <row r="205" spans="5:14" x14ac:dyDescent="0.35">
      <c r="E205" s="58" t="str">
        <f>IF(_xlfn.XLOOKUP(_xlfn.TEXTJOIN("_",,C205,D205),Codes!$H:$H,Codes!C:C,"Specify in Codes Tab!!")=0,"",_xlfn.XLOOKUP(_xlfn.TEXTJOIN("_",,C205,D205),Codes!$H:$H,Codes!C:C,"Specify in Codes Tab!!"))</f>
        <v/>
      </c>
      <c r="F205" s="88" t="str">
        <f>IF(_xlfn.XLOOKUP(_xlfn.TEXTJOIN("_",,C205,D205),Codes!$H:$H,Codes!F:F,"Specify in Codes Tab!!")=0,"",_xlfn.XLOOKUP(_xlfn.TEXTJOIN("_",,C205,D205),Codes!$H:$H,Codes!F:F,"Specify in Codes Tab!!"))</f>
        <v/>
      </c>
      <c r="I205" s="58" t="str">
        <f>IF(_xlfn.XLOOKUP(_xlfn.TEXTJOIN("_",,G205,H205),Codes!$H:$H,Codes!$C:$C,"Specify in Codes Tab!!")=0,"",_xlfn.XLOOKUP(_xlfn.TEXTJOIN("_",,G205,H205),Codes!$H:$H,Codes!$C:$C,"Specify in Codes Tab!!"))</f>
        <v/>
      </c>
      <c r="J205" s="56" t="str">
        <f>IF(_xlfn.XLOOKUP(_xlfn.TEXTJOIN("_",,G205,H205),Codes!$H:$H,Codes!$F:$F,"Specify in Codes Tab!!")=0,"",_xlfn.XLOOKUP(_xlfn.TEXTJOIN("_",,G205,H205),Codes!$H:$H,Codes!$F:$F,"Specify in Codes Tab!!"))</f>
        <v/>
      </c>
      <c r="M205" s="74" t="str">
        <f>IF($C205&lt;&gt;"",IF(_xlfn.XLOOKUP($C205,Codes!$A:$A,Codes!A:A,"_NOTFOUND_",0,1)&lt;&gt;"_NOTFOUND_",_xlfn.XLOOKUP($C205,Codes!$A:$A,Codes!A:A,"_NOTFOUND_",0,1),_xlfn.XLOOKUP($C205,Codes!$B:$B,Codes!A:A,"Specify in Codes Tab!!")),"")</f>
        <v/>
      </c>
      <c r="N205" s="74" t="str">
        <f>IF($G205&lt;&gt;"",IF(_xlfn.XLOOKUP($G205,Codes!$A:$A,Codes!A:A,"_NOTFOUND_",0,1)&lt;&gt;"_NOTFOUND_",_xlfn.XLOOKUP($G205,Codes!$A:$A,Codes!A:A,"_NOTFOUND_",0,1),_xlfn.XLOOKUP($G205,Codes!$B:$B,Codes!A:A,"Specify in Codes Tab!!")),"")</f>
        <v/>
      </c>
    </row>
    <row r="206" spans="5:14" x14ac:dyDescent="0.35">
      <c r="E206" s="58" t="str">
        <f>IF(_xlfn.XLOOKUP(_xlfn.TEXTJOIN("_",,C206,D206),Codes!$H:$H,Codes!C:C,"Specify in Codes Tab!!")=0,"",_xlfn.XLOOKUP(_xlfn.TEXTJOIN("_",,C206,D206),Codes!$H:$H,Codes!C:C,"Specify in Codes Tab!!"))</f>
        <v/>
      </c>
      <c r="F206" s="88" t="str">
        <f>IF(_xlfn.XLOOKUP(_xlfn.TEXTJOIN("_",,C206,D206),Codes!$H:$H,Codes!F:F,"Specify in Codes Tab!!")=0,"",_xlfn.XLOOKUP(_xlfn.TEXTJOIN("_",,C206,D206),Codes!$H:$H,Codes!F:F,"Specify in Codes Tab!!"))</f>
        <v/>
      </c>
      <c r="I206" s="58" t="str">
        <f>IF(_xlfn.XLOOKUP(_xlfn.TEXTJOIN("_",,G206,H206),Codes!$H:$H,Codes!$C:$C,"Specify in Codes Tab!!")=0,"",_xlfn.XLOOKUP(_xlfn.TEXTJOIN("_",,G206,H206),Codes!$H:$H,Codes!$C:$C,"Specify in Codes Tab!!"))</f>
        <v/>
      </c>
      <c r="J206" s="56" t="str">
        <f>IF(_xlfn.XLOOKUP(_xlfn.TEXTJOIN("_",,G206,H206),Codes!$H:$H,Codes!$F:$F,"Specify in Codes Tab!!")=0,"",_xlfn.XLOOKUP(_xlfn.TEXTJOIN("_",,G206,H206),Codes!$H:$H,Codes!$F:$F,"Specify in Codes Tab!!"))</f>
        <v/>
      </c>
      <c r="M206" s="74" t="str">
        <f>IF($C206&lt;&gt;"",IF(_xlfn.XLOOKUP($C206,Codes!$A:$A,Codes!A:A,"_NOTFOUND_",0,1)&lt;&gt;"_NOTFOUND_",_xlfn.XLOOKUP($C206,Codes!$A:$A,Codes!A:A,"_NOTFOUND_",0,1),_xlfn.XLOOKUP($C206,Codes!$B:$B,Codes!A:A,"Specify in Codes Tab!!")),"")</f>
        <v/>
      </c>
      <c r="N206" s="74" t="str">
        <f>IF($G206&lt;&gt;"",IF(_xlfn.XLOOKUP($G206,Codes!$A:$A,Codes!A:A,"_NOTFOUND_",0,1)&lt;&gt;"_NOTFOUND_",_xlfn.XLOOKUP($G206,Codes!$A:$A,Codes!A:A,"_NOTFOUND_",0,1),_xlfn.XLOOKUP($G206,Codes!$B:$B,Codes!A:A,"Specify in Codes Tab!!")),"")</f>
        <v/>
      </c>
    </row>
    <row r="207" spans="5:14" x14ac:dyDescent="0.35">
      <c r="E207" s="58" t="str">
        <f>IF(_xlfn.XLOOKUP(_xlfn.TEXTJOIN("_",,C207,D207),Codes!$H:$H,Codes!C:C,"Specify in Codes Tab!!")=0,"",_xlfn.XLOOKUP(_xlfn.TEXTJOIN("_",,C207,D207),Codes!$H:$H,Codes!C:C,"Specify in Codes Tab!!"))</f>
        <v/>
      </c>
      <c r="F207" s="88" t="str">
        <f>IF(_xlfn.XLOOKUP(_xlfn.TEXTJOIN("_",,C207,D207),Codes!$H:$H,Codes!F:F,"Specify in Codes Tab!!")=0,"",_xlfn.XLOOKUP(_xlfn.TEXTJOIN("_",,C207,D207),Codes!$H:$H,Codes!F:F,"Specify in Codes Tab!!"))</f>
        <v/>
      </c>
      <c r="I207" s="58" t="str">
        <f>IF(_xlfn.XLOOKUP(_xlfn.TEXTJOIN("_",,G207,H207),Codes!$H:$H,Codes!$C:$C,"Specify in Codes Tab!!")=0,"",_xlfn.XLOOKUP(_xlfn.TEXTJOIN("_",,G207,H207),Codes!$H:$H,Codes!$C:$C,"Specify in Codes Tab!!"))</f>
        <v/>
      </c>
      <c r="J207" s="56" t="str">
        <f>IF(_xlfn.XLOOKUP(_xlfn.TEXTJOIN("_",,G207,H207),Codes!$H:$H,Codes!$F:$F,"Specify in Codes Tab!!")=0,"",_xlfn.XLOOKUP(_xlfn.TEXTJOIN("_",,G207,H207),Codes!$H:$H,Codes!$F:$F,"Specify in Codes Tab!!"))</f>
        <v/>
      </c>
      <c r="M207" s="74" t="str">
        <f>IF($C207&lt;&gt;"",IF(_xlfn.XLOOKUP($C207,Codes!$A:$A,Codes!A:A,"_NOTFOUND_",0,1)&lt;&gt;"_NOTFOUND_",_xlfn.XLOOKUP($C207,Codes!$A:$A,Codes!A:A,"_NOTFOUND_",0,1),_xlfn.XLOOKUP($C207,Codes!$B:$B,Codes!A:A,"Specify in Codes Tab!!")),"")</f>
        <v/>
      </c>
      <c r="N207" s="74" t="str">
        <f>IF($G207&lt;&gt;"",IF(_xlfn.XLOOKUP($G207,Codes!$A:$A,Codes!A:A,"_NOTFOUND_",0,1)&lt;&gt;"_NOTFOUND_",_xlfn.XLOOKUP($G207,Codes!$A:$A,Codes!A:A,"_NOTFOUND_",0,1),_xlfn.XLOOKUP($G207,Codes!$B:$B,Codes!A:A,"Specify in Codes Tab!!")),"")</f>
        <v/>
      </c>
    </row>
    <row r="208" spans="5:14" x14ac:dyDescent="0.35">
      <c r="E208" s="58" t="str">
        <f>IF(_xlfn.XLOOKUP(_xlfn.TEXTJOIN("_",,C208,D208),Codes!$H:$H,Codes!C:C,"Specify in Codes Tab!!")=0,"",_xlfn.XLOOKUP(_xlfn.TEXTJOIN("_",,C208,D208),Codes!$H:$H,Codes!C:C,"Specify in Codes Tab!!"))</f>
        <v/>
      </c>
      <c r="F208" s="88" t="str">
        <f>IF(_xlfn.XLOOKUP(_xlfn.TEXTJOIN("_",,C208,D208),Codes!$H:$H,Codes!F:F,"Specify in Codes Tab!!")=0,"",_xlfn.XLOOKUP(_xlfn.TEXTJOIN("_",,C208,D208),Codes!$H:$H,Codes!F:F,"Specify in Codes Tab!!"))</f>
        <v/>
      </c>
      <c r="I208" s="58" t="str">
        <f>IF(_xlfn.XLOOKUP(_xlfn.TEXTJOIN("_",,G208,H208),Codes!$H:$H,Codes!$C:$C,"Specify in Codes Tab!!")=0,"",_xlfn.XLOOKUP(_xlfn.TEXTJOIN("_",,G208,H208),Codes!$H:$H,Codes!$C:$C,"Specify in Codes Tab!!"))</f>
        <v/>
      </c>
      <c r="J208" s="56" t="str">
        <f>IF(_xlfn.XLOOKUP(_xlfn.TEXTJOIN("_",,G208,H208),Codes!$H:$H,Codes!$F:$F,"Specify in Codes Tab!!")=0,"",_xlfn.XLOOKUP(_xlfn.TEXTJOIN("_",,G208,H208),Codes!$H:$H,Codes!$F:$F,"Specify in Codes Tab!!"))</f>
        <v/>
      </c>
      <c r="M208" s="74" t="str">
        <f>IF($C208&lt;&gt;"",IF(_xlfn.XLOOKUP($C208,Codes!$A:$A,Codes!A:A,"_NOTFOUND_",0,1)&lt;&gt;"_NOTFOUND_",_xlfn.XLOOKUP($C208,Codes!$A:$A,Codes!A:A,"_NOTFOUND_",0,1),_xlfn.XLOOKUP($C208,Codes!$B:$B,Codes!A:A,"Specify in Codes Tab!!")),"")</f>
        <v/>
      </c>
      <c r="N208" s="74" t="str">
        <f>IF($G208&lt;&gt;"",IF(_xlfn.XLOOKUP($G208,Codes!$A:$A,Codes!A:A,"_NOTFOUND_",0,1)&lt;&gt;"_NOTFOUND_",_xlfn.XLOOKUP($G208,Codes!$A:$A,Codes!A:A,"_NOTFOUND_",0,1),_xlfn.XLOOKUP($G208,Codes!$B:$B,Codes!A:A,"Specify in Codes Tab!!")),"")</f>
        <v/>
      </c>
    </row>
    <row r="209" spans="5:14" x14ac:dyDescent="0.35">
      <c r="E209" s="58" t="str">
        <f>IF(_xlfn.XLOOKUP(_xlfn.TEXTJOIN("_",,C209,D209),Codes!$H:$H,Codes!C:C,"Specify in Codes Tab!!")=0,"",_xlfn.XLOOKUP(_xlfn.TEXTJOIN("_",,C209,D209),Codes!$H:$H,Codes!C:C,"Specify in Codes Tab!!"))</f>
        <v/>
      </c>
      <c r="F209" s="88" t="str">
        <f>IF(_xlfn.XLOOKUP(_xlfn.TEXTJOIN("_",,C209,D209),Codes!$H:$H,Codes!F:F,"Specify in Codes Tab!!")=0,"",_xlfn.XLOOKUP(_xlfn.TEXTJOIN("_",,C209,D209),Codes!$H:$H,Codes!F:F,"Specify in Codes Tab!!"))</f>
        <v/>
      </c>
      <c r="I209" s="58" t="str">
        <f>IF(_xlfn.XLOOKUP(_xlfn.TEXTJOIN("_",,G209,H209),Codes!$H:$H,Codes!$C:$C,"Specify in Codes Tab!!")=0,"",_xlfn.XLOOKUP(_xlfn.TEXTJOIN("_",,G209,H209),Codes!$H:$H,Codes!$C:$C,"Specify in Codes Tab!!"))</f>
        <v/>
      </c>
      <c r="J209" s="56" t="str">
        <f>IF(_xlfn.XLOOKUP(_xlfn.TEXTJOIN("_",,G209,H209),Codes!$H:$H,Codes!$F:$F,"Specify in Codes Tab!!")=0,"",_xlfn.XLOOKUP(_xlfn.TEXTJOIN("_",,G209,H209),Codes!$H:$H,Codes!$F:$F,"Specify in Codes Tab!!"))</f>
        <v/>
      </c>
      <c r="M209" s="74" t="str">
        <f>IF($C209&lt;&gt;"",IF(_xlfn.XLOOKUP($C209,Codes!$A:$A,Codes!A:A,"_NOTFOUND_",0,1)&lt;&gt;"_NOTFOUND_",_xlfn.XLOOKUP($C209,Codes!$A:$A,Codes!A:A,"_NOTFOUND_",0,1),_xlfn.XLOOKUP($C209,Codes!$B:$B,Codes!A:A,"Specify in Codes Tab!!")),"")</f>
        <v/>
      </c>
      <c r="N209" s="74" t="str">
        <f>IF($G209&lt;&gt;"",IF(_xlfn.XLOOKUP($G209,Codes!$A:$A,Codes!A:A,"_NOTFOUND_",0,1)&lt;&gt;"_NOTFOUND_",_xlfn.XLOOKUP($G209,Codes!$A:$A,Codes!A:A,"_NOTFOUND_",0,1),_xlfn.XLOOKUP($G209,Codes!$B:$B,Codes!A:A,"Specify in Codes Tab!!")),"")</f>
        <v/>
      </c>
    </row>
    <row r="210" spans="5:14" x14ac:dyDescent="0.35">
      <c r="E210" s="58" t="str">
        <f>IF(_xlfn.XLOOKUP(_xlfn.TEXTJOIN("_",,C210,D210),Codes!$H:$H,Codes!C:C,"Specify in Codes Tab!!")=0,"",_xlfn.XLOOKUP(_xlfn.TEXTJOIN("_",,C210,D210),Codes!$H:$H,Codes!C:C,"Specify in Codes Tab!!"))</f>
        <v/>
      </c>
      <c r="F210" s="88" t="str">
        <f>IF(_xlfn.XLOOKUP(_xlfn.TEXTJOIN("_",,C210,D210),Codes!$H:$H,Codes!F:F,"Specify in Codes Tab!!")=0,"",_xlfn.XLOOKUP(_xlfn.TEXTJOIN("_",,C210,D210),Codes!$H:$H,Codes!F:F,"Specify in Codes Tab!!"))</f>
        <v/>
      </c>
      <c r="I210" s="58" t="str">
        <f>IF(_xlfn.XLOOKUP(_xlfn.TEXTJOIN("_",,G210,H210),Codes!$H:$H,Codes!$C:$C,"Specify in Codes Tab!!")=0,"",_xlfn.XLOOKUP(_xlfn.TEXTJOIN("_",,G210,H210),Codes!$H:$H,Codes!$C:$C,"Specify in Codes Tab!!"))</f>
        <v/>
      </c>
      <c r="J210" s="56" t="str">
        <f>IF(_xlfn.XLOOKUP(_xlfn.TEXTJOIN("_",,G210,H210),Codes!$H:$H,Codes!$F:$F,"Specify in Codes Tab!!")=0,"",_xlfn.XLOOKUP(_xlfn.TEXTJOIN("_",,G210,H210),Codes!$H:$H,Codes!$F:$F,"Specify in Codes Tab!!"))</f>
        <v/>
      </c>
      <c r="M210" s="74" t="str">
        <f>IF($C210&lt;&gt;"",IF(_xlfn.XLOOKUP($C210,Codes!$A:$A,Codes!A:A,"_NOTFOUND_",0,1)&lt;&gt;"_NOTFOUND_",_xlfn.XLOOKUP($C210,Codes!$A:$A,Codes!A:A,"_NOTFOUND_",0,1),_xlfn.XLOOKUP($C210,Codes!$B:$B,Codes!A:A,"Specify in Codes Tab!!")),"")</f>
        <v/>
      </c>
      <c r="N210" s="74" t="str">
        <f>IF($G210&lt;&gt;"",IF(_xlfn.XLOOKUP($G210,Codes!$A:$A,Codes!A:A,"_NOTFOUND_",0,1)&lt;&gt;"_NOTFOUND_",_xlfn.XLOOKUP($G210,Codes!$A:$A,Codes!A:A,"_NOTFOUND_",0,1),_xlfn.XLOOKUP($G210,Codes!$B:$B,Codes!A:A,"Specify in Codes Tab!!")),"")</f>
        <v/>
      </c>
    </row>
    <row r="211" spans="5:14" x14ac:dyDescent="0.35">
      <c r="E211" s="58" t="str">
        <f>IF(_xlfn.XLOOKUP(_xlfn.TEXTJOIN("_",,C211,D211),Codes!$H:$H,Codes!C:C,"Specify in Codes Tab!!")=0,"",_xlfn.XLOOKUP(_xlfn.TEXTJOIN("_",,C211,D211),Codes!$H:$H,Codes!C:C,"Specify in Codes Tab!!"))</f>
        <v/>
      </c>
      <c r="F211" s="88" t="str">
        <f>IF(_xlfn.XLOOKUP(_xlfn.TEXTJOIN("_",,C211,D211),Codes!$H:$H,Codes!F:F,"Specify in Codes Tab!!")=0,"",_xlfn.XLOOKUP(_xlfn.TEXTJOIN("_",,C211,D211),Codes!$H:$H,Codes!F:F,"Specify in Codes Tab!!"))</f>
        <v/>
      </c>
      <c r="I211" s="58" t="str">
        <f>IF(_xlfn.XLOOKUP(_xlfn.TEXTJOIN("_",,G211,H211),Codes!$H:$H,Codes!$C:$C,"Specify in Codes Tab!!")=0,"",_xlfn.XLOOKUP(_xlfn.TEXTJOIN("_",,G211,H211),Codes!$H:$H,Codes!$C:$C,"Specify in Codes Tab!!"))</f>
        <v/>
      </c>
      <c r="J211" s="56" t="str">
        <f>IF(_xlfn.XLOOKUP(_xlfn.TEXTJOIN("_",,G211,H211),Codes!$H:$H,Codes!$F:$F,"Specify in Codes Tab!!")=0,"",_xlfn.XLOOKUP(_xlfn.TEXTJOIN("_",,G211,H211),Codes!$H:$H,Codes!$F:$F,"Specify in Codes Tab!!"))</f>
        <v/>
      </c>
      <c r="M211" s="74" t="str">
        <f>IF($C211&lt;&gt;"",IF(_xlfn.XLOOKUP($C211,Codes!$A:$A,Codes!A:A,"_NOTFOUND_",0,1)&lt;&gt;"_NOTFOUND_",_xlfn.XLOOKUP($C211,Codes!$A:$A,Codes!A:A,"_NOTFOUND_",0,1),_xlfn.XLOOKUP($C211,Codes!$B:$B,Codes!A:A,"Specify in Codes Tab!!")),"")</f>
        <v/>
      </c>
      <c r="N211" s="74" t="str">
        <f>IF($G211&lt;&gt;"",IF(_xlfn.XLOOKUP($G211,Codes!$A:$A,Codes!A:A,"_NOTFOUND_",0,1)&lt;&gt;"_NOTFOUND_",_xlfn.XLOOKUP($G211,Codes!$A:$A,Codes!A:A,"_NOTFOUND_",0,1),_xlfn.XLOOKUP($G211,Codes!$B:$B,Codes!A:A,"Specify in Codes Tab!!")),"")</f>
        <v/>
      </c>
    </row>
    <row r="212" spans="5:14" x14ac:dyDescent="0.35">
      <c r="E212" s="58" t="str">
        <f>IF(_xlfn.XLOOKUP(_xlfn.TEXTJOIN("_",,C212,D212),Codes!$H:$H,Codes!C:C,"Specify in Codes Tab!!")=0,"",_xlfn.XLOOKUP(_xlfn.TEXTJOIN("_",,C212,D212),Codes!$H:$H,Codes!C:C,"Specify in Codes Tab!!"))</f>
        <v/>
      </c>
      <c r="F212" s="88" t="str">
        <f>IF(_xlfn.XLOOKUP(_xlfn.TEXTJOIN("_",,C212,D212),Codes!$H:$H,Codes!F:F,"Specify in Codes Tab!!")=0,"",_xlfn.XLOOKUP(_xlfn.TEXTJOIN("_",,C212,D212),Codes!$H:$H,Codes!F:F,"Specify in Codes Tab!!"))</f>
        <v/>
      </c>
      <c r="I212" s="58" t="str">
        <f>IF(_xlfn.XLOOKUP(_xlfn.TEXTJOIN("_",,G212,H212),Codes!$H:$H,Codes!$C:$C,"Specify in Codes Tab!!")=0,"",_xlfn.XLOOKUP(_xlfn.TEXTJOIN("_",,G212,H212),Codes!$H:$H,Codes!$C:$C,"Specify in Codes Tab!!"))</f>
        <v/>
      </c>
      <c r="J212" s="56" t="str">
        <f>IF(_xlfn.XLOOKUP(_xlfn.TEXTJOIN("_",,G212,H212),Codes!$H:$H,Codes!$F:$F,"Specify in Codes Tab!!")=0,"",_xlfn.XLOOKUP(_xlfn.TEXTJOIN("_",,G212,H212),Codes!$H:$H,Codes!$F:$F,"Specify in Codes Tab!!"))</f>
        <v/>
      </c>
      <c r="M212" s="74" t="str">
        <f>IF($C212&lt;&gt;"",IF(_xlfn.XLOOKUP($C212,Codes!$A:$A,Codes!A:A,"_NOTFOUND_",0,1)&lt;&gt;"_NOTFOUND_",_xlfn.XLOOKUP($C212,Codes!$A:$A,Codes!A:A,"_NOTFOUND_",0,1),_xlfn.XLOOKUP($C212,Codes!$B:$B,Codes!A:A,"Specify in Codes Tab!!")),"")</f>
        <v/>
      </c>
      <c r="N212" s="74" t="str">
        <f>IF($G212&lt;&gt;"",IF(_xlfn.XLOOKUP($G212,Codes!$A:$A,Codes!A:A,"_NOTFOUND_",0,1)&lt;&gt;"_NOTFOUND_",_xlfn.XLOOKUP($G212,Codes!$A:$A,Codes!A:A,"_NOTFOUND_",0,1),_xlfn.XLOOKUP($G212,Codes!$B:$B,Codes!A:A,"Specify in Codes Tab!!")),"")</f>
        <v/>
      </c>
    </row>
    <row r="213" spans="5:14" x14ac:dyDescent="0.35">
      <c r="E213" s="58" t="str">
        <f>IF(_xlfn.XLOOKUP(_xlfn.TEXTJOIN("_",,C213,D213),Codes!$H:$H,Codes!C:C,"Specify in Codes Tab!!")=0,"",_xlfn.XLOOKUP(_xlfn.TEXTJOIN("_",,C213,D213),Codes!$H:$H,Codes!C:C,"Specify in Codes Tab!!"))</f>
        <v/>
      </c>
      <c r="F213" s="88" t="str">
        <f>IF(_xlfn.XLOOKUP(_xlfn.TEXTJOIN("_",,C213,D213),Codes!$H:$H,Codes!F:F,"Specify in Codes Tab!!")=0,"",_xlfn.XLOOKUP(_xlfn.TEXTJOIN("_",,C213,D213),Codes!$H:$H,Codes!F:F,"Specify in Codes Tab!!"))</f>
        <v/>
      </c>
      <c r="I213" s="58" t="str">
        <f>IF(_xlfn.XLOOKUP(_xlfn.TEXTJOIN("_",,G213,H213),Codes!$H:$H,Codes!$C:$C,"Specify in Codes Tab!!")=0,"",_xlfn.XLOOKUP(_xlfn.TEXTJOIN("_",,G213,H213),Codes!$H:$H,Codes!$C:$C,"Specify in Codes Tab!!"))</f>
        <v/>
      </c>
      <c r="J213" s="56" t="str">
        <f>IF(_xlfn.XLOOKUP(_xlfn.TEXTJOIN("_",,G213,H213),Codes!$H:$H,Codes!$F:$F,"Specify in Codes Tab!!")=0,"",_xlfn.XLOOKUP(_xlfn.TEXTJOIN("_",,G213,H213),Codes!$H:$H,Codes!$F:$F,"Specify in Codes Tab!!"))</f>
        <v/>
      </c>
      <c r="M213" s="74" t="str">
        <f>IF($C213&lt;&gt;"",IF(_xlfn.XLOOKUP($C213,Codes!$A:$A,Codes!A:A,"_NOTFOUND_",0,1)&lt;&gt;"_NOTFOUND_",_xlfn.XLOOKUP($C213,Codes!$A:$A,Codes!A:A,"_NOTFOUND_",0,1),_xlfn.XLOOKUP($C213,Codes!$B:$B,Codes!A:A,"Specify in Codes Tab!!")),"")</f>
        <v/>
      </c>
      <c r="N213" s="74" t="str">
        <f>IF($G213&lt;&gt;"",IF(_xlfn.XLOOKUP($G213,Codes!$A:$A,Codes!A:A,"_NOTFOUND_",0,1)&lt;&gt;"_NOTFOUND_",_xlfn.XLOOKUP($G213,Codes!$A:$A,Codes!A:A,"_NOTFOUND_",0,1),_xlfn.XLOOKUP($G213,Codes!$B:$B,Codes!A:A,"Specify in Codes Tab!!")),"")</f>
        <v/>
      </c>
    </row>
    <row r="214" spans="5:14" x14ac:dyDescent="0.35">
      <c r="E214" s="58" t="str">
        <f>IF(_xlfn.XLOOKUP(_xlfn.TEXTJOIN("_",,C214,D214),Codes!$H:$H,Codes!C:C,"Specify in Codes Tab!!")=0,"",_xlfn.XLOOKUP(_xlfn.TEXTJOIN("_",,C214,D214),Codes!$H:$H,Codes!C:C,"Specify in Codes Tab!!"))</f>
        <v/>
      </c>
      <c r="F214" s="88" t="str">
        <f>IF(_xlfn.XLOOKUP(_xlfn.TEXTJOIN("_",,C214,D214),Codes!$H:$H,Codes!F:F,"Specify in Codes Tab!!")=0,"",_xlfn.XLOOKUP(_xlfn.TEXTJOIN("_",,C214,D214),Codes!$H:$H,Codes!F:F,"Specify in Codes Tab!!"))</f>
        <v/>
      </c>
      <c r="I214" s="58" t="str">
        <f>IF(_xlfn.XLOOKUP(_xlfn.TEXTJOIN("_",,G214,H214),Codes!$H:$H,Codes!$C:$C,"Specify in Codes Tab!!")=0,"",_xlfn.XLOOKUP(_xlfn.TEXTJOIN("_",,G214,H214),Codes!$H:$H,Codes!$C:$C,"Specify in Codes Tab!!"))</f>
        <v/>
      </c>
      <c r="J214" s="56" t="str">
        <f>IF(_xlfn.XLOOKUP(_xlfn.TEXTJOIN("_",,G214,H214),Codes!$H:$H,Codes!$F:$F,"Specify in Codes Tab!!")=0,"",_xlfn.XLOOKUP(_xlfn.TEXTJOIN("_",,G214,H214),Codes!$H:$H,Codes!$F:$F,"Specify in Codes Tab!!"))</f>
        <v/>
      </c>
      <c r="M214" s="74" t="str">
        <f>IF($C214&lt;&gt;"",IF(_xlfn.XLOOKUP($C214,Codes!$A:$A,Codes!A:A,"_NOTFOUND_",0,1)&lt;&gt;"_NOTFOUND_",_xlfn.XLOOKUP($C214,Codes!$A:$A,Codes!A:A,"_NOTFOUND_",0,1),_xlfn.XLOOKUP($C214,Codes!$B:$B,Codes!A:A,"Specify in Codes Tab!!")),"")</f>
        <v/>
      </c>
      <c r="N214" s="74" t="str">
        <f>IF($G214&lt;&gt;"",IF(_xlfn.XLOOKUP($G214,Codes!$A:$A,Codes!A:A,"_NOTFOUND_",0,1)&lt;&gt;"_NOTFOUND_",_xlfn.XLOOKUP($G214,Codes!$A:$A,Codes!A:A,"_NOTFOUND_",0,1),_xlfn.XLOOKUP($G214,Codes!$B:$B,Codes!A:A,"Specify in Codes Tab!!")),"")</f>
        <v/>
      </c>
    </row>
    <row r="215" spans="5:14" x14ac:dyDescent="0.35">
      <c r="E215" s="58" t="str">
        <f>IF(_xlfn.XLOOKUP(_xlfn.TEXTJOIN("_",,C215,D215),Codes!$H:$H,Codes!C:C,"Specify in Codes Tab!!")=0,"",_xlfn.XLOOKUP(_xlfn.TEXTJOIN("_",,C215,D215),Codes!$H:$H,Codes!C:C,"Specify in Codes Tab!!"))</f>
        <v/>
      </c>
      <c r="F215" s="88" t="str">
        <f>IF(_xlfn.XLOOKUP(_xlfn.TEXTJOIN("_",,C215,D215),Codes!$H:$H,Codes!F:F,"Specify in Codes Tab!!")=0,"",_xlfn.XLOOKUP(_xlfn.TEXTJOIN("_",,C215,D215),Codes!$H:$H,Codes!F:F,"Specify in Codes Tab!!"))</f>
        <v/>
      </c>
      <c r="I215" s="58" t="str">
        <f>IF(_xlfn.XLOOKUP(_xlfn.TEXTJOIN("_",,G215,H215),Codes!$H:$H,Codes!$C:$C,"Specify in Codes Tab!!")=0,"",_xlfn.XLOOKUP(_xlfn.TEXTJOIN("_",,G215,H215),Codes!$H:$H,Codes!$C:$C,"Specify in Codes Tab!!"))</f>
        <v/>
      </c>
      <c r="J215" s="56" t="str">
        <f>IF(_xlfn.XLOOKUP(_xlfn.TEXTJOIN("_",,G215,H215),Codes!$H:$H,Codes!$F:$F,"Specify in Codes Tab!!")=0,"",_xlfn.XLOOKUP(_xlfn.TEXTJOIN("_",,G215,H215),Codes!$H:$H,Codes!$F:$F,"Specify in Codes Tab!!"))</f>
        <v/>
      </c>
      <c r="M215" s="74" t="str">
        <f>IF($C215&lt;&gt;"",IF(_xlfn.XLOOKUP($C215,Codes!$A:$A,Codes!A:A,"_NOTFOUND_",0,1)&lt;&gt;"_NOTFOUND_",_xlfn.XLOOKUP($C215,Codes!$A:$A,Codes!A:A,"_NOTFOUND_",0,1),_xlfn.XLOOKUP($C215,Codes!$B:$B,Codes!A:A,"Specify in Codes Tab!!")),"")</f>
        <v/>
      </c>
      <c r="N215" s="74" t="str">
        <f>IF($G215&lt;&gt;"",IF(_xlfn.XLOOKUP($G215,Codes!$A:$A,Codes!A:A,"_NOTFOUND_",0,1)&lt;&gt;"_NOTFOUND_",_xlfn.XLOOKUP($G215,Codes!$A:$A,Codes!A:A,"_NOTFOUND_",0,1),_xlfn.XLOOKUP($G215,Codes!$B:$B,Codes!A:A,"Specify in Codes Tab!!")),"")</f>
        <v/>
      </c>
    </row>
    <row r="216" spans="5:14" x14ac:dyDescent="0.35">
      <c r="E216" s="58" t="str">
        <f>IF(_xlfn.XLOOKUP(_xlfn.TEXTJOIN("_",,C216,D216),Codes!$H:$H,Codes!C:C,"Specify in Codes Tab!!")=0,"",_xlfn.XLOOKUP(_xlfn.TEXTJOIN("_",,C216,D216),Codes!$H:$H,Codes!C:C,"Specify in Codes Tab!!"))</f>
        <v/>
      </c>
      <c r="F216" s="88" t="str">
        <f>IF(_xlfn.XLOOKUP(_xlfn.TEXTJOIN("_",,C216,D216),Codes!$H:$H,Codes!F:F,"Specify in Codes Tab!!")=0,"",_xlfn.XLOOKUP(_xlfn.TEXTJOIN("_",,C216,D216),Codes!$H:$H,Codes!F:F,"Specify in Codes Tab!!"))</f>
        <v/>
      </c>
      <c r="I216" s="58" t="str">
        <f>IF(_xlfn.XLOOKUP(_xlfn.TEXTJOIN("_",,G216,H216),Codes!$H:$H,Codes!$C:$C,"Specify in Codes Tab!!")=0,"",_xlfn.XLOOKUP(_xlfn.TEXTJOIN("_",,G216,H216),Codes!$H:$H,Codes!$C:$C,"Specify in Codes Tab!!"))</f>
        <v/>
      </c>
      <c r="J216" s="56" t="str">
        <f>IF(_xlfn.XLOOKUP(_xlfn.TEXTJOIN("_",,G216,H216),Codes!$H:$H,Codes!$F:$F,"Specify in Codes Tab!!")=0,"",_xlfn.XLOOKUP(_xlfn.TEXTJOIN("_",,G216,H216),Codes!$H:$H,Codes!$F:$F,"Specify in Codes Tab!!"))</f>
        <v/>
      </c>
      <c r="M216" s="74" t="str">
        <f>IF($C216&lt;&gt;"",IF(_xlfn.XLOOKUP($C216,Codes!$A:$A,Codes!A:A,"_NOTFOUND_",0,1)&lt;&gt;"_NOTFOUND_",_xlfn.XLOOKUP($C216,Codes!$A:$A,Codes!A:A,"_NOTFOUND_",0,1),_xlfn.XLOOKUP($C216,Codes!$B:$B,Codes!A:A,"Specify in Codes Tab!!")),"")</f>
        <v/>
      </c>
      <c r="N216" s="74" t="str">
        <f>IF($G216&lt;&gt;"",IF(_xlfn.XLOOKUP($G216,Codes!$A:$A,Codes!A:A,"_NOTFOUND_",0,1)&lt;&gt;"_NOTFOUND_",_xlfn.XLOOKUP($G216,Codes!$A:$A,Codes!A:A,"_NOTFOUND_",0,1),_xlfn.XLOOKUP($G216,Codes!$B:$B,Codes!A:A,"Specify in Codes Tab!!")),"")</f>
        <v/>
      </c>
    </row>
    <row r="217" spans="5:14" x14ac:dyDescent="0.35">
      <c r="E217" s="58" t="str">
        <f>IF(_xlfn.XLOOKUP(_xlfn.TEXTJOIN("_",,C217,D217),Codes!$H:$H,Codes!C:C,"Specify in Codes Tab!!")=0,"",_xlfn.XLOOKUP(_xlfn.TEXTJOIN("_",,C217,D217),Codes!$H:$H,Codes!C:C,"Specify in Codes Tab!!"))</f>
        <v/>
      </c>
      <c r="F217" s="88" t="str">
        <f>IF(_xlfn.XLOOKUP(_xlfn.TEXTJOIN("_",,C217,D217),Codes!$H:$H,Codes!F:F,"Specify in Codes Tab!!")=0,"",_xlfn.XLOOKUP(_xlfn.TEXTJOIN("_",,C217,D217),Codes!$H:$H,Codes!F:F,"Specify in Codes Tab!!"))</f>
        <v/>
      </c>
      <c r="I217" s="58" t="str">
        <f>IF(_xlfn.XLOOKUP(_xlfn.TEXTJOIN("_",,G217,H217),Codes!$H:$H,Codes!$C:$C,"Specify in Codes Tab!!")=0,"",_xlfn.XLOOKUP(_xlfn.TEXTJOIN("_",,G217,H217),Codes!$H:$H,Codes!$C:$C,"Specify in Codes Tab!!"))</f>
        <v/>
      </c>
      <c r="J217" s="56" t="str">
        <f>IF(_xlfn.XLOOKUP(_xlfn.TEXTJOIN("_",,G217,H217),Codes!$H:$H,Codes!$F:$F,"Specify in Codes Tab!!")=0,"",_xlfn.XLOOKUP(_xlfn.TEXTJOIN("_",,G217,H217),Codes!$H:$H,Codes!$F:$F,"Specify in Codes Tab!!"))</f>
        <v/>
      </c>
      <c r="M217" s="74" t="str">
        <f>IF($C217&lt;&gt;"",IF(_xlfn.XLOOKUP($C217,Codes!$A:$A,Codes!A:A,"_NOTFOUND_",0,1)&lt;&gt;"_NOTFOUND_",_xlfn.XLOOKUP($C217,Codes!$A:$A,Codes!A:A,"_NOTFOUND_",0,1),_xlfn.XLOOKUP($C217,Codes!$B:$B,Codes!A:A,"Specify in Codes Tab!!")),"")</f>
        <v/>
      </c>
      <c r="N217" s="74" t="str">
        <f>IF($G217&lt;&gt;"",IF(_xlfn.XLOOKUP($G217,Codes!$A:$A,Codes!A:A,"_NOTFOUND_",0,1)&lt;&gt;"_NOTFOUND_",_xlfn.XLOOKUP($G217,Codes!$A:$A,Codes!A:A,"_NOTFOUND_",0,1),_xlfn.XLOOKUP($G217,Codes!$B:$B,Codes!A:A,"Specify in Codes Tab!!")),"")</f>
        <v/>
      </c>
    </row>
    <row r="218" spans="5:14" x14ac:dyDescent="0.35">
      <c r="E218" s="58" t="str">
        <f>IF(_xlfn.XLOOKUP(_xlfn.TEXTJOIN("_",,C218,D218),Codes!$H:$H,Codes!C:C,"Specify in Codes Tab!!")=0,"",_xlfn.XLOOKUP(_xlfn.TEXTJOIN("_",,C218,D218),Codes!$H:$H,Codes!C:C,"Specify in Codes Tab!!"))</f>
        <v/>
      </c>
      <c r="F218" s="88" t="str">
        <f>IF(_xlfn.XLOOKUP(_xlfn.TEXTJOIN("_",,C218,D218),Codes!$H:$H,Codes!F:F,"Specify in Codes Tab!!")=0,"",_xlfn.XLOOKUP(_xlfn.TEXTJOIN("_",,C218,D218),Codes!$H:$H,Codes!F:F,"Specify in Codes Tab!!"))</f>
        <v/>
      </c>
      <c r="I218" s="58" t="str">
        <f>IF(_xlfn.XLOOKUP(_xlfn.TEXTJOIN("_",,G218,H218),Codes!$H:$H,Codes!$C:$C,"Specify in Codes Tab!!")=0,"",_xlfn.XLOOKUP(_xlfn.TEXTJOIN("_",,G218,H218),Codes!$H:$H,Codes!$C:$C,"Specify in Codes Tab!!"))</f>
        <v/>
      </c>
      <c r="J218" s="56" t="str">
        <f>IF(_xlfn.XLOOKUP(_xlfn.TEXTJOIN("_",,G218,H218),Codes!$H:$H,Codes!$F:$F,"Specify in Codes Tab!!")=0,"",_xlfn.XLOOKUP(_xlfn.TEXTJOIN("_",,G218,H218),Codes!$H:$H,Codes!$F:$F,"Specify in Codes Tab!!"))</f>
        <v/>
      </c>
      <c r="M218" s="74" t="str">
        <f>IF($C218&lt;&gt;"",IF(_xlfn.XLOOKUP($C218,Codes!$A:$A,Codes!A:A,"_NOTFOUND_",0,1)&lt;&gt;"_NOTFOUND_",_xlfn.XLOOKUP($C218,Codes!$A:$A,Codes!A:A,"_NOTFOUND_",0,1),_xlfn.XLOOKUP($C218,Codes!$B:$B,Codes!A:A,"Specify in Codes Tab!!")),"")</f>
        <v/>
      </c>
      <c r="N218" s="74" t="str">
        <f>IF($G218&lt;&gt;"",IF(_xlfn.XLOOKUP($G218,Codes!$A:$A,Codes!A:A,"_NOTFOUND_",0,1)&lt;&gt;"_NOTFOUND_",_xlfn.XLOOKUP($G218,Codes!$A:$A,Codes!A:A,"_NOTFOUND_",0,1),_xlfn.XLOOKUP($G218,Codes!$B:$B,Codes!A:A,"Specify in Codes Tab!!")),"")</f>
        <v/>
      </c>
    </row>
    <row r="219" spans="5:14" x14ac:dyDescent="0.35">
      <c r="E219" s="58" t="str">
        <f>IF(_xlfn.XLOOKUP(_xlfn.TEXTJOIN("_",,C219,D219),Codes!$H:$H,Codes!C:C,"Specify in Codes Tab!!")=0,"",_xlfn.XLOOKUP(_xlfn.TEXTJOIN("_",,C219,D219),Codes!$H:$H,Codes!C:C,"Specify in Codes Tab!!"))</f>
        <v/>
      </c>
      <c r="F219" s="88" t="str">
        <f>IF(_xlfn.XLOOKUP(_xlfn.TEXTJOIN("_",,C219,D219),Codes!$H:$H,Codes!F:F,"Specify in Codes Tab!!")=0,"",_xlfn.XLOOKUP(_xlfn.TEXTJOIN("_",,C219,D219),Codes!$H:$H,Codes!F:F,"Specify in Codes Tab!!"))</f>
        <v/>
      </c>
      <c r="I219" s="58" t="str">
        <f>IF(_xlfn.XLOOKUP(_xlfn.TEXTJOIN("_",,G219,H219),Codes!$H:$H,Codes!$C:$C,"Specify in Codes Tab!!")=0,"",_xlfn.XLOOKUP(_xlfn.TEXTJOIN("_",,G219,H219),Codes!$H:$H,Codes!$C:$C,"Specify in Codes Tab!!"))</f>
        <v/>
      </c>
      <c r="J219" s="56" t="str">
        <f>IF(_xlfn.XLOOKUP(_xlfn.TEXTJOIN("_",,G219,H219),Codes!$H:$H,Codes!$F:$F,"Specify in Codes Tab!!")=0,"",_xlfn.XLOOKUP(_xlfn.TEXTJOIN("_",,G219,H219),Codes!$H:$H,Codes!$F:$F,"Specify in Codes Tab!!"))</f>
        <v/>
      </c>
      <c r="M219" s="74" t="str">
        <f>IF($C219&lt;&gt;"",IF(_xlfn.XLOOKUP($C219,Codes!$A:$A,Codes!A:A,"_NOTFOUND_",0,1)&lt;&gt;"_NOTFOUND_",_xlfn.XLOOKUP($C219,Codes!$A:$A,Codes!A:A,"_NOTFOUND_",0,1),_xlfn.XLOOKUP($C219,Codes!$B:$B,Codes!A:A,"Specify in Codes Tab!!")),"")</f>
        <v/>
      </c>
      <c r="N219" s="74" t="str">
        <f>IF($G219&lt;&gt;"",IF(_xlfn.XLOOKUP($G219,Codes!$A:$A,Codes!A:A,"_NOTFOUND_",0,1)&lt;&gt;"_NOTFOUND_",_xlfn.XLOOKUP($G219,Codes!$A:$A,Codes!A:A,"_NOTFOUND_",0,1),_xlfn.XLOOKUP($G219,Codes!$B:$B,Codes!A:A,"Specify in Codes Tab!!")),"")</f>
        <v/>
      </c>
    </row>
    <row r="220" spans="5:14" x14ac:dyDescent="0.35">
      <c r="E220" s="58" t="str">
        <f>IF(_xlfn.XLOOKUP(_xlfn.TEXTJOIN("_",,C220,D220),Codes!$H:$H,Codes!C:C,"Specify in Codes Tab!!")=0,"",_xlfn.XLOOKUP(_xlfn.TEXTJOIN("_",,C220,D220),Codes!$H:$H,Codes!C:C,"Specify in Codes Tab!!"))</f>
        <v/>
      </c>
      <c r="F220" s="88" t="str">
        <f>IF(_xlfn.XLOOKUP(_xlfn.TEXTJOIN("_",,C220,D220),Codes!$H:$H,Codes!F:F,"Specify in Codes Tab!!")=0,"",_xlfn.XLOOKUP(_xlfn.TEXTJOIN("_",,C220,D220),Codes!$H:$H,Codes!F:F,"Specify in Codes Tab!!"))</f>
        <v/>
      </c>
      <c r="I220" s="58" t="str">
        <f>IF(_xlfn.XLOOKUP(_xlfn.TEXTJOIN("_",,G220,H220),Codes!$H:$H,Codes!$C:$C,"Specify in Codes Tab!!")=0,"",_xlfn.XLOOKUP(_xlfn.TEXTJOIN("_",,G220,H220),Codes!$H:$H,Codes!$C:$C,"Specify in Codes Tab!!"))</f>
        <v/>
      </c>
      <c r="J220" s="56" t="str">
        <f>IF(_xlfn.XLOOKUP(_xlfn.TEXTJOIN("_",,G220,H220),Codes!$H:$H,Codes!$F:$F,"Specify in Codes Tab!!")=0,"",_xlfn.XLOOKUP(_xlfn.TEXTJOIN("_",,G220,H220),Codes!$H:$H,Codes!$F:$F,"Specify in Codes Tab!!"))</f>
        <v/>
      </c>
      <c r="M220" s="74" t="str">
        <f>IF($C220&lt;&gt;"",IF(_xlfn.XLOOKUP($C220,Codes!$A:$A,Codes!A:A,"_NOTFOUND_",0,1)&lt;&gt;"_NOTFOUND_",_xlfn.XLOOKUP($C220,Codes!$A:$A,Codes!A:A,"_NOTFOUND_",0,1),_xlfn.XLOOKUP($C220,Codes!$B:$B,Codes!A:A,"Specify in Codes Tab!!")),"")</f>
        <v/>
      </c>
      <c r="N220" s="74" t="str">
        <f>IF($G220&lt;&gt;"",IF(_xlfn.XLOOKUP($G220,Codes!$A:$A,Codes!A:A,"_NOTFOUND_",0,1)&lt;&gt;"_NOTFOUND_",_xlfn.XLOOKUP($G220,Codes!$A:$A,Codes!A:A,"_NOTFOUND_",0,1),_xlfn.XLOOKUP($G220,Codes!$B:$B,Codes!A:A,"Specify in Codes Tab!!")),"")</f>
        <v/>
      </c>
    </row>
    <row r="221" spans="5:14" x14ac:dyDescent="0.35">
      <c r="E221" s="58" t="str">
        <f>IF(_xlfn.XLOOKUP(_xlfn.TEXTJOIN("_",,C221,D221),Codes!$H:$H,Codes!C:C,"Specify in Codes Tab!!")=0,"",_xlfn.XLOOKUP(_xlfn.TEXTJOIN("_",,C221,D221),Codes!$H:$H,Codes!C:C,"Specify in Codes Tab!!"))</f>
        <v/>
      </c>
      <c r="F221" s="88" t="str">
        <f>IF(_xlfn.XLOOKUP(_xlfn.TEXTJOIN("_",,C221,D221),Codes!$H:$H,Codes!F:F,"Specify in Codes Tab!!")=0,"",_xlfn.XLOOKUP(_xlfn.TEXTJOIN("_",,C221,D221),Codes!$H:$H,Codes!F:F,"Specify in Codes Tab!!"))</f>
        <v/>
      </c>
      <c r="I221" s="58" t="str">
        <f>IF(_xlfn.XLOOKUP(_xlfn.TEXTJOIN("_",,G221,H221),Codes!$H:$H,Codes!$C:$C,"Specify in Codes Tab!!")=0,"",_xlfn.XLOOKUP(_xlfn.TEXTJOIN("_",,G221,H221),Codes!$H:$H,Codes!$C:$C,"Specify in Codes Tab!!"))</f>
        <v/>
      </c>
      <c r="J221" s="56" t="str">
        <f>IF(_xlfn.XLOOKUP(_xlfn.TEXTJOIN("_",,G221,H221),Codes!$H:$H,Codes!$F:$F,"Specify in Codes Tab!!")=0,"",_xlfn.XLOOKUP(_xlfn.TEXTJOIN("_",,G221,H221),Codes!$H:$H,Codes!$F:$F,"Specify in Codes Tab!!"))</f>
        <v/>
      </c>
      <c r="M221" s="74" t="str">
        <f>IF($C221&lt;&gt;"",IF(_xlfn.XLOOKUP($C221,Codes!$A:$A,Codes!A:A,"_NOTFOUND_",0,1)&lt;&gt;"_NOTFOUND_",_xlfn.XLOOKUP($C221,Codes!$A:$A,Codes!A:A,"_NOTFOUND_",0,1),_xlfn.XLOOKUP($C221,Codes!$B:$B,Codes!A:A,"Specify in Codes Tab!!")),"")</f>
        <v/>
      </c>
      <c r="N221" s="74" t="str">
        <f>IF($G221&lt;&gt;"",IF(_xlfn.XLOOKUP($G221,Codes!$A:$A,Codes!A:A,"_NOTFOUND_",0,1)&lt;&gt;"_NOTFOUND_",_xlfn.XLOOKUP($G221,Codes!$A:$A,Codes!A:A,"_NOTFOUND_",0,1),_xlfn.XLOOKUP($G221,Codes!$B:$B,Codes!A:A,"Specify in Codes Tab!!")),"")</f>
        <v/>
      </c>
    </row>
    <row r="222" spans="5:14" x14ac:dyDescent="0.35">
      <c r="E222" s="58" t="str">
        <f>IF(_xlfn.XLOOKUP(_xlfn.TEXTJOIN("_",,C222,D222),Codes!$H:$H,Codes!C:C,"Specify in Codes Tab!!")=0,"",_xlfn.XLOOKUP(_xlfn.TEXTJOIN("_",,C222,D222),Codes!$H:$H,Codes!C:C,"Specify in Codes Tab!!"))</f>
        <v/>
      </c>
      <c r="F222" s="88" t="str">
        <f>IF(_xlfn.XLOOKUP(_xlfn.TEXTJOIN("_",,C222,D222),Codes!$H:$H,Codes!F:F,"Specify in Codes Tab!!")=0,"",_xlfn.XLOOKUP(_xlfn.TEXTJOIN("_",,C222,D222),Codes!$H:$H,Codes!F:F,"Specify in Codes Tab!!"))</f>
        <v/>
      </c>
      <c r="I222" s="58" t="str">
        <f>IF(_xlfn.XLOOKUP(_xlfn.TEXTJOIN("_",,G222,H222),Codes!$H:$H,Codes!$C:$C,"Specify in Codes Tab!!")=0,"",_xlfn.XLOOKUP(_xlfn.TEXTJOIN("_",,G222,H222),Codes!$H:$H,Codes!$C:$C,"Specify in Codes Tab!!"))</f>
        <v/>
      </c>
      <c r="J222" s="56" t="str">
        <f>IF(_xlfn.XLOOKUP(_xlfn.TEXTJOIN("_",,G222,H222),Codes!$H:$H,Codes!$F:$F,"Specify in Codes Tab!!")=0,"",_xlfn.XLOOKUP(_xlfn.TEXTJOIN("_",,G222,H222),Codes!$H:$H,Codes!$F:$F,"Specify in Codes Tab!!"))</f>
        <v/>
      </c>
      <c r="M222" s="74" t="str">
        <f>IF($C222&lt;&gt;"",IF(_xlfn.XLOOKUP($C222,Codes!$A:$A,Codes!A:A,"_NOTFOUND_",0,1)&lt;&gt;"_NOTFOUND_",_xlfn.XLOOKUP($C222,Codes!$A:$A,Codes!A:A,"_NOTFOUND_",0,1),_xlfn.XLOOKUP($C222,Codes!$B:$B,Codes!A:A,"Specify in Codes Tab!!")),"")</f>
        <v/>
      </c>
      <c r="N222" s="74" t="str">
        <f>IF($G222&lt;&gt;"",IF(_xlfn.XLOOKUP($G222,Codes!$A:$A,Codes!A:A,"_NOTFOUND_",0,1)&lt;&gt;"_NOTFOUND_",_xlfn.XLOOKUP($G222,Codes!$A:$A,Codes!A:A,"_NOTFOUND_",0,1),_xlfn.XLOOKUP($G222,Codes!$B:$B,Codes!A:A,"Specify in Codes Tab!!")),"")</f>
        <v/>
      </c>
    </row>
    <row r="223" spans="5:14" x14ac:dyDescent="0.35">
      <c r="E223" s="58" t="str">
        <f>IF(_xlfn.XLOOKUP(_xlfn.TEXTJOIN("_",,C223,D223),Codes!$H:$H,Codes!C:C,"Specify in Codes Tab!!")=0,"",_xlfn.XLOOKUP(_xlfn.TEXTJOIN("_",,C223,D223),Codes!$H:$H,Codes!C:C,"Specify in Codes Tab!!"))</f>
        <v/>
      </c>
      <c r="F223" s="88" t="str">
        <f>IF(_xlfn.XLOOKUP(_xlfn.TEXTJOIN("_",,C223,D223),Codes!$H:$H,Codes!F:F,"Specify in Codes Tab!!")=0,"",_xlfn.XLOOKUP(_xlfn.TEXTJOIN("_",,C223,D223),Codes!$H:$H,Codes!F:F,"Specify in Codes Tab!!"))</f>
        <v/>
      </c>
      <c r="I223" s="58" t="str">
        <f>IF(_xlfn.XLOOKUP(_xlfn.TEXTJOIN("_",,G223,H223),Codes!$H:$H,Codes!$C:$C,"Specify in Codes Tab!!")=0,"",_xlfn.XLOOKUP(_xlfn.TEXTJOIN("_",,G223,H223),Codes!$H:$H,Codes!$C:$C,"Specify in Codes Tab!!"))</f>
        <v/>
      </c>
      <c r="J223" s="56" t="str">
        <f>IF(_xlfn.XLOOKUP(_xlfn.TEXTJOIN("_",,G223,H223),Codes!$H:$H,Codes!$F:$F,"Specify in Codes Tab!!")=0,"",_xlfn.XLOOKUP(_xlfn.TEXTJOIN("_",,G223,H223),Codes!$H:$H,Codes!$F:$F,"Specify in Codes Tab!!"))</f>
        <v/>
      </c>
      <c r="M223" s="74" t="str">
        <f>IF($C223&lt;&gt;"",IF(_xlfn.XLOOKUP($C223,Codes!$A:$A,Codes!A:A,"_NOTFOUND_",0,1)&lt;&gt;"_NOTFOUND_",_xlfn.XLOOKUP($C223,Codes!$A:$A,Codes!A:A,"_NOTFOUND_",0,1),_xlfn.XLOOKUP($C223,Codes!$B:$B,Codes!A:A,"Specify in Codes Tab!!")),"")</f>
        <v/>
      </c>
      <c r="N223" s="74" t="str">
        <f>IF($G223&lt;&gt;"",IF(_xlfn.XLOOKUP($G223,Codes!$A:$A,Codes!A:A,"_NOTFOUND_",0,1)&lt;&gt;"_NOTFOUND_",_xlfn.XLOOKUP($G223,Codes!$A:$A,Codes!A:A,"_NOTFOUND_",0,1),_xlfn.XLOOKUP($G223,Codes!$B:$B,Codes!A:A,"Specify in Codes Tab!!")),"")</f>
        <v/>
      </c>
    </row>
    <row r="224" spans="5:14" x14ac:dyDescent="0.35">
      <c r="E224" s="58" t="str">
        <f>IF(_xlfn.XLOOKUP(_xlfn.TEXTJOIN("_",,C224,D224),Codes!$H:$H,Codes!C:C,"Specify in Codes Tab!!")=0,"",_xlfn.XLOOKUP(_xlfn.TEXTJOIN("_",,C224,D224),Codes!$H:$H,Codes!C:C,"Specify in Codes Tab!!"))</f>
        <v/>
      </c>
      <c r="F224" s="88" t="str">
        <f>IF(_xlfn.XLOOKUP(_xlfn.TEXTJOIN("_",,C224,D224),Codes!$H:$H,Codes!F:F,"Specify in Codes Tab!!")=0,"",_xlfn.XLOOKUP(_xlfn.TEXTJOIN("_",,C224,D224),Codes!$H:$H,Codes!F:F,"Specify in Codes Tab!!"))</f>
        <v/>
      </c>
      <c r="I224" s="58" t="str">
        <f>IF(_xlfn.XLOOKUP(_xlfn.TEXTJOIN("_",,G224,H224),Codes!$H:$H,Codes!$C:$C,"Specify in Codes Tab!!")=0,"",_xlfn.XLOOKUP(_xlfn.TEXTJOIN("_",,G224,H224),Codes!$H:$H,Codes!$C:$C,"Specify in Codes Tab!!"))</f>
        <v/>
      </c>
      <c r="J224" s="56" t="str">
        <f>IF(_xlfn.XLOOKUP(_xlfn.TEXTJOIN("_",,G224,H224),Codes!$H:$H,Codes!$F:$F,"Specify in Codes Tab!!")=0,"",_xlfn.XLOOKUP(_xlfn.TEXTJOIN("_",,G224,H224),Codes!$H:$H,Codes!$F:$F,"Specify in Codes Tab!!"))</f>
        <v/>
      </c>
      <c r="M224" s="74" t="str">
        <f>IF($C224&lt;&gt;"",IF(_xlfn.XLOOKUP($C224,Codes!$A:$A,Codes!A:A,"_NOTFOUND_",0,1)&lt;&gt;"_NOTFOUND_",_xlfn.XLOOKUP($C224,Codes!$A:$A,Codes!A:A,"_NOTFOUND_",0,1),_xlfn.XLOOKUP($C224,Codes!$B:$B,Codes!A:A,"Specify in Codes Tab!!")),"")</f>
        <v/>
      </c>
      <c r="N224" s="74" t="str">
        <f>IF($G224&lt;&gt;"",IF(_xlfn.XLOOKUP($G224,Codes!$A:$A,Codes!A:A,"_NOTFOUND_",0,1)&lt;&gt;"_NOTFOUND_",_xlfn.XLOOKUP($G224,Codes!$A:$A,Codes!A:A,"_NOTFOUND_",0,1),_xlfn.XLOOKUP($G224,Codes!$B:$B,Codes!A:A,"Specify in Codes Tab!!")),"")</f>
        <v/>
      </c>
    </row>
    <row r="225" spans="5:14" x14ac:dyDescent="0.35">
      <c r="E225" s="58" t="str">
        <f>IF(_xlfn.XLOOKUP(_xlfn.TEXTJOIN("_",,C225,D225),Codes!$H:$H,Codes!C:C,"Specify in Codes Tab!!")=0,"",_xlfn.XLOOKUP(_xlfn.TEXTJOIN("_",,C225,D225),Codes!$H:$H,Codes!C:C,"Specify in Codes Tab!!"))</f>
        <v/>
      </c>
      <c r="F225" s="88" t="str">
        <f>IF(_xlfn.XLOOKUP(_xlfn.TEXTJOIN("_",,C225,D225),Codes!$H:$H,Codes!F:F,"Specify in Codes Tab!!")=0,"",_xlfn.XLOOKUP(_xlfn.TEXTJOIN("_",,C225,D225),Codes!$H:$H,Codes!F:F,"Specify in Codes Tab!!"))</f>
        <v/>
      </c>
      <c r="I225" s="58" t="str">
        <f>IF(_xlfn.XLOOKUP(_xlfn.TEXTJOIN("_",,G225,H225),Codes!$H:$H,Codes!$C:$C,"Specify in Codes Tab!!")=0,"",_xlfn.XLOOKUP(_xlfn.TEXTJOIN("_",,G225,H225),Codes!$H:$H,Codes!$C:$C,"Specify in Codes Tab!!"))</f>
        <v/>
      </c>
      <c r="J225" s="56" t="str">
        <f>IF(_xlfn.XLOOKUP(_xlfn.TEXTJOIN("_",,G225,H225),Codes!$H:$H,Codes!$F:$F,"Specify in Codes Tab!!")=0,"",_xlfn.XLOOKUP(_xlfn.TEXTJOIN("_",,G225,H225),Codes!$H:$H,Codes!$F:$F,"Specify in Codes Tab!!"))</f>
        <v/>
      </c>
      <c r="M225" s="74" t="str">
        <f>IF($C225&lt;&gt;"",IF(_xlfn.XLOOKUP($C225,Codes!$A:$A,Codes!A:A,"_NOTFOUND_",0,1)&lt;&gt;"_NOTFOUND_",_xlfn.XLOOKUP($C225,Codes!$A:$A,Codes!A:A,"_NOTFOUND_",0,1),_xlfn.XLOOKUP($C225,Codes!$B:$B,Codes!A:A,"Specify in Codes Tab!!")),"")</f>
        <v/>
      </c>
      <c r="N225" s="74" t="str">
        <f>IF($G225&lt;&gt;"",IF(_xlfn.XLOOKUP($G225,Codes!$A:$A,Codes!A:A,"_NOTFOUND_",0,1)&lt;&gt;"_NOTFOUND_",_xlfn.XLOOKUP($G225,Codes!$A:$A,Codes!A:A,"_NOTFOUND_",0,1),_xlfn.XLOOKUP($G225,Codes!$B:$B,Codes!A:A,"Specify in Codes Tab!!")),"")</f>
        <v/>
      </c>
    </row>
    <row r="226" spans="5:14" x14ac:dyDescent="0.35">
      <c r="E226" s="58" t="str">
        <f>IF(_xlfn.XLOOKUP(_xlfn.TEXTJOIN("_",,C226,D226),Codes!$H:$H,Codes!C:C,"Specify in Codes Tab!!")=0,"",_xlfn.XLOOKUP(_xlfn.TEXTJOIN("_",,C226,D226),Codes!$H:$H,Codes!C:C,"Specify in Codes Tab!!"))</f>
        <v/>
      </c>
      <c r="F226" s="88" t="str">
        <f>IF(_xlfn.XLOOKUP(_xlfn.TEXTJOIN("_",,C226,D226),Codes!$H:$H,Codes!F:F,"Specify in Codes Tab!!")=0,"",_xlfn.XLOOKUP(_xlfn.TEXTJOIN("_",,C226,D226),Codes!$H:$H,Codes!F:F,"Specify in Codes Tab!!"))</f>
        <v/>
      </c>
      <c r="I226" s="58" t="str">
        <f>IF(_xlfn.XLOOKUP(_xlfn.TEXTJOIN("_",,G226,H226),Codes!$H:$H,Codes!$C:$C,"Specify in Codes Tab!!")=0,"",_xlfn.XLOOKUP(_xlfn.TEXTJOIN("_",,G226,H226),Codes!$H:$H,Codes!$C:$C,"Specify in Codes Tab!!"))</f>
        <v/>
      </c>
      <c r="J226" s="56" t="str">
        <f>IF(_xlfn.XLOOKUP(_xlfn.TEXTJOIN("_",,G226,H226),Codes!$H:$H,Codes!$F:$F,"Specify in Codes Tab!!")=0,"",_xlfn.XLOOKUP(_xlfn.TEXTJOIN("_",,G226,H226),Codes!$H:$H,Codes!$F:$F,"Specify in Codes Tab!!"))</f>
        <v/>
      </c>
      <c r="M226" s="74" t="str">
        <f>IF($C226&lt;&gt;"",IF(_xlfn.XLOOKUP($C226,Codes!$A:$A,Codes!A:A,"_NOTFOUND_",0,1)&lt;&gt;"_NOTFOUND_",_xlfn.XLOOKUP($C226,Codes!$A:$A,Codes!A:A,"_NOTFOUND_",0,1),_xlfn.XLOOKUP($C226,Codes!$B:$B,Codes!A:A,"Specify in Codes Tab!!")),"")</f>
        <v/>
      </c>
      <c r="N226" s="74" t="str">
        <f>IF($G226&lt;&gt;"",IF(_xlfn.XLOOKUP($G226,Codes!$A:$A,Codes!A:A,"_NOTFOUND_",0,1)&lt;&gt;"_NOTFOUND_",_xlfn.XLOOKUP($G226,Codes!$A:$A,Codes!A:A,"_NOTFOUND_",0,1),_xlfn.XLOOKUP($G226,Codes!$B:$B,Codes!A:A,"Specify in Codes Tab!!")),"")</f>
        <v/>
      </c>
    </row>
    <row r="227" spans="5:14" x14ac:dyDescent="0.35">
      <c r="E227" s="58" t="str">
        <f>IF(_xlfn.XLOOKUP(_xlfn.TEXTJOIN("_",,C227,D227),Codes!$H:$H,Codes!C:C,"Specify in Codes Tab!!")=0,"",_xlfn.XLOOKUP(_xlfn.TEXTJOIN("_",,C227,D227),Codes!$H:$H,Codes!C:C,"Specify in Codes Tab!!"))</f>
        <v/>
      </c>
      <c r="F227" s="88" t="str">
        <f>IF(_xlfn.XLOOKUP(_xlfn.TEXTJOIN("_",,C227,D227),Codes!$H:$H,Codes!F:F,"Specify in Codes Tab!!")=0,"",_xlfn.XLOOKUP(_xlfn.TEXTJOIN("_",,C227,D227),Codes!$H:$H,Codes!F:F,"Specify in Codes Tab!!"))</f>
        <v/>
      </c>
      <c r="I227" s="58" t="str">
        <f>IF(_xlfn.XLOOKUP(_xlfn.TEXTJOIN("_",,G227,H227),Codes!$H:$H,Codes!$C:$C,"Specify in Codes Tab!!")=0,"",_xlfn.XLOOKUP(_xlfn.TEXTJOIN("_",,G227,H227),Codes!$H:$H,Codes!$C:$C,"Specify in Codes Tab!!"))</f>
        <v/>
      </c>
      <c r="J227" s="56" t="str">
        <f>IF(_xlfn.XLOOKUP(_xlfn.TEXTJOIN("_",,G227,H227),Codes!$H:$H,Codes!$F:$F,"Specify in Codes Tab!!")=0,"",_xlfn.XLOOKUP(_xlfn.TEXTJOIN("_",,G227,H227),Codes!$H:$H,Codes!$F:$F,"Specify in Codes Tab!!"))</f>
        <v/>
      </c>
      <c r="M227" s="74" t="str">
        <f>IF($C227&lt;&gt;"",IF(_xlfn.XLOOKUP($C227,Codes!$A:$A,Codes!A:A,"_NOTFOUND_",0,1)&lt;&gt;"_NOTFOUND_",_xlfn.XLOOKUP($C227,Codes!$A:$A,Codes!A:A,"_NOTFOUND_",0,1),_xlfn.XLOOKUP($C227,Codes!$B:$B,Codes!A:A,"Specify in Codes Tab!!")),"")</f>
        <v/>
      </c>
      <c r="N227" s="74" t="str">
        <f>IF($G227&lt;&gt;"",IF(_xlfn.XLOOKUP($G227,Codes!$A:$A,Codes!A:A,"_NOTFOUND_",0,1)&lt;&gt;"_NOTFOUND_",_xlfn.XLOOKUP($G227,Codes!$A:$A,Codes!A:A,"_NOTFOUND_",0,1),_xlfn.XLOOKUP($G227,Codes!$B:$B,Codes!A:A,"Specify in Codes Tab!!")),"")</f>
        <v/>
      </c>
    </row>
    <row r="228" spans="5:14" x14ac:dyDescent="0.35">
      <c r="E228" s="58" t="str">
        <f>IF(_xlfn.XLOOKUP(_xlfn.TEXTJOIN("_",,C228,D228),Codes!$H:$H,Codes!C:C,"Specify in Codes Tab!!")=0,"",_xlfn.XLOOKUP(_xlfn.TEXTJOIN("_",,C228,D228),Codes!$H:$H,Codes!C:C,"Specify in Codes Tab!!"))</f>
        <v/>
      </c>
      <c r="F228" s="88" t="str">
        <f>IF(_xlfn.XLOOKUP(_xlfn.TEXTJOIN("_",,C228,D228),Codes!$H:$H,Codes!F:F,"Specify in Codes Tab!!")=0,"",_xlfn.XLOOKUP(_xlfn.TEXTJOIN("_",,C228,D228),Codes!$H:$H,Codes!F:F,"Specify in Codes Tab!!"))</f>
        <v/>
      </c>
      <c r="I228" s="58" t="str">
        <f>IF(_xlfn.XLOOKUP(_xlfn.TEXTJOIN("_",,G228,H228),Codes!$H:$H,Codes!$C:$C,"Specify in Codes Tab!!")=0,"",_xlfn.XLOOKUP(_xlfn.TEXTJOIN("_",,G228,H228),Codes!$H:$H,Codes!$C:$C,"Specify in Codes Tab!!"))</f>
        <v/>
      </c>
      <c r="J228" s="56" t="str">
        <f>IF(_xlfn.XLOOKUP(_xlfn.TEXTJOIN("_",,G228,H228),Codes!$H:$H,Codes!$F:$F,"Specify in Codes Tab!!")=0,"",_xlfn.XLOOKUP(_xlfn.TEXTJOIN("_",,G228,H228),Codes!$H:$H,Codes!$F:$F,"Specify in Codes Tab!!"))</f>
        <v/>
      </c>
      <c r="M228" s="74" t="str">
        <f>IF($C228&lt;&gt;"",IF(_xlfn.XLOOKUP($C228,Codes!$A:$A,Codes!A:A,"_NOTFOUND_",0,1)&lt;&gt;"_NOTFOUND_",_xlfn.XLOOKUP($C228,Codes!$A:$A,Codes!A:A,"_NOTFOUND_",0,1),_xlfn.XLOOKUP($C228,Codes!$B:$B,Codes!A:A,"Specify in Codes Tab!!")),"")</f>
        <v/>
      </c>
      <c r="N228" s="74" t="str">
        <f>IF($G228&lt;&gt;"",IF(_xlfn.XLOOKUP($G228,Codes!$A:$A,Codes!A:A,"_NOTFOUND_",0,1)&lt;&gt;"_NOTFOUND_",_xlfn.XLOOKUP($G228,Codes!$A:$A,Codes!A:A,"_NOTFOUND_",0,1),_xlfn.XLOOKUP($G228,Codes!$B:$B,Codes!A:A,"Specify in Codes Tab!!")),"")</f>
        <v/>
      </c>
    </row>
    <row r="229" spans="5:14" x14ac:dyDescent="0.35">
      <c r="E229" s="58" t="str">
        <f>IF(_xlfn.XLOOKUP(_xlfn.TEXTJOIN("_",,C229,D229),Codes!$H:$H,Codes!C:C,"Specify in Codes Tab!!")=0,"",_xlfn.XLOOKUP(_xlfn.TEXTJOIN("_",,C229,D229),Codes!$H:$H,Codes!C:C,"Specify in Codes Tab!!"))</f>
        <v/>
      </c>
      <c r="F229" s="88" t="str">
        <f>IF(_xlfn.XLOOKUP(_xlfn.TEXTJOIN("_",,C229,D229),Codes!$H:$H,Codes!F:F,"Specify in Codes Tab!!")=0,"",_xlfn.XLOOKUP(_xlfn.TEXTJOIN("_",,C229,D229),Codes!$H:$H,Codes!F:F,"Specify in Codes Tab!!"))</f>
        <v/>
      </c>
      <c r="I229" s="58" t="str">
        <f>IF(_xlfn.XLOOKUP(_xlfn.TEXTJOIN("_",,G229,H229),Codes!$H:$H,Codes!$C:$C,"Specify in Codes Tab!!")=0,"",_xlfn.XLOOKUP(_xlfn.TEXTJOIN("_",,G229,H229),Codes!$H:$H,Codes!$C:$C,"Specify in Codes Tab!!"))</f>
        <v/>
      </c>
      <c r="J229" s="56" t="str">
        <f>IF(_xlfn.XLOOKUP(_xlfn.TEXTJOIN("_",,G229,H229),Codes!$H:$H,Codes!$F:$F,"Specify in Codes Tab!!")=0,"",_xlfn.XLOOKUP(_xlfn.TEXTJOIN("_",,G229,H229),Codes!$H:$H,Codes!$F:$F,"Specify in Codes Tab!!"))</f>
        <v/>
      </c>
      <c r="M229" s="74" t="str">
        <f>IF($C229&lt;&gt;"",IF(_xlfn.XLOOKUP($C229,Codes!$A:$A,Codes!A:A,"_NOTFOUND_",0,1)&lt;&gt;"_NOTFOUND_",_xlfn.XLOOKUP($C229,Codes!$A:$A,Codes!A:A,"_NOTFOUND_",0,1),_xlfn.XLOOKUP($C229,Codes!$B:$B,Codes!A:A,"Specify in Codes Tab!!")),"")</f>
        <v/>
      </c>
      <c r="N229" s="74" t="str">
        <f>IF($G229&lt;&gt;"",IF(_xlfn.XLOOKUP($G229,Codes!$A:$A,Codes!A:A,"_NOTFOUND_",0,1)&lt;&gt;"_NOTFOUND_",_xlfn.XLOOKUP($G229,Codes!$A:$A,Codes!A:A,"_NOTFOUND_",0,1),_xlfn.XLOOKUP($G229,Codes!$B:$B,Codes!A:A,"Specify in Codes Tab!!")),"")</f>
        <v/>
      </c>
    </row>
    <row r="230" spans="5:14" x14ac:dyDescent="0.35">
      <c r="E230" s="58" t="str">
        <f>IF(_xlfn.XLOOKUP(_xlfn.TEXTJOIN("_",,C230,D230),Codes!$H:$H,Codes!C:C,"Specify in Codes Tab!!")=0,"",_xlfn.XLOOKUP(_xlfn.TEXTJOIN("_",,C230,D230),Codes!$H:$H,Codes!C:C,"Specify in Codes Tab!!"))</f>
        <v/>
      </c>
      <c r="F230" s="88" t="str">
        <f>IF(_xlfn.XLOOKUP(_xlfn.TEXTJOIN("_",,C230,D230),Codes!$H:$H,Codes!F:F,"Specify in Codes Tab!!")=0,"",_xlfn.XLOOKUP(_xlfn.TEXTJOIN("_",,C230,D230),Codes!$H:$H,Codes!F:F,"Specify in Codes Tab!!"))</f>
        <v/>
      </c>
      <c r="I230" s="58" t="str">
        <f>IF(_xlfn.XLOOKUP(_xlfn.TEXTJOIN("_",,G230,H230),Codes!$H:$H,Codes!$C:$C,"Specify in Codes Tab!!")=0,"",_xlfn.XLOOKUP(_xlfn.TEXTJOIN("_",,G230,H230),Codes!$H:$H,Codes!$C:$C,"Specify in Codes Tab!!"))</f>
        <v/>
      </c>
      <c r="J230" s="56" t="str">
        <f>IF(_xlfn.XLOOKUP(_xlfn.TEXTJOIN("_",,G230,H230),Codes!$H:$H,Codes!$F:$F,"Specify in Codes Tab!!")=0,"",_xlfn.XLOOKUP(_xlfn.TEXTJOIN("_",,G230,H230),Codes!$H:$H,Codes!$F:$F,"Specify in Codes Tab!!"))</f>
        <v/>
      </c>
      <c r="M230" s="74" t="str">
        <f>IF($C230&lt;&gt;"",IF(_xlfn.XLOOKUP($C230,Codes!$A:$A,Codes!A:A,"_NOTFOUND_",0,1)&lt;&gt;"_NOTFOUND_",_xlfn.XLOOKUP($C230,Codes!$A:$A,Codes!A:A,"_NOTFOUND_",0,1),_xlfn.XLOOKUP($C230,Codes!$B:$B,Codes!A:A,"Specify in Codes Tab!!")),"")</f>
        <v/>
      </c>
      <c r="N230" s="74" t="str">
        <f>IF($G230&lt;&gt;"",IF(_xlfn.XLOOKUP($G230,Codes!$A:$A,Codes!A:A,"_NOTFOUND_",0,1)&lt;&gt;"_NOTFOUND_",_xlfn.XLOOKUP($G230,Codes!$A:$A,Codes!A:A,"_NOTFOUND_",0,1),_xlfn.XLOOKUP($G230,Codes!$B:$B,Codes!A:A,"Specify in Codes Tab!!")),"")</f>
        <v/>
      </c>
    </row>
    <row r="231" spans="5:14" x14ac:dyDescent="0.35">
      <c r="E231" s="58" t="str">
        <f>IF(_xlfn.XLOOKUP(_xlfn.TEXTJOIN("_",,C231,D231),Codes!$H:$H,Codes!C:C,"Specify in Codes Tab!!")=0,"",_xlfn.XLOOKUP(_xlfn.TEXTJOIN("_",,C231,D231),Codes!$H:$H,Codes!C:C,"Specify in Codes Tab!!"))</f>
        <v/>
      </c>
      <c r="F231" s="88" t="str">
        <f>IF(_xlfn.XLOOKUP(_xlfn.TEXTJOIN("_",,C231,D231),Codes!$H:$H,Codes!F:F,"Specify in Codes Tab!!")=0,"",_xlfn.XLOOKUP(_xlfn.TEXTJOIN("_",,C231,D231),Codes!$H:$H,Codes!F:F,"Specify in Codes Tab!!"))</f>
        <v/>
      </c>
      <c r="I231" s="58" t="str">
        <f>IF(_xlfn.XLOOKUP(_xlfn.TEXTJOIN("_",,G231,H231),Codes!$H:$H,Codes!$C:$C,"Specify in Codes Tab!!")=0,"",_xlfn.XLOOKUP(_xlfn.TEXTJOIN("_",,G231,H231),Codes!$H:$H,Codes!$C:$C,"Specify in Codes Tab!!"))</f>
        <v/>
      </c>
      <c r="J231" s="56" t="str">
        <f>IF(_xlfn.XLOOKUP(_xlfn.TEXTJOIN("_",,G231,H231),Codes!$H:$H,Codes!$F:$F,"Specify in Codes Tab!!")=0,"",_xlfn.XLOOKUP(_xlfn.TEXTJOIN("_",,G231,H231),Codes!$H:$H,Codes!$F:$F,"Specify in Codes Tab!!"))</f>
        <v/>
      </c>
      <c r="M231" s="74" t="str">
        <f>IF($C231&lt;&gt;"",IF(_xlfn.XLOOKUP($C231,Codes!$A:$A,Codes!A:A,"_NOTFOUND_",0,1)&lt;&gt;"_NOTFOUND_",_xlfn.XLOOKUP($C231,Codes!$A:$A,Codes!A:A,"_NOTFOUND_",0,1),_xlfn.XLOOKUP($C231,Codes!$B:$B,Codes!A:A,"Specify in Codes Tab!!")),"")</f>
        <v/>
      </c>
      <c r="N231" s="74" t="str">
        <f>IF($G231&lt;&gt;"",IF(_xlfn.XLOOKUP($G231,Codes!$A:$A,Codes!A:A,"_NOTFOUND_",0,1)&lt;&gt;"_NOTFOUND_",_xlfn.XLOOKUP($G231,Codes!$A:$A,Codes!A:A,"_NOTFOUND_",0,1),_xlfn.XLOOKUP($G231,Codes!$B:$B,Codes!A:A,"Specify in Codes Tab!!")),"")</f>
        <v/>
      </c>
    </row>
    <row r="232" spans="5:14" x14ac:dyDescent="0.35">
      <c r="E232" s="58" t="str">
        <f>IF(_xlfn.XLOOKUP(_xlfn.TEXTJOIN("_",,C232,D232),Codes!$H:$H,Codes!C:C,"Specify in Codes Tab!!")=0,"",_xlfn.XLOOKUP(_xlfn.TEXTJOIN("_",,C232,D232),Codes!$H:$H,Codes!C:C,"Specify in Codes Tab!!"))</f>
        <v/>
      </c>
      <c r="F232" s="88" t="str">
        <f>IF(_xlfn.XLOOKUP(_xlfn.TEXTJOIN("_",,C232,D232),Codes!$H:$H,Codes!F:F,"Specify in Codes Tab!!")=0,"",_xlfn.XLOOKUP(_xlfn.TEXTJOIN("_",,C232,D232),Codes!$H:$H,Codes!F:F,"Specify in Codes Tab!!"))</f>
        <v/>
      </c>
      <c r="I232" s="58" t="str">
        <f>IF(_xlfn.XLOOKUP(_xlfn.TEXTJOIN("_",,G232,H232),Codes!$H:$H,Codes!$C:$C,"Specify in Codes Tab!!")=0,"",_xlfn.XLOOKUP(_xlfn.TEXTJOIN("_",,G232,H232),Codes!$H:$H,Codes!$C:$C,"Specify in Codes Tab!!"))</f>
        <v/>
      </c>
      <c r="J232" s="56" t="str">
        <f>IF(_xlfn.XLOOKUP(_xlfn.TEXTJOIN("_",,G232,H232),Codes!$H:$H,Codes!$F:$F,"Specify in Codes Tab!!")=0,"",_xlfn.XLOOKUP(_xlfn.TEXTJOIN("_",,G232,H232),Codes!$H:$H,Codes!$F:$F,"Specify in Codes Tab!!"))</f>
        <v/>
      </c>
      <c r="M232" s="74" t="str">
        <f>IF($C232&lt;&gt;"",IF(_xlfn.XLOOKUP($C232,Codes!$A:$A,Codes!A:A,"_NOTFOUND_",0,1)&lt;&gt;"_NOTFOUND_",_xlfn.XLOOKUP($C232,Codes!$A:$A,Codes!A:A,"_NOTFOUND_",0,1),_xlfn.XLOOKUP($C232,Codes!$B:$B,Codes!A:A,"Specify in Codes Tab!!")),"")</f>
        <v/>
      </c>
      <c r="N232" s="74" t="str">
        <f>IF($G232&lt;&gt;"",IF(_xlfn.XLOOKUP($G232,Codes!$A:$A,Codes!A:A,"_NOTFOUND_",0,1)&lt;&gt;"_NOTFOUND_",_xlfn.XLOOKUP($G232,Codes!$A:$A,Codes!A:A,"_NOTFOUND_",0,1),_xlfn.XLOOKUP($G232,Codes!$B:$B,Codes!A:A,"Specify in Codes Tab!!")),"")</f>
        <v/>
      </c>
    </row>
    <row r="233" spans="5:14" x14ac:dyDescent="0.35">
      <c r="E233" s="58" t="str">
        <f>IF(_xlfn.XLOOKUP(_xlfn.TEXTJOIN("_",,C233,D233),Codes!$H:$H,Codes!C:C,"Specify in Codes Tab!!")=0,"",_xlfn.XLOOKUP(_xlfn.TEXTJOIN("_",,C233,D233),Codes!$H:$H,Codes!C:C,"Specify in Codes Tab!!"))</f>
        <v/>
      </c>
      <c r="F233" s="88" t="str">
        <f>IF(_xlfn.XLOOKUP(_xlfn.TEXTJOIN("_",,C233,D233),Codes!$H:$H,Codes!F:F,"Specify in Codes Tab!!")=0,"",_xlfn.XLOOKUP(_xlfn.TEXTJOIN("_",,C233,D233),Codes!$H:$H,Codes!F:F,"Specify in Codes Tab!!"))</f>
        <v/>
      </c>
      <c r="I233" s="58" t="str">
        <f>IF(_xlfn.XLOOKUP(_xlfn.TEXTJOIN("_",,G233,H233),Codes!$H:$H,Codes!$C:$C,"Specify in Codes Tab!!")=0,"",_xlfn.XLOOKUP(_xlfn.TEXTJOIN("_",,G233,H233),Codes!$H:$H,Codes!$C:$C,"Specify in Codes Tab!!"))</f>
        <v/>
      </c>
      <c r="J233" s="56" t="str">
        <f>IF(_xlfn.XLOOKUP(_xlfn.TEXTJOIN("_",,G233,H233),Codes!$H:$H,Codes!$F:$F,"Specify in Codes Tab!!")=0,"",_xlfn.XLOOKUP(_xlfn.TEXTJOIN("_",,G233,H233),Codes!$H:$H,Codes!$F:$F,"Specify in Codes Tab!!"))</f>
        <v/>
      </c>
      <c r="M233" s="74" t="str">
        <f>IF($C233&lt;&gt;"",IF(_xlfn.XLOOKUP($C233,Codes!$A:$A,Codes!A:A,"_NOTFOUND_",0,1)&lt;&gt;"_NOTFOUND_",_xlfn.XLOOKUP($C233,Codes!$A:$A,Codes!A:A,"_NOTFOUND_",0,1),_xlfn.XLOOKUP($C233,Codes!$B:$B,Codes!A:A,"Specify in Codes Tab!!")),"")</f>
        <v/>
      </c>
      <c r="N233" s="74" t="str">
        <f>IF($G233&lt;&gt;"",IF(_xlfn.XLOOKUP($G233,Codes!$A:$A,Codes!A:A,"_NOTFOUND_",0,1)&lt;&gt;"_NOTFOUND_",_xlfn.XLOOKUP($G233,Codes!$A:$A,Codes!A:A,"_NOTFOUND_",0,1),_xlfn.XLOOKUP($G233,Codes!$B:$B,Codes!A:A,"Specify in Codes Tab!!")),"")</f>
        <v/>
      </c>
    </row>
    <row r="234" spans="5:14" x14ac:dyDescent="0.35">
      <c r="E234" s="58" t="str">
        <f>IF(_xlfn.XLOOKUP(_xlfn.TEXTJOIN("_",,C234,D234),Codes!$H:$H,Codes!C:C,"Specify in Codes Tab!!")=0,"",_xlfn.XLOOKUP(_xlfn.TEXTJOIN("_",,C234,D234),Codes!$H:$H,Codes!C:C,"Specify in Codes Tab!!"))</f>
        <v/>
      </c>
      <c r="F234" s="88" t="str">
        <f>IF(_xlfn.XLOOKUP(_xlfn.TEXTJOIN("_",,C234,D234),Codes!$H:$H,Codes!F:F,"Specify in Codes Tab!!")=0,"",_xlfn.XLOOKUP(_xlfn.TEXTJOIN("_",,C234,D234),Codes!$H:$H,Codes!F:F,"Specify in Codes Tab!!"))</f>
        <v/>
      </c>
      <c r="I234" s="58" t="str">
        <f>IF(_xlfn.XLOOKUP(_xlfn.TEXTJOIN("_",,G234,H234),Codes!$H:$H,Codes!$C:$C,"Specify in Codes Tab!!")=0,"",_xlfn.XLOOKUP(_xlfn.TEXTJOIN("_",,G234,H234),Codes!$H:$H,Codes!$C:$C,"Specify in Codes Tab!!"))</f>
        <v/>
      </c>
      <c r="J234" s="56" t="str">
        <f>IF(_xlfn.XLOOKUP(_xlfn.TEXTJOIN("_",,G234,H234),Codes!$H:$H,Codes!$F:$F,"Specify in Codes Tab!!")=0,"",_xlfn.XLOOKUP(_xlfn.TEXTJOIN("_",,G234,H234),Codes!$H:$H,Codes!$F:$F,"Specify in Codes Tab!!"))</f>
        <v/>
      </c>
      <c r="M234" s="74" t="str">
        <f>IF($C234&lt;&gt;"",IF(_xlfn.XLOOKUP($C234,Codes!$A:$A,Codes!A:A,"_NOTFOUND_",0,1)&lt;&gt;"_NOTFOUND_",_xlfn.XLOOKUP($C234,Codes!$A:$A,Codes!A:A,"_NOTFOUND_",0,1),_xlfn.XLOOKUP($C234,Codes!$B:$B,Codes!A:A,"Specify in Codes Tab!!")),"")</f>
        <v/>
      </c>
      <c r="N234" s="74" t="str">
        <f>IF($G234&lt;&gt;"",IF(_xlfn.XLOOKUP($G234,Codes!$A:$A,Codes!A:A,"_NOTFOUND_",0,1)&lt;&gt;"_NOTFOUND_",_xlfn.XLOOKUP($G234,Codes!$A:$A,Codes!A:A,"_NOTFOUND_",0,1),_xlfn.XLOOKUP($G234,Codes!$B:$B,Codes!A:A,"Specify in Codes Tab!!")),"")</f>
        <v/>
      </c>
    </row>
    <row r="235" spans="5:14" x14ac:dyDescent="0.35">
      <c r="E235" s="58" t="str">
        <f>IF(_xlfn.XLOOKUP(_xlfn.TEXTJOIN("_",,C235,D235),Codes!$H:$H,Codes!C:C,"Specify in Codes Tab!!")=0,"",_xlfn.XLOOKUP(_xlfn.TEXTJOIN("_",,C235,D235),Codes!$H:$H,Codes!C:C,"Specify in Codes Tab!!"))</f>
        <v/>
      </c>
      <c r="F235" s="88" t="str">
        <f>IF(_xlfn.XLOOKUP(_xlfn.TEXTJOIN("_",,C235,D235),Codes!$H:$H,Codes!F:F,"Specify in Codes Tab!!")=0,"",_xlfn.XLOOKUP(_xlfn.TEXTJOIN("_",,C235,D235),Codes!$H:$H,Codes!F:F,"Specify in Codes Tab!!"))</f>
        <v/>
      </c>
      <c r="I235" s="58" t="str">
        <f>IF(_xlfn.XLOOKUP(_xlfn.TEXTJOIN("_",,G235,H235),Codes!$H:$H,Codes!$C:$C,"Specify in Codes Tab!!")=0,"",_xlfn.XLOOKUP(_xlfn.TEXTJOIN("_",,G235,H235),Codes!$H:$H,Codes!$C:$C,"Specify in Codes Tab!!"))</f>
        <v/>
      </c>
      <c r="J235" s="56" t="str">
        <f>IF(_xlfn.XLOOKUP(_xlfn.TEXTJOIN("_",,G235,H235),Codes!$H:$H,Codes!$F:$F,"Specify in Codes Tab!!")=0,"",_xlfn.XLOOKUP(_xlfn.TEXTJOIN("_",,G235,H235),Codes!$H:$H,Codes!$F:$F,"Specify in Codes Tab!!"))</f>
        <v/>
      </c>
      <c r="M235" s="74" t="str">
        <f>IF($C235&lt;&gt;"",IF(_xlfn.XLOOKUP($C235,Codes!$A:$A,Codes!A:A,"_NOTFOUND_",0,1)&lt;&gt;"_NOTFOUND_",_xlfn.XLOOKUP($C235,Codes!$A:$A,Codes!A:A,"_NOTFOUND_",0,1),_xlfn.XLOOKUP($C235,Codes!$B:$B,Codes!A:A,"Specify in Codes Tab!!")),"")</f>
        <v/>
      </c>
      <c r="N235" s="74" t="str">
        <f>IF($G235&lt;&gt;"",IF(_xlfn.XLOOKUP($G235,Codes!$A:$A,Codes!A:A,"_NOTFOUND_",0,1)&lt;&gt;"_NOTFOUND_",_xlfn.XLOOKUP($G235,Codes!$A:$A,Codes!A:A,"_NOTFOUND_",0,1),_xlfn.XLOOKUP($G235,Codes!$B:$B,Codes!A:A,"Specify in Codes Tab!!")),"")</f>
        <v/>
      </c>
    </row>
    <row r="236" spans="5:14" x14ac:dyDescent="0.35">
      <c r="E236" s="58" t="str">
        <f>IF(_xlfn.XLOOKUP(_xlfn.TEXTJOIN("_",,C236,D236),Codes!$H:$H,Codes!C:C,"Specify in Codes Tab!!")=0,"",_xlfn.XLOOKUP(_xlfn.TEXTJOIN("_",,C236,D236),Codes!$H:$H,Codes!C:C,"Specify in Codes Tab!!"))</f>
        <v/>
      </c>
      <c r="F236" s="88" t="str">
        <f>IF(_xlfn.XLOOKUP(_xlfn.TEXTJOIN("_",,C236,D236),Codes!$H:$H,Codes!F:F,"Specify in Codes Tab!!")=0,"",_xlfn.XLOOKUP(_xlfn.TEXTJOIN("_",,C236,D236),Codes!$H:$H,Codes!F:F,"Specify in Codes Tab!!"))</f>
        <v/>
      </c>
      <c r="I236" s="58" t="str">
        <f>IF(_xlfn.XLOOKUP(_xlfn.TEXTJOIN("_",,G236,H236),Codes!$H:$H,Codes!$C:$C,"Specify in Codes Tab!!")=0,"",_xlfn.XLOOKUP(_xlfn.TEXTJOIN("_",,G236,H236),Codes!$H:$H,Codes!$C:$C,"Specify in Codes Tab!!"))</f>
        <v/>
      </c>
      <c r="J236" s="56" t="str">
        <f>IF(_xlfn.XLOOKUP(_xlfn.TEXTJOIN("_",,G236,H236),Codes!$H:$H,Codes!$F:$F,"Specify in Codes Tab!!")=0,"",_xlfn.XLOOKUP(_xlfn.TEXTJOIN("_",,G236,H236),Codes!$H:$H,Codes!$F:$F,"Specify in Codes Tab!!"))</f>
        <v/>
      </c>
      <c r="M236" s="74" t="str">
        <f>IF($C236&lt;&gt;"",IF(_xlfn.XLOOKUP($C236,Codes!$A:$A,Codes!A:A,"_NOTFOUND_",0,1)&lt;&gt;"_NOTFOUND_",_xlfn.XLOOKUP($C236,Codes!$A:$A,Codes!A:A,"_NOTFOUND_",0,1),_xlfn.XLOOKUP($C236,Codes!$B:$B,Codes!A:A,"Specify in Codes Tab!!")),"")</f>
        <v/>
      </c>
      <c r="N236" s="74" t="str">
        <f>IF($G236&lt;&gt;"",IF(_xlfn.XLOOKUP($G236,Codes!$A:$A,Codes!A:A,"_NOTFOUND_",0,1)&lt;&gt;"_NOTFOUND_",_xlfn.XLOOKUP($G236,Codes!$A:$A,Codes!A:A,"_NOTFOUND_",0,1),_xlfn.XLOOKUP($G236,Codes!$B:$B,Codes!A:A,"Specify in Codes Tab!!")),"")</f>
        <v/>
      </c>
    </row>
    <row r="237" spans="5:14" x14ac:dyDescent="0.35">
      <c r="E237" s="58" t="str">
        <f>IF(_xlfn.XLOOKUP(_xlfn.TEXTJOIN("_",,C237,D237),Codes!$H:$H,Codes!C:C,"Specify in Codes Tab!!")=0,"",_xlfn.XLOOKUP(_xlfn.TEXTJOIN("_",,C237,D237),Codes!$H:$H,Codes!C:C,"Specify in Codes Tab!!"))</f>
        <v/>
      </c>
      <c r="F237" s="88" t="str">
        <f>IF(_xlfn.XLOOKUP(_xlfn.TEXTJOIN("_",,C237,D237),Codes!$H:$H,Codes!F:F,"Specify in Codes Tab!!")=0,"",_xlfn.XLOOKUP(_xlfn.TEXTJOIN("_",,C237,D237),Codes!$H:$H,Codes!F:F,"Specify in Codes Tab!!"))</f>
        <v/>
      </c>
      <c r="I237" s="58" t="str">
        <f>IF(_xlfn.XLOOKUP(_xlfn.TEXTJOIN("_",,G237,H237),Codes!$H:$H,Codes!$C:$C,"Specify in Codes Tab!!")=0,"",_xlfn.XLOOKUP(_xlfn.TEXTJOIN("_",,G237,H237),Codes!$H:$H,Codes!$C:$C,"Specify in Codes Tab!!"))</f>
        <v/>
      </c>
      <c r="J237" s="56" t="str">
        <f>IF(_xlfn.XLOOKUP(_xlfn.TEXTJOIN("_",,G237,H237),Codes!$H:$H,Codes!$F:$F,"Specify in Codes Tab!!")=0,"",_xlfn.XLOOKUP(_xlfn.TEXTJOIN("_",,G237,H237),Codes!$H:$H,Codes!$F:$F,"Specify in Codes Tab!!"))</f>
        <v/>
      </c>
      <c r="M237" s="74" t="str">
        <f>IF($C237&lt;&gt;"",IF(_xlfn.XLOOKUP($C237,Codes!$A:$A,Codes!A:A,"_NOTFOUND_",0,1)&lt;&gt;"_NOTFOUND_",_xlfn.XLOOKUP($C237,Codes!$A:$A,Codes!A:A,"_NOTFOUND_",0,1),_xlfn.XLOOKUP($C237,Codes!$B:$B,Codes!A:A,"Specify in Codes Tab!!")),"")</f>
        <v/>
      </c>
      <c r="N237" s="74" t="str">
        <f>IF($G237&lt;&gt;"",IF(_xlfn.XLOOKUP($G237,Codes!$A:$A,Codes!A:A,"_NOTFOUND_",0,1)&lt;&gt;"_NOTFOUND_",_xlfn.XLOOKUP($G237,Codes!$A:$A,Codes!A:A,"_NOTFOUND_",0,1),_xlfn.XLOOKUP($G237,Codes!$B:$B,Codes!A:A,"Specify in Codes Tab!!")),"")</f>
        <v/>
      </c>
    </row>
    <row r="238" spans="5:14" x14ac:dyDescent="0.35">
      <c r="E238" s="58" t="str">
        <f>IF(_xlfn.XLOOKUP(_xlfn.TEXTJOIN("_",,C238,D238),Codes!$H:$H,Codes!C:C,"Specify in Codes Tab!!")=0,"",_xlfn.XLOOKUP(_xlfn.TEXTJOIN("_",,C238,D238),Codes!$H:$H,Codes!C:C,"Specify in Codes Tab!!"))</f>
        <v/>
      </c>
      <c r="F238" s="88" t="str">
        <f>IF(_xlfn.XLOOKUP(_xlfn.TEXTJOIN("_",,C238,D238),Codes!$H:$H,Codes!F:F,"Specify in Codes Tab!!")=0,"",_xlfn.XLOOKUP(_xlfn.TEXTJOIN("_",,C238,D238),Codes!$H:$H,Codes!F:F,"Specify in Codes Tab!!"))</f>
        <v/>
      </c>
      <c r="I238" s="58" t="str">
        <f>IF(_xlfn.XLOOKUP(_xlfn.TEXTJOIN("_",,G238,H238),Codes!$H:$H,Codes!$C:$C,"Specify in Codes Tab!!")=0,"",_xlfn.XLOOKUP(_xlfn.TEXTJOIN("_",,G238,H238),Codes!$H:$H,Codes!$C:$C,"Specify in Codes Tab!!"))</f>
        <v/>
      </c>
      <c r="J238" s="56" t="str">
        <f>IF(_xlfn.XLOOKUP(_xlfn.TEXTJOIN("_",,G238,H238),Codes!$H:$H,Codes!$F:$F,"Specify in Codes Tab!!")=0,"",_xlfn.XLOOKUP(_xlfn.TEXTJOIN("_",,G238,H238),Codes!$H:$H,Codes!$F:$F,"Specify in Codes Tab!!"))</f>
        <v/>
      </c>
      <c r="M238" s="74" t="str">
        <f>IF($C238&lt;&gt;"",IF(_xlfn.XLOOKUP($C238,Codes!$A:$A,Codes!A:A,"_NOTFOUND_",0,1)&lt;&gt;"_NOTFOUND_",_xlfn.XLOOKUP($C238,Codes!$A:$A,Codes!A:A,"_NOTFOUND_",0,1),_xlfn.XLOOKUP($C238,Codes!$B:$B,Codes!A:A,"Specify in Codes Tab!!")),"")</f>
        <v/>
      </c>
      <c r="N238" s="74" t="str">
        <f>IF($G238&lt;&gt;"",IF(_xlfn.XLOOKUP($G238,Codes!$A:$A,Codes!A:A,"_NOTFOUND_",0,1)&lt;&gt;"_NOTFOUND_",_xlfn.XLOOKUP($G238,Codes!$A:$A,Codes!A:A,"_NOTFOUND_",0,1),_xlfn.XLOOKUP($G238,Codes!$B:$B,Codes!A:A,"Specify in Codes Tab!!")),"")</f>
        <v/>
      </c>
    </row>
    <row r="239" spans="5:14" x14ac:dyDescent="0.35">
      <c r="E239" s="58" t="str">
        <f>IF(_xlfn.XLOOKUP(_xlfn.TEXTJOIN("_",,C239,D239),Codes!$H:$H,Codes!C:C,"Specify in Codes Tab!!")=0,"",_xlfn.XLOOKUP(_xlfn.TEXTJOIN("_",,C239,D239),Codes!$H:$H,Codes!C:C,"Specify in Codes Tab!!"))</f>
        <v/>
      </c>
      <c r="F239" s="88" t="str">
        <f>IF(_xlfn.XLOOKUP(_xlfn.TEXTJOIN("_",,C239,D239),Codes!$H:$H,Codes!F:F,"Specify in Codes Tab!!")=0,"",_xlfn.XLOOKUP(_xlfn.TEXTJOIN("_",,C239,D239),Codes!$H:$H,Codes!F:F,"Specify in Codes Tab!!"))</f>
        <v/>
      </c>
      <c r="I239" s="58" t="str">
        <f>IF(_xlfn.XLOOKUP(_xlfn.TEXTJOIN("_",,G239,H239),Codes!$H:$H,Codes!$C:$C,"Specify in Codes Tab!!")=0,"",_xlfn.XLOOKUP(_xlfn.TEXTJOIN("_",,G239,H239),Codes!$H:$H,Codes!$C:$C,"Specify in Codes Tab!!"))</f>
        <v/>
      </c>
      <c r="J239" s="56" t="str">
        <f>IF(_xlfn.XLOOKUP(_xlfn.TEXTJOIN("_",,G239,H239),Codes!$H:$H,Codes!$F:$F,"Specify in Codes Tab!!")=0,"",_xlfn.XLOOKUP(_xlfn.TEXTJOIN("_",,G239,H239),Codes!$H:$H,Codes!$F:$F,"Specify in Codes Tab!!"))</f>
        <v/>
      </c>
      <c r="M239" s="74" t="str">
        <f>IF($C239&lt;&gt;"",IF(_xlfn.XLOOKUP($C239,Codes!$A:$A,Codes!A:A,"_NOTFOUND_",0,1)&lt;&gt;"_NOTFOUND_",_xlfn.XLOOKUP($C239,Codes!$A:$A,Codes!A:A,"_NOTFOUND_",0,1),_xlfn.XLOOKUP($C239,Codes!$B:$B,Codes!A:A,"Specify in Codes Tab!!")),"")</f>
        <v/>
      </c>
      <c r="N239" s="74" t="str">
        <f>IF($G239&lt;&gt;"",IF(_xlfn.XLOOKUP($G239,Codes!$A:$A,Codes!A:A,"_NOTFOUND_",0,1)&lt;&gt;"_NOTFOUND_",_xlfn.XLOOKUP($G239,Codes!$A:$A,Codes!A:A,"_NOTFOUND_",0,1),_xlfn.XLOOKUP($G239,Codes!$B:$B,Codes!A:A,"Specify in Codes Tab!!")),"")</f>
        <v/>
      </c>
    </row>
    <row r="240" spans="5:14" x14ac:dyDescent="0.35">
      <c r="E240" s="58" t="str">
        <f>IF(_xlfn.XLOOKUP(_xlfn.TEXTJOIN("_",,C240,D240),Codes!$H:$H,Codes!C:C,"Specify in Codes Tab!!")=0,"",_xlfn.XLOOKUP(_xlfn.TEXTJOIN("_",,C240,D240),Codes!$H:$H,Codes!C:C,"Specify in Codes Tab!!"))</f>
        <v/>
      </c>
      <c r="F240" s="88" t="str">
        <f>IF(_xlfn.XLOOKUP(_xlfn.TEXTJOIN("_",,C240,D240),Codes!$H:$H,Codes!F:F,"Specify in Codes Tab!!")=0,"",_xlfn.XLOOKUP(_xlfn.TEXTJOIN("_",,C240,D240),Codes!$H:$H,Codes!F:F,"Specify in Codes Tab!!"))</f>
        <v/>
      </c>
      <c r="I240" s="58" t="str">
        <f>IF(_xlfn.XLOOKUP(_xlfn.TEXTJOIN("_",,G240,H240),Codes!$H:$H,Codes!$C:$C,"Specify in Codes Tab!!")=0,"",_xlfn.XLOOKUP(_xlfn.TEXTJOIN("_",,G240,H240),Codes!$H:$H,Codes!$C:$C,"Specify in Codes Tab!!"))</f>
        <v/>
      </c>
      <c r="J240" s="56" t="str">
        <f>IF(_xlfn.XLOOKUP(_xlfn.TEXTJOIN("_",,G240,H240),Codes!$H:$H,Codes!$F:$F,"Specify in Codes Tab!!")=0,"",_xlfn.XLOOKUP(_xlfn.TEXTJOIN("_",,G240,H240),Codes!$H:$H,Codes!$F:$F,"Specify in Codes Tab!!"))</f>
        <v/>
      </c>
      <c r="M240" s="74" t="str">
        <f>IF($C240&lt;&gt;"",IF(_xlfn.XLOOKUP($C240,Codes!$A:$A,Codes!A:A,"_NOTFOUND_",0,1)&lt;&gt;"_NOTFOUND_",_xlfn.XLOOKUP($C240,Codes!$A:$A,Codes!A:A,"_NOTFOUND_",0,1),_xlfn.XLOOKUP($C240,Codes!$B:$B,Codes!A:A,"Specify in Codes Tab!!")),"")</f>
        <v/>
      </c>
      <c r="N240" s="74" t="str">
        <f>IF($G240&lt;&gt;"",IF(_xlfn.XLOOKUP($G240,Codes!$A:$A,Codes!A:A,"_NOTFOUND_",0,1)&lt;&gt;"_NOTFOUND_",_xlfn.XLOOKUP($G240,Codes!$A:$A,Codes!A:A,"_NOTFOUND_",0,1),_xlfn.XLOOKUP($G240,Codes!$B:$B,Codes!A:A,"Specify in Codes Tab!!")),"")</f>
        <v/>
      </c>
    </row>
    <row r="241" spans="5:14" x14ac:dyDescent="0.35">
      <c r="E241" s="58" t="str">
        <f>IF(_xlfn.XLOOKUP(_xlfn.TEXTJOIN("_",,C241,D241),Codes!$H:$H,Codes!C:C,"Specify in Codes Tab!!")=0,"",_xlfn.XLOOKUP(_xlfn.TEXTJOIN("_",,C241,D241),Codes!$H:$H,Codes!C:C,"Specify in Codes Tab!!"))</f>
        <v/>
      </c>
      <c r="F241" s="88" t="str">
        <f>IF(_xlfn.XLOOKUP(_xlfn.TEXTJOIN("_",,C241,D241),Codes!$H:$H,Codes!F:F,"Specify in Codes Tab!!")=0,"",_xlfn.XLOOKUP(_xlfn.TEXTJOIN("_",,C241,D241),Codes!$H:$H,Codes!F:F,"Specify in Codes Tab!!"))</f>
        <v/>
      </c>
      <c r="I241" s="58" t="str">
        <f>IF(_xlfn.XLOOKUP(_xlfn.TEXTJOIN("_",,G241,H241),Codes!$H:$H,Codes!$C:$C,"Specify in Codes Tab!!")=0,"",_xlfn.XLOOKUP(_xlfn.TEXTJOIN("_",,G241,H241),Codes!$H:$H,Codes!$C:$C,"Specify in Codes Tab!!"))</f>
        <v/>
      </c>
      <c r="J241" s="56" t="str">
        <f>IF(_xlfn.XLOOKUP(_xlfn.TEXTJOIN("_",,G241,H241),Codes!$H:$H,Codes!$F:$F,"Specify in Codes Tab!!")=0,"",_xlfn.XLOOKUP(_xlfn.TEXTJOIN("_",,G241,H241),Codes!$H:$H,Codes!$F:$F,"Specify in Codes Tab!!"))</f>
        <v/>
      </c>
      <c r="M241" s="74" t="str">
        <f>IF($C241&lt;&gt;"",IF(_xlfn.XLOOKUP($C241,Codes!$A:$A,Codes!A:A,"_NOTFOUND_",0,1)&lt;&gt;"_NOTFOUND_",_xlfn.XLOOKUP($C241,Codes!$A:$A,Codes!A:A,"_NOTFOUND_",0,1),_xlfn.XLOOKUP($C241,Codes!$B:$B,Codes!A:A,"Specify in Codes Tab!!")),"")</f>
        <v/>
      </c>
      <c r="N241" s="74" t="str">
        <f>IF($G241&lt;&gt;"",IF(_xlfn.XLOOKUP($G241,Codes!$A:$A,Codes!A:A,"_NOTFOUND_",0,1)&lt;&gt;"_NOTFOUND_",_xlfn.XLOOKUP($G241,Codes!$A:$A,Codes!A:A,"_NOTFOUND_",0,1),_xlfn.XLOOKUP($G241,Codes!$B:$B,Codes!A:A,"Specify in Codes Tab!!")),"")</f>
        <v/>
      </c>
    </row>
    <row r="242" spans="5:14" x14ac:dyDescent="0.35">
      <c r="E242" s="58" t="str">
        <f>IF(_xlfn.XLOOKUP(_xlfn.TEXTJOIN("_",,C242,D242),Codes!$H:$H,Codes!C:C,"Specify in Codes Tab!!")=0,"",_xlfn.XLOOKUP(_xlfn.TEXTJOIN("_",,C242,D242),Codes!$H:$H,Codes!C:C,"Specify in Codes Tab!!"))</f>
        <v/>
      </c>
      <c r="F242" s="88" t="str">
        <f>IF(_xlfn.XLOOKUP(_xlfn.TEXTJOIN("_",,C242,D242),Codes!$H:$H,Codes!F:F,"Specify in Codes Tab!!")=0,"",_xlfn.XLOOKUP(_xlfn.TEXTJOIN("_",,C242,D242),Codes!$H:$H,Codes!F:F,"Specify in Codes Tab!!"))</f>
        <v/>
      </c>
      <c r="I242" s="58" t="str">
        <f>IF(_xlfn.XLOOKUP(_xlfn.TEXTJOIN("_",,G242,H242),Codes!$H:$H,Codes!$C:$C,"Specify in Codes Tab!!")=0,"",_xlfn.XLOOKUP(_xlfn.TEXTJOIN("_",,G242,H242),Codes!$H:$H,Codes!$C:$C,"Specify in Codes Tab!!"))</f>
        <v/>
      </c>
      <c r="J242" s="56" t="str">
        <f>IF(_xlfn.XLOOKUP(_xlfn.TEXTJOIN("_",,G242,H242),Codes!$H:$H,Codes!$F:$F,"Specify in Codes Tab!!")=0,"",_xlfn.XLOOKUP(_xlfn.TEXTJOIN("_",,G242,H242),Codes!$H:$H,Codes!$F:$F,"Specify in Codes Tab!!"))</f>
        <v/>
      </c>
      <c r="M242" s="74" t="str">
        <f>IF($C242&lt;&gt;"",IF(_xlfn.XLOOKUP($C242,Codes!$A:$A,Codes!A:A,"_NOTFOUND_",0,1)&lt;&gt;"_NOTFOUND_",_xlfn.XLOOKUP($C242,Codes!$A:$A,Codes!A:A,"_NOTFOUND_",0,1),_xlfn.XLOOKUP($C242,Codes!$B:$B,Codes!A:A,"Specify in Codes Tab!!")),"")</f>
        <v/>
      </c>
      <c r="N242" s="74" t="str">
        <f>IF($G242&lt;&gt;"",IF(_xlfn.XLOOKUP($G242,Codes!$A:$A,Codes!A:A,"_NOTFOUND_",0,1)&lt;&gt;"_NOTFOUND_",_xlfn.XLOOKUP($G242,Codes!$A:$A,Codes!A:A,"_NOTFOUND_",0,1),_xlfn.XLOOKUP($G242,Codes!$B:$B,Codes!A:A,"Specify in Codes Tab!!")),"")</f>
        <v/>
      </c>
    </row>
    <row r="243" spans="5:14" x14ac:dyDescent="0.35">
      <c r="E243" s="58" t="str">
        <f>IF(_xlfn.XLOOKUP(_xlfn.TEXTJOIN("_",,C243,D243),Codes!$H:$H,Codes!C:C,"Specify in Codes Tab!!")=0,"",_xlfn.XLOOKUP(_xlfn.TEXTJOIN("_",,C243,D243),Codes!$H:$H,Codes!C:C,"Specify in Codes Tab!!"))</f>
        <v/>
      </c>
      <c r="F243" s="88" t="str">
        <f>IF(_xlfn.XLOOKUP(_xlfn.TEXTJOIN("_",,C243,D243),Codes!$H:$H,Codes!F:F,"Specify in Codes Tab!!")=0,"",_xlfn.XLOOKUP(_xlfn.TEXTJOIN("_",,C243,D243),Codes!$H:$H,Codes!F:F,"Specify in Codes Tab!!"))</f>
        <v/>
      </c>
      <c r="I243" s="58" t="str">
        <f>IF(_xlfn.XLOOKUP(_xlfn.TEXTJOIN("_",,G243,H243),Codes!$H:$H,Codes!$C:$C,"Specify in Codes Tab!!")=0,"",_xlfn.XLOOKUP(_xlfn.TEXTJOIN("_",,G243,H243),Codes!$H:$H,Codes!$C:$C,"Specify in Codes Tab!!"))</f>
        <v/>
      </c>
      <c r="J243" s="56" t="str">
        <f>IF(_xlfn.XLOOKUP(_xlfn.TEXTJOIN("_",,G243,H243),Codes!$H:$H,Codes!$F:$F,"Specify in Codes Tab!!")=0,"",_xlfn.XLOOKUP(_xlfn.TEXTJOIN("_",,G243,H243),Codes!$H:$H,Codes!$F:$F,"Specify in Codes Tab!!"))</f>
        <v/>
      </c>
      <c r="M243" s="74" t="str">
        <f>IF($C243&lt;&gt;"",IF(_xlfn.XLOOKUP($C243,Codes!$A:$A,Codes!A:A,"_NOTFOUND_",0,1)&lt;&gt;"_NOTFOUND_",_xlfn.XLOOKUP($C243,Codes!$A:$A,Codes!A:A,"_NOTFOUND_",0,1),_xlfn.XLOOKUP($C243,Codes!$B:$B,Codes!A:A,"Specify in Codes Tab!!")),"")</f>
        <v/>
      </c>
      <c r="N243" s="74" t="str">
        <f>IF($G243&lt;&gt;"",IF(_xlfn.XLOOKUP($G243,Codes!$A:$A,Codes!A:A,"_NOTFOUND_",0,1)&lt;&gt;"_NOTFOUND_",_xlfn.XLOOKUP($G243,Codes!$A:$A,Codes!A:A,"_NOTFOUND_",0,1),_xlfn.XLOOKUP($G243,Codes!$B:$B,Codes!A:A,"Specify in Codes Tab!!")),"")</f>
        <v/>
      </c>
    </row>
    <row r="244" spans="5:14" x14ac:dyDescent="0.35">
      <c r="E244" s="58" t="str">
        <f>IF(_xlfn.XLOOKUP(_xlfn.TEXTJOIN("_",,C244,D244),Codes!$H:$H,Codes!C:C,"Specify in Codes Tab!!")=0,"",_xlfn.XLOOKUP(_xlfn.TEXTJOIN("_",,C244,D244),Codes!$H:$H,Codes!C:C,"Specify in Codes Tab!!"))</f>
        <v/>
      </c>
      <c r="F244" s="88" t="str">
        <f>IF(_xlfn.XLOOKUP(_xlfn.TEXTJOIN("_",,C244,D244),Codes!$H:$H,Codes!F:F,"Specify in Codes Tab!!")=0,"",_xlfn.XLOOKUP(_xlfn.TEXTJOIN("_",,C244,D244),Codes!$H:$H,Codes!F:F,"Specify in Codes Tab!!"))</f>
        <v/>
      </c>
      <c r="I244" s="58" t="str">
        <f>IF(_xlfn.XLOOKUP(_xlfn.TEXTJOIN("_",,G244,H244),Codes!$H:$H,Codes!$C:$C,"Specify in Codes Tab!!")=0,"",_xlfn.XLOOKUP(_xlfn.TEXTJOIN("_",,G244,H244),Codes!$H:$H,Codes!$C:$C,"Specify in Codes Tab!!"))</f>
        <v/>
      </c>
      <c r="J244" s="56" t="str">
        <f>IF(_xlfn.XLOOKUP(_xlfn.TEXTJOIN("_",,G244,H244),Codes!$H:$H,Codes!$F:$F,"Specify in Codes Tab!!")=0,"",_xlfn.XLOOKUP(_xlfn.TEXTJOIN("_",,G244,H244),Codes!$H:$H,Codes!$F:$F,"Specify in Codes Tab!!"))</f>
        <v/>
      </c>
      <c r="M244" s="74" t="str">
        <f>IF($C244&lt;&gt;"",IF(_xlfn.XLOOKUP($C244,Codes!$A:$A,Codes!A:A,"_NOTFOUND_",0,1)&lt;&gt;"_NOTFOUND_",_xlfn.XLOOKUP($C244,Codes!$A:$A,Codes!A:A,"_NOTFOUND_",0,1),_xlfn.XLOOKUP($C244,Codes!$B:$B,Codes!A:A,"Specify in Codes Tab!!")),"")</f>
        <v/>
      </c>
      <c r="N244" s="74" t="str">
        <f>IF($G244&lt;&gt;"",IF(_xlfn.XLOOKUP($G244,Codes!$A:$A,Codes!A:A,"_NOTFOUND_",0,1)&lt;&gt;"_NOTFOUND_",_xlfn.XLOOKUP($G244,Codes!$A:$A,Codes!A:A,"_NOTFOUND_",0,1),_xlfn.XLOOKUP($G244,Codes!$B:$B,Codes!A:A,"Specify in Codes Tab!!")),"")</f>
        <v/>
      </c>
    </row>
    <row r="245" spans="5:14" x14ac:dyDescent="0.35">
      <c r="E245" s="58" t="str">
        <f>IF(_xlfn.XLOOKUP(_xlfn.TEXTJOIN("_",,C245,D245),Codes!$H:$H,Codes!C:C,"Specify in Codes Tab!!")=0,"",_xlfn.XLOOKUP(_xlfn.TEXTJOIN("_",,C245,D245),Codes!$H:$H,Codes!C:C,"Specify in Codes Tab!!"))</f>
        <v/>
      </c>
      <c r="F245" s="88" t="str">
        <f>IF(_xlfn.XLOOKUP(_xlfn.TEXTJOIN("_",,C245,D245),Codes!$H:$H,Codes!F:F,"Specify in Codes Tab!!")=0,"",_xlfn.XLOOKUP(_xlfn.TEXTJOIN("_",,C245,D245),Codes!$H:$H,Codes!F:F,"Specify in Codes Tab!!"))</f>
        <v/>
      </c>
      <c r="I245" s="58" t="str">
        <f>IF(_xlfn.XLOOKUP(_xlfn.TEXTJOIN("_",,G245,H245),Codes!$H:$H,Codes!$C:$C,"Specify in Codes Tab!!")=0,"",_xlfn.XLOOKUP(_xlfn.TEXTJOIN("_",,G245,H245),Codes!$H:$H,Codes!$C:$C,"Specify in Codes Tab!!"))</f>
        <v/>
      </c>
      <c r="J245" s="56" t="str">
        <f>IF(_xlfn.XLOOKUP(_xlfn.TEXTJOIN("_",,G245,H245),Codes!$H:$H,Codes!$F:$F,"Specify in Codes Tab!!")=0,"",_xlfn.XLOOKUP(_xlfn.TEXTJOIN("_",,G245,H245),Codes!$H:$H,Codes!$F:$F,"Specify in Codes Tab!!"))</f>
        <v/>
      </c>
      <c r="M245" s="74" t="str">
        <f>IF($C245&lt;&gt;"",IF(_xlfn.XLOOKUP($C245,Codes!$A:$A,Codes!A:A,"_NOTFOUND_",0,1)&lt;&gt;"_NOTFOUND_",_xlfn.XLOOKUP($C245,Codes!$A:$A,Codes!A:A,"_NOTFOUND_",0,1),_xlfn.XLOOKUP($C245,Codes!$B:$B,Codes!A:A,"Specify in Codes Tab!!")),"")</f>
        <v/>
      </c>
      <c r="N245" s="74" t="str">
        <f>IF($G245&lt;&gt;"",IF(_xlfn.XLOOKUP($G245,Codes!$A:$A,Codes!A:A,"_NOTFOUND_",0,1)&lt;&gt;"_NOTFOUND_",_xlfn.XLOOKUP($G245,Codes!$A:$A,Codes!A:A,"_NOTFOUND_",0,1),_xlfn.XLOOKUP($G245,Codes!$B:$B,Codes!A:A,"Specify in Codes Tab!!")),"")</f>
        <v/>
      </c>
    </row>
    <row r="246" spans="5:14" x14ac:dyDescent="0.35">
      <c r="E246" s="58" t="str">
        <f>IF(_xlfn.XLOOKUP(_xlfn.TEXTJOIN("_",,C246,D246),Codes!$H:$H,Codes!C:C,"Specify in Codes Tab!!")=0,"",_xlfn.XLOOKUP(_xlfn.TEXTJOIN("_",,C246,D246),Codes!$H:$H,Codes!C:C,"Specify in Codes Tab!!"))</f>
        <v/>
      </c>
      <c r="F246" s="88" t="str">
        <f>IF(_xlfn.XLOOKUP(_xlfn.TEXTJOIN("_",,C246,D246),Codes!$H:$H,Codes!F:F,"Specify in Codes Tab!!")=0,"",_xlfn.XLOOKUP(_xlfn.TEXTJOIN("_",,C246,D246),Codes!$H:$H,Codes!F:F,"Specify in Codes Tab!!"))</f>
        <v/>
      </c>
      <c r="I246" s="58" t="str">
        <f>IF(_xlfn.XLOOKUP(_xlfn.TEXTJOIN("_",,G246,H246),Codes!$H:$H,Codes!$C:$C,"Specify in Codes Tab!!")=0,"",_xlfn.XLOOKUP(_xlfn.TEXTJOIN("_",,G246,H246),Codes!$H:$H,Codes!$C:$C,"Specify in Codes Tab!!"))</f>
        <v/>
      </c>
      <c r="J246" s="56" t="str">
        <f>IF(_xlfn.XLOOKUP(_xlfn.TEXTJOIN("_",,G246,H246),Codes!$H:$H,Codes!$F:$F,"Specify in Codes Tab!!")=0,"",_xlfn.XLOOKUP(_xlfn.TEXTJOIN("_",,G246,H246),Codes!$H:$H,Codes!$F:$F,"Specify in Codes Tab!!"))</f>
        <v/>
      </c>
      <c r="M246" s="74" t="str">
        <f>IF($C246&lt;&gt;"",IF(_xlfn.XLOOKUP($C246,Codes!$A:$A,Codes!A:A,"_NOTFOUND_",0,1)&lt;&gt;"_NOTFOUND_",_xlfn.XLOOKUP($C246,Codes!$A:$A,Codes!A:A,"_NOTFOUND_",0,1),_xlfn.XLOOKUP($C246,Codes!$B:$B,Codes!A:A,"Specify in Codes Tab!!")),"")</f>
        <v/>
      </c>
      <c r="N246" s="74" t="str">
        <f>IF($G246&lt;&gt;"",IF(_xlfn.XLOOKUP($G246,Codes!$A:$A,Codes!A:A,"_NOTFOUND_",0,1)&lt;&gt;"_NOTFOUND_",_xlfn.XLOOKUP($G246,Codes!$A:$A,Codes!A:A,"_NOTFOUND_",0,1),_xlfn.XLOOKUP($G246,Codes!$B:$B,Codes!A:A,"Specify in Codes Tab!!")),"")</f>
        <v/>
      </c>
    </row>
    <row r="247" spans="5:14" x14ac:dyDescent="0.35">
      <c r="E247" s="58" t="str">
        <f>IF(_xlfn.XLOOKUP(_xlfn.TEXTJOIN("_",,C247,D247),Codes!$H:$H,Codes!C:C,"Specify in Codes Tab!!")=0,"",_xlfn.XLOOKUP(_xlfn.TEXTJOIN("_",,C247,D247),Codes!$H:$H,Codes!C:C,"Specify in Codes Tab!!"))</f>
        <v/>
      </c>
      <c r="F247" s="88" t="str">
        <f>IF(_xlfn.XLOOKUP(_xlfn.TEXTJOIN("_",,C247,D247),Codes!$H:$H,Codes!F:F,"Specify in Codes Tab!!")=0,"",_xlfn.XLOOKUP(_xlfn.TEXTJOIN("_",,C247,D247),Codes!$H:$H,Codes!F:F,"Specify in Codes Tab!!"))</f>
        <v/>
      </c>
      <c r="I247" s="58" t="str">
        <f>IF(_xlfn.XLOOKUP(_xlfn.TEXTJOIN("_",,G247,H247),Codes!$H:$H,Codes!$C:$C,"Specify in Codes Tab!!")=0,"",_xlfn.XLOOKUP(_xlfn.TEXTJOIN("_",,G247,H247),Codes!$H:$H,Codes!$C:$C,"Specify in Codes Tab!!"))</f>
        <v/>
      </c>
      <c r="J247" s="56" t="str">
        <f>IF(_xlfn.XLOOKUP(_xlfn.TEXTJOIN("_",,G247,H247),Codes!$H:$H,Codes!$F:$F,"Specify in Codes Tab!!")=0,"",_xlfn.XLOOKUP(_xlfn.TEXTJOIN("_",,G247,H247),Codes!$H:$H,Codes!$F:$F,"Specify in Codes Tab!!"))</f>
        <v/>
      </c>
      <c r="M247" s="74" t="str">
        <f>IF($C247&lt;&gt;"",IF(_xlfn.XLOOKUP($C247,Codes!$A:$A,Codes!A:A,"_NOTFOUND_",0,1)&lt;&gt;"_NOTFOUND_",_xlfn.XLOOKUP($C247,Codes!$A:$A,Codes!A:A,"_NOTFOUND_",0,1),_xlfn.XLOOKUP($C247,Codes!$B:$B,Codes!A:A,"Specify in Codes Tab!!")),"")</f>
        <v/>
      </c>
      <c r="N247" s="74" t="str">
        <f>IF($G247&lt;&gt;"",IF(_xlfn.XLOOKUP($G247,Codes!$A:$A,Codes!A:A,"_NOTFOUND_",0,1)&lt;&gt;"_NOTFOUND_",_xlfn.XLOOKUP($G247,Codes!$A:$A,Codes!A:A,"_NOTFOUND_",0,1),_xlfn.XLOOKUP($G247,Codes!$B:$B,Codes!A:A,"Specify in Codes Tab!!")),"")</f>
        <v/>
      </c>
    </row>
    <row r="248" spans="5:14" x14ac:dyDescent="0.35">
      <c r="E248" s="58" t="str">
        <f>IF(_xlfn.XLOOKUP(_xlfn.TEXTJOIN("_",,C248,D248),Codes!$H:$H,Codes!C:C,"Specify in Codes Tab!!")=0,"",_xlfn.XLOOKUP(_xlfn.TEXTJOIN("_",,C248,D248),Codes!$H:$H,Codes!C:C,"Specify in Codes Tab!!"))</f>
        <v/>
      </c>
      <c r="F248" s="88" t="str">
        <f>IF(_xlfn.XLOOKUP(_xlfn.TEXTJOIN("_",,C248,D248),Codes!$H:$H,Codes!F:F,"Specify in Codes Tab!!")=0,"",_xlfn.XLOOKUP(_xlfn.TEXTJOIN("_",,C248,D248),Codes!$H:$H,Codes!F:F,"Specify in Codes Tab!!"))</f>
        <v/>
      </c>
      <c r="I248" s="58" t="str">
        <f>IF(_xlfn.XLOOKUP(_xlfn.TEXTJOIN("_",,G248,H248),Codes!$H:$H,Codes!$C:$C,"Specify in Codes Tab!!")=0,"",_xlfn.XLOOKUP(_xlfn.TEXTJOIN("_",,G248,H248),Codes!$H:$H,Codes!$C:$C,"Specify in Codes Tab!!"))</f>
        <v/>
      </c>
      <c r="J248" s="56" t="str">
        <f>IF(_xlfn.XLOOKUP(_xlfn.TEXTJOIN("_",,G248,H248),Codes!$H:$H,Codes!$F:$F,"Specify in Codes Tab!!")=0,"",_xlfn.XLOOKUP(_xlfn.TEXTJOIN("_",,G248,H248),Codes!$H:$H,Codes!$F:$F,"Specify in Codes Tab!!"))</f>
        <v/>
      </c>
      <c r="M248" s="74" t="str">
        <f>IF($C248&lt;&gt;"",IF(_xlfn.XLOOKUP($C248,Codes!$A:$A,Codes!A:A,"_NOTFOUND_",0,1)&lt;&gt;"_NOTFOUND_",_xlfn.XLOOKUP($C248,Codes!$A:$A,Codes!A:A,"_NOTFOUND_",0,1),_xlfn.XLOOKUP($C248,Codes!$B:$B,Codes!A:A,"Specify in Codes Tab!!")),"")</f>
        <v/>
      </c>
      <c r="N248" s="74" t="str">
        <f>IF($G248&lt;&gt;"",IF(_xlfn.XLOOKUP($G248,Codes!$A:$A,Codes!A:A,"_NOTFOUND_",0,1)&lt;&gt;"_NOTFOUND_",_xlfn.XLOOKUP($G248,Codes!$A:$A,Codes!A:A,"_NOTFOUND_",0,1),_xlfn.XLOOKUP($G248,Codes!$B:$B,Codes!A:A,"Specify in Codes Tab!!")),"")</f>
        <v/>
      </c>
    </row>
    <row r="249" spans="5:14" x14ac:dyDescent="0.35">
      <c r="E249" s="58" t="str">
        <f>IF(_xlfn.XLOOKUP(_xlfn.TEXTJOIN("_",,C249,D249),Codes!$H:$H,Codes!C:C,"Specify in Codes Tab!!")=0,"",_xlfn.XLOOKUP(_xlfn.TEXTJOIN("_",,C249,D249),Codes!$H:$H,Codes!C:C,"Specify in Codes Tab!!"))</f>
        <v/>
      </c>
      <c r="F249" s="88" t="str">
        <f>IF(_xlfn.XLOOKUP(_xlfn.TEXTJOIN("_",,C249,D249),Codes!$H:$H,Codes!F:F,"Specify in Codes Tab!!")=0,"",_xlfn.XLOOKUP(_xlfn.TEXTJOIN("_",,C249,D249),Codes!$H:$H,Codes!F:F,"Specify in Codes Tab!!"))</f>
        <v/>
      </c>
      <c r="I249" s="58" t="str">
        <f>IF(_xlfn.XLOOKUP(_xlfn.TEXTJOIN("_",,G249,H249),Codes!$H:$H,Codes!$C:$C,"Specify in Codes Tab!!")=0,"",_xlfn.XLOOKUP(_xlfn.TEXTJOIN("_",,G249,H249),Codes!$H:$H,Codes!$C:$C,"Specify in Codes Tab!!"))</f>
        <v/>
      </c>
      <c r="J249" s="56" t="str">
        <f>IF(_xlfn.XLOOKUP(_xlfn.TEXTJOIN("_",,G249,H249),Codes!$H:$H,Codes!$F:$F,"Specify in Codes Tab!!")=0,"",_xlfn.XLOOKUP(_xlfn.TEXTJOIN("_",,G249,H249),Codes!$H:$H,Codes!$F:$F,"Specify in Codes Tab!!"))</f>
        <v/>
      </c>
      <c r="M249" s="74" t="str">
        <f>IF($C249&lt;&gt;"",IF(_xlfn.XLOOKUP($C249,Codes!$A:$A,Codes!A:A,"_NOTFOUND_",0,1)&lt;&gt;"_NOTFOUND_",_xlfn.XLOOKUP($C249,Codes!$A:$A,Codes!A:A,"_NOTFOUND_",0,1),_xlfn.XLOOKUP($C249,Codes!$B:$B,Codes!A:A,"Specify in Codes Tab!!")),"")</f>
        <v/>
      </c>
      <c r="N249" s="74" t="str">
        <f>IF($G249&lt;&gt;"",IF(_xlfn.XLOOKUP($G249,Codes!$A:$A,Codes!A:A,"_NOTFOUND_",0,1)&lt;&gt;"_NOTFOUND_",_xlfn.XLOOKUP($G249,Codes!$A:$A,Codes!A:A,"_NOTFOUND_",0,1),_xlfn.XLOOKUP($G249,Codes!$B:$B,Codes!A:A,"Specify in Codes Tab!!")),"")</f>
        <v/>
      </c>
    </row>
    <row r="250" spans="5:14" x14ac:dyDescent="0.35">
      <c r="E250" s="58" t="str">
        <f>IF(_xlfn.XLOOKUP(_xlfn.TEXTJOIN("_",,C250,D250),Codes!$H:$H,Codes!C:C,"Specify in Codes Tab!!")=0,"",_xlfn.XLOOKUP(_xlfn.TEXTJOIN("_",,C250,D250),Codes!$H:$H,Codes!C:C,"Specify in Codes Tab!!"))</f>
        <v/>
      </c>
      <c r="F250" s="88" t="str">
        <f>IF(_xlfn.XLOOKUP(_xlfn.TEXTJOIN("_",,C250,D250),Codes!$H:$H,Codes!F:F,"Specify in Codes Tab!!")=0,"",_xlfn.XLOOKUP(_xlfn.TEXTJOIN("_",,C250,D250),Codes!$H:$H,Codes!F:F,"Specify in Codes Tab!!"))</f>
        <v/>
      </c>
      <c r="I250" s="58" t="str">
        <f>IF(_xlfn.XLOOKUP(_xlfn.TEXTJOIN("_",,G250,H250),Codes!$H:$H,Codes!$C:$C,"Specify in Codes Tab!!")=0,"",_xlfn.XLOOKUP(_xlfn.TEXTJOIN("_",,G250,H250),Codes!$H:$H,Codes!$C:$C,"Specify in Codes Tab!!"))</f>
        <v/>
      </c>
      <c r="J250" s="56" t="str">
        <f>IF(_xlfn.XLOOKUP(_xlfn.TEXTJOIN("_",,G250,H250),Codes!$H:$H,Codes!$F:$F,"Specify in Codes Tab!!")=0,"",_xlfn.XLOOKUP(_xlfn.TEXTJOIN("_",,G250,H250),Codes!$H:$H,Codes!$F:$F,"Specify in Codes Tab!!"))</f>
        <v/>
      </c>
      <c r="M250" s="74" t="str">
        <f>IF($C250&lt;&gt;"",IF(_xlfn.XLOOKUP($C250,Codes!$A:$A,Codes!A:A,"_NOTFOUND_",0,1)&lt;&gt;"_NOTFOUND_",_xlfn.XLOOKUP($C250,Codes!$A:$A,Codes!A:A,"_NOTFOUND_",0,1),_xlfn.XLOOKUP($C250,Codes!$B:$B,Codes!A:A,"Specify in Codes Tab!!")),"")</f>
        <v/>
      </c>
      <c r="N250" s="74" t="str">
        <f>IF($G250&lt;&gt;"",IF(_xlfn.XLOOKUP($G250,Codes!$A:$A,Codes!A:A,"_NOTFOUND_",0,1)&lt;&gt;"_NOTFOUND_",_xlfn.XLOOKUP($G250,Codes!$A:$A,Codes!A:A,"_NOTFOUND_",0,1),_xlfn.XLOOKUP($G250,Codes!$B:$B,Codes!A:A,"Specify in Codes Tab!!")),"")</f>
        <v/>
      </c>
    </row>
    <row r="251" spans="5:14" x14ac:dyDescent="0.35">
      <c r="E251" s="58" t="str">
        <f>IF(_xlfn.XLOOKUP(_xlfn.TEXTJOIN("_",,C251,D251),Codes!$H:$H,Codes!C:C,"Specify in Codes Tab!!")=0,"",_xlfn.XLOOKUP(_xlfn.TEXTJOIN("_",,C251,D251),Codes!$H:$H,Codes!C:C,"Specify in Codes Tab!!"))</f>
        <v/>
      </c>
      <c r="F251" s="88" t="str">
        <f>IF(_xlfn.XLOOKUP(_xlfn.TEXTJOIN("_",,C251,D251),Codes!$H:$H,Codes!F:F,"Specify in Codes Tab!!")=0,"",_xlfn.XLOOKUP(_xlfn.TEXTJOIN("_",,C251,D251),Codes!$H:$H,Codes!F:F,"Specify in Codes Tab!!"))</f>
        <v/>
      </c>
      <c r="I251" s="58" t="str">
        <f>IF(_xlfn.XLOOKUP(_xlfn.TEXTJOIN("_",,G251,H251),Codes!$H:$H,Codes!$C:$C,"Specify in Codes Tab!!")=0,"",_xlfn.XLOOKUP(_xlfn.TEXTJOIN("_",,G251,H251),Codes!$H:$H,Codes!$C:$C,"Specify in Codes Tab!!"))</f>
        <v/>
      </c>
      <c r="J251" s="56" t="str">
        <f>IF(_xlfn.XLOOKUP(_xlfn.TEXTJOIN("_",,G251,H251),Codes!$H:$H,Codes!$F:$F,"Specify in Codes Tab!!")=0,"",_xlfn.XLOOKUP(_xlfn.TEXTJOIN("_",,G251,H251),Codes!$H:$H,Codes!$F:$F,"Specify in Codes Tab!!"))</f>
        <v/>
      </c>
      <c r="M251" s="74" t="str">
        <f>IF($C251&lt;&gt;"",IF(_xlfn.XLOOKUP($C251,Codes!$A:$A,Codes!A:A,"_NOTFOUND_",0,1)&lt;&gt;"_NOTFOUND_",_xlfn.XLOOKUP($C251,Codes!$A:$A,Codes!A:A,"_NOTFOUND_",0,1),_xlfn.XLOOKUP($C251,Codes!$B:$B,Codes!A:A,"Specify in Codes Tab!!")),"")</f>
        <v/>
      </c>
      <c r="N251" s="74" t="str">
        <f>IF($G251&lt;&gt;"",IF(_xlfn.XLOOKUP($G251,Codes!$A:$A,Codes!A:A,"_NOTFOUND_",0,1)&lt;&gt;"_NOTFOUND_",_xlfn.XLOOKUP($G251,Codes!$A:$A,Codes!A:A,"_NOTFOUND_",0,1),_xlfn.XLOOKUP($G251,Codes!$B:$B,Codes!A:A,"Specify in Codes Tab!!")),"")</f>
        <v/>
      </c>
    </row>
    <row r="252" spans="5:14" x14ac:dyDescent="0.35">
      <c r="E252" s="58" t="str">
        <f>IF(_xlfn.XLOOKUP(_xlfn.TEXTJOIN("_",,C252,D252),Codes!$H:$H,Codes!C:C,"Specify in Codes Tab!!")=0,"",_xlfn.XLOOKUP(_xlfn.TEXTJOIN("_",,C252,D252),Codes!$H:$H,Codes!C:C,"Specify in Codes Tab!!"))</f>
        <v/>
      </c>
      <c r="F252" s="88" t="str">
        <f>IF(_xlfn.XLOOKUP(_xlfn.TEXTJOIN("_",,C252,D252),Codes!$H:$H,Codes!F:F,"Specify in Codes Tab!!")=0,"",_xlfn.XLOOKUP(_xlfn.TEXTJOIN("_",,C252,D252),Codes!$H:$H,Codes!F:F,"Specify in Codes Tab!!"))</f>
        <v/>
      </c>
      <c r="I252" s="58" t="str">
        <f>IF(_xlfn.XLOOKUP(_xlfn.TEXTJOIN("_",,G252,H252),Codes!$H:$H,Codes!$C:$C,"Specify in Codes Tab!!")=0,"",_xlfn.XLOOKUP(_xlfn.TEXTJOIN("_",,G252,H252),Codes!$H:$H,Codes!$C:$C,"Specify in Codes Tab!!"))</f>
        <v/>
      </c>
      <c r="J252" s="56" t="str">
        <f>IF(_xlfn.XLOOKUP(_xlfn.TEXTJOIN("_",,G252,H252),Codes!$H:$H,Codes!$F:$F,"Specify in Codes Tab!!")=0,"",_xlfn.XLOOKUP(_xlfn.TEXTJOIN("_",,G252,H252),Codes!$H:$H,Codes!$F:$F,"Specify in Codes Tab!!"))</f>
        <v/>
      </c>
      <c r="M252" s="74" t="str">
        <f>IF($C252&lt;&gt;"",IF(_xlfn.XLOOKUP($C252,Codes!$A:$A,Codes!A:A,"_NOTFOUND_",0,1)&lt;&gt;"_NOTFOUND_",_xlfn.XLOOKUP($C252,Codes!$A:$A,Codes!A:A,"_NOTFOUND_",0,1),_xlfn.XLOOKUP($C252,Codes!$B:$B,Codes!A:A,"Specify in Codes Tab!!")),"")</f>
        <v/>
      </c>
      <c r="N252" s="74" t="str">
        <f>IF($G252&lt;&gt;"",IF(_xlfn.XLOOKUP($G252,Codes!$A:$A,Codes!A:A,"_NOTFOUND_",0,1)&lt;&gt;"_NOTFOUND_",_xlfn.XLOOKUP($G252,Codes!$A:$A,Codes!A:A,"_NOTFOUND_",0,1),_xlfn.XLOOKUP($G252,Codes!$B:$B,Codes!A:A,"Specify in Codes Tab!!")),"")</f>
        <v/>
      </c>
    </row>
    <row r="253" spans="5:14" x14ac:dyDescent="0.35">
      <c r="E253" s="58" t="str">
        <f>IF(_xlfn.XLOOKUP(_xlfn.TEXTJOIN("_",,C253,D253),Codes!$H:$H,Codes!C:C,"Specify in Codes Tab!!")=0,"",_xlfn.XLOOKUP(_xlfn.TEXTJOIN("_",,C253,D253),Codes!$H:$H,Codes!C:C,"Specify in Codes Tab!!"))</f>
        <v/>
      </c>
      <c r="F253" s="88" t="str">
        <f>IF(_xlfn.XLOOKUP(_xlfn.TEXTJOIN("_",,C253,D253),Codes!$H:$H,Codes!F:F,"Specify in Codes Tab!!")=0,"",_xlfn.XLOOKUP(_xlfn.TEXTJOIN("_",,C253,D253),Codes!$H:$H,Codes!F:F,"Specify in Codes Tab!!"))</f>
        <v/>
      </c>
      <c r="I253" s="58" t="str">
        <f>IF(_xlfn.XLOOKUP(_xlfn.TEXTJOIN("_",,G253,H253),Codes!$H:$H,Codes!$C:$C,"Specify in Codes Tab!!")=0,"",_xlfn.XLOOKUP(_xlfn.TEXTJOIN("_",,G253,H253),Codes!$H:$H,Codes!$C:$C,"Specify in Codes Tab!!"))</f>
        <v/>
      </c>
      <c r="J253" s="56" t="str">
        <f>IF(_xlfn.XLOOKUP(_xlfn.TEXTJOIN("_",,G253,H253),Codes!$H:$H,Codes!$F:$F,"Specify in Codes Tab!!")=0,"",_xlfn.XLOOKUP(_xlfn.TEXTJOIN("_",,G253,H253),Codes!$H:$H,Codes!$F:$F,"Specify in Codes Tab!!"))</f>
        <v/>
      </c>
      <c r="M253" s="74" t="str">
        <f>IF($C253&lt;&gt;"",IF(_xlfn.XLOOKUP($C253,Codes!$A:$A,Codes!A:A,"_NOTFOUND_",0,1)&lt;&gt;"_NOTFOUND_",_xlfn.XLOOKUP($C253,Codes!$A:$A,Codes!A:A,"_NOTFOUND_",0,1),_xlfn.XLOOKUP($C253,Codes!$B:$B,Codes!A:A,"Specify in Codes Tab!!")),"")</f>
        <v/>
      </c>
      <c r="N253" s="74" t="str">
        <f>IF($G253&lt;&gt;"",IF(_xlfn.XLOOKUP($G253,Codes!$A:$A,Codes!A:A,"_NOTFOUND_",0,1)&lt;&gt;"_NOTFOUND_",_xlfn.XLOOKUP($G253,Codes!$A:$A,Codes!A:A,"_NOTFOUND_",0,1),_xlfn.XLOOKUP($G253,Codes!$B:$B,Codes!A:A,"Specify in Codes Tab!!")),"")</f>
        <v/>
      </c>
    </row>
    <row r="254" spans="5:14" x14ac:dyDescent="0.35">
      <c r="E254" s="58" t="str">
        <f>IF(_xlfn.XLOOKUP(_xlfn.TEXTJOIN("_",,C254,D254),Codes!$H:$H,Codes!C:C,"Specify in Codes Tab!!")=0,"",_xlfn.XLOOKUP(_xlfn.TEXTJOIN("_",,C254,D254),Codes!$H:$H,Codes!C:C,"Specify in Codes Tab!!"))</f>
        <v/>
      </c>
      <c r="F254" s="88" t="str">
        <f>IF(_xlfn.XLOOKUP(_xlfn.TEXTJOIN("_",,C254,D254),Codes!$H:$H,Codes!F:F,"Specify in Codes Tab!!")=0,"",_xlfn.XLOOKUP(_xlfn.TEXTJOIN("_",,C254,D254),Codes!$H:$H,Codes!F:F,"Specify in Codes Tab!!"))</f>
        <v/>
      </c>
      <c r="I254" s="58" t="str">
        <f>IF(_xlfn.XLOOKUP(_xlfn.TEXTJOIN("_",,G254,H254),Codes!$H:$H,Codes!$C:$C,"Specify in Codes Tab!!")=0,"",_xlfn.XLOOKUP(_xlfn.TEXTJOIN("_",,G254,H254),Codes!$H:$H,Codes!$C:$C,"Specify in Codes Tab!!"))</f>
        <v/>
      </c>
      <c r="J254" s="56" t="str">
        <f>IF(_xlfn.XLOOKUP(_xlfn.TEXTJOIN("_",,G254,H254),Codes!$H:$H,Codes!$F:$F,"Specify in Codes Tab!!")=0,"",_xlfn.XLOOKUP(_xlfn.TEXTJOIN("_",,G254,H254),Codes!$H:$H,Codes!$F:$F,"Specify in Codes Tab!!"))</f>
        <v/>
      </c>
      <c r="M254" s="74" t="str">
        <f>IF($C254&lt;&gt;"",IF(_xlfn.XLOOKUP($C254,Codes!$A:$A,Codes!A:A,"_NOTFOUND_",0,1)&lt;&gt;"_NOTFOUND_",_xlfn.XLOOKUP($C254,Codes!$A:$A,Codes!A:A,"_NOTFOUND_",0,1),_xlfn.XLOOKUP($C254,Codes!$B:$B,Codes!A:A,"Specify in Codes Tab!!")),"")</f>
        <v/>
      </c>
      <c r="N254" s="74" t="str">
        <f>IF($G254&lt;&gt;"",IF(_xlfn.XLOOKUP($G254,Codes!$A:$A,Codes!A:A,"_NOTFOUND_",0,1)&lt;&gt;"_NOTFOUND_",_xlfn.XLOOKUP($G254,Codes!$A:$A,Codes!A:A,"_NOTFOUND_",0,1),_xlfn.XLOOKUP($G254,Codes!$B:$B,Codes!A:A,"Specify in Codes Tab!!")),"")</f>
        <v/>
      </c>
    </row>
    <row r="255" spans="5:14" x14ac:dyDescent="0.35">
      <c r="E255" s="58" t="str">
        <f>IF(_xlfn.XLOOKUP(_xlfn.TEXTJOIN("_",,C255,D255),Codes!$H:$H,Codes!C:C,"Specify in Codes Tab!!")=0,"",_xlfn.XLOOKUP(_xlfn.TEXTJOIN("_",,C255,D255),Codes!$H:$H,Codes!C:C,"Specify in Codes Tab!!"))</f>
        <v/>
      </c>
      <c r="F255" s="88" t="str">
        <f>IF(_xlfn.XLOOKUP(_xlfn.TEXTJOIN("_",,C255,D255),Codes!$H:$H,Codes!F:F,"Specify in Codes Tab!!")=0,"",_xlfn.XLOOKUP(_xlfn.TEXTJOIN("_",,C255,D255),Codes!$H:$H,Codes!F:F,"Specify in Codes Tab!!"))</f>
        <v/>
      </c>
      <c r="I255" s="58" t="str">
        <f>IF(_xlfn.XLOOKUP(_xlfn.TEXTJOIN("_",,G255,H255),Codes!$H:$H,Codes!$C:$C,"Specify in Codes Tab!!")=0,"",_xlfn.XLOOKUP(_xlfn.TEXTJOIN("_",,G255,H255),Codes!$H:$H,Codes!$C:$C,"Specify in Codes Tab!!"))</f>
        <v/>
      </c>
      <c r="J255" s="56" t="str">
        <f>IF(_xlfn.XLOOKUP(_xlfn.TEXTJOIN("_",,G255,H255),Codes!$H:$H,Codes!$F:$F,"Specify in Codes Tab!!")=0,"",_xlfn.XLOOKUP(_xlfn.TEXTJOIN("_",,G255,H255),Codes!$H:$H,Codes!$F:$F,"Specify in Codes Tab!!"))</f>
        <v/>
      </c>
      <c r="M255" s="74" t="str">
        <f>IF($C255&lt;&gt;"",IF(_xlfn.XLOOKUP($C255,Codes!$A:$A,Codes!A:A,"_NOTFOUND_",0,1)&lt;&gt;"_NOTFOUND_",_xlfn.XLOOKUP($C255,Codes!$A:$A,Codes!A:A,"_NOTFOUND_",0,1),_xlfn.XLOOKUP($C255,Codes!$B:$B,Codes!A:A,"Specify in Codes Tab!!")),"")</f>
        <v/>
      </c>
      <c r="N255" s="74" t="str">
        <f>IF($G255&lt;&gt;"",IF(_xlfn.XLOOKUP($G255,Codes!$A:$A,Codes!A:A,"_NOTFOUND_",0,1)&lt;&gt;"_NOTFOUND_",_xlfn.XLOOKUP($G255,Codes!$A:$A,Codes!A:A,"_NOTFOUND_",0,1),_xlfn.XLOOKUP($G255,Codes!$B:$B,Codes!A:A,"Specify in Codes Tab!!")),"")</f>
        <v/>
      </c>
    </row>
    <row r="256" spans="5:14" x14ac:dyDescent="0.35">
      <c r="E256" s="58" t="str">
        <f>IF(_xlfn.XLOOKUP(_xlfn.TEXTJOIN("_",,C256,D256),Codes!$H:$H,Codes!C:C,"Specify in Codes Tab!!")=0,"",_xlfn.XLOOKUP(_xlfn.TEXTJOIN("_",,C256,D256),Codes!$H:$H,Codes!C:C,"Specify in Codes Tab!!"))</f>
        <v/>
      </c>
      <c r="F256" s="88" t="str">
        <f>IF(_xlfn.XLOOKUP(_xlfn.TEXTJOIN("_",,C256,D256),Codes!$H:$H,Codes!F:F,"Specify in Codes Tab!!")=0,"",_xlfn.XLOOKUP(_xlfn.TEXTJOIN("_",,C256,D256),Codes!$H:$H,Codes!F:F,"Specify in Codes Tab!!"))</f>
        <v/>
      </c>
      <c r="I256" s="58" t="str">
        <f>IF(_xlfn.XLOOKUP(_xlfn.TEXTJOIN("_",,G256,H256),Codes!$H:$H,Codes!$C:$C,"Specify in Codes Tab!!")=0,"",_xlfn.XLOOKUP(_xlfn.TEXTJOIN("_",,G256,H256),Codes!$H:$H,Codes!$C:$C,"Specify in Codes Tab!!"))</f>
        <v/>
      </c>
      <c r="J256" s="56" t="str">
        <f>IF(_xlfn.XLOOKUP(_xlfn.TEXTJOIN("_",,G256,H256),Codes!$H:$H,Codes!$F:$F,"Specify in Codes Tab!!")=0,"",_xlfn.XLOOKUP(_xlfn.TEXTJOIN("_",,G256,H256),Codes!$H:$H,Codes!$F:$F,"Specify in Codes Tab!!"))</f>
        <v/>
      </c>
      <c r="M256" s="74" t="str">
        <f>IF($C256&lt;&gt;"",IF(_xlfn.XLOOKUP($C256,Codes!$A:$A,Codes!A:A,"_NOTFOUND_",0,1)&lt;&gt;"_NOTFOUND_",_xlfn.XLOOKUP($C256,Codes!$A:$A,Codes!A:A,"_NOTFOUND_",0,1),_xlfn.XLOOKUP($C256,Codes!$B:$B,Codes!A:A,"Specify in Codes Tab!!")),"")</f>
        <v/>
      </c>
      <c r="N256" s="74" t="str">
        <f>IF($G256&lt;&gt;"",IF(_xlfn.XLOOKUP($G256,Codes!$A:$A,Codes!A:A,"_NOTFOUND_",0,1)&lt;&gt;"_NOTFOUND_",_xlfn.XLOOKUP($G256,Codes!$A:$A,Codes!A:A,"_NOTFOUND_",0,1),_xlfn.XLOOKUP($G256,Codes!$B:$B,Codes!A:A,"Specify in Codes Tab!!")),"")</f>
        <v/>
      </c>
    </row>
    <row r="257" spans="5:14" x14ac:dyDescent="0.35">
      <c r="E257" s="58" t="str">
        <f>IF(_xlfn.XLOOKUP(_xlfn.TEXTJOIN("_",,C257,D257),Codes!$H:$H,Codes!C:C,"Specify in Codes Tab!!")=0,"",_xlfn.XLOOKUP(_xlfn.TEXTJOIN("_",,C257,D257),Codes!$H:$H,Codes!C:C,"Specify in Codes Tab!!"))</f>
        <v/>
      </c>
      <c r="F257" s="88" t="str">
        <f>IF(_xlfn.XLOOKUP(_xlfn.TEXTJOIN("_",,C257,D257),Codes!$H:$H,Codes!F:F,"Specify in Codes Tab!!")=0,"",_xlfn.XLOOKUP(_xlfn.TEXTJOIN("_",,C257,D257),Codes!$H:$H,Codes!F:F,"Specify in Codes Tab!!"))</f>
        <v/>
      </c>
      <c r="I257" s="58" t="str">
        <f>IF(_xlfn.XLOOKUP(_xlfn.TEXTJOIN("_",,G257,H257),Codes!$H:$H,Codes!$C:$C,"Specify in Codes Tab!!")=0,"",_xlfn.XLOOKUP(_xlfn.TEXTJOIN("_",,G257,H257),Codes!$H:$H,Codes!$C:$C,"Specify in Codes Tab!!"))</f>
        <v/>
      </c>
      <c r="J257" s="56" t="str">
        <f>IF(_xlfn.XLOOKUP(_xlfn.TEXTJOIN("_",,G257,H257),Codes!$H:$H,Codes!$F:$F,"Specify in Codes Tab!!")=0,"",_xlfn.XLOOKUP(_xlfn.TEXTJOIN("_",,G257,H257),Codes!$H:$H,Codes!$F:$F,"Specify in Codes Tab!!"))</f>
        <v/>
      </c>
      <c r="M257" s="74" t="str">
        <f>IF($C257&lt;&gt;"",IF(_xlfn.XLOOKUP($C257,Codes!$A:$A,Codes!A:A,"_NOTFOUND_",0,1)&lt;&gt;"_NOTFOUND_",_xlfn.XLOOKUP($C257,Codes!$A:$A,Codes!A:A,"_NOTFOUND_",0,1),_xlfn.XLOOKUP($C257,Codes!$B:$B,Codes!A:A,"Specify in Codes Tab!!")),"")</f>
        <v/>
      </c>
      <c r="N257" s="74" t="str">
        <f>IF($G257&lt;&gt;"",IF(_xlfn.XLOOKUP($G257,Codes!$A:$A,Codes!A:A,"_NOTFOUND_",0,1)&lt;&gt;"_NOTFOUND_",_xlfn.XLOOKUP($G257,Codes!$A:$A,Codes!A:A,"_NOTFOUND_",0,1),_xlfn.XLOOKUP($G257,Codes!$B:$B,Codes!A:A,"Specify in Codes Tab!!")),"")</f>
        <v/>
      </c>
    </row>
    <row r="258" spans="5:14" x14ac:dyDescent="0.35">
      <c r="E258" s="58" t="str">
        <f>IF(_xlfn.XLOOKUP(_xlfn.TEXTJOIN("_",,C258,D258),Codes!$H:$H,Codes!C:C,"Specify in Codes Tab!!")=0,"",_xlfn.XLOOKUP(_xlfn.TEXTJOIN("_",,C258,D258),Codes!$H:$H,Codes!C:C,"Specify in Codes Tab!!"))</f>
        <v/>
      </c>
      <c r="F258" s="88" t="str">
        <f>IF(_xlfn.XLOOKUP(_xlfn.TEXTJOIN("_",,C258,D258),Codes!$H:$H,Codes!F:F,"Specify in Codes Tab!!")=0,"",_xlfn.XLOOKUP(_xlfn.TEXTJOIN("_",,C258,D258),Codes!$H:$H,Codes!F:F,"Specify in Codes Tab!!"))</f>
        <v/>
      </c>
      <c r="I258" s="58" t="str">
        <f>IF(_xlfn.XLOOKUP(_xlfn.TEXTJOIN("_",,G258,H258),Codes!$H:$H,Codes!$C:$C,"Specify in Codes Tab!!")=0,"",_xlfn.XLOOKUP(_xlfn.TEXTJOIN("_",,G258,H258),Codes!$H:$H,Codes!$C:$C,"Specify in Codes Tab!!"))</f>
        <v/>
      </c>
      <c r="J258" s="56" t="str">
        <f>IF(_xlfn.XLOOKUP(_xlfn.TEXTJOIN("_",,G258,H258),Codes!$H:$H,Codes!$F:$F,"Specify in Codes Tab!!")=0,"",_xlfn.XLOOKUP(_xlfn.TEXTJOIN("_",,G258,H258),Codes!$H:$H,Codes!$F:$F,"Specify in Codes Tab!!"))</f>
        <v/>
      </c>
      <c r="M258" s="74" t="str">
        <f>IF($C258&lt;&gt;"",IF(_xlfn.XLOOKUP($C258,Codes!$A:$A,Codes!A:A,"_NOTFOUND_",0,1)&lt;&gt;"_NOTFOUND_",_xlfn.XLOOKUP($C258,Codes!$A:$A,Codes!A:A,"_NOTFOUND_",0,1),_xlfn.XLOOKUP($C258,Codes!$B:$B,Codes!A:A,"Specify in Codes Tab!!")),"")</f>
        <v/>
      </c>
      <c r="N258" s="74" t="str">
        <f>IF($G258&lt;&gt;"",IF(_xlfn.XLOOKUP($G258,Codes!$A:$A,Codes!A:A,"_NOTFOUND_",0,1)&lt;&gt;"_NOTFOUND_",_xlfn.XLOOKUP($G258,Codes!$A:$A,Codes!A:A,"_NOTFOUND_",0,1),_xlfn.XLOOKUP($G258,Codes!$B:$B,Codes!A:A,"Specify in Codes Tab!!")),"")</f>
        <v/>
      </c>
    </row>
    <row r="259" spans="5:14" x14ac:dyDescent="0.35">
      <c r="E259" s="58" t="str">
        <f>IF(_xlfn.XLOOKUP(_xlfn.TEXTJOIN("_",,C259,D259),Codes!$H:$H,Codes!C:C,"Specify in Codes Tab!!")=0,"",_xlfn.XLOOKUP(_xlfn.TEXTJOIN("_",,C259,D259),Codes!$H:$H,Codes!C:C,"Specify in Codes Tab!!"))</f>
        <v/>
      </c>
      <c r="F259" s="88" t="str">
        <f>IF(_xlfn.XLOOKUP(_xlfn.TEXTJOIN("_",,C259,D259),Codes!$H:$H,Codes!F:F,"Specify in Codes Tab!!")=0,"",_xlfn.XLOOKUP(_xlfn.TEXTJOIN("_",,C259,D259),Codes!$H:$H,Codes!F:F,"Specify in Codes Tab!!"))</f>
        <v/>
      </c>
      <c r="I259" s="58" t="str">
        <f>IF(_xlfn.XLOOKUP(_xlfn.TEXTJOIN("_",,G259,H259),Codes!$H:$H,Codes!$C:$C,"Specify in Codes Tab!!")=0,"",_xlfn.XLOOKUP(_xlfn.TEXTJOIN("_",,G259,H259),Codes!$H:$H,Codes!$C:$C,"Specify in Codes Tab!!"))</f>
        <v/>
      </c>
      <c r="J259" s="56" t="str">
        <f>IF(_xlfn.XLOOKUP(_xlfn.TEXTJOIN("_",,G259,H259),Codes!$H:$H,Codes!$F:$F,"Specify in Codes Tab!!")=0,"",_xlfn.XLOOKUP(_xlfn.TEXTJOIN("_",,G259,H259),Codes!$H:$H,Codes!$F:$F,"Specify in Codes Tab!!"))</f>
        <v/>
      </c>
      <c r="M259" s="74" t="str">
        <f>IF($C259&lt;&gt;"",IF(_xlfn.XLOOKUP($C259,Codes!$A:$A,Codes!A:A,"_NOTFOUND_",0,1)&lt;&gt;"_NOTFOUND_",_xlfn.XLOOKUP($C259,Codes!$A:$A,Codes!A:A,"_NOTFOUND_",0,1),_xlfn.XLOOKUP($C259,Codes!$B:$B,Codes!A:A,"Specify in Codes Tab!!")),"")</f>
        <v/>
      </c>
      <c r="N259" s="74" t="str">
        <f>IF($G259&lt;&gt;"",IF(_xlfn.XLOOKUP($G259,Codes!$A:$A,Codes!A:A,"_NOTFOUND_",0,1)&lt;&gt;"_NOTFOUND_",_xlfn.XLOOKUP($G259,Codes!$A:$A,Codes!A:A,"_NOTFOUND_",0,1),_xlfn.XLOOKUP($G259,Codes!$B:$B,Codes!A:A,"Specify in Codes Tab!!")),"")</f>
        <v/>
      </c>
    </row>
    <row r="260" spans="5:14" x14ac:dyDescent="0.35">
      <c r="E260" s="58" t="str">
        <f>IF(_xlfn.XLOOKUP(_xlfn.TEXTJOIN("_",,C260,D260),Codes!$H:$H,Codes!C:C,"Specify in Codes Tab!!")=0,"",_xlfn.XLOOKUP(_xlfn.TEXTJOIN("_",,C260,D260),Codes!$H:$H,Codes!C:C,"Specify in Codes Tab!!"))</f>
        <v/>
      </c>
      <c r="F260" s="88" t="str">
        <f>IF(_xlfn.XLOOKUP(_xlfn.TEXTJOIN("_",,C260,D260),Codes!$H:$H,Codes!F:F,"Specify in Codes Tab!!")=0,"",_xlfn.XLOOKUP(_xlfn.TEXTJOIN("_",,C260,D260),Codes!$H:$H,Codes!F:F,"Specify in Codes Tab!!"))</f>
        <v/>
      </c>
      <c r="I260" s="58" t="str">
        <f>IF(_xlfn.XLOOKUP(_xlfn.TEXTJOIN("_",,G260,H260),Codes!$H:$H,Codes!$C:$C,"Specify in Codes Tab!!")=0,"",_xlfn.XLOOKUP(_xlfn.TEXTJOIN("_",,G260,H260),Codes!$H:$H,Codes!$C:$C,"Specify in Codes Tab!!"))</f>
        <v/>
      </c>
      <c r="J260" s="56" t="str">
        <f>IF(_xlfn.XLOOKUP(_xlfn.TEXTJOIN("_",,G260,H260),Codes!$H:$H,Codes!$F:$F,"Specify in Codes Tab!!")=0,"",_xlfn.XLOOKUP(_xlfn.TEXTJOIN("_",,G260,H260),Codes!$H:$H,Codes!$F:$F,"Specify in Codes Tab!!"))</f>
        <v/>
      </c>
      <c r="M260" s="74" t="str">
        <f>IF($C260&lt;&gt;"",IF(_xlfn.XLOOKUP($C260,Codes!$A:$A,Codes!A:A,"_NOTFOUND_",0,1)&lt;&gt;"_NOTFOUND_",_xlfn.XLOOKUP($C260,Codes!$A:$A,Codes!A:A,"_NOTFOUND_",0,1),_xlfn.XLOOKUP($C260,Codes!$B:$B,Codes!A:A,"Specify in Codes Tab!!")),"")</f>
        <v/>
      </c>
      <c r="N260" s="74" t="str">
        <f>IF($G260&lt;&gt;"",IF(_xlfn.XLOOKUP($G260,Codes!$A:$A,Codes!A:A,"_NOTFOUND_",0,1)&lt;&gt;"_NOTFOUND_",_xlfn.XLOOKUP($G260,Codes!$A:$A,Codes!A:A,"_NOTFOUND_",0,1),_xlfn.XLOOKUP($G260,Codes!$B:$B,Codes!A:A,"Specify in Codes Tab!!")),"")</f>
        <v/>
      </c>
    </row>
    <row r="261" spans="5:14" x14ac:dyDescent="0.35">
      <c r="E261" s="58" t="str">
        <f>IF(_xlfn.XLOOKUP(_xlfn.TEXTJOIN("_",,C261,D261),Codes!$H:$H,Codes!C:C,"Specify in Codes Tab!!")=0,"",_xlfn.XLOOKUP(_xlfn.TEXTJOIN("_",,C261,D261),Codes!$H:$H,Codes!C:C,"Specify in Codes Tab!!"))</f>
        <v/>
      </c>
      <c r="F261" s="88" t="str">
        <f>IF(_xlfn.XLOOKUP(_xlfn.TEXTJOIN("_",,C261,D261),Codes!$H:$H,Codes!F:F,"Specify in Codes Tab!!")=0,"",_xlfn.XLOOKUP(_xlfn.TEXTJOIN("_",,C261,D261),Codes!$H:$H,Codes!F:F,"Specify in Codes Tab!!"))</f>
        <v/>
      </c>
      <c r="I261" s="58" t="str">
        <f>IF(_xlfn.XLOOKUP(_xlfn.TEXTJOIN("_",,G261,H261),Codes!$H:$H,Codes!$C:$C,"Specify in Codes Tab!!")=0,"",_xlfn.XLOOKUP(_xlfn.TEXTJOIN("_",,G261,H261),Codes!$H:$H,Codes!$C:$C,"Specify in Codes Tab!!"))</f>
        <v/>
      </c>
      <c r="J261" s="56" t="str">
        <f>IF(_xlfn.XLOOKUP(_xlfn.TEXTJOIN("_",,G261,H261),Codes!$H:$H,Codes!$F:$F,"Specify in Codes Tab!!")=0,"",_xlfn.XLOOKUP(_xlfn.TEXTJOIN("_",,G261,H261),Codes!$H:$H,Codes!$F:$F,"Specify in Codes Tab!!"))</f>
        <v/>
      </c>
      <c r="M261" s="74" t="str">
        <f>IF($C261&lt;&gt;"",IF(_xlfn.XLOOKUP($C261,Codes!$A:$A,Codes!A:A,"_NOTFOUND_",0,1)&lt;&gt;"_NOTFOUND_",_xlfn.XLOOKUP($C261,Codes!$A:$A,Codes!A:A,"_NOTFOUND_",0,1),_xlfn.XLOOKUP($C261,Codes!$B:$B,Codes!A:A,"Specify in Codes Tab!!")),"")</f>
        <v/>
      </c>
      <c r="N261" s="74" t="str">
        <f>IF($G261&lt;&gt;"",IF(_xlfn.XLOOKUP($G261,Codes!$A:$A,Codes!A:A,"_NOTFOUND_",0,1)&lt;&gt;"_NOTFOUND_",_xlfn.XLOOKUP($G261,Codes!$A:$A,Codes!A:A,"_NOTFOUND_",0,1),_xlfn.XLOOKUP($G261,Codes!$B:$B,Codes!A:A,"Specify in Codes Tab!!")),"")</f>
        <v/>
      </c>
    </row>
    <row r="262" spans="5:14" x14ac:dyDescent="0.35">
      <c r="E262" s="58" t="str">
        <f>IF(_xlfn.XLOOKUP(_xlfn.TEXTJOIN("_",,C262,D262),Codes!$H:$H,Codes!C:C,"Specify in Codes Tab!!")=0,"",_xlfn.XLOOKUP(_xlfn.TEXTJOIN("_",,C262,D262),Codes!$H:$H,Codes!C:C,"Specify in Codes Tab!!"))</f>
        <v/>
      </c>
      <c r="F262" s="88" t="str">
        <f>IF(_xlfn.XLOOKUP(_xlfn.TEXTJOIN("_",,C262,D262),Codes!$H:$H,Codes!F:F,"Specify in Codes Tab!!")=0,"",_xlfn.XLOOKUP(_xlfn.TEXTJOIN("_",,C262,D262),Codes!$H:$H,Codes!F:F,"Specify in Codes Tab!!"))</f>
        <v/>
      </c>
      <c r="I262" s="58" t="str">
        <f>IF(_xlfn.XLOOKUP(_xlfn.TEXTJOIN("_",,G262,H262),Codes!$H:$H,Codes!$C:$C,"Specify in Codes Tab!!")=0,"",_xlfn.XLOOKUP(_xlfn.TEXTJOIN("_",,G262,H262),Codes!$H:$H,Codes!$C:$C,"Specify in Codes Tab!!"))</f>
        <v/>
      </c>
      <c r="J262" s="56" t="str">
        <f>IF(_xlfn.XLOOKUP(_xlfn.TEXTJOIN("_",,G262,H262),Codes!$H:$H,Codes!$F:$F,"Specify in Codes Tab!!")=0,"",_xlfn.XLOOKUP(_xlfn.TEXTJOIN("_",,G262,H262),Codes!$H:$H,Codes!$F:$F,"Specify in Codes Tab!!"))</f>
        <v/>
      </c>
      <c r="M262" s="74" t="str">
        <f>IF($C262&lt;&gt;"",IF(_xlfn.XLOOKUP($C262,Codes!$A:$A,Codes!A:A,"_NOTFOUND_",0,1)&lt;&gt;"_NOTFOUND_",_xlfn.XLOOKUP($C262,Codes!$A:$A,Codes!A:A,"_NOTFOUND_",0,1),_xlfn.XLOOKUP($C262,Codes!$B:$B,Codes!A:A,"Specify in Codes Tab!!")),"")</f>
        <v/>
      </c>
      <c r="N262" s="74" t="str">
        <f>IF($G262&lt;&gt;"",IF(_xlfn.XLOOKUP($G262,Codes!$A:$A,Codes!A:A,"_NOTFOUND_",0,1)&lt;&gt;"_NOTFOUND_",_xlfn.XLOOKUP($G262,Codes!$A:$A,Codes!A:A,"_NOTFOUND_",0,1),_xlfn.XLOOKUP($G262,Codes!$B:$B,Codes!A:A,"Specify in Codes Tab!!")),"")</f>
        <v/>
      </c>
    </row>
    <row r="263" spans="5:14" x14ac:dyDescent="0.35">
      <c r="E263" s="58" t="str">
        <f>IF(_xlfn.XLOOKUP(_xlfn.TEXTJOIN("_",,C263,D263),Codes!$H:$H,Codes!C:C,"Specify in Codes Tab!!")=0,"",_xlfn.XLOOKUP(_xlfn.TEXTJOIN("_",,C263,D263),Codes!$H:$H,Codes!C:C,"Specify in Codes Tab!!"))</f>
        <v/>
      </c>
      <c r="F263" s="88" t="str">
        <f>IF(_xlfn.XLOOKUP(_xlfn.TEXTJOIN("_",,C263,D263),Codes!$H:$H,Codes!F:F,"Specify in Codes Tab!!")=0,"",_xlfn.XLOOKUP(_xlfn.TEXTJOIN("_",,C263,D263),Codes!$H:$H,Codes!F:F,"Specify in Codes Tab!!"))</f>
        <v/>
      </c>
      <c r="I263" s="58" t="str">
        <f>IF(_xlfn.XLOOKUP(_xlfn.TEXTJOIN("_",,G263,H263),Codes!$H:$H,Codes!$C:$C,"Specify in Codes Tab!!")=0,"",_xlfn.XLOOKUP(_xlfn.TEXTJOIN("_",,G263,H263),Codes!$H:$H,Codes!$C:$C,"Specify in Codes Tab!!"))</f>
        <v/>
      </c>
      <c r="J263" s="56" t="str">
        <f>IF(_xlfn.XLOOKUP(_xlfn.TEXTJOIN("_",,G263,H263),Codes!$H:$H,Codes!$F:$F,"Specify in Codes Tab!!")=0,"",_xlfn.XLOOKUP(_xlfn.TEXTJOIN("_",,G263,H263),Codes!$H:$H,Codes!$F:$F,"Specify in Codes Tab!!"))</f>
        <v/>
      </c>
      <c r="M263" s="74" t="str">
        <f>IF($C263&lt;&gt;"",IF(_xlfn.XLOOKUP($C263,Codes!$A:$A,Codes!A:A,"_NOTFOUND_",0,1)&lt;&gt;"_NOTFOUND_",_xlfn.XLOOKUP($C263,Codes!$A:$A,Codes!A:A,"_NOTFOUND_",0,1),_xlfn.XLOOKUP($C263,Codes!$B:$B,Codes!A:A,"Specify in Codes Tab!!")),"")</f>
        <v/>
      </c>
      <c r="N263" s="74" t="str">
        <f>IF($G263&lt;&gt;"",IF(_xlfn.XLOOKUP($G263,Codes!$A:$A,Codes!A:A,"_NOTFOUND_",0,1)&lt;&gt;"_NOTFOUND_",_xlfn.XLOOKUP($G263,Codes!$A:$A,Codes!A:A,"_NOTFOUND_",0,1),_xlfn.XLOOKUP($G263,Codes!$B:$B,Codes!A:A,"Specify in Codes Tab!!")),"")</f>
        <v/>
      </c>
    </row>
    <row r="264" spans="5:14" x14ac:dyDescent="0.35">
      <c r="E264" s="58" t="str">
        <f>IF(_xlfn.XLOOKUP(_xlfn.TEXTJOIN("_",,C264,D264),Codes!$H:$H,Codes!C:C,"Specify in Codes Tab!!")=0,"",_xlfn.XLOOKUP(_xlfn.TEXTJOIN("_",,C264,D264),Codes!$H:$H,Codes!C:C,"Specify in Codes Tab!!"))</f>
        <v/>
      </c>
      <c r="F264" s="88" t="str">
        <f>IF(_xlfn.XLOOKUP(_xlfn.TEXTJOIN("_",,C264,D264),Codes!$H:$H,Codes!F:F,"Specify in Codes Tab!!")=0,"",_xlfn.XLOOKUP(_xlfn.TEXTJOIN("_",,C264,D264),Codes!$H:$H,Codes!F:F,"Specify in Codes Tab!!"))</f>
        <v/>
      </c>
      <c r="I264" s="58" t="str">
        <f>IF(_xlfn.XLOOKUP(_xlfn.TEXTJOIN("_",,G264,H264),Codes!$H:$H,Codes!$C:$C,"Specify in Codes Tab!!")=0,"",_xlfn.XLOOKUP(_xlfn.TEXTJOIN("_",,G264,H264),Codes!$H:$H,Codes!$C:$C,"Specify in Codes Tab!!"))</f>
        <v/>
      </c>
      <c r="J264" s="56" t="str">
        <f>IF(_xlfn.XLOOKUP(_xlfn.TEXTJOIN("_",,G264,H264),Codes!$H:$H,Codes!$F:$F,"Specify in Codes Tab!!")=0,"",_xlfn.XLOOKUP(_xlfn.TEXTJOIN("_",,G264,H264),Codes!$H:$H,Codes!$F:$F,"Specify in Codes Tab!!"))</f>
        <v/>
      </c>
      <c r="M264" s="74" t="str">
        <f>IF($C264&lt;&gt;"",IF(_xlfn.XLOOKUP($C264,Codes!$A:$A,Codes!A:A,"_NOTFOUND_",0,1)&lt;&gt;"_NOTFOUND_",_xlfn.XLOOKUP($C264,Codes!$A:$A,Codes!A:A,"_NOTFOUND_",0,1),_xlfn.XLOOKUP($C264,Codes!$B:$B,Codes!A:A,"Specify in Codes Tab!!")),"")</f>
        <v/>
      </c>
      <c r="N264" s="74" t="str">
        <f>IF($G264&lt;&gt;"",IF(_xlfn.XLOOKUP($G264,Codes!$A:$A,Codes!A:A,"_NOTFOUND_",0,1)&lt;&gt;"_NOTFOUND_",_xlfn.XLOOKUP($G264,Codes!$A:$A,Codes!A:A,"_NOTFOUND_",0,1),_xlfn.XLOOKUP($G264,Codes!$B:$B,Codes!A:A,"Specify in Codes Tab!!")),"")</f>
        <v/>
      </c>
    </row>
    <row r="265" spans="5:14" x14ac:dyDescent="0.35">
      <c r="E265" s="58" t="str">
        <f>IF(_xlfn.XLOOKUP(_xlfn.TEXTJOIN("_",,C265,D265),Codes!$H:$H,Codes!C:C,"Specify in Codes Tab!!")=0,"",_xlfn.XLOOKUP(_xlfn.TEXTJOIN("_",,C265,D265),Codes!$H:$H,Codes!C:C,"Specify in Codes Tab!!"))</f>
        <v/>
      </c>
      <c r="F265" s="88" t="str">
        <f>IF(_xlfn.XLOOKUP(_xlfn.TEXTJOIN("_",,C265,D265),Codes!$H:$H,Codes!F:F,"Specify in Codes Tab!!")=0,"",_xlfn.XLOOKUP(_xlfn.TEXTJOIN("_",,C265,D265),Codes!$H:$H,Codes!F:F,"Specify in Codes Tab!!"))</f>
        <v/>
      </c>
      <c r="I265" s="58" t="str">
        <f>IF(_xlfn.XLOOKUP(_xlfn.TEXTJOIN("_",,G265,H265),Codes!$H:$H,Codes!$C:$C,"Specify in Codes Tab!!")=0,"",_xlfn.XLOOKUP(_xlfn.TEXTJOIN("_",,G265,H265),Codes!$H:$H,Codes!$C:$C,"Specify in Codes Tab!!"))</f>
        <v/>
      </c>
      <c r="J265" s="56" t="str">
        <f>IF(_xlfn.XLOOKUP(_xlfn.TEXTJOIN("_",,G265,H265),Codes!$H:$H,Codes!$F:$F,"Specify in Codes Tab!!")=0,"",_xlfn.XLOOKUP(_xlfn.TEXTJOIN("_",,G265,H265),Codes!$H:$H,Codes!$F:$F,"Specify in Codes Tab!!"))</f>
        <v/>
      </c>
      <c r="M265" s="74" t="str">
        <f>IF($C265&lt;&gt;"",IF(_xlfn.XLOOKUP($C265,Codes!$A:$A,Codes!A:A,"_NOTFOUND_",0,1)&lt;&gt;"_NOTFOUND_",_xlfn.XLOOKUP($C265,Codes!$A:$A,Codes!A:A,"_NOTFOUND_",0,1),_xlfn.XLOOKUP($C265,Codes!$B:$B,Codes!A:A,"Specify in Codes Tab!!")),"")</f>
        <v/>
      </c>
      <c r="N265" s="74" t="str">
        <f>IF($G265&lt;&gt;"",IF(_xlfn.XLOOKUP($G265,Codes!$A:$A,Codes!A:A,"_NOTFOUND_",0,1)&lt;&gt;"_NOTFOUND_",_xlfn.XLOOKUP($G265,Codes!$A:$A,Codes!A:A,"_NOTFOUND_",0,1),_xlfn.XLOOKUP($G265,Codes!$B:$B,Codes!A:A,"Specify in Codes Tab!!")),"")</f>
        <v/>
      </c>
    </row>
    <row r="266" spans="5:14" x14ac:dyDescent="0.35">
      <c r="E266" s="58" t="str">
        <f>IF(_xlfn.XLOOKUP(_xlfn.TEXTJOIN("_",,C266,D266),Codes!$H:$H,Codes!C:C,"Specify in Codes Tab!!")=0,"",_xlfn.XLOOKUP(_xlfn.TEXTJOIN("_",,C266,D266),Codes!$H:$H,Codes!C:C,"Specify in Codes Tab!!"))</f>
        <v/>
      </c>
      <c r="F266" s="88" t="str">
        <f>IF(_xlfn.XLOOKUP(_xlfn.TEXTJOIN("_",,C266,D266),Codes!$H:$H,Codes!F:F,"Specify in Codes Tab!!")=0,"",_xlfn.XLOOKUP(_xlfn.TEXTJOIN("_",,C266,D266),Codes!$H:$H,Codes!F:F,"Specify in Codes Tab!!"))</f>
        <v/>
      </c>
      <c r="I266" s="58" t="str">
        <f>IF(_xlfn.XLOOKUP(_xlfn.TEXTJOIN("_",,G266,H266),Codes!$H:$H,Codes!$C:$C,"Specify in Codes Tab!!")=0,"",_xlfn.XLOOKUP(_xlfn.TEXTJOIN("_",,G266,H266),Codes!$H:$H,Codes!$C:$C,"Specify in Codes Tab!!"))</f>
        <v/>
      </c>
      <c r="J266" s="56" t="str">
        <f>IF(_xlfn.XLOOKUP(_xlfn.TEXTJOIN("_",,G266,H266),Codes!$H:$H,Codes!$F:$F,"Specify in Codes Tab!!")=0,"",_xlfn.XLOOKUP(_xlfn.TEXTJOIN("_",,G266,H266),Codes!$H:$H,Codes!$F:$F,"Specify in Codes Tab!!"))</f>
        <v/>
      </c>
      <c r="M266" s="74" t="str">
        <f>IF($C266&lt;&gt;"",IF(_xlfn.XLOOKUP($C266,Codes!$A:$A,Codes!A:A,"_NOTFOUND_",0,1)&lt;&gt;"_NOTFOUND_",_xlfn.XLOOKUP($C266,Codes!$A:$A,Codes!A:A,"_NOTFOUND_",0,1),_xlfn.XLOOKUP($C266,Codes!$B:$B,Codes!A:A,"Specify in Codes Tab!!")),"")</f>
        <v/>
      </c>
      <c r="N266" s="74" t="str">
        <f>IF($G266&lt;&gt;"",IF(_xlfn.XLOOKUP($G266,Codes!$A:$A,Codes!A:A,"_NOTFOUND_",0,1)&lt;&gt;"_NOTFOUND_",_xlfn.XLOOKUP($G266,Codes!$A:$A,Codes!A:A,"_NOTFOUND_",0,1),_xlfn.XLOOKUP($G266,Codes!$B:$B,Codes!A:A,"Specify in Codes Tab!!")),"")</f>
        <v/>
      </c>
    </row>
    <row r="267" spans="5:14" x14ac:dyDescent="0.35">
      <c r="E267" s="58" t="str">
        <f>IF(_xlfn.XLOOKUP(_xlfn.TEXTJOIN("_",,C267,D267),Codes!$H:$H,Codes!C:C,"Specify in Codes Tab!!")=0,"",_xlfn.XLOOKUP(_xlfn.TEXTJOIN("_",,C267,D267),Codes!$H:$H,Codes!C:C,"Specify in Codes Tab!!"))</f>
        <v/>
      </c>
      <c r="F267" s="88" t="str">
        <f>IF(_xlfn.XLOOKUP(_xlfn.TEXTJOIN("_",,C267,D267),Codes!$H:$H,Codes!F:F,"Specify in Codes Tab!!")=0,"",_xlfn.XLOOKUP(_xlfn.TEXTJOIN("_",,C267,D267),Codes!$H:$H,Codes!F:F,"Specify in Codes Tab!!"))</f>
        <v/>
      </c>
      <c r="I267" s="58" t="str">
        <f>IF(_xlfn.XLOOKUP(_xlfn.TEXTJOIN("_",,G267,H267),Codes!$H:$H,Codes!$C:$C,"Specify in Codes Tab!!")=0,"",_xlfn.XLOOKUP(_xlfn.TEXTJOIN("_",,G267,H267),Codes!$H:$H,Codes!$C:$C,"Specify in Codes Tab!!"))</f>
        <v/>
      </c>
      <c r="J267" s="56" t="str">
        <f>IF(_xlfn.XLOOKUP(_xlfn.TEXTJOIN("_",,G267,H267),Codes!$H:$H,Codes!$F:$F,"Specify in Codes Tab!!")=0,"",_xlfn.XLOOKUP(_xlfn.TEXTJOIN("_",,G267,H267),Codes!$H:$H,Codes!$F:$F,"Specify in Codes Tab!!"))</f>
        <v/>
      </c>
      <c r="M267" s="74" t="str">
        <f>IF($C267&lt;&gt;"",IF(_xlfn.XLOOKUP($C267,Codes!$A:$A,Codes!A:A,"_NOTFOUND_",0,1)&lt;&gt;"_NOTFOUND_",_xlfn.XLOOKUP($C267,Codes!$A:$A,Codes!A:A,"_NOTFOUND_",0,1),_xlfn.XLOOKUP($C267,Codes!$B:$B,Codes!A:A,"Specify in Codes Tab!!")),"")</f>
        <v/>
      </c>
      <c r="N267" s="74" t="str">
        <f>IF($G267&lt;&gt;"",IF(_xlfn.XLOOKUP($G267,Codes!$A:$A,Codes!A:A,"_NOTFOUND_",0,1)&lt;&gt;"_NOTFOUND_",_xlfn.XLOOKUP($G267,Codes!$A:$A,Codes!A:A,"_NOTFOUND_",0,1),_xlfn.XLOOKUP($G267,Codes!$B:$B,Codes!A:A,"Specify in Codes Tab!!")),"")</f>
        <v/>
      </c>
    </row>
    <row r="268" spans="5:14" x14ac:dyDescent="0.35">
      <c r="E268" s="58" t="str">
        <f>IF(_xlfn.XLOOKUP(_xlfn.TEXTJOIN("_",,C268,D268),Codes!$H:$H,Codes!C:C,"Specify in Codes Tab!!")=0,"",_xlfn.XLOOKUP(_xlfn.TEXTJOIN("_",,C268,D268),Codes!$H:$H,Codes!C:C,"Specify in Codes Tab!!"))</f>
        <v/>
      </c>
      <c r="F268" s="88" t="str">
        <f>IF(_xlfn.XLOOKUP(_xlfn.TEXTJOIN("_",,C268,D268),Codes!$H:$H,Codes!F:F,"Specify in Codes Tab!!")=0,"",_xlfn.XLOOKUP(_xlfn.TEXTJOIN("_",,C268,D268),Codes!$H:$H,Codes!F:F,"Specify in Codes Tab!!"))</f>
        <v/>
      </c>
      <c r="I268" s="58" t="str">
        <f>IF(_xlfn.XLOOKUP(_xlfn.TEXTJOIN("_",,G268,H268),Codes!$H:$H,Codes!$C:$C,"Specify in Codes Tab!!")=0,"",_xlfn.XLOOKUP(_xlfn.TEXTJOIN("_",,G268,H268),Codes!$H:$H,Codes!$C:$C,"Specify in Codes Tab!!"))</f>
        <v/>
      </c>
      <c r="J268" s="56" t="str">
        <f>IF(_xlfn.XLOOKUP(_xlfn.TEXTJOIN("_",,G268,H268),Codes!$H:$H,Codes!$F:$F,"Specify in Codes Tab!!")=0,"",_xlfn.XLOOKUP(_xlfn.TEXTJOIN("_",,G268,H268),Codes!$H:$H,Codes!$F:$F,"Specify in Codes Tab!!"))</f>
        <v/>
      </c>
      <c r="M268" s="74" t="str">
        <f>IF($C268&lt;&gt;"",IF(_xlfn.XLOOKUP($C268,Codes!$A:$A,Codes!A:A,"_NOTFOUND_",0,1)&lt;&gt;"_NOTFOUND_",_xlfn.XLOOKUP($C268,Codes!$A:$A,Codes!A:A,"_NOTFOUND_",0,1),_xlfn.XLOOKUP($C268,Codes!$B:$B,Codes!A:A,"Specify in Codes Tab!!")),"")</f>
        <v/>
      </c>
      <c r="N268" s="74" t="str">
        <f>IF($G268&lt;&gt;"",IF(_xlfn.XLOOKUP($G268,Codes!$A:$A,Codes!A:A,"_NOTFOUND_",0,1)&lt;&gt;"_NOTFOUND_",_xlfn.XLOOKUP($G268,Codes!$A:$A,Codes!A:A,"_NOTFOUND_",0,1),_xlfn.XLOOKUP($G268,Codes!$B:$B,Codes!A:A,"Specify in Codes Tab!!")),"")</f>
        <v/>
      </c>
    </row>
    <row r="269" spans="5:14" x14ac:dyDescent="0.35">
      <c r="E269" s="58" t="str">
        <f>IF(_xlfn.XLOOKUP(_xlfn.TEXTJOIN("_",,C269,D269),Codes!$H:$H,Codes!C:C,"Specify in Codes Tab!!")=0,"",_xlfn.XLOOKUP(_xlfn.TEXTJOIN("_",,C269,D269),Codes!$H:$H,Codes!C:C,"Specify in Codes Tab!!"))</f>
        <v/>
      </c>
      <c r="F269" s="88" t="str">
        <f>IF(_xlfn.XLOOKUP(_xlfn.TEXTJOIN("_",,C269,D269),Codes!$H:$H,Codes!F:F,"Specify in Codes Tab!!")=0,"",_xlfn.XLOOKUP(_xlfn.TEXTJOIN("_",,C269,D269),Codes!$H:$H,Codes!F:F,"Specify in Codes Tab!!"))</f>
        <v/>
      </c>
      <c r="I269" s="58" t="str">
        <f>IF(_xlfn.XLOOKUP(_xlfn.TEXTJOIN("_",,G269,H269),Codes!$H:$H,Codes!$C:$C,"Specify in Codes Tab!!")=0,"",_xlfn.XLOOKUP(_xlfn.TEXTJOIN("_",,G269,H269),Codes!$H:$H,Codes!$C:$C,"Specify in Codes Tab!!"))</f>
        <v/>
      </c>
      <c r="J269" s="56" t="str">
        <f>IF(_xlfn.XLOOKUP(_xlfn.TEXTJOIN("_",,G269,H269),Codes!$H:$H,Codes!$F:$F,"Specify in Codes Tab!!")=0,"",_xlfn.XLOOKUP(_xlfn.TEXTJOIN("_",,G269,H269),Codes!$H:$H,Codes!$F:$F,"Specify in Codes Tab!!"))</f>
        <v/>
      </c>
      <c r="M269" s="74" t="str">
        <f>IF($C269&lt;&gt;"",IF(_xlfn.XLOOKUP($C269,Codes!$A:$A,Codes!A:A,"_NOTFOUND_",0,1)&lt;&gt;"_NOTFOUND_",_xlfn.XLOOKUP($C269,Codes!$A:$A,Codes!A:A,"_NOTFOUND_",0,1),_xlfn.XLOOKUP($C269,Codes!$B:$B,Codes!A:A,"Specify in Codes Tab!!")),"")</f>
        <v/>
      </c>
      <c r="N269" s="74" t="str">
        <f>IF($G269&lt;&gt;"",IF(_xlfn.XLOOKUP($G269,Codes!$A:$A,Codes!A:A,"_NOTFOUND_",0,1)&lt;&gt;"_NOTFOUND_",_xlfn.XLOOKUP($G269,Codes!$A:$A,Codes!A:A,"_NOTFOUND_",0,1),_xlfn.XLOOKUP($G269,Codes!$B:$B,Codes!A:A,"Specify in Codes Tab!!")),"")</f>
        <v/>
      </c>
    </row>
    <row r="270" spans="5:14" x14ac:dyDescent="0.35">
      <c r="E270" s="58" t="str">
        <f>IF(_xlfn.XLOOKUP(_xlfn.TEXTJOIN("_",,C270,D270),Codes!$H:$H,Codes!C:C,"Specify in Codes Tab!!")=0,"",_xlfn.XLOOKUP(_xlfn.TEXTJOIN("_",,C270,D270),Codes!$H:$H,Codes!C:C,"Specify in Codes Tab!!"))</f>
        <v/>
      </c>
      <c r="F270" s="88" t="str">
        <f>IF(_xlfn.XLOOKUP(_xlfn.TEXTJOIN("_",,C270,D270),Codes!$H:$H,Codes!F:F,"Specify in Codes Tab!!")=0,"",_xlfn.XLOOKUP(_xlfn.TEXTJOIN("_",,C270,D270),Codes!$H:$H,Codes!F:F,"Specify in Codes Tab!!"))</f>
        <v/>
      </c>
      <c r="I270" s="58" t="str">
        <f>IF(_xlfn.XLOOKUP(_xlfn.TEXTJOIN("_",,G270,H270),Codes!$H:$H,Codes!$C:$C,"Specify in Codes Tab!!")=0,"",_xlfn.XLOOKUP(_xlfn.TEXTJOIN("_",,G270,H270),Codes!$H:$H,Codes!$C:$C,"Specify in Codes Tab!!"))</f>
        <v/>
      </c>
      <c r="J270" s="56" t="str">
        <f>IF(_xlfn.XLOOKUP(_xlfn.TEXTJOIN("_",,G270,H270),Codes!$H:$H,Codes!$F:$F,"Specify in Codes Tab!!")=0,"",_xlfn.XLOOKUP(_xlfn.TEXTJOIN("_",,G270,H270),Codes!$H:$H,Codes!$F:$F,"Specify in Codes Tab!!"))</f>
        <v/>
      </c>
      <c r="M270" s="74" t="str">
        <f>IF($C270&lt;&gt;"",IF(_xlfn.XLOOKUP($C270,Codes!$A:$A,Codes!A:A,"_NOTFOUND_",0,1)&lt;&gt;"_NOTFOUND_",_xlfn.XLOOKUP($C270,Codes!$A:$A,Codes!A:A,"_NOTFOUND_",0,1),_xlfn.XLOOKUP($C270,Codes!$B:$B,Codes!A:A,"Specify in Codes Tab!!")),"")</f>
        <v/>
      </c>
      <c r="N270" s="74" t="str">
        <f>IF($G270&lt;&gt;"",IF(_xlfn.XLOOKUP($G270,Codes!$A:$A,Codes!A:A,"_NOTFOUND_",0,1)&lt;&gt;"_NOTFOUND_",_xlfn.XLOOKUP($G270,Codes!$A:$A,Codes!A:A,"_NOTFOUND_",0,1),_xlfn.XLOOKUP($G270,Codes!$B:$B,Codes!A:A,"Specify in Codes Tab!!")),"")</f>
        <v/>
      </c>
    </row>
    <row r="271" spans="5:14" x14ac:dyDescent="0.35">
      <c r="E271" s="58" t="str">
        <f>IF(_xlfn.XLOOKUP(_xlfn.TEXTJOIN("_",,C271,D271),Codes!$H:$H,Codes!C:C,"Specify in Codes Tab!!")=0,"",_xlfn.XLOOKUP(_xlfn.TEXTJOIN("_",,C271,D271),Codes!$H:$H,Codes!C:C,"Specify in Codes Tab!!"))</f>
        <v/>
      </c>
      <c r="F271" s="88" t="str">
        <f>IF(_xlfn.XLOOKUP(_xlfn.TEXTJOIN("_",,C271,D271),Codes!$H:$H,Codes!F:F,"Specify in Codes Tab!!")=0,"",_xlfn.XLOOKUP(_xlfn.TEXTJOIN("_",,C271,D271),Codes!$H:$H,Codes!F:F,"Specify in Codes Tab!!"))</f>
        <v/>
      </c>
      <c r="I271" s="58" t="str">
        <f>IF(_xlfn.XLOOKUP(_xlfn.TEXTJOIN("_",,G271,H271),Codes!$H:$H,Codes!$C:$C,"Specify in Codes Tab!!")=0,"",_xlfn.XLOOKUP(_xlfn.TEXTJOIN("_",,G271,H271),Codes!$H:$H,Codes!$C:$C,"Specify in Codes Tab!!"))</f>
        <v/>
      </c>
      <c r="J271" s="56" t="str">
        <f>IF(_xlfn.XLOOKUP(_xlfn.TEXTJOIN("_",,G271,H271),Codes!$H:$H,Codes!$F:$F,"Specify in Codes Tab!!")=0,"",_xlfn.XLOOKUP(_xlfn.TEXTJOIN("_",,G271,H271),Codes!$H:$H,Codes!$F:$F,"Specify in Codes Tab!!"))</f>
        <v/>
      </c>
      <c r="M271" s="74" t="str">
        <f>IF($C271&lt;&gt;"",IF(_xlfn.XLOOKUP($C271,Codes!$A:$A,Codes!A:A,"_NOTFOUND_",0,1)&lt;&gt;"_NOTFOUND_",_xlfn.XLOOKUP($C271,Codes!$A:$A,Codes!A:A,"_NOTFOUND_",0,1),_xlfn.XLOOKUP($C271,Codes!$B:$B,Codes!A:A,"Specify in Codes Tab!!")),"")</f>
        <v/>
      </c>
      <c r="N271" s="74" t="str">
        <f>IF($G271&lt;&gt;"",IF(_xlfn.XLOOKUP($G271,Codes!$A:$A,Codes!A:A,"_NOTFOUND_",0,1)&lt;&gt;"_NOTFOUND_",_xlfn.XLOOKUP($G271,Codes!$A:$A,Codes!A:A,"_NOTFOUND_",0,1),_xlfn.XLOOKUP($G271,Codes!$B:$B,Codes!A:A,"Specify in Codes Tab!!")),"")</f>
        <v/>
      </c>
    </row>
    <row r="272" spans="5:14" x14ac:dyDescent="0.35">
      <c r="E272" s="58" t="str">
        <f>IF(_xlfn.XLOOKUP(_xlfn.TEXTJOIN("_",,C272,D272),Codes!$H:$H,Codes!C:C,"Specify in Codes Tab!!")=0,"",_xlfn.XLOOKUP(_xlfn.TEXTJOIN("_",,C272,D272),Codes!$H:$H,Codes!C:C,"Specify in Codes Tab!!"))</f>
        <v/>
      </c>
      <c r="F272" s="88" t="str">
        <f>IF(_xlfn.XLOOKUP(_xlfn.TEXTJOIN("_",,C272,D272),Codes!$H:$H,Codes!F:F,"Specify in Codes Tab!!")=0,"",_xlfn.XLOOKUP(_xlfn.TEXTJOIN("_",,C272,D272),Codes!$H:$H,Codes!F:F,"Specify in Codes Tab!!"))</f>
        <v/>
      </c>
      <c r="I272" s="58" t="str">
        <f>IF(_xlfn.XLOOKUP(_xlfn.TEXTJOIN("_",,G272,H272),Codes!$H:$H,Codes!$C:$C,"Specify in Codes Tab!!")=0,"",_xlfn.XLOOKUP(_xlfn.TEXTJOIN("_",,G272,H272),Codes!$H:$H,Codes!$C:$C,"Specify in Codes Tab!!"))</f>
        <v/>
      </c>
      <c r="J272" s="56" t="str">
        <f>IF(_xlfn.XLOOKUP(_xlfn.TEXTJOIN("_",,G272,H272),Codes!$H:$H,Codes!$F:$F,"Specify in Codes Tab!!")=0,"",_xlfn.XLOOKUP(_xlfn.TEXTJOIN("_",,G272,H272),Codes!$H:$H,Codes!$F:$F,"Specify in Codes Tab!!"))</f>
        <v/>
      </c>
      <c r="M272" s="74" t="str">
        <f>IF($C272&lt;&gt;"",IF(_xlfn.XLOOKUP($C272,Codes!$A:$A,Codes!A:A,"_NOTFOUND_",0,1)&lt;&gt;"_NOTFOUND_",_xlfn.XLOOKUP($C272,Codes!$A:$A,Codes!A:A,"_NOTFOUND_",0,1),_xlfn.XLOOKUP($C272,Codes!$B:$B,Codes!A:A,"Specify in Codes Tab!!")),"")</f>
        <v/>
      </c>
      <c r="N272" s="74" t="str">
        <f>IF($G272&lt;&gt;"",IF(_xlfn.XLOOKUP($G272,Codes!$A:$A,Codes!A:A,"_NOTFOUND_",0,1)&lt;&gt;"_NOTFOUND_",_xlfn.XLOOKUP($G272,Codes!$A:$A,Codes!A:A,"_NOTFOUND_",0,1),_xlfn.XLOOKUP($G272,Codes!$B:$B,Codes!A:A,"Specify in Codes Tab!!")),"")</f>
        <v/>
      </c>
    </row>
    <row r="273" spans="5:14" x14ac:dyDescent="0.35">
      <c r="E273" s="58" t="str">
        <f>IF(_xlfn.XLOOKUP(_xlfn.TEXTJOIN("_",,C273,D273),Codes!$H:$H,Codes!C:C,"Specify in Codes Tab!!")=0,"",_xlfn.XLOOKUP(_xlfn.TEXTJOIN("_",,C273,D273),Codes!$H:$H,Codes!C:C,"Specify in Codes Tab!!"))</f>
        <v/>
      </c>
      <c r="F273" s="88" t="str">
        <f>IF(_xlfn.XLOOKUP(_xlfn.TEXTJOIN("_",,C273,D273),Codes!$H:$H,Codes!F:F,"Specify in Codes Tab!!")=0,"",_xlfn.XLOOKUP(_xlfn.TEXTJOIN("_",,C273,D273),Codes!$H:$H,Codes!F:F,"Specify in Codes Tab!!"))</f>
        <v/>
      </c>
      <c r="I273" s="58" t="str">
        <f>IF(_xlfn.XLOOKUP(_xlfn.TEXTJOIN("_",,G273,H273),Codes!$H:$H,Codes!$C:$C,"Specify in Codes Tab!!")=0,"",_xlfn.XLOOKUP(_xlfn.TEXTJOIN("_",,G273,H273),Codes!$H:$H,Codes!$C:$C,"Specify in Codes Tab!!"))</f>
        <v/>
      </c>
      <c r="J273" s="56" t="str">
        <f>IF(_xlfn.XLOOKUP(_xlfn.TEXTJOIN("_",,G273,H273),Codes!$H:$H,Codes!$F:$F,"Specify in Codes Tab!!")=0,"",_xlfn.XLOOKUP(_xlfn.TEXTJOIN("_",,G273,H273),Codes!$H:$H,Codes!$F:$F,"Specify in Codes Tab!!"))</f>
        <v/>
      </c>
      <c r="M273" s="74" t="str">
        <f>IF($C273&lt;&gt;"",IF(_xlfn.XLOOKUP($C273,Codes!$A:$A,Codes!A:A,"_NOTFOUND_",0,1)&lt;&gt;"_NOTFOUND_",_xlfn.XLOOKUP($C273,Codes!$A:$A,Codes!A:A,"_NOTFOUND_",0,1),_xlfn.XLOOKUP($C273,Codes!$B:$B,Codes!A:A,"Specify in Codes Tab!!")),"")</f>
        <v/>
      </c>
      <c r="N273" s="74" t="str">
        <f>IF($G273&lt;&gt;"",IF(_xlfn.XLOOKUP($G273,Codes!$A:$A,Codes!A:A,"_NOTFOUND_",0,1)&lt;&gt;"_NOTFOUND_",_xlfn.XLOOKUP($G273,Codes!$A:$A,Codes!A:A,"_NOTFOUND_",0,1),_xlfn.XLOOKUP($G273,Codes!$B:$B,Codes!A:A,"Specify in Codes Tab!!")),"")</f>
        <v/>
      </c>
    </row>
    <row r="274" spans="5:14" x14ac:dyDescent="0.35">
      <c r="E274" s="58" t="str">
        <f>IF(_xlfn.XLOOKUP(_xlfn.TEXTJOIN("_",,C274,D274),Codes!$H:$H,Codes!C:C,"Specify in Codes Tab!!")=0,"",_xlfn.XLOOKUP(_xlfn.TEXTJOIN("_",,C274,D274),Codes!$H:$H,Codes!C:C,"Specify in Codes Tab!!"))</f>
        <v/>
      </c>
      <c r="F274" s="88" t="str">
        <f>IF(_xlfn.XLOOKUP(_xlfn.TEXTJOIN("_",,C274,D274),Codes!$H:$H,Codes!F:F,"Specify in Codes Tab!!")=0,"",_xlfn.XLOOKUP(_xlfn.TEXTJOIN("_",,C274,D274),Codes!$H:$H,Codes!F:F,"Specify in Codes Tab!!"))</f>
        <v/>
      </c>
      <c r="I274" s="58" t="str">
        <f>IF(_xlfn.XLOOKUP(_xlfn.TEXTJOIN("_",,G274,H274),Codes!$H:$H,Codes!$C:$C,"Specify in Codes Tab!!")=0,"",_xlfn.XLOOKUP(_xlfn.TEXTJOIN("_",,G274,H274),Codes!$H:$H,Codes!$C:$C,"Specify in Codes Tab!!"))</f>
        <v/>
      </c>
      <c r="J274" s="56" t="str">
        <f>IF(_xlfn.XLOOKUP(_xlfn.TEXTJOIN("_",,G274,H274),Codes!$H:$H,Codes!$F:$F,"Specify in Codes Tab!!")=0,"",_xlfn.XLOOKUP(_xlfn.TEXTJOIN("_",,G274,H274),Codes!$H:$H,Codes!$F:$F,"Specify in Codes Tab!!"))</f>
        <v/>
      </c>
      <c r="M274" s="74" t="str">
        <f>IF($C274&lt;&gt;"",IF(_xlfn.XLOOKUP($C274,Codes!$A:$A,Codes!A:A,"_NOTFOUND_",0,1)&lt;&gt;"_NOTFOUND_",_xlfn.XLOOKUP($C274,Codes!$A:$A,Codes!A:A,"_NOTFOUND_",0,1),_xlfn.XLOOKUP($C274,Codes!$B:$B,Codes!A:A,"Specify in Codes Tab!!")),"")</f>
        <v/>
      </c>
      <c r="N274" s="74" t="str">
        <f>IF($G274&lt;&gt;"",IF(_xlfn.XLOOKUP($G274,Codes!$A:$A,Codes!A:A,"_NOTFOUND_",0,1)&lt;&gt;"_NOTFOUND_",_xlfn.XLOOKUP($G274,Codes!$A:$A,Codes!A:A,"_NOTFOUND_",0,1),_xlfn.XLOOKUP($G274,Codes!$B:$B,Codes!A:A,"Specify in Codes Tab!!")),"")</f>
        <v/>
      </c>
    </row>
    <row r="275" spans="5:14" x14ac:dyDescent="0.35">
      <c r="E275" s="58" t="str">
        <f>IF(_xlfn.XLOOKUP(_xlfn.TEXTJOIN("_",,C275,D275),Codes!$H:$H,Codes!C:C,"Specify in Codes Tab!!")=0,"",_xlfn.XLOOKUP(_xlfn.TEXTJOIN("_",,C275,D275),Codes!$H:$H,Codes!C:C,"Specify in Codes Tab!!"))</f>
        <v/>
      </c>
      <c r="F275" s="88" t="str">
        <f>IF(_xlfn.XLOOKUP(_xlfn.TEXTJOIN("_",,C275,D275),Codes!$H:$H,Codes!F:F,"Specify in Codes Tab!!")=0,"",_xlfn.XLOOKUP(_xlfn.TEXTJOIN("_",,C275,D275),Codes!$H:$H,Codes!F:F,"Specify in Codes Tab!!"))</f>
        <v/>
      </c>
      <c r="I275" s="58" t="str">
        <f>IF(_xlfn.XLOOKUP(_xlfn.TEXTJOIN("_",,G275,H275),Codes!$H:$H,Codes!$C:$C,"Specify in Codes Tab!!")=0,"",_xlfn.XLOOKUP(_xlfn.TEXTJOIN("_",,G275,H275),Codes!$H:$H,Codes!$C:$C,"Specify in Codes Tab!!"))</f>
        <v/>
      </c>
      <c r="J275" s="56" t="str">
        <f>IF(_xlfn.XLOOKUP(_xlfn.TEXTJOIN("_",,G275,H275),Codes!$H:$H,Codes!$F:$F,"Specify in Codes Tab!!")=0,"",_xlfn.XLOOKUP(_xlfn.TEXTJOIN("_",,G275,H275),Codes!$H:$H,Codes!$F:$F,"Specify in Codes Tab!!"))</f>
        <v/>
      </c>
      <c r="M275" s="74" t="str">
        <f>IF($C275&lt;&gt;"",IF(_xlfn.XLOOKUP($C275,Codes!$A:$A,Codes!A:A,"_NOTFOUND_",0,1)&lt;&gt;"_NOTFOUND_",_xlfn.XLOOKUP($C275,Codes!$A:$A,Codes!A:A,"_NOTFOUND_",0,1),_xlfn.XLOOKUP($C275,Codes!$B:$B,Codes!A:A,"Specify in Codes Tab!!")),"")</f>
        <v/>
      </c>
      <c r="N275" s="74" t="str">
        <f>IF($G275&lt;&gt;"",IF(_xlfn.XLOOKUP($G275,Codes!$A:$A,Codes!A:A,"_NOTFOUND_",0,1)&lt;&gt;"_NOTFOUND_",_xlfn.XLOOKUP($G275,Codes!$A:$A,Codes!A:A,"_NOTFOUND_",0,1),_xlfn.XLOOKUP($G275,Codes!$B:$B,Codes!A:A,"Specify in Codes Tab!!")),"")</f>
        <v/>
      </c>
    </row>
    <row r="276" spans="5:14" x14ac:dyDescent="0.35">
      <c r="E276" s="58" t="str">
        <f>IF(_xlfn.XLOOKUP(_xlfn.TEXTJOIN("_",,C276,D276),Codes!$H:$H,Codes!C:C,"Specify in Codes Tab!!")=0,"",_xlfn.XLOOKUP(_xlfn.TEXTJOIN("_",,C276,D276),Codes!$H:$H,Codes!C:C,"Specify in Codes Tab!!"))</f>
        <v/>
      </c>
      <c r="F276" s="88" t="str">
        <f>IF(_xlfn.XLOOKUP(_xlfn.TEXTJOIN("_",,C276,D276),Codes!$H:$H,Codes!F:F,"Specify in Codes Tab!!")=0,"",_xlfn.XLOOKUP(_xlfn.TEXTJOIN("_",,C276,D276),Codes!$H:$H,Codes!F:F,"Specify in Codes Tab!!"))</f>
        <v/>
      </c>
      <c r="I276" s="58" t="str">
        <f>IF(_xlfn.XLOOKUP(_xlfn.TEXTJOIN("_",,G276,H276),Codes!$H:$H,Codes!$C:$C,"Specify in Codes Tab!!")=0,"",_xlfn.XLOOKUP(_xlfn.TEXTJOIN("_",,G276,H276),Codes!$H:$H,Codes!$C:$C,"Specify in Codes Tab!!"))</f>
        <v/>
      </c>
      <c r="J276" s="56" t="str">
        <f>IF(_xlfn.XLOOKUP(_xlfn.TEXTJOIN("_",,G276,H276),Codes!$H:$H,Codes!$F:$F,"Specify in Codes Tab!!")=0,"",_xlfn.XLOOKUP(_xlfn.TEXTJOIN("_",,G276,H276),Codes!$H:$H,Codes!$F:$F,"Specify in Codes Tab!!"))</f>
        <v/>
      </c>
      <c r="M276" s="74" t="str">
        <f>IF($C276&lt;&gt;"",IF(_xlfn.XLOOKUP($C276,Codes!$A:$A,Codes!A:A,"_NOTFOUND_",0,1)&lt;&gt;"_NOTFOUND_",_xlfn.XLOOKUP($C276,Codes!$A:$A,Codes!A:A,"_NOTFOUND_",0,1),_xlfn.XLOOKUP($C276,Codes!$B:$B,Codes!A:A,"Specify in Codes Tab!!")),"")</f>
        <v/>
      </c>
      <c r="N276" s="74" t="str">
        <f>IF($G276&lt;&gt;"",IF(_xlfn.XLOOKUP($G276,Codes!$A:$A,Codes!A:A,"_NOTFOUND_",0,1)&lt;&gt;"_NOTFOUND_",_xlfn.XLOOKUP($G276,Codes!$A:$A,Codes!A:A,"_NOTFOUND_",0,1),_xlfn.XLOOKUP($G276,Codes!$B:$B,Codes!A:A,"Specify in Codes Tab!!")),"")</f>
        <v/>
      </c>
    </row>
    <row r="277" spans="5:14" x14ac:dyDescent="0.35">
      <c r="E277" s="58" t="str">
        <f>IF(_xlfn.XLOOKUP(_xlfn.TEXTJOIN("_",,C277,D277),Codes!$H:$H,Codes!C:C,"Specify in Codes Tab!!")=0,"",_xlfn.XLOOKUP(_xlfn.TEXTJOIN("_",,C277,D277),Codes!$H:$H,Codes!C:C,"Specify in Codes Tab!!"))</f>
        <v/>
      </c>
      <c r="F277" s="88" t="str">
        <f>IF(_xlfn.XLOOKUP(_xlfn.TEXTJOIN("_",,C277,D277),Codes!$H:$H,Codes!F:F,"Specify in Codes Tab!!")=0,"",_xlfn.XLOOKUP(_xlfn.TEXTJOIN("_",,C277,D277),Codes!$H:$H,Codes!F:F,"Specify in Codes Tab!!"))</f>
        <v/>
      </c>
      <c r="I277" s="58" t="str">
        <f>IF(_xlfn.XLOOKUP(_xlfn.TEXTJOIN("_",,G277,H277),Codes!$H:$H,Codes!$C:$C,"Specify in Codes Tab!!")=0,"",_xlfn.XLOOKUP(_xlfn.TEXTJOIN("_",,G277,H277),Codes!$H:$H,Codes!$C:$C,"Specify in Codes Tab!!"))</f>
        <v/>
      </c>
      <c r="J277" s="56" t="str">
        <f>IF(_xlfn.XLOOKUP(_xlfn.TEXTJOIN("_",,G277,H277),Codes!$H:$H,Codes!$F:$F,"Specify in Codes Tab!!")=0,"",_xlfn.XLOOKUP(_xlfn.TEXTJOIN("_",,G277,H277),Codes!$H:$H,Codes!$F:$F,"Specify in Codes Tab!!"))</f>
        <v/>
      </c>
      <c r="M277" s="74" t="str">
        <f>IF($C277&lt;&gt;"",IF(_xlfn.XLOOKUP($C277,Codes!$A:$A,Codes!A:A,"_NOTFOUND_",0,1)&lt;&gt;"_NOTFOUND_",_xlfn.XLOOKUP($C277,Codes!$A:$A,Codes!A:A,"_NOTFOUND_",0,1),_xlfn.XLOOKUP($C277,Codes!$B:$B,Codes!A:A,"Specify in Codes Tab!!")),"")</f>
        <v/>
      </c>
      <c r="N277" s="74" t="str">
        <f>IF($G277&lt;&gt;"",IF(_xlfn.XLOOKUP($G277,Codes!$A:$A,Codes!A:A,"_NOTFOUND_",0,1)&lt;&gt;"_NOTFOUND_",_xlfn.XLOOKUP($G277,Codes!$A:$A,Codes!A:A,"_NOTFOUND_",0,1),_xlfn.XLOOKUP($G277,Codes!$B:$B,Codes!A:A,"Specify in Codes Tab!!")),"")</f>
        <v/>
      </c>
    </row>
    <row r="278" spans="5:14" x14ac:dyDescent="0.35">
      <c r="E278" s="58" t="str">
        <f>IF(_xlfn.XLOOKUP(_xlfn.TEXTJOIN("_",,C278,D278),Codes!$H:$H,Codes!C:C,"Specify in Codes Tab!!")=0,"",_xlfn.XLOOKUP(_xlfn.TEXTJOIN("_",,C278,D278),Codes!$H:$H,Codes!C:C,"Specify in Codes Tab!!"))</f>
        <v/>
      </c>
      <c r="F278" s="88" t="str">
        <f>IF(_xlfn.XLOOKUP(_xlfn.TEXTJOIN("_",,C278,D278),Codes!$H:$H,Codes!F:F,"Specify in Codes Tab!!")=0,"",_xlfn.XLOOKUP(_xlfn.TEXTJOIN("_",,C278,D278),Codes!$H:$H,Codes!F:F,"Specify in Codes Tab!!"))</f>
        <v/>
      </c>
      <c r="I278" s="58" t="str">
        <f>IF(_xlfn.XLOOKUP(_xlfn.TEXTJOIN("_",,G278,H278),Codes!$H:$H,Codes!$C:$C,"Specify in Codes Tab!!")=0,"",_xlfn.XLOOKUP(_xlfn.TEXTJOIN("_",,G278,H278),Codes!$H:$H,Codes!$C:$C,"Specify in Codes Tab!!"))</f>
        <v/>
      </c>
      <c r="J278" s="56" t="str">
        <f>IF(_xlfn.XLOOKUP(_xlfn.TEXTJOIN("_",,G278,H278),Codes!$H:$H,Codes!$F:$F,"Specify in Codes Tab!!")=0,"",_xlfn.XLOOKUP(_xlfn.TEXTJOIN("_",,G278,H278),Codes!$H:$H,Codes!$F:$F,"Specify in Codes Tab!!"))</f>
        <v/>
      </c>
      <c r="M278" s="74" t="str">
        <f>IF($C278&lt;&gt;"",IF(_xlfn.XLOOKUP($C278,Codes!$A:$A,Codes!A:A,"_NOTFOUND_",0,1)&lt;&gt;"_NOTFOUND_",_xlfn.XLOOKUP($C278,Codes!$A:$A,Codes!A:A,"_NOTFOUND_",0,1),_xlfn.XLOOKUP($C278,Codes!$B:$B,Codes!A:A,"Specify in Codes Tab!!")),"")</f>
        <v/>
      </c>
      <c r="N278" s="74" t="str">
        <f>IF($G278&lt;&gt;"",IF(_xlfn.XLOOKUP($G278,Codes!$A:$A,Codes!A:A,"_NOTFOUND_",0,1)&lt;&gt;"_NOTFOUND_",_xlfn.XLOOKUP($G278,Codes!$A:$A,Codes!A:A,"_NOTFOUND_",0,1),_xlfn.XLOOKUP($G278,Codes!$B:$B,Codes!A:A,"Specify in Codes Tab!!")),"")</f>
        <v/>
      </c>
    </row>
    <row r="279" spans="5:14" x14ac:dyDescent="0.35">
      <c r="E279" s="58" t="str">
        <f>IF(_xlfn.XLOOKUP(_xlfn.TEXTJOIN("_",,C279,D279),Codes!$H:$H,Codes!C:C,"Specify in Codes Tab!!")=0,"",_xlfn.XLOOKUP(_xlfn.TEXTJOIN("_",,C279,D279),Codes!$H:$H,Codes!C:C,"Specify in Codes Tab!!"))</f>
        <v/>
      </c>
      <c r="F279" s="88" t="str">
        <f>IF(_xlfn.XLOOKUP(_xlfn.TEXTJOIN("_",,C279,D279),Codes!$H:$H,Codes!F:F,"Specify in Codes Tab!!")=0,"",_xlfn.XLOOKUP(_xlfn.TEXTJOIN("_",,C279,D279),Codes!$H:$H,Codes!F:F,"Specify in Codes Tab!!"))</f>
        <v/>
      </c>
      <c r="I279" s="58" t="str">
        <f>IF(_xlfn.XLOOKUP(_xlfn.TEXTJOIN("_",,G279,H279),Codes!$H:$H,Codes!$C:$C,"Specify in Codes Tab!!")=0,"",_xlfn.XLOOKUP(_xlfn.TEXTJOIN("_",,G279,H279),Codes!$H:$H,Codes!$C:$C,"Specify in Codes Tab!!"))</f>
        <v/>
      </c>
      <c r="J279" s="56" t="str">
        <f>IF(_xlfn.XLOOKUP(_xlfn.TEXTJOIN("_",,G279,H279),Codes!$H:$H,Codes!$F:$F,"Specify in Codes Tab!!")=0,"",_xlfn.XLOOKUP(_xlfn.TEXTJOIN("_",,G279,H279),Codes!$H:$H,Codes!$F:$F,"Specify in Codes Tab!!"))</f>
        <v/>
      </c>
      <c r="M279" s="74" t="str">
        <f>IF($C279&lt;&gt;"",IF(_xlfn.XLOOKUP($C279,Codes!$A:$A,Codes!A:A,"_NOTFOUND_",0,1)&lt;&gt;"_NOTFOUND_",_xlfn.XLOOKUP($C279,Codes!$A:$A,Codes!A:A,"_NOTFOUND_",0,1),_xlfn.XLOOKUP($C279,Codes!$B:$B,Codes!A:A,"Specify in Codes Tab!!")),"")</f>
        <v/>
      </c>
      <c r="N279" s="74" t="str">
        <f>IF($G279&lt;&gt;"",IF(_xlfn.XLOOKUP($G279,Codes!$A:$A,Codes!A:A,"_NOTFOUND_",0,1)&lt;&gt;"_NOTFOUND_",_xlfn.XLOOKUP($G279,Codes!$A:$A,Codes!A:A,"_NOTFOUND_",0,1),_xlfn.XLOOKUP($G279,Codes!$B:$B,Codes!A:A,"Specify in Codes Tab!!")),"")</f>
        <v/>
      </c>
    </row>
    <row r="280" spans="5:14" x14ac:dyDescent="0.35">
      <c r="E280" s="58" t="str">
        <f>IF(_xlfn.XLOOKUP(_xlfn.TEXTJOIN("_",,C280,D280),Codes!$H:$H,Codes!C:C,"Specify in Codes Tab!!")=0,"",_xlfn.XLOOKUP(_xlfn.TEXTJOIN("_",,C280,D280),Codes!$H:$H,Codes!C:C,"Specify in Codes Tab!!"))</f>
        <v/>
      </c>
      <c r="F280" s="88" t="str">
        <f>IF(_xlfn.XLOOKUP(_xlfn.TEXTJOIN("_",,C280,D280),Codes!$H:$H,Codes!F:F,"Specify in Codes Tab!!")=0,"",_xlfn.XLOOKUP(_xlfn.TEXTJOIN("_",,C280,D280),Codes!$H:$H,Codes!F:F,"Specify in Codes Tab!!"))</f>
        <v/>
      </c>
      <c r="I280" s="58" t="str">
        <f>IF(_xlfn.XLOOKUP(_xlfn.TEXTJOIN("_",,G280,H280),Codes!$H:$H,Codes!$C:$C,"Specify in Codes Tab!!")=0,"",_xlfn.XLOOKUP(_xlfn.TEXTJOIN("_",,G280,H280),Codes!$H:$H,Codes!$C:$C,"Specify in Codes Tab!!"))</f>
        <v/>
      </c>
      <c r="J280" s="56" t="str">
        <f>IF(_xlfn.XLOOKUP(_xlfn.TEXTJOIN("_",,G280,H280),Codes!$H:$H,Codes!$F:$F,"Specify in Codes Tab!!")=0,"",_xlfn.XLOOKUP(_xlfn.TEXTJOIN("_",,G280,H280),Codes!$H:$H,Codes!$F:$F,"Specify in Codes Tab!!"))</f>
        <v/>
      </c>
      <c r="M280" s="74" t="str">
        <f>IF($C280&lt;&gt;"",IF(_xlfn.XLOOKUP($C280,Codes!$A:$A,Codes!A:A,"_NOTFOUND_",0,1)&lt;&gt;"_NOTFOUND_",_xlfn.XLOOKUP($C280,Codes!$A:$A,Codes!A:A,"_NOTFOUND_",0,1),_xlfn.XLOOKUP($C280,Codes!$B:$B,Codes!A:A,"Specify in Codes Tab!!")),"")</f>
        <v/>
      </c>
      <c r="N280" s="74" t="str">
        <f>IF($G280&lt;&gt;"",IF(_xlfn.XLOOKUP($G280,Codes!$A:$A,Codes!A:A,"_NOTFOUND_",0,1)&lt;&gt;"_NOTFOUND_",_xlfn.XLOOKUP($G280,Codes!$A:$A,Codes!A:A,"_NOTFOUND_",0,1),_xlfn.XLOOKUP($G280,Codes!$B:$B,Codes!A:A,"Specify in Codes Tab!!")),"")</f>
        <v/>
      </c>
    </row>
    <row r="281" spans="5:14" x14ac:dyDescent="0.35">
      <c r="E281" s="58" t="str">
        <f>IF(_xlfn.XLOOKUP(_xlfn.TEXTJOIN("_",,C281,D281),Codes!$H:$H,Codes!C:C,"Specify in Codes Tab!!")=0,"",_xlfn.XLOOKUP(_xlfn.TEXTJOIN("_",,C281,D281),Codes!$H:$H,Codes!C:C,"Specify in Codes Tab!!"))</f>
        <v/>
      </c>
      <c r="F281" s="88" t="str">
        <f>IF(_xlfn.XLOOKUP(_xlfn.TEXTJOIN("_",,C281,D281),Codes!$H:$H,Codes!F:F,"Specify in Codes Tab!!")=0,"",_xlfn.XLOOKUP(_xlfn.TEXTJOIN("_",,C281,D281),Codes!$H:$H,Codes!F:F,"Specify in Codes Tab!!"))</f>
        <v/>
      </c>
      <c r="I281" s="58" t="str">
        <f>IF(_xlfn.XLOOKUP(_xlfn.TEXTJOIN("_",,G281,H281),Codes!$H:$H,Codes!$C:$C,"Specify in Codes Tab!!")=0,"",_xlfn.XLOOKUP(_xlfn.TEXTJOIN("_",,G281,H281),Codes!$H:$H,Codes!$C:$C,"Specify in Codes Tab!!"))</f>
        <v/>
      </c>
      <c r="J281" s="56" t="str">
        <f>IF(_xlfn.XLOOKUP(_xlfn.TEXTJOIN("_",,G281,H281),Codes!$H:$H,Codes!$F:$F,"Specify in Codes Tab!!")=0,"",_xlfn.XLOOKUP(_xlfn.TEXTJOIN("_",,G281,H281),Codes!$H:$H,Codes!$F:$F,"Specify in Codes Tab!!"))</f>
        <v/>
      </c>
      <c r="M281" s="74" t="str">
        <f>IF($C281&lt;&gt;"",IF(_xlfn.XLOOKUP($C281,Codes!$A:$A,Codes!A:A,"_NOTFOUND_",0,1)&lt;&gt;"_NOTFOUND_",_xlfn.XLOOKUP($C281,Codes!$A:$A,Codes!A:A,"_NOTFOUND_",0,1),_xlfn.XLOOKUP($C281,Codes!$B:$B,Codes!A:A,"Specify in Codes Tab!!")),"")</f>
        <v/>
      </c>
      <c r="N281" s="74" t="str">
        <f>IF($G281&lt;&gt;"",IF(_xlfn.XLOOKUP($G281,Codes!$A:$A,Codes!A:A,"_NOTFOUND_",0,1)&lt;&gt;"_NOTFOUND_",_xlfn.XLOOKUP($G281,Codes!$A:$A,Codes!A:A,"_NOTFOUND_",0,1),_xlfn.XLOOKUP($G281,Codes!$B:$B,Codes!A:A,"Specify in Codes Tab!!")),"")</f>
        <v/>
      </c>
    </row>
    <row r="282" spans="5:14" x14ac:dyDescent="0.35">
      <c r="E282" s="58" t="str">
        <f>IF(_xlfn.XLOOKUP(_xlfn.TEXTJOIN("_",,C282,D282),Codes!$H:$H,Codes!C:C,"Specify in Codes Tab!!")=0,"",_xlfn.XLOOKUP(_xlfn.TEXTJOIN("_",,C282,D282),Codes!$H:$H,Codes!C:C,"Specify in Codes Tab!!"))</f>
        <v/>
      </c>
      <c r="F282" s="88" t="str">
        <f>IF(_xlfn.XLOOKUP(_xlfn.TEXTJOIN("_",,C282,D282),Codes!$H:$H,Codes!F:F,"Specify in Codes Tab!!")=0,"",_xlfn.XLOOKUP(_xlfn.TEXTJOIN("_",,C282,D282),Codes!$H:$H,Codes!F:F,"Specify in Codes Tab!!"))</f>
        <v/>
      </c>
      <c r="I282" s="58" t="str">
        <f>IF(_xlfn.XLOOKUP(_xlfn.TEXTJOIN("_",,G282,H282),Codes!$H:$H,Codes!$C:$C,"Specify in Codes Tab!!")=0,"",_xlfn.XLOOKUP(_xlfn.TEXTJOIN("_",,G282,H282),Codes!$H:$H,Codes!$C:$C,"Specify in Codes Tab!!"))</f>
        <v/>
      </c>
      <c r="J282" s="56" t="str">
        <f>IF(_xlfn.XLOOKUP(_xlfn.TEXTJOIN("_",,G282,H282),Codes!$H:$H,Codes!$F:$F,"Specify in Codes Tab!!")=0,"",_xlfn.XLOOKUP(_xlfn.TEXTJOIN("_",,G282,H282),Codes!$H:$H,Codes!$F:$F,"Specify in Codes Tab!!"))</f>
        <v/>
      </c>
      <c r="M282" s="74" t="str">
        <f>IF($C282&lt;&gt;"",IF(_xlfn.XLOOKUP($C282,Codes!$A:$A,Codes!A:A,"_NOTFOUND_",0,1)&lt;&gt;"_NOTFOUND_",_xlfn.XLOOKUP($C282,Codes!$A:$A,Codes!A:A,"_NOTFOUND_",0,1),_xlfn.XLOOKUP($C282,Codes!$B:$B,Codes!A:A,"Specify in Codes Tab!!")),"")</f>
        <v/>
      </c>
      <c r="N282" s="74" t="str">
        <f>IF($G282&lt;&gt;"",IF(_xlfn.XLOOKUP($G282,Codes!$A:$A,Codes!A:A,"_NOTFOUND_",0,1)&lt;&gt;"_NOTFOUND_",_xlfn.XLOOKUP($G282,Codes!$A:$A,Codes!A:A,"_NOTFOUND_",0,1),_xlfn.XLOOKUP($G282,Codes!$B:$B,Codes!A:A,"Specify in Codes Tab!!")),"")</f>
        <v/>
      </c>
    </row>
    <row r="283" spans="5:14" x14ac:dyDescent="0.35">
      <c r="E283" s="58" t="str">
        <f>IF(_xlfn.XLOOKUP(_xlfn.TEXTJOIN("_",,C283,D283),Codes!$H:$H,Codes!C:C,"Specify in Codes Tab!!")=0,"",_xlfn.XLOOKUP(_xlfn.TEXTJOIN("_",,C283,D283),Codes!$H:$H,Codes!C:C,"Specify in Codes Tab!!"))</f>
        <v/>
      </c>
      <c r="F283" s="88" t="str">
        <f>IF(_xlfn.XLOOKUP(_xlfn.TEXTJOIN("_",,C283,D283),Codes!$H:$H,Codes!F:F,"Specify in Codes Tab!!")=0,"",_xlfn.XLOOKUP(_xlfn.TEXTJOIN("_",,C283,D283),Codes!$H:$H,Codes!F:F,"Specify in Codes Tab!!"))</f>
        <v/>
      </c>
      <c r="I283" s="58" t="str">
        <f>IF(_xlfn.XLOOKUP(_xlfn.TEXTJOIN("_",,G283,H283),Codes!$H:$H,Codes!$C:$C,"Specify in Codes Tab!!")=0,"",_xlfn.XLOOKUP(_xlfn.TEXTJOIN("_",,G283,H283),Codes!$H:$H,Codes!$C:$C,"Specify in Codes Tab!!"))</f>
        <v/>
      </c>
      <c r="J283" s="56" t="str">
        <f>IF(_xlfn.XLOOKUP(_xlfn.TEXTJOIN("_",,G283,H283),Codes!$H:$H,Codes!$F:$F,"Specify in Codes Tab!!")=0,"",_xlfn.XLOOKUP(_xlfn.TEXTJOIN("_",,G283,H283),Codes!$H:$H,Codes!$F:$F,"Specify in Codes Tab!!"))</f>
        <v/>
      </c>
      <c r="M283" s="74" t="str">
        <f>IF($C283&lt;&gt;"",IF(_xlfn.XLOOKUP($C283,Codes!$A:$A,Codes!A:A,"_NOTFOUND_",0,1)&lt;&gt;"_NOTFOUND_",_xlfn.XLOOKUP($C283,Codes!$A:$A,Codes!A:A,"_NOTFOUND_",0,1),_xlfn.XLOOKUP($C283,Codes!$B:$B,Codes!A:A,"Specify in Codes Tab!!")),"")</f>
        <v/>
      </c>
      <c r="N283" s="74" t="str">
        <f>IF($G283&lt;&gt;"",IF(_xlfn.XLOOKUP($G283,Codes!$A:$A,Codes!A:A,"_NOTFOUND_",0,1)&lt;&gt;"_NOTFOUND_",_xlfn.XLOOKUP($G283,Codes!$A:$A,Codes!A:A,"_NOTFOUND_",0,1),_xlfn.XLOOKUP($G283,Codes!$B:$B,Codes!A:A,"Specify in Codes Tab!!")),"")</f>
        <v/>
      </c>
    </row>
    <row r="284" spans="5:14" x14ac:dyDescent="0.35">
      <c r="E284" s="58" t="str">
        <f>IF(_xlfn.XLOOKUP(_xlfn.TEXTJOIN("_",,C284,D284),Codes!$H:$H,Codes!C:C,"Specify in Codes Tab!!")=0,"",_xlfn.XLOOKUP(_xlfn.TEXTJOIN("_",,C284,D284),Codes!$H:$H,Codes!C:C,"Specify in Codes Tab!!"))</f>
        <v/>
      </c>
      <c r="F284" s="88" t="str">
        <f>IF(_xlfn.XLOOKUP(_xlfn.TEXTJOIN("_",,C284,D284),Codes!$H:$H,Codes!F:F,"Specify in Codes Tab!!")=0,"",_xlfn.XLOOKUP(_xlfn.TEXTJOIN("_",,C284,D284),Codes!$H:$H,Codes!F:F,"Specify in Codes Tab!!"))</f>
        <v/>
      </c>
      <c r="I284" s="58" t="str">
        <f>IF(_xlfn.XLOOKUP(_xlfn.TEXTJOIN("_",,G284,H284),Codes!$H:$H,Codes!$C:$C,"Specify in Codes Tab!!")=0,"",_xlfn.XLOOKUP(_xlfn.TEXTJOIN("_",,G284,H284),Codes!$H:$H,Codes!$C:$C,"Specify in Codes Tab!!"))</f>
        <v/>
      </c>
      <c r="J284" s="56" t="str">
        <f>IF(_xlfn.XLOOKUP(_xlfn.TEXTJOIN("_",,G284,H284),Codes!$H:$H,Codes!$F:$F,"Specify in Codes Tab!!")=0,"",_xlfn.XLOOKUP(_xlfn.TEXTJOIN("_",,G284,H284),Codes!$H:$H,Codes!$F:$F,"Specify in Codes Tab!!"))</f>
        <v/>
      </c>
      <c r="M284" s="74" t="str">
        <f>IF($C284&lt;&gt;"",IF(_xlfn.XLOOKUP($C284,Codes!$A:$A,Codes!A:A,"_NOTFOUND_",0,1)&lt;&gt;"_NOTFOUND_",_xlfn.XLOOKUP($C284,Codes!$A:$A,Codes!A:A,"_NOTFOUND_",0,1),_xlfn.XLOOKUP($C284,Codes!$B:$B,Codes!A:A,"Specify in Codes Tab!!")),"")</f>
        <v/>
      </c>
      <c r="N284" s="74" t="str">
        <f>IF($G284&lt;&gt;"",IF(_xlfn.XLOOKUP($G284,Codes!$A:$A,Codes!A:A,"_NOTFOUND_",0,1)&lt;&gt;"_NOTFOUND_",_xlfn.XLOOKUP($G284,Codes!$A:$A,Codes!A:A,"_NOTFOUND_",0,1),_xlfn.XLOOKUP($G284,Codes!$B:$B,Codes!A:A,"Specify in Codes Tab!!")),"")</f>
        <v/>
      </c>
    </row>
    <row r="285" spans="5:14" x14ac:dyDescent="0.35">
      <c r="E285" s="58" t="str">
        <f>IF(_xlfn.XLOOKUP(_xlfn.TEXTJOIN("_",,C285,D285),Codes!$H:$H,Codes!C:C,"Specify in Codes Tab!!")=0,"",_xlfn.XLOOKUP(_xlfn.TEXTJOIN("_",,C285,D285),Codes!$H:$H,Codes!C:C,"Specify in Codes Tab!!"))</f>
        <v/>
      </c>
      <c r="F285" s="88" t="str">
        <f>IF(_xlfn.XLOOKUP(_xlfn.TEXTJOIN("_",,C285,D285),Codes!$H:$H,Codes!F:F,"Specify in Codes Tab!!")=0,"",_xlfn.XLOOKUP(_xlfn.TEXTJOIN("_",,C285,D285),Codes!$H:$H,Codes!F:F,"Specify in Codes Tab!!"))</f>
        <v/>
      </c>
      <c r="I285" s="58" t="str">
        <f>IF(_xlfn.XLOOKUP(_xlfn.TEXTJOIN("_",,G285,H285),Codes!$H:$H,Codes!$C:$C,"Specify in Codes Tab!!")=0,"",_xlfn.XLOOKUP(_xlfn.TEXTJOIN("_",,G285,H285),Codes!$H:$H,Codes!$C:$C,"Specify in Codes Tab!!"))</f>
        <v/>
      </c>
      <c r="J285" s="56" t="str">
        <f>IF(_xlfn.XLOOKUP(_xlfn.TEXTJOIN("_",,G285,H285),Codes!$H:$H,Codes!$F:$F,"Specify in Codes Tab!!")=0,"",_xlfn.XLOOKUP(_xlfn.TEXTJOIN("_",,G285,H285),Codes!$H:$H,Codes!$F:$F,"Specify in Codes Tab!!"))</f>
        <v/>
      </c>
      <c r="M285" s="74" t="str">
        <f>IF($C285&lt;&gt;"",IF(_xlfn.XLOOKUP($C285,Codes!$A:$A,Codes!A:A,"_NOTFOUND_",0,1)&lt;&gt;"_NOTFOUND_",_xlfn.XLOOKUP($C285,Codes!$A:$A,Codes!A:A,"_NOTFOUND_",0,1),_xlfn.XLOOKUP($C285,Codes!$B:$B,Codes!A:A,"Specify in Codes Tab!!")),"")</f>
        <v/>
      </c>
      <c r="N285" s="74" t="str">
        <f>IF($G285&lt;&gt;"",IF(_xlfn.XLOOKUP($G285,Codes!$A:$A,Codes!A:A,"_NOTFOUND_",0,1)&lt;&gt;"_NOTFOUND_",_xlfn.XLOOKUP($G285,Codes!$A:$A,Codes!A:A,"_NOTFOUND_",0,1),_xlfn.XLOOKUP($G285,Codes!$B:$B,Codes!A:A,"Specify in Codes Tab!!")),"")</f>
        <v/>
      </c>
    </row>
    <row r="286" spans="5:14" x14ac:dyDescent="0.35">
      <c r="E286" s="58" t="str">
        <f>IF(_xlfn.XLOOKUP(_xlfn.TEXTJOIN("_",,C286,D286),Codes!$H:$H,Codes!C:C,"Specify in Codes Tab!!")=0,"",_xlfn.XLOOKUP(_xlfn.TEXTJOIN("_",,C286,D286),Codes!$H:$H,Codes!C:C,"Specify in Codes Tab!!"))</f>
        <v/>
      </c>
      <c r="F286" s="88" t="str">
        <f>IF(_xlfn.XLOOKUP(_xlfn.TEXTJOIN("_",,C286,D286),Codes!$H:$H,Codes!F:F,"Specify in Codes Tab!!")=0,"",_xlfn.XLOOKUP(_xlfn.TEXTJOIN("_",,C286,D286),Codes!$H:$H,Codes!F:F,"Specify in Codes Tab!!"))</f>
        <v/>
      </c>
      <c r="I286" s="58" t="str">
        <f>IF(_xlfn.XLOOKUP(_xlfn.TEXTJOIN("_",,G286,H286),Codes!$H:$H,Codes!$C:$C,"Specify in Codes Tab!!")=0,"",_xlfn.XLOOKUP(_xlfn.TEXTJOIN("_",,G286,H286),Codes!$H:$H,Codes!$C:$C,"Specify in Codes Tab!!"))</f>
        <v/>
      </c>
      <c r="J286" s="56" t="str">
        <f>IF(_xlfn.XLOOKUP(_xlfn.TEXTJOIN("_",,G286,H286),Codes!$H:$H,Codes!$F:$F,"Specify in Codes Tab!!")=0,"",_xlfn.XLOOKUP(_xlfn.TEXTJOIN("_",,G286,H286),Codes!$H:$H,Codes!$F:$F,"Specify in Codes Tab!!"))</f>
        <v/>
      </c>
      <c r="M286" s="74" t="str">
        <f>IF($C286&lt;&gt;"",IF(_xlfn.XLOOKUP($C286,Codes!$A:$A,Codes!A:A,"_NOTFOUND_",0,1)&lt;&gt;"_NOTFOUND_",_xlfn.XLOOKUP($C286,Codes!$A:$A,Codes!A:A,"_NOTFOUND_",0,1),_xlfn.XLOOKUP($C286,Codes!$B:$B,Codes!A:A,"Specify in Codes Tab!!")),"")</f>
        <v/>
      </c>
      <c r="N286" s="74" t="str">
        <f>IF($G286&lt;&gt;"",IF(_xlfn.XLOOKUP($G286,Codes!$A:$A,Codes!A:A,"_NOTFOUND_",0,1)&lt;&gt;"_NOTFOUND_",_xlfn.XLOOKUP($G286,Codes!$A:$A,Codes!A:A,"_NOTFOUND_",0,1),_xlfn.XLOOKUP($G286,Codes!$B:$B,Codes!A:A,"Specify in Codes Tab!!")),"")</f>
        <v/>
      </c>
    </row>
    <row r="287" spans="5:14" x14ac:dyDescent="0.35">
      <c r="E287" s="58" t="str">
        <f>IF(_xlfn.XLOOKUP(_xlfn.TEXTJOIN("_",,C287,D287),Codes!$H:$H,Codes!C:C,"Specify in Codes Tab!!")=0,"",_xlfn.XLOOKUP(_xlfn.TEXTJOIN("_",,C287,D287),Codes!$H:$H,Codes!C:C,"Specify in Codes Tab!!"))</f>
        <v/>
      </c>
      <c r="F287" s="88" t="str">
        <f>IF(_xlfn.XLOOKUP(_xlfn.TEXTJOIN("_",,C287,D287),Codes!$H:$H,Codes!F:F,"Specify in Codes Tab!!")=0,"",_xlfn.XLOOKUP(_xlfn.TEXTJOIN("_",,C287,D287),Codes!$H:$H,Codes!F:F,"Specify in Codes Tab!!"))</f>
        <v/>
      </c>
      <c r="I287" s="58" t="str">
        <f>IF(_xlfn.XLOOKUP(_xlfn.TEXTJOIN("_",,G287,H287),Codes!$H:$H,Codes!$C:$C,"Specify in Codes Tab!!")=0,"",_xlfn.XLOOKUP(_xlfn.TEXTJOIN("_",,G287,H287),Codes!$H:$H,Codes!$C:$C,"Specify in Codes Tab!!"))</f>
        <v/>
      </c>
      <c r="J287" s="56" t="str">
        <f>IF(_xlfn.XLOOKUP(_xlfn.TEXTJOIN("_",,G287,H287),Codes!$H:$H,Codes!$F:$F,"Specify in Codes Tab!!")=0,"",_xlfn.XLOOKUP(_xlfn.TEXTJOIN("_",,G287,H287),Codes!$H:$H,Codes!$F:$F,"Specify in Codes Tab!!"))</f>
        <v/>
      </c>
      <c r="M287" s="74" t="str">
        <f>IF($C287&lt;&gt;"",IF(_xlfn.XLOOKUP($C287,Codes!$A:$A,Codes!A:A,"_NOTFOUND_",0,1)&lt;&gt;"_NOTFOUND_",_xlfn.XLOOKUP($C287,Codes!$A:$A,Codes!A:A,"_NOTFOUND_",0,1),_xlfn.XLOOKUP($C287,Codes!$B:$B,Codes!A:A,"Specify in Codes Tab!!")),"")</f>
        <v/>
      </c>
      <c r="N287" s="74" t="str">
        <f>IF($G287&lt;&gt;"",IF(_xlfn.XLOOKUP($G287,Codes!$A:$A,Codes!A:A,"_NOTFOUND_",0,1)&lt;&gt;"_NOTFOUND_",_xlfn.XLOOKUP($G287,Codes!$A:$A,Codes!A:A,"_NOTFOUND_",0,1),_xlfn.XLOOKUP($G287,Codes!$B:$B,Codes!A:A,"Specify in Codes Tab!!")),"")</f>
        <v/>
      </c>
    </row>
    <row r="288" spans="5:14" x14ac:dyDescent="0.35">
      <c r="E288" s="58" t="str">
        <f>IF(_xlfn.XLOOKUP(_xlfn.TEXTJOIN("_",,C288,D288),Codes!$H:$H,Codes!C:C,"Specify in Codes Tab!!")=0,"",_xlfn.XLOOKUP(_xlfn.TEXTJOIN("_",,C288,D288),Codes!$H:$H,Codes!C:C,"Specify in Codes Tab!!"))</f>
        <v/>
      </c>
      <c r="F288" s="88" t="str">
        <f>IF(_xlfn.XLOOKUP(_xlfn.TEXTJOIN("_",,C288,D288),Codes!$H:$H,Codes!F:F,"Specify in Codes Tab!!")=0,"",_xlfn.XLOOKUP(_xlfn.TEXTJOIN("_",,C288,D288),Codes!$H:$H,Codes!F:F,"Specify in Codes Tab!!"))</f>
        <v/>
      </c>
      <c r="I288" s="58" t="str">
        <f>IF(_xlfn.XLOOKUP(_xlfn.TEXTJOIN("_",,G288,H288),Codes!$H:$H,Codes!$C:$C,"Specify in Codes Tab!!")=0,"",_xlfn.XLOOKUP(_xlfn.TEXTJOIN("_",,G288,H288),Codes!$H:$H,Codes!$C:$C,"Specify in Codes Tab!!"))</f>
        <v/>
      </c>
      <c r="J288" s="56" t="str">
        <f>IF(_xlfn.XLOOKUP(_xlfn.TEXTJOIN("_",,G288,H288),Codes!$H:$H,Codes!$F:$F,"Specify in Codes Tab!!")=0,"",_xlfn.XLOOKUP(_xlfn.TEXTJOIN("_",,G288,H288),Codes!$H:$H,Codes!$F:$F,"Specify in Codes Tab!!"))</f>
        <v/>
      </c>
      <c r="M288" s="74" t="str">
        <f>IF($C288&lt;&gt;"",IF(_xlfn.XLOOKUP($C288,Codes!$A:$A,Codes!A:A,"_NOTFOUND_",0,1)&lt;&gt;"_NOTFOUND_",_xlfn.XLOOKUP($C288,Codes!$A:$A,Codes!A:A,"_NOTFOUND_",0,1),_xlfn.XLOOKUP($C288,Codes!$B:$B,Codes!A:A,"Specify in Codes Tab!!")),"")</f>
        <v/>
      </c>
      <c r="N288" s="74" t="str">
        <f>IF($G288&lt;&gt;"",IF(_xlfn.XLOOKUP($G288,Codes!$A:$A,Codes!A:A,"_NOTFOUND_",0,1)&lt;&gt;"_NOTFOUND_",_xlfn.XLOOKUP($G288,Codes!$A:$A,Codes!A:A,"_NOTFOUND_",0,1),_xlfn.XLOOKUP($G288,Codes!$B:$B,Codes!A:A,"Specify in Codes Tab!!")),"")</f>
        <v/>
      </c>
    </row>
    <row r="289" spans="5:14" x14ac:dyDescent="0.35">
      <c r="E289" s="58" t="str">
        <f>IF(_xlfn.XLOOKUP(_xlfn.TEXTJOIN("_",,C289,D289),Codes!$H:$H,Codes!C:C,"Specify in Codes Tab!!")=0,"",_xlfn.XLOOKUP(_xlfn.TEXTJOIN("_",,C289,D289),Codes!$H:$H,Codes!C:C,"Specify in Codes Tab!!"))</f>
        <v/>
      </c>
      <c r="F289" s="88" t="str">
        <f>IF(_xlfn.XLOOKUP(_xlfn.TEXTJOIN("_",,C289,D289),Codes!$H:$H,Codes!F:F,"Specify in Codes Tab!!")=0,"",_xlfn.XLOOKUP(_xlfn.TEXTJOIN("_",,C289,D289),Codes!$H:$H,Codes!F:F,"Specify in Codes Tab!!"))</f>
        <v/>
      </c>
      <c r="I289" s="58" t="str">
        <f>IF(_xlfn.XLOOKUP(_xlfn.TEXTJOIN("_",,G289,H289),Codes!$H:$H,Codes!$C:$C,"Specify in Codes Tab!!")=0,"",_xlfn.XLOOKUP(_xlfn.TEXTJOIN("_",,G289,H289),Codes!$H:$H,Codes!$C:$C,"Specify in Codes Tab!!"))</f>
        <v/>
      </c>
      <c r="J289" s="56" t="str">
        <f>IF(_xlfn.XLOOKUP(_xlfn.TEXTJOIN("_",,G289,H289),Codes!$H:$H,Codes!$F:$F,"Specify in Codes Tab!!")=0,"",_xlfn.XLOOKUP(_xlfn.TEXTJOIN("_",,G289,H289),Codes!$H:$H,Codes!$F:$F,"Specify in Codes Tab!!"))</f>
        <v/>
      </c>
      <c r="M289" s="74" t="str">
        <f>IF($C289&lt;&gt;"",IF(_xlfn.XLOOKUP($C289,Codes!$A:$A,Codes!A:A,"_NOTFOUND_",0,1)&lt;&gt;"_NOTFOUND_",_xlfn.XLOOKUP($C289,Codes!$A:$A,Codes!A:A,"_NOTFOUND_",0,1),_xlfn.XLOOKUP($C289,Codes!$B:$B,Codes!A:A,"Specify in Codes Tab!!")),"")</f>
        <v/>
      </c>
      <c r="N289" s="74" t="str">
        <f>IF($G289&lt;&gt;"",IF(_xlfn.XLOOKUP($G289,Codes!$A:$A,Codes!A:A,"_NOTFOUND_",0,1)&lt;&gt;"_NOTFOUND_",_xlfn.XLOOKUP($G289,Codes!$A:$A,Codes!A:A,"_NOTFOUND_",0,1),_xlfn.XLOOKUP($G289,Codes!$B:$B,Codes!A:A,"Specify in Codes Tab!!")),"")</f>
        <v/>
      </c>
    </row>
    <row r="290" spans="5:14" x14ac:dyDescent="0.35">
      <c r="E290" s="58" t="str">
        <f>IF(_xlfn.XLOOKUP(_xlfn.TEXTJOIN("_",,C290,D290),Codes!$H:$H,Codes!C:C,"Specify in Codes Tab!!")=0,"",_xlfn.XLOOKUP(_xlfn.TEXTJOIN("_",,C290,D290),Codes!$H:$H,Codes!C:C,"Specify in Codes Tab!!"))</f>
        <v/>
      </c>
      <c r="F290" s="88" t="str">
        <f>IF(_xlfn.XLOOKUP(_xlfn.TEXTJOIN("_",,C290,D290),Codes!$H:$H,Codes!F:F,"Specify in Codes Tab!!")=0,"",_xlfn.XLOOKUP(_xlfn.TEXTJOIN("_",,C290,D290),Codes!$H:$H,Codes!F:F,"Specify in Codes Tab!!"))</f>
        <v/>
      </c>
      <c r="I290" s="58" t="str">
        <f>IF(_xlfn.XLOOKUP(_xlfn.TEXTJOIN("_",,G290,H290),Codes!$H:$H,Codes!$C:$C,"Specify in Codes Tab!!")=0,"",_xlfn.XLOOKUP(_xlfn.TEXTJOIN("_",,G290,H290),Codes!$H:$H,Codes!$C:$C,"Specify in Codes Tab!!"))</f>
        <v/>
      </c>
      <c r="J290" s="56" t="str">
        <f>IF(_xlfn.XLOOKUP(_xlfn.TEXTJOIN("_",,G290,H290),Codes!$H:$H,Codes!$F:$F,"Specify in Codes Tab!!")=0,"",_xlfn.XLOOKUP(_xlfn.TEXTJOIN("_",,G290,H290),Codes!$H:$H,Codes!$F:$F,"Specify in Codes Tab!!"))</f>
        <v/>
      </c>
      <c r="M290" s="74" t="str">
        <f>IF($C290&lt;&gt;"",IF(_xlfn.XLOOKUP($C290,Codes!$A:$A,Codes!A:A,"_NOTFOUND_",0,1)&lt;&gt;"_NOTFOUND_",_xlfn.XLOOKUP($C290,Codes!$A:$A,Codes!A:A,"_NOTFOUND_",0,1),_xlfn.XLOOKUP($C290,Codes!$B:$B,Codes!A:A,"Specify in Codes Tab!!")),"")</f>
        <v/>
      </c>
      <c r="N290" s="74" t="str">
        <f>IF($G290&lt;&gt;"",IF(_xlfn.XLOOKUP($G290,Codes!$A:$A,Codes!A:A,"_NOTFOUND_",0,1)&lt;&gt;"_NOTFOUND_",_xlfn.XLOOKUP($G290,Codes!$A:$A,Codes!A:A,"_NOTFOUND_",0,1),_xlfn.XLOOKUP($G290,Codes!$B:$B,Codes!A:A,"Specify in Codes Tab!!")),"")</f>
        <v/>
      </c>
    </row>
    <row r="291" spans="5:14" x14ac:dyDescent="0.35">
      <c r="E291" s="58" t="str">
        <f>IF(_xlfn.XLOOKUP(_xlfn.TEXTJOIN("_",,C291,D291),Codes!$H:$H,Codes!C:C,"Specify in Codes Tab!!")=0,"",_xlfn.XLOOKUP(_xlfn.TEXTJOIN("_",,C291,D291),Codes!$H:$H,Codes!C:C,"Specify in Codes Tab!!"))</f>
        <v/>
      </c>
      <c r="F291" s="88" t="str">
        <f>IF(_xlfn.XLOOKUP(_xlfn.TEXTJOIN("_",,C291,D291),Codes!$H:$H,Codes!F:F,"Specify in Codes Tab!!")=0,"",_xlfn.XLOOKUP(_xlfn.TEXTJOIN("_",,C291,D291),Codes!$H:$H,Codes!F:F,"Specify in Codes Tab!!"))</f>
        <v/>
      </c>
      <c r="I291" s="58" t="str">
        <f>IF(_xlfn.XLOOKUP(_xlfn.TEXTJOIN("_",,G291,H291),Codes!$H:$H,Codes!$C:$C,"Specify in Codes Tab!!")=0,"",_xlfn.XLOOKUP(_xlfn.TEXTJOIN("_",,G291,H291),Codes!$H:$H,Codes!$C:$C,"Specify in Codes Tab!!"))</f>
        <v/>
      </c>
      <c r="J291" s="56" t="str">
        <f>IF(_xlfn.XLOOKUP(_xlfn.TEXTJOIN("_",,G291,H291),Codes!$H:$H,Codes!$F:$F,"Specify in Codes Tab!!")=0,"",_xlfn.XLOOKUP(_xlfn.TEXTJOIN("_",,G291,H291),Codes!$H:$H,Codes!$F:$F,"Specify in Codes Tab!!"))</f>
        <v/>
      </c>
      <c r="M291" s="74" t="str">
        <f>IF($C291&lt;&gt;"",IF(_xlfn.XLOOKUP($C291,Codes!$A:$A,Codes!A:A,"_NOTFOUND_",0,1)&lt;&gt;"_NOTFOUND_",_xlfn.XLOOKUP($C291,Codes!$A:$A,Codes!A:A,"_NOTFOUND_",0,1),_xlfn.XLOOKUP($C291,Codes!$B:$B,Codes!A:A,"Specify in Codes Tab!!")),"")</f>
        <v/>
      </c>
      <c r="N291" s="74" t="str">
        <f>IF($G291&lt;&gt;"",IF(_xlfn.XLOOKUP($G291,Codes!$A:$A,Codes!A:A,"_NOTFOUND_",0,1)&lt;&gt;"_NOTFOUND_",_xlfn.XLOOKUP($G291,Codes!$A:$A,Codes!A:A,"_NOTFOUND_",0,1),_xlfn.XLOOKUP($G291,Codes!$B:$B,Codes!A:A,"Specify in Codes Tab!!")),"")</f>
        <v/>
      </c>
    </row>
    <row r="292" spans="5:14" x14ac:dyDescent="0.35">
      <c r="E292" s="58" t="str">
        <f>IF(_xlfn.XLOOKUP(_xlfn.TEXTJOIN("_",,C292,D292),Codes!$H:$H,Codes!C:C,"Specify in Codes Tab!!")=0,"",_xlfn.XLOOKUP(_xlfn.TEXTJOIN("_",,C292,D292),Codes!$H:$H,Codes!C:C,"Specify in Codes Tab!!"))</f>
        <v/>
      </c>
      <c r="F292" s="88" t="str">
        <f>IF(_xlfn.XLOOKUP(_xlfn.TEXTJOIN("_",,C292,D292),Codes!$H:$H,Codes!F:F,"Specify in Codes Tab!!")=0,"",_xlfn.XLOOKUP(_xlfn.TEXTJOIN("_",,C292,D292),Codes!$H:$H,Codes!F:F,"Specify in Codes Tab!!"))</f>
        <v/>
      </c>
      <c r="I292" s="58" t="str">
        <f>IF(_xlfn.XLOOKUP(_xlfn.TEXTJOIN("_",,G292,H292),Codes!$H:$H,Codes!$C:$C,"Specify in Codes Tab!!")=0,"",_xlfn.XLOOKUP(_xlfn.TEXTJOIN("_",,G292,H292),Codes!$H:$H,Codes!$C:$C,"Specify in Codes Tab!!"))</f>
        <v/>
      </c>
      <c r="J292" s="56" t="str">
        <f>IF(_xlfn.XLOOKUP(_xlfn.TEXTJOIN("_",,G292,H292),Codes!$H:$H,Codes!$F:$F,"Specify in Codes Tab!!")=0,"",_xlfn.XLOOKUP(_xlfn.TEXTJOIN("_",,G292,H292),Codes!$H:$H,Codes!$F:$F,"Specify in Codes Tab!!"))</f>
        <v/>
      </c>
      <c r="M292" s="74" t="str">
        <f>IF($C292&lt;&gt;"",IF(_xlfn.XLOOKUP($C292,Codes!$A:$A,Codes!A:A,"_NOTFOUND_",0,1)&lt;&gt;"_NOTFOUND_",_xlfn.XLOOKUP($C292,Codes!$A:$A,Codes!A:A,"_NOTFOUND_",0,1),_xlfn.XLOOKUP($C292,Codes!$B:$B,Codes!A:A,"Specify in Codes Tab!!")),"")</f>
        <v/>
      </c>
      <c r="N292" s="74" t="str">
        <f>IF($G292&lt;&gt;"",IF(_xlfn.XLOOKUP($G292,Codes!$A:$A,Codes!A:A,"_NOTFOUND_",0,1)&lt;&gt;"_NOTFOUND_",_xlfn.XLOOKUP($G292,Codes!$A:$A,Codes!A:A,"_NOTFOUND_",0,1),_xlfn.XLOOKUP($G292,Codes!$B:$B,Codes!A:A,"Specify in Codes Tab!!")),"")</f>
        <v/>
      </c>
    </row>
    <row r="293" spans="5:14" x14ac:dyDescent="0.35">
      <c r="E293" s="58" t="str">
        <f>IF(_xlfn.XLOOKUP(_xlfn.TEXTJOIN("_",,C293,D293),Codes!$H:$H,Codes!C:C,"Specify in Codes Tab!!")=0,"",_xlfn.XLOOKUP(_xlfn.TEXTJOIN("_",,C293,D293),Codes!$H:$H,Codes!C:C,"Specify in Codes Tab!!"))</f>
        <v/>
      </c>
      <c r="F293" s="88" t="str">
        <f>IF(_xlfn.XLOOKUP(_xlfn.TEXTJOIN("_",,C293,D293),Codes!$H:$H,Codes!F:F,"Specify in Codes Tab!!")=0,"",_xlfn.XLOOKUP(_xlfn.TEXTJOIN("_",,C293,D293),Codes!$H:$H,Codes!F:F,"Specify in Codes Tab!!"))</f>
        <v/>
      </c>
      <c r="I293" s="58" t="str">
        <f>IF(_xlfn.XLOOKUP(_xlfn.TEXTJOIN("_",,G293,H293),Codes!$H:$H,Codes!$C:$C,"Specify in Codes Tab!!")=0,"",_xlfn.XLOOKUP(_xlfn.TEXTJOIN("_",,G293,H293),Codes!$H:$H,Codes!$C:$C,"Specify in Codes Tab!!"))</f>
        <v/>
      </c>
      <c r="J293" s="56" t="str">
        <f>IF(_xlfn.XLOOKUP(_xlfn.TEXTJOIN("_",,G293,H293),Codes!$H:$H,Codes!$F:$F,"Specify in Codes Tab!!")=0,"",_xlfn.XLOOKUP(_xlfn.TEXTJOIN("_",,G293,H293),Codes!$H:$H,Codes!$F:$F,"Specify in Codes Tab!!"))</f>
        <v/>
      </c>
      <c r="M293" s="74" t="str">
        <f>IF($C293&lt;&gt;"",IF(_xlfn.XLOOKUP($C293,Codes!$A:$A,Codes!A:A,"_NOTFOUND_",0,1)&lt;&gt;"_NOTFOUND_",_xlfn.XLOOKUP($C293,Codes!$A:$A,Codes!A:A,"_NOTFOUND_",0,1),_xlfn.XLOOKUP($C293,Codes!$B:$B,Codes!A:A,"Specify in Codes Tab!!")),"")</f>
        <v/>
      </c>
      <c r="N293" s="74" t="str">
        <f>IF($G293&lt;&gt;"",IF(_xlfn.XLOOKUP($G293,Codes!$A:$A,Codes!A:A,"_NOTFOUND_",0,1)&lt;&gt;"_NOTFOUND_",_xlfn.XLOOKUP($G293,Codes!$A:$A,Codes!A:A,"_NOTFOUND_",0,1),_xlfn.XLOOKUP($G293,Codes!$B:$B,Codes!A:A,"Specify in Codes Tab!!")),"")</f>
        <v/>
      </c>
    </row>
    <row r="294" spans="5:14" x14ac:dyDescent="0.35">
      <c r="E294" s="58" t="str">
        <f>IF(_xlfn.XLOOKUP(_xlfn.TEXTJOIN("_",,C294,D294),Codes!$H:$H,Codes!C:C,"Specify in Codes Tab!!")=0,"",_xlfn.XLOOKUP(_xlfn.TEXTJOIN("_",,C294,D294),Codes!$H:$H,Codes!C:C,"Specify in Codes Tab!!"))</f>
        <v/>
      </c>
      <c r="F294" s="88" t="str">
        <f>IF(_xlfn.XLOOKUP(_xlfn.TEXTJOIN("_",,C294,D294),Codes!$H:$H,Codes!F:F,"Specify in Codes Tab!!")=0,"",_xlfn.XLOOKUP(_xlfn.TEXTJOIN("_",,C294,D294),Codes!$H:$H,Codes!F:F,"Specify in Codes Tab!!"))</f>
        <v/>
      </c>
      <c r="I294" s="58" t="str">
        <f>IF(_xlfn.XLOOKUP(_xlfn.TEXTJOIN("_",,G294,H294),Codes!$H:$H,Codes!$C:$C,"Specify in Codes Tab!!")=0,"",_xlfn.XLOOKUP(_xlfn.TEXTJOIN("_",,G294,H294),Codes!$H:$H,Codes!$C:$C,"Specify in Codes Tab!!"))</f>
        <v/>
      </c>
      <c r="J294" s="56" t="str">
        <f>IF(_xlfn.XLOOKUP(_xlfn.TEXTJOIN("_",,G294,H294),Codes!$H:$H,Codes!$F:$F,"Specify in Codes Tab!!")=0,"",_xlfn.XLOOKUP(_xlfn.TEXTJOIN("_",,G294,H294),Codes!$H:$H,Codes!$F:$F,"Specify in Codes Tab!!"))</f>
        <v/>
      </c>
      <c r="M294" s="74" t="str">
        <f>IF($C294&lt;&gt;"",IF(_xlfn.XLOOKUP($C294,Codes!$A:$A,Codes!A:A,"_NOTFOUND_",0,1)&lt;&gt;"_NOTFOUND_",_xlfn.XLOOKUP($C294,Codes!$A:$A,Codes!A:A,"_NOTFOUND_",0,1),_xlfn.XLOOKUP($C294,Codes!$B:$B,Codes!A:A,"Specify in Codes Tab!!")),"")</f>
        <v/>
      </c>
      <c r="N294" s="74" t="str">
        <f>IF($G294&lt;&gt;"",IF(_xlfn.XLOOKUP($G294,Codes!$A:$A,Codes!A:A,"_NOTFOUND_",0,1)&lt;&gt;"_NOTFOUND_",_xlfn.XLOOKUP($G294,Codes!$A:$A,Codes!A:A,"_NOTFOUND_",0,1),_xlfn.XLOOKUP($G294,Codes!$B:$B,Codes!A:A,"Specify in Codes Tab!!")),"")</f>
        <v/>
      </c>
    </row>
    <row r="295" spans="5:14" x14ac:dyDescent="0.35">
      <c r="E295" s="58" t="str">
        <f>IF(_xlfn.XLOOKUP(_xlfn.TEXTJOIN("_",,C295,D295),Codes!$H:$H,Codes!C:C,"Specify in Codes Tab!!")=0,"",_xlfn.XLOOKUP(_xlfn.TEXTJOIN("_",,C295,D295),Codes!$H:$H,Codes!C:C,"Specify in Codes Tab!!"))</f>
        <v/>
      </c>
      <c r="F295" s="88" t="str">
        <f>IF(_xlfn.XLOOKUP(_xlfn.TEXTJOIN("_",,C295,D295),Codes!$H:$H,Codes!F:F,"Specify in Codes Tab!!")=0,"",_xlfn.XLOOKUP(_xlfn.TEXTJOIN("_",,C295,D295),Codes!$H:$H,Codes!F:F,"Specify in Codes Tab!!"))</f>
        <v/>
      </c>
      <c r="I295" s="58" t="str">
        <f>IF(_xlfn.XLOOKUP(_xlfn.TEXTJOIN("_",,G295,H295),Codes!$H:$H,Codes!$C:$C,"Specify in Codes Tab!!")=0,"",_xlfn.XLOOKUP(_xlfn.TEXTJOIN("_",,G295,H295),Codes!$H:$H,Codes!$C:$C,"Specify in Codes Tab!!"))</f>
        <v/>
      </c>
      <c r="J295" s="56" t="str">
        <f>IF(_xlfn.XLOOKUP(_xlfn.TEXTJOIN("_",,G295,H295),Codes!$H:$H,Codes!$F:$F,"Specify in Codes Tab!!")=0,"",_xlfn.XLOOKUP(_xlfn.TEXTJOIN("_",,G295,H295),Codes!$H:$H,Codes!$F:$F,"Specify in Codes Tab!!"))</f>
        <v/>
      </c>
      <c r="M295" s="74" t="str">
        <f>IF($C295&lt;&gt;"",IF(_xlfn.XLOOKUP($C295,Codes!$A:$A,Codes!A:A,"_NOTFOUND_",0,1)&lt;&gt;"_NOTFOUND_",_xlfn.XLOOKUP($C295,Codes!$A:$A,Codes!A:A,"_NOTFOUND_",0,1),_xlfn.XLOOKUP($C295,Codes!$B:$B,Codes!A:A,"Specify in Codes Tab!!")),"")</f>
        <v/>
      </c>
      <c r="N295" s="74" t="str">
        <f>IF($G295&lt;&gt;"",IF(_xlfn.XLOOKUP($G295,Codes!$A:$A,Codes!A:A,"_NOTFOUND_",0,1)&lt;&gt;"_NOTFOUND_",_xlfn.XLOOKUP($G295,Codes!$A:$A,Codes!A:A,"_NOTFOUND_",0,1),_xlfn.XLOOKUP($G295,Codes!$B:$B,Codes!A:A,"Specify in Codes Tab!!")),"")</f>
        <v/>
      </c>
    </row>
    <row r="296" spans="5:14" x14ac:dyDescent="0.35">
      <c r="E296" s="58" t="str">
        <f>IF(_xlfn.XLOOKUP(_xlfn.TEXTJOIN("_",,C296,D296),Codes!$H:$H,Codes!C:C,"Specify in Codes Tab!!")=0,"",_xlfn.XLOOKUP(_xlfn.TEXTJOIN("_",,C296,D296),Codes!$H:$H,Codes!C:C,"Specify in Codes Tab!!"))</f>
        <v/>
      </c>
      <c r="F296" s="88" t="str">
        <f>IF(_xlfn.XLOOKUP(_xlfn.TEXTJOIN("_",,C296,D296),Codes!$H:$H,Codes!F:F,"Specify in Codes Tab!!")=0,"",_xlfn.XLOOKUP(_xlfn.TEXTJOIN("_",,C296,D296),Codes!$H:$H,Codes!F:F,"Specify in Codes Tab!!"))</f>
        <v/>
      </c>
      <c r="I296" s="58" t="str">
        <f>IF(_xlfn.XLOOKUP(_xlfn.TEXTJOIN("_",,G296,H296),Codes!$H:$H,Codes!$C:$C,"Specify in Codes Tab!!")=0,"",_xlfn.XLOOKUP(_xlfn.TEXTJOIN("_",,G296,H296),Codes!$H:$H,Codes!$C:$C,"Specify in Codes Tab!!"))</f>
        <v/>
      </c>
      <c r="J296" s="56" t="str">
        <f>IF(_xlfn.XLOOKUP(_xlfn.TEXTJOIN("_",,G296,H296),Codes!$H:$H,Codes!$F:$F,"Specify in Codes Tab!!")=0,"",_xlfn.XLOOKUP(_xlfn.TEXTJOIN("_",,G296,H296),Codes!$H:$H,Codes!$F:$F,"Specify in Codes Tab!!"))</f>
        <v/>
      </c>
      <c r="M296" s="74" t="str">
        <f>IF($C296&lt;&gt;"",IF(_xlfn.XLOOKUP($C296,Codes!$A:$A,Codes!A:A,"_NOTFOUND_",0,1)&lt;&gt;"_NOTFOUND_",_xlfn.XLOOKUP($C296,Codes!$A:$A,Codes!A:A,"_NOTFOUND_",0,1),_xlfn.XLOOKUP($C296,Codes!$B:$B,Codes!A:A,"Specify in Codes Tab!!")),"")</f>
        <v/>
      </c>
      <c r="N296" s="74" t="str">
        <f>IF($G296&lt;&gt;"",IF(_xlfn.XLOOKUP($G296,Codes!$A:$A,Codes!A:A,"_NOTFOUND_",0,1)&lt;&gt;"_NOTFOUND_",_xlfn.XLOOKUP($G296,Codes!$A:$A,Codes!A:A,"_NOTFOUND_",0,1),_xlfn.XLOOKUP($G296,Codes!$B:$B,Codes!A:A,"Specify in Codes Tab!!")),"")</f>
        <v/>
      </c>
    </row>
    <row r="297" spans="5:14" x14ac:dyDescent="0.35">
      <c r="E297" s="58" t="str">
        <f>IF(_xlfn.XLOOKUP(_xlfn.TEXTJOIN("_",,C297,D297),Codes!$H:$H,Codes!C:C,"Specify in Codes Tab!!")=0,"",_xlfn.XLOOKUP(_xlfn.TEXTJOIN("_",,C297,D297),Codes!$H:$H,Codes!C:C,"Specify in Codes Tab!!"))</f>
        <v/>
      </c>
      <c r="F297" s="88" t="str">
        <f>IF(_xlfn.XLOOKUP(_xlfn.TEXTJOIN("_",,C297,D297),Codes!$H:$H,Codes!F:F,"Specify in Codes Tab!!")=0,"",_xlfn.XLOOKUP(_xlfn.TEXTJOIN("_",,C297,D297),Codes!$H:$H,Codes!F:F,"Specify in Codes Tab!!"))</f>
        <v/>
      </c>
      <c r="I297" s="58" t="str">
        <f>IF(_xlfn.XLOOKUP(_xlfn.TEXTJOIN("_",,G297,H297),Codes!$H:$H,Codes!$C:$C,"Specify in Codes Tab!!")=0,"",_xlfn.XLOOKUP(_xlfn.TEXTJOIN("_",,G297,H297),Codes!$H:$H,Codes!$C:$C,"Specify in Codes Tab!!"))</f>
        <v/>
      </c>
      <c r="J297" s="56" t="str">
        <f>IF(_xlfn.XLOOKUP(_xlfn.TEXTJOIN("_",,G297,H297),Codes!$H:$H,Codes!$F:$F,"Specify in Codes Tab!!")=0,"",_xlfn.XLOOKUP(_xlfn.TEXTJOIN("_",,G297,H297),Codes!$H:$H,Codes!$F:$F,"Specify in Codes Tab!!"))</f>
        <v/>
      </c>
      <c r="M297" s="74" t="str">
        <f>IF($C297&lt;&gt;"",IF(_xlfn.XLOOKUP($C297,Codes!$A:$A,Codes!A:A,"_NOTFOUND_",0,1)&lt;&gt;"_NOTFOUND_",_xlfn.XLOOKUP($C297,Codes!$A:$A,Codes!A:A,"_NOTFOUND_",0,1),_xlfn.XLOOKUP($C297,Codes!$B:$B,Codes!A:A,"Specify in Codes Tab!!")),"")</f>
        <v/>
      </c>
      <c r="N297" s="74" t="str">
        <f>IF($G297&lt;&gt;"",IF(_xlfn.XLOOKUP($G297,Codes!$A:$A,Codes!A:A,"_NOTFOUND_",0,1)&lt;&gt;"_NOTFOUND_",_xlfn.XLOOKUP($G297,Codes!$A:$A,Codes!A:A,"_NOTFOUND_",0,1),_xlfn.XLOOKUP($G297,Codes!$B:$B,Codes!A:A,"Specify in Codes Tab!!")),"")</f>
        <v/>
      </c>
    </row>
    <row r="298" spans="5:14" x14ac:dyDescent="0.35">
      <c r="E298" s="58" t="str">
        <f>IF(_xlfn.XLOOKUP(_xlfn.TEXTJOIN("_",,C298,D298),Codes!$H:$H,Codes!C:C,"Specify in Codes Tab!!")=0,"",_xlfn.XLOOKUP(_xlfn.TEXTJOIN("_",,C298,D298),Codes!$H:$H,Codes!C:C,"Specify in Codes Tab!!"))</f>
        <v/>
      </c>
      <c r="F298" s="88" t="str">
        <f>IF(_xlfn.XLOOKUP(_xlfn.TEXTJOIN("_",,C298,D298),Codes!$H:$H,Codes!F:F,"Specify in Codes Tab!!")=0,"",_xlfn.XLOOKUP(_xlfn.TEXTJOIN("_",,C298,D298),Codes!$H:$H,Codes!F:F,"Specify in Codes Tab!!"))</f>
        <v/>
      </c>
      <c r="I298" s="58" t="str">
        <f>IF(_xlfn.XLOOKUP(_xlfn.TEXTJOIN("_",,G298,H298),Codes!$H:$H,Codes!$C:$C,"Specify in Codes Tab!!")=0,"",_xlfn.XLOOKUP(_xlfn.TEXTJOIN("_",,G298,H298),Codes!$H:$H,Codes!$C:$C,"Specify in Codes Tab!!"))</f>
        <v/>
      </c>
      <c r="J298" s="56" t="str">
        <f>IF(_xlfn.XLOOKUP(_xlfn.TEXTJOIN("_",,G298,H298),Codes!$H:$H,Codes!$F:$F,"Specify in Codes Tab!!")=0,"",_xlfn.XLOOKUP(_xlfn.TEXTJOIN("_",,G298,H298),Codes!$H:$H,Codes!$F:$F,"Specify in Codes Tab!!"))</f>
        <v/>
      </c>
      <c r="M298" s="74" t="str">
        <f>IF($C298&lt;&gt;"",IF(_xlfn.XLOOKUP($C298,Codes!$A:$A,Codes!A:A,"_NOTFOUND_",0,1)&lt;&gt;"_NOTFOUND_",_xlfn.XLOOKUP($C298,Codes!$A:$A,Codes!A:A,"_NOTFOUND_",0,1),_xlfn.XLOOKUP($C298,Codes!$B:$B,Codes!A:A,"Specify in Codes Tab!!")),"")</f>
        <v/>
      </c>
      <c r="N298" s="74" t="str">
        <f>IF($G298&lt;&gt;"",IF(_xlfn.XLOOKUP($G298,Codes!$A:$A,Codes!A:A,"_NOTFOUND_",0,1)&lt;&gt;"_NOTFOUND_",_xlfn.XLOOKUP($G298,Codes!$A:$A,Codes!A:A,"_NOTFOUND_",0,1),_xlfn.XLOOKUP($G298,Codes!$B:$B,Codes!A:A,"Specify in Codes Tab!!")),"")</f>
        <v/>
      </c>
    </row>
    <row r="299" spans="5:14" x14ac:dyDescent="0.35">
      <c r="E299" s="58" t="str">
        <f>IF(_xlfn.XLOOKUP(_xlfn.TEXTJOIN("_",,C299,D299),Codes!$H:$H,Codes!C:C,"Specify in Codes Tab!!")=0,"",_xlfn.XLOOKUP(_xlfn.TEXTJOIN("_",,C299,D299),Codes!$H:$H,Codes!C:C,"Specify in Codes Tab!!"))</f>
        <v/>
      </c>
      <c r="F299" s="88" t="str">
        <f>IF(_xlfn.XLOOKUP(_xlfn.TEXTJOIN("_",,C299,D299),Codes!$H:$H,Codes!F:F,"Specify in Codes Tab!!")=0,"",_xlfn.XLOOKUP(_xlfn.TEXTJOIN("_",,C299,D299),Codes!$H:$H,Codes!F:F,"Specify in Codes Tab!!"))</f>
        <v/>
      </c>
      <c r="I299" s="58" t="str">
        <f>IF(_xlfn.XLOOKUP(_xlfn.TEXTJOIN("_",,G299,H299),Codes!$H:$H,Codes!$C:$C,"Specify in Codes Tab!!")=0,"",_xlfn.XLOOKUP(_xlfn.TEXTJOIN("_",,G299,H299),Codes!$H:$H,Codes!$C:$C,"Specify in Codes Tab!!"))</f>
        <v/>
      </c>
      <c r="J299" s="56" t="str">
        <f>IF(_xlfn.XLOOKUP(_xlfn.TEXTJOIN("_",,G299,H299),Codes!$H:$H,Codes!$F:$F,"Specify in Codes Tab!!")=0,"",_xlfn.XLOOKUP(_xlfn.TEXTJOIN("_",,G299,H299),Codes!$H:$H,Codes!$F:$F,"Specify in Codes Tab!!"))</f>
        <v/>
      </c>
      <c r="M299" s="74" t="str">
        <f>IF($C299&lt;&gt;"",IF(_xlfn.XLOOKUP($C299,Codes!$A:$A,Codes!A:A,"_NOTFOUND_",0,1)&lt;&gt;"_NOTFOUND_",_xlfn.XLOOKUP($C299,Codes!$A:$A,Codes!A:A,"_NOTFOUND_",0,1),_xlfn.XLOOKUP($C299,Codes!$B:$B,Codes!A:A,"Specify in Codes Tab!!")),"")</f>
        <v/>
      </c>
      <c r="N299" s="74" t="str">
        <f>IF($G299&lt;&gt;"",IF(_xlfn.XLOOKUP($G299,Codes!$A:$A,Codes!A:A,"_NOTFOUND_",0,1)&lt;&gt;"_NOTFOUND_",_xlfn.XLOOKUP($G299,Codes!$A:$A,Codes!A:A,"_NOTFOUND_",0,1),_xlfn.XLOOKUP($G299,Codes!$B:$B,Codes!A:A,"Specify in Codes Tab!!")),"")</f>
        <v/>
      </c>
    </row>
    <row r="300" spans="5:14" x14ac:dyDescent="0.35">
      <c r="E300" s="58" t="str">
        <f>IF(_xlfn.XLOOKUP(_xlfn.TEXTJOIN("_",,C300,D300),Codes!$H:$H,Codes!C:C,"Specify in Codes Tab!!")=0,"",_xlfn.XLOOKUP(_xlfn.TEXTJOIN("_",,C300,D300),Codes!$H:$H,Codes!C:C,"Specify in Codes Tab!!"))</f>
        <v/>
      </c>
      <c r="F300" s="88" t="str">
        <f>IF(_xlfn.XLOOKUP(_xlfn.TEXTJOIN("_",,C300,D300),Codes!$H:$H,Codes!F:F,"Specify in Codes Tab!!")=0,"",_xlfn.XLOOKUP(_xlfn.TEXTJOIN("_",,C300,D300),Codes!$H:$H,Codes!F:F,"Specify in Codes Tab!!"))</f>
        <v/>
      </c>
      <c r="I300" s="58" t="str">
        <f>IF(_xlfn.XLOOKUP(_xlfn.TEXTJOIN("_",,G300,H300),Codes!$H:$H,Codes!$C:$C,"Specify in Codes Tab!!")=0,"",_xlfn.XLOOKUP(_xlfn.TEXTJOIN("_",,G300,H300),Codes!$H:$H,Codes!$C:$C,"Specify in Codes Tab!!"))</f>
        <v/>
      </c>
      <c r="J300" s="56" t="str">
        <f>IF(_xlfn.XLOOKUP(_xlfn.TEXTJOIN("_",,G300,H300),Codes!$H:$H,Codes!$F:$F,"Specify in Codes Tab!!")=0,"",_xlfn.XLOOKUP(_xlfn.TEXTJOIN("_",,G300,H300),Codes!$H:$H,Codes!$F:$F,"Specify in Codes Tab!!"))</f>
        <v/>
      </c>
      <c r="M300" s="74" t="str">
        <f>IF($C300&lt;&gt;"",IF(_xlfn.XLOOKUP($C300,Codes!$A:$A,Codes!A:A,"_NOTFOUND_",0,1)&lt;&gt;"_NOTFOUND_",_xlfn.XLOOKUP($C300,Codes!$A:$A,Codes!A:A,"_NOTFOUND_",0,1),_xlfn.XLOOKUP($C300,Codes!$B:$B,Codes!A:A,"Specify in Codes Tab!!")),"")</f>
        <v/>
      </c>
      <c r="N300" s="74" t="str">
        <f>IF($G300&lt;&gt;"",IF(_xlfn.XLOOKUP($G300,Codes!$A:$A,Codes!A:A,"_NOTFOUND_",0,1)&lt;&gt;"_NOTFOUND_",_xlfn.XLOOKUP($G300,Codes!$A:$A,Codes!A:A,"_NOTFOUND_",0,1),_xlfn.XLOOKUP($G300,Codes!$B:$B,Codes!A:A,"Specify in Codes Tab!!")),"")</f>
        <v/>
      </c>
    </row>
    <row r="301" spans="5:14" x14ac:dyDescent="0.35">
      <c r="E301" s="58" t="str">
        <f>IF(_xlfn.XLOOKUP(_xlfn.TEXTJOIN("_",,C301,D301),Codes!$H:$H,Codes!C:C,"Specify in Codes Tab!!")=0,"",_xlfn.XLOOKUP(_xlfn.TEXTJOIN("_",,C301,D301),Codes!$H:$H,Codes!C:C,"Specify in Codes Tab!!"))</f>
        <v/>
      </c>
      <c r="F301" s="88" t="str">
        <f>IF(_xlfn.XLOOKUP(_xlfn.TEXTJOIN("_",,C301,D301),Codes!$H:$H,Codes!F:F,"Specify in Codes Tab!!")=0,"",_xlfn.XLOOKUP(_xlfn.TEXTJOIN("_",,C301,D301),Codes!$H:$H,Codes!F:F,"Specify in Codes Tab!!"))</f>
        <v/>
      </c>
      <c r="I301" s="58" t="str">
        <f>IF(_xlfn.XLOOKUP(_xlfn.TEXTJOIN("_",,G301,H301),Codes!$H:$H,Codes!$C:$C,"Specify in Codes Tab!!")=0,"",_xlfn.XLOOKUP(_xlfn.TEXTJOIN("_",,G301,H301),Codes!$H:$H,Codes!$C:$C,"Specify in Codes Tab!!"))</f>
        <v/>
      </c>
      <c r="J301" s="56" t="str">
        <f>IF(_xlfn.XLOOKUP(_xlfn.TEXTJOIN("_",,G301,H301),Codes!$H:$H,Codes!$F:$F,"Specify in Codes Tab!!")=0,"",_xlfn.XLOOKUP(_xlfn.TEXTJOIN("_",,G301,H301),Codes!$H:$H,Codes!$F:$F,"Specify in Codes Tab!!"))</f>
        <v/>
      </c>
      <c r="M301" s="74" t="str">
        <f>IF($C301&lt;&gt;"",IF(_xlfn.XLOOKUP($C301,Codes!$A:$A,Codes!A:A,"_NOTFOUND_",0,1)&lt;&gt;"_NOTFOUND_",_xlfn.XLOOKUP($C301,Codes!$A:$A,Codes!A:A,"_NOTFOUND_",0,1),_xlfn.XLOOKUP($C301,Codes!$B:$B,Codes!A:A,"Specify in Codes Tab!!")),"")</f>
        <v/>
      </c>
      <c r="N301" s="74" t="str">
        <f>IF($G301&lt;&gt;"",IF(_xlfn.XLOOKUP($G301,Codes!$A:$A,Codes!A:A,"_NOTFOUND_",0,1)&lt;&gt;"_NOTFOUND_",_xlfn.XLOOKUP($G301,Codes!$A:$A,Codes!A:A,"_NOTFOUND_",0,1),_xlfn.XLOOKUP($G301,Codes!$B:$B,Codes!A:A,"Specify in Codes Tab!!")),"")</f>
        <v/>
      </c>
    </row>
    <row r="302" spans="5:14" x14ac:dyDescent="0.35">
      <c r="E302" s="58" t="str">
        <f>IF(_xlfn.XLOOKUP(_xlfn.TEXTJOIN("_",,C302,D302),Codes!$H:$H,Codes!C:C,"Specify in Codes Tab!!")=0,"",_xlfn.XLOOKUP(_xlfn.TEXTJOIN("_",,C302,D302),Codes!$H:$H,Codes!C:C,"Specify in Codes Tab!!"))</f>
        <v/>
      </c>
      <c r="F302" s="88" t="str">
        <f>IF(_xlfn.XLOOKUP(_xlfn.TEXTJOIN("_",,C302,D302),Codes!$H:$H,Codes!F:F,"Specify in Codes Tab!!")=0,"",_xlfn.XLOOKUP(_xlfn.TEXTJOIN("_",,C302,D302),Codes!$H:$H,Codes!F:F,"Specify in Codes Tab!!"))</f>
        <v/>
      </c>
      <c r="I302" s="58" t="str">
        <f>IF(_xlfn.XLOOKUP(_xlfn.TEXTJOIN("_",,G302,H302),Codes!$H:$H,Codes!$C:$C,"Specify in Codes Tab!!")=0,"",_xlfn.XLOOKUP(_xlfn.TEXTJOIN("_",,G302,H302),Codes!$H:$H,Codes!$C:$C,"Specify in Codes Tab!!"))</f>
        <v/>
      </c>
      <c r="J302" s="56" t="str">
        <f>IF(_xlfn.XLOOKUP(_xlfn.TEXTJOIN("_",,G302,H302),Codes!$H:$H,Codes!$F:$F,"Specify in Codes Tab!!")=0,"",_xlfn.XLOOKUP(_xlfn.TEXTJOIN("_",,G302,H302),Codes!$H:$H,Codes!$F:$F,"Specify in Codes Tab!!"))</f>
        <v/>
      </c>
      <c r="M302" s="74" t="str">
        <f>IF($C302&lt;&gt;"",IF(_xlfn.XLOOKUP($C302,Codes!$A:$A,Codes!A:A,"_NOTFOUND_",0,1)&lt;&gt;"_NOTFOUND_",_xlfn.XLOOKUP($C302,Codes!$A:$A,Codes!A:A,"_NOTFOUND_",0,1),_xlfn.XLOOKUP($C302,Codes!$B:$B,Codes!A:A,"Specify in Codes Tab!!")),"")</f>
        <v/>
      </c>
      <c r="N302" s="74" t="str">
        <f>IF($G302&lt;&gt;"",IF(_xlfn.XLOOKUP($G302,Codes!$A:$A,Codes!A:A,"_NOTFOUND_",0,1)&lt;&gt;"_NOTFOUND_",_xlfn.XLOOKUP($G302,Codes!$A:$A,Codes!A:A,"_NOTFOUND_",0,1),_xlfn.XLOOKUP($G302,Codes!$B:$B,Codes!A:A,"Specify in Codes Tab!!")),"")</f>
        <v/>
      </c>
    </row>
    <row r="303" spans="5:14" x14ac:dyDescent="0.35">
      <c r="E303" s="58" t="str">
        <f>IF(_xlfn.XLOOKUP(_xlfn.TEXTJOIN("_",,C303,D303),Codes!$H:$H,Codes!C:C,"Specify in Codes Tab!!")=0,"",_xlfn.XLOOKUP(_xlfn.TEXTJOIN("_",,C303,D303),Codes!$H:$H,Codes!C:C,"Specify in Codes Tab!!"))</f>
        <v/>
      </c>
      <c r="F303" s="88" t="str">
        <f>IF(_xlfn.XLOOKUP(_xlfn.TEXTJOIN("_",,C303,D303),Codes!$H:$H,Codes!F:F,"Specify in Codes Tab!!")=0,"",_xlfn.XLOOKUP(_xlfn.TEXTJOIN("_",,C303,D303),Codes!$H:$H,Codes!F:F,"Specify in Codes Tab!!"))</f>
        <v/>
      </c>
      <c r="I303" s="58" t="str">
        <f>IF(_xlfn.XLOOKUP(_xlfn.TEXTJOIN("_",,G303,H303),Codes!$H:$H,Codes!$C:$C,"Specify in Codes Tab!!")=0,"",_xlfn.XLOOKUP(_xlfn.TEXTJOIN("_",,G303,H303),Codes!$H:$H,Codes!$C:$C,"Specify in Codes Tab!!"))</f>
        <v/>
      </c>
      <c r="J303" s="56" t="str">
        <f>IF(_xlfn.XLOOKUP(_xlfn.TEXTJOIN("_",,G303,H303),Codes!$H:$H,Codes!$F:$F,"Specify in Codes Tab!!")=0,"",_xlfn.XLOOKUP(_xlfn.TEXTJOIN("_",,G303,H303),Codes!$H:$H,Codes!$F:$F,"Specify in Codes Tab!!"))</f>
        <v/>
      </c>
      <c r="M303" s="74" t="str">
        <f>IF($C303&lt;&gt;"",IF(_xlfn.XLOOKUP($C303,Codes!$A:$A,Codes!A:A,"_NOTFOUND_",0,1)&lt;&gt;"_NOTFOUND_",_xlfn.XLOOKUP($C303,Codes!$A:$A,Codes!A:A,"_NOTFOUND_",0,1),_xlfn.XLOOKUP($C303,Codes!$B:$B,Codes!A:A,"Specify in Codes Tab!!")),"")</f>
        <v/>
      </c>
      <c r="N303" s="74" t="str">
        <f>IF($G303&lt;&gt;"",IF(_xlfn.XLOOKUP($G303,Codes!$A:$A,Codes!A:A,"_NOTFOUND_",0,1)&lt;&gt;"_NOTFOUND_",_xlfn.XLOOKUP($G303,Codes!$A:$A,Codes!A:A,"_NOTFOUND_",0,1),_xlfn.XLOOKUP($G303,Codes!$B:$B,Codes!A:A,"Specify in Codes Tab!!")),"")</f>
        <v/>
      </c>
    </row>
    <row r="304" spans="5:14" x14ac:dyDescent="0.35">
      <c r="E304" s="58" t="str">
        <f>IF(_xlfn.XLOOKUP(_xlfn.TEXTJOIN("_",,C304,D304),Codes!$H:$H,Codes!C:C,"Specify in Codes Tab!!")=0,"",_xlfn.XLOOKUP(_xlfn.TEXTJOIN("_",,C304,D304),Codes!$H:$H,Codes!C:C,"Specify in Codes Tab!!"))</f>
        <v/>
      </c>
      <c r="F304" s="88" t="str">
        <f>IF(_xlfn.XLOOKUP(_xlfn.TEXTJOIN("_",,C304,D304),Codes!$H:$H,Codes!F:F,"Specify in Codes Tab!!")=0,"",_xlfn.XLOOKUP(_xlfn.TEXTJOIN("_",,C304,D304),Codes!$H:$H,Codes!F:F,"Specify in Codes Tab!!"))</f>
        <v/>
      </c>
      <c r="I304" s="58" t="str">
        <f>IF(_xlfn.XLOOKUP(_xlfn.TEXTJOIN("_",,G304,H304),Codes!$H:$H,Codes!$C:$C,"Specify in Codes Tab!!")=0,"",_xlfn.XLOOKUP(_xlfn.TEXTJOIN("_",,G304,H304),Codes!$H:$H,Codes!$C:$C,"Specify in Codes Tab!!"))</f>
        <v/>
      </c>
      <c r="J304" s="56" t="str">
        <f>IF(_xlfn.XLOOKUP(_xlfn.TEXTJOIN("_",,G304,H304),Codes!$H:$H,Codes!$F:$F,"Specify in Codes Tab!!")=0,"",_xlfn.XLOOKUP(_xlfn.TEXTJOIN("_",,G304,H304),Codes!$H:$H,Codes!$F:$F,"Specify in Codes Tab!!"))</f>
        <v/>
      </c>
      <c r="M304" s="74" t="str">
        <f>IF($C304&lt;&gt;"",IF(_xlfn.XLOOKUP($C304,Codes!$A:$A,Codes!A:A,"_NOTFOUND_",0,1)&lt;&gt;"_NOTFOUND_",_xlfn.XLOOKUP($C304,Codes!$A:$A,Codes!A:A,"_NOTFOUND_",0,1),_xlfn.XLOOKUP($C304,Codes!$B:$B,Codes!A:A,"Specify in Codes Tab!!")),"")</f>
        <v/>
      </c>
      <c r="N304" s="74" t="str">
        <f>IF($G304&lt;&gt;"",IF(_xlfn.XLOOKUP($G304,Codes!$A:$A,Codes!A:A,"_NOTFOUND_",0,1)&lt;&gt;"_NOTFOUND_",_xlfn.XLOOKUP($G304,Codes!$A:$A,Codes!A:A,"_NOTFOUND_",0,1),_xlfn.XLOOKUP($G304,Codes!$B:$B,Codes!A:A,"Specify in Codes Tab!!")),"")</f>
        <v/>
      </c>
    </row>
    <row r="305" spans="5:14" x14ac:dyDescent="0.35">
      <c r="E305" s="58" t="str">
        <f>IF(_xlfn.XLOOKUP(_xlfn.TEXTJOIN("_",,C305,D305),Codes!$H:$H,Codes!C:C,"Specify in Codes Tab!!")=0,"",_xlfn.XLOOKUP(_xlfn.TEXTJOIN("_",,C305,D305),Codes!$H:$H,Codes!C:C,"Specify in Codes Tab!!"))</f>
        <v/>
      </c>
      <c r="F305" s="88" t="str">
        <f>IF(_xlfn.XLOOKUP(_xlfn.TEXTJOIN("_",,C305,D305),Codes!$H:$H,Codes!F:F,"Specify in Codes Tab!!")=0,"",_xlfn.XLOOKUP(_xlfn.TEXTJOIN("_",,C305,D305),Codes!$H:$H,Codes!F:F,"Specify in Codes Tab!!"))</f>
        <v/>
      </c>
      <c r="I305" s="58" t="str">
        <f>IF(_xlfn.XLOOKUP(_xlfn.TEXTJOIN("_",,G305,H305),Codes!$H:$H,Codes!$C:$C,"Specify in Codes Tab!!")=0,"",_xlfn.XLOOKUP(_xlfn.TEXTJOIN("_",,G305,H305),Codes!$H:$H,Codes!$C:$C,"Specify in Codes Tab!!"))</f>
        <v/>
      </c>
      <c r="J305" s="56" t="str">
        <f>IF(_xlfn.XLOOKUP(_xlfn.TEXTJOIN("_",,G305,H305),Codes!$H:$H,Codes!$F:$F,"Specify in Codes Tab!!")=0,"",_xlfn.XLOOKUP(_xlfn.TEXTJOIN("_",,G305,H305),Codes!$H:$H,Codes!$F:$F,"Specify in Codes Tab!!"))</f>
        <v/>
      </c>
      <c r="M305" s="74" t="str">
        <f>IF($C305&lt;&gt;"",IF(_xlfn.XLOOKUP($C305,Codes!$A:$A,Codes!A:A,"_NOTFOUND_",0,1)&lt;&gt;"_NOTFOUND_",_xlfn.XLOOKUP($C305,Codes!$A:$A,Codes!A:A,"_NOTFOUND_",0,1),_xlfn.XLOOKUP($C305,Codes!$B:$B,Codes!A:A,"Specify in Codes Tab!!")),"")</f>
        <v/>
      </c>
      <c r="N305" s="74" t="str">
        <f>IF($G305&lt;&gt;"",IF(_xlfn.XLOOKUP($G305,Codes!$A:$A,Codes!A:A,"_NOTFOUND_",0,1)&lt;&gt;"_NOTFOUND_",_xlfn.XLOOKUP($G305,Codes!$A:$A,Codes!A:A,"_NOTFOUND_",0,1),_xlfn.XLOOKUP($G305,Codes!$B:$B,Codes!A:A,"Specify in Codes Tab!!")),"")</f>
        <v/>
      </c>
    </row>
    <row r="306" spans="5:14" x14ac:dyDescent="0.35">
      <c r="E306" s="58" t="str">
        <f>IF(_xlfn.XLOOKUP(_xlfn.TEXTJOIN("_",,C306,D306),Codes!$H:$H,Codes!C:C,"Specify in Codes Tab!!")=0,"",_xlfn.XLOOKUP(_xlfn.TEXTJOIN("_",,C306,D306),Codes!$H:$H,Codes!C:C,"Specify in Codes Tab!!"))</f>
        <v/>
      </c>
      <c r="F306" s="88" t="str">
        <f>IF(_xlfn.XLOOKUP(_xlfn.TEXTJOIN("_",,C306,D306),Codes!$H:$H,Codes!F:F,"Specify in Codes Tab!!")=0,"",_xlfn.XLOOKUP(_xlfn.TEXTJOIN("_",,C306,D306),Codes!$H:$H,Codes!F:F,"Specify in Codes Tab!!"))</f>
        <v/>
      </c>
      <c r="I306" s="58" t="str">
        <f>IF(_xlfn.XLOOKUP(_xlfn.TEXTJOIN("_",,G306,H306),Codes!$H:$H,Codes!$C:$C,"Specify in Codes Tab!!")=0,"",_xlfn.XLOOKUP(_xlfn.TEXTJOIN("_",,G306,H306),Codes!$H:$H,Codes!$C:$C,"Specify in Codes Tab!!"))</f>
        <v/>
      </c>
      <c r="J306" s="56" t="str">
        <f>IF(_xlfn.XLOOKUP(_xlfn.TEXTJOIN("_",,G306,H306),Codes!$H:$H,Codes!$F:$F,"Specify in Codes Tab!!")=0,"",_xlfn.XLOOKUP(_xlfn.TEXTJOIN("_",,G306,H306),Codes!$H:$H,Codes!$F:$F,"Specify in Codes Tab!!"))</f>
        <v/>
      </c>
      <c r="M306" s="74" t="str">
        <f>IF($C306&lt;&gt;"",IF(_xlfn.XLOOKUP($C306,Codes!$A:$A,Codes!A:A,"_NOTFOUND_",0,1)&lt;&gt;"_NOTFOUND_",_xlfn.XLOOKUP($C306,Codes!$A:$A,Codes!A:A,"_NOTFOUND_",0,1),_xlfn.XLOOKUP($C306,Codes!$B:$B,Codes!A:A,"Specify in Codes Tab!!")),"")</f>
        <v/>
      </c>
      <c r="N306" s="74" t="str">
        <f>IF($G306&lt;&gt;"",IF(_xlfn.XLOOKUP($G306,Codes!$A:$A,Codes!A:A,"_NOTFOUND_",0,1)&lt;&gt;"_NOTFOUND_",_xlfn.XLOOKUP($G306,Codes!$A:$A,Codes!A:A,"_NOTFOUND_",0,1),_xlfn.XLOOKUP($G306,Codes!$B:$B,Codes!A:A,"Specify in Codes Tab!!")),"")</f>
        <v/>
      </c>
    </row>
    <row r="307" spans="5:14" x14ac:dyDescent="0.35">
      <c r="E307" s="58" t="str">
        <f>IF(_xlfn.XLOOKUP(_xlfn.TEXTJOIN("_",,C307,D307),Codes!$H:$H,Codes!C:C,"Specify in Codes Tab!!")=0,"",_xlfn.XLOOKUP(_xlfn.TEXTJOIN("_",,C307,D307),Codes!$H:$H,Codes!C:C,"Specify in Codes Tab!!"))</f>
        <v/>
      </c>
      <c r="F307" s="88" t="str">
        <f>IF(_xlfn.XLOOKUP(_xlfn.TEXTJOIN("_",,C307,D307),Codes!$H:$H,Codes!F:F,"Specify in Codes Tab!!")=0,"",_xlfn.XLOOKUP(_xlfn.TEXTJOIN("_",,C307,D307),Codes!$H:$H,Codes!F:F,"Specify in Codes Tab!!"))</f>
        <v/>
      </c>
      <c r="I307" s="58" t="str">
        <f>IF(_xlfn.XLOOKUP(_xlfn.TEXTJOIN("_",,G307,H307),Codes!$H:$H,Codes!$C:$C,"Specify in Codes Tab!!")=0,"",_xlfn.XLOOKUP(_xlfn.TEXTJOIN("_",,G307,H307),Codes!$H:$H,Codes!$C:$C,"Specify in Codes Tab!!"))</f>
        <v/>
      </c>
      <c r="J307" s="56" t="str">
        <f>IF(_xlfn.XLOOKUP(_xlfn.TEXTJOIN("_",,G307,H307),Codes!$H:$H,Codes!$F:$F,"Specify in Codes Tab!!")=0,"",_xlfn.XLOOKUP(_xlfn.TEXTJOIN("_",,G307,H307),Codes!$H:$H,Codes!$F:$F,"Specify in Codes Tab!!"))</f>
        <v/>
      </c>
      <c r="M307" s="74" t="str">
        <f>IF($C307&lt;&gt;"",IF(_xlfn.XLOOKUP($C307,Codes!$A:$A,Codes!A:A,"_NOTFOUND_",0,1)&lt;&gt;"_NOTFOUND_",_xlfn.XLOOKUP($C307,Codes!$A:$A,Codes!A:A,"_NOTFOUND_",0,1),_xlfn.XLOOKUP($C307,Codes!$B:$B,Codes!A:A,"Specify in Codes Tab!!")),"")</f>
        <v/>
      </c>
      <c r="N307" s="74" t="str">
        <f>IF($G307&lt;&gt;"",IF(_xlfn.XLOOKUP($G307,Codes!$A:$A,Codes!A:A,"_NOTFOUND_",0,1)&lt;&gt;"_NOTFOUND_",_xlfn.XLOOKUP($G307,Codes!$A:$A,Codes!A:A,"_NOTFOUND_",0,1),_xlfn.XLOOKUP($G307,Codes!$B:$B,Codes!A:A,"Specify in Codes Tab!!")),"")</f>
        <v/>
      </c>
    </row>
    <row r="308" spans="5:14" x14ac:dyDescent="0.35">
      <c r="E308" s="58" t="str">
        <f>IF(_xlfn.XLOOKUP(_xlfn.TEXTJOIN("_",,C308,D308),Codes!$H:$H,Codes!C:C,"Specify in Codes Tab!!")=0,"",_xlfn.XLOOKUP(_xlfn.TEXTJOIN("_",,C308,D308),Codes!$H:$H,Codes!C:C,"Specify in Codes Tab!!"))</f>
        <v/>
      </c>
      <c r="F308" s="88" t="str">
        <f>IF(_xlfn.XLOOKUP(_xlfn.TEXTJOIN("_",,C308,D308),Codes!$H:$H,Codes!F:F,"Specify in Codes Tab!!")=0,"",_xlfn.XLOOKUP(_xlfn.TEXTJOIN("_",,C308,D308),Codes!$H:$H,Codes!F:F,"Specify in Codes Tab!!"))</f>
        <v/>
      </c>
      <c r="I308" s="58" t="str">
        <f>IF(_xlfn.XLOOKUP(_xlfn.TEXTJOIN("_",,G308,H308),Codes!$H:$H,Codes!$C:$C,"Specify in Codes Tab!!")=0,"",_xlfn.XLOOKUP(_xlfn.TEXTJOIN("_",,G308,H308),Codes!$H:$H,Codes!$C:$C,"Specify in Codes Tab!!"))</f>
        <v/>
      </c>
      <c r="J308" s="56" t="str">
        <f>IF(_xlfn.XLOOKUP(_xlfn.TEXTJOIN("_",,G308,H308),Codes!$H:$H,Codes!$F:$F,"Specify in Codes Tab!!")=0,"",_xlfn.XLOOKUP(_xlfn.TEXTJOIN("_",,G308,H308),Codes!$H:$H,Codes!$F:$F,"Specify in Codes Tab!!"))</f>
        <v/>
      </c>
      <c r="M308" s="74" t="str">
        <f>IF($C308&lt;&gt;"",IF(_xlfn.XLOOKUP($C308,Codes!$A:$A,Codes!A:A,"_NOTFOUND_",0,1)&lt;&gt;"_NOTFOUND_",_xlfn.XLOOKUP($C308,Codes!$A:$A,Codes!A:A,"_NOTFOUND_",0,1),_xlfn.XLOOKUP($C308,Codes!$B:$B,Codes!A:A,"Specify in Codes Tab!!")),"")</f>
        <v/>
      </c>
      <c r="N308" s="74" t="str">
        <f>IF($G308&lt;&gt;"",IF(_xlfn.XLOOKUP($G308,Codes!$A:$A,Codes!A:A,"_NOTFOUND_",0,1)&lt;&gt;"_NOTFOUND_",_xlfn.XLOOKUP($G308,Codes!$A:$A,Codes!A:A,"_NOTFOUND_",0,1),_xlfn.XLOOKUP($G308,Codes!$B:$B,Codes!A:A,"Specify in Codes Tab!!")),"")</f>
        <v/>
      </c>
    </row>
    <row r="309" spans="5:14" x14ac:dyDescent="0.35">
      <c r="E309" s="58" t="str">
        <f>IF(_xlfn.XLOOKUP(_xlfn.TEXTJOIN("_",,C309,D309),Codes!$H:$H,Codes!C:C,"Specify in Codes Tab!!")=0,"",_xlfn.XLOOKUP(_xlfn.TEXTJOIN("_",,C309,D309),Codes!$H:$H,Codes!C:C,"Specify in Codes Tab!!"))</f>
        <v/>
      </c>
      <c r="F309" s="88" t="str">
        <f>IF(_xlfn.XLOOKUP(_xlfn.TEXTJOIN("_",,C309,D309),Codes!$H:$H,Codes!F:F,"Specify in Codes Tab!!")=0,"",_xlfn.XLOOKUP(_xlfn.TEXTJOIN("_",,C309,D309),Codes!$H:$H,Codes!F:F,"Specify in Codes Tab!!"))</f>
        <v/>
      </c>
      <c r="I309" s="58" t="str">
        <f>IF(_xlfn.XLOOKUP(_xlfn.TEXTJOIN("_",,G309,H309),Codes!$H:$H,Codes!$C:$C,"Specify in Codes Tab!!")=0,"",_xlfn.XLOOKUP(_xlfn.TEXTJOIN("_",,G309,H309),Codes!$H:$H,Codes!$C:$C,"Specify in Codes Tab!!"))</f>
        <v/>
      </c>
      <c r="J309" s="56" t="str">
        <f>IF(_xlfn.XLOOKUP(_xlfn.TEXTJOIN("_",,G309,H309),Codes!$H:$H,Codes!$F:$F,"Specify in Codes Tab!!")=0,"",_xlfn.XLOOKUP(_xlfn.TEXTJOIN("_",,G309,H309),Codes!$H:$H,Codes!$F:$F,"Specify in Codes Tab!!"))</f>
        <v/>
      </c>
      <c r="M309" s="74" t="str">
        <f>IF($C309&lt;&gt;"",IF(_xlfn.XLOOKUP($C309,Codes!$A:$A,Codes!A:A,"_NOTFOUND_",0,1)&lt;&gt;"_NOTFOUND_",_xlfn.XLOOKUP($C309,Codes!$A:$A,Codes!A:A,"_NOTFOUND_",0,1),_xlfn.XLOOKUP($C309,Codes!$B:$B,Codes!A:A,"Specify in Codes Tab!!")),"")</f>
        <v/>
      </c>
      <c r="N309" s="74" t="str">
        <f>IF($G309&lt;&gt;"",IF(_xlfn.XLOOKUP($G309,Codes!$A:$A,Codes!A:A,"_NOTFOUND_",0,1)&lt;&gt;"_NOTFOUND_",_xlfn.XLOOKUP($G309,Codes!$A:$A,Codes!A:A,"_NOTFOUND_",0,1),_xlfn.XLOOKUP($G309,Codes!$B:$B,Codes!A:A,"Specify in Codes Tab!!")),"")</f>
        <v/>
      </c>
    </row>
    <row r="310" spans="5:14" x14ac:dyDescent="0.35">
      <c r="E310" s="58" t="str">
        <f>IF(_xlfn.XLOOKUP(_xlfn.TEXTJOIN("_",,C310,D310),Codes!$H:$H,Codes!C:C,"Specify in Codes Tab!!")=0,"",_xlfn.XLOOKUP(_xlfn.TEXTJOIN("_",,C310,D310),Codes!$H:$H,Codes!C:C,"Specify in Codes Tab!!"))</f>
        <v/>
      </c>
      <c r="F310" s="88" t="str">
        <f>IF(_xlfn.XLOOKUP(_xlfn.TEXTJOIN("_",,C310,D310),Codes!$H:$H,Codes!F:F,"Specify in Codes Tab!!")=0,"",_xlfn.XLOOKUP(_xlfn.TEXTJOIN("_",,C310,D310),Codes!$H:$H,Codes!F:F,"Specify in Codes Tab!!"))</f>
        <v/>
      </c>
      <c r="I310" s="58" t="str">
        <f>IF(_xlfn.XLOOKUP(_xlfn.TEXTJOIN("_",,G310,H310),Codes!$H:$H,Codes!$C:$C,"Specify in Codes Tab!!")=0,"",_xlfn.XLOOKUP(_xlfn.TEXTJOIN("_",,G310,H310),Codes!$H:$H,Codes!$C:$C,"Specify in Codes Tab!!"))</f>
        <v/>
      </c>
      <c r="J310" s="56" t="str">
        <f>IF(_xlfn.XLOOKUP(_xlfn.TEXTJOIN("_",,G310,H310),Codes!$H:$H,Codes!$F:$F,"Specify in Codes Tab!!")=0,"",_xlfn.XLOOKUP(_xlfn.TEXTJOIN("_",,G310,H310),Codes!$H:$H,Codes!$F:$F,"Specify in Codes Tab!!"))</f>
        <v/>
      </c>
      <c r="M310" s="74" t="str">
        <f>IF($C310&lt;&gt;"",IF(_xlfn.XLOOKUP($C310,Codes!$A:$A,Codes!A:A,"_NOTFOUND_",0,1)&lt;&gt;"_NOTFOUND_",_xlfn.XLOOKUP($C310,Codes!$A:$A,Codes!A:A,"_NOTFOUND_",0,1),_xlfn.XLOOKUP($C310,Codes!$B:$B,Codes!A:A,"Specify in Codes Tab!!")),"")</f>
        <v/>
      </c>
      <c r="N310" s="74" t="str">
        <f>IF($G310&lt;&gt;"",IF(_xlfn.XLOOKUP($G310,Codes!$A:$A,Codes!A:A,"_NOTFOUND_",0,1)&lt;&gt;"_NOTFOUND_",_xlfn.XLOOKUP($G310,Codes!$A:$A,Codes!A:A,"_NOTFOUND_",0,1),_xlfn.XLOOKUP($G310,Codes!$B:$B,Codes!A:A,"Specify in Codes Tab!!")),"")</f>
        <v/>
      </c>
    </row>
    <row r="311" spans="5:14" x14ac:dyDescent="0.35">
      <c r="E311" s="58" t="str">
        <f>IF(_xlfn.XLOOKUP(_xlfn.TEXTJOIN("_",,C311,D311),Codes!$H:$H,Codes!C:C,"Specify in Codes Tab!!")=0,"",_xlfn.XLOOKUP(_xlfn.TEXTJOIN("_",,C311,D311),Codes!$H:$H,Codes!C:C,"Specify in Codes Tab!!"))</f>
        <v/>
      </c>
      <c r="F311" s="88" t="str">
        <f>IF(_xlfn.XLOOKUP(_xlfn.TEXTJOIN("_",,C311,D311),Codes!$H:$H,Codes!F:F,"Specify in Codes Tab!!")=0,"",_xlfn.XLOOKUP(_xlfn.TEXTJOIN("_",,C311,D311),Codes!$H:$H,Codes!F:F,"Specify in Codes Tab!!"))</f>
        <v/>
      </c>
      <c r="I311" s="58" t="str">
        <f>IF(_xlfn.XLOOKUP(_xlfn.TEXTJOIN("_",,G311,H311),Codes!$H:$H,Codes!$C:$C,"Specify in Codes Tab!!")=0,"",_xlfn.XLOOKUP(_xlfn.TEXTJOIN("_",,G311,H311),Codes!$H:$H,Codes!$C:$C,"Specify in Codes Tab!!"))</f>
        <v/>
      </c>
      <c r="J311" s="56" t="str">
        <f>IF(_xlfn.XLOOKUP(_xlfn.TEXTJOIN("_",,G311,H311),Codes!$H:$H,Codes!$F:$F,"Specify in Codes Tab!!")=0,"",_xlfn.XLOOKUP(_xlfn.TEXTJOIN("_",,G311,H311),Codes!$H:$H,Codes!$F:$F,"Specify in Codes Tab!!"))</f>
        <v/>
      </c>
      <c r="M311" s="74" t="str">
        <f>IF($C311&lt;&gt;"",IF(_xlfn.XLOOKUP($C311,Codes!$A:$A,Codes!A:A,"_NOTFOUND_",0,1)&lt;&gt;"_NOTFOUND_",_xlfn.XLOOKUP($C311,Codes!$A:$A,Codes!A:A,"_NOTFOUND_",0,1),_xlfn.XLOOKUP($C311,Codes!$B:$B,Codes!A:A,"Specify in Codes Tab!!")),"")</f>
        <v/>
      </c>
      <c r="N311" s="74" t="str">
        <f>IF($G311&lt;&gt;"",IF(_xlfn.XLOOKUP($G311,Codes!$A:$A,Codes!A:A,"_NOTFOUND_",0,1)&lt;&gt;"_NOTFOUND_",_xlfn.XLOOKUP($G311,Codes!$A:$A,Codes!A:A,"_NOTFOUND_",0,1),_xlfn.XLOOKUP($G311,Codes!$B:$B,Codes!A:A,"Specify in Codes Tab!!")),"")</f>
        <v/>
      </c>
    </row>
    <row r="312" spans="5:14" x14ac:dyDescent="0.35">
      <c r="E312" s="58" t="str">
        <f>IF(_xlfn.XLOOKUP(_xlfn.TEXTJOIN("_",,C312,D312),Codes!$H:$H,Codes!C:C,"Specify in Codes Tab!!")=0,"",_xlfn.XLOOKUP(_xlfn.TEXTJOIN("_",,C312,D312),Codes!$H:$H,Codes!C:C,"Specify in Codes Tab!!"))</f>
        <v/>
      </c>
      <c r="F312" s="88" t="str">
        <f>IF(_xlfn.XLOOKUP(_xlfn.TEXTJOIN("_",,C312,D312),Codes!$H:$H,Codes!F:F,"Specify in Codes Tab!!")=0,"",_xlfn.XLOOKUP(_xlfn.TEXTJOIN("_",,C312,D312),Codes!$H:$H,Codes!F:F,"Specify in Codes Tab!!"))</f>
        <v/>
      </c>
      <c r="I312" s="58" t="str">
        <f>IF(_xlfn.XLOOKUP(_xlfn.TEXTJOIN("_",,G312,H312),Codes!$H:$H,Codes!$C:$C,"Specify in Codes Tab!!")=0,"",_xlfn.XLOOKUP(_xlfn.TEXTJOIN("_",,G312,H312),Codes!$H:$H,Codes!$C:$C,"Specify in Codes Tab!!"))</f>
        <v/>
      </c>
      <c r="J312" s="56" t="str">
        <f>IF(_xlfn.XLOOKUP(_xlfn.TEXTJOIN("_",,G312,H312),Codes!$H:$H,Codes!$F:$F,"Specify in Codes Tab!!")=0,"",_xlfn.XLOOKUP(_xlfn.TEXTJOIN("_",,G312,H312),Codes!$H:$H,Codes!$F:$F,"Specify in Codes Tab!!"))</f>
        <v/>
      </c>
      <c r="M312" s="74" t="str">
        <f>IF($C312&lt;&gt;"",IF(_xlfn.XLOOKUP($C312,Codes!$A:$A,Codes!A:A,"_NOTFOUND_",0,1)&lt;&gt;"_NOTFOUND_",_xlfn.XLOOKUP($C312,Codes!$A:$A,Codes!A:A,"_NOTFOUND_",0,1),_xlfn.XLOOKUP($C312,Codes!$B:$B,Codes!A:A,"Specify in Codes Tab!!")),"")</f>
        <v/>
      </c>
      <c r="N312" s="74" t="str">
        <f>IF($G312&lt;&gt;"",IF(_xlfn.XLOOKUP($G312,Codes!$A:$A,Codes!A:A,"_NOTFOUND_",0,1)&lt;&gt;"_NOTFOUND_",_xlfn.XLOOKUP($G312,Codes!$A:$A,Codes!A:A,"_NOTFOUND_",0,1),_xlfn.XLOOKUP($G312,Codes!$B:$B,Codes!A:A,"Specify in Codes Tab!!")),"")</f>
        <v/>
      </c>
    </row>
    <row r="313" spans="5:14" x14ac:dyDescent="0.35">
      <c r="E313" s="58" t="str">
        <f>IF(_xlfn.XLOOKUP(_xlfn.TEXTJOIN("_",,C313,D313),Codes!$H:$H,Codes!C:C,"Specify in Codes Tab!!")=0,"",_xlfn.XLOOKUP(_xlfn.TEXTJOIN("_",,C313,D313),Codes!$H:$H,Codes!C:C,"Specify in Codes Tab!!"))</f>
        <v/>
      </c>
      <c r="F313" s="88" t="str">
        <f>IF(_xlfn.XLOOKUP(_xlfn.TEXTJOIN("_",,C313,D313),Codes!$H:$H,Codes!F:F,"Specify in Codes Tab!!")=0,"",_xlfn.XLOOKUP(_xlfn.TEXTJOIN("_",,C313,D313),Codes!$H:$H,Codes!F:F,"Specify in Codes Tab!!"))</f>
        <v/>
      </c>
      <c r="I313" s="58" t="str">
        <f>IF(_xlfn.XLOOKUP(_xlfn.TEXTJOIN("_",,G313,H313),Codes!$H:$H,Codes!$C:$C,"Specify in Codes Tab!!")=0,"",_xlfn.XLOOKUP(_xlfn.TEXTJOIN("_",,G313,H313),Codes!$H:$H,Codes!$C:$C,"Specify in Codes Tab!!"))</f>
        <v/>
      </c>
      <c r="J313" s="56" t="str">
        <f>IF(_xlfn.XLOOKUP(_xlfn.TEXTJOIN("_",,G313,H313),Codes!$H:$H,Codes!$F:$F,"Specify in Codes Tab!!")=0,"",_xlfn.XLOOKUP(_xlfn.TEXTJOIN("_",,G313,H313),Codes!$H:$H,Codes!$F:$F,"Specify in Codes Tab!!"))</f>
        <v/>
      </c>
      <c r="M313" s="74" t="str">
        <f>IF($C313&lt;&gt;"",IF(_xlfn.XLOOKUP($C313,Codes!$A:$A,Codes!A:A,"_NOTFOUND_",0,1)&lt;&gt;"_NOTFOUND_",_xlfn.XLOOKUP($C313,Codes!$A:$A,Codes!A:A,"_NOTFOUND_",0,1),_xlfn.XLOOKUP($C313,Codes!$B:$B,Codes!A:A,"Specify in Codes Tab!!")),"")</f>
        <v/>
      </c>
      <c r="N313" s="74" t="str">
        <f>IF($G313&lt;&gt;"",IF(_xlfn.XLOOKUP($G313,Codes!$A:$A,Codes!A:A,"_NOTFOUND_",0,1)&lt;&gt;"_NOTFOUND_",_xlfn.XLOOKUP($G313,Codes!$A:$A,Codes!A:A,"_NOTFOUND_",0,1),_xlfn.XLOOKUP($G313,Codes!$B:$B,Codes!A:A,"Specify in Codes Tab!!")),"")</f>
        <v/>
      </c>
    </row>
    <row r="314" spans="5:14" x14ac:dyDescent="0.35">
      <c r="E314" s="58" t="str">
        <f>IF(_xlfn.XLOOKUP(_xlfn.TEXTJOIN("_",,C314,D314),Codes!$H:$H,Codes!C:C,"Specify in Codes Tab!!")=0,"",_xlfn.XLOOKUP(_xlfn.TEXTJOIN("_",,C314,D314),Codes!$H:$H,Codes!C:C,"Specify in Codes Tab!!"))</f>
        <v/>
      </c>
      <c r="F314" s="88" t="str">
        <f>IF(_xlfn.XLOOKUP(_xlfn.TEXTJOIN("_",,C314,D314),Codes!$H:$H,Codes!F:F,"Specify in Codes Tab!!")=0,"",_xlfn.XLOOKUP(_xlfn.TEXTJOIN("_",,C314,D314),Codes!$H:$H,Codes!F:F,"Specify in Codes Tab!!"))</f>
        <v/>
      </c>
      <c r="I314" s="58" t="str">
        <f>IF(_xlfn.XLOOKUP(_xlfn.TEXTJOIN("_",,G314,H314),Codes!$H:$H,Codes!$C:$C,"Specify in Codes Tab!!")=0,"",_xlfn.XLOOKUP(_xlfn.TEXTJOIN("_",,G314,H314),Codes!$H:$H,Codes!$C:$C,"Specify in Codes Tab!!"))</f>
        <v/>
      </c>
      <c r="J314" s="56" t="str">
        <f>IF(_xlfn.XLOOKUP(_xlfn.TEXTJOIN("_",,G314,H314),Codes!$H:$H,Codes!$F:$F,"Specify in Codes Tab!!")=0,"",_xlfn.XLOOKUP(_xlfn.TEXTJOIN("_",,G314,H314),Codes!$H:$H,Codes!$F:$F,"Specify in Codes Tab!!"))</f>
        <v/>
      </c>
      <c r="M314" s="74" t="str">
        <f>IF($C314&lt;&gt;"",IF(_xlfn.XLOOKUP($C314,Codes!$A:$A,Codes!A:A,"_NOTFOUND_",0,1)&lt;&gt;"_NOTFOUND_",_xlfn.XLOOKUP($C314,Codes!$A:$A,Codes!A:A,"_NOTFOUND_",0,1),_xlfn.XLOOKUP($C314,Codes!$B:$B,Codes!A:A,"Specify in Codes Tab!!")),"")</f>
        <v/>
      </c>
      <c r="N314" s="74" t="str">
        <f>IF($G314&lt;&gt;"",IF(_xlfn.XLOOKUP($G314,Codes!$A:$A,Codes!A:A,"_NOTFOUND_",0,1)&lt;&gt;"_NOTFOUND_",_xlfn.XLOOKUP($G314,Codes!$A:$A,Codes!A:A,"_NOTFOUND_",0,1),_xlfn.XLOOKUP($G314,Codes!$B:$B,Codes!A:A,"Specify in Codes Tab!!")),"")</f>
        <v/>
      </c>
    </row>
    <row r="315" spans="5:14" x14ac:dyDescent="0.35">
      <c r="E315" s="58" t="str">
        <f>IF(_xlfn.XLOOKUP(_xlfn.TEXTJOIN("_",,C315,D315),Codes!$H:$H,Codes!C:C,"Specify in Codes Tab!!")=0,"",_xlfn.XLOOKUP(_xlfn.TEXTJOIN("_",,C315,D315),Codes!$H:$H,Codes!C:C,"Specify in Codes Tab!!"))</f>
        <v/>
      </c>
      <c r="F315" s="88" t="str">
        <f>IF(_xlfn.XLOOKUP(_xlfn.TEXTJOIN("_",,C315,D315),Codes!$H:$H,Codes!F:F,"Specify in Codes Tab!!")=0,"",_xlfn.XLOOKUP(_xlfn.TEXTJOIN("_",,C315,D315),Codes!$H:$H,Codes!F:F,"Specify in Codes Tab!!"))</f>
        <v/>
      </c>
      <c r="I315" s="58" t="str">
        <f>IF(_xlfn.XLOOKUP(_xlfn.TEXTJOIN("_",,G315,H315),Codes!$H:$H,Codes!$C:$C,"Specify in Codes Tab!!")=0,"",_xlfn.XLOOKUP(_xlfn.TEXTJOIN("_",,G315,H315),Codes!$H:$H,Codes!$C:$C,"Specify in Codes Tab!!"))</f>
        <v/>
      </c>
      <c r="J315" s="56" t="str">
        <f>IF(_xlfn.XLOOKUP(_xlfn.TEXTJOIN("_",,G315,H315),Codes!$H:$H,Codes!$F:$F,"Specify in Codes Tab!!")=0,"",_xlfn.XLOOKUP(_xlfn.TEXTJOIN("_",,G315,H315),Codes!$H:$H,Codes!$F:$F,"Specify in Codes Tab!!"))</f>
        <v/>
      </c>
      <c r="M315" s="74" t="str">
        <f>IF($C315&lt;&gt;"",IF(_xlfn.XLOOKUP($C315,Codes!$A:$A,Codes!A:A,"_NOTFOUND_",0,1)&lt;&gt;"_NOTFOUND_",_xlfn.XLOOKUP($C315,Codes!$A:$A,Codes!A:A,"_NOTFOUND_",0,1),_xlfn.XLOOKUP($C315,Codes!$B:$B,Codes!A:A,"Specify in Codes Tab!!")),"")</f>
        <v/>
      </c>
      <c r="N315" s="74" t="str">
        <f>IF($G315&lt;&gt;"",IF(_xlfn.XLOOKUP($G315,Codes!$A:$A,Codes!A:A,"_NOTFOUND_",0,1)&lt;&gt;"_NOTFOUND_",_xlfn.XLOOKUP($G315,Codes!$A:$A,Codes!A:A,"_NOTFOUND_",0,1),_xlfn.XLOOKUP($G315,Codes!$B:$B,Codes!A:A,"Specify in Codes Tab!!")),"")</f>
        <v/>
      </c>
    </row>
    <row r="316" spans="5:14" x14ac:dyDescent="0.35">
      <c r="E316" s="58" t="str">
        <f>IF(_xlfn.XLOOKUP(_xlfn.TEXTJOIN("_",,C316,D316),Codes!$H:$H,Codes!C:C,"Specify in Codes Tab!!")=0,"",_xlfn.XLOOKUP(_xlfn.TEXTJOIN("_",,C316,D316),Codes!$H:$H,Codes!C:C,"Specify in Codes Tab!!"))</f>
        <v/>
      </c>
      <c r="F316" s="88" t="str">
        <f>IF(_xlfn.XLOOKUP(_xlfn.TEXTJOIN("_",,C316,D316),Codes!$H:$H,Codes!F:F,"Specify in Codes Tab!!")=0,"",_xlfn.XLOOKUP(_xlfn.TEXTJOIN("_",,C316,D316),Codes!$H:$H,Codes!F:F,"Specify in Codes Tab!!"))</f>
        <v/>
      </c>
      <c r="I316" s="58" t="str">
        <f>IF(_xlfn.XLOOKUP(_xlfn.TEXTJOIN("_",,G316,H316),Codes!$H:$H,Codes!$C:$C,"Specify in Codes Tab!!")=0,"",_xlfn.XLOOKUP(_xlfn.TEXTJOIN("_",,G316,H316),Codes!$H:$H,Codes!$C:$C,"Specify in Codes Tab!!"))</f>
        <v/>
      </c>
      <c r="J316" s="56" t="str">
        <f>IF(_xlfn.XLOOKUP(_xlfn.TEXTJOIN("_",,G316,H316),Codes!$H:$H,Codes!$F:$F,"Specify in Codes Tab!!")=0,"",_xlfn.XLOOKUP(_xlfn.TEXTJOIN("_",,G316,H316),Codes!$H:$H,Codes!$F:$F,"Specify in Codes Tab!!"))</f>
        <v/>
      </c>
      <c r="M316" s="74" t="str">
        <f>IF($C316&lt;&gt;"",IF(_xlfn.XLOOKUP($C316,Codes!$A:$A,Codes!A:A,"_NOTFOUND_",0,1)&lt;&gt;"_NOTFOUND_",_xlfn.XLOOKUP($C316,Codes!$A:$A,Codes!A:A,"_NOTFOUND_",0,1),_xlfn.XLOOKUP($C316,Codes!$B:$B,Codes!A:A,"Specify in Codes Tab!!")),"")</f>
        <v/>
      </c>
      <c r="N316" s="74" t="str">
        <f>IF($G316&lt;&gt;"",IF(_xlfn.XLOOKUP($G316,Codes!$A:$A,Codes!A:A,"_NOTFOUND_",0,1)&lt;&gt;"_NOTFOUND_",_xlfn.XLOOKUP($G316,Codes!$A:$A,Codes!A:A,"_NOTFOUND_",0,1),_xlfn.XLOOKUP($G316,Codes!$B:$B,Codes!A:A,"Specify in Codes Tab!!")),"")</f>
        <v/>
      </c>
    </row>
    <row r="317" spans="5:14" x14ac:dyDescent="0.35">
      <c r="E317" s="58" t="str">
        <f>IF(_xlfn.XLOOKUP(_xlfn.TEXTJOIN("_",,C317,D317),Codes!$H:$H,Codes!C:C,"Specify in Codes Tab!!")=0,"",_xlfn.XLOOKUP(_xlfn.TEXTJOIN("_",,C317,D317),Codes!$H:$H,Codes!C:C,"Specify in Codes Tab!!"))</f>
        <v/>
      </c>
      <c r="F317" s="88" t="str">
        <f>IF(_xlfn.XLOOKUP(_xlfn.TEXTJOIN("_",,C317,D317),Codes!$H:$H,Codes!F:F,"Specify in Codes Tab!!")=0,"",_xlfn.XLOOKUP(_xlfn.TEXTJOIN("_",,C317,D317),Codes!$H:$H,Codes!F:F,"Specify in Codes Tab!!"))</f>
        <v/>
      </c>
      <c r="I317" s="58" t="str">
        <f>IF(_xlfn.XLOOKUP(_xlfn.TEXTJOIN("_",,G317,H317),Codes!$H:$H,Codes!$C:$C,"Specify in Codes Tab!!")=0,"",_xlfn.XLOOKUP(_xlfn.TEXTJOIN("_",,G317,H317),Codes!$H:$H,Codes!$C:$C,"Specify in Codes Tab!!"))</f>
        <v/>
      </c>
      <c r="J317" s="56" t="str">
        <f>IF(_xlfn.XLOOKUP(_xlfn.TEXTJOIN("_",,G317,H317),Codes!$H:$H,Codes!$F:$F,"Specify in Codes Tab!!")=0,"",_xlfn.XLOOKUP(_xlfn.TEXTJOIN("_",,G317,H317),Codes!$H:$H,Codes!$F:$F,"Specify in Codes Tab!!"))</f>
        <v/>
      </c>
      <c r="M317" s="74" t="str">
        <f>IF($C317&lt;&gt;"",IF(_xlfn.XLOOKUP($C317,Codes!$A:$A,Codes!A:A,"_NOTFOUND_",0,1)&lt;&gt;"_NOTFOUND_",_xlfn.XLOOKUP($C317,Codes!$A:$A,Codes!A:A,"_NOTFOUND_",0,1),_xlfn.XLOOKUP($C317,Codes!$B:$B,Codes!A:A,"Specify in Codes Tab!!")),"")</f>
        <v/>
      </c>
      <c r="N317" s="74" t="str">
        <f>IF($G317&lt;&gt;"",IF(_xlfn.XLOOKUP($G317,Codes!$A:$A,Codes!A:A,"_NOTFOUND_",0,1)&lt;&gt;"_NOTFOUND_",_xlfn.XLOOKUP($G317,Codes!$A:$A,Codes!A:A,"_NOTFOUND_",0,1),_xlfn.XLOOKUP($G317,Codes!$B:$B,Codes!A:A,"Specify in Codes Tab!!")),"")</f>
        <v/>
      </c>
    </row>
    <row r="318" spans="5:14" x14ac:dyDescent="0.35">
      <c r="E318" s="58" t="str">
        <f>IF(_xlfn.XLOOKUP(_xlfn.TEXTJOIN("_",,C318,D318),Codes!$H:$H,Codes!C:C,"Specify in Codes Tab!!")=0,"",_xlfn.XLOOKUP(_xlfn.TEXTJOIN("_",,C318,D318),Codes!$H:$H,Codes!C:C,"Specify in Codes Tab!!"))</f>
        <v/>
      </c>
      <c r="F318" s="88" t="str">
        <f>IF(_xlfn.XLOOKUP(_xlfn.TEXTJOIN("_",,C318,D318),Codes!$H:$H,Codes!F:F,"Specify in Codes Tab!!")=0,"",_xlfn.XLOOKUP(_xlfn.TEXTJOIN("_",,C318,D318),Codes!$H:$H,Codes!F:F,"Specify in Codes Tab!!"))</f>
        <v/>
      </c>
      <c r="I318" s="58" t="str">
        <f>IF(_xlfn.XLOOKUP(_xlfn.TEXTJOIN("_",,G318,H318),Codes!$H:$H,Codes!$C:$C,"Specify in Codes Tab!!")=0,"",_xlfn.XLOOKUP(_xlfn.TEXTJOIN("_",,G318,H318),Codes!$H:$H,Codes!$C:$C,"Specify in Codes Tab!!"))</f>
        <v/>
      </c>
      <c r="J318" s="56" t="str">
        <f>IF(_xlfn.XLOOKUP(_xlfn.TEXTJOIN("_",,G318,H318),Codes!$H:$H,Codes!$F:$F,"Specify in Codes Tab!!")=0,"",_xlfn.XLOOKUP(_xlfn.TEXTJOIN("_",,G318,H318),Codes!$H:$H,Codes!$F:$F,"Specify in Codes Tab!!"))</f>
        <v/>
      </c>
      <c r="M318" s="74" t="str">
        <f>IF($C318&lt;&gt;"",IF(_xlfn.XLOOKUP($C318,Codes!$A:$A,Codes!A:A,"_NOTFOUND_",0,1)&lt;&gt;"_NOTFOUND_",_xlfn.XLOOKUP($C318,Codes!$A:$A,Codes!A:A,"_NOTFOUND_",0,1),_xlfn.XLOOKUP($C318,Codes!$B:$B,Codes!A:A,"Specify in Codes Tab!!")),"")</f>
        <v/>
      </c>
      <c r="N318" s="74" t="str">
        <f>IF($G318&lt;&gt;"",IF(_xlfn.XLOOKUP($G318,Codes!$A:$A,Codes!A:A,"_NOTFOUND_",0,1)&lt;&gt;"_NOTFOUND_",_xlfn.XLOOKUP($G318,Codes!$A:$A,Codes!A:A,"_NOTFOUND_",0,1),_xlfn.XLOOKUP($G318,Codes!$B:$B,Codes!A:A,"Specify in Codes Tab!!")),"")</f>
        <v/>
      </c>
    </row>
    <row r="319" spans="5:14" x14ac:dyDescent="0.35">
      <c r="E319" s="58" t="str">
        <f>IF(_xlfn.XLOOKUP(_xlfn.TEXTJOIN("_",,C319,D319),Codes!$H:$H,Codes!C:C,"Specify in Codes Tab!!")=0,"",_xlfn.XLOOKUP(_xlfn.TEXTJOIN("_",,C319,D319),Codes!$H:$H,Codes!C:C,"Specify in Codes Tab!!"))</f>
        <v/>
      </c>
      <c r="F319" s="88" t="str">
        <f>IF(_xlfn.XLOOKUP(_xlfn.TEXTJOIN("_",,C319,D319),Codes!$H:$H,Codes!F:F,"Specify in Codes Tab!!")=0,"",_xlfn.XLOOKUP(_xlfn.TEXTJOIN("_",,C319,D319),Codes!$H:$H,Codes!F:F,"Specify in Codes Tab!!"))</f>
        <v/>
      </c>
      <c r="I319" s="58" t="str">
        <f>IF(_xlfn.XLOOKUP(_xlfn.TEXTJOIN("_",,G319,H319),Codes!$H:$H,Codes!$C:$C,"Specify in Codes Tab!!")=0,"",_xlfn.XLOOKUP(_xlfn.TEXTJOIN("_",,G319,H319),Codes!$H:$H,Codes!$C:$C,"Specify in Codes Tab!!"))</f>
        <v/>
      </c>
      <c r="J319" s="56" t="str">
        <f>IF(_xlfn.XLOOKUP(_xlfn.TEXTJOIN("_",,G319,H319),Codes!$H:$H,Codes!$F:$F,"Specify in Codes Tab!!")=0,"",_xlfn.XLOOKUP(_xlfn.TEXTJOIN("_",,G319,H319),Codes!$H:$H,Codes!$F:$F,"Specify in Codes Tab!!"))</f>
        <v/>
      </c>
      <c r="M319" s="74" t="str">
        <f>IF($C319&lt;&gt;"",IF(_xlfn.XLOOKUP($C319,Codes!$A:$A,Codes!A:A,"_NOTFOUND_",0,1)&lt;&gt;"_NOTFOUND_",_xlfn.XLOOKUP($C319,Codes!$A:$A,Codes!A:A,"_NOTFOUND_",0,1),_xlfn.XLOOKUP($C319,Codes!$B:$B,Codes!A:A,"Specify in Codes Tab!!")),"")</f>
        <v/>
      </c>
      <c r="N319" s="74" t="str">
        <f>IF($G319&lt;&gt;"",IF(_xlfn.XLOOKUP($G319,Codes!$A:$A,Codes!A:A,"_NOTFOUND_",0,1)&lt;&gt;"_NOTFOUND_",_xlfn.XLOOKUP($G319,Codes!$A:$A,Codes!A:A,"_NOTFOUND_",0,1),_xlfn.XLOOKUP($G319,Codes!$B:$B,Codes!A:A,"Specify in Codes Tab!!")),"")</f>
        <v/>
      </c>
    </row>
    <row r="320" spans="5:14" x14ac:dyDescent="0.35">
      <c r="E320" s="58" t="str">
        <f>IF(_xlfn.XLOOKUP(_xlfn.TEXTJOIN("_",,C320,D320),Codes!$H:$H,Codes!C:C,"Specify in Codes Tab!!")=0,"",_xlfn.XLOOKUP(_xlfn.TEXTJOIN("_",,C320,D320),Codes!$H:$H,Codes!C:C,"Specify in Codes Tab!!"))</f>
        <v/>
      </c>
      <c r="F320" s="88" t="str">
        <f>IF(_xlfn.XLOOKUP(_xlfn.TEXTJOIN("_",,C320,D320),Codes!$H:$H,Codes!F:F,"Specify in Codes Tab!!")=0,"",_xlfn.XLOOKUP(_xlfn.TEXTJOIN("_",,C320,D320),Codes!$H:$H,Codes!F:F,"Specify in Codes Tab!!"))</f>
        <v/>
      </c>
      <c r="I320" s="58" t="str">
        <f>IF(_xlfn.XLOOKUP(_xlfn.TEXTJOIN("_",,G320,H320),Codes!$H:$H,Codes!$C:$C,"Specify in Codes Tab!!")=0,"",_xlfn.XLOOKUP(_xlfn.TEXTJOIN("_",,G320,H320),Codes!$H:$H,Codes!$C:$C,"Specify in Codes Tab!!"))</f>
        <v/>
      </c>
      <c r="J320" s="56" t="str">
        <f>IF(_xlfn.XLOOKUP(_xlfn.TEXTJOIN("_",,G320,H320),Codes!$H:$H,Codes!$F:$F,"Specify in Codes Tab!!")=0,"",_xlfn.XLOOKUP(_xlfn.TEXTJOIN("_",,G320,H320),Codes!$H:$H,Codes!$F:$F,"Specify in Codes Tab!!"))</f>
        <v/>
      </c>
      <c r="M320" s="74" t="str">
        <f>IF($C320&lt;&gt;"",IF(_xlfn.XLOOKUP($C320,Codes!$A:$A,Codes!A:A,"_NOTFOUND_",0,1)&lt;&gt;"_NOTFOUND_",_xlfn.XLOOKUP($C320,Codes!$A:$A,Codes!A:A,"_NOTFOUND_",0,1),_xlfn.XLOOKUP($C320,Codes!$B:$B,Codes!A:A,"Specify in Codes Tab!!")),"")</f>
        <v/>
      </c>
      <c r="N320" s="74" t="str">
        <f>IF($G320&lt;&gt;"",IF(_xlfn.XLOOKUP($G320,Codes!$A:$A,Codes!A:A,"_NOTFOUND_",0,1)&lt;&gt;"_NOTFOUND_",_xlfn.XLOOKUP($G320,Codes!$A:$A,Codes!A:A,"_NOTFOUND_",0,1),_xlfn.XLOOKUP($G320,Codes!$B:$B,Codes!A:A,"Specify in Codes Tab!!")),"")</f>
        <v/>
      </c>
    </row>
    <row r="321" spans="5:14" x14ac:dyDescent="0.35">
      <c r="E321" s="58" t="str">
        <f>IF(_xlfn.XLOOKUP(_xlfn.TEXTJOIN("_",,C321,D321),Codes!$H:$H,Codes!C:C,"Specify in Codes Tab!!")=0,"",_xlfn.XLOOKUP(_xlfn.TEXTJOIN("_",,C321,D321),Codes!$H:$H,Codes!C:C,"Specify in Codes Tab!!"))</f>
        <v/>
      </c>
      <c r="F321" s="88" t="str">
        <f>IF(_xlfn.XLOOKUP(_xlfn.TEXTJOIN("_",,C321,D321),Codes!$H:$H,Codes!F:F,"Specify in Codes Tab!!")=0,"",_xlfn.XLOOKUP(_xlfn.TEXTJOIN("_",,C321,D321),Codes!$H:$H,Codes!F:F,"Specify in Codes Tab!!"))</f>
        <v/>
      </c>
      <c r="I321" s="58" t="str">
        <f>IF(_xlfn.XLOOKUP(_xlfn.TEXTJOIN("_",,G321,H321),Codes!$H:$H,Codes!$C:$C,"Specify in Codes Tab!!")=0,"",_xlfn.XLOOKUP(_xlfn.TEXTJOIN("_",,G321,H321),Codes!$H:$H,Codes!$C:$C,"Specify in Codes Tab!!"))</f>
        <v/>
      </c>
      <c r="J321" s="56" t="str">
        <f>IF(_xlfn.XLOOKUP(_xlfn.TEXTJOIN("_",,G321,H321),Codes!$H:$H,Codes!$F:$F,"Specify in Codes Tab!!")=0,"",_xlfn.XLOOKUP(_xlfn.TEXTJOIN("_",,G321,H321),Codes!$H:$H,Codes!$F:$F,"Specify in Codes Tab!!"))</f>
        <v/>
      </c>
      <c r="M321" s="74" t="str">
        <f>IF($C321&lt;&gt;"",IF(_xlfn.XLOOKUP($C321,Codes!$A:$A,Codes!A:A,"_NOTFOUND_",0,1)&lt;&gt;"_NOTFOUND_",_xlfn.XLOOKUP($C321,Codes!$A:$A,Codes!A:A,"_NOTFOUND_",0,1),_xlfn.XLOOKUP($C321,Codes!$B:$B,Codes!A:A,"Specify in Codes Tab!!")),"")</f>
        <v/>
      </c>
      <c r="N321" s="74" t="str">
        <f>IF($G321&lt;&gt;"",IF(_xlfn.XLOOKUP($G321,Codes!$A:$A,Codes!A:A,"_NOTFOUND_",0,1)&lt;&gt;"_NOTFOUND_",_xlfn.XLOOKUP($G321,Codes!$A:$A,Codes!A:A,"_NOTFOUND_",0,1),_xlfn.XLOOKUP($G321,Codes!$B:$B,Codes!A:A,"Specify in Codes Tab!!")),"")</f>
        <v/>
      </c>
    </row>
    <row r="322" spans="5:14" x14ac:dyDescent="0.35">
      <c r="E322" s="58" t="str">
        <f>IF(_xlfn.XLOOKUP(_xlfn.TEXTJOIN("_",,C322,D322),Codes!$H:$H,Codes!C:C,"Specify in Codes Tab!!")=0,"",_xlfn.XLOOKUP(_xlfn.TEXTJOIN("_",,C322,D322),Codes!$H:$H,Codes!C:C,"Specify in Codes Tab!!"))</f>
        <v/>
      </c>
      <c r="F322" s="88" t="str">
        <f>IF(_xlfn.XLOOKUP(_xlfn.TEXTJOIN("_",,C322,D322),Codes!$H:$H,Codes!F:F,"Specify in Codes Tab!!")=0,"",_xlfn.XLOOKUP(_xlfn.TEXTJOIN("_",,C322,D322),Codes!$H:$H,Codes!F:F,"Specify in Codes Tab!!"))</f>
        <v/>
      </c>
      <c r="I322" s="58" t="str">
        <f>IF(_xlfn.XLOOKUP(_xlfn.TEXTJOIN("_",,G322,H322),Codes!$H:$H,Codes!$C:$C,"Specify in Codes Tab!!")=0,"",_xlfn.XLOOKUP(_xlfn.TEXTJOIN("_",,G322,H322),Codes!$H:$H,Codes!$C:$C,"Specify in Codes Tab!!"))</f>
        <v/>
      </c>
      <c r="J322" s="56" t="str">
        <f>IF(_xlfn.XLOOKUP(_xlfn.TEXTJOIN("_",,G322,H322),Codes!$H:$H,Codes!$F:$F,"Specify in Codes Tab!!")=0,"",_xlfn.XLOOKUP(_xlfn.TEXTJOIN("_",,G322,H322),Codes!$H:$H,Codes!$F:$F,"Specify in Codes Tab!!"))</f>
        <v/>
      </c>
      <c r="M322" s="74" t="str">
        <f>IF($C322&lt;&gt;"",IF(_xlfn.XLOOKUP($C322,Codes!$A:$A,Codes!A:A,"_NOTFOUND_",0,1)&lt;&gt;"_NOTFOUND_",_xlfn.XLOOKUP($C322,Codes!$A:$A,Codes!A:A,"_NOTFOUND_",0,1),_xlfn.XLOOKUP($C322,Codes!$B:$B,Codes!A:A,"Specify in Codes Tab!!")),"")</f>
        <v/>
      </c>
      <c r="N322" s="74" t="str">
        <f>IF($G322&lt;&gt;"",IF(_xlfn.XLOOKUP($G322,Codes!$A:$A,Codes!A:A,"_NOTFOUND_",0,1)&lt;&gt;"_NOTFOUND_",_xlfn.XLOOKUP($G322,Codes!$A:$A,Codes!A:A,"_NOTFOUND_",0,1),_xlfn.XLOOKUP($G322,Codes!$B:$B,Codes!A:A,"Specify in Codes Tab!!")),"")</f>
        <v/>
      </c>
    </row>
    <row r="323" spans="5:14" x14ac:dyDescent="0.35">
      <c r="E323" s="58" t="str">
        <f>IF(_xlfn.XLOOKUP(_xlfn.TEXTJOIN("_",,C323,D323),Codes!$H:$H,Codes!C:C,"Specify in Codes Tab!!")=0,"",_xlfn.XLOOKUP(_xlfn.TEXTJOIN("_",,C323,D323),Codes!$H:$H,Codes!C:C,"Specify in Codes Tab!!"))</f>
        <v/>
      </c>
      <c r="F323" s="88" t="str">
        <f>IF(_xlfn.XLOOKUP(_xlfn.TEXTJOIN("_",,C323,D323),Codes!$H:$H,Codes!F:F,"Specify in Codes Tab!!")=0,"",_xlfn.XLOOKUP(_xlfn.TEXTJOIN("_",,C323,D323),Codes!$H:$H,Codes!F:F,"Specify in Codes Tab!!"))</f>
        <v/>
      </c>
      <c r="I323" s="58" t="str">
        <f>IF(_xlfn.XLOOKUP(_xlfn.TEXTJOIN("_",,G323,H323),Codes!$H:$H,Codes!$C:$C,"Specify in Codes Tab!!")=0,"",_xlfn.XLOOKUP(_xlfn.TEXTJOIN("_",,G323,H323),Codes!$H:$H,Codes!$C:$C,"Specify in Codes Tab!!"))</f>
        <v/>
      </c>
      <c r="J323" s="56" t="str">
        <f>IF(_xlfn.XLOOKUP(_xlfn.TEXTJOIN("_",,G323,H323),Codes!$H:$H,Codes!$F:$F,"Specify in Codes Tab!!")=0,"",_xlfn.XLOOKUP(_xlfn.TEXTJOIN("_",,G323,H323),Codes!$H:$H,Codes!$F:$F,"Specify in Codes Tab!!"))</f>
        <v/>
      </c>
      <c r="M323" s="74" t="str">
        <f>IF($C323&lt;&gt;"",IF(_xlfn.XLOOKUP($C323,Codes!$A:$A,Codes!A:A,"_NOTFOUND_",0,1)&lt;&gt;"_NOTFOUND_",_xlfn.XLOOKUP($C323,Codes!$A:$A,Codes!A:A,"_NOTFOUND_",0,1),_xlfn.XLOOKUP($C323,Codes!$B:$B,Codes!A:A,"Specify in Codes Tab!!")),"")</f>
        <v/>
      </c>
      <c r="N323" s="74" t="str">
        <f>IF($G323&lt;&gt;"",IF(_xlfn.XLOOKUP($G323,Codes!$A:$A,Codes!A:A,"_NOTFOUND_",0,1)&lt;&gt;"_NOTFOUND_",_xlfn.XLOOKUP($G323,Codes!$A:$A,Codes!A:A,"_NOTFOUND_",0,1),_xlfn.XLOOKUP($G323,Codes!$B:$B,Codes!A:A,"Specify in Codes Tab!!")),"")</f>
        <v/>
      </c>
    </row>
    <row r="324" spans="5:14" x14ac:dyDescent="0.35">
      <c r="E324" s="58" t="str">
        <f>IF(_xlfn.XLOOKUP(_xlfn.TEXTJOIN("_",,C324,D324),Codes!$H:$H,Codes!C:C,"Specify in Codes Tab!!")=0,"",_xlfn.XLOOKUP(_xlfn.TEXTJOIN("_",,C324,D324),Codes!$H:$H,Codes!C:C,"Specify in Codes Tab!!"))</f>
        <v/>
      </c>
      <c r="F324" s="88" t="str">
        <f>IF(_xlfn.XLOOKUP(_xlfn.TEXTJOIN("_",,C324,D324),Codes!$H:$H,Codes!F:F,"Specify in Codes Tab!!")=0,"",_xlfn.XLOOKUP(_xlfn.TEXTJOIN("_",,C324,D324),Codes!$H:$H,Codes!F:F,"Specify in Codes Tab!!"))</f>
        <v/>
      </c>
      <c r="I324" s="58" t="str">
        <f>IF(_xlfn.XLOOKUP(_xlfn.TEXTJOIN("_",,G324,H324),Codes!$H:$H,Codes!$C:$C,"Specify in Codes Tab!!")=0,"",_xlfn.XLOOKUP(_xlfn.TEXTJOIN("_",,G324,H324),Codes!$H:$H,Codes!$C:$C,"Specify in Codes Tab!!"))</f>
        <v/>
      </c>
      <c r="J324" s="56" t="str">
        <f>IF(_xlfn.XLOOKUP(_xlfn.TEXTJOIN("_",,G324,H324),Codes!$H:$H,Codes!$F:$F,"Specify in Codes Tab!!")=0,"",_xlfn.XLOOKUP(_xlfn.TEXTJOIN("_",,G324,H324),Codes!$H:$H,Codes!$F:$F,"Specify in Codes Tab!!"))</f>
        <v/>
      </c>
      <c r="M324" s="74" t="str">
        <f>IF($C324&lt;&gt;"",IF(_xlfn.XLOOKUP($C324,Codes!$A:$A,Codes!A:A,"_NOTFOUND_",0,1)&lt;&gt;"_NOTFOUND_",_xlfn.XLOOKUP($C324,Codes!$A:$A,Codes!A:A,"_NOTFOUND_",0,1),_xlfn.XLOOKUP($C324,Codes!$B:$B,Codes!A:A,"Specify in Codes Tab!!")),"")</f>
        <v/>
      </c>
      <c r="N324" s="74" t="str">
        <f>IF($G324&lt;&gt;"",IF(_xlfn.XLOOKUP($G324,Codes!$A:$A,Codes!A:A,"_NOTFOUND_",0,1)&lt;&gt;"_NOTFOUND_",_xlfn.XLOOKUP($G324,Codes!$A:$A,Codes!A:A,"_NOTFOUND_",0,1),_xlfn.XLOOKUP($G324,Codes!$B:$B,Codes!A:A,"Specify in Codes Tab!!")),"")</f>
        <v/>
      </c>
    </row>
    <row r="325" spans="5:14" x14ac:dyDescent="0.35">
      <c r="E325" s="58" t="str">
        <f>IF(_xlfn.XLOOKUP(_xlfn.TEXTJOIN("_",,C325,D325),Codes!$H:$H,Codes!C:C,"Specify in Codes Tab!!")=0,"",_xlfn.XLOOKUP(_xlfn.TEXTJOIN("_",,C325,D325),Codes!$H:$H,Codes!C:C,"Specify in Codes Tab!!"))</f>
        <v/>
      </c>
      <c r="F325" s="88" t="str">
        <f>IF(_xlfn.XLOOKUP(_xlfn.TEXTJOIN("_",,C325,D325),Codes!$H:$H,Codes!F:F,"Specify in Codes Tab!!")=0,"",_xlfn.XLOOKUP(_xlfn.TEXTJOIN("_",,C325,D325),Codes!$H:$H,Codes!F:F,"Specify in Codes Tab!!"))</f>
        <v/>
      </c>
      <c r="I325" s="58" t="str">
        <f>IF(_xlfn.XLOOKUP(_xlfn.TEXTJOIN("_",,G325,H325),Codes!$H:$H,Codes!$C:$C,"Specify in Codes Tab!!")=0,"",_xlfn.XLOOKUP(_xlfn.TEXTJOIN("_",,G325,H325),Codes!$H:$H,Codes!$C:$C,"Specify in Codes Tab!!"))</f>
        <v/>
      </c>
      <c r="J325" s="56" t="str">
        <f>IF(_xlfn.XLOOKUP(_xlfn.TEXTJOIN("_",,G325,H325),Codes!$H:$H,Codes!$F:$F,"Specify in Codes Tab!!")=0,"",_xlfn.XLOOKUP(_xlfn.TEXTJOIN("_",,G325,H325),Codes!$H:$H,Codes!$F:$F,"Specify in Codes Tab!!"))</f>
        <v/>
      </c>
      <c r="M325" s="74" t="str">
        <f>IF($C325&lt;&gt;"",IF(_xlfn.XLOOKUP($C325,Codes!$A:$A,Codes!A:A,"_NOTFOUND_",0,1)&lt;&gt;"_NOTFOUND_",_xlfn.XLOOKUP($C325,Codes!$A:$A,Codes!A:A,"_NOTFOUND_",0,1),_xlfn.XLOOKUP($C325,Codes!$B:$B,Codes!A:A,"Specify in Codes Tab!!")),"")</f>
        <v/>
      </c>
      <c r="N325" s="74" t="str">
        <f>IF($G325&lt;&gt;"",IF(_xlfn.XLOOKUP($G325,Codes!$A:$A,Codes!A:A,"_NOTFOUND_",0,1)&lt;&gt;"_NOTFOUND_",_xlfn.XLOOKUP($G325,Codes!$A:$A,Codes!A:A,"_NOTFOUND_",0,1),_xlfn.XLOOKUP($G325,Codes!$B:$B,Codes!A:A,"Specify in Codes Tab!!")),"")</f>
        <v/>
      </c>
    </row>
    <row r="326" spans="5:14" x14ac:dyDescent="0.35">
      <c r="E326" s="58" t="str">
        <f>IF(_xlfn.XLOOKUP(_xlfn.TEXTJOIN("_",,C326,D326),Codes!$H:$H,Codes!C:C,"Specify in Codes Tab!!")=0,"",_xlfn.XLOOKUP(_xlfn.TEXTJOIN("_",,C326,D326),Codes!$H:$H,Codes!C:C,"Specify in Codes Tab!!"))</f>
        <v/>
      </c>
      <c r="F326" s="88" t="str">
        <f>IF(_xlfn.XLOOKUP(_xlfn.TEXTJOIN("_",,C326,D326),Codes!$H:$H,Codes!F:F,"Specify in Codes Tab!!")=0,"",_xlfn.XLOOKUP(_xlfn.TEXTJOIN("_",,C326,D326),Codes!$H:$H,Codes!F:F,"Specify in Codes Tab!!"))</f>
        <v/>
      </c>
      <c r="I326" s="58" t="str">
        <f>IF(_xlfn.XLOOKUP(_xlfn.TEXTJOIN("_",,G326,H326),Codes!$H:$H,Codes!$C:$C,"Specify in Codes Tab!!")=0,"",_xlfn.XLOOKUP(_xlfn.TEXTJOIN("_",,G326,H326),Codes!$H:$H,Codes!$C:$C,"Specify in Codes Tab!!"))</f>
        <v/>
      </c>
      <c r="J326" s="56" t="str">
        <f>IF(_xlfn.XLOOKUP(_xlfn.TEXTJOIN("_",,G326,H326),Codes!$H:$H,Codes!$F:$F,"Specify in Codes Tab!!")=0,"",_xlfn.XLOOKUP(_xlfn.TEXTJOIN("_",,G326,H326),Codes!$H:$H,Codes!$F:$F,"Specify in Codes Tab!!"))</f>
        <v/>
      </c>
      <c r="M326" s="74" t="str">
        <f>IF($C326&lt;&gt;"",IF(_xlfn.XLOOKUP($C326,Codes!$A:$A,Codes!A:A,"_NOTFOUND_",0,1)&lt;&gt;"_NOTFOUND_",_xlfn.XLOOKUP($C326,Codes!$A:$A,Codes!A:A,"_NOTFOUND_",0,1),_xlfn.XLOOKUP($C326,Codes!$B:$B,Codes!A:A,"Specify in Codes Tab!!")),"")</f>
        <v/>
      </c>
      <c r="N326" s="74" t="str">
        <f>IF($G326&lt;&gt;"",IF(_xlfn.XLOOKUP($G326,Codes!$A:$A,Codes!A:A,"_NOTFOUND_",0,1)&lt;&gt;"_NOTFOUND_",_xlfn.XLOOKUP($G326,Codes!$A:$A,Codes!A:A,"_NOTFOUND_",0,1),_xlfn.XLOOKUP($G326,Codes!$B:$B,Codes!A:A,"Specify in Codes Tab!!")),"")</f>
        <v/>
      </c>
    </row>
    <row r="327" spans="5:14" x14ac:dyDescent="0.35">
      <c r="E327" s="58" t="str">
        <f>IF(_xlfn.XLOOKUP(_xlfn.TEXTJOIN("_",,C327,D327),Codes!$H:$H,Codes!C:C,"Specify in Codes Tab!!")=0,"",_xlfn.XLOOKUP(_xlfn.TEXTJOIN("_",,C327,D327),Codes!$H:$H,Codes!C:C,"Specify in Codes Tab!!"))</f>
        <v/>
      </c>
      <c r="F327" s="88" t="str">
        <f>IF(_xlfn.XLOOKUP(_xlfn.TEXTJOIN("_",,C327,D327),Codes!$H:$H,Codes!F:F,"Specify in Codes Tab!!")=0,"",_xlfn.XLOOKUP(_xlfn.TEXTJOIN("_",,C327,D327),Codes!$H:$H,Codes!F:F,"Specify in Codes Tab!!"))</f>
        <v/>
      </c>
      <c r="I327" s="58" t="str">
        <f>IF(_xlfn.XLOOKUP(_xlfn.TEXTJOIN("_",,G327,H327),Codes!$H:$H,Codes!$C:$C,"Specify in Codes Tab!!")=0,"",_xlfn.XLOOKUP(_xlfn.TEXTJOIN("_",,G327,H327),Codes!$H:$H,Codes!$C:$C,"Specify in Codes Tab!!"))</f>
        <v/>
      </c>
      <c r="J327" s="56" t="str">
        <f>IF(_xlfn.XLOOKUP(_xlfn.TEXTJOIN("_",,G327,H327),Codes!$H:$H,Codes!$F:$F,"Specify in Codes Tab!!")=0,"",_xlfn.XLOOKUP(_xlfn.TEXTJOIN("_",,G327,H327),Codes!$H:$H,Codes!$F:$F,"Specify in Codes Tab!!"))</f>
        <v/>
      </c>
      <c r="M327" s="74" t="str">
        <f>IF($C327&lt;&gt;"",IF(_xlfn.XLOOKUP($C327,Codes!$A:$A,Codes!A:A,"_NOTFOUND_",0,1)&lt;&gt;"_NOTFOUND_",_xlfn.XLOOKUP($C327,Codes!$A:$A,Codes!A:A,"_NOTFOUND_",0,1),_xlfn.XLOOKUP($C327,Codes!$B:$B,Codes!A:A,"Specify in Codes Tab!!")),"")</f>
        <v/>
      </c>
      <c r="N327" s="74" t="str">
        <f>IF($G327&lt;&gt;"",IF(_xlfn.XLOOKUP($G327,Codes!$A:$A,Codes!A:A,"_NOTFOUND_",0,1)&lt;&gt;"_NOTFOUND_",_xlfn.XLOOKUP($G327,Codes!$A:$A,Codes!A:A,"_NOTFOUND_",0,1),_xlfn.XLOOKUP($G327,Codes!$B:$B,Codes!A:A,"Specify in Codes Tab!!")),"")</f>
        <v/>
      </c>
    </row>
    <row r="328" spans="5:14" x14ac:dyDescent="0.35">
      <c r="E328" s="58" t="str">
        <f>IF(_xlfn.XLOOKUP(_xlfn.TEXTJOIN("_",,C328,D328),Codes!$H:$H,Codes!C:C,"Specify in Codes Tab!!")=0,"",_xlfn.XLOOKUP(_xlfn.TEXTJOIN("_",,C328,D328),Codes!$H:$H,Codes!C:C,"Specify in Codes Tab!!"))</f>
        <v/>
      </c>
      <c r="F328" s="88" t="str">
        <f>IF(_xlfn.XLOOKUP(_xlfn.TEXTJOIN("_",,C328,D328),Codes!$H:$H,Codes!F:F,"Specify in Codes Tab!!")=0,"",_xlfn.XLOOKUP(_xlfn.TEXTJOIN("_",,C328,D328),Codes!$H:$H,Codes!F:F,"Specify in Codes Tab!!"))</f>
        <v/>
      </c>
      <c r="I328" s="58" t="str">
        <f>IF(_xlfn.XLOOKUP(_xlfn.TEXTJOIN("_",,G328,H328),Codes!$H:$H,Codes!$C:$C,"Specify in Codes Tab!!")=0,"",_xlfn.XLOOKUP(_xlfn.TEXTJOIN("_",,G328,H328),Codes!$H:$H,Codes!$C:$C,"Specify in Codes Tab!!"))</f>
        <v/>
      </c>
      <c r="J328" s="56" t="str">
        <f>IF(_xlfn.XLOOKUP(_xlfn.TEXTJOIN("_",,G328,H328),Codes!$H:$H,Codes!$F:$F,"Specify in Codes Tab!!")=0,"",_xlfn.XLOOKUP(_xlfn.TEXTJOIN("_",,G328,H328),Codes!$H:$H,Codes!$F:$F,"Specify in Codes Tab!!"))</f>
        <v/>
      </c>
      <c r="M328" s="74" t="str">
        <f>IF($C328&lt;&gt;"",IF(_xlfn.XLOOKUP($C328,Codes!$A:$A,Codes!A:A,"_NOTFOUND_",0,1)&lt;&gt;"_NOTFOUND_",_xlfn.XLOOKUP($C328,Codes!$A:$A,Codes!A:A,"_NOTFOUND_",0,1),_xlfn.XLOOKUP($C328,Codes!$B:$B,Codes!A:A,"Specify in Codes Tab!!")),"")</f>
        <v/>
      </c>
      <c r="N328" s="74" t="str">
        <f>IF($G328&lt;&gt;"",IF(_xlfn.XLOOKUP($G328,Codes!$A:$A,Codes!A:A,"_NOTFOUND_",0,1)&lt;&gt;"_NOTFOUND_",_xlfn.XLOOKUP($G328,Codes!$A:$A,Codes!A:A,"_NOTFOUND_",0,1),_xlfn.XLOOKUP($G328,Codes!$B:$B,Codes!A:A,"Specify in Codes Tab!!")),"")</f>
        <v/>
      </c>
    </row>
    <row r="329" spans="5:14" x14ac:dyDescent="0.35">
      <c r="E329" s="58" t="str">
        <f>IF(_xlfn.XLOOKUP(_xlfn.TEXTJOIN("_",,C329,D329),Codes!$H:$H,Codes!C:C,"Specify in Codes Tab!!")=0,"",_xlfn.XLOOKUP(_xlfn.TEXTJOIN("_",,C329,D329),Codes!$H:$H,Codes!C:C,"Specify in Codes Tab!!"))</f>
        <v/>
      </c>
      <c r="F329" s="88" t="str">
        <f>IF(_xlfn.XLOOKUP(_xlfn.TEXTJOIN("_",,C329,D329),Codes!$H:$H,Codes!F:F,"Specify in Codes Tab!!")=0,"",_xlfn.XLOOKUP(_xlfn.TEXTJOIN("_",,C329,D329),Codes!$H:$H,Codes!F:F,"Specify in Codes Tab!!"))</f>
        <v/>
      </c>
      <c r="I329" s="58" t="str">
        <f>IF(_xlfn.XLOOKUP(_xlfn.TEXTJOIN("_",,G329,H329),Codes!$H:$H,Codes!$C:$C,"Specify in Codes Tab!!")=0,"",_xlfn.XLOOKUP(_xlfn.TEXTJOIN("_",,G329,H329),Codes!$H:$H,Codes!$C:$C,"Specify in Codes Tab!!"))</f>
        <v/>
      </c>
      <c r="J329" s="56" t="str">
        <f>IF(_xlfn.XLOOKUP(_xlfn.TEXTJOIN("_",,G329,H329),Codes!$H:$H,Codes!$F:$F,"Specify in Codes Tab!!")=0,"",_xlfn.XLOOKUP(_xlfn.TEXTJOIN("_",,G329,H329),Codes!$H:$H,Codes!$F:$F,"Specify in Codes Tab!!"))</f>
        <v/>
      </c>
      <c r="M329" s="74" t="str">
        <f>IF($C329&lt;&gt;"",IF(_xlfn.XLOOKUP($C329,Codes!$A:$A,Codes!A:A,"_NOTFOUND_",0,1)&lt;&gt;"_NOTFOUND_",_xlfn.XLOOKUP($C329,Codes!$A:$A,Codes!A:A,"_NOTFOUND_",0,1),_xlfn.XLOOKUP($C329,Codes!$B:$B,Codes!A:A,"Specify in Codes Tab!!")),"")</f>
        <v/>
      </c>
      <c r="N329" s="74" t="str">
        <f>IF($G329&lt;&gt;"",IF(_xlfn.XLOOKUP($G329,Codes!$A:$A,Codes!A:A,"_NOTFOUND_",0,1)&lt;&gt;"_NOTFOUND_",_xlfn.XLOOKUP($G329,Codes!$A:$A,Codes!A:A,"_NOTFOUND_",0,1),_xlfn.XLOOKUP($G329,Codes!$B:$B,Codes!A:A,"Specify in Codes Tab!!")),"")</f>
        <v/>
      </c>
    </row>
    <row r="330" spans="5:14" x14ac:dyDescent="0.35">
      <c r="E330" s="58" t="str">
        <f>IF(_xlfn.XLOOKUP(_xlfn.TEXTJOIN("_",,C330,D330),Codes!$H:$H,Codes!C:C,"Specify in Codes Tab!!")=0,"",_xlfn.XLOOKUP(_xlfn.TEXTJOIN("_",,C330,D330),Codes!$H:$H,Codes!C:C,"Specify in Codes Tab!!"))</f>
        <v/>
      </c>
      <c r="F330" s="88" t="str">
        <f>IF(_xlfn.XLOOKUP(_xlfn.TEXTJOIN("_",,C330,D330),Codes!$H:$H,Codes!F:F,"Specify in Codes Tab!!")=0,"",_xlfn.XLOOKUP(_xlfn.TEXTJOIN("_",,C330,D330),Codes!$H:$H,Codes!F:F,"Specify in Codes Tab!!"))</f>
        <v/>
      </c>
      <c r="I330" s="58" t="str">
        <f>IF(_xlfn.XLOOKUP(_xlfn.TEXTJOIN("_",,G330,H330),Codes!$H:$H,Codes!$C:$C,"Specify in Codes Tab!!")=0,"",_xlfn.XLOOKUP(_xlfn.TEXTJOIN("_",,G330,H330),Codes!$H:$H,Codes!$C:$C,"Specify in Codes Tab!!"))</f>
        <v/>
      </c>
      <c r="J330" s="56" t="str">
        <f>IF(_xlfn.XLOOKUP(_xlfn.TEXTJOIN("_",,G330,H330),Codes!$H:$H,Codes!$F:$F,"Specify in Codes Tab!!")=0,"",_xlfn.XLOOKUP(_xlfn.TEXTJOIN("_",,G330,H330),Codes!$H:$H,Codes!$F:$F,"Specify in Codes Tab!!"))</f>
        <v/>
      </c>
      <c r="M330" s="74" t="str">
        <f>IF($C330&lt;&gt;"",IF(_xlfn.XLOOKUP($C330,Codes!$A:$A,Codes!A:A,"_NOTFOUND_",0,1)&lt;&gt;"_NOTFOUND_",_xlfn.XLOOKUP($C330,Codes!$A:$A,Codes!A:A,"_NOTFOUND_",0,1),_xlfn.XLOOKUP($C330,Codes!$B:$B,Codes!A:A,"Specify in Codes Tab!!")),"")</f>
        <v/>
      </c>
      <c r="N330" s="74" t="str">
        <f>IF($G330&lt;&gt;"",IF(_xlfn.XLOOKUP($G330,Codes!$A:$A,Codes!A:A,"_NOTFOUND_",0,1)&lt;&gt;"_NOTFOUND_",_xlfn.XLOOKUP($G330,Codes!$A:$A,Codes!A:A,"_NOTFOUND_",0,1),_xlfn.XLOOKUP($G330,Codes!$B:$B,Codes!A:A,"Specify in Codes Tab!!")),"")</f>
        <v/>
      </c>
    </row>
    <row r="331" spans="5:14" x14ac:dyDescent="0.35">
      <c r="E331" s="58" t="str">
        <f>IF(_xlfn.XLOOKUP(_xlfn.TEXTJOIN("_",,C331,D331),Codes!$H:$H,Codes!C:C,"Specify in Codes Tab!!")=0,"",_xlfn.XLOOKUP(_xlfn.TEXTJOIN("_",,C331,D331),Codes!$H:$H,Codes!C:C,"Specify in Codes Tab!!"))</f>
        <v/>
      </c>
      <c r="F331" s="88" t="str">
        <f>IF(_xlfn.XLOOKUP(_xlfn.TEXTJOIN("_",,C331,D331),Codes!$H:$H,Codes!F:F,"Specify in Codes Tab!!")=0,"",_xlfn.XLOOKUP(_xlfn.TEXTJOIN("_",,C331,D331),Codes!$H:$H,Codes!F:F,"Specify in Codes Tab!!"))</f>
        <v/>
      </c>
      <c r="I331" s="58" t="str">
        <f>IF(_xlfn.XLOOKUP(_xlfn.TEXTJOIN("_",,G331,H331),Codes!$H:$H,Codes!$C:$C,"Specify in Codes Tab!!")=0,"",_xlfn.XLOOKUP(_xlfn.TEXTJOIN("_",,G331,H331),Codes!$H:$H,Codes!$C:$C,"Specify in Codes Tab!!"))</f>
        <v/>
      </c>
      <c r="J331" s="56" t="str">
        <f>IF(_xlfn.XLOOKUP(_xlfn.TEXTJOIN("_",,G331,H331),Codes!$H:$H,Codes!$F:$F,"Specify in Codes Tab!!")=0,"",_xlfn.XLOOKUP(_xlfn.TEXTJOIN("_",,G331,H331),Codes!$H:$H,Codes!$F:$F,"Specify in Codes Tab!!"))</f>
        <v/>
      </c>
      <c r="M331" s="74" t="str">
        <f>IF($C331&lt;&gt;"",IF(_xlfn.XLOOKUP($C331,Codes!$A:$A,Codes!A:A,"_NOTFOUND_",0,1)&lt;&gt;"_NOTFOUND_",_xlfn.XLOOKUP($C331,Codes!$A:$A,Codes!A:A,"_NOTFOUND_",0,1),_xlfn.XLOOKUP($C331,Codes!$B:$B,Codes!A:A,"Specify in Codes Tab!!")),"")</f>
        <v/>
      </c>
      <c r="N331" s="74" t="str">
        <f>IF($G331&lt;&gt;"",IF(_xlfn.XLOOKUP($G331,Codes!$A:$A,Codes!A:A,"_NOTFOUND_",0,1)&lt;&gt;"_NOTFOUND_",_xlfn.XLOOKUP($G331,Codes!$A:$A,Codes!A:A,"_NOTFOUND_",0,1),_xlfn.XLOOKUP($G331,Codes!$B:$B,Codes!A:A,"Specify in Codes Tab!!")),"")</f>
        <v/>
      </c>
    </row>
    <row r="332" spans="5:14" x14ac:dyDescent="0.35">
      <c r="E332" s="58" t="str">
        <f>IF(_xlfn.XLOOKUP(_xlfn.TEXTJOIN("_",,C332,D332),Codes!$H:$H,Codes!C:C,"Specify in Codes Tab!!")=0,"",_xlfn.XLOOKUP(_xlfn.TEXTJOIN("_",,C332,D332),Codes!$H:$H,Codes!C:C,"Specify in Codes Tab!!"))</f>
        <v/>
      </c>
      <c r="F332" s="88" t="str">
        <f>IF(_xlfn.XLOOKUP(_xlfn.TEXTJOIN("_",,C332,D332),Codes!$H:$H,Codes!F:F,"Specify in Codes Tab!!")=0,"",_xlfn.XLOOKUP(_xlfn.TEXTJOIN("_",,C332,D332),Codes!$H:$H,Codes!F:F,"Specify in Codes Tab!!"))</f>
        <v/>
      </c>
      <c r="I332" s="58" t="str">
        <f>IF(_xlfn.XLOOKUP(_xlfn.TEXTJOIN("_",,G332,H332),Codes!$H:$H,Codes!$C:$C,"Specify in Codes Tab!!")=0,"",_xlfn.XLOOKUP(_xlfn.TEXTJOIN("_",,G332,H332),Codes!$H:$H,Codes!$C:$C,"Specify in Codes Tab!!"))</f>
        <v/>
      </c>
      <c r="J332" s="56" t="str">
        <f>IF(_xlfn.XLOOKUP(_xlfn.TEXTJOIN("_",,G332,H332),Codes!$H:$H,Codes!$F:$F,"Specify in Codes Tab!!")=0,"",_xlfn.XLOOKUP(_xlfn.TEXTJOIN("_",,G332,H332),Codes!$H:$H,Codes!$F:$F,"Specify in Codes Tab!!"))</f>
        <v/>
      </c>
      <c r="M332" s="74" t="str">
        <f>IF($C332&lt;&gt;"",IF(_xlfn.XLOOKUP($C332,Codes!$A:$A,Codes!A:A,"_NOTFOUND_",0,1)&lt;&gt;"_NOTFOUND_",_xlfn.XLOOKUP($C332,Codes!$A:$A,Codes!A:A,"_NOTFOUND_",0,1),_xlfn.XLOOKUP($C332,Codes!$B:$B,Codes!A:A,"Specify in Codes Tab!!")),"")</f>
        <v/>
      </c>
      <c r="N332" s="74" t="str">
        <f>IF($G332&lt;&gt;"",IF(_xlfn.XLOOKUP($G332,Codes!$A:$A,Codes!A:A,"_NOTFOUND_",0,1)&lt;&gt;"_NOTFOUND_",_xlfn.XLOOKUP($G332,Codes!$A:$A,Codes!A:A,"_NOTFOUND_",0,1),_xlfn.XLOOKUP($G332,Codes!$B:$B,Codes!A:A,"Specify in Codes Tab!!")),"")</f>
        <v/>
      </c>
    </row>
    <row r="333" spans="5:14" x14ac:dyDescent="0.35">
      <c r="E333" s="58" t="str">
        <f>IF(_xlfn.XLOOKUP(_xlfn.TEXTJOIN("_",,C333,D333),Codes!$H:$H,Codes!C:C,"Specify in Codes Tab!!")=0,"",_xlfn.XLOOKUP(_xlfn.TEXTJOIN("_",,C333,D333),Codes!$H:$H,Codes!C:C,"Specify in Codes Tab!!"))</f>
        <v/>
      </c>
      <c r="F333" s="88" t="str">
        <f>IF(_xlfn.XLOOKUP(_xlfn.TEXTJOIN("_",,C333,D333),Codes!$H:$H,Codes!F:F,"Specify in Codes Tab!!")=0,"",_xlfn.XLOOKUP(_xlfn.TEXTJOIN("_",,C333,D333),Codes!$H:$H,Codes!F:F,"Specify in Codes Tab!!"))</f>
        <v/>
      </c>
      <c r="I333" s="58" t="str">
        <f>IF(_xlfn.XLOOKUP(_xlfn.TEXTJOIN("_",,G333,H333),Codes!$H:$H,Codes!$C:$C,"Specify in Codes Tab!!")=0,"",_xlfn.XLOOKUP(_xlfn.TEXTJOIN("_",,G333,H333),Codes!$H:$H,Codes!$C:$C,"Specify in Codes Tab!!"))</f>
        <v/>
      </c>
      <c r="J333" s="56" t="str">
        <f>IF(_xlfn.XLOOKUP(_xlfn.TEXTJOIN("_",,G333,H333),Codes!$H:$H,Codes!$F:$F,"Specify in Codes Tab!!")=0,"",_xlfn.XLOOKUP(_xlfn.TEXTJOIN("_",,G333,H333),Codes!$H:$H,Codes!$F:$F,"Specify in Codes Tab!!"))</f>
        <v/>
      </c>
      <c r="M333" s="74" t="str">
        <f>IF($C333&lt;&gt;"",IF(_xlfn.XLOOKUP($C333,Codes!$A:$A,Codes!A:A,"_NOTFOUND_",0,1)&lt;&gt;"_NOTFOUND_",_xlfn.XLOOKUP($C333,Codes!$A:$A,Codes!A:A,"_NOTFOUND_",0,1),_xlfn.XLOOKUP($C333,Codes!$B:$B,Codes!A:A,"Specify in Codes Tab!!")),"")</f>
        <v/>
      </c>
      <c r="N333" s="74" t="str">
        <f>IF($G333&lt;&gt;"",IF(_xlfn.XLOOKUP($G333,Codes!$A:$A,Codes!A:A,"_NOTFOUND_",0,1)&lt;&gt;"_NOTFOUND_",_xlfn.XLOOKUP($G333,Codes!$A:$A,Codes!A:A,"_NOTFOUND_",0,1),_xlfn.XLOOKUP($G333,Codes!$B:$B,Codes!A:A,"Specify in Codes Tab!!")),"")</f>
        <v/>
      </c>
    </row>
    <row r="334" spans="5:14" x14ac:dyDescent="0.35">
      <c r="E334" s="58" t="str">
        <f>IF(_xlfn.XLOOKUP(_xlfn.TEXTJOIN("_",,C334,D334),Codes!$H:$H,Codes!C:C,"Specify in Codes Tab!!")=0,"",_xlfn.XLOOKUP(_xlfn.TEXTJOIN("_",,C334,D334),Codes!$H:$H,Codes!C:C,"Specify in Codes Tab!!"))</f>
        <v/>
      </c>
      <c r="F334" s="88" t="str">
        <f>IF(_xlfn.XLOOKUP(_xlfn.TEXTJOIN("_",,C334,D334),Codes!$H:$H,Codes!F:F,"Specify in Codes Tab!!")=0,"",_xlfn.XLOOKUP(_xlfn.TEXTJOIN("_",,C334,D334),Codes!$H:$H,Codes!F:F,"Specify in Codes Tab!!"))</f>
        <v/>
      </c>
      <c r="I334" s="58" t="str">
        <f>IF(_xlfn.XLOOKUP(_xlfn.TEXTJOIN("_",,G334,H334),Codes!$H:$H,Codes!$C:$C,"Specify in Codes Tab!!")=0,"",_xlfn.XLOOKUP(_xlfn.TEXTJOIN("_",,G334,H334),Codes!$H:$H,Codes!$C:$C,"Specify in Codes Tab!!"))</f>
        <v/>
      </c>
      <c r="J334" s="56" t="str">
        <f>IF(_xlfn.XLOOKUP(_xlfn.TEXTJOIN("_",,G334,H334),Codes!$H:$H,Codes!$F:$F,"Specify in Codes Tab!!")=0,"",_xlfn.XLOOKUP(_xlfn.TEXTJOIN("_",,G334,H334),Codes!$H:$H,Codes!$F:$F,"Specify in Codes Tab!!"))</f>
        <v/>
      </c>
      <c r="M334" s="74" t="str">
        <f>IF($C334&lt;&gt;"",IF(_xlfn.XLOOKUP($C334,Codes!$A:$A,Codes!A:A,"_NOTFOUND_",0,1)&lt;&gt;"_NOTFOUND_",_xlfn.XLOOKUP($C334,Codes!$A:$A,Codes!A:A,"_NOTFOUND_",0,1),_xlfn.XLOOKUP($C334,Codes!$B:$B,Codes!A:A,"Specify in Codes Tab!!")),"")</f>
        <v/>
      </c>
      <c r="N334" s="74" t="str">
        <f>IF($G334&lt;&gt;"",IF(_xlfn.XLOOKUP($G334,Codes!$A:$A,Codes!A:A,"_NOTFOUND_",0,1)&lt;&gt;"_NOTFOUND_",_xlfn.XLOOKUP($G334,Codes!$A:$A,Codes!A:A,"_NOTFOUND_",0,1),_xlfn.XLOOKUP($G334,Codes!$B:$B,Codes!A:A,"Specify in Codes Tab!!")),"")</f>
        <v/>
      </c>
    </row>
    <row r="335" spans="5:14" x14ac:dyDescent="0.35">
      <c r="E335" s="58" t="str">
        <f>IF(_xlfn.XLOOKUP(_xlfn.TEXTJOIN("_",,C335,D335),Codes!$H:$H,Codes!C:C,"Specify in Codes Tab!!")=0,"",_xlfn.XLOOKUP(_xlfn.TEXTJOIN("_",,C335,D335),Codes!$H:$H,Codes!C:C,"Specify in Codes Tab!!"))</f>
        <v/>
      </c>
      <c r="F335" s="88" t="str">
        <f>IF(_xlfn.XLOOKUP(_xlfn.TEXTJOIN("_",,C335,D335),Codes!$H:$H,Codes!F:F,"Specify in Codes Tab!!")=0,"",_xlfn.XLOOKUP(_xlfn.TEXTJOIN("_",,C335,D335),Codes!$H:$H,Codes!F:F,"Specify in Codes Tab!!"))</f>
        <v/>
      </c>
      <c r="I335" s="58" t="str">
        <f>IF(_xlfn.XLOOKUP(_xlfn.TEXTJOIN("_",,G335,H335),Codes!$H:$H,Codes!$C:$C,"Specify in Codes Tab!!")=0,"",_xlfn.XLOOKUP(_xlfn.TEXTJOIN("_",,G335,H335),Codes!$H:$H,Codes!$C:$C,"Specify in Codes Tab!!"))</f>
        <v/>
      </c>
      <c r="J335" s="56" t="str">
        <f>IF(_xlfn.XLOOKUP(_xlfn.TEXTJOIN("_",,G335,H335),Codes!$H:$H,Codes!$F:$F,"Specify in Codes Tab!!")=0,"",_xlfn.XLOOKUP(_xlfn.TEXTJOIN("_",,G335,H335),Codes!$H:$H,Codes!$F:$F,"Specify in Codes Tab!!"))</f>
        <v/>
      </c>
      <c r="M335" s="74" t="str">
        <f>IF($C335&lt;&gt;"",IF(_xlfn.XLOOKUP($C335,Codes!$A:$A,Codes!A:A,"_NOTFOUND_",0,1)&lt;&gt;"_NOTFOUND_",_xlfn.XLOOKUP($C335,Codes!$A:$A,Codes!A:A,"_NOTFOUND_",0,1),_xlfn.XLOOKUP($C335,Codes!$B:$B,Codes!A:A,"Specify in Codes Tab!!")),"")</f>
        <v/>
      </c>
      <c r="N335" s="74" t="str">
        <f>IF($G335&lt;&gt;"",IF(_xlfn.XLOOKUP($G335,Codes!$A:$A,Codes!A:A,"_NOTFOUND_",0,1)&lt;&gt;"_NOTFOUND_",_xlfn.XLOOKUP($G335,Codes!$A:$A,Codes!A:A,"_NOTFOUND_",0,1),_xlfn.XLOOKUP($G335,Codes!$B:$B,Codes!A:A,"Specify in Codes Tab!!")),"")</f>
        <v/>
      </c>
    </row>
    <row r="336" spans="5:14" x14ac:dyDescent="0.35">
      <c r="E336" s="58" t="str">
        <f>IF(_xlfn.XLOOKUP(_xlfn.TEXTJOIN("_",,C336,D336),Codes!$H:$H,Codes!C:C,"Specify in Codes Tab!!")=0,"",_xlfn.XLOOKUP(_xlfn.TEXTJOIN("_",,C336,D336),Codes!$H:$H,Codes!C:C,"Specify in Codes Tab!!"))</f>
        <v/>
      </c>
      <c r="F336" s="88" t="str">
        <f>IF(_xlfn.XLOOKUP(_xlfn.TEXTJOIN("_",,C336,D336),Codes!$H:$H,Codes!F:F,"Specify in Codes Tab!!")=0,"",_xlfn.XLOOKUP(_xlfn.TEXTJOIN("_",,C336,D336),Codes!$H:$H,Codes!F:F,"Specify in Codes Tab!!"))</f>
        <v/>
      </c>
      <c r="I336" s="58" t="str">
        <f>IF(_xlfn.XLOOKUP(_xlfn.TEXTJOIN("_",,G336,H336),Codes!$H:$H,Codes!$C:$C,"Specify in Codes Tab!!")=0,"",_xlfn.XLOOKUP(_xlfn.TEXTJOIN("_",,G336,H336),Codes!$H:$H,Codes!$C:$C,"Specify in Codes Tab!!"))</f>
        <v/>
      </c>
      <c r="J336" s="56" t="str">
        <f>IF(_xlfn.XLOOKUP(_xlfn.TEXTJOIN("_",,G336,H336),Codes!$H:$H,Codes!$F:$F,"Specify in Codes Tab!!")=0,"",_xlfn.XLOOKUP(_xlfn.TEXTJOIN("_",,G336,H336),Codes!$H:$H,Codes!$F:$F,"Specify in Codes Tab!!"))</f>
        <v/>
      </c>
      <c r="M336" s="74" t="str">
        <f>IF($C336&lt;&gt;"",IF(_xlfn.XLOOKUP($C336,Codes!$A:$A,Codes!A:A,"_NOTFOUND_",0,1)&lt;&gt;"_NOTFOUND_",_xlfn.XLOOKUP($C336,Codes!$A:$A,Codes!A:A,"_NOTFOUND_",0,1),_xlfn.XLOOKUP($C336,Codes!$B:$B,Codes!A:A,"Specify in Codes Tab!!")),"")</f>
        <v/>
      </c>
      <c r="N336" s="74" t="str">
        <f>IF($G336&lt;&gt;"",IF(_xlfn.XLOOKUP($G336,Codes!$A:$A,Codes!A:A,"_NOTFOUND_",0,1)&lt;&gt;"_NOTFOUND_",_xlfn.XLOOKUP($G336,Codes!$A:$A,Codes!A:A,"_NOTFOUND_",0,1),_xlfn.XLOOKUP($G336,Codes!$B:$B,Codes!A:A,"Specify in Codes Tab!!")),"")</f>
        <v/>
      </c>
    </row>
    <row r="337" spans="5:14" x14ac:dyDescent="0.35">
      <c r="E337" s="58" t="str">
        <f>IF(_xlfn.XLOOKUP(_xlfn.TEXTJOIN("_",,C337,D337),Codes!$H:$H,Codes!C:C,"Specify in Codes Tab!!")=0,"",_xlfn.XLOOKUP(_xlfn.TEXTJOIN("_",,C337,D337),Codes!$H:$H,Codes!C:C,"Specify in Codes Tab!!"))</f>
        <v/>
      </c>
      <c r="F337" s="88" t="str">
        <f>IF(_xlfn.XLOOKUP(_xlfn.TEXTJOIN("_",,C337,D337),Codes!$H:$H,Codes!F:F,"Specify in Codes Tab!!")=0,"",_xlfn.XLOOKUP(_xlfn.TEXTJOIN("_",,C337,D337),Codes!$H:$H,Codes!F:F,"Specify in Codes Tab!!"))</f>
        <v/>
      </c>
      <c r="I337" s="58" t="str">
        <f>IF(_xlfn.XLOOKUP(_xlfn.TEXTJOIN("_",,G337,H337),Codes!$H:$H,Codes!$C:$C,"Specify in Codes Tab!!")=0,"",_xlfn.XLOOKUP(_xlfn.TEXTJOIN("_",,G337,H337),Codes!$H:$H,Codes!$C:$C,"Specify in Codes Tab!!"))</f>
        <v/>
      </c>
      <c r="J337" s="56" t="str">
        <f>IF(_xlfn.XLOOKUP(_xlfn.TEXTJOIN("_",,G337,H337),Codes!$H:$H,Codes!$F:$F,"Specify in Codes Tab!!")=0,"",_xlfn.XLOOKUP(_xlfn.TEXTJOIN("_",,G337,H337),Codes!$H:$H,Codes!$F:$F,"Specify in Codes Tab!!"))</f>
        <v/>
      </c>
      <c r="M337" s="74" t="str">
        <f>IF($C337&lt;&gt;"",IF(_xlfn.XLOOKUP($C337,Codes!$A:$A,Codes!A:A,"_NOTFOUND_",0,1)&lt;&gt;"_NOTFOUND_",_xlfn.XLOOKUP($C337,Codes!$A:$A,Codes!A:A,"_NOTFOUND_",0,1),_xlfn.XLOOKUP($C337,Codes!$B:$B,Codes!A:A,"Specify in Codes Tab!!")),"")</f>
        <v/>
      </c>
      <c r="N337" s="74" t="str">
        <f>IF($G337&lt;&gt;"",IF(_xlfn.XLOOKUP($G337,Codes!$A:$A,Codes!A:A,"_NOTFOUND_",0,1)&lt;&gt;"_NOTFOUND_",_xlfn.XLOOKUP($G337,Codes!$A:$A,Codes!A:A,"_NOTFOUND_",0,1),_xlfn.XLOOKUP($G337,Codes!$B:$B,Codes!A:A,"Specify in Codes Tab!!")),"")</f>
        <v/>
      </c>
    </row>
    <row r="338" spans="5:14" x14ac:dyDescent="0.35">
      <c r="E338" s="58" t="str">
        <f>IF(_xlfn.XLOOKUP(_xlfn.TEXTJOIN("_",,C338,D338),Codes!$H:$H,Codes!C:C,"Specify in Codes Tab!!")=0,"",_xlfn.XLOOKUP(_xlfn.TEXTJOIN("_",,C338,D338),Codes!$H:$H,Codes!C:C,"Specify in Codes Tab!!"))</f>
        <v/>
      </c>
      <c r="F338" s="88" t="str">
        <f>IF(_xlfn.XLOOKUP(_xlfn.TEXTJOIN("_",,C338,D338),Codes!$H:$H,Codes!F:F,"Specify in Codes Tab!!")=0,"",_xlfn.XLOOKUP(_xlfn.TEXTJOIN("_",,C338,D338),Codes!$H:$H,Codes!F:F,"Specify in Codes Tab!!"))</f>
        <v/>
      </c>
      <c r="I338" s="58" t="str">
        <f>IF(_xlfn.XLOOKUP(_xlfn.TEXTJOIN("_",,G338,H338),Codes!$H:$H,Codes!$C:$C,"Specify in Codes Tab!!")=0,"",_xlfn.XLOOKUP(_xlfn.TEXTJOIN("_",,G338,H338),Codes!$H:$H,Codes!$C:$C,"Specify in Codes Tab!!"))</f>
        <v/>
      </c>
      <c r="J338" s="56" t="str">
        <f>IF(_xlfn.XLOOKUP(_xlfn.TEXTJOIN("_",,G338,H338),Codes!$H:$H,Codes!$F:$F,"Specify in Codes Tab!!")=0,"",_xlfn.XLOOKUP(_xlfn.TEXTJOIN("_",,G338,H338),Codes!$H:$H,Codes!$F:$F,"Specify in Codes Tab!!"))</f>
        <v/>
      </c>
      <c r="M338" s="74" t="str">
        <f>IF($C338&lt;&gt;"",IF(_xlfn.XLOOKUP($C338,Codes!$A:$A,Codes!A:A,"_NOTFOUND_",0,1)&lt;&gt;"_NOTFOUND_",_xlfn.XLOOKUP($C338,Codes!$A:$A,Codes!A:A,"_NOTFOUND_",0,1),_xlfn.XLOOKUP($C338,Codes!$B:$B,Codes!A:A,"Specify in Codes Tab!!")),"")</f>
        <v/>
      </c>
      <c r="N338" s="74" t="str">
        <f>IF($G338&lt;&gt;"",IF(_xlfn.XLOOKUP($G338,Codes!$A:$A,Codes!A:A,"_NOTFOUND_",0,1)&lt;&gt;"_NOTFOUND_",_xlfn.XLOOKUP($G338,Codes!$A:$A,Codes!A:A,"_NOTFOUND_",0,1),_xlfn.XLOOKUP($G338,Codes!$B:$B,Codes!A:A,"Specify in Codes Tab!!")),"")</f>
        <v/>
      </c>
    </row>
    <row r="339" spans="5:14" x14ac:dyDescent="0.35">
      <c r="E339" s="58" t="str">
        <f>IF(_xlfn.XLOOKUP(_xlfn.TEXTJOIN("_",,C339,D339),Codes!$H:$H,Codes!C:C,"Specify in Codes Tab!!")=0,"",_xlfn.XLOOKUP(_xlfn.TEXTJOIN("_",,C339,D339),Codes!$H:$H,Codes!C:C,"Specify in Codes Tab!!"))</f>
        <v/>
      </c>
      <c r="F339" s="88" t="str">
        <f>IF(_xlfn.XLOOKUP(_xlfn.TEXTJOIN("_",,C339,D339),Codes!$H:$H,Codes!F:F,"Specify in Codes Tab!!")=0,"",_xlfn.XLOOKUP(_xlfn.TEXTJOIN("_",,C339,D339),Codes!$H:$H,Codes!F:F,"Specify in Codes Tab!!"))</f>
        <v/>
      </c>
      <c r="I339" s="58" t="str">
        <f>IF(_xlfn.XLOOKUP(_xlfn.TEXTJOIN("_",,G339,H339),Codes!$H:$H,Codes!$C:$C,"Specify in Codes Tab!!")=0,"",_xlfn.XLOOKUP(_xlfn.TEXTJOIN("_",,G339,H339),Codes!$H:$H,Codes!$C:$C,"Specify in Codes Tab!!"))</f>
        <v/>
      </c>
      <c r="J339" s="56" t="str">
        <f>IF(_xlfn.XLOOKUP(_xlfn.TEXTJOIN("_",,G339,H339),Codes!$H:$H,Codes!$F:$F,"Specify in Codes Tab!!")=0,"",_xlfn.XLOOKUP(_xlfn.TEXTJOIN("_",,G339,H339),Codes!$H:$H,Codes!$F:$F,"Specify in Codes Tab!!"))</f>
        <v/>
      </c>
      <c r="M339" s="74" t="str">
        <f>IF($C339&lt;&gt;"",IF(_xlfn.XLOOKUP($C339,Codes!$A:$A,Codes!A:A,"_NOTFOUND_",0,1)&lt;&gt;"_NOTFOUND_",_xlfn.XLOOKUP($C339,Codes!$A:$A,Codes!A:A,"_NOTFOUND_",0,1),_xlfn.XLOOKUP($C339,Codes!$B:$B,Codes!A:A,"Specify in Codes Tab!!")),"")</f>
        <v/>
      </c>
      <c r="N339" s="74" t="str">
        <f>IF($G339&lt;&gt;"",IF(_xlfn.XLOOKUP($G339,Codes!$A:$A,Codes!A:A,"_NOTFOUND_",0,1)&lt;&gt;"_NOTFOUND_",_xlfn.XLOOKUP($G339,Codes!$A:$A,Codes!A:A,"_NOTFOUND_",0,1),_xlfn.XLOOKUP($G339,Codes!$B:$B,Codes!A:A,"Specify in Codes Tab!!")),"")</f>
        <v/>
      </c>
    </row>
    <row r="340" spans="5:14" x14ac:dyDescent="0.35">
      <c r="E340" s="58" t="str">
        <f>IF(_xlfn.XLOOKUP(_xlfn.TEXTJOIN("_",,C340,D340),Codes!$H:$H,Codes!C:C,"Specify in Codes Tab!!")=0,"",_xlfn.XLOOKUP(_xlfn.TEXTJOIN("_",,C340,D340),Codes!$H:$H,Codes!C:C,"Specify in Codes Tab!!"))</f>
        <v/>
      </c>
      <c r="F340" s="88" t="str">
        <f>IF(_xlfn.XLOOKUP(_xlfn.TEXTJOIN("_",,C340,D340),Codes!$H:$H,Codes!F:F,"Specify in Codes Tab!!")=0,"",_xlfn.XLOOKUP(_xlfn.TEXTJOIN("_",,C340,D340),Codes!$H:$H,Codes!F:F,"Specify in Codes Tab!!"))</f>
        <v/>
      </c>
      <c r="I340" s="58" t="str">
        <f>IF(_xlfn.XLOOKUP(_xlfn.TEXTJOIN("_",,G340,H340),Codes!$H:$H,Codes!$C:$C,"Specify in Codes Tab!!")=0,"",_xlfn.XLOOKUP(_xlfn.TEXTJOIN("_",,G340,H340),Codes!$H:$H,Codes!$C:$C,"Specify in Codes Tab!!"))</f>
        <v/>
      </c>
      <c r="J340" s="56" t="str">
        <f>IF(_xlfn.XLOOKUP(_xlfn.TEXTJOIN("_",,G340,H340),Codes!$H:$H,Codes!$F:$F,"Specify in Codes Tab!!")=0,"",_xlfn.XLOOKUP(_xlfn.TEXTJOIN("_",,G340,H340),Codes!$H:$H,Codes!$F:$F,"Specify in Codes Tab!!"))</f>
        <v/>
      </c>
      <c r="M340" s="74" t="str">
        <f>IF($C340&lt;&gt;"",IF(_xlfn.XLOOKUP($C340,Codes!$A:$A,Codes!A:A,"_NOTFOUND_",0,1)&lt;&gt;"_NOTFOUND_",_xlfn.XLOOKUP($C340,Codes!$A:$A,Codes!A:A,"_NOTFOUND_",0,1),_xlfn.XLOOKUP($C340,Codes!$B:$B,Codes!A:A,"Specify in Codes Tab!!")),"")</f>
        <v/>
      </c>
      <c r="N340" s="74" t="str">
        <f>IF($G340&lt;&gt;"",IF(_xlfn.XLOOKUP($G340,Codes!$A:$A,Codes!A:A,"_NOTFOUND_",0,1)&lt;&gt;"_NOTFOUND_",_xlfn.XLOOKUP($G340,Codes!$A:$A,Codes!A:A,"_NOTFOUND_",0,1),_xlfn.XLOOKUP($G340,Codes!$B:$B,Codes!A:A,"Specify in Codes Tab!!")),"")</f>
        <v/>
      </c>
    </row>
    <row r="341" spans="5:14" x14ac:dyDescent="0.35">
      <c r="E341" s="58" t="str">
        <f>IF(_xlfn.XLOOKUP(_xlfn.TEXTJOIN("_",,C341,D341),Codes!$H:$H,Codes!C:C,"Specify in Codes Tab!!")=0,"",_xlfn.XLOOKUP(_xlfn.TEXTJOIN("_",,C341,D341),Codes!$H:$H,Codes!C:C,"Specify in Codes Tab!!"))</f>
        <v/>
      </c>
      <c r="F341" s="88" t="str">
        <f>IF(_xlfn.XLOOKUP(_xlfn.TEXTJOIN("_",,C341,D341),Codes!$H:$H,Codes!F:F,"Specify in Codes Tab!!")=0,"",_xlfn.XLOOKUP(_xlfn.TEXTJOIN("_",,C341,D341),Codes!$H:$H,Codes!F:F,"Specify in Codes Tab!!"))</f>
        <v/>
      </c>
      <c r="I341" s="58" t="str">
        <f>IF(_xlfn.XLOOKUP(_xlfn.TEXTJOIN("_",,G341,H341),Codes!$H:$H,Codes!$C:$C,"Specify in Codes Tab!!")=0,"",_xlfn.XLOOKUP(_xlfn.TEXTJOIN("_",,G341,H341),Codes!$H:$H,Codes!$C:$C,"Specify in Codes Tab!!"))</f>
        <v/>
      </c>
      <c r="J341" s="56" t="str">
        <f>IF(_xlfn.XLOOKUP(_xlfn.TEXTJOIN("_",,G341,H341),Codes!$H:$H,Codes!$F:$F,"Specify in Codes Tab!!")=0,"",_xlfn.XLOOKUP(_xlfn.TEXTJOIN("_",,G341,H341),Codes!$H:$H,Codes!$F:$F,"Specify in Codes Tab!!"))</f>
        <v/>
      </c>
      <c r="M341" s="74" t="str">
        <f>IF($C341&lt;&gt;"",IF(_xlfn.XLOOKUP($C341,Codes!$A:$A,Codes!A:A,"_NOTFOUND_",0,1)&lt;&gt;"_NOTFOUND_",_xlfn.XLOOKUP($C341,Codes!$A:$A,Codes!A:A,"_NOTFOUND_",0,1),_xlfn.XLOOKUP($C341,Codes!$B:$B,Codes!A:A,"Specify in Codes Tab!!")),"")</f>
        <v/>
      </c>
      <c r="N341" s="74" t="str">
        <f>IF($G341&lt;&gt;"",IF(_xlfn.XLOOKUP($G341,Codes!$A:$A,Codes!A:A,"_NOTFOUND_",0,1)&lt;&gt;"_NOTFOUND_",_xlfn.XLOOKUP($G341,Codes!$A:$A,Codes!A:A,"_NOTFOUND_",0,1),_xlfn.XLOOKUP($G341,Codes!$B:$B,Codes!A:A,"Specify in Codes Tab!!")),"")</f>
        <v/>
      </c>
    </row>
    <row r="342" spans="5:14" x14ac:dyDescent="0.35">
      <c r="E342" s="58" t="str">
        <f>IF(_xlfn.XLOOKUP(_xlfn.TEXTJOIN("_",,C342,D342),Codes!$H:$H,Codes!C:C,"Specify in Codes Tab!!")=0,"",_xlfn.XLOOKUP(_xlfn.TEXTJOIN("_",,C342,D342),Codes!$H:$H,Codes!C:C,"Specify in Codes Tab!!"))</f>
        <v/>
      </c>
      <c r="F342" s="88" t="str">
        <f>IF(_xlfn.XLOOKUP(_xlfn.TEXTJOIN("_",,C342,D342),Codes!$H:$H,Codes!F:F,"Specify in Codes Tab!!")=0,"",_xlfn.XLOOKUP(_xlfn.TEXTJOIN("_",,C342,D342),Codes!$H:$H,Codes!F:F,"Specify in Codes Tab!!"))</f>
        <v/>
      </c>
      <c r="I342" s="58" t="str">
        <f>IF(_xlfn.XLOOKUP(_xlfn.TEXTJOIN("_",,G342,H342),Codes!$H:$H,Codes!$C:$C,"Specify in Codes Tab!!")=0,"",_xlfn.XLOOKUP(_xlfn.TEXTJOIN("_",,G342,H342),Codes!$H:$H,Codes!$C:$C,"Specify in Codes Tab!!"))</f>
        <v/>
      </c>
      <c r="J342" s="56" t="str">
        <f>IF(_xlfn.XLOOKUP(_xlfn.TEXTJOIN("_",,G342,H342),Codes!$H:$H,Codes!$F:$F,"Specify in Codes Tab!!")=0,"",_xlfn.XLOOKUP(_xlfn.TEXTJOIN("_",,G342,H342),Codes!$H:$H,Codes!$F:$F,"Specify in Codes Tab!!"))</f>
        <v/>
      </c>
      <c r="M342" s="74" t="str">
        <f>IF($C342&lt;&gt;"",IF(_xlfn.XLOOKUP($C342,Codes!$A:$A,Codes!A:A,"_NOTFOUND_",0,1)&lt;&gt;"_NOTFOUND_",_xlfn.XLOOKUP($C342,Codes!$A:$A,Codes!A:A,"_NOTFOUND_",0,1),_xlfn.XLOOKUP($C342,Codes!$B:$B,Codes!A:A,"Specify in Codes Tab!!")),"")</f>
        <v/>
      </c>
      <c r="N342" s="74" t="str">
        <f>IF($G342&lt;&gt;"",IF(_xlfn.XLOOKUP($G342,Codes!$A:$A,Codes!A:A,"_NOTFOUND_",0,1)&lt;&gt;"_NOTFOUND_",_xlfn.XLOOKUP($G342,Codes!$A:$A,Codes!A:A,"_NOTFOUND_",0,1),_xlfn.XLOOKUP($G342,Codes!$B:$B,Codes!A:A,"Specify in Codes Tab!!")),"")</f>
        <v/>
      </c>
    </row>
    <row r="343" spans="5:14" x14ac:dyDescent="0.35">
      <c r="E343" s="58" t="str">
        <f>IF(_xlfn.XLOOKUP(_xlfn.TEXTJOIN("_",,C343,D343),Codes!$H:$H,Codes!C:C,"Specify in Codes Tab!!")=0,"",_xlfn.XLOOKUP(_xlfn.TEXTJOIN("_",,C343,D343),Codes!$H:$H,Codes!C:C,"Specify in Codes Tab!!"))</f>
        <v/>
      </c>
      <c r="F343" s="88" t="str">
        <f>IF(_xlfn.XLOOKUP(_xlfn.TEXTJOIN("_",,C343,D343),Codes!$H:$H,Codes!F:F,"Specify in Codes Tab!!")=0,"",_xlfn.XLOOKUP(_xlfn.TEXTJOIN("_",,C343,D343),Codes!$H:$H,Codes!F:F,"Specify in Codes Tab!!"))</f>
        <v/>
      </c>
      <c r="I343" s="58" t="str">
        <f>IF(_xlfn.XLOOKUP(_xlfn.TEXTJOIN("_",,G343,H343),Codes!$H:$H,Codes!$C:$C,"Specify in Codes Tab!!")=0,"",_xlfn.XLOOKUP(_xlfn.TEXTJOIN("_",,G343,H343),Codes!$H:$H,Codes!$C:$C,"Specify in Codes Tab!!"))</f>
        <v/>
      </c>
      <c r="J343" s="56" t="str">
        <f>IF(_xlfn.XLOOKUP(_xlfn.TEXTJOIN("_",,G343,H343),Codes!$H:$H,Codes!$F:$F,"Specify in Codes Tab!!")=0,"",_xlfn.XLOOKUP(_xlfn.TEXTJOIN("_",,G343,H343),Codes!$H:$H,Codes!$F:$F,"Specify in Codes Tab!!"))</f>
        <v/>
      </c>
      <c r="M343" s="74" t="str">
        <f>IF($C343&lt;&gt;"",IF(_xlfn.XLOOKUP($C343,Codes!$A:$A,Codes!A:A,"_NOTFOUND_",0,1)&lt;&gt;"_NOTFOUND_",_xlfn.XLOOKUP($C343,Codes!$A:$A,Codes!A:A,"_NOTFOUND_",0,1),_xlfn.XLOOKUP($C343,Codes!$B:$B,Codes!A:A,"Specify in Codes Tab!!")),"")</f>
        <v/>
      </c>
      <c r="N343" s="74" t="str">
        <f>IF($G343&lt;&gt;"",IF(_xlfn.XLOOKUP($G343,Codes!$A:$A,Codes!A:A,"_NOTFOUND_",0,1)&lt;&gt;"_NOTFOUND_",_xlfn.XLOOKUP($G343,Codes!$A:$A,Codes!A:A,"_NOTFOUND_",0,1),_xlfn.XLOOKUP($G343,Codes!$B:$B,Codes!A:A,"Specify in Codes Tab!!")),"")</f>
        <v/>
      </c>
    </row>
    <row r="344" spans="5:14" x14ac:dyDescent="0.35">
      <c r="E344" s="58" t="str">
        <f>IF(_xlfn.XLOOKUP(_xlfn.TEXTJOIN("_",,C344,D344),Codes!$H:$H,Codes!C:C,"Specify in Codes Tab!!")=0,"",_xlfn.XLOOKUP(_xlfn.TEXTJOIN("_",,C344,D344),Codes!$H:$H,Codes!C:C,"Specify in Codes Tab!!"))</f>
        <v/>
      </c>
      <c r="F344" s="88" t="str">
        <f>IF(_xlfn.XLOOKUP(_xlfn.TEXTJOIN("_",,C344,D344),Codes!$H:$H,Codes!F:F,"Specify in Codes Tab!!")=0,"",_xlfn.XLOOKUP(_xlfn.TEXTJOIN("_",,C344,D344),Codes!$H:$H,Codes!F:F,"Specify in Codes Tab!!"))</f>
        <v/>
      </c>
      <c r="I344" s="58" t="str">
        <f>IF(_xlfn.XLOOKUP(_xlfn.TEXTJOIN("_",,G344,H344),Codes!$H:$H,Codes!$C:$C,"Specify in Codes Tab!!")=0,"",_xlfn.XLOOKUP(_xlfn.TEXTJOIN("_",,G344,H344),Codes!$H:$H,Codes!$C:$C,"Specify in Codes Tab!!"))</f>
        <v/>
      </c>
      <c r="J344" s="56" t="str">
        <f>IF(_xlfn.XLOOKUP(_xlfn.TEXTJOIN("_",,G344,H344),Codes!$H:$H,Codes!$F:$F,"Specify in Codes Tab!!")=0,"",_xlfn.XLOOKUP(_xlfn.TEXTJOIN("_",,G344,H344),Codes!$H:$H,Codes!$F:$F,"Specify in Codes Tab!!"))</f>
        <v/>
      </c>
      <c r="M344" s="74" t="str">
        <f>IF($C344&lt;&gt;"",IF(_xlfn.XLOOKUP($C344,Codes!$A:$A,Codes!A:A,"_NOTFOUND_",0,1)&lt;&gt;"_NOTFOUND_",_xlfn.XLOOKUP($C344,Codes!$A:$A,Codes!A:A,"_NOTFOUND_",0,1),_xlfn.XLOOKUP($C344,Codes!$B:$B,Codes!A:A,"Specify in Codes Tab!!")),"")</f>
        <v/>
      </c>
      <c r="N344" s="74" t="str">
        <f>IF($G344&lt;&gt;"",IF(_xlfn.XLOOKUP($G344,Codes!$A:$A,Codes!A:A,"_NOTFOUND_",0,1)&lt;&gt;"_NOTFOUND_",_xlfn.XLOOKUP($G344,Codes!$A:$A,Codes!A:A,"_NOTFOUND_",0,1),_xlfn.XLOOKUP($G344,Codes!$B:$B,Codes!A:A,"Specify in Codes Tab!!")),"")</f>
        <v/>
      </c>
    </row>
    <row r="345" spans="5:14" x14ac:dyDescent="0.35">
      <c r="E345" s="58" t="str">
        <f>IF(_xlfn.XLOOKUP(_xlfn.TEXTJOIN("_",,C345,D345),Codes!$H:$H,Codes!C:C,"Specify in Codes Tab!!")=0,"",_xlfn.XLOOKUP(_xlfn.TEXTJOIN("_",,C345,D345),Codes!$H:$H,Codes!C:C,"Specify in Codes Tab!!"))</f>
        <v/>
      </c>
      <c r="F345" s="88" t="str">
        <f>IF(_xlfn.XLOOKUP(_xlfn.TEXTJOIN("_",,C345,D345),Codes!$H:$H,Codes!F:F,"Specify in Codes Tab!!")=0,"",_xlfn.XLOOKUP(_xlfn.TEXTJOIN("_",,C345,D345),Codes!$H:$H,Codes!F:F,"Specify in Codes Tab!!"))</f>
        <v/>
      </c>
      <c r="I345" s="58" t="str">
        <f>IF(_xlfn.XLOOKUP(_xlfn.TEXTJOIN("_",,G345,H345),Codes!$H:$H,Codes!$C:$C,"Specify in Codes Tab!!")=0,"",_xlfn.XLOOKUP(_xlfn.TEXTJOIN("_",,G345,H345),Codes!$H:$H,Codes!$C:$C,"Specify in Codes Tab!!"))</f>
        <v/>
      </c>
      <c r="J345" s="56" t="str">
        <f>IF(_xlfn.XLOOKUP(_xlfn.TEXTJOIN("_",,G345,H345),Codes!$H:$H,Codes!$F:$F,"Specify in Codes Tab!!")=0,"",_xlfn.XLOOKUP(_xlfn.TEXTJOIN("_",,G345,H345),Codes!$H:$H,Codes!$F:$F,"Specify in Codes Tab!!"))</f>
        <v/>
      </c>
      <c r="M345" s="74" t="str">
        <f>IF($C345&lt;&gt;"",IF(_xlfn.XLOOKUP($C345,Codes!$A:$A,Codes!A:A,"_NOTFOUND_",0,1)&lt;&gt;"_NOTFOUND_",_xlfn.XLOOKUP($C345,Codes!$A:$A,Codes!A:A,"_NOTFOUND_",0,1),_xlfn.XLOOKUP($C345,Codes!$B:$B,Codes!A:A,"Specify in Codes Tab!!")),"")</f>
        <v/>
      </c>
      <c r="N345" s="74" t="str">
        <f>IF($G345&lt;&gt;"",IF(_xlfn.XLOOKUP($G345,Codes!$A:$A,Codes!A:A,"_NOTFOUND_",0,1)&lt;&gt;"_NOTFOUND_",_xlfn.XLOOKUP($G345,Codes!$A:$A,Codes!A:A,"_NOTFOUND_",0,1),_xlfn.XLOOKUP($G345,Codes!$B:$B,Codes!A:A,"Specify in Codes Tab!!")),"")</f>
        <v/>
      </c>
    </row>
    <row r="346" spans="5:14" x14ac:dyDescent="0.35">
      <c r="E346" s="58" t="str">
        <f>IF(_xlfn.XLOOKUP(_xlfn.TEXTJOIN("_",,C346,D346),Codes!$H:$H,Codes!C:C,"Specify in Codes Tab!!")=0,"",_xlfn.XLOOKUP(_xlfn.TEXTJOIN("_",,C346,D346),Codes!$H:$H,Codes!C:C,"Specify in Codes Tab!!"))</f>
        <v/>
      </c>
      <c r="F346" s="88" t="str">
        <f>IF(_xlfn.XLOOKUP(_xlfn.TEXTJOIN("_",,C346,D346),Codes!$H:$H,Codes!F:F,"Specify in Codes Tab!!")=0,"",_xlfn.XLOOKUP(_xlfn.TEXTJOIN("_",,C346,D346),Codes!$H:$H,Codes!F:F,"Specify in Codes Tab!!"))</f>
        <v/>
      </c>
      <c r="I346" s="58" t="str">
        <f>IF(_xlfn.XLOOKUP(_xlfn.TEXTJOIN("_",,G346,H346),Codes!$H:$H,Codes!$C:$C,"Specify in Codes Tab!!")=0,"",_xlfn.XLOOKUP(_xlfn.TEXTJOIN("_",,G346,H346),Codes!$H:$H,Codes!$C:$C,"Specify in Codes Tab!!"))</f>
        <v/>
      </c>
      <c r="J346" s="56" t="str">
        <f>IF(_xlfn.XLOOKUP(_xlfn.TEXTJOIN("_",,G346,H346),Codes!$H:$H,Codes!$F:$F,"Specify in Codes Tab!!")=0,"",_xlfn.XLOOKUP(_xlfn.TEXTJOIN("_",,G346,H346),Codes!$H:$H,Codes!$F:$F,"Specify in Codes Tab!!"))</f>
        <v/>
      </c>
      <c r="M346" s="74" t="str">
        <f>IF($C346&lt;&gt;"",IF(_xlfn.XLOOKUP($C346,Codes!$A:$A,Codes!A:A,"_NOTFOUND_",0,1)&lt;&gt;"_NOTFOUND_",_xlfn.XLOOKUP($C346,Codes!$A:$A,Codes!A:A,"_NOTFOUND_",0,1),_xlfn.XLOOKUP($C346,Codes!$B:$B,Codes!A:A,"Specify in Codes Tab!!")),"")</f>
        <v/>
      </c>
      <c r="N346" s="74" t="str">
        <f>IF($G346&lt;&gt;"",IF(_xlfn.XLOOKUP($G346,Codes!$A:$A,Codes!A:A,"_NOTFOUND_",0,1)&lt;&gt;"_NOTFOUND_",_xlfn.XLOOKUP($G346,Codes!$A:$A,Codes!A:A,"_NOTFOUND_",0,1),_xlfn.XLOOKUP($G346,Codes!$B:$B,Codes!A:A,"Specify in Codes Tab!!")),"")</f>
        <v/>
      </c>
    </row>
    <row r="347" spans="5:14" x14ac:dyDescent="0.35">
      <c r="E347" s="58" t="str">
        <f>IF(_xlfn.XLOOKUP(_xlfn.TEXTJOIN("_",,C347,D347),Codes!$H:$H,Codes!C:C,"Specify in Codes Tab!!")=0,"",_xlfn.XLOOKUP(_xlfn.TEXTJOIN("_",,C347,D347),Codes!$H:$H,Codes!C:C,"Specify in Codes Tab!!"))</f>
        <v/>
      </c>
      <c r="F347" s="88" t="str">
        <f>IF(_xlfn.XLOOKUP(_xlfn.TEXTJOIN("_",,C347,D347),Codes!$H:$H,Codes!F:F,"Specify in Codes Tab!!")=0,"",_xlfn.XLOOKUP(_xlfn.TEXTJOIN("_",,C347,D347),Codes!$H:$H,Codes!F:F,"Specify in Codes Tab!!"))</f>
        <v/>
      </c>
      <c r="I347" s="58" t="str">
        <f>IF(_xlfn.XLOOKUP(_xlfn.TEXTJOIN("_",,G347,H347),Codes!$H:$H,Codes!$C:$C,"Specify in Codes Tab!!")=0,"",_xlfn.XLOOKUP(_xlfn.TEXTJOIN("_",,G347,H347),Codes!$H:$H,Codes!$C:$C,"Specify in Codes Tab!!"))</f>
        <v/>
      </c>
      <c r="J347" s="56" t="str">
        <f>IF(_xlfn.XLOOKUP(_xlfn.TEXTJOIN("_",,G347,H347),Codes!$H:$H,Codes!$F:$F,"Specify in Codes Tab!!")=0,"",_xlfn.XLOOKUP(_xlfn.TEXTJOIN("_",,G347,H347),Codes!$H:$H,Codes!$F:$F,"Specify in Codes Tab!!"))</f>
        <v/>
      </c>
      <c r="M347" s="74" t="str">
        <f>IF($C347&lt;&gt;"",IF(_xlfn.XLOOKUP($C347,Codes!$A:$A,Codes!A:A,"_NOTFOUND_",0,1)&lt;&gt;"_NOTFOUND_",_xlfn.XLOOKUP($C347,Codes!$A:$A,Codes!A:A,"_NOTFOUND_",0,1),_xlfn.XLOOKUP($C347,Codes!$B:$B,Codes!A:A,"Specify in Codes Tab!!")),"")</f>
        <v/>
      </c>
      <c r="N347" s="74" t="str">
        <f>IF($G347&lt;&gt;"",IF(_xlfn.XLOOKUP($G347,Codes!$A:$A,Codes!A:A,"_NOTFOUND_",0,1)&lt;&gt;"_NOTFOUND_",_xlfn.XLOOKUP($G347,Codes!$A:$A,Codes!A:A,"_NOTFOUND_",0,1),_xlfn.XLOOKUP($G347,Codes!$B:$B,Codes!A:A,"Specify in Codes Tab!!")),"")</f>
        <v/>
      </c>
    </row>
    <row r="348" spans="5:14" x14ac:dyDescent="0.35">
      <c r="E348" s="58" t="str">
        <f>IF(_xlfn.XLOOKUP(_xlfn.TEXTJOIN("_",,C348,D348),Codes!$H:$H,Codes!C:C,"Specify in Codes Tab!!")=0,"",_xlfn.XLOOKUP(_xlfn.TEXTJOIN("_",,C348,D348),Codes!$H:$H,Codes!C:C,"Specify in Codes Tab!!"))</f>
        <v/>
      </c>
      <c r="F348" s="88" t="str">
        <f>IF(_xlfn.XLOOKUP(_xlfn.TEXTJOIN("_",,C348,D348),Codes!$H:$H,Codes!F:F,"Specify in Codes Tab!!")=0,"",_xlfn.XLOOKUP(_xlfn.TEXTJOIN("_",,C348,D348),Codes!$H:$H,Codes!F:F,"Specify in Codes Tab!!"))</f>
        <v/>
      </c>
      <c r="I348" s="58" t="str">
        <f>IF(_xlfn.XLOOKUP(_xlfn.TEXTJOIN("_",,G348,H348),Codes!$H:$H,Codes!$C:$C,"Specify in Codes Tab!!")=0,"",_xlfn.XLOOKUP(_xlfn.TEXTJOIN("_",,G348,H348),Codes!$H:$H,Codes!$C:$C,"Specify in Codes Tab!!"))</f>
        <v/>
      </c>
      <c r="J348" s="56" t="str">
        <f>IF(_xlfn.XLOOKUP(_xlfn.TEXTJOIN("_",,G348,H348),Codes!$H:$H,Codes!$F:$F,"Specify in Codes Tab!!")=0,"",_xlfn.XLOOKUP(_xlfn.TEXTJOIN("_",,G348,H348),Codes!$H:$H,Codes!$F:$F,"Specify in Codes Tab!!"))</f>
        <v/>
      </c>
      <c r="M348" s="74" t="str">
        <f>IF($C348&lt;&gt;"",IF(_xlfn.XLOOKUP($C348,Codes!$A:$A,Codes!A:A,"_NOTFOUND_",0,1)&lt;&gt;"_NOTFOUND_",_xlfn.XLOOKUP($C348,Codes!$A:$A,Codes!A:A,"_NOTFOUND_",0,1),_xlfn.XLOOKUP($C348,Codes!$B:$B,Codes!A:A,"Specify in Codes Tab!!")),"")</f>
        <v/>
      </c>
      <c r="N348" s="74" t="str">
        <f>IF($G348&lt;&gt;"",IF(_xlfn.XLOOKUP($G348,Codes!$A:$A,Codes!A:A,"_NOTFOUND_",0,1)&lt;&gt;"_NOTFOUND_",_xlfn.XLOOKUP($G348,Codes!$A:$A,Codes!A:A,"_NOTFOUND_",0,1),_xlfn.XLOOKUP($G348,Codes!$B:$B,Codes!A:A,"Specify in Codes Tab!!")),"")</f>
        <v/>
      </c>
    </row>
    <row r="349" spans="5:14" x14ac:dyDescent="0.35">
      <c r="E349" s="58" t="str">
        <f>IF(_xlfn.XLOOKUP(_xlfn.TEXTJOIN("_",,C349,D349),Codes!$H:$H,Codes!C:C,"Specify in Codes Tab!!")=0,"",_xlfn.XLOOKUP(_xlfn.TEXTJOIN("_",,C349,D349),Codes!$H:$H,Codes!C:C,"Specify in Codes Tab!!"))</f>
        <v/>
      </c>
      <c r="F349" s="88" t="str">
        <f>IF(_xlfn.XLOOKUP(_xlfn.TEXTJOIN("_",,C349,D349),Codes!$H:$H,Codes!F:F,"Specify in Codes Tab!!")=0,"",_xlfn.XLOOKUP(_xlfn.TEXTJOIN("_",,C349,D349),Codes!$H:$H,Codes!F:F,"Specify in Codes Tab!!"))</f>
        <v/>
      </c>
      <c r="I349" s="58" t="str">
        <f>IF(_xlfn.XLOOKUP(_xlfn.TEXTJOIN("_",,G349,H349),Codes!$H:$H,Codes!$C:$C,"Specify in Codes Tab!!")=0,"",_xlfn.XLOOKUP(_xlfn.TEXTJOIN("_",,G349,H349),Codes!$H:$H,Codes!$C:$C,"Specify in Codes Tab!!"))</f>
        <v/>
      </c>
      <c r="J349" s="56" t="str">
        <f>IF(_xlfn.XLOOKUP(_xlfn.TEXTJOIN("_",,G349,H349),Codes!$H:$H,Codes!$F:$F,"Specify in Codes Tab!!")=0,"",_xlfn.XLOOKUP(_xlfn.TEXTJOIN("_",,G349,H349),Codes!$H:$H,Codes!$F:$F,"Specify in Codes Tab!!"))</f>
        <v/>
      </c>
      <c r="M349" s="74" t="str">
        <f>IF($C349&lt;&gt;"",IF(_xlfn.XLOOKUP($C349,Codes!$A:$A,Codes!A:A,"_NOTFOUND_",0,1)&lt;&gt;"_NOTFOUND_",_xlfn.XLOOKUP($C349,Codes!$A:$A,Codes!A:A,"_NOTFOUND_",0,1),_xlfn.XLOOKUP($C349,Codes!$B:$B,Codes!A:A,"Specify in Codes Tab!!")),"")</f>
        <v/>
      </c>
      <c r="N349" s="74" t="str">
        <f>IF($G349&lt;&gt;"",IF(_xlfn.XLOOKUP($G349,Codes!$A:$A,Codes!A:A,"_NOTFOUND_",0,1)&lt;&gt;"_NOTFOUND_",_xlfn.XLOOKUP($G349,Codes!$A:$A,Codes!A:A,"_NOTFOUND_",0,1),_xlfn.XLOOKUP($G349,Codes!$B:$B,Codes!A:A,"Specify in Codes Tab!!")),"")</f>
        <v/>
      </c>
    </row>
    <row r="350" spans="5:14" x14ac:dyDescent="0.35">
      <c r="E350" s="58" t="str">
        <f>IF(_xlfn.XLOOKUP(_xlfn.TEXTJOIN("_",,C350,D350),Codes!$H:$H,Codes!C:C,"Specify in Codes Tab!!")=0,"",_xlfn.XLOOKUP(_xlfn.TEXTJOIN("_",,C350,D350),Codes!$H:$H,Codes!C:C,"Specify in Codes Tab!!"))</f>
        <v/>
      </c>
      <c r="F350" s="88" t="str">
        <f>IF(_xlfn.XLOOKUP(_xlfn.TEXTJOIN("_",,C350,D350),Codes!$H:$H,Codes!F:F,"Specify in Codes Tab!!")=0,"",_xlfn.XLOOKUP(_xlfn.TEXTJOIN("_",,C350,D350),Codes!$H:$H,Codes!F:F,"Specify in Codes Tab!!"))</f>
        <v/>
      </c>
      <c r="I350" s="58" t="str">
        <f>IF(_xlfn.XLOOKUP(_xlfn.TEXTJOIN("_",,G350,H350),Codes!$H:$H,Codes!$C:$C,"Specify in Codes Tab!!")=0,"",_xlfn.XLOOKUP(_xlfn.TEXTJOIN("_",,G350,H350),Codes!$H:$H,Codes!$C:$C,"Specify in Codes Tab!!"))</f>
        <v/>
      </c>
      <c r="J350" s="56" t="str">
        <f>IF(_xlfn.XLOOKUP(_xlfn.TEXTJOIN("_",,G350,H350),Codes!$H:$H,Codes!$F:$F,"Specify in Codes Tab!!")=0,"",_xlfn.XLOOKUP(_xlfn.TEXTJOIN("_",,G350,H350),Codes!$H:$H,Codes!$F:$F,"Specify in Codes Tab!!"))</f>
        <v/>
      </c>
      <c r="M350" s="74" t="str">
        <f>IF($C350&lt;&gt;"",IF(_xlfn.XLOOKUP($C350,Codes!$A:$A,Codes!A:A,"_NOTFOUND_",0,1)&lt;&gt;"_NOTFOUND_",_xlfn.XLOOKUP($C350,Codes!$A:$A,Codes!A:A,"_NOTFOUND_",0,1),_xlfn.XLOOKUP($C350,Codes!$B:$B,Codes!A:A,"Specify in Codes Tab!!")),"")</f>
        <v/>
      </c>
      <c r="N350" s="74" t="str">
        <f>IF($G350&lt;&gt;"",IF(_xlfn.XLOOKUP($G350,Codes!$A:$A,Codes!A:A,"_NOTFOUND_",0,1)&lt;&gt;"_NOTFOUND_",_xlfn.XLOOKUP($G350,Codes!$A:$A,Codes!A:A,"_NOTFOUND_",0,1),_xlfn.XLOOKUP($G350,Codes!$B:$B,Codes!A:A,"Specify in Codes Tab!!")),"")</f>
        <v/>
      </c>
    </row>
    <row r="351" spans="5:14" x14ac:dyDescent="0.35">
      <c r="E351" s="58" t="str">
        <f>IF(_xlfn.XLOOKUP(_xlfn.TEXTJOIN("_",,C351,D351),Codes!$H:$H,Codes!C:C,"Specify in Codes Tab!!")=0,"",_xlfn.XLOOKUP(_xlfn.TEXTJOIN("_",,C351,D351),Codes!$H:$H,Codes!C:C,"Specify in Codes Tab!!"))</f>
        <v/>
      </c>
      <c r="F351" s="88" t="str">
        <f>IF(_xlfn.XLOOKUP(_xlfn.TEXTJOIN("_",,C351,D351),Codes!$H:$H,Codes!F:F,"Specify in Codes Tab!!")=0,"",_xlfn.XLOOKUP(_xlfn.TEXTJOIN("_",,C351,D351),Codes!$H:$H,Codes!F:F,"Specify in Codes Tab!!"))</f>
        <v/>
      </c>
      <c r="I351" s="58" t="str">
        <f>IF(_xlfn.XLOOKUP(_xlfn.TEXTJOIN("_",,G351,H351),Codes!$H:$H,Codes!$C:$C,"Specify in Codes Tab!!")=0,"",_xlfn.XLOOKUP(_xlfn.TEXTJOIN("_",,G351,H351),Codes!$H:$H,Codes!$C:$C,"Specify in Codes Tab!!"))</f>
        <v/>
      </c>
      <c r="J351" s="56" t="str">
        <f>IF(_xlfn.XLOOKUP(_xlfn.TEXTJOIN("_",,G351,H351),Codes!$H:$H,Codes!$F:$F,"Specify in Codes Tab!!")=0,"",_xlfn.XLOOKUP(_xlfn.TEXTJOIN("_",,G351,H351),Codes!$H:$H,Codes!$F:$F,"Specify in Codes Tab!!"))</f>
        <v/>
      </c>
      <c r="M351" s="74" t="str">
        <f>IF($C351&lt;&gt;"",IF(_xlfn.XLOOKUP($C351,Codes!$A:$A,Codes!A:A,"_NOTFOUND_",0,1)&lt;&gt;"_NOTFOUND_",_xlfn.XLOOKUP($C351,Codes!$A:$A,Codes!A:A,"_NOTFOUND_",0,1),_xlfn.XLOOKUP($C351,Codes!$B:$B,Codes!A:A,"Specify in Codes Tab!!")),"")</f>
        <v/>
      </c>
      <c r="N351" s="74" t="str">
        <f>IF($G351&lt;&gt;"",IF(_xlfn.XLOOKUP($G351,Codes!$A:$A,Codes!A:A,"_NOTFOUND_",0,1)&lt;&gt;"_NOTFOUND_",_xlfn.XLOOKUP($G351,Codes!$A:$A,Codes!A:A,"_NOTFOUND_",0,1),_xlfn.XLOOKUP($G351,Codes!$B:$B,Codes!A:A,"Specify in Codes Tab!!")),"")</f>
        <v/>
      </c>
    </row>
    <row r="352" spans="5:14" x14ac:dyDescent="0.35">
      <c r="E352" s="58" t="str">
        <f>IF(_xlfn.XLOOKUP(_xlfn.TEXTJOIN("_",,C352,D352),Codes!$H:$H,Codes!C:C,"Specify in Codes Tab!!")=0,"",_xlfn.XLOOKUP(_xlfn.TEXTJOIN("_",,C352,D352),Codes!$H:$H,Codes!C:C,"Specify in Codes Tab!!"))</f>
        <v/>
      </c>
      <c r="F352" s="88" t="str">
        <f>IF(_xlfn.XLOOKUP(_xlfn.TEXTJOIN("_",,C352,D352),Codes!$H:$H,Codes!F:F,"Specify in Codes Tab!!")=0,"",_xlfn.XLOOKUP(_xlfn.TEXTJOIN("_",,C352,D352),Codes!$H:$H,Codes!F:F,"Specify in Codes Tab!!"))</f>
        <v/>
      </c>
      <c r="I352" s="58" t="str">
        <f>IF(_xlfn.XLOOKUP(_xlfn.TEXTJOIN("_",,G352,H352),Codes!$H:$H,Codes!$C:$C,"Specify in Codes Tab!!")=0,"",_xlfn.XLOOKUP(_xlfn.TEXTJOIN("_",,G352,H352),Codes!$H:$H,Codes!$C:$C,"Specify in Codes Tab!!"))</f>
        <v/>
      </c>
      <c r="J352" s="56" t="str">
        <f>IF(_xlfn.XLOOKUP(_xlfn.TEXTJOIN("_",,G352,H352),Codes!$H:$H,Codes!$F:$F,"Specify in Codes Tab!!")=0,"",_xlfn.XLOOKUP(_xlfn.TEXTJOIN("_",,G352,H352),Codes!$H:$H,Codes!$F:$F,"Specify in Codes Tab!!"))</f>
        <v/>
      </c>
      <c r="M352" s="74" t="str">
        <f>IF($C352&lt;&gt;"",IF(_xlfn.XLOOKUP($C352,Codes!$A:$A,Codes!A:A,"_NOTFOUND_",0,1)&lt;&gt;"_NOTFOUND_",_xlfn.XLOOKUP($C352,Codes!$A:$A,Codes!A:A,"_NOTFOUND_",0,1),_xlfn.XLOOKUP($C352,Codes!$B:$B,Codes!A:A,"Specify in Codes Tab!!")),"")</f>
        <v/>
      </c>
      <c r="N352" s="74" t="str">
        <f>IF($G352&lt;&gt;"",IF(_xlfn.XLOOKUP($G352,Codes!$A:$A,Codes!A:A,"_NOTFOUND_",0,1)&lt;&gt;"_NOTFOUND_",_xlfn.XLOOKUP($G352,Codes!$A:$A,Codes!A:A,"_NOTFOUND_",0,1),_xlfn.XLOOKUP($G352,Codes!$B:$B,Codes!A:A,"Specify in Codes Tab!!")),"")</f>
        <v/>
      </c>
    </row>
    <row r="353" spans="5:14" x14ac:dyDescent="0.35">
      <c r="E353" s="58" t="str">
        <f>IF(_xlfn.XLOOKUP(_xlfn.TEXTJOIN("_",,C353,D353),Codes!$H:$H,Codes!C:C,"Specify in Codes Tab!!")=0,"",_xlfn.XLOOKUP(_xlfn.TEXTJOIN("_",,C353,D353),Codes!$H:$H,Codes!C:C,"Specify in Codes Tab!!"))</f>
        <v/>
      </c>
      <c r="F353" s="88" t="str">
        <f>IF(_xlfn.XLOOKUP(_xlfn.TEXTJOIN("_",,C353,D353),Codes!$H:$H,Codes!F:F,"Specify in Codes Tab!!")=0,"",_xlfn.XLOOKUP(_xlfn.TEXTJOIN("_",,C353,D353),Codes!$H:$H,Codes!F:F,"Specify in Codes Tab!!"))</f>
        <v/>
      </c>
      <c r="I353" s="58" t="str">
        <f>IF(_xlfn.XLOOKUP(_xlfn.TEXTJOIN("_",,G353,H353),Codes!$H:$H,Codes!$C:$C,"Specify in Codes Tab!!")=0,"",_xlfn.XLOOKUP(_xlfn.TEXTJOIN("_",,G353,H353),Codes!$H:$H,Codes!$C:$C,"Specify in Codes Tab!!"))</f>
        <v/>
      </c>
      <c r="J353" s="56" t="str">
        <f>IF(_xlfn.XLOOKUP(_xlfn.TEXTJOIN("_",,G353,H353),Codes!$H:$H,Codes!$F:$F,"Specify in Codes Tab!!")=0,"",_xlfn.XLOOKUP(_xlfn.TEXTJOIN("_",,G353,H353),Codes!$H:$H,Codes!$F:$F,"Specify in Codes Tab!!"))</f>
        <v/>
      </c>
      <c r="M353" s="74" t="str">
        <f>IF($C353&lt;&gt;"",IF(_xlfn.XLOOKUP($C353,Codes!$A:$A,Codes!A:A,"_NOTFOUND_",0,1)&lt;&gt;"_NOTFOUND_",_xlfn.XLOOKUP($C353,Codes!$A:$A,Codes!A:A,"_NOTFOUND_",0,1),_xlfn.XLOOKUP($C353,Codes!$B:$B,Codes!A:A,"Specify in Codes Tab!!")),"")</f>
        <v/>
      </c>
      <c r="N353" s="74" t="str">
        <f>IF($G353&lt;&gt;"",IF(_xlfn.XLOOKUP($G353,Codes!$A:$A,Codes!A:A,"_NOTFOUND_",0,1)&lt;&gt;"_NOTFOUND_",_xlfn.XLOOKUP($G353,Codes!$A:$A,Codes!A:A,"_NOTFOUND_",0,1),_xlfn.XLOOKUP($G353,Codes!$B:$B,Codes!A:A,"Specify in Codes Tab!!")),"")</f>
        <v/>
      </c>
    </row>
    <row r="354" spans="5:14" x14ac:dyDescent="0.35">
      <c r="E354" s="58" t="str">
        <f>IF(_xlfn.XLOOKUP(_xlfn.TEXTJOIN("_",,C354,D354),Codes!$H:$H,Codes!C:C,"Specify in Codes Tab!!")=0,"",_xlfn.XLOOKUP(_xlfn.TEXTJOIN("_",,C354,D354),Codes!$H:$H,Codes!C:C,"Specify in Codes Tab!!"))</f>
        <v/>
      </c>
      <c r="F354" s="88" t="str">
        <f>IF(_xlfn.XLOOKUP(_xlfn.TEXTJOIN("_",,C354,D354),Codes!$H:$H,Codes!F:F,"Specify in Codes Tab!!")=0,"",_xlfn.XLOOKUP(_xlfn.TEXTJOIN("_",,C354,D354),Codes!$H:$H,Codes!F:F,"Specify in Codes Tab!!"))</f>
        <v/>
      </c>
      <c r="I354" s="58" t="str">
        <f>IF(_xlfn.XLOOKUP(_xlfn.TEXTJOIN("_",,G354,H354),Codes!$H:$H,Codes!$C:$C,"Specify in Codes Tab!!")=0,"",_xlfn.XLOOKUP(_xlfn.TEXTJOIN("_",,G354,H354),Codes!$H:$H,Codes!$C:$C,"Specify in Codes Tab!!"))</f>
        <v/>
      </c>
      <c r="J354" s="56" t="str">
        <f>IF(_xlfn.XLOOKUP(_xlfn.TEXTJOIN("_",,G354,H354),Codes!$H:$H,Codes!$F:$F,"Specify in Codes Tab!!")=0,"",_xlfn.XLOOKUP(_xlfn.TEXTJOIN("_",,G354,H354),Codes!$H:$H,Codes!$F:$F,"Specify in Codes Tab!!"))</f>
        <v/>
      </c>
      <c r="M354" s="74" t="str">
        <f>IF($C354&lt;&gt;"",IF(_xlfn.XLOOKUP($C354,Codes!$A:$A,Codes!A:A,"_NOTFOUND_",0,1)&lt;&gt;"_NOTFOUND_",_xlfn.XLOOKUP($C354,Codes!$A:$A,Codes!A:A,"_NOTFOUND_",0,1),_xlfn.XLOOKUP($C354,Codes!$B:$B,Codes!A:A,"Specify in Codes Tab!!")),"")</f>
        <v/>
      </c>
      <c r="N354" s="74" t="str">
        <f>IF($G354&lt;&gt;"",IF(_xlfn.XLOOKUP($G354,Codes!$A:$A,Codes!A:A,"_NOTFOUND_",0,1)&lt;&gt;"_NOTFOUND_",_xlfn.XLOOKUP($G354,Codes!$A:$A,Codes!A:A,"_NOTFOUND_",0,1),_xlfn.XLOOKUP($G354,Codes!$B:$B,Codes!A:A,"Specify in Codes Tab!!")),"")</f>
        <v/>
      </c>
    </row>
    <row r="355" spans="5:14" x14ac:dyDescent="0.35">
      <c r="E355" s="58" t="str">
        <f>IF(_xlfn.XLOOKUP(_xlfn.TEXTJOIN("_",,C355,D355),Codes!$H:$H,Codes!C:C,"Specify in Codes Tab!!")=0,"",_xlfn.XLOOKUP(_xlfn.TEXTJOIN("_",,C355,D355),Codes!$H:$H,Codes!C:C,"Specify in Codes Tab!!"))</f>
        <v/>
      </c>
      <c r="F355" s="88" t="str">
        <f>IF(_xlfn.XLOOKUP(_xlfn.TEXTJOIN("_",,C355,D355),Codes!$H:$H,Codes!F:F,"Specify in Codes Tab!!")=0,"",_xlfn.XLOOKUP(_xlfn.TEXTJOIN("_",,C355,D355),Codes!$H:$H,Codes!F:F,"Specify in Codes Tab!!"))</f>
        <v/>
      </c>
      <c r="I355" s="58" t="str">
        <f>IF(_xlfn.XLOOKUP(_xlfn.TEXTJOIN("_",,G355,H355),Codes!$H:$H,Codes!$C:$C,"Specify in Codes Tab!!")=0,"",_xlfn.XLOOKUP(_xlfn.TEXTJOIN("_",,G355,H355),Codes!$H:$H,Codes!$C:$C,"Specify in Codes Tab!!"))</f>
        <v/>
      </c>
      <c r="J355" s="56" t="str">
        <f>IF(_xlfn.XLOOKUP(_xlfn.TEXTJOIN("_",,G355,H355),Codes!$H:$H,Codes!$F:$F,"Specify in Codes Tab!!")=0,"",_xlfn.XLOOKUP(_xlfn.TEXTJOIN("_",,G355,H355),Codes!$H:$H,Codes!$F:$F,"Specify in Codes Tab!!"))</f>
        <v/>
      </c>
      <c r="M355" s="74" t="str">
        <f>IF($C355&lt;&gt;"",IF(_xlfn.XLOOKUP($C355,Codes!$A:$A,Codes!A:A,"_NOTFOUND_",0,1)&lt;&gt;"_NOTFOUND_",_xlfn.XLOOKUP($C355,Codes!$A:$A,Codes!A:A,"_NOTFOUND_",0,1),_xlfn.XLOOKUP($C355,Codes!$B:$B,Codes!A:A,"Specify in Codes Tab!!")),"")</f>
        <v/>
      </c>
      <c r="N355" s="74" t="str">
        <f>IF($G355&lt;&gt;"",IF(_xlfn.XLOOKUP($G355,Codes!$A:$A,Codes!A:A,"_NOTFOUND_",0,1)&lt;&gt;"_NOTFOUND_",_xlfn.XLOOKUP($G355,Codes!$A:$A,Codes!A:A,"_NOTFOUND_",0,1),_xlfn.XLOOKUP($G355,Codes!$B:$B,Codes!A:A,"Specify in Codes Tab!!")),"")</f>
        <v/>
      </c>
    </row>
    <row r="356" spans="5:14" x14ac:dyDescent="0.35">
      <c r="E356" s="58" t="str">
        <f>IF(_xlfn.XLOOKUP(_xlfn.TEXTJOIN("_",,C356,D356),Codes!$H:$H,Codes!C:C,"Specify in Codes Tab!!")=0,"",_xlfn.XLOOKUP(_xlfn.TEXTJOIN("_",,C356,D356),Codes!$H:$H,Codes!C:C,"Specify in Codes Tab!!"))</f>
        <v/>
      </c>
      <c r="F356" s="88" t="str">
        <f>IF(_xlfn.XLOOKUP(_xlfn.TEXTJOIN("_",,C356,D356),Codes!$H:$H,Codes!F:F,"Specify in Codes Tab!!")=0,"",_xlfn.XLOOKUP(_xlfn.TEXTJOIN("_",,C356,D356),Codes!$H:$H,Codes!F:F,"Specify in Codes Tab!!"))</f>
        <v/>
      </c>
      <c r="I356" s="58" t="str">
        <f>IF(_xlfn.XLOOKUP(_xlfn.TEXTJOIN("_",,G356,H356),Codes!$H:$H,Codes!$C:$C,"Specify in Codes Tab!!")=0,"",_xlfn.XLOOKUP(_xlfn.TEXTJOIN("_",,G356,H356),Codes!$H:$H,Codes!$C:$C,"Specify in Codes Tab!!"))</f>
        <v/>
      </c>
      <c r="J356" s="56" t="str">
        <f>IF(_xlfn.XLOOKUP(_xlfn.TEXTJOIN("_",,G356,H356),Codes!$H:$H,Codes!$F:$F,"Specify in Codes Tab!!")=0,"",_xlfn.XLOOKUP(_xlfn.TEXTJOIN("_",,G356,H356),Codes!$H:$H,Codes!$F:$F,"Specify in Codes Tab!!"))</f>
        <v/>
      </c>
      <c r="M356" s="74" t="str">
        <f>IF($C356&lt;&gt;"",IF(_xlfn.XLOOKUP($C356,Codes!$A:$A,Codes!A:A,"_NOTFOUND_",0,1)&lt;&gt;"_NOTFOUND_",_xlfn.XLOOKUP($C356,Codes!$A:$A,Codes!A:A,"_NOTFOUND_",0,1),_xlfn.XLOOKUP($C356,Codes!$B:$B,Codes!A:A,"Specify in Codes Tab!!")),"")</f>
        <v/>
      </c>
      <c r="N356" s="74" t="str">
        <f>IF($G356&lt;&gt;"",IF(_xlfn.XLOOKUP($G356,Codes!$A:$A,Codes!A:A,"_NOTFOUND_",0,1)&lt;&gt;"_NOTFOUND_",_xlfn.XLOOKUP($G356,Codes!$A:$A,Codes!A:A,"_NOTFOUND_",0,1),_xlfn.XLOOKUP($G356,Codes!$B:$B,Codes!A:A,"Specify in Codes Tab!!")),"")</f>
        <v/>
      </c>
    </row>
    <row r="357" spans="5:14" x14ac:dyDescent="0.35">
      <c r="E357" s="58" t="str">
        <f>IF(_xlfn.XLOOKUP(_xlfn.TEXTJOIN("_",,C357,D357),Codes!$H:$H,Codes!C:C,"Specify in Codes Tab!!")=0,"",_xlfn.XLOOKUP(_xlfn.TEXTJOIN("_",,C357,D357),Codes!$H:$H,Codes!C:C,"Specify in Codes Tab!!"))</f>
        <v/>
      </c>
      <c r="F357" s="88" t="str">
        <f>IF(_xlfn.XLOOKUP(_xlfn.TEXTJOIN("_",,C357,D357),Codes!$H:$H,Codes!F:F,"Specify in Codes Tab!!")=0,"",_xlfn.XLOOKUP(_xlfn.TEXTJOIN("_",,C357,D357),Codes!$H:$H,Codes!F:F,"Specify in Codes Tab!!"))</f>
        <v/>
      </c>
      <c r="I357" s="58" t="str">
        <f>IF(_xlfn.XLOOKUP(_xlfn.TEXTJOIN("_",,G357,H357),Codes!$H:$H,Codes!$C:$C,"Specify in Codes Tab!!")=0,"",_xlfn.XLOOKUP(_xlfn.TEXTJOIN("_",,G357,H357),Codes!$H:$H,Codes!$C:$C,"Specify in Codes Tab!!"))</f>
        <v/>
      </c>
      <c r="J357" s="56" t="str">
        <f>IF(_xlfn.XLOOKUP(_xlfn.TEXTJOIN("_",,G357,H357),Codes!$H:$H,Codes!$F:$F,"Specify in Codes Tab!!")=0,"",_xlfn.XLOOKUP(_xlfn.TEXTJOIN("_",,G357,H357),Codes!$H:$H,Codes!$F:$F,"Specify in Codes Tab!!"))</f>
        <v/>
      </c>
      <c r="M357" s="74" t="str">
        <f>IF($C357&lt;&gt;"",IF(_xlfn.XLOOKUP($C357,Codes!$A:$A,Codes!A:A,"_NOTFOUND_",0,1)&lt;&gt;"_NOTFOUND_",_xlfn.XLOOKUP($C357,Codes!$A:$A,Codes!A:A,"_NOTFOUND_",0,1),_xlfn.XLOOKUP($C357,Codes!$B:$B,Codes!A:A,"Specify in Codes Tab!!")),"")</f>
        <v/>
      </c>
      <c r="N357" s="74" t="str">
        <f>IF($G357&lt;&gt;"",IF(_xlfn.XLOOKUP($G357,Codes!$A:$A,Codes!A:A,"_NOTFOUND_",0,1)&lt;&gt;"_NOTFOUND_",_xlfn.XLOOKUP($G357,Codes!$A:$A,Codes!A:A,"_NOTFOUND_",0,1),_xlfn.XLOOKUP($G357,Codes!$B:$B,Codes!A:A,"Specify in Codes Tab!!")),"")</f>
        <v/>
      </c>
    </row>
    <row r="358" spans="5:14" x14ac:dyDescent="0.35">
      <c r="E358" s="58" t="str">
        <f>IF(_xlfn.XLOOKUP(_xlfn.TEXTJOIN("_",,C358,D358),Codes!$H:$H,Codes!C:C,"Specify in Codes Tab!!")=0,"",_xlfn.XLOOKUP(_xlfn.TEXTJOIN("_",,C358,D358),Codes!$H:$H,Codes!C:C,"Specify in Codes Tab!!"))</f>
        <v/>
      </c>
      <c r="F358" s="88" t="str">
        <f>IF(_xlfn.XLOOKUP(_xlfn.TEXTJOIN("_",,C358,D358),Codes!$H:$H,Codes!F:F,"Specify in Codes Tab!!")=0,"",_xlfn.XLOOKUP(_xlfn.TEXTJOIN("_",,C358,D358),Codes!$H:$H,Codes!F:F,"Specify in Codes Tab!!"))</f>
        <v/>
      </c>
      <c r="I358" s="58" t="str">
        <f>IF(_xlfn.XLOOKUP(_xlfn.TEXTJOIN("_",,G358,H358),Codes!$H:$H,Codes!$C:$C,"Specify in Codes Tab!!")=0,"",_xlfn.XLOOKUP(_xlfn.TEXTJOIN("_",,G358,H358),Codes!$H:$H,Codes!$C:$C,"Specify in Codes Tab!!"))</f>
        <v/>
      </c>
      <c r="J358" s="56" t="str">
        <f>IF(_xlfn.XLOOKUP(_xlfn.TEXTJOIN("_",,G358,H358),Codes!$H:$H,Codes!$F:$F,"Specify in Codes Tab!!")=0,"",_xlfn.XLOOKUP(_xlfn.TEXTJOIN("_",,G358,H358),Codes!$H:$H,Codes!$F:$F,"Specify in Codes Tab!!"))</f>
        <v/>
      </c>
      <c r="M358" s="74" t="str">
        <f>IF($C358&lt;&gt;"",IF(_xlfn.XLOOKUP($C358,Codes!$A:$A,Codes!A:A,"_NOTFOUND_",0,1)&lt;&gt;"_NOTFOUND_",_xlfn.XLOOKUP($C358,Codes!$A:$A,Codes!A:A,"_NOTFOUND_",0,1),_xlfn.XLOOKUP($C358,Codes!$B:$B,Codes!A:A,"Specify in Codes Tab!!")),"")</f>
        <v/>
      </c>
      <c r="N358" s="74" t="str">
        <f>IF($G358&lt;&gt;"",IF(_xlfn.XLOOKUP($G358,Codes!$A:$A,Codes!A:A,"_NOTFOUND_",0,1)&lt;&gt;"_NOTFOUND_",_xlfn.XLOOKUP($G358,Codes!$A:$A,Codes!A:A,"_NOTFOUND_",0,1),_xlfn.XLOOKUP($G358,Codes!$B:$B,Codes!A:A,"Specify in Codes Tab!!")),"")</f>
        <v/>
      </c>
    </row>
    <row r="359" spans="5:14" x14ac:dyDescent="0.35">
      <c r="E359" s="58" t="str">
        <f>IF(_xlfn.XLOOKUP(_xlfn.TEXTJOIN("_",,C359,D359),Codes!$H:$H,Codes!C:C,"Specify in Codes Tab!!")=0,"",_xlfn.XLOOKUP(_xlfn.TEXTJOIN("_",,C359,D359),Codes!$H:$H,Codes!C:C,"Specify in Codes Tab!!"))</f>
        <v/>
      </c>
      <c r="F359" s="88" t="str">
        <f>IF(_xlfn.XLOOKUP(_xlfn.TEXTJOIN("_",,C359,D359),Codes!$H:$H,Codes!F:F,"Specify in Codes Tab!!")=0,"",_xlfn.XLOOKUP(_xlfn.TEXTJOIN("_",,C359,D359),Codes!$H:$H,Codes!F:F,"Specify in Codes Tab!!"))</f>
        <v/>
      </c>
      <c r="I359" s="58" t="str">
        <f>IF(_xlfn.XLOOKUP(_xlfn.TEXTJOIN("_",,G359,H359),Codes!$H:$H,Codes!$C:$C,"Specify in Codes Tab!!")=0,"",_xlfn.XLOOKUP(_xlfn.TEXTJOIN("_",,G359,H359),Codes!$H:$H,Codes!$C:$C,"Specify in Codes Tab!!"))</f>
        <v/>
      </c>
      <c r="J359" s="56" t="str">
        <f>IF(_xlfn.XLOOKUP(_xlfn.TEXTJOIN("_",,G359,H359),Codes!$H:$H,Codes!$F:$F,"Specify in Codes Tab!!")=0,"",_xlfn.XLOOKUP(_xlfn.TEXTJOIN("_",,G359,H359),Codes!$H:$H,Codes!$F:$F,"Specify in Codes Tab!!"))</f>
        <v/>
      </c>
      <c r="M359" s="74" t="str">
        <f>IF($C359&lt;&gt;"",IF(_xlfn.XLOOKUP($C359,Codes!$A:$A,Codes!A:A,"_NOTFOUND_",0,1)&lt;&gt;"_NOTFOUND_",_xlfn.XLOOKUP($C359,Codes!$A:$A,Codes!A:A,"_NOTFOUND_",0,1),_xlfn.XLOOKUP($C359,Codes!$B:$B,Codes!A:A,"Specify in Codes Tab!!")),"")</f>
        <v/>
      </c>
      <c r="N359" s="74" t="str">
        <f>IF($G359&lt;&gt;"",IF(_xlfn.XLOOKUP($G359,Codes!$A:$A,Codes!A:A,"_NOTFOUND_",0,1)&lt;&gt;"_NOTFOUND_",_xlfn.XLOOKUP($G359,Codes!$A:$A,Codes!A:A,"_NOTFOUND_",0,1),_xlfn.XLOOKUP($G359,Codes!$B:$B,Codes!A:A,"Specify in Codes Tab!!")),"")</f>
        <v/>
      </c>
    </row>
    <row r="360" spans="5:14" x14ac:dyDescent="0.35">
      <c r="E360" s="58" t="str">
        <f>IF(_xlfn.XLOOKUP(_xlfn.TEXTJOIN("_",,C360,D360),Codes!$H:$H,Codes!C:C,"Specify in Codes Tab!!")=0,"",_xlfn.XLOOKUP(_xlfn.TEXTJOIN("_",,C360,D360),Codes!$H:$H,Codes!C:C,"Specify in Codes Tab!!"))</f>
        <v/>
      </c>
      <c r="F360" s="88" t="str">
        <f>IF(_xlfn.XLOOKUP(_xlfn.TEXTJOIN("_",,C360,D360),Codes!$H:$H,Codes!F:F,"Specify in Codes Tab!!")=0,"",_xlfn.XLOOKUP(_xlfn.TEXTJOIN("_",,C360,D360),Codes!$H:$H,Codes!F:F,"Specify in Codes Tab!!"))</f>
        <v/>
      </c>
      <c r="I360" s="58" t="str">
        <f>IF(_xlfn.XLOOKUP(_xlfn.TEXTJOIN("_",,G360,H360),Codes!$H:$H,Codes!$C:$C,"Specify in Codes Tab!!")=0,"",_xlfn.XLOOKUP(_xlfn.TEXTJOIN("_",,G360,H360),Codes!$H:$H,Codes!$C:$C,"Specify in Codes Tab!!"))</f>
        <v/>
      </c>
      <c r="J360" s="56" t="str">
        <f>IF(_xlfn.XLOOKUP(_xlfn.TEXTJOIN("_",,G360,H360),Codes!$H:$H,Codes!$F:$F,"Specify in Codes Tab!!")=0,"",_xlfn.XLOOKUP(_xlfn.TEXTJOIN("_",,G360,H360),Codes!$H:$H,Codes!$F:$F,"Specify in Codes Tab!!"))</f>
        <v/>
      </c>
      <c r="M360" s="74" t="str">
        <f>IF($C360&lt;&gt;"",IF(_xlfn.XLOOKUP($C360,Codes!$A:$A,Codes!A:A,"_NOTFOUND_",0,1)&lt;&gt;"_NOTFOUND_",_xlfn.XLOOKUP($C360,Codes!$A:$A,Codes!A:A,"_NOTFOUND_",0,1),_xlfn.XLOOKUP($C360,Codes!$B:$B,Codes!A:A,"Specify in Codes Tab!!")),"")</f>
        <v/>
      </c>
      <c r="N360" s="74" t="str">
        <f>IF($G360&lt;&gt;"",IF(_xlfn.XLOOKUP($G360,Codes!$A:$A,Codes!A:A,"_NOTFOUND_",0,1)&lt;&gt;"_NOTFOUND_",_xlfn.XLOOKUP($G360,Codes!$A:$A,Codes!A:A,"_NOTFOUND_",0,1),_xlfn.XLOOKUP($G360,Codes!$B:$B,Codes!A:A,"Specify in Codes Tab!!")),"")</f>
        <v/>
      </c>
    </row>
    <row r="361" spans="5:14" x14ac:dyDescent="0.35">
      <c r="E361" s="58" t="str">
        <f>IF(_xlfn.XLOOKUP(_xlfn.TEXTJOIN("_",,C361,D361),Codes!$H:$H,Codes!C:C,"Specify in Codes Tab!!")=0,"",_xlfn.XLOOKUP(_xlfn.TEXTJOIN("_",,C361,D361),Codes!$H:$H,Codes!C:C,"Specify in Codes Tab!!"))</f>
        <v/>
      </c>
      <c r="F361" s="88" t="str">
        <f>IF(_xlfn.XLOOKUP(_xlfn.TEXTJOIN("_",,C361,D361),Codes!$H:$H,Codes!F:F,"Specify in Codes Tab!!")=0,"",_xlfn.XLOOKUP(_xlfn.TEXTJOIN("_",,C361,D361),Codes!$H:$H,Codes!F:F,"Specify in Codes Tab!!"))</f>
        <v/>
      </c>
      <c r="I361" s="58" t="str">
        <f>IF(_xlfn.XLOOKUP(_xlfn.TEXTJOIN("_",,G361,H361),Codes!$H:$H,Codes!$C:$C,"Specify in Codes Tab!!")=0,"",_xlfn.XLOOKUP(_xlfn.TEXTJOIN("_",,G361,H361),Codes!$H:$H,Codes!$C:$C,"Specify in Codes Tab!!"))</f>
        <v/>
      </c>
      <c r="J361" s="56" t="str">
        <f>IF(_xlfn.XLOOKUP(_xlfn.TEXTJOIN("_",,G361,H361),Codes!$H:$H,Codes!$F:$F,"Specify in Codes Tab!!")=0,"",_xlfn.XLOOKUP(_xlfn.TEXTJOIN("_",,G361,H361),Codes!$H:$H,Codes!$F:$F,"Specify in Codes Tab!!"))</f>
        <v/>
      </c>
      <c r="M361" s="74" t="str">
        <f>IF($C361&lt;&gt;"",IF(_xlfn.XLOOKUP($C361,Codes!$A:$A,Codes!A:A,"_NOTFOUND_",0,1)&lt;&gt;"_NOTFOUND_",_xlfn.XLOOKUP($C361,Codes!$A:$A,Codes!A:A,"_NOTFOUND_",0,1),_xlfn.XLOOKUP($C361,Codes!$B:$B,Codes!A:A,"Specify in Codes Tab!!")),"")</f>
        <v/>
      </c>
      <c r="N361" s="74" t="str">
        <f>IF($G361&lt;&gt;"",IF(_xlfn.XLOOKUP($G361,Codes!$A:$A,Codes!A:A,"_NOTFOUND_",0,1)&lt;&gt;"_NOTFOUND_",_xlfn.XLOOKUP($G361,Codes!$A:$A,Codes!A:A,"_NOTFOUND_",0,1),_xlfn.XLOOKUP($G361,Codes!$B:$B,Codes!A:A,"Specify in Codes Tab!!")),"")</f>
        <v/>
      </c>
    </row>
    <row r="362" spans="5:14" x14ac:dyDescent="0.35">
      <c r="E362" s="58" t="str">
        <f>IF(_xlfn.XLOOKUP(_xlfn.TEXTJOIN("_",,C362,D362),Codes!$H:$H,Codes!C:C,"Specify in Codes Tab!!")=0,"",_xlfn.XLOOKUP(_xlfn.TEXTJOIN("_",,C362,D362),Codes!$H:$H,Codes!C:C,"Specify in Codes Tab!!"))</f>
        <v/>
      </c>
      <c r="F362" s="88" t="str">
        <f>IF(_xlfn.XLOOKUP(_xlfn.TEXTJOIN("_",,C362,D362),Codes!$H:$H,Codes!F:F,"Specify in Codes Tab!!")=0,"",_xlfn.XLOOKUP(_xlfn.TEXTJOIN("_",,C362,D362),Codes!$H:$H,Codes!F:F,"Specify in Codes Tab!!"))</f>
        <v/>
      </c>
      <c r="I362" s="58" t="str">
        <f>IF(_xlfn.XLOOKUP(_xlfn.TEXTJOIN("_",,G362,H362),Codes!$H:$H,Codes!$C:$C,"Specify in Codes Tab!!")=0,"",_xlfn.XLOOKUP(_xlfn.TEXTJOIN("_",,G362,H362),Codes!$H:$H,Codes!$C:$C,"Specify in Codes Tab!!"))</f>
        <v/>
      </c>
      <c r="J362" s="56" t="str">
        <f>IF(_xlfn.XLOOKUP(_xlfn.TEXTJOIN("_",,G362,H362),Codes!$H:$H,Codes!$F:$F,"Specify in Codes Tab!!")=0,"",_xlfn.XLOOKUP(_xlfn.TEXTJOIN("_",,G362,H362),Codes!$H:$H,Codes!$F:$F,"Specify in Codes Tab!!"))</f>
        <v/>
      </c>
      <c r="M362" s="74" t="str">
        <f>IF($C362&lt;&gt;"",IF(_xlfn.XLOOKUP($C362,Codes!$A:$A,Codes!A:A,"_NOTFOUND_",0,1)&lt;&gt;"_NOTFOUND_",_xlfn.XLOOKUP($C362,Codes!$A:$A,Codes!A:A,"_NOTFOUND_",0,1),_xlfn.XLOOKUP($C362,Codes!$B:$B,Codes!A:A,"Specify in Codes Tab!!")),"")</f>
        <v/>
      </c>
      <c r="N362" s="74" t="str">
        <f>IF($G362&lt;&gt;"",IF(_xlfn.XLOOKUP($G362,Codes!$A:$A,Codes!A:A,"_NOTFOUND_",0,1)&lt;&gt;"_NOTFOUND_",_xlfn.XLOOKUP($G362,Codes!$A:$A,Codes!A:A,"_NOTFOUND_",0,1),_xlfn.XLOOKUP($G362,Codes!$B:$B,Codes!A:A,"Specify in Codes Tab!!")),"")</f>
        <v/>
      </c>
    </row>
    <row r="363" spans="5:14" x14ac:dyDescent="0.35">
      <c r="E363" s="58" t="str">
        <f>IF(_xlfn.XLOOKUP(_xlfn.TEXTJOIN("_",,C363,D363),Codes!$H:$H,Codes!C:C,"Specify in Codes Tab!!")=0,"",_xlfn.XLOOKUP(_xlfn.TEXTJOIN("_",,C363,D363),Codes!$H:$H,Codes!C:C,"Specify in Codes Tab!!"))</f>
        <v/>
      </c>
      <c r="F363" s="88" t="str">
        <f>IF(_xlfn.XLOOKUP(_xlfn.TEXTJOIN("_",,C363,D363),Codes!$H:$H,Codes!F:F,"Specify in Codes Tab!!")=0,"",_xlfn.XLOOKUP(_xlfn.TEXTJOIN("_",,C363,D363),Codes!$H:$H,Codes!F:F,"Specify in Codes Tab!!"))</f>
        <v/>
      </c>
      <c r="I363" s="58" t="str">
        <f>IF(_xlfn.XLOOKUP(_xlfn.TEXTJOIN("_",,G363,H363),Codes!$H:$H,Codes!$C:$C,"Specify in Codes Tab!!")=0,"",_xlfn.XLOOKUP(_xlfn.TEXTJOIN("_",,G363,H363),Codes!$H:$H,Codes!$C:$C,"Specify in Codes Tab!!"))</f>
        <v/>
      </c>
      <c r="J363" s="56" t="str">
        <f>IF(_xlfn.XLOOKUP(_xlfn.TEXTJOIN("_",,G363,H363),Codes!$H:$H,Codes!$F:$F,"Specify in Codes Tab!!")=0,"",_xlfn.XLOOKUP(_xlfn.TEXTJOIN("_",,G363,H363),Codes!$H:$H,Codes!$F:$F,"Specify in Codes Tab!!"))</f>
        <v/>
      </c>
      <c r="M363" s="74" t="str">
        <f>IF($C363&lt;&gt;"",IF(_xlfn.XLOOKUP($C363,Codes!$A:$A,Codes!A:A,"_NOTFOUND_",0,1)&lt;&gt;"_NOTFOUND_",_xlfn.XLOOKUP($C363,Codes!$A:$A,Codes!A:A,"_NOTFOUND_",0,1),_xlfn.XLOOKUP($C363,Codes!$B:$B,Codes!A:A,"Specify in Codes Tab!!")),"")</f>
        <v/>
      </c>
      <c r="N363" s="74" t="str">
        <f>IF($G363&lt;&gt;"",IF(_xlfn.XLOOKUP($G363,Codes!$A:$A,Codes!A:A,"_NOTFOUND_",0,1)&lt;&gt;"_NOTFOUND_",_xlfn.XLOOKUP($G363,Codes!$A:$A,Codes!A:A,"_NOTFOUND_",0,1),_xlfn.XLOOKUP($G363,Codes!$B:$B,Codes!A:A,"Specify in Codes Tab!!")),"")</f>
        <v/>
      </c>
    </row>
    <row r="364" spans="5:14" x14ac:dyDescent="0.35">
      <c r="E364" s="58" t="str">
        <f>IF(_xlfn.XLOOKUP(_xlfn.TEXTJOIN("_",,C364,D364),Codes!$H:$H,Codes!C:C,"Specify in Codes Tab!!")=0,"",_xlfn.XLOOKUP(_xlfn.TEXTJOIN("_",,C364,D364),Codes!$H:$H,Codes!C:C,"Specify in Codes Tab!!"))</f>
        <v/>
      </c>
      <c r="F364" s="88" t="str">
        <f>IF(_xlfn.XLOOKUP(_xlfn.TEXTJOIN("_",,C364,D364),Codes!$H:$H,Codes!F:F,"Specify in Codes Tab!!")=0,"",_xlfn.XLOOKUP(_xlfn.TEXTJOIN("_",,C364,D364),Codes!$H:$H,Codes!F:F,"Specify in Codes Tab!!"))</f>
        <v/>
      </c>
      <c r="I364" s="58" t="str">
        <f>IF(_xlfn.XLOOKUP(_xlfn.TEXTJOIN("_",,G364,H364),Codes!$H:$H,Codes!$C:$C,"Specify in Codes Tab!!")=0,"",_xlfn.XLOOKUP(_xlfn.TEXTJOIN("_",,G364,H364),Codes!$H:$H,Codes!$C:$C,"Specify in Codes Tab!!"))</f>
        <v/>
      </c>
      <c r="J364" s="56" t="str">
        <f>IF(_xlfn.XLOOKUP(_xlfn.TEXTJOIN("_",,G364,H364),Codes!$H:$H,Codes!$F:$F,"Specify in Codes Tab!!")=0,"",_xlfn.XLOOKUP(_xlfn.TEXTJOIN("_",,G364,H364),Codes!$H:$H,Codes!$F:$F,"Specify in Codes Tab!!"))</f>
        <v/>
      </c>
      <c r="M364" s="74" t="str">
        <f>IF($C364&lt;&gt;"",IF(_xlfn.XLOOKUP($C364,Codes!$A:$A,Codes!A:A,"_NOTFOUND_",0,1)&lt;&gt;"_NOTFOUND_",_xlfn.XLOOKUP($C364,Codes!$A:$A,Codes!A:A,"_NOTFOUND_",0,1),_xlfn.XLOOKUP($C364,Codes!$B:$B,Codes!A:A,"Specify in Codes Tab!!")),"")</f>
        <v/>
      </c>
      <c r="N364" s="74" t="str">
        <f>IF($G364&lt;&gt;"",IF(_xlfn.XLOOKUP($G364,Codes!$A:$A,Codes!A:A,"_NOTFOUND_",0,1)&lt;&gt;"_NOTFOUND_",_xlfn.XLOOKUP($G364,Codes!$A:$A,Codes!A:A,"_NOTFOUND_",0,1),_xlfn.XLOOKUP($G364,Codes!$B:$B,Codes!A:A,"Specify in Codes Tab!!")),"")</f>
        <v/>
      </c>
    </row>
    <row r="365" spans="5:14" x14ac:dyDescent="0.35">
      <c r="E365" s="58" t="str">
        <f>IF(_xlfn.XLOOKUP(_xlfn.TEXTJOIN("_",,C365,D365),Codes!$H:$H,Codes!C:C,"Specify in Codes Tab!!")=0,"",_xlfn.XLOOKUP(_xlfn.TEXTJOIN("_",,C365,D365),Codes!$H:$H,Codes!C:C,"Specify in Codes Tab!!"))</f>
        <v/>
      </c>
      <c r="F365" s="88" t="str">
        <f>IF(_xlfn.XLOOKUP(_xlfn.TEXTJOIN("_",,C365,D365),Codes!$H:$H,Codes!F:F,"Specify in Codes Tab!!")=0,"",_xlfn.XLOOKUP(_xlfn.TEXTJOIN("_",,C365,D365),Codes!$H:$H,Codes!F:F,"Specify in Codes Tab!!"))</f>
        <v/>
      </c>
      <c r="I365" s="58" t="str">
        <f>IF(_xlfn.XLOOKUP(_xlfn.TEXTJOIN("_",,G365,H365),Codes!$H:$H,Codes!$C:$C,"Specify in Codes Tab!!")=0,"",_xlfn.XLOOKUP(_xlfn.TEXTJOIN("_",,G365,H365),Codes!$H:$H,Codes!$C:$C,"Specify in Codes Tab!!"))</f>
        <v/>
      </c>
      <c r="J365" s="56" t="str">
        <f>IF(_xlfn.XLOOKUP(_xlfn.TEXTJOIN("_",,G365,H365),Codes!$H:$H,Codes!$F:$F,"Specify in Codes Tab!!")=0,"",_xlfn.XLOOKUP(_xlfn.TEXTJOIN("_",,G365,H365),Codes!$H:$H,Codes!$F:$F,"Specify in Codes Tab!!"))</f>
        <v/>
      </c>
      <c r="M365" s="74" t="str">
        <f>IF($C365&lt;&gt;"",IF(_xlfn.XLOOKUP($C365,Codes!$A:$A,Codes!A:A,"_NOTFOUND_",0,1)&lt;&gt;"_NOTFOUND_",_xlfn.XLOOKUP($C365,Codes!$A:$A,Codes!A:A,"_NOTFOUND_",0,1),_xlfn.XLOOKUP($C365,Codes!$B:$B,Codes!A:A,"Specify in Codes Tab!!")),"")</f>
        <v/>
      </c>
      <c r="N365" s="74" t="str">
        <f>IF($G365&lt;&gt;"",IF(_xlfn.XLOOKUP($G365,Codes!$A:$A,Codes!A:A,"_NOTFOUND_",0,1)&lt;&gt;"_NOTFOUND_",_xlfn.XLOOKUP($G365,Codes!$A:$A,Codes!A:A,"_NOTFOUND_",0,1),_xlfn.XLOOKUP($G365,Codes!$B:$B,Codes!A:A,"Specify in Codes Tab!!")),"")</f>
        <v/>
      </c>
    </row>
    <row r="366" spans="5:14" x14ac:dyDescent="0.35">
      <c r="E366" s="58" t="str">
        <f>IF(_xlfn.XLOOKUP(_xlfn.TEXTJOIN("_",,C366,D366),Codes!$H:$H,Codes!C:C,"Specify in Codes Tab!!")=0,"",_xlfn.XLOOKUP(_xlfn.TEXTJOIN("_",,C366,D366),Codes!$H:$H,Codes!C:C,"Specify in Codes Tab!!"))</f>
        <v/>
      </c>
      <c r="F366" s="88" t="str">
        <f>IF(_xlfn.XLOOKUP(_xlfn.TEXTJOIN("_",,C366,D366),Codes!$H:$H,Codes!F:F,"Specify in Codes Tab!!")=0,"",_xlfn.XLOOKUP(_xlfn.TEXTJOIN("_",,C366,D366),Codes!$H:$H,Codes!F:F,"Specify in Codes Tab!!"))</f>
        <v/>
      </c>
      <c r="I366" s="58" t="str">
        <f>IF(_xlfn.XLOOKUP(_xlfn.TEXTJOIN("_",,G366,H366),Codes!$H:$H,Codes!$C:$C,"Specify in Codes Tab!!")=0,"",_xlfn.XLOOKUP(_xlfn.TEXTJOIN("_",,G366,H366),Codes!$H:$H,Codes!$C:$C,"Specify in Codes Tab!!"))</f>
        <v/>
      </c>
      <c r="J366" s="56" t="str">
        <f>IF(_xlfn.XLOOKUP(_xlfn.TEXTJOIN("_",,G366,H366),Codes!$H:$H,Codes!$F:$F,"Specify in Codes Tab!!")=0,"",_xlfn.XLOOKUP(_xlfn.TEXTJOIN("_",,G366,H366),Codes!$H:$H,Codes!$F:$F,"Specify in Codes Tab!!"))</f>
        <v/>
      </c>
      <c r="M366" s="74" t="str">
        <f>IF($C366&lt;&gt;"",IF(_xlfn.XLOOKUP($C366,Codes!$A:$A,Codes!A:A,"_NOTFOUND_",0,1)&lt;&gt;"_NOTFOUND_",_xlfn.XLOOKUP($C366,Codes!$A:$A,Codes!A:A,"_NOTFOUND_",0,1),_xlfn.XLOOKUP($C366,Codes!$B:$B,Codes!A:A,"Specify in Codes Tab!!")),"")</f>
        <v/>
      </c>
      <c r="N366" s="74" t="str">
        <f>IF($G366&lt;&gt;"",IF(_xlfn.XLOOKUP($G366,Codes!$A:$A,Codes!A:A,"_NOTFOUND_",0,1)&lt;&gt;"_NOTFOUND_",_xlfn.XLOOKUP($G366,Codes!$A:$A,Codes!A:A,"_NOTFOUND_",0,1),_xlfn.XLOOKUP($G366,Codes!$B:$B,Codes!A:A,"Specify in Codes Tab!!")),"")</f>
        <v/>
      </c>
    </row>
    <row r="367" spans="5:14" x14ac:dyDescent="0.35">
      <c r="E367" s="58" t="str">
        <f>IF(_xlfn.XLOOKUP(_xlfn.TEXTJOIN("_",,C367,D367),Codes!$H:$H,Codes!C:C,"Specify in Codes Tab!!")=0,"",_xlfn.XLOOKUP(_xlfn.TEXTJOIN("_",,C367,D367),Codes!$H:$H,Codes!C:C,"Specify in Codes Tab!!"))</f>
        <v/>
      </c>
      <c r="F367" s="88" t="str">
        <f>IF(_xlfn.XLOOKUP(_xlfn.TEXTJOIN("_",,C367,D367),Codes!$H:$H,Codes!F:F,"Specify in Codes Tab!!")=0,"",_xlfn.XLOOKUP(_xlfn.TEXTJOIN("_",,C367,D367),Codes!$H:$H,Codes!F:F,"Specify in Codes Tab!!"))</f>
        <v/>
      </c>
      <c r="I367" s="58" t="str">
        <f>IF(_xlfn.XLOOKUP(_xlfn.TEXTJOIN("_",,G367,H367),Codes!$H:$H,Codes!$C:$C,"Specify in Codes Tab!!")=0,"",_xlfn.XLOOKUP(_xlfn.TEXTJOIN("_",,G367,H367),Codes!$H:$H,Codes!$C:$C,"Specify in Codes Tab!!"))</f>
        <v/>
      </c>
      <c r="J367" s="56" t="str">
        <f>IF(_xlfn.XLOOKUP(_xlfn.TEXTJOIN("_",,G367,H367),Codes!$H:$H,Codes!$F:$F,"Specify in Codes Tab!!")=0,"",_xlfn.XLOOKUP(_xlfn.TEXTJOIN("_",,G367,H367),Codes!$H:$H,Codes!$F:$F,"Specify in Codes Tab!!"))</f>
        <v/>
      </c>
      <c r="M367" s="74" t="str">
        <f>IF($C367&lt;&gt;"",IF(_xlfn.XLOOKUP($C367,Codes!$A:$A,Codes!A:A,"_NOTFOUND_",0,1)&lt;&gt;"_NOTFOUND_",_xlfn.XLOOKUP($C367,Codes!$A:$A,Codes!A:A,"_NOTFOUND_",0,1),_xlfn.XLOOKUP($C367,Codes!$B:$B,Codes!A:A,"Specify in Codes Tab!!")),"")</f>
        <v/>
      </c>
      <c r="N367" s="74" t="str">
        <f>IF($G367&lt;&gt;"",IF(_xlfn.XLOOKUP($G367,Codes!$A:$A,Codes!A:A,"_NOTFOUND_",0,1)&lt;&gt;"_NOTFOUND_",_xlfn.XLOOKUP($G367,Codes!$A:$A,Codes!A:A,"_NOTFOUND_",0,1),_xlfn.XLOOKUP($G367,Codes!$B:$B,Codes!A:A,"Specify in Codes Tab!!")),"")</f>
        <v/>
      </c>
    </row>
    <row r="368" spans="5:14" x14ac:dyDescent="0.35">
      <c r="E368" s="58" t="str">
        <f>IF(_xlfn.XLOOKUP(_xlfn.TEXTJOIN("_",,C368,D368),Codes!$H:$H,Codes!C:C,"Specify in Codes Tab!!")=0,"",_xlfn.XLOOKUP(_xlfn.TEXTJOIN("_",,C368,D368),Codes!$H:$H,Codes!C:C,"Specify in Codes Tab!!"))</f>
        <v/>
      </c>
      <c r="F368" s="88" t="str">
        <f>IF(_xlfn.XLOOKUP(_xlfn.TEXTJOIN("_",,C368,D368),Codes!$H:$H,Codes!F:F,"Specify in Codes Tab!!")=0,"",_xlfn.XLOOKUP(_xlfn.TEXTJOIN("_",,C368,D368),Codes!$H:$H,Codes!F:F,"Specify in Codes Tab!!"))</f>
        <v/>
      </c>
      <c r="I368" s="58" t="str">
        <f>IF(_xlfn.XLOOKUP(_xlfn.TEXTJOIN("_",,G368,H368),Codes!$H:$H,Codes!$C:$C,"Specify in Codes Tab!!")=0,"",_xlfn.XLOOKUP(_xlfn.TEXTJOIN("_",,G368,H368),Codes!$H:$H,Codes!$C:$C,"Specify in Codes Tab!!"))</f>
        <v/>
      </c>
      <c r="J368" s="56" t="str">
        <f>IF(_xlfn.XLOOKUP(_xlfn.TEXTJOIN("_",,G368,H368),Codes!$H:$H,Codes!$F:$F,"Specify in Codes Tab!!")=0,"",_xlfn.XLOOKUP(_xlfn.TEXTJOIN("_",,G368,H368),Codes!$H:$H,Codes!$F:$F,"Specify in Codes Tab!!"))</f>
        <v/>
      </c>
      <c r="M368" s="74" t="str">
        <f>IF($C368&lt;&gt;"",IF(_xlfn.XLOOKUP($C368,Codes!$A:$A,Codes!A:A,"_NOTFOUND_",0,1)&lt;&gt;"_NOTFOUND_",_xlfn.XLOOKUP($C368,Codes!$A:$A,Codes!A:A,"_NOTFOUND_",0,1),_xlfn.XLOOKUP($C368,Codes!$B:$B,Codes!A:A,"Specify in Codes Tab!!")),"")</f>
        <v/>
      </c>
      <c r="N368" s="74" t="str">
        <f>IF($G368&lt;&gt;"",IF(_xlfn.XLOOKUP($G368,Codes!$A:$A,Codes!A:A,"_NOTFOUND_",0,1)&lt;&gt;"_NOTFOUND_",_xlfn.XLOOKUP($G368,Codes!$A:$A,Codes!A:A,"_NOTFOUND_",0,1),_xlfn.XLOOKUP($G368,Codes!$B:$B,Codes!A:A,"Specify in Codes Tab!!")),"")</f>
        <v/>
      </c>
    </row>
    <row r="369" spans="5:14" x14ac:dyDescent="0.35">
      <c r="E369" s="58" t="str">
        <f>IF(_xlfn.XLOOKUP(_xlfn.TEXTJOIN("_",,C369,D369),Codes!$H:$H,Codes!C:C,"Specify in Codes Tab!!")=0,"",_xlfn.XLOOKUP(_xlfn.TEXTJOIN("_",,C369,D369),Codes!$H:$H,Codes!C:C,"Specify in Codes Tab!!"))</f>
        <v/>
      </c>
      <c r="F369" s="88" t="str">
        <f>IF(_xlfn.XLOOKUP(_xlfn.TEXTJOIN("_",,C369,D369),Codes!$H:$H,Codes!F:F,"Specify in Codes Tab!!")=0,"",_xlfn.XLOOKUP(_xlfn.TEXTJOIN("_",,C369,D369),Codes!$H:$H,Codes!F:F,"Specify in Codes Tab!!"))</f>
        <v/>
      </c>
      <c r="I369" s="58" t="str">
        <f>IF(_xlfn.XLOOKUP(_xlfn.TEXTJOIN("_",,G369,H369),Codes!$H:$H,Codes!$C:$C,"Specify in Codes Tab!!")=0,"",_xlfn.XLOOKUP(_xlfn.TEXTJOIN("_",,G369,H369),Codes!$H:$H,Codes!$C:$C,"Specify in Codes Tab!!"))</f>
        <v/>
      </c>
      <c r="J369" s="56" t="str">
        <f>IF(_xlfn.XLOOKUP(_xlfn.TEXTJOIN("_",,G369,H369),Codes!$H:$H,Codes!$F:$F,"Specify in Codes Tab!!")=0,"",_xlfn.XLOOKUP(_xlfn.TEXTJOIN("_",,G369,H369),Codes!$H:$H,Codes!$F:$F,"Specify in Codes Tab!!"))</f>
        <v/>
      </c>
      <c r="M369" s="74" t="str">
        <f>IF($C369&lt;&gt;"",IF(_xlfn.XLOOKUP($C369,Codes!$A:$A,Codes!A:A,"_NOTFOUND_",0,1)&lt;&gt;"_NOTFOUND_",_xlfn.XLOOKUP($C369,Codes!$A:$A,Codes!A:A,"_NOTFOUND_",0,1),_xlfn.XLOOKUP($C369,Codes!$B:$B,Codes!A:A,"Specify in Codes Tab!!")),"")</f>
        <v/>
      </c>
      <c r="N369" s="74" t="str">
        <f>IF($G369&lt;&gt;"",IF(_xlfn.XLOOKUP($G369,Codes!$A:$A,Codes!A:A,"_NOTFOUND_",0,1)&lt;&gt;"_NOTFOUND_",_xlfn.XLOOKUP($G369,Codes!$A:$A,Codes!A:A,"_NOTFOUND_",0,1),_xlfn.XLOOKUP($G369,Codes!$B:$B,Codes!A:A,"Specify in Codes Tab!!")),"")</f>
        <v/>
      </c>
    </row>
    <row r="370" spans="5:14" x14ac:dyDescent="0.35">
      <c r="E370" s="58" t="str">
        <f>IF(_xlfn.XLOOKUP(_xlfn.TEXTJOIN("_",,C370,D370),Codes!$H:$H,Codes!C:C,"Specify in Codes Tab!!")=0,"",_xlfn.XLOOKUP(_xlfn.TEXTJOIN("_",,C370,D370),Codes!$H:$H,Codes!C:C,"Specify in Codes Tab!!"))</f>
        <v/>
      </c>
      <c r="F370" s="88" t="str">
        <f>IF(_xlfn.XLOOKUP(_xlfn.TEXTJOIN("_",,C370,D370),Codes!$H:$H,Codes!F:F,"Specify in Codes Tab!!")=0,"",_xlfn.XLOOKUP(_xlfn.TEXTJOIN("_",,C370,D370),Codes!$H:$H,Codes!F:F,"Specify in Codes Tab!!"))</f>
        <v/>
      </c>
      <c r="I370" s="58" t="str">
        <f>IF(_xlfn.XLOOKUP(_xlfn.TEXTJOIN("_",,G370,H370),Codes!$H:$H,Codes!$C:$C,"Specify in Codes Tab!!")=0,"",_xlfn.XLOOKUP(_xlfn.TEXTJOIN("_",,G370,H370),Codes!$H:$H,Codes!$C:$C,"Specify in Codes Tab!!"))</f>
        <v/>
      </c>
      <c r="J370" s="56" t="str">
        <f>IF(_xlfn.XLOOKUP(_xlfn.TEXTJOIN("_",,G370,H370),Codes!$H:$H,Codes!$F:$F,"Specify in Codes Tab!!")=0,"",_xlfn.XLOOKUP(_xlfn.TEXTJOIN("_",,G370,H370),Codes!$H:$H,Codes!$F:$F,"Specify in Codes Tab!!"))</f>
        <v/>
      </c>
      <c r="M370" s="74" t="str">
        <f>IF($C370&lt;&gt;"",IF(_xlfn.XLOOKUP($C370,Codes!$A:$A,Codes!A:A,"_NOTFOUND_",0,1)&lt;&gt;"_NOTFOUND_",_xlfn.XLOOKUP($C370,Codes!$A:$A,Codes!A:A,"_NOTFOUND_",0,1),_xlfn.XLOOKUP($C370,Codes!$B:$B,Codes!A:A,"Specify in Codes Tab!!")),"")</f>
        <v/>
      </c>
      <c r="N370" s="74" t="str">
        <f>IF($G370&lt;&gt;"",IF(_xlfn.XLOOKUP($G370,Codes!$A:$A,Codes!A:A,"_NOTFOUND_",0,1)&lt;&gt;"_NOTFOUND_",_xlfn.XLOOKUP($G370,Codes!$A:$A,Codes!A:A,"_NOTFOUND_",0,1),_xlfn.XLOOKUP($G370,Codes!$B:$B,Codes!A:A,"Specify in Codes Tab!!")),"")</f>
        <v/>
      </c>
    </row>
    <row r="371" spans="5:14" x14ac:dyDescent="0.35">
      <c r="E371" s="58" t="str">
        <f>IF(_xlfn.XLOOKUP(_xlfn.TEXTJOIN("_",,C371,D371),Codes!$H:$H,Codes!C:C,"Specify in Codes Tab!!")=0,"",_xlfn.XLOOKUP(_xlfn.TEXTJOIN("_",,C371,D371),Codes!$H:$H,Codes!C:C,"Specify in Codes Tab!!"))</f>
        <v/>
      </c>
      <c r="F371" s="88" t="str">
        <f>IF(_xlfn.XLOOKUP(_xlfn.TEXTJOIN("_",,C371,D371),Codes!$H:$H,Codes!F:F,"Specify in Codes Tab!!")=0,"",_xlfn.XLOOKUP(_xlfn.TEXTJOIN("_",,C371,D371),Codes!$H:$H,Codes!F:F,"Specify in Codes Tab!!"))</f>
        <v/>
      </c>
      <c r="I371" s="58" t="str">
        <f>IF(_xlfn.XLOOKUP(_xlfn.TEXTJOIN("_",,G371,H371),Codes!$H:$H,Codes!$C:$C,"Specify in Codes Tab!!")=0,"",_xlfn.XLOOKUP(_xlfn.TEXTJOIN("_",,G371,H371),Codes!$H:$H,Codes!$C:$C,"Specify in Codes Tab!!"))</f>
        <v/>
      </c>
      <c r="J371" s="56" t="str">
        <f>IF(_xlfn.XLOOKUP(_xlfn.TEXTJOIN("_",,G371,H371),Codes!$H:$H,Codes!$F:$F,"Specify in Codes Tab!!")=0,"",_xlfn.XLOOKUP(_xlfn.TEXTJOIN("_",,G371,H371),Codes!$H:$H,Codes!$F:$F,"Specify in Codes Tab!!"))</f>
        <v/>
      </c>
      <c r="M371" s="74" t="str">
        <f>IF($C371&lt;&gt;"",IF(_xlfn.XLOOKUP($C371,Codes!$A:$A,Codes!A:A,"_NOTFOUND_",0,1)&lt;&gt;"_NOTFOUND_",_xlfn.XLOOKUP($C371,Codes!$A:$A,Codes!A:A,"_NOTFOUND_",0,1),_xlfn.XLOOKUP($C371,Codes!$B:$B,Codes!A:A,"Specify in Codes Tab!!")),"")</f>
        <v/>
      </c>
      <c r="N371" s="74" t="str">
        <f>IF($G371&lt;&gt;"",IF(_xlfn.XLOOKUP($G371,Codes!$A:$A,Codes!A:A,"_NOTFOUND_",0,1)&lt;&gt;"_NOTFOUND_",_xlfn.XLOOKUP($G371,Codes!$A:$A,Codes!A:A,"_NOTFOUND_",0,1),_xlfn.XLOOKUP($G371,Codes!$B:$B,Codes!A:A,"Specify in Codes Tab!!")),"")</f>
        <v/>
      </c>
    </row>
    <row r="372" spans="5:14" x14ac:dyDescent="0.35">
      <c r="E372" s="58" t="str">
        <f>IF(_xlfn.XLOOKUP(_xlfn.TEXTJOIN("_",,C372,D372),Codes!$H:$H,Codes!C:C,"Specify in Codes Tab!!")=0,"",_xlfn.XLOOKUP(_xlfn.TEXTJOIN("_",,C372,D372),Codes!$H:$H,Codes!C:C,"Specify in Codes Tab!!"))</f>
        <v/>
      </c>
      <c r="F372" s="88" t="str">
        <f>IF(_xlfn.XLOOKUP(_xlfn.TEXTJOIN("_",,C372,D372),Codes!$H:$H,Codes!F:F,"Specify in Codes Tab!!")=0,"",_xlfn.XLOOKUP(_xlfn.TEXTJOIN("_",,C372,D372),Codes!$H:$H,Codes!F:F,"Specify in Codes Tab!!"))</f>
        <v/>
      </c>
      <c r="I372" s="58" t="str">
        <f>IF(_xlfn.XLOOKUP(_xlfn.TEXTJOIN("_",,G372,H372),Codes!$H:$H,Codes!$C:$C,"Specify in Codes Tab!!")=0,"",_xlfn.XLOOKUP(_xlfn.TEXTJOIN("_",,G372,H372),Codes!$H:$H,Codes!$C:$C,"Specify in Codes Tab!!"))</f>
        <v/>
      </c>
      <c r="J372" s="56" t="str">
        <f>IF(_xlfn.XLOOKUP(_xlfn.TEXTJOIN("_",,G372,H372),Codes!$H:$H,Codes!$F:$F,"Specify in Codes Tab!!")=0,"",_xlfn.XLOOKUP(_xlfn.TEXTJOIN("_",,G372,H372),Codes!$H:$H,Codes!$F:$F,"Specify in Codes Tab!!"))</f>
        <v/>
      </c>
      <c r="M372" s="74" t="str">
        <f>IF($C372&lt;&gt;"",IF(_xlfn.XLOOKUP($C372,Codes!$A:$A,Codes!A:A,"_NOTFOUND_",0,1)&lt;&gt;"_NOTFOUND_",_xlfn.XLOOKUP($C372,Codes!$A:$A,Codes!A:A,"_NOTFOUND_",0,1),_xlfn.XLOOKUP($C372,Codes!$B:$B,Codes!A:A,"Specify in Codes Tab!!")),"")</f>
        <v/>
      </c>
      <c r="N372" s="74" t="str">
        <f>IF($G372&lt;&gt;"",IF(_xlfn.XLOOKUP($G372,Codes!$A:$A,Codes!A:A,"_NOTFOUND_",0,1)&lt;&gt;"_NOTFOUND_",_xlfn.XLOOKUP($G372,Codes!$A:$A,Codes!A:A,"_NOTFOUND_",0,1),_xlfn.XLOOKUP($G372,Codes!$B:$B,Codes!A:A,"Specify in Codes Tab!!")),"")</f>
        <v/>
      </c>
    </row>
    <row r="373" spans="5:14" x14ac:dyDescent="0.35">
      <c r="E373" s="58" t="str">
        <f>IF(_xlfn.XLOOKUP(_xlfn.TEXTJOIN("_",,C373,D373),Codes!$H:$H,Codes!C:C,"Specify in Codes Tab!!")=0,"",_xlfn.XLOOKUP(_xlfn.TEXTJOIN("_",,C373,D373),Codes!$H:$H,Codes!C:C,"Specify in Codes Tab!!"))</f>
        <v/>
      </c>
      <c r="F373" s="88" t="str">
        <f>IF(_xlfn.XLOOKUP(_xlfn.TEXTJOIN("_",,C373,D373),Codes!$H:$H,Codes!F:F,"Specify in Codes Tab!!")=0,"",_xlfn.XLOOKUP(_xlfn.TEXTJOIN("_",,C373,D373),Codes!$H:$H,Codes!F:F,"Specify in Codes Tab!!"))</f>
        <v/>
      </c>
      <c r="I373" s="58" t="str">
        <f>IF(_xlfn.XLOOKUP(_xlfn.TEXTJOIN("_",,G373,H373),Codes!$H:$H,Codes!$C:$C,"Specify in Codes Tab!!")=0,"",_xlfn.XLOOKUP(_xlfn.TEXTJOIN("_",,G373,H373),Codes!$H:$H,Codes!$C:$C,"Specify in Codes Tab!!"))</f>
        <v/>
      </c>
      <c r="J373" s="56" t="str">
        <f>IF(_xlfn.XLOOKUP(_xlfn.TEXTJOIN("_",,G373,H373),Codes!$H:$H,Codes!$F:$F,"Specify in Codes Tab!!")=0,"",_xlfn.XLOOKUP(_xlfn.TEXTJOIN("_",,G373,H373),Codes!$H:$H,Codes!$F:$F,"Specify in Codes Tab!!"))</f>
        <v/>
      </c>
      <c r="M373" s="74" t="str">
        <f>IF($C373&lt;&gt;"",IF(_xlfn.XLOOKUP($C373,Codes!$A:$A,Codes!A:A,"_NOTFOUND_",0,1)&lt;&gt;"_NOTFOUND_",_xlfn.XLOOKUP($C373,Codes!$A:$A,Codes!A:A,"_NOTFOUND_",0,1),_xlfn.XLOOKUP($C373,Codes!$B:$B,Codes!A:A,"Specify in Codes Tab!!")),"")</f>
        <v/>
      </c>
      <c r="N373" s="74" t="str">
        <f>IF($G373&lt;&gt;"",IF(_xlfn.XLOOKUP($G373,Codes!$A:$A,Codes!A:A,"_NOTFOUND_",0,1)&lt;&gt;"_NOTFOUND_",_xlfn.XLOOKUP($G373,Codes!$A:$A,Codes!A:A,"_NOTFOUND_",0,1),_xlfn.XLOOKUP($G373,Codes!$B:$B,Codes!A:A,"Specify in Codes Tab!!")),"")</f>
        <v/>
      </c>
    </row>
    <row r="374" spans="5:14" x14ac:dyDescent="0.35">
      <c r="E374" s="58" t="str">
        <f>IF(_xlfn.XLOOKUP(_xlfn.TEXTJOIN("_",,C374,D374),Codes!$H:$H,Codes!C:C,"Specify in Codes Tab!!")=0,"",_xlfn.XLOOKUP(_xlfn.TEXTJOIN("_",,C374,D374),Codes!$H:$H,Codes!C:C,"Specify in Codes Tab!!"))</f>
        <v/>
      </c>
      <c r="F374" s="88" t="str">
        <f>IF(_xlfn.XLOOKUP(_xlfn.TEXTJOIN("_",,C374,D374),Codes!$H:$H,Codes!F:F,"Specify in Codes Tab!!")=0,"",_xlfn.XLOOKUP(_xlfn.TEXTJOIN("_",,C374,D374),Codes!$H:$H,Codes!F:F,"Specify in Codes Tab!!"))</f>
        <v/>
      </c>
      <c r="I374" s="58" t="str">
        <f>IF(_xlfn.XLOOKUP(_xlfn.TEXTJOIN("_",,G374,H374),Codes!$H:$H,Codes!$C:$C,"Specify in Codes Tab!!")=0,"",_xlfn.XLOOKUP(_xlfn.TEXTJOIN("_",,G374,H374),Codes!$H:$H,Codes!$C:$C,"Specify in Codes Tab!!"))</f>
        <v/>
      </c>
      <c r="J374" s="56" t="str">
        <f>IF(_xlfn.XLOOKUP(_xlfn.TEXTJOIN("_",,G374,H374),Codes!$H:$H,Codes!$F:$F,"Specify in Codes Tab!!")=0,"",_xlfn.XLOOKUP(_xlfn.TEXTJOIN("_",,G374,H374),Codes!$H:$H,Codes!$F:$F,"Specify in Codes Tab!!"))</f>
        <v/>
      </c>
      <c r="M374" s="74" t="str">
        <f>IF($C374&lt;&gt;"",IF(_xlfn.XLOOKUP($C374,Codes!$A:$A,Codes!A:A,"_NOTFOUND_",0,1)&lt;&gt;"_NOTFOUND_",_xlfn.XLOOKUP($C374,Codes!$A:$A,Codes!A:A,"_NOTFOUND_",0,1),_xlfn.XLOOKUP($C374,Codes!$B:$B,Codes!A:A,"Specify in Codes Tab!!")),"")</f>
        <v/>
      </c>
      <c r="N374" s="74" t="str">
        <f>IF($G374&lt;&gt;"",IF(_xlfn.XLOOKUP($G374,Codes!$A:$A,Codes!A:A,"_NOTFOUND_",0,1)&lt;&gt;"_NOTFOUND_",_xlfn.XLOOKUP($G374,Codes!$A:$A,Codes!A:A,"_NOTFOUND_",0,1),_xlfn.XLOOKUP($G374,Codes!$B:$B,Codes!A:A,"Specify in Codes Tab!!")),"")</f>
        <v/>
      </c>
    </row>
    <row r="375" spans="5:14" x14ac:dyDescent="0.35">
      <c r="E375" s="58" t="str">
        <f>IF(_xlfn.XLOOKUP(_xlfn.TEXTJOIN("_",,C375,D375),Codes!$H:$H,Codes!C:C,"Specify in Codes Tab!!")=0,"",_xlfn.XLOOKUP(_xlfn.TEXTJOIN("_",,C375,D375),Codes!$H:$H,Codes!C:C,"Specify in Codes Tab!!"))</f>
        <v/>
      </c>
      <c r="F375" s="88" t="str">
        <f>IF(_xlfn.XLOOKUP(_xlfn.TEXTJOIN("_",,C375,D375),Codes!$H:$H,Codes!F:F,"Specify in Codes Tab!!")=0,"",_xlfn.XLOOKUP(_xlfn.TEXTJOIN("_",,C375,D375),Codes!$H:$H,Codes!F:F,"Specify in Codes Tab!!"))</f>
        <v/>
      </c>
      <c r="I375" s="58" t="str">
        <f>IF(_xlfn.XLOOKUP(_xlfn.TEXTJOIN("_",,G375,H375),Codes!$H:$H,Codes!$C:$C,"Specify in Codes Tab!!")=0,"",_xlfn.XLOOKUP(_xlfn.TEXTJOIN("_",,G375,H375),Codes!$H:$H,Codes!$C:$C,"Specify in Codes Tab!!"))</f>
        <v/>
      </c>
      <c r="J375" s="56" t="str">
        <f>IF(_xlfn.XLOOKUP(_xlfn.TEXTJOIN("_",,G375,H375),Codes!$H:$H,Codes!$F:$F,"Specify in Codes Tab!!")=0,"",_xlfn.XLOOKUP(_xlfn.TEXTJOIN("_",,G375,H375),Codes!$H:$H,Codes!$F:$F,"Specify in Codes Tab!!"))</f>
        <v/>
      </c>
      <c r="M375" s="74" t="str">
        <f>IF($C375&lt;&gt;"",IF(_xlfn.XLOOKUP($C375,Codes!$A:$A,Codes!A:A,"_NOTFOUND_",0,1)&lt;&gt;"_NOTFOUND_",_xlfn.XLOOKUP($C375,Codes!$A:$A,Codes!A:A,"_NOTFOUND_",0,1),_xlfn.XLOOKUP($C375,Codes!$B:$B,Codes!A:A,"Specify in Codes Tab!!")),"")</f>
        <v/>
      </c>
      <c r="N375" s="74" t="str">
        <f>IF($G375&lt;&gt;"",IF(_xlfn.XLOOKUP($G375,Codes!$A:$A,Codes!A:A,"_NOTFOUND_",0,1)&lt;&gt;"_NOTFOUND_",_xlfn.XLOOKUP($G375,Codes!$A:$A,Codes!A:A,"_NOTFOUND_",0,1),_xlfn.XLOOKUP($G375,Codes!$B:$B,Codes!A:A,"Specify in Codes Tab!!")),"")</f>
        <v/>
      </c>
    </row>
    <row r="376" spans="5:14" x14ac:dyDescent="0.35">
      <c r="E376" s="58" t="str">
        <f>IF(_xlfn.XLOOKUP(_xlfn.TEXTJOIN("_",,C376,D376),Codes!$H:$H,Codes!C:C,"Specify in Codes Tab!!")=0,"",_xlfn.XLOOKUP(_xlfn.TEXTJOIN("_",,C376,D376),Codes!$H:$H,Codes!C:C,"Specify in Codes Tab!!"))</f>
        <v/>
      </c>
      <c r="F376" s="88" t="str">
        <f>IF(_xlfn.XLOOKUP(_xlfn.TEXTJOIN("_",,C376,D376),Codes!$H:$H,Codes!F:F,"Specify in Codes Tab!!")=0,"",_xlfn.XLOOKUP(_xlfn.TEXTJOIN("_",,C376,D376),Codes!$H:$H,Codes!F:F,"Specify in Codes Tab!!"))</f>
        <v/>
      </c>
      <c r="I376" s="58" t="str">
        <f>IF(_xlfn.XLOOKUP(_xlfn.TEXTJOIN("_",,G376,H376),Codes!$H:$H,Codes!$C:$C,"Specify in Codes Tab!!")=0,"",_xlfn.XLOOKUP(_xlfn.TEXTJOIN("_",,G376,H376),Codes!$H:$H,Codes!$C:$C,"Specify in Codes Tab!!"))</f>
        <v/>
      </c>
      <c r="J376" s="56" t="str">
        <f>IF(_xlfn.XLOOKUP(_xlfn.TEXTJOIN("_",,G376,H376),Codes!$H:$H,Codes!$F:$F,"Specify in Codes Tab!!")=0,"",_xlfn.XLOOKUP(_xlfn.TEXTJOIN("_",,G376,H376),Codes!$H:$H,Codes!$F:$F,"Specify in Codes Tab!!"))</f>
        <v/>
      </c>
      <c r="M376" s="74" t="str">
        <f>IF($C376&lt;&gt;"",IF(_xlfn.XLOOKUP($C376,Codes!$A:$A,Codes!A:A,"_NOTFOUND_",0,1)&lt;&gt;"_NOTFOUND_",_xlfn.XLOOKUP($C376,Codes!$A:$A,Codes!A:A,"_NOTFOUND_",0,1),_xlfn.XLOOKUP($C376,Codes!$B:$B,Codes!A:A,"Specify in Codes Tab!!")),"")</f>
        <v/>
      </c>
      <c r="N376" s="74" t="str">
        <f>IF($G376&lt;&gt;"",IF(_xlfn.XLOOKUP($G376,Codes!$A:$A,Codes!A:A,"_NOTFOUND_",0,1)&lt;&gt;"_NOTFOUND_",_xlfn.XLOOKUP($G376,Codes!$A:$A,Codes!A:A,"_NOTFOUND_",0,1),_xlfn.XLOOKUP($G376,Codes!$B:$B,Codes!A:A,"Specify in Codes Tab!!")),"")</f>
        <v/>
      </c>
    </row>
    <row r="377" spans="5:14" x14ac:dyDescent="0.35">
      <c r="E377" s="58" t="str">
        <f>IF(_xlfn.XLOOKUP(_xlfn.TEXTJOIN("_",,C377,D377),Codes!$H:$H,Codes!C:C,"Specify in Codes Tab!!")=0,"",_xlfn.XLOOKUP(_xlfn.TEXTJOIN("_",,C377,D377),Codes!$H:$H,Codes!C:C,"Specify in Codes Tab!!"))</f>
        <v/>
      </c>
      <c r="F377" s="88" t="str">
        <f>IF(_xlfn.XLOOKUP(_xlfn.TEXTJOIN("_",,C377,D377),Codes!$H:$H,Codes!F:F,"Specify in Codes Tab!!")=0,"",_xlfn.XLOOKUP(_xlfn.TEXTJOIN("_",,C377,D377),Codes!$H:$H,Codes!F:F,"Specify in Codes Tab!!"))</f>
        <v/>
      </c>
      <c r="I377" s="58" t="str">
        <f>IF(_xlfn.XLOOKUP(_xlfn.TEXTJOIN("_",,G377,H377),Codes!$H:$H,Codes!$C:$C,"Specify in Codes Tab!!")=0,"",_xlfn.XLOOKUP(_xlfn.TEXTJOIN("_",,G377,H377),Codes!$H:$H,Codes!$C:$C,"Specify in Codes Tab!!"))</f>
        <v/>
      </c>
      <c r="J377" s="56" t="str">
        <f>IF(_xlfn.XLOOKUP(_xlfn.TEXTJOIN("_",,G377,H377),Codes!$H:$H,Codes!$F:$F,"Specify in Codes Tab!!")=0,"",_xlfn.XLOOKUP(_xlfn.TEXTJOIN("_",,G377,H377),Codes!$H:$H,Codes!$F:$F,"Specify in Codes Tab!!"))</f>
        <v/>
      </c>
      <c r="M377" s="74" t="str">
        <f>IF($C377&lt;&gt;"",IF(_xlfn.XLOOKUP($C377,Codes!$A:$A,Codes!A:A,"_NOTFOUND_",0,1)&lt;&gt;"_NOTFOUND_",_xlfn.XLOOKUP($C377,Codes!$A:$A,Codes!A:A,"_NOTFOUND_",0,1),_xlfn.XLOOKUP($C377,Codes!$B:$B,Codes!A:A,"Specify in Codes Tab!!")),"")</f>
        <v/>
      </c>
      <c r="N377" s="74" t="str">
        <f>IF($G377&lt;&gt;"",IF(_xlfn.XLOOKUP($G377,Codes!$A:$A,Codes!A:A,"_NOTFOUND_",0,1)&lt;&gt;"_NOTFOUND_",_xlfn.XLOOKUP($G377,Codes!$A:$A,Codes!A:A,"_NOTFOUND_",0,1),_xlfn.XLOOKUP($G377,Codes!$B:$B,Codes!A:A,"Specify in Codes Tab!!")),"")</f>
        <v/>
      </c>
    </row>
    <row r="378" spans="5:14" x14ac:dyDescent="0.35">
      <c r="E378" s="58" t="str">
        <f>IF(_xlfn.XLOOKUP(_xlfn.TEXTJOIN("_",,C378,D378),Codes!$H:$H,Codes!C:C,"Specify in Codes Tab!!")=0,"",_xlfn.XLOOKUP(_xlfn.TEXTJOIN("_",,C378,D378),Codes!$H:$H,Codes!C:C,"Specify in Codes Tab!!"))</f>
        <v/>
      </c>
      <c r="F378" s="88" t="str">
        <f>IF(_xlfn.XLOOKUP(_xlfn.TEXTJOIN("_",,C378,D378),Codes!$H:$H,Codes!F:F,"Specify in Codes Tab!!")=0,"",_xlfn.XLOOKUP(_xlfn.TEXTJOIN("_",,C378,D378),Codes!$H:$H,Codes!F:F,"Specify in Codes Tab!!"))</f>
        <v/>
      </c>
      <c r="I378" s="58" t="str">
        <f>IF(_xlfn.XLOOKUP(_xlfn.TEXTJOIN("_",,G378,H378),Codes!$H:$H,Codes!$C:$C,"Specify in Codes Tab!!")=0,"",_xlfn.XLOOKUP(_xlfn.TEXTJOIN("_",,G378,H378),Codes!$H:$H,Codes!$C:$C,"Specify in Codes Tab!!"))</f>
        <v/>
      </c>
      <c r="J378" s="56" t="str">
        <f>IF(_xlfn.XLOOKUP(_xlfn.TEXTJOIN("_",,G378,H378),Codes!$H:$H,Codes!$F:$F,"Specify in Codes Tab!!")=0,"",_xlfn.XLOOKUP(_xlfn.TEXTJOIN("_",,G378,H378),Codes!$H:$H,Codes!$F:$F,"Specify in Codes Tab!!"))</f>
        <v/>
      </c>
      <c r="M378" s="74" t="str">
        <f>IF($C378&lt;&gt;"",IF(_xlfn.XLOOKUP($C378,Codes!$A:$A,Codes!A:A,"_NOTFOUND_",0,1)&lt;&gt;"_NOTFOUND_",_xlfn.XLOOKUP($C378,Codes!$A:$A,Codes!A:A,"_NOTFOUND_",0,1),_xlfn.XLOOKUP($C378,Codes!$B:$B,Codes!A:A,"Specify in Codes Tab!!")),"")</f>
        <v/>
      </c>
      <c r="N378" s="74" t="str">
        <f>IF($G378&lt;&gt;"",IF(_xlfn.XLOOKUP($G378,Codes!$A:$A,Codes!A:A,"_NOTFOUND_",0,1)&lt;&gt;"_NOTFOUND_",_xlfn.XLOOKUP($G378,Codes!$A:$A,Codes!A:A,"_NOTFOUND_",0,1),_xlfn.XLOOKUP($G378,Codes!$B:$B,Codes!A:A,"Specify in Codes Tab!!")),"")</f>
        <v/>
      </c>
    </row>
    <row r="379" spans="5:14" x14ac:dyDescent="0.35">
      <c r="E379" s="58" t="str">
        <f>IF(_xlfn.XLOOKUP(_xlfn.TEXTJOIN("_",,C379,D379),Codes!$H:$H,Codes!C:C,"Specify in Codes Tab!!")=0,"",_xlfn.XLOOKUP(_xlfn.TEXTJOIN("_",,C379,D379),Codes!$H:$H,Codes!C:C,"Specify in Codes Tab!!"))</f>
        <v/>
      </c>
      <c r="F379" s="88" t="str">
        <f>IF(_xlfn.XLOOKUP(_xlfn.TEXTJOIN("_",,C379,D379),Codes!$H:$H,Codes!F:F,"Specify in Codes Tab!!")=0,"",_xlfn.XLOOKUP(_xlfn.TEXTJOIN("_",,C379,D379),Codes!$H:$H,Codes!F:F,"Specify in Codes Tab!!"))</f>
        <v/>
      </c>
      <c r="I379" s="58" t="str">
        <f>IF(_xlfn.XLOOKUP(_xlfn.TEXTJOIN("_",,G379,H379),Codes!$H:$H,Codes!$C:$C,"Specify in Codes Tab!!")=0,"",_xlfn.XLOOKUP(_xlfn.TEXTJOIN("_",,G379,H379),Codes!$H:$H,Codes!$C:$C,"Specify in Codes Tab!!"))</f>
        <v/>
      </c>
      <c r="J379" s="56" t="str">
        <f>IF(_xlfn.XLOOKUP(_xlfn.TEXTJOIN("_",,G379,H379),Codes!$H:$H,Codes!$F:$F,"Specify in Codes Tab!!")=0,"",_xlfn.XLOOKUP(_xlfn.TEXTJOIN("_",,G379,H379),Codes!$H:$H,Codes!$F:$F,"Specify in Codes Tab!!"))</f>
        <v/>
      </c>
      <c r="M379" s="74" t="str">
        <f>IF($C379&lt;&gt;"",IF(_xlfn.XLOOKUP($C379,Codes!$A:$A,Codes!A:A,"_NOTFOUND_",0,1)&lt;&gt;"_NOTFOUND_",_xlfn.XLOOKUP($C379,Codes!$A:$A,Codes!A:A,"_NOTFOUND_",0,1),_xlfn.XLOOKUP($C379,Codes!$B:$B,Codes!A:A,"Specify in Codes Tab!!")),"")</f>
        <v/>
      </c>
      <c r="N379" s="74" t="str">
        <f>IF($G379&lt;&gt;"",IF(_xlfn.XLOOKUP($G379,Codes!$A:$A,Codes!A:A,"_NOTFOUND_",0,1)&lt;&gt;"_NOTFOUND_",_xlfn.XLOOKUP($G379,Codes!$A:$A,Codes!A:A,"_NOTFOUND_",0,1),_xlfn.XLOOKUP($G379,Codes!$B:$B,Codes!A:A,"Specify in Codes Tab!!")),"")</f>
        <v/>
      </c>
    </row>
    <row r="380" spans="5:14" x14ac:dyDescent="0.35">
      <c r="E380" s="58" t="str">
        <f>IF(_xlfn.XLOOKUP(_xlfn.TEXTJOIN("_",,C380,D380),Codes!$H:$H,Codes!C:C,"Specify in Codes Tab!!")=0,"",_xlfn.XLOOKUP(_xlfn.TEXTJOIN("_",,C380,D380),Codes!$H:$H,Codes!C:C,"Specify in Codes Tab!!"))</f>
        <v/>
      </c>
      <c r="F380" s="88" t="str">
        <f>IF(_xlfn.XLOOKUP(_xlfn.TEXTJOIN("_",,C380,D380),Codes!$H:$H,Codes!F:F,"Specify in Codes Tab!!")=0,"",_xlfn.XLOOKUP(_xlfn.TEXTJOIN("_",,C380,D380),Codes!$H:$H,Codes!F:F,"Specify in Codes Tab!!"))</f>
        <v/>
      </c>
      <c r="I380" s="58" t="str">
        <f>IF(_xlfn.XLOOKUP(_xlfn.TEXTJOIN("_",,G380,H380),Codes!$H:$H,Codes!$C:$C,"Specify in Codes Tab!!")=0,"",_xlfn.XLOOKUP(_xlfn.TEXTJOIN("_",,G380,H380),Codes!$H:$H,Codes!$C:$C,"Specify in Codes Tab!!"))</f>
        <v/>
      </c>
      <c r="J380" s="56" t="str">
        <f>IF(_xlfn.XLOOKUP(_xlfn.TEXTJOIN("_",,G380,H380),Codes!$H:$H,Codes!$F:$F,"Specify in Codes Tab!!")=0,"",_xlfn.XLOOKUP(_xlfn.TEXTJOIN("_",,G380,H380),Codes!$H:$H,Codes!$F:$F,"Specify in Codes Tab!!"))</f>
        <v/>
      </c>
      <c r="M380" s="74" t="str">
        <f>IF($C380&lt;&gt;"",IF(_xlfn.XLOOKUP($C380,Codes!$A:$A,Codes!A:A,"_NOTFOUND_",0,1)&lt;&gt;"_NOTFOUND_",_xlfn.XLOOKUP($C380,Codes!$A:$A,Codes!A:A,"_NOTFOUND_",0,1),_xlfn.XLOOKUP($C380,Codes!$B:$B,Codes!A:A,"Specify in Codes Tab!!")),"")</f>
        <v/>
      </c>
      <c r="N380" s="74" t="str">
        <f>IF($G380&lt;&gt;"",IF(_xlfn.XLOOKUP($G380,Codes!$A:$A,Codes!A:A,"_NOTFOUND_",0,1)&lt;&gt;"_NOTFOUND_",_xlfn.XLOOKUP($G380,Codes!$A:$A,Codes!A:A,"_NOTFOUND_",0,1),_xlfn.XLOOKUP($G380,Codes!$B:$B,Codes!A:A,"Specify in Codes Tab!!")),"")</f>
        <v/>
      </c>
    </row>
    <row r="381" spans="5:14" x14ac:dyDescent="0.35">
      <c r="E381" s="58" t="str">
        <f>IF(_xlfn.XLOOKUP(_xlfn.TEXTJOIN("_",,C381,D381),Codes!$H:$H,Codes!C:C,"Specify in Codes Tab!!")=0,"",_xlfn.XLOOKUP(_xlfn.TEXTJOIN("_",,C381,D381),Codes!$H:$H,Codes!C:C,"Specify in Codes Tab!!"))</f>
        <v/>
      </c>
      <c r="F381" s="88" t="str">
        <f>IF(_xlfn.XLOOKUP(_xlfn.TEXTJOIN("_",,C381,D381),Codes!$H:$H,Codes!F:F,"Specify in Codes Tab!!")=0,"",_xlfn.XLOOKUP(_xlfn.TEXTJOIN("_",,C381,D381),Codes!$H:$H,Codes!F:F,"Specify in Codes Tab!!"))</f>
        <v/>
      </c>
      <c r="I381" s="58" t="str">
        <f>IF(_xlfn.XLOOKUP(_xlfn.TEXTJOIN("_",,G381,H381),Codes!$H:$H,Codes!$C:$C,"Specify in Codes Tab!!")=0,"",_xlfn.XLOOKUP(_xlfn.TEXTJOIN("_",,G381,H381),Codes!$H:$H,Codes!$C:$C,"Specify in Codes Tab!!"))</f>
        <v/>
      </c>
      <c r="J381" s="56" t="str">
        <f>IF(_xlfn.XLOOKUP(_xlfn.TEXTJOIN("_",,G381,H381),Codes!$H:$H,Codes!$F:$F,"Specify in Codes Tab!!")=0,"",_xlfn.XLOOKUP(_xlfn.TEXTJOIN("_",,G381,H381),Codes!$H:$H,Codes!$F:$F,"Specify in Codes Tab!!"))</f>
        <v/>
      </c>
      <c r="M381" s="74" t="str">
        <f>IF($C381&lt;&gt;"",IF(_xlfn.XLOOKUP($C381,Codes!$A:$A,Codes!A:A,"_NOTFOUND_",0,1)&lt;&gt;"_NOTFOUND_",_xlfn.XLOOKUP($C381,Codes!$A:$A,Codes!A:A,"_NOTFOUND_",0,1),_xlfn.XLOOKUP($C381,Codes!$B:$B,Codes!A:A,"Specify in Codes Tab!!")),"")</f>
        <v/>
      </c>
      <c r="N381" s="74" t="str">
        <f>IF($G381&lt;&gt;"",IF(_xlfn.XLOOKUP($G381,Codes!$A:$A,Codes!A:A,"_NOTFOUND_",0,1)&lt;&gt;"_NOTFOUND_",_xlfn.XLOOKUP($G381,Codes!$A:$A,Codes!A:A,"_NOTFOUND_",0,1),_xlfn.XLOOKUP($G381,Codes!$B:$B,Codes!A:A,"Specify in Codes Tab!!")),"")</f>
        <v/>
      </c>
    </row>
    <row r="382" spans="5:14" x14ac:dyDescent="0.35">
      <c r="E382" s="58" t="str">
        <f>IF(_xlfn.XLOOKUP(_xlfn.TEXTJOIN("_",,C382,D382),Codes!$H:$H,Codes!C:C,"Specify in Codes Tab!!")=0,"",_xlfn.XLOOKUP(_xlfn.TEXTJOIN("_",,C382,D382),Codes!$H:$H,Codes!C:C,"Specify in Codes Tab!!"))</f>
        <v/>
      </c>
      <c r="F382" s="88" t="str">
        <f>IF(_xlfn.XLOOKUP(_xlfn.TEXTJOIN("_",,C382,D382),Codes!$H:$H,Codes!F:F,"Specify in Codes Tab!!")=0,"",_xlfn.XLOOKUP(_xlfn.TEXTJOIN("_",,C382,D382),Codes!$H:$H,Codes!F:F,"Specify in Codes Tab!!"))</f>
        <v/>
      </c>
      <c r="I382" s="58" t="str">
        <f>IF(_xlfn.XLOOKUP(_xlfn.TEXTJOIN("_",,G382,H382),Codes!$H:$H,Codes!$C:$C,"Specify in Codes Tab!!")=0,"",_xlfn.XLOOKUP(_xlfn.TEXTJOIN("_",,G382,H382),Codes!$H:$H,Codes!$C:$C,"Specify in Codes Tab!!"))</f>
        <v/>
      </c>
      <c r="J382" s="56" t="str">
        <f>IF(_xlfn.XLOOKUP(_xlfn.TEXTJOIN("_",,G382,H382),Codes!$H:$H,Codes!$F:$F,"Specify in Codes Tab!!")=0,"",_xlfn.XLOOKUP(_xlfn.TEXTJOIN("_",,G382,H382),Codes!$H:$H,Codes!$F:$F,"Specify in Codes Tab!!"))</f>
        <v/>
      </c>
      <c r="M382" s="74" t="str">
        <f>IF($C382&lt;&gt;"",IF(_xlfn.XLOOKUP($C382,Codes!$A:$A,Codes!A:A,"_NOTFOUND_",0,1)&lt;&gt;"_NOTFOUND_",_xlfn.XLOOKUP($C382,Codes!$A:$A,Codes!A:A,"_NOTFOUND_",0,1),_xlfn.XLOOKUP($C382,Codes!$B:$B,Codes!A:A,"Specify in Codes Tab!!")),"")</f>
        <v/>
      </c>
      <c r="N382" s="74" t="str">
        <f>IF($G382&lt;&gt;"",IF(_xlfn.XLOOKUP($G382,Codes!$A:$A,Codes!A:A,"_NOTFOUND_",0,1)&lt;&gt;"_NOTFOUND_",_xlfn.XLOOKUP($G382,Codes!$A:$A,Codes!A:A,"_NOTFOUND_",0,1),_xlfn.XLOOKUP($G382,Codes!$B:$B,Codes!A:A,"Specify in Codes Tab!!")),"")</f>
        <v/>
      </c>
    </row>
    <row r="383" spans="5:14" x14ac:dyDescent="0.35">
      <c r="E383" s="58" t="str">
        <f>IF(_xlfn.XLOOKUP(_xlfn.TEXTJOIN("_",,C383,D383),Codes!$H:$H,Codes!C:C,"Specify in Codes Tab!!")=0,"",_xlfn.XLOOKUP(_xlfn.TEXTJOIN("_",,C383,D383),Codes!$H:$H,Codes!C:C,"Specify in Codes Tab!!"))</f>
        <v/>
      </c>
      <c r="F383" s="88" t="str">
        <f>IF(_xlfn.XLOOKUP(_xlfn.TEXTJOIN("_",,C383,D383),Codes!$H:$H,Codes!F:F,"Specify in Codes Tab!!")=0,"",_xlfn.XLOOKUP(_xlfn.TEXTJOIN("_",,C383,D383),Codes!$H:$H,Codes!F:F,"Specify in Codes Tab!!"))</f>
        <v/>
      </c>
      <c r="I383" s="58" t="str">
        <f>IF(_xlfn.XLOOKUP(_xlfn.TEXTJOIN("_",,G383,H383),Codes!$H:$H,Codes!$C:$C,"Specify in Codes Tab!!")=0,"",_xlfn.XLOOKUP(_xlfn.TEXTJOIN("_",,G383,H383),Codes!$H:$H,Codes!$C:$C,"Specify in Codes Tab!!"))</f>
        <v/>
      </c>
      <c r="J383" s="56" t="str">
        <f>IF(_xlfn.XLOOKUP(_xlfn.TEXTJOIN("_",,G383,H383),Codes!$H:$H,Codes!$F:$F,"Specify in Codes Tab!!")=0,"",_xlfn.XLOOKUP(_xlfn.TEXTJOIN("_",,G383,H383),Codes!$H:$H,Codes!$F:$F,"Specify in Codes Tab!!"))</f>
        <v/>
      </c>
      <c r="M383" s="74" t="str">
        <f>IF($C383&lt;&gt;"",IF(_xlfn.XLOOKUP($C383,Codes!$A:$A,Codes!A:A,"_NOTFOUND_",0,1)&lt;&gt;"_NOTFOUND_",_xlfn.XLOOKUP($C383,Codes!$A:$A,Codes!A:A,"_NOTFOUND_",0,1),_xlfn.XLOOKUP($C383,Codes!$B:$B,Codes!A:A,"Specify in Codes Tab!!")),"")</f>
        <v/>
      </c>
      <c r="N383" s="74" t="str">
        <f>IF($G383&lt;&gt;"",IF(_xlfn.XLOOKUP($G383,Codes!$A:$A,Codes!A:A,"_NOTFOUND_",0,1)&lt;&gt;"_NOTFOUND_",_xlfn.XLOOKUP($G383,Codes!$A:$A,Codes!A:A,"_NOTFOUND_",0,1),_xlfn.XLOOKUP($G383,Codes!$B:$B,Codes!A:A,"Specify in Codes Tab!!")),"")</f>
        <v/>
      </c>
    </row>
    <row r="384" spans="5:14" x14ac:dyDescent="0.35">
      <c r="E384" s="58" t="str">
        <f>IF(_xlfn.XLOOKUP(_xlfn.TEXTJOIN("_",,C384,D384),Codes!$H:$H,Codes!C:C,"Specify in Codes Tab!!")=0,"",_xlfn.XLOOKUP(_xlfn.TEXTJOIN("_",,C384,D384),Codes!$H:$H,Codes!C:C,"Specify in Codes Tab!!"))</f>
        <v/>
      </c>
      <c r="F384" s="88" t="str">
        <f>IF(_xlfn.XLOOKUP(_xlfn.TEXTJOIN("_",,C384,D384),Codes!$H:$H,Codes!F:F,"Specify in Codes Tab!!")=0,"",_xlfn.XLOOKUP(_xlfn.TEXTJOIN("_",,C384,D384),Codes!$H:$H,Codes!F:F,"Specify in Codes Tab!!"))</f>
        <v/>
      </c>
      <c r="I384" s="58" t="str">
        <f>IF(_xlfn.XLOOKUP(_xlfn.TEXTJOIN("_",,G384,H384),Codes!$H:$H,Codes!$C:$C,"Specify in Codes Tab!!")=0,"",_xlfn.XLOOKUP(_xlfn.TEXTJOIN("_",,G384,H384),Codes!$H:$H,Codes!$C:$C,"Specify in Codes Tab!!"))</f>
        <v/>
      </c>
      <c r="J384" s="56" t="str">
        <f>IF(_xlfn.XLOOKUP(_xlfn.TEXTJOIN("_",,G384,H384),Codes!$H:$H,Codes!$F:$F,"Specify in Codes Tab!!")=0,"",_xlfn.XLOOKUP(_xlfn.TEXTJOIN("_",,G384,H384),Codes!$H:$H,Codes!$F:$F,"Specify in Codes Tab!!"))</f>
        <v/>
      </c>
      <c r="M384" s="74" t="str">
        <f>IF($C384&lt;&gt;"",IF(_xlfn.XLOOKUP($C384,Codes!$A:$A,Codes!A:A,"_NOTFOUND_",0,1)&lt;&gt;"_NOTFOUND_",_xlfn.XLOOKUP($C384,Codes!$A:$A,Codes!A:A,"_NOTFOUND_",0,1),_xlfn.XLOOKUP($C384,Codes!$B:$B,Codes!A:A,"Specify in Codes Tab!!")),"")</f>
        <v/>
      </c>
      <c r="N384" s="74" t="str">
        <f>IF($G384&lt;&gt;"",IF(_xlfn.XLOOKUP($G384,Codes!$A:$A,Codes!A:A,"_NOTFOUND_",0,1)&lt;&gt;"_NOTFOUND_",_xlfn.XLOOKUP($G384,Codes!$A:$A,Codes!A:A,"_NOTFOUND_",0,1),_xlfn.XLOOKUP($G384,Codes!$B:$B,Codes!A:A,"Specify in Codes Tab!!")),"")</f>
        <v/>
      </c>
    </row>
    <row r="385" spans="5:14" x14ac:dyDescent="0.35">
      <c r="E385" s="58" t="str">
        <f>IF(_xlfn.XLOOKUP(_xlfn.TEXTJOIN("_",,C385,D385),Codes!$H:$H,Codes!C:C,"Specify in Codes Tab!!")=0,"",_xlfn.XLOOKUP(_xlfn.TEXTJOIN("_",,C385,D385),Codes!$H:$H,Codes!C:C,"Specify in Codes Tab!!"))</f>
        <v/>
      </c>
      <c r="F385" s="88" t="str">
        <f>IF(_xlfn.XLOOKUP(_xlfn.TEXTJOIN("_",,C385,D385),Codes!$H:$H,Codes!F:F,"Specify in Codes Tab!!")=0,"",_xlfn.XLOOKUP(_xlfn.TEXTJOIN("_",,C385,D385),Codes!$H:$H,Codes!F:F,"Specify in Codes Tab!!"))</f>
        <v/>
      </c>
      <c r="I385" s="58" t="str">
        <f>IF(_xlfn.XLOOKUP(_xlfn.TEXTJOIN("_",,G385,H385),Codes!$H:$H,Codes!$C:$C,"Specify in Codes Tab!!")=0,"",_xlfn.XLOOKUP(_xlfn.TEXTJOIN("_",,G385,H385),Codes!$H:$H,Codes!$C:$C,"Specify in Codes Tab!!"))</f>
        <v/>
      </c>
      <c r="J385" s="56" t="str">
        <f>IF(_xlfn.XLOOKUP(_xlfn.TEXTJOIN("_",,G385,H385),Codes!$H:$H,Codes!$F:$F,"Specify in Codes Tab!!")=0,"",_xlfn.XLOOKUP(_xlfn.TEXTJOIN("_",,G385,H385),Codes!$H:$H,Codes!$F:$F,"Specify in Codes Tab!!"))</f>
        <v/>
      </c>
      <c r="M385" s="74" t="str">
        <f>IF($C385&lt;&gt;"",IF(_xlfn.XLOOKUP($C385,Codes!$A:$A,Codes!A:A,"_NOTFOUND_",0,1)&lt;&gt;"_NOTFOUND_",_xlfn.XLOOKUP($C385,Codes!$A:$A,Codes!A:A,"_NOTFOUND_",0,1),_xlfn.XLOOKUP($C385,Codes!$B:$B,Codes!A:A,"Specify in Codes Tab!!")),"")</f>
        <v/>
      </c>
      <c r="N385" s="74" t="str">
        <f>IF($G385&lt;&gt;"",IF(_xlfn.XLOOKUP($G385,Codes!$A:$A,Codes!A:A,"_NOTFOUND_",0,1)&lt;&gt;"_NOTFOUND_",_xlfn.XLOOKUP($G385,Codes!$A:$A,Codes!A:A,"_NOTFOUND_",0,1),_xlfn.XLOOKUP($G385,Codes!$B:$B,Codes!A:A,"Specify in Codes Tab!!")),"")</f>
        <v/>
      </c>
    </row>
    <row r="386" spans="5:14" x14ac:dyDescent="0.35">
      <c r="E386" s="58" t="str">
        <f>IF(_xlfn.XLOOKUP(_xlfn.TEXTJOIN("_",,C386,D386),Codes!$H:$H,Codes!C:C,"Specify in Codes Tab!!")=0,"",_xlfn.XLOOKUP(_xlfn.TEXTJOIN("_",,C386,D386),Codes!$H:$H,Codes!C:C,"Specify in Codes Tab!!"))</f>
        <v/>
      </c>
      <c r="F386" s="88" t="str">
        <f>IF(_xlfn.XLOOKUP(_xlfn.TEXTJOIN("_",,C386,D386),Codes!$H:$H,Codes!F:F,"Specify in Codes Tab!!")=0,"",_xlfn.XLOOKUP(_xlfn.TEXTJOIN("_",,C386,D386),Codes!$H:$H,Codes!F:F,"Specify in Codes Tab!!"))</f>
        <v/>
      </c>
      <c r="I386" s="58" t="str">
        <f>IF(_xlfn.XLOOKUP(_xlfn.TEXTJOIN("_",,G386,H386),Codes!$H:$H,Codes!$C:$C,"Specify in Codes Tab!!")=0,"",_xlfn.XLOOKUP(_xlfn.TEXTJOIN("_",,G386,H386),Codes!$H:$H,Codes!$C:$C,"Specify in Codes Tab!!"))</f>
        <v/>
      </c>
      <c r="J386" s="56" t="str">
        <f>IF(_xlfn.XLOOKUP(_xlfn.TEXTJOIN("_",,G386,H386),Codes!$H:$H,Codes!$F:$F,"Specify in Codes Tab!!")=0,"",_xlfn.XLOOKUP(_xlfn.TEXTJOIN("_",,G386,H386),Codes!$H:$H,Codes!$F:$F,"Specify in Codes Tab!!"))</f>
        <v/>
      </c>
      <c r="M386" s="74" t="str">
        <f>IF($C386&lt;&gt;"",IF(_xlfn.XLOOKUP($C386,Codes!$A:$A,Codes!A:A,"_NOTFOUND_",0,1)&lt;&gt;"_NOTFOUND_",_xlfn.XLOOKUP($C386,Codes!$A:$A,Codes!A:A,"_NOTFOUND_",0,1),_xlfn.XLOOKUP($C386,Codes!$B:$B,Codes!A:A,"Specify in Codes Tab!!")),"")</f>
        <v/>
      </c>
      <c r="N386" s="74" t="str">
        <f>IF($G386&lt;&gt;"",IF(_xlfn.XLOOKUP($G386,Codes!$A:$A,Codes!A:A,"_NOTFOUND_",0,1)&lt;&gt;"_NOTFOUND_",_xlfn.XLOOKUP($G386,Codes!$A:$A,Codes!A:A,"_NOTFOUND_",0,1),_xlfn.XLOOKUP($G386,Codes!$B:$B,Codes!A:A,"Specify in Codes Tab!!")),"")</f>
        <v/>
      </c>
    </row>
    <row r="387" spans="5:14" x14ac:dyDescent="0.35">
      <c r="E387" s="58" t="str">
        <f>IF(_xlfn.XLOOKUP(_xlfn.TEXTJOIN("_",,C387,D387),Codes!$H:$H,Codes!C:C,"Specify in Codes Tab!!")=0,"",_xlfn.XLOOKUP(_xlfn.TEXTJOIN("_",,C387,D387),Codes!$H:$H,Codes!C:C,"Specify in Codes Tab!!"))</f>
        <v/>
      </c>
      <c r="F387" s="88" t="str">
        <f>IF(_xlfn.XLOOKUP(_xlfn.TEXTJOIN("_",,C387,D387),Codes!$H:$H,Codes!F:F,"Specify in Codes Tab!!")=0,"",_xlfn.XLOOKUP(_xlfn.TEXTJOIN("_",,C387,D387),Codes!$H:$H,Codes!F:F,"Specify in Codes Tab!!"))</f>
        <v/>
      </c>
      <c r="I387" s="58" t="str">
        <f>IF(_xlfn.XLOOKUP(_xlfn.TEXTJOIN("_",,G387,H387),Codes!$H:$H,Codes!$C:$C,"Specify in Codes Tab!!")=0,"",_xlfn.XLOOKUP(_xlfn.TEXTJOIN("_",,G387,H387),Codes!$H:$H,Codes!$C:$C,"Specify in Codes Tab!!"))</f>
        <v/>
      </c>
      <c r="J387" s="56" t="str">
        <f>IF(_xlfn.XLOOKUP(_xlfn.TEXTJOIN("_",,G387,H387),Codes!$H:$H,Codes!$F:$F,"Specify in Codes Tab!!")=0,"",_xlfn.XLOOKUP(_xlfn.TEXTJOIN("_",,G387,H387),Codes!$H:$H,Codes!$F:$F,"Specify in Codes Tab!!"))</f>
        <v/>
      </c>
      <c r="M387" s="74" t="str">
        <f>IF($C387&lt;&gt;"",IF(_xlfn.XLOOKUP($C387,Codes!$A:$A,Codes!A:A,"_NOTFOUND_",0,1)&lt;&gt;"_NOTFOUND_",_xlfn.XLOOKUP($C387,Codes!$A:$A,Codes!A:A,"_NOTFOUND_",0,1),_xlfn.XLOOKUP($C387,Codes!$B:$B,Codes!A:A,"Specify in Codes Tab!!")),"")</f>
        <v/>
      </c>
      <c r="N387" s="74" t="str">
        <f>IF($G387&lt;&gt;"",IF(_xlfn.XLOOKUP($G387,Codes!$A:$A,Codes!A:A,"_NOTFOUND_",0,1)&lt;&gt;"_NOTFOUND_",_xlfn.XLOOKUP($G387,Codes!$A:$A,Codes!A:A,"_NOTFOUND_",0,1),_xlfn.XLOOKUP($G387,Codes!$B:$B,Codes!A:A,"Specify in Codes Tab!!")),"")</f>
        <v/>
      </c>
    </row>
    <row r="388" spans="5:14" x14ac:dyDescent="0.35">
      <c r="E388" s="58" t="str">
        <f>IF(_xlfn.XLOOKUP(_xlfn.TEXTJOIN("_",,C388,D388),Codes!$H:$H,Codes!C:C,"Specify in Codes Tab!!")=0,"",_xlfn.XLOOKUP(_xlfn.TEXTJOIN("_",,C388,D388),Codes!$H:$H,Codes!C:C,"Specify in Codes Tab!!"))</f>
        <v/>
      </c>
      <c r="F388" s="88" t="str">
        <f>IF(_xlfn.XLOOKUP(_xlfn.TEXTJOIN("_",,C388,D388),Codes!$H:$H,Codes!F:F,"Specify in Codes Tab!!")=0,"",_xlfn.XLOOKUP(_xlfn.TEXTJOIN("_",,C388,D388),Codes!$H:$H,Codes!F:F,"Specify in Codes Tab!!"))</f>
        <v/>
      </c>
      <c r="I388" s="58" t="str">
        <f>IF(_xlfn.XLOOKUP(_xlfn.TEXTJOIN("_",,G388,H388),Codes!$H:$H,Codes!$C:$C,"Specify in Codes Tab!!")=0,"",_xlfn.XLOOKUP(_xlfn.TEXTJOIN("_",,G388,H388),Codes!$H:$H,Codes!$C:$C,"Specify in Codes Tab!!"))</f>
        <v/>
      </c>
      <c r="J388" s="56" t="str">
        <f>IF(_xlfn.XLOOKUP(_xlfn.TEXTJOIN("_",,G388,H388),Codes!$H:$H,Codes!$F:$F,"Specify in Codes Tab!!")=0,"",_xlfn.XLOOKUP(_xlfn.TEXTJOIN("_",,G388,H388),Codes!$H:$H,Codes!$F:$F,"Specify in Codes Tab!!"))</f>
        <v/>
      </c>
      <c r="M388" s="74" t="str">
        <f>IF($C388&lt;&gt;"",IF(_xlfn.XLOOKUP($C388,Codes!$A:$A,Codes!A:A,"_NOTFOUND_",0,1)&lt;&gt;"_NOTFOUND_",_xlfn.XLOOKUP($C388,Codes!$A:$A,Codes!A:A,"_NOTFOUND_",0,1),_xlfn.XLOOKUP($C388,Codes!$B:$B,Codes!A:A,"Specify in Codes Tab!!")),"")</f>
        <v/>
      </c>
      <c r="N388" s="74" t="str">
        <f>IF($G388&lt;&gt;"",IF(_xlfn.XLOOKUP($G388,Codes!$A:$A,Codes!A:A,"_NOTFOUND_",0,1)&lt;&gt;"_NOTFOUND_",_xlfn.XLOOKUP($G388,Codes!$A:$A,Codes!A:A,"_NOTFOUND_",0,1),_xlfn.XLOOKUP($G388,Codes!$B:$B,Codes!A:A,"Specify in Codes Tab!!")),"")</f>
        <v/>
      </c>
    </row>
    <row r="389" spans="5:14" x14ac:dyDescent="0.35">
      <c r="E389" s="58" t="str">
        <f>IF(_xlfn.XLOOKUP(_xlfn.TEXTJOIN("_",,C389,D389),Codes!$H:$H,Codes!C:C,"Specify in Codes Tab!!")=0,"",_xlfn.XLOOKUP(_xlfn.TEXTJOIN("_",,C389,D389),Codes!$H:$H,Codes!C:C,"Specify in Codes Tab!!"))</f>
        <v/>
      </c>
      <c r="F389" s="88" t="str">
        <f>IF(_xlfn.XLOOKUP(_xlfn.TEXTJOIN("_",,C389,D389),Codes!$H:$H,Codes!F:F,"Specify in Codes Tab!!")=0,"",_xlfn.XLOOKUP(_xlfn.TEXTJOIN("_",,C389,D389),Codes!$H:$H,Codes!F:F,"Specify in Codes Tab!!"))</f>
        <v/>
      </c>
      <c r="I389" s="58" t="str">
        <f>IF(_xlfn.XLOOKUP(_xlfn.TEXTJOIN("_",,G389,H389),Codes!$H:$H,Codes!$C:$C,"Specify in Codes Tab!!")=0,"",_xlfn.XLOOKUP(_xlfn.TEXTJOIN("_",,G389,H389),Codes!$H:$H,Codes!$C:$C,"Specify in Codes Tab!!"))</f>
        <v/>
      </c>
      <c r="J389" s="56" t="str">
        <f>IF(_xlfn.XLOOKUP(_xlfn.TEXTJOIN("_",,G389,H389),Codes!$H:$H,Codes!$F:$F,"Specify in Codes Tab!!")=0,"",_xlfn.XLOOKUP(_xlfn.TEXTJOIN("_",,G389,H389),Codes!$H:$H,Codes!$F:$F,"Specify in Codes Tab!!"))</f>
        <v/>
      </c>
      <c r="M389" s="74" t="str">
        <f>IF($C389&lt;&gt;"",IF(_xlfn.XLOOKUP($C389,Codes!$A:$A,Codes!A:A,"_NOTFOUND_",0,1)&lt;&gt;"_NOTFOUND_",_xlfn.XLOOKUP($C389,Codes!$A:$A,Codes!A:A,"_NOTFOUND_",0,1),_xlfn.XLOOKUP($C389,Codes!$B:$B,Codes!A:A,"Specify in Codes Tab!!")),"")</f>
        <v/>
      </c>
      <c r="N389" s="74" t="str">
        <f>IF($G389&lt;&gt;"",IF(_xlfn.XLOOKUP($G389,Codes!$A:$A,Codes!A:A,"_NOTFOUND_",0,1)&lt;&gt;"_NOTFOUND_",_xlfn.XLOOKUP($G389,Codes!$A:$A,Codes!A:A,"_NOTFOUND_",0,1),_xlfn.XLOOKUP($G389,Codes!$B:$B,Codes!A:A,"Specify in Codes Tab!!")),"")</f>
        <v/>
      </c>
    </row>
    <row r="390" spans="5:14" x14ac:dyDescent="0.35">
      <c r="E390" s="58" t="str">
        <f>IF(_xlfn.XLOOKUP(_xlfn.TEXTJOIN("_",,C390,D390),Codes!$H:$H,Codes!C:C,"Specify in Codes Tab!!")=0,"",_xlfn.XLOOKUP(_xlfn.TEXTJOIN("_",,C390,D390),Codes!$H:$H,Codes!C:C,"Specify in Codes Tab!!"))</f>
        <v/>
      </c>
      <c r="F390" s="88" t="str">
        <f>IF(_xlfn.XLOOKUP(_xlfn.TEXTJOIN("_",,C390,D390),Codes!$H:$H,Codes!F:F,"Specify in Codes Tab!!")=0,"",_xlfn.XLOOKUP(_xlfn.TEXTJOIN("_",,C390,D390),Codes!$H:$H,Codes!F:F,"Specify in Codes Tab!!"))</f>
        <v/>
      </c>
      <c r="I390" s="58" t="str">
        <f>IF(_xlfn.XLOOKUP(_xlfn.TEXTJOIN("_",,G390,H390),Codes!$H:$H,Codes!$C:$C,"Specify in Codes Tab!!")=0,"",_xlfn.XLOOKUP(_xlfn.TEXTJOIN("_",,G390,H390),Codes!$H:$H,Codes!$C:$C,"Specify in Codes Tab!!"))</f>
        <v/>
      </c>
      <c r="J390" s="56" t="str">
        <f>IF(_xlfn.XLOOKUP(_xlfn.TEXTJOIN("_",,G390,H390),Codes!$H:$H,Codes!$F:$F,"Specify in Codes Tab!!")=0,"",_xlfn.XLOOKUP(_xlfn.TEXTJOIN("_",,G390,H390),Codes!$H:$H,Codes!$F:$F,"Specify in Codes Tab!!"))</f>
        <v/>
      </c>
      <c r="M390" s="74" t="str">
        <f>IF($C390&lt;&gt;"",IF(_xlfn.XLOOKUP($C390,Codes!$A:$A,Codes!A:A,"_NOTFOUND_",0,1)&lt;&gt;"_NOTFOUND_",_xlfn.XLOOKUP($C390,Codes!$A:$A,Codes!A:A,"_NOTFOUND_",0,1),_xlfn.XLOOKUP($C390,Codes!$B:$B,Codes!A:A,"Specify in Codes Tab!!")),"")</f>
        <v/>
      </c>
      <c r="N390" s="74" t="str">
        <f>IF($G390&lt;&gt;"",IF(_xlfn.XLOOKUP($G390,Codes!$A:$A,Codes!A:A,"_NOTFOUND_",0,1)&lt;&gt;"_NOTFOUND_",_xlfn.XLOOKUP($G390,Codes!$A:$A,Codes!A:A,"_NOTFOUND_",0,1),_xlfn.XLOOKUP($G390,Codes!$B:$B,Codes!A:A,"Specify in Codes Tab!!")),"")</f>
        <v/>
      </c>
    </row>
    <row r="391" spans="5:14" x14ac:dyDescent="0.35">
      <c r="E391" s="58" t="str">
        <f>IF(_xlfn.XLOOKUP(_xlfn.TEXTJOIN("_",,C391,D391),Codes!$H:$H,Codes!C:C,"Specify in Codes Tab!!")=0,"",_xlfn.XLOOKUP(_xlfn.TEXTJOIN("_",,C391,D391),Codes!$H:$H,Codes!C:C,"Specify in Codes Tab!!"))</f>
        <v/>
      </c>
      <c r="F391" s="88" t="str">
        <f>IF(_xlfn.XLOOKUP(_xlfn.TEXTJOIN("_",,C391,D391),Codes!$H:$H,Codes!F:F,"Specify in Codes Tab!!")=0,"",_xlfn.XLOOKUP(_xlfn.TEXTJOIN("_",,C391,D391),Codes!$H:$H,Codes!F:F,"Specify in Codes Tab!!"))</f>
        <v/>
      </c>
      <c r="I391" s="58" t="str">
        <f>IF(_xlfn.XLOOKUP(_xlfn.TEXTJOIN("_",,G391,H391),Codes!$H:$H,Codes!$C:$C,"Specify in Codes Tab!!")=0,"",_xlfn.XLOOKUP(_xlfn.TEXTJOIN("_",,G391,H391),Codes!$H:$H,Codes!$C:$C,"Specify in Codes Tab!!"))</f>
        <v/>
      </c>
      <c r="J391" s="56" t="str">
        <f>IF(_xlfn.XLOOKUP(_xlfn.TEXTJOIN("_",,G391,H391),Codes!$H:$H,Codes!$F:$F,"Specify in Codes Tab!!")=0,"",_xlfn.XLOOKUP(_xlfn.TEXTJOIN("_",,G391,H391),Codes!$H:$H,Codes!$F:$F,"Specify in Codes Tab!!"))</f>
        <v/>
      </c>
      <c r="M391" s="74" t="str">
        <f>IF($C391&lt;&gt;"",IF(_xlfn.XLOOKUP($C391,Codes!$A:$A,Codes!A:A,"_NOTFOUND_",0,1)&lt;&gt;"_NOTFOUND_",_xlfn.XLOOKUP($C391,Codes!$A:$A,Codes!A:A,"_NOTFOUND_",0,1),_xlfn.XLOOKUP($C391,Codes!$B:$B,Codes!A:A,"Specify in Codes Tab!!")),"")</f>
        <v/>
      </c>
      <c r="N391" s="74" t="str">
        <f>IF($G391&lt;&gt;"",IF(_xlfn.XLOOKUP($G391,Codes!$A:$A,Codes!A:A,"_NOTFOUND_",0,1)&lt;&gt;"_NOTFOUND_",_xlfn.XLOOKUP($G391,Codes!$A:$A,Codes!A:A,"_NOTFOUND_",0,1),_xlfn.XLOOKUP($G391,Codes!$B:$B,Codes!A:A,"Specify in Codes Tab!!")),"")</f>
        <v/>
      </c>
    </row>
    <row r="392" spans="5:14" x14ac:dyDescent="0.35">
      <c r="E392" s="58" t="str">
        <f>IF(_xlfn.XLOOKUP(_xlfn.TEXTJOIN("_",,C392,D392),Codes!$H:$H,Codes!C:C,"Specify in Codes Tab!!")=0,"",_xlfn.XLOOKUP(_xlfn.TEXTJOIN("_",,C392,D392),Codes!$H:$H,Codes!C:C,"Specify in Codes Tab!!"))</f>
        <v/>
      </c>
      <c r="F392" s="88" t="str">
        <f>IF(_xlfn.XLOOKUP(_xlfn.TEXTJOIN("_",,C392,D392),Codes!$H:$H,Codes!F:F,"Specify in Codes Tab!!")=0,"",_xlfn.XLOOKUP(_xlfn.TEXTJOIN("_",,C392,D392),Codes!$H:$H,Codes!F:F,"Specify in Codes Tab!!"))</f>
        <v/>
      </c>
      <c r="I392" s="58" t="str">
        <f>IF(_xlfn.XLOOKUP(_xlfn.TEXTJOIN("_",,G392,H392),Codes!$H:$H,Codes!$C:$C,"Specify in Codes Tab!!")=0,"",_xlfn.XLOOKUP(_xlfn.TEXTJOIN("_",,G392,H392),Codes!$H:$H,Codes!$C:$C,"Specify in Codes Tab!!"))</f>
        <v/>
      </c>
      <c r="J392" s="56" t="str">
        <f>IF(_xlfn.XLOOKUP(_xlfn.TEXTJOIN("_",,G392,H392),Codes!$H:$H,Codes!$F:$F,"Specify in Codes Tab!!")=0,"",_xlfn.XLOOKUP(_xlfn.TEXTJOIN("_",,G392,H392),Codes!$H:$H,Codes!$F:$F,"Specify in Codes Tab!!"))</f>
        <v/>
      </c>
      <c r="M392" s="74" t="str">
        <f>IF($C392&lt;&gt;"",IF(_xlfn.XLOOKUP($C392,Codes!$A:$A,Codes!A:A,"_NOTFOUND_",0,1)&lt;&gt;"_NOTFOUND_",_xlfn.XLOOKUP($C392,Codes!$A:$A,Codes!A:A,"_NOTFOUND_",0,1),_xlfn.XLOOKUP($C392,Codes!$B:$B,Codes!A:A,"Specify in Codes Tab!!")),"")</f>
        <v/>
      </c>
      <c r="N392" s="74" t="str">
        <f>IF($G392&lt;&gt;"",IF(_xlfn.XLOOKUP($G392,Codes!$A:$A,Codes!A:A,"_NOTFOUND_",0,1)&lt;&gt;"_NOTFOUND_",_xlfn.XLOOKUP($G392,Codes!$A:$A,Codes!A:A,"_NOTFOUND_",0,1),_xlfn.XLOOKUP($G392,Codes!$B:$B,Codes!A:A,"Specify in Codes Tab!!")),"")</f>
        <v/>
      </c>
    </row>
    <row r="393" spans="5:14" x14ac:dyDescent="0.35">
      <c r="E393" s="58" t="str">
        <f>IF(_xlfn.XLOOKUP(_xlfn.TEXTJOIN("_",,C393,D393),Codes!$H:$H,Codes!C:C,"Specify in Codes Tab!!")=0,"",_xlfn.XLOOKUP(_xlfn.TEXTJOIN("_",,C393,D393),Codes!$H:$H,Codes!C:C,"Specify in Codes Tab!!"))</f>
        <v/>
      </c>
      <c r="F393" s="88" t="str">
        <f>IF(_xlfn.XLOOKUP(_xlfn.TEXTJOIN("_",,C393,D393),Codes!$H:$H,Codes!F:F,"Specify in Codes Tab!!")=0,"",_xlfn.XLOOKUP(_xlfn.TEXTJOIN("_",,C393,D393),Codes!$H:$H,Codes!F:F,"Specify in Codes Tab!!"))</f>
        <v/>
      </c>
      <c r="I393" s="58" t="str">
        <f>IF(_xlfn.XLOOKUP(_xlfn.TEXTJOIN("_",,G393,H393),Codes!$H:$H,Codes!$C:$C,"Specify in Codes Tab!!")=0,"",_xlfn.XLOOKUP(_xlfn.TEXTJOIN("_",,G393,H393),Codes!$H:$H,Codes!$C:$C,"Specify in Codes Tab!!"))</f>
        <v/>
      </c>
      <c r="J393" s="56" t="str">
        <f>IF(_xlfn.XLOOKUP(_xlfn.TEXTJOIN("_",,G393,H393),Codes!$H:$H,Codes!$F:$F,"Specify in Codes Tab!!")=0,"",_xlfn.XLOOKUP(_xlfn.TEXTJOIN("_",,G393,H393),Codes!$H:$H,Codes!$F:$F,"Specify in Codes Tab!!"))</f>
        <v/>
      </c>
      <c r="M393" s="74" t="str">
        <f>IF($C393&lt;&gt;"",IF(_xlfn.XLOOKUP($C393,Codes!$A:$A,Codes!A:A,"_NOTFOUND_",0,1)&lt;&gt;"_NOTFOUND_",_xlfn.XLOOKUP($C393,Codes!$A:$A,Codes!A:A,"_NOTFOUND_",0,1),_xlfn.XLOOKUP($C393,Codes!$B:$B,Codes!A:A,"Specify in Codes Tab!!")),"")</f>
        <v/>
      </c>
      <c r="N393" s="74" t="str">
        <f>IF($G393&lt;&gt;"",IF(_xlfn.XLOOKUP($G393,Codes!$A:$A,Codes!A:A,"_NOTFOUND_",0,1)&lt;&gt;"_NOTFOUND_",_xlfn.XLOOKUP($G393,Codes!$A:$A,Codes!A:A,"_NOTFOUND_",0,1),_xlfn.XLOOKUP($G393,Codes!$B:$B,Codes!A:A,"Specify in Codes Tab!!")),"")</f>
        <v/>
      </c>
    </row>
    <row r="394" spans="5:14" x14ac:dyDescent="0.35">
      <c r="E394" s="58" t="str">
        <f>IF(_xlfn.XLOOKUP(_xlfn.TEXTJOIN("_",,C394,D394),Codes!$H:$H,Codes!C:C,"Specify in Codes Tab!!")=0,"",_xlfn.XLOOKUP(_xlfn.TEXTJOIN("_",,C394,D394),Codes!$H:$H,Codes!C:C,"Specify in Codes Tab!!"))</f>
        <v/>
      </c>
      <c r="F394" s="88" t="str">
        <f>IF(_xlfn.XLOOKUP(_xlfn.TEXTJOIN("_",,C394,D394),Codes!$H:$H,Codes!F:F,"Specify in Codes Tab!!")=0,"",_xlfn.XLOOKUP(_xlfn.TEXTJOIN("_",,C394,D394),Codes!$H:$H,Codes!F:F,"Specify in Codes Tab!!"))</f>
        <v/>
      </c>
      <c r="I394" s="58" t="str">
        <f>IF(_xlfn.XLOOKUP(_xlfn.TEXTJOIN("_",,G394,H394),Codes!$H:$H,Codes!$C:$C,"Specify in Codes Tab!!")=0,"",_xlfn.XLOOKUP(_xlfn.TEXTJOIN("_",,G394,H394),Codes!$H:$H,Codes!$C:$C,"Specify in Codes Tab!!"))</f>
        <v/>
      </c>
      <c r="J394" s="56" t="str">
        <f>IF(_xlfn.XLOOKUP(_xlfn.TEXTJOIN("_",,G394,H394),Codes!$H:$H,Codes!$F:$F,"Specify in Codes Tab!!")=0,"",_xlfn.XLOOKUP(_xlfn.TEXTJOIN("_",,G394,H394),Codes!$H:$H,Codes!$F:$F,"Specify in Codes Tab!!"))</f>
        <v/>
      </c>
      <c r="M394" s="74" t="str">
        <f>IF($C394&lt;&gt;"",IF(_xlfn.XLOOKUP($C394,Codes!$A:$A,Codes!A:A,"_NOTFOUND_",0,1)&lt;&gt;"_NOTFOUND_",_xlfn.XLOOKUP($C394,Codes!$A:$A,Codes!A:A,"_NOTFOUND_",0,1),_xlfn.XLOOKUP($C394,Codes!$B:$B,Codes!A:A,"Specify in Codes Tab!!")),"")</f>
        <v/>
      </c>
      <c r="N394" s="74" t="str">
        <f>IF($G394&lt;&gt;"",IF(_xlfn.XLOOKUP($G394,Codes!$A:$A,Codes!A:A,"_NOTFOUND_",0,1)&lt;&gt;"_NOTFOUND_",_xlfn.XLOOKUP($G394,Codes!$A:$A,Codes!A:A,"_NOTFOUND_",0,1),_xlfn.XLOOKUP($G394,Codes!$B:$B,Codes!A:A,"Specify in Codes Tab!!")),"")</f>
        <v/>
      </c>
    </row>
    <row r="395" spans="5:14" x14ac:dyDescent="0.35">
      <c r="E395" s="58" t="str">
        <f>IF(_xlfn.XLOOKUP(_xlfn.TEXTJOIN("_",,C395,D395),Codes!$H:$H,Codes!C:C,"Specify in Codes Tab!!")=0,"",_xlfn.XLOOKUP(_xlfn.TEXTJOIN("_",,C395,D395),Codes!$H:$H,Codes!C:C,"Specify in Codes Tab!!"))</f>
        <v/>
      </c>
      <c r="F395" s="88" t="str">
        <f>IF(_xlfn.XLOOKUP(_xlfn.TEXTJOIN("_",,C395,D395),Codes!$H:$H,Codes!F:F,"Specify in Codes Tab!!")=0,"",_xlfn.XLOOKUP(_xlfn.TEXTJOIN("_",,C395,D395),Codes!$H:$H,Codes!F:F,"Specify in Codes Tab!!"))</f>
        <v/>
      </c>
      <c r="I395" s="58" t="str">
        <f>IF(_xlfn.XLOOKUP(_xlfn.TEXTJOIN("_",,G395,H395),Codes!$H:$H,Codes!$C:$C,"Specify in Codes Tab!!")=0,"",_xlfn.XLOOKUP(_xlfn.TEXTJOIN("_",,G395,H395),Codes!$H:$H,Codes!$C:$C,"Specify in Codes Tab!!"))</f>
        <v/>
      </c>
      <c r="J395" s="56" t="str">
        <f>IF(_xlfn.XLOOKUP(_xlfn.TEXTJOIN("_",,G395,H395),Codes!$H:$H,Codes!$F:$F,"Specify in Codes Tab!!")=0,"",_xlfn.XLOOKUP(_xlfn.TEXTJOIN("_",,G395,H395),Codes!$H:$H,Codes!$F:$F,"Specify in Codes Tab!!"))</f>
        <v/>
      </c>
      <c r="M395" s="74" t="str">
        <f>IF($C395&lt;&gt;"",IF(_xlfn.XLOOKUP($C395,Codes!$A:$A,Codes!A:A,"_NOTFOUND_",0,1)&lt;&gt;"_NOTFOUND_",_xlfn.XLOOKUP($C395,Codes!$A:$A,Codes!A:A,"_NOTFOUND_",0,1),_xlfn.XLOOKUP($C395,Codes!$B:$B,Codes!A:A,"Specify in Codes Tab!!")),"")</f>
        <v/>
      </c>
      <c r="N395" s="74" t="str">
        <f>IF($G395&lt;&gt;"",IF(_xlfn.XLOOKUP($G395,Codes!$A:$A,Codes!A:A,"_NOTFOUND_",0,1)&lt;&gt;"_NOTFOUND_",_xlfn.XLOOKUP($G395,Codes!$A:$A,Codes!A:A,"_NOTFOUND_",0,1),_xlfn.XLOOKUP($G395,Codes!$B:$B,Codes!A:A,"Specify in Codes Tab!!")),"")</f>
        <v/>
      </c>
    </row>
    <row r="396" spans="5:14" x14ac:dyDescent="0.35">
      <c r="E396" s="58" t="str">
        <f>IF(_xlfn.XLOOKUP(_xlfn.TEXTJOIN("_",,C396,D396),Codes!$H:$H,Codes!C:C,"Specify in Codes Tab!!")=0,"",_xlfn.XLOOKUP(_xlfn.TEXTJOIN("_",,C396,D396),Codes!$H:$H,Codes!C:C,"Specify in Codes Tab!!"))</f>
        <v/>
      </c>
      <c r="F396" s="88" t="str">
        <f>IF(_xlfn.XLOOKUP(_xlfn.TEXTJOIN("_",,C396,D396),Codes!$H:$H,Codes!F:F,"Specify in Codes Tab!!")=0,"",_xlfn.XLOOKUP(_xlfn.TEXTJOIN("_",,C396,D396),Codes!$H:$H,Codes!F:F,"Specify in Codes Tab!!"))</f>
        <v/>
      </c>
      <c r="I396" s="58" t="str">
        <f>IF(_xlfn.XLOOKUP(_xlfn.TEXTJOIN("_",,G396,H396),Codes!$H:$H,Codes!$C:$C,"Specify in Codes Tab!!")=0,"",_xlfn.XLOOKUP(_xlfn.TEXTJOIN("_",,G396,H396),Codes!$H:$H,Codes!$C:$C,"Specify in Codes Tab!!"))</f>
        <v/>
      </c>
      <c r="J396" s="56" t="str">
        <f>IF(_xlfn.XLOOKUP(_xlfn.TEXTJOIN("_",,G396,H396),Codes!$H:$H,Codes!$F:$F,"Specify in Codes Tab!!")=0,"",_xlfn.XLOOKUP(_xlfn.TEXTJOIN("_",,G396,H396),Codes!$H:$H,Codes!$F:$F,"Specify in Codes Tab!!"))</f>
        <v/>
      </c>
      <c r="M396" s="74" t="str">
        <f>IF($C396&lt;&gt;"",IF(_xlfn.XLOOKUP($C396,Codes!$A:$A,Codes!A:A,"_NOTFOUND_",0,1)&lt;&gt;"_NOTFOUND_",_xlfn.XLOOKUP($C396,Codes!$A:$A,Codes!A:A,"_NOTFOUND_",0,1),_xlfn.XLOOKUP($C396,Codes!$B:$B,Codes!A:A,"Specify in Codes Tab!!")),"")</f>
        <v/>
      </c>
      <c r="N396" s="74" t="str">
        <f>IF($G396&lt;&gt;"",IF(_xlfn.XLOOKUP($G396,Codes!$A:$A,Codes!A:A,"_NOTFOUND_",0,1)&lt;&gt;"_NOTFOUND_",_xlfn.XLOOKUP($G396,Codes!$A:$A,Codes!A:A,"_NOTFOUND_",0,1),_xlfn.XLOOKUP($G396,Codes!$B:$B,Codes!A:A,"Specify in Codes Tab!!")),"")</f>
        <v/>
      </c>
    </row>
    <row r="397" spans="5:14" x14ac:dyDescent="0.35">
      <c r="E397" s="58" t="str">
        <f>IF(_xlfn.XLOOKUP(_xlfn.TEXTJOIN("_",,C397,D397),Codes!$H:$H,Codes!C:C,"Specify in Codes Tab!!")=0,"",_xlfn.XLOOKUP(_xlfn.TEXTJOIN("_",,C397,D397),Codes!$H:$H,Codes!C:C,"Specify in Codes Tab!!"))</f>
        <v/>
      </c>
      <c r="F397" s="88" t="str">
        <f>IF(_xlfn.XLOOKUP(_xlfn.TEXTJOIN("_",,C397,D397),Codes!$H:$H,Codes!F:F,"Specify in Codes Tab!!")=0,"",_xlfn.XLOOKUP(_xlfn.TEXTJOIN("_",,C397,D397),Codes!$H:$H,Codes!F:F,"Specify in Codes Tab!!"))</f>
        <v/>
      </c>
      <c r="I397" s="58" t="str">
        <f>IF(_xlfn.XLOOKUP(_xlfn.TEXTJOIN("_",,G397,H397),Codes!$H:$H,Codes!$C:$C,"Specify in Codes Tab!!")=0,"",_xlfn.XLOOKUP(_xlfn.TEXTJOIN("_",,G397,H397),Codes!$H:$H,Codes!$C:$C,"Specify in Codes Tab!!"))</f>
        <v/>
      </c>
      <c r="J397" s="56" t="str">
        <f>IF(_xlfn.XLOOKUP(_xlfn.TEXTJOIN("_",,G397,H397),Codes!$H:$H,Codes!$F:$F,"Specify in Codes Tab!!")=0,"",_xlfn.XLOOKUP(_xlfn.TEXTJOIN("_",,G397,H397),Codes!$H:$H,Codes!$F:$F,"Specify in Codes Tab!!"))</f>
        <v/>
      </c>
      <c r="M397" s="74" t="str">
        <f>IF($C397&lt;&gt;"",IF(_xlfn.XLOOKUP($C397,Codes!$A:$A,Codes!A:A,"_NOTFOUND_",0,1)&lt;&gt;"_NOTFOUND_",_xlfn.XLOOKUP($C397,Codes!$A:$A,Codes!A:A,"_NOTFOUND_",0,1),_xlfn.XLOOKUP($C397,Codes!$B:$B,Codes!A:A,"Specify in Codes Tab!!")),"")</f>
        <v/>
      </c>
      <c r="N397" s="74" t="str">
        <f>IF($G397&lt;&gt;"",IF(_xlfn.XLOOKUP($G397,Codes!$A:$A,Codes!A:A,"_NOTFOUND_",0,1)&lt;&gt;"_NOTFOUND_",_xlfn.XLOOKUP($G397,Codes!$A:$A,Codes!A:A,"_NOTFOUND_",0,1),_xlfn.XLOOKUP($G397,Codes!$B:$B,Codes!A:A,"Specify in Codes Tab!!")),"")</f>
        <v/>
      </c>
    </row>
    <row r="398" spans="5:14" x14ac:dyDescent="0.35">
      <c r="E398" s="58" t="str">
        <f>IF(_xlfn.XLOOKUP(_xlfn.TEXTJOIN("_",,C398,D398),Codes!$H:$H,Codes!C:C,"Specify in Codes Tab!!")=0,"",_xlfn.XLOOKUP(_xlfn.TEXTJOIN("_",,C398,D398),Codes!$H:$H,Codes!C:C,"Specify in Codes Tab!!"))</f>
        <v/>
      </c>
      <c r="F398" s="88" t="str">
        <f>IF(_xlfn.XLOOKUP(_xlfn.TEXTJOIN("_",,C398,D398),Codes!$H:$H,Codes!F:F,"Specify in Codes Tab!!")=0,"",_xlfn.XLOOKUP(_xlfn.TEXTJOIN("_",,C398,D398),Codes!$H:$H,Codes!F:F,"Specify in Codes Tab!!"))</f>
        <v/>
      </c>
      <c r="I398" s="58" t="str">
        <f>IF(_xlfn.XLOOKUP(_xlfn.TEXTJOIN("_",,G398,H398),Codes!$H:$H,Codes!$C:$C,"Specify in Codes Tab!!")=0,"",_xlfn.XLOOKUP(_xlfn.TEXTJOIN("_",,G398,H398),Codes!$H:$H,Codes!$C:$C,"Specify in Codes Tab!!"))</f>
        <v/>
      </c>
      <c r="J398" s="56" t="str">
        <f>IF(_xlfn.XLOOKUP(_xlfn.TEXTJOIN("_",,G398,H398),Codes!$H:$H,Codes!$F:$F,"Specify in Codes Tab!!")=0,"",_xlfn.XLOOKUP(_xlfn.TEXTJOIN("_",,G398,H398),Codes!$H:$H,Codes!$F:$F,"Specify in Codes Tab!!"))</f>
        <v/>
      </c>
      <c r="M398" s="74" t="str">
        <f>IF($C398&lt;&gt;"",IF(_xlfn.XLOOKUP($C398,Codes!$A:$A,Codes!A:A,"_NOTFOUND_",0,1)&lt;&gt;"_NOTFOUND_",_xlfn.XLOOKUP($C398,Codes!$A:$A,Codes!A:A,"_NOTFOUND_",0,1),_xlfn.XLOOKUP($C398,Codes!$B:$B,Codes!A:A,"Specify in Codes Tab!!")),"")</f>
        <v/>
      </c>
      <c r="N398" s="74" t="str">
        <f>IF($G398&lt;&gt;"",IF(_xlfn.XLOOKUP($G398,Codes!$A:$A,Codes!A:A,"_NOTFOUND_",0,1)&lt;&gt;"_NOTFOUND_",_xlfn.XLOOKUP($G398,Codes!$A:$A,Codes!A:A,"_NOTFOUND_",0,1),_xlfn.XLOOKUP($G398,Codes!$B:$B,Codes!A:A,"Specify in Codes Tab!!")),"")</f>
        <v/>
      </c>
    </row>
    <row r="399" spans="5:14" x14ac:dyDescent="0.35">
      <c r="E399" s="58" t="str">
        <f>IF(_xlfn.XLOOKUP(_xlfn.TEXTJOIN("_",,C399,D399),Codes!$H:$H,Codes!C:C,"Specify in Codes Tab!!")=0,"",_xlfn.XLOOKUP(_xlfn.TEXTJOIN("_",,C399,D399),Codes!$H:$H,Codes!C:C,"Specify in Codes Tab!!"))</f>
        <v/>
      </c>
      <c r="F399" s="88" t="str">
        <f>IF(_xlfn.XLOOKUP(_xlfn.TEXTJOIN("_",,C399,D399),Codes!$H:$H,Codes!F:F,"Specify in Codes Tab!!")=0,"",_xlfn.XLOOKUP(_xlfn.TEXTJOIN("_",,C399,D399),Codes!$H:$H,Codes!F:F,"Specify in Codes Tab!!"))</f>
        <v/>
      </c>
      <c r="I399" s="58" t="str">
        <f>IF(_xlfn.XLOOKUP(_xlfn.TEXTJOIN("_",,G399,H399),Codes!$H:$H,Codes!$C:$C,"Specify in Codes Tab!!")=0,"",_xlfn.XLOOKUP(_xlfn.TEXTJOIN("_",,G399,H399),Codes!$H:$H,Codes!$C:$C,"Specify in Codes Tab!!"))</f>
        <v/>
      </c>
      <c r="J399" s="56" t="str">
        <f>IF(_xlfn.XLOOKUP(_xlfn.TEXTJOIN("_",,G399,H399),Codes!$H:$H,Codes!$F:$F,"Specify in Codes Tab!!")=0,"",_xlfn.XLOOKUP(_xlfn.TEXTJOIN("_",,G399,H399),Codes!$H:$H,Codes!$F:$F,"Specify in Codes Tab!!"))</f>
        <v/>
      </c>
      <c r="M399" s="74" t="str">
        <f>IF($C399&lt;&gt;"",IF(_xlfn.XLOOKUP($C399,Codes!$A:$A,Codes!A:A,"_NOTFOUND_",0,1)&lt;&gt;"_NOTFOUND_",_xlfn.XLOOKUP($C399,Codes!$A:$A,Codes!A:A,"_NOTFOUND_",0,1),_xlfn.XLOOKUP($C399,Codes!$B:$B,Codes!A:A,"Specify in Codes Tab!!")),"")</f>
        <v/>
      </c>
      <c r="N399" s="74" t="str">
        <f>IF($G399&lt;&gt;"",IF(_xlfn.XLOOKUP($G399,Codes!$A:$A,Codes!A:A,"_NOTFOUND_",0,1)&lt;&gt;"_NOTFOUND_",_xlfn.XLOOKUP($G399,Codes!$A:$A,Codes!A:A,"_NOTFOUND_",0,1),_xlfn.XLOOKUP($G399,Codes!$B:$B,Codes!A:A,"Specify in Codes Tab!!")),"")</f>
        <v/>
      </c>
    </row>
    <row r="400" spans="5:14" x14ac:dyDescent="0.35">
      <c r="E400" s="58" t="str">
        <f>IF(_xlfn.XLOOKUP(_xlfn.TEXTJOIN("_",,C400,D400),Codes!$H:$H,Codes!C:C,"Specify in Codes Tab!!")=0,"",_xlfn.XLOOKUP(_xlfn.TEXTJOIN("_",,C400,D400),Codes!$H:$H,Codes!C:C,"Specify in Codes Tab!!"))</f>
        <v/>
      </c>
      <c r="F400" s="88" t="str">
        <f>IF(_xlfn.XLOOKUP(_xlfn.TEXTJOIN("_",,C400,D400),Codes!$H:$H,Codes!F:F,"Specify in Codes Tab!!")=0,"",_xlfn.XLOOKUP(_xlfn.TEXTJOIN("_",,C400,D400),Codes!$H:$H,Codes!F:F,"Specify in Codes Tab!!"))</f>
        <v/>
      </c>
      <c r="I400" s="58" t="str">
        <f>IF(_xlfn.XLOOKUP(_xlfn.TEXTJOIN("_",,G400,H400),Codes!$H:$H,Codes!$C:$C,"Specify in Codes Tab!!")=0,"",_xlfn.XLOOKUP(_xlfn.TEXTJOIN("_",,G400,H400),Codes!$H:$H,Codes!$C:$C,"Specify in Codes Tab!!"))</f>
        <v/>
      </c>
      <c r="J400" s="56" t="str">
        <f>IF(_xlfn.XLOOKUP(_xlfn.TEXTJOIN("_",,G400,H400),Codes!$H:$H,Codes!$F:$F,"Specify in Codes Tab!!")=0,"",_xlfn.XLOOKUP(_xlfn.TEXTJOIN("_",,G400,H400),Codes!$H:$H,Codes!$F:$F,"Specify in Codes Tab!!"))</f>
        <v/>
      </c>
      <c r="M400" s="74" t="str">
        <f>IF($C400&lt;&gt;"",IF(_xlfn.XLOOKUP($C400,Codes!$A:$A,Codes!A:A,"_NOTFOUND_",0,1)&lt;&gt;"_NOTFOUND_",_xlfn.XLOOKUP($C400,Codes!$A:$A,Codes!A:A,"_NOTFOUND_",0,1),_xlfn.XLOOKUP($C400,Codes!$B:$B,Codes!A:A,"Specify in Codes Tab!!")),"")</f>
        <v/>
      </c>
      <c r="N400" s="74" t="str">
        <f>IF($G400&lt;&gt;"",IF(_xlfn.XLOOKUP($G400,Codes!$A:$A,Codes!A:A,"_NOTFOUND_",0,1)&lt;&gt;"_NOTFOUND_",_xlfn.XLOOKUP($G400,Codes!$A:$A,Codes!A:A,"_NOTFOUND_",0,1),_xlfn.XLOOKUP($G400,Codes!$B:$B,Codes!A:A,"Specify in Codes Tab!!")),"")</f>
        <v/>
      </c>
    </row>
    <row r="401" spans="5:14" x14ac:dyDescent="0.35">
      <c r="E401" s="58" t="str">
        <f>IF(_xlfn.XLOOKUP(_xlfn.TEXTJOIN("_",,C401,D401),Codes!$H:$H,Codes!C:C,"Specify in Codes Tab!!")=0,"",_xlfn.XLOOKUP(_xlfn.TEXTJOIN("_",,C401,D401),Codes!$H:$H,Codes!C:C,"Specify in Codes Tab!!"))</f>
        <v/>
      </c>
      <c r="F401" s="88" t="str">
        <f>IF(_xlfn.XLOOKUP(_xlfn.TEXTJOIN("_",,C401,D401),Codes!$H:$H,Codes!F:F,"Specify in Codes Tab!!")=0,"",_xlfn.XLOOKUP(_xlfn.TEXTJOIN("_",,C401,D401),Codes!$H:$H,Codes!F:F,"Specify in Codes Tab!!"))</f>
        <v/>
      </c>
      <c r="I401" s="58" t="str">
        <f>IF(_xlfn.XLOOKUP(_xlfn.TEXTJOIN("_",,G401,H401),Codes!$H:$H,Codes!$C:$C,"Specify in Codes Tab!!")=0,"",_xlfn.XLOOKUP(_xlfn.TEXTJOIN("_",,G401,H401),Codes!$H:$H,Codes!$C:$C,"Specify in Codes Tab!!"))</f>
        <v/>
      </c>
      <c r="J401" s="56" t="str">
        <f>IF(_xlfn.XLOOKUP(_xlfn.TEXTJOIN("_",,G401,H401),Codes!$H:$H,Codes!$F:$F,"Specify in Codes Tab!!")=0,"",_xlfn.XLOOKUP(_xlfn.TEXTJOIN("_",,G401,H401),Codes!$H:$H,Codes!$F:$F,"Specify in Codes Tab!!"))</f>
        <v/>
      </c>
      <c r="M401" s="74" t="str">
        <f>IF($C401&lt;&gt;"",IF(_xlfn.XLOOKUP($C401,Codes!$A:$A,Codes!A:A,"_NOTFOUND_",0,1)&lt;&gt;"_NOTFOUND_",_xlfn.XLOOKUP($C401,Codes!$A:$A,Codes!A:A,"_NOTFOUND_",0,1),_xlfn.XLOOKUP($C401,Codes!$B:$B,Codes!A:A,"Specify in Codes Tab!!")),"")</f>
        <v/>
      </c>
      <c r="N401" s="74" t="str">
        <f>IF($G401&lt;&gt;"",IF(_xlfn.XLOOKUP($G401,Codes!$A:$A,Codes!A:A,"_NOTFOUND_",0,1)&lt;&gt;"_NOTFOUND_",_xlfn.XLOOKUP($G401,Codes!$A:$A,Codes!A:A,"_NOTFOUND_",0,1),_xlfn.XLOOKUP($G401,Codes!$B:$B,Codes!A:A,"Specify in Codes Tab!!")),"")</f>
        <v/>
      </c>
    </row>
    <row r="402" spans="5:14" x14ac:dyDescent="0.35">
      <c r="E402" s="58" t="str">
        <f>IF(_xlfn.XLOOKUP(_xlfn.TEXTJOIN("_",,C402,D402),Codes!$H:$H,Codes!C:C,"Specify in Codes Tab!!")=0,"",_xlfn.XLOOKUP(_xlfn.TEXTJOIN("_",,C402,D402),Codes!$H:$H,Codes!C:C,"Specify in Codes Tab!!"))</f>
        <v/>
      </c>
      <c r="F402" s="88" t="str">
        <f>IF(_xlfn.XLOOKUP(_xlfn.TEXTJOIN("_",,C402,D402),Codes!$H:$H,Codes!F:F,"Specify in Codes Tab!!")=0,"",_xlfn.XLOOKUP(_xlfn.TEXTJOIN("_",,C402,D402),Codes!$H:$H,Codes!F:F,"Specify in Codes Tab!!"))</f>
        <v/>
      </c>
      <c r="I402" s="58" t="str">
        <f>IF(_xlfn.XLOOKUP(_xlfn.TEXTJOIN("_",,G402,H402),Codes!$H:$H,Codes!$C:$C,"Specify in Codes Tab!!")=0,"",_xlfn.XLOOKUP(_xlfn.TEXTJOIN("_",,G402,H402),Codes!$H:$H,Codes!$C:$C,"Specify in Codes Tab!!"))</f>
        <v/>
      </c>
      <c r="J402" s="56" t="str">
        <f>IF(_xlfn.XLOOKUP(_xlfn.TEXTJOIN("_",,G402,H402),Codes!$H:$H,Codes!$F:$F,"Specify in Codes Tab!!")=0,"",_xlfn.XLOOKUP(_xlfn.TEXTJOIN("_",,G402,H402),Codes!$H:$H,Codes!$F:$F,"Specify in Codes Tab!!"))</f>
        <v/>
      </c>
      <c r="M402" s="74" t="str">
        <f>IF($C402&lt;&gt;"",IF(_xlfn.XLOOKUP($C402,Codes!$A:$A,Codes!A:A,"_NOTFOUND_",0,1)&lt;&gt;"_NOTFOUND_",_xlfn.XLOOKUP($C402,Codes!$A:$A,Codes!A:A,"_NOTFOUND_",0,1),_xlfn.XLOOKUP($C402,Codes!$B:$B,Codes!A:A,"Specify in Codes Tab!!")),"")</f>
        <v/>
      </c>
      <c r="N402" s="74" t="str">
        <f>IF($G402&lt;&gt;"",IF(_xlfn.XLOOKUP($G402,Codes!$A:$A,Codes!A:A,"_NOTFOUND_",0,1)&lt;&gt;"_NOTFOUND_",_xlfn.XLOOKUP($G402,Codes!$A:$A,Codes!A:A,"_NOTFOUND_",0,1),_xlfn.XLOOKUP($G402,Codes!$B:$B,Codes!A:A,"Specify in Codes Tab!!")),"")</f>
        <v/>
      </c>
    </row>
    <row r="403" spans="5:14" x14ac:dyDescent="0.35">
      <c r="E403" s="58" t="str">
        <f>IF(_xlfn.XLOOKUP(_xlfn.TEXTJOIN("_",,C403,D403),Codes!$H:$H,Codes!C:C,"Specify in Codes Tab!!")=0,"",_xlfn.XLOOKUP(_xlfn.TEXTJOIN("_",,C403,D403),Codes!$H:$H,Codes!C:C,"Specify in Codes Tab!!"))</f>
        <v/>
      </c>
      <c r="F403" s="88" t="str">
        <f>IF(_xlfn.XLOOKUP(_xlfn.TEXTJOIN("_",,C403,D403),Codes!$H:$H,Codes!F:F,"Specify in Codes Tab!!")=0,"",_xlfn.XLOOKUP(_xlfn.TEXTJOIN("_",,C403,D403),Codes!$H:$H,Codes!F:F,"Specify in Codes Tab!!"))</f>
        <v/>
      </c>
      <c r="I403" s="58" t="str">
        <f>IF(_xlfn.XLOOKUP(_xlfn.TEXTJOIN("_",,G403,H403),Codes!$H:$H,Codes!$C:$C,"Specify in Codes Tab!!")=0,"",_xlfn.XLOOKUP(_xlfn.TEXTJOIN("_",,G403,H403),Codes!$H:$H,Codes!$C:$C,"Specify in Codes Tab!!"))</f>
        <v/>
      </c>
      <c r="J403" s="56" t="str">
        <f>IF(_xlfn.XLOOKUP(_xlfn.TEXTJOIN("_",,G403,H403),Codes!$H:$H,Codes!$F:$F,"Specify in Codes Tab!!")=0,"",_xlfn.XLOOKUP(_xlfn.TEXTJOIN("_",,G403,H403),Codes!$H:$H,Codes!$F:$F,"Specify in Codes Tab!!"))</f>
        <v/>
      </c>
      <c r="M403" s="74" t="str">
        <f>IF($C403&lt;&gt;"",IF(_xlfn.XLOOKUP($C403,Codes!$A:$A,Codes!A:A,"_NOTFOUND_",0,1)&lt;&gt;"_NOTFOUND_",_xlfn.XLOOKUP($C403,Codes!$A:$A,Codes!A:A,"_NOTFOUND_",0,1),_xlfn.XLOOKUP($C403,Codes!$B:$B,Codes!A:A,"Specify in Codes Tab!!")),"")</f>
        <v/>
      </c>
      <c r="N403" s="74" t="str">
        <f>IF($G403&lt;&gt;"",IF(_xlfn.XLOOKUP($G403,Codes!$A:$A,Codes!A:A,"_NOTFOUND_",0,1)&lt;&gt;"_NOTFOUND_",_xlfn.XLOOKUP($G403,Codes!$A:$A,Codes!A:A,"_NOTFOUND_",0,1),_xlfn.XLOOKUP($G403,Codes!$B:$B,Codes!A:A,"Specify in Codes Tab!!")),"")</f>
        <v/>
      </c>
    </row>
    <row r="404" spans="5:14" x14ac:dyDescent="0.35">
      <c r="E404" s="58" t="str">
        <f>IF(_xlfn.XLOOKUP(_xlfn.TEXTJOIN("_",,C404,D404),Codes!$H:$H,Codes!C:C,"Specify in Codes Tab!!")=0,"",_xlfn.XLOOKUP(_xlfn.TEXTJOIN("_",,C404,D404),Codes!$H:$H,Codes!C:C,"Specify in Codes Tab!!"))</f>
        <v/>
      </c>
      <c r="F404" s="88" t="str">
        <f>IF(_xlfn.XLOOKUP(_xlfn.TEXTJOIN("_",,C404,D404),Codes!$H:$H,Codes!F:F,"Specify in Codes Tab!!")=0,"",_xlfn.XLOOKUP(_xlfn.TEXTJOIN("_",,C404,D404),Codes!$H:$H,Codes!F:F,"Specify in Codes Tab!!"))</f>
        <v/>
      </c>
      <c r="I404" s="58" t="str">
        <f>IF(_xlfn.XLOOKUP(_xlfn.TEXTJOIN("_",,G404,H404),Codes!$H:$H,Codes!$C:$C,"Specify in Codes Tab!!")=0,"",_xlfn.XLOOKUP(_xlfn.TEXTJOIN("_",,G404,H404),Codes!$H:$H,Codes!$C:$C,"Specify in Codes Tab!!"))</f>
        <v/>
      </c>
      <c r="J404" s="56" t="str">
        <f>IF(_xlfn.XLOOKUP(_xlfn.TEXTJOIN("_",,G404,H404),Codes!$H:$H,Codes!$F:$F,"Specify in Codes Tab!!")=0,"",_xlfn.XLOOKUP(_xlfn.TEXTJOIN("_",,G404,H404),Codes!$H:$H,Codes!$F:$F,"Specify in Codes Tab!!"))</f>
        <v/>
      </c>
      <c r="M404" s="74" t="str">
        <f>IF($C404&lt;&gt;"",IF(_xlfn.XLOOKUP($C404,Codes!$A:$A,Codes!A:A,"_NOTFOUND_",0,1)&lt;&gt;"_NOTFOUND_",_xlfn.XLOOKUP($C404,Codes!$A:$A,Codes!A:A,"_NOTFOUND_",0,1),_xlfn.XLOOKUP($C404,Codes!$B:$B,Codes!A:A,"Specify in Codes Tab!!")),"")</f>
        <v/>
      </c>
      <c r="N404" s="74" t="str">
        <f>IF($G404&lt;&gt;"",IF(_xlfn.XLOOKUP($G404,Codes!$A:$A,Codes!A:A,"_NOTFOUND_",0,1)&lt;&gt;"_NOTFOUND_",_xlfn.XLOOKUP($G404,Codes!$A:$A,Codes!A:A,"_NOTFOUND_",0,1),_xlfn.XLOOKUP($G404,Codes!$B:$B,Codes!A:A,"Specify in Codes Tab!!")),"")</f>
        <v/>
      </c>
    </row>
    <row r="405" spans="5:14" x14ac:dyDescent="0.35">
      <c r="E405" s="58" t="str">
        <f>IF(_xlfn.XLOOKUP(_xlfn.TEXTJOIN("_",,C405,D405),Codes!$H:$H,Codes!C:C,"Specify in Codes Tab!!")=0,"",_xlfn.XLOOKUP(_xlfn.TEXTJOIN("_",,C405,D405),Codes!$H:$H,Codes!C:C,"Specify in Codes Tab!!"))</f>
        <v/>
      </c>
      <c r="F405" s="88" t="str">
        <f>IF(_xlfn.XLOOKUP(_xlfn.TEXTJOIN("_",,C405,D405),Codes!$H:$H,Codes!F:F,"Specify in Codes Tab!!")=0,"",_xlfn.XLOOKUP(_xlfn.TEXTJOIN("_",,C405,D405),Codes!$H:$H,Codes!F:F,"Specify in Codes Tab!!"))</f>
        <v/>
      </c>
      <c r="I405" s="58" t="str">
        <f>IF(_xlfn.XLOOKUP(_xlfn.TEXTJOIN("_",,G405,H405),Codes!$H:$H,Codes!$C:$C,"Specify in Codes Tab!!")=0,"",_xlfn.XLOOKUP(_xlfn.TEXTJOIN("_",,G405,H405),Codes!$H:$H,Codes!$C:$C,"Specify in Codes Tab!!"))</f>
        <v/>
      </c>
      <c r="J405" s="56" t="str">
        <f>IF(_xlfn.XLOOKUP(_xlfn.TEXTJOIN("_",,G405,H405),Codes!$H:$H,Codes!$F:$F,"Specify in Codes Tab!!")=0,"",_xlfn.XLOOKUP(_xlfn.TEXTJOIN("_",,G405,H405),Codes!$H:$H,Codes!$F:$F,"Specify in Codes Tab!!"))</f>
        <v/>
      </c>
      <c r="M405" s="74" t="str">
        <f>IF($C405&lt;&gt;"",IF(_xlfn.XLOOKUP($C405,Codes!$A:$A,Codes!A:A,"_NOTFOUND_",0,1)&lt;&gt;"_NOTFOUND_",_xlfn.XLOOKUP($C405,Codes!$A:$A,Codes!A:A,"_NOTFOUND_",0,1),_xlfn.XLOOKUP($C405,Codes!$B:$B,Codes!A:A,"Specify in Codes Tab!!")),"")</f>
        <v/>
      </c>
      <c r="N405" s="74" t="str">
        <f>IF($G405&lt;&gt;"",IF(_xlfn.XLOOKUP($G405,Codes!$A:$A,Codes!A:A,"_NOTFOUND_",0,1)&lt;&gt;"_NOTFOUND_",_xlfn.XLOOKUP($G405,Codes!$A:$A,Codes!A:A,"_NOTFOUND_",0,1),_xlfn.XLOOKUP($G405,Codes!$B:$B,Codes!A:A,"Specify in Codes Tab!!")),"")</f>
        <v/>
      </c>
    </row>
    <row r="406" spans="5:14" x14ac:dyDescent="0.35">
      <c r="E406" s="58" t="str">
        <f>IF(_xlfn.XLOOKUP(_xlfn.TEXTJOIN("_",,C406,D406),Codes!$H:$H,Codes!C:C,"Specify in Codes Tab!!")=0,"",_xlfn.XLOOKUP(_xlfn.TEXTJOIN("_",,C406,D406),Codes!$H:$H,Codes!C:C,"Specify in Codes Tab!!"))</f>
        <v/>
      </c>
      <c r="F406" s="88" t="str">
        <f>IF(_xlfn.XLOOKUP(_xlfn.TEXTJOIN("_",,C406,D406),Codes!$H:$H,Codes!F:F,"Specify in Codes Tab!!")=0,"",_xlfn.XLOOKUP(_xlfn.TEXTJOIN("_",,C406,D406),Codes!$H:$H,Codes!F:F,"Specify in Codes Tab!!"))</f>
        <v/>
      </c>
      <c r="I406" s="58" t="str">
        <f>IF(_xlfn.XLOOKUP(_xlfn.TEXTJOIN("_",,G406,H406),Codes!$H:$H,Codes!$C:$C,"Specify in Codes Tab!!")=0,"",_xlfn.XLOOKUP(_xlfn.TEXTJOIN("_",,G406,H406),Codes!$H:$H,Codes!$C:$C,"Specify in Codes Tab!!"))</f>
        <v/>
      </c>
      <c r="J406" s="56" t="str">
        <f>IF(_xlfn.XLOOKUP(_xlfn.TEXTJOIN("_",,G406,H406),Codes!$H:$H,Codes!$F:$F,"Specify in Codes Tab!!")=0,"",_xlfn.XLOOKUP(_xlfn.TEXTJOIN("_",,G406,H406),Codes!$H:$H,Codes!$F:$F,"Specify in Codes Tab!!"))</f>
        <v/>
      </c>
      <c r="M406" s="74" t="str">
        <f>IF($C406&lt;&gt;"",IF(_xlfn.XLOOKUP($C406,Codes!$A:$A,Codes!A:A,"_NOTFOUND_",0,1)&lt;&gt;"_NOTFOUND_",_xlfn.XLOOKUP($C406,Codes!$A:$A,Codes!A:A,"_NOTFOUND_",0,1),_xlfn.XLOOKUP($C406,Codes!$B:$B,Codes!A:A,"Specify in Codes Tab!!")),"")</f>
        <v/>
      </c>
      <c r="N406" s="74" t="str">
        <f>IF($G406&lt;&gt;"",IF(_xlfn.XLOOKUP($G406,Codes!$A:$A,Codes!A:A,"_NOTFOUND_",0,1)&lt;&gt;"_NOTFOUND_",_xlfn.XLOOKUP($G406,Codes!$A:$A,Codes!A:A,"_NOTFOUND_",0,1),_xlfn.XLOOKUP($G406,Codes!$B:$B,Codes!A:A,"Specify in Codes Tab!!")),"")</f>
        <v/>
      </c>
    </row>
    <row r="407" spans="5:14" x14ac:dyDescent="0.35">
      <c r="E407" s="58" t="str">
        <f>IF(_xlfn.XLOOKUP(_xlfn.TEXTJOIN("_",,C407,D407),Codes!$H:$H,Codes!C:C,"Specify in Codes Tab!!")=0,"",_xlfn.XLOOKUP(_xlfn.TEXTJOIN("_",,C407,D407),Codes!$H:$H,Codes!C:C,"Specify in Codes Tab!!"))</f>
        <v/>
      </c>
      <c r="F407" s="88" t="str">
        <f>IF(_xlfn.XLOOKUP(_xlfn.TEXTJOIN("_",,C407,D407),Codes!$H:$H,Codes!F:F,"Specify in Codes Tab!!")=0,"",_xlfn.XLOOKUP(_xlfn.TEXTJOIN("_",,C407,D407),Codes!$H:$H,Codes!F:F,"Specify in Codes Tab!!"))</f>
        <v/>
      </c>
      <c r="I407" s="58" t="str">
        <f>IF(_xlfn.XLOOKUP(_xlfn.TEXTJOIN("_",,G407,H407),Codes!$H:$H,Codes!$C:$C,"Specify in Codes Tab!!")=0,"",_xlfn.XLOOKUP(_xlfn.TEXTJOIN("_",,G407,H407),Codes!$H:$H,Codes!$C:$C,"Specify in Codes Tab!!"))</f>
        <v/>
      </c>
      <c r="J407" s="56" t="str">
        <f>IF(_xlfn.XLOOKUP(_xlfn.TEXTJOIN("_",,G407,H407),Codes!$H:$H,Codes!$F:$F,"Specify in Codes Tab!!")=0,"",_xlfn.XLOOKUP(_xlfn.TEXTJOIN("_",,G407,H407),Codes!$H:$H,Codes!$F:$F,"Specify in Codes Tab!!"))</f>
        <v/>
      </c>
      <c r="M407" s="74" t="str">
        <f>IF($C407&lt;&gt;"",IF(_xlfn.XLOOKUP($C407,Codes!$A:$A,Codes!A:A,"_NOTFOUND_",0,1)&lt;&gt;"_NOTFOUND_",_xlfn.XLOOKUP($C407,Codes!$A:$A,Codes!A:A,"_NOTFOUND_",0,1),_xlfn.XLOOKUP($C407,Codes!$B:$B,Codes!A:A,"Specify in Codes Tab!!")),"")</f>
        <v/>
      </c>
      <c r="N407" s="74" t="str">
        <f>IF($G407&lt;&gt;"",IF(_xlfn.XLOOKUP($G407,Codes!$A:$A,Codes!A:A,"_NOTFOUND_",0,1)&lt;&gt;"_NOTFOUND_",_xlfn.XLOOKUP($G407,Codes!$A:$A,Codes!A:A,"_NOTFOUND_",0,1),_xlfn.XLOOKUP($G407,Codes!$B:$B,Codes!A:A,"Specify in Codes Tab!!")),"")</f>
        <v/>
      </c>
    </row>
    <row r="408" spans="5:14" x14ac:dyDescent="0.35">
      <c r="E408" s="58" t="str">
        <f>IF(_xlfn.XLOOKUP(_xlfn.TEXTJOIN("_",,C408,D408),Codes!$H:$H,Codes!C:C,"Specify in Codes Tab!!")=0,"",_xlfn.XLOOKUP(_xlfn.TEXTJOIN("_",,C408,D408),Codes!$H:$H,Codes!C:C,"Specify in Codes Tab!!"))</f>
        <v/>
      </c>
      <c r="F408" s="88" t="str">
        <f>IF(_xlfn.XLOOKUP(_xlfn.TEXTJOIN("_",,C408,D408),Codes!$H:$H,Codes!F:F,"Specify in Codes Tab!!")=0,"",_xlfn.XLOOKUP(_xlfn.TEXTJOIN("_",,C408,D408),Codes!$H:$H,Codes!F:F,"Specify in Codes Tab!!"))</f>
        <v/>
      </c>
      <c r="I408" s="58" t="str">
        <f>IF(_xlfn.XLOOKUP(_xlfn.TEXTJOIN("_",,G408,H408),Codes!$H:$H,Codes!$C:$C,"Specify in Codes Tab!!")=0,"",_xlfn.XLOOKUP(_xlfn.TEXTJOIN("_",,G408,H408),Codes!$H:$H,Codes!$C:$C,"Specify in Codes Tab!!"))</f>
        <v/>
      </c>
      <c r="J408" s="56" t="str">
        <f>IF(_xlfn.XLOOKUP(_xlfn.TEXTJOIN("_",,G408,H408),Codes!$H:$H,Codes!$F:$F,"Specify in Codes Tab!!")=0,"",_xlfn.XLOOKUP(_xlfn.TEXTJOIN("_",,G408,H408),Codes!$H:$H,Codes!$F:$F,"Specify in Codes Tab!!"))</f>
        <v/>
      </c>
      <c r="M408" s="74" t="str">
        <f>IF($C408&lt;&gt;"",IF(_xlfn.XLOOKUP($C408,Codes!$A:$A,Codes!A:A,"_NOTFOUND_",0,1)&lt;&gt;"_NOTFOUND_",_xlfn.XLOOKUP($C408,Codes!$A:$A,Codes!A:A,"_NOTFOUND_",0,1),_xlfn.XLOOKUP($C408,Codes!$B:$B,Codes!A:A,"Specify in Codes Tab!!")),"")</f>
        <v/>
      </c>
      <c r="N408" s="74" t="str">
        <f>IF($G408&lt;&gt;"",IF(_xlfn.XLOOKUP($G408,Codes!$A:$A,Codes!A:A,"_NOTFOUND_",0,1)&lt;&gt;"_NOTFOUND_",_xlfn.XLOOKUP($G408,Codes!$A:$A,Codes!A:A,"_NOTFOUND_",0,1),_xlfn.XLOOKUP($G408,Codes!$B:$B,Codes!A:A,"Specify in Codes Tab!!")),"")</f>
        <v/>
      </c>
    </row>
    <row r="409" spans="5:14" x14ac:dyDescent="0.35">
      <c r="E409" s="58" t="str">
        <f>IF(_xlfn.XLOOKUP(_xlfn.TEXTJOIN("_",,C409,D409),Codes!$H:$H,Codes!C:C,"Specify in Codes Tab!!")=0,"",_xlfn.XLOOKUP(_xlfn.TEXTJOIN("_",,C409,D409),Codes!$H:$H,Codes!C:C,"Specify in Codes Tab!!"))</f>
        <v/>
      </c>
      <c r="F409" s="88" t="str">
        <f>IF(_xlfn.XLOOKUP(_xlfn.TEXTJOIN("_",,C409,D409),Codes!$H:$H,Codes!F:F,"Specify in Codes Tab!!")=0,"",_xlfn.XLOOKUP(_xlfn.TEXTJOIN("_",,C409,D409),Codes!$H:$H,Codes!F:F,"Specify in Codes Tab!!"))</f>
        <v/>
      </c>
      <c r="I409" s="58" t="str">
        <f>IF(_xlfn.XLOOKUP(_xlfn.TEXTJOIN("_",,G409,H409),Codes!$H:$H,Codes!$C:$C,"Specify in Codes Tab!!")=0,"",_xlfn.XLOOKUP(_xlfn.TEXTJOIN("_",,G409,H409),Codes!$H:$H,Codes!$C:$C,"Specify in Codes Tab!!"))</f>
        <v/>
      </c>
      <c r="J409" s="56" t="str">
        <f>IF(_xlfn.XLOOKUP(_xlfn.TEXTJOIN("_",,G409,H409),Codes!$H:$H,Codes!$F:$F,"Specify in Codes Tab!!")=0,"",_xlfn.XLOOKUP(_xlfn.TEXTJOIN("_",,G409,H409),Codes!$H:$H,Codes!$F:$F,"Specify in Codes Tab!!"))</f>
        <v/>
      </c>
      <c r="M409" s="74" t="str">
        <f>IF($C409&lt;&gt;"",IF(_xlfn.XLOOKUP($C409,Codes!$A:$A,Codes!A:A,"_NOTFOUND_",0,1)&lt;&gt;"_NOTFOUND_",_xlfn.XLOOKUP($C409,Codes!$A:$A,Codes!A:A,"_NOTFOUND_",0,1),_xlfn.XLOOKUP($C409,Codes!$B:$B,Codes!A:A,"Specify in Codes Tab!!")),"")</f>
        <v/>
      </c>
      <c r="N409" s="74" t="str">
        <f>IF($G409&lt;&gt;"",IF(_xlfn.XLOOKUP($G409,Codes!$A:$A,Codes!A:A,"_NOTFOUND_",0,1)&lt;&gt;"_NOTFOUND_",_xlfn.XLOOKUP($G409,Codes!$A:$A,Codes!A:A,"_NOTFOUND_",0,1),_xlfn.XLOOKUP($G409,Codes!$B:$B,Codes!A:A,"Specify in Codes Tab!!")),"")</f>
        <v/>
      </c>
    </row>
    <row r="410" spans="5:14" x14ac:dyDescent="0.35">
      <c r="E410" s="58" t="str">
        <f>IF(_xlfn.XLOOKUP(_xlfn.TEXTJOIN("_",,C410,D410),Codes!$H:$H,Codes!C:C,"Specify in Codes Tab!!")=0,"",_xlfn.XLOOKUP(_xlfn.TEXTJOIN("_",,C410,D410),Codes!$H:$H,Codes!C:C,"Specify in Codes Tab!!"))</f>
        <v/>
      </c>
      <c r="F410" s="88" t="str">
        <f>IF(_xlfn.XLOOKUP(_xlfn.TEXTJOIN("_",,C410,D410),Codes!$H:$H,Codes!F:F,"Specify in Codes Tab!!")=0,"",_xlfn.XLOOKUP(_xlfn.TEXTJOIN("_",,C410,D410),Codes!$H:$H,Codes!F:F,"Specify in Codes Tab!!"))</f>
        <v/>
      </c>
      <c r="I410" s="58" t="str">
        <f>IF(_xlfn.XLOOKUP(_xlfn.TEXTJOIN("_",,G410,H410),Codes!$H:$H,Codes!$C:$C,"Specify in Codes Tab!!")=0,"",_xlfn.XLOOKUP(_xlfn.TEXTJOIN("_",,G410,H410),Codes!$H:$H,Codes!$C:$C,"Specify in Codes Tab!!"))</f>
        <v/>
      </c>
      <c r="J410" s="56" t="str">
        <f>IF(_xlfn.XLOOKUP(_xlfn.TEXTJOIN("_",,G410,H410),Codes!$H:$H,Codes!$F:$F,"Specify in Codes Tab!!")=0,"",_xlfn.XLOOKUP(_xlfn.TEXTJOIN("_",,G410,H410),Codes!$H:$H,Codes!$F:$F,"Specify in Codes Tab!!"))</f>
        <v/>
      </c>
      <c r="M410" s="74" t="str">
        <f>IF($C410&lt;&gt;"",IF(_xlfn.XLOOKUP($C410,Codes!$A:$A,Codes!A:A,"_NOTFOUND_",0,1)&lt;&gt;"_NOTFOUND_",_xlfn.XLOOKUP($C410,Codes!$A:$A,Codes!A:A,"_NOTFOUND_",0,1),_xlfn.XLOOKUP($C410,Codes!$B:$B,Codes!A:A,"Specify in Codes Tab!!")),"")</f>
        <v/>
      </c>
      <c r="N410" s="74" t="str">
        <f>IF($G410&lt;&gt;"",IF(_xlfn.XLOOKUP($G410,Codes!$A:$A,Codes!A:A,"_NOTFOUND_",0,1)&lt;&gt;"_NOTFOUND_",_xlfn.XLOOKUP($G410,Codes!$A:$A,Codes!A:A,"_NOTFOUND_",0,1),_xlfn.XLOOKUP($G410,Codes!$B:$B,Codes!A:A,"Specify in Codes Tab!!")),"")</f>
        <v/>
      </c>
    </row>
    <row r="411" spans="5:14" x14ac:dyDescent="0.35">
      <c r="E411" s="58" t="str">
        <f>IF(_xlfn.XLOOKUP(_xlfn.TEXTJOIN("_",,C411,D411),Codes!$H:$H,Codes!C:C,"Specify in Codes Tab!!")=0,"",_xlfn.XLOOKUP(_xlfn.TEXTJOIN("_",,C411,D411),Codes!$H:$H,Codes!C:C,"Specify in Codes Tab!!"))</f>
        <v/>
      </c>
      <c r="F411" s="88" t="str">
        <f>IF(_xlfn.XLOOKUP(_xlfn.TEXTJOIN("_",,C411,D411),Codes!$H:$H,Codes!F:F,"Specify in Codes Tab!!")=0,"",_xlfn.XLOOKUP(_xlfn.TEXTJOIN("_",,C411,D411),Codes!$H:$H,Codes!F:F,"Specify in Codes Tab!!"))</f>
        <v/>
      </c>
      <c r="I411" s="58" t="str">
        <f>IF(_xlfn.XLOOKUP(_xlfn.TEXTJOIN("_",,G411,H411),Codes!$H:$H,Codes!$C:$C,"Specify in Codes Tab!!")=0,"",_xlfn.XLOOKUP(_xlfn.TEXTJOIN("_",,G411,H411),Codes!$H:$H,Codes!$C:$C,"Specify in Codes Tab!!"))</f>
        <v/>
      </c>
      <c r="J411" s="56" t="str">
        <f>IF(_xlfn.XLOOKUP(_xlfn.TEXTJOIN("_",,G411,H411),Codes!$H:$H,Codes!$F:$F,"Specify in Codes Tab!!")=0,"",_xlfn.XLOOKUP(_xlfn.TEXTJOIN("_",,G411,H411),Codes!$H:$H,Codes!$F:$F,"Specify in Codes Tab!!"))</f>
        <v/>
      </c>
      <c r="M411" s="74" t="str">
        <f>IF($C411&lt;&gt;"",IF(_xlfn.XLOOKUP($C411,Codes!$A:$A,Codes!A:A,"_NOTFOUND_",0,1)&lt;&gt;"_NOTFOUND_",_xlfn.XLOOKUP($C411,Codes!$A:$A,Codes!A:A,"_NOTFOUND_",0,1),_xlfn.XLOOKUP($C411,Codes!$B:$B,Codes!A:A,"Specify in Codes Tab!!")),"")</f>
        <v/>
      </c>
      <c r="N411" s="74" t="str">
        <f>IF($G411&lt;&gt;"",IF(_xlfn.XLOOKUP($G411,Codes!$A:$A,Codes!A:A,"_NOTFOUND_",0,1)&lt;&gt;"_NOTFOUND_",_xlfn.XLOOKUP($G411,Codes!$A:$A,Codes!A:A,"_NOTFOUND_",0,1),_xlfn.XLOOKUP($G411,Codes!$B:$B,Codes!A:A,"Specify in Codes Tab!!")),"")</f>
        <v/>
      </c>
    </row>
    <row r="412" spans="5:14" x14ac:dyDescent="0.35">
      <c r="E412" s="58" t="str">
        <f>IF(_xlfn.XLOOKUP(_xlfn.TEXTJOIN("_",,C412,D412),Codes!$H:$H,Codes!C:C,"Specify in Codes Tab!!")=0,"",_xlfn.XLOOKUP(_xlfn.TEXTJOIN("_",,C412,D412),Codes!$H:$H,Codes!C:C,"Specify in Codes Tab!!"))</f>
        <v/>
      </c>
      <c r="F412" s="88" t="str">
        <f>IF(_xlfn.XLOOKUP(_xlfn.TEXTJOIN("_",,C412,D412),Codes!$H:$H,Codes!F:F,"Specify in Codes Tab!!")=0,"",_xlfn.XLOOKUP(_xlfn.TEXTJOIN("_",,C412,D412),Codes!$H:$H,Codes!F:F,"Specify in Codes Tab!!"))</f>
        <v/>
      </c>
      <c r="I412" s="58" t="str">
        <f>IF(_xlfn.XLOOKUP(_xlfn.TEXTJOIN("_",,G412,H412),Codes!$H:$H,Codes!$C:$C,"Specify in Codes Tab!!")=0,"",_xlfn.XLOOKUP(_xlfn.TEXTJOIN("_",,G412,H412),Codes!$H:$H,Codes!$C:$C,"Specify in Codes Tab!!"))</f>
        <v/>
      </c>
      <c r="J412" s="56" t="str">
        <f>IF(_xlfn.XLOOKUP(_xlfn.TEXTJOIN("_",,G412,H412),Codes!$H:$H,Codes!$F:$F,"Specify in Codes Tab!!")=0,"",_xlfn.XLOOKUP(_xlfn.TEXTJOIN("_",,G412,H412),Codes!$H:$H,Codes!$F:$F,"Specify in Codes Tab!!"))</f>
        <v/>
      </c>
      <c r="M412" s="74" t="str">
        <f>IF($C412&lt;&gt;"",IF(_xlfn.XLOOKUP($C412,Codes!$A:$A,Codes!A:A,"_NOTFOUND_",0,1)&lt;&gt;"_NOTFOUND_",_xlfn.XLOOKUP($C412,Codes!$A:$A,Codes!A:A,"_NOTFOUND_",0,1),_xlfn.XLOOKUP($C412,Codes!$B:$B,Codes!A:A,"Specify in Codes Tab!!")),"")</f>
        <v/>
      </c>
      <c r="N412" s="74" t="str">
        <f>IF($G412&lt;&gt;"",IF(_xlfn.XLOOKUP($G412,Codes!$A:$A,Codes!A:A,"_NOTFOUND_",0,1)&lt;&gt;"_NOTFOUND_",_xlfn.XLOOKUP($G412,Codes!$A:$A,Codes!A:A,"_NOTFOUND_",0,1),_xlfn.XLOOKUP($G412,Codes!$B:$B,Codes!A:A,"Specify in Codes Tab!!")),"")</f>
        <v/>
      </c>
    </row>
    <row r="413" spans="5:14" x14ac:dyDescent="0.35">
      <c r="E413" s="58" t="str">
        <f>IF(_xlfn.XLOOKUP(_xlfn.TEXTJOIN("_",,C413,D413),Codes!$H:$H,Codes!C:C,"Specify in Codes Tab!!")=0,"",_xlfn.XLOOKUP(_xlfn.TEXTJOIN("_",,C413,D413),Codes!$H:$H,Codes!C:C,"Specify in Codes Tab!!"))</f>
        <v/>
      </c>
      <c r="F413" s="88" t="str">
        <f>IF(_xlfn.XLOOKUP(_xlfn.TEXTJOIN("_",,C413,D413),Codes!$H:$H,Codes!F:F,"Specify in Codes Tab!!")=0,"",_xlfn.XLOOKUP(_xlfn.TEXTJOIN("_",,C413,D413),Codes!$H:$H,Codes!F:F,"Specify in Codes Tab!!"))</f>
        <v/>
      </c>
      <c r="I413" s="58" t="str">
        <f>IF(_xlfn.XLOOKUP(_xlfn.TEXTJOIN("_",,G413,H413),Codes!$H:$H,Codes!$C:$C,"Specify in Codes Tab!!")=0,"",_xlfn.XLOOKUP(_xlfn.TEXTJOIN("_",,G413,H413),Codes!$H:$H,Codes!$C:$C,"Specify in Codes Tab!!"))</f>
        <v/>
      </c>
      <c r="J413" s="56" t="str">
        <f>IF(_xlfn.XLOOKUP(_xlfn.TEXTJOIN("_",,G413,H413),Codes!$H:$H,Codes!$F:$F,"Specify in Codes Tab!!")=0,"",_xlfn.XLOOKUP(_xlfn.TEXTJOIN("_",,G413,H413),Codes!$H:$H,Codes!$F:$F,"Specify in Codes Tab!!"))</f>
        <v/>
      </c>
      <c r="M413" s="74" t="str">
        <f>IF($C413&lt;&gt;"",IF(_xlfn.XLOOKUP($C413,Codes!$A:$A,Codes!A:A,"_NOTFOUND_",0,1)&lt;&gt;"_NOTFOUND_",_xlfn.XLOOKUP($C413,Codes!$A:$A,Codes!A:A,"_NOTFOUND_",0,1),_xlfn.XLOOKUP($C413,Codes!$B:$B,Codes!A:A,"Specify in Codes Tab!!")),"")</f>
        <v/>
      </c>
      <c r="N413" s="74" t="str">
        <f>IF($G413&lt;&gt;"",IF(_xlfn.XLOOKUP($G413,Codes!$A:$A,Codes!A:A,"_NOTFOUND_",0,1)&lt;&gt;"_NOTFOUND_",_xlfn.XLOOKUP($G413,Codes!$A:$A,Codes!A:A,"_NOTFOUND_",0,1),_xlfn.XLOOKUP($G413,Codes!$B:$B,Codes!A:A,"Specify in Codes Tab!!")),"")</f>
        <v/>
      </c>
    </row>
    <row r="414" spans="5:14" x14ac:dyDescent="0.35">
      <c r="E414" s="58" t="str">
        <f>IF(_xlfn.XLOOKUP(_xlfn.TEXTJOIN("_",,C414,D414),Codes!$H:$H,Codes!C:C,"Specify in Codes Tab!!")=0,"",_xlfn.XLOOKUP(_xlfn.TEXTJOIN("_",,C414,D414),Codes!$H:$H,Codes!C:C,"Specify in Codes Tab!!"))</f>
        <v/>
      </c>
      <c r="F414" s="88" t="str">
        <f>IF(_xlfn.XLOOKUP(_xlfn.TEXTJOIN("_",,C414,D414),Codes!$H:$H,Codes!F:F,"Specify in Codes Tab!!")=0,"",_xlfn.XLOOKUP(_xlfn.TEXTJOIN("_",,C414,D414),Codes!$H:$H,Codes!F:F,"Specify in Codes Tab!!"))</f>
        <v/>
      </c>
      <c r="I414" s="58" t="str">
        <f>IF(_xlfn.XLOOKUP(_xlfn.TEXTJOIN("_",,G414,H414),Codes!$H:$H,Codes!$C:$C,"Specify in Codes Tab!!")=0,"",_xlfn.XLOOKUP(_xlfn.TEXTJOIN("_",,G414,H414),Codes!$H:$H,Codes!$C:$C,"Specify in Codes Tab!!"))</f>
        <v/>
      </c>
      <c r="J414" s="56" t="str">
        <f>IF(_xlfn.XLOOKUP(_xlfn.TEXTJOIN("_",,G414,H414),Codes!$H:$H,Codes!$F:$F,"Specify in Codes Tab!!")=0,"",_xlfn.XLOOKUP(_xlfn.TEXTJOIN("_",,G414,H414),Codes!$H:$H,Codes!$F:$F,"Specify in Codes Tab!!"))</f>
        <v/>
      </c>
      <c r="M414" s="74" t="str">
        <f>IF($C414&lt;&gt;"",IF(_xlfn.XLOOKUP($C414,Codes!$A:$A,Codes!A:A,"_NOTFOUND_",0,1)&lt;&gt;"_NOTFOUND_",_xlfn.XLOOKUP($C414,Codes!$A:$A,Codes!A:A,"_NOTFOUND_",0,1),_xlfn.XLOOKUP($C414,Codes!$B:$B,Codes!A:A,"Specify in Codes Tab!!")),"")</f>
        <v/>
      </c>
      <c r="N414" s="74" t="str">
        <f>IF($G414&lt;&gt;"",IF(_xlfn.XLOOKUP($G414,Codes!$A:$A,Codes!A:A,"_NOTFOUND_",0,1)&lt;&gt;"_NOTFOUND_",_xlfn.XLOOKUP($G414,Codes!$A:$A,Codes!A:A,"_NOTFOUND_",0,1),_xlfn.XLOOKUP($G414,Codes!$B:$B,Codes!A:A,"Specify in Codes Tab!!")),"")</f>
        <v/>
      </c>
    </row>
    <row r="415" spans="5:14" x14ac:dyDescent="0.35">
      <c r="E415" s="58" t="str">
        <f>IF(_xlfn.XLOOKUP(_xlfn.TEXTJOIN("_",,C415,D415),Codes!$H:$H,Codes!C:C,"Specify in Codes Tab!!")=0,"",_xlfn.XLOOKUP(_xlfn.TEXTJOIN("_",,C415,D415),Codes!$H:$H,Codes!C:C,"Specify in Codes Tab!!"))</f>
        <v/>
      </c>
      <c r="F415" s="88" t="str">
        <f>IF(_xlfn.XLOOKUP(_xlfn.TEXTJOIN("_",,C415,D415),Codes!$H:$H,Codes!F:F,"Specify in Codes Tab!!")=0,"",_xlfn.XLOOKUP(_xlfn.TEXTJOIN("_",,C415,D415),Codes!$H:$H,Codes!F:F,"Specify in Codes Tab!!"))</f>
        <v/>
      </c>
      <c r="I415" s="58" t="str">
        <f>IF(_xlfn.XLOOKUP(_xlfn.TEXTJOIN("_",,G415,H415),Codes!$H:$H,Codes!$C:$C,"Specify in Codes Tab!!")=0,"",_xlfn.XLOOKUP(_xlfn.TEXTJOIN("_",,G415,H415),Codes!$H:$H,Codes!$C:$C,"Specify in Codes Tab!!"))</f>
        <v/>
      </c>
      <c r="J415" s="56" t="str">
        <f>IF(_xlfn.XLOOKUP(_xlfn.TEXTJOIN("_",,G415,H415),Codes!$H:$H,Codes!$F:$F,"Specify in Codes Tab!!")=0,"",_xlfn.XLOOKUP(_xlfn.TEXTJOIN("_",,G415,H415),Codes!$H:$H,Codes!$F:$F,"Specify in Codes Tab!!"))</f>
        <v/>
      </c>
      <c r="M415" s="74" t="str">
        <f>IF($C415&lt;&gt;"",IF(_xlfn.XLOOKUP($C415,Codes!$A:$A,Codes!A:A,"_NOTFOUND_",0,1)&lt;&gt;"_NOTFOUND_",_xlfn.XLOOKUP($C415,Codes!$A:$A,Codes!A:A,"_NOTFOUND_",0,1),_xlfn.XLOOKUP($C415,Codes!$B:$B,Codes!A:A,"Specify in Codes Tab!!")),"")</f>
        <v/>
      </c>
      <c r="N415" s="74" t="str">
        <f>IF($G415&lt;&gt;"",IF(_xlfn.XLOOKUP($G415,Codes!$A:$A,Codes!A:A,"_NOTFOUND_",0,1)&lt;&gt;"_NOTFOUND_",_xlfn.XLOOKUP($G415,Codes!$A:$A,Codes!A:A,"_NOTFOUND_",0,1),_xlfn.XLOOKUP($G415,Codes!$B:$B,Codes!A:A,"Specify in Codes Tab!!")),"")</f>
        <v/>
      </c>
    </row>
    <row r="416" spans="5:14" x14ac:dyDescent="0.35">
      <c r="E416" s="58" t="str">
        <f>IF(_xlfn.XLOOKUP(_xlfn.TEXTJOIN("_",,C416,D416),Codes!$H:$H,Codes!C:C,"Specify in Codes Tab!!")=0,"",_xlfn.XLOOKUP(_xlfn.TEXTJOIN("_",,C416,D416),Codes!$H:$H,Codes!C:C,"Specify in Codes Tab!!"))</f>
        <v/>
      </c>
      <c r="F416" s="88" t="str">
        <f>IF(_xlfn.XLOOKUP(_xlfn.TEXTJOIN("_",,C416,D416),Codes!$H:$H,Codes!F:F,"Specify in Codes Tab!!")=0,"",_xlfn.XLOOKUP(_xlfn.TEXTJOIN("_",,C416,D416),Codes!$H:$H,Codes!F:F,"Specify in Codes Tab!!"))</f>
        <v/>
      </c>
      <c r="I416" s="58" t="str">
        <f>IF(_xlfn.XLOOKUP(_xlfn.TEXTJOIN("_",,G416,H416),Codes!$H:$H,Codes!$C:$C,"Specify in Codes Tab!!")=0,"",_xlfn.XLOOKUP(_xlfn.TEXTJOIN("_",,G416,H416),Codes!$H:$H,Codes!$C:$C,"Specify in Codes Tab!!"))</f>
        <v/>
      </c>
      <c r="J416" s="56" t="str">
        <f>IF(_xlfn.XLOOKUP(_xlfn.TEXTJOIN("_",,G416,H416),Codes!$H:$H,Codes!$F:$F,"Specify in Codes Tab!!")=0,"",_xlfn.XLOOKUP(_xlfn.TEXTJOIN("_",,G416,H416),Codes!$H:$H,Codes!$F:$F,"Specify in Codes Tab!!"))</f>
        <v/>
      </c>
      <c r="M416" s="74" t="str">
        <f>IF($C416&lt;&gt;"",IF(_xlfn.XLOOKUP($C416,Codes!$A:$A,Codes!A:A,"_NOTFOUND_",0,1)&lt;&gt;"_NOTFOUND_",_xlfn.XLOOKUP($C416,Codes!$A:$A,Codes!A:A,"_NOTFOUND_",0,1),_xlfn.XLOOKUP($C416,Codes!$B:$B,Codes!A:A,"Specify in Codes Tab!!")),"")</f>
        <v/>
      </c>
      <c r="N416" s="74" t="str">
        <f>IF($G416&lt;&gt;"",IF(_xlfn.XLOOKUP($G416,Codes!$A:$A,Codes!A:A,"_NOTFOUND_",0,1)&lt;&gt;"_NOTFOUND_",_xlfn.XLOOKUP($G416,Codes!$A:$A,Codes!A:A,"_NOTFOUND_",0,1),_xlfn.XLOOKUP($G416,Codes!$B:$B,Codes!A:A,"Specify in Codes Tab!!")),"")</f>
        <v/>
      </c>
    </row>
    <row r="417" spans="5:14" x14ac:dyDescent="0.35">
      <c r="E417" s="58" t="str">
        <f>IF(_xlfn.XLOOKUP(_xlfn.TEXTJOIN("_",,C417,D417),Codes!$H:$H,Codes!C:C,"Specify in Codes Tab!!")=0,"",_xlfn.XLOOKUP(_xlfn.TEXTJOIN("_",,C417,D417),Codes!$H:$H,Codes!C:C,"Specify in Codes Tab!!"))</f>
        <v/>
      </c>
      <c r="F417" s="88" t="str">
        <f>IF(_xlfn.XLOOKUP(_xlfn.TEXTJOIN("_",,C417,D417),Codes!$H:$H,Codes!F:F,"Specify in Codes Tab!!")=0,"",_xlfn.XLOOKUP(_xlfn.TEXTJOIN("_",,C417,D417),Codes!$H:$H,Codes!F:F,"Specify in Codes Tab!!"))</f>
        <v/>
      </c>
      <c r="I417" s="58" t="str">
        <f>IF(_xlfn.XLOOKUP(_xlfn.TEXTJOIN("_",,G417,H417),Codes!$H:$H,Codes!$C:$C,"Specify in Codes Tab!!")=0,"",_xlfn.XLOOKUP(_xlfn.TEXTJOIN("_",,G417,H417),Codes!$H:$H,Codes!$C:$C,"Specify in Codes Tab!!"))</f>
        <v/>
      </c>
      <c r="J417" s="56" t="str">
        <f>IF(_xlfn.XLOOKUP(_xlfn.TEXTJOIN("_",,G417,H417),Codes!$H:$H,Codes!$F:$F,"Specify in Codes Tab!!")=0,"",_xlfn.XLOOKUP(_xlfn.TEXTJOIN("_",,G417,H417),Codes!$H:$H,Codes!$F:$F,"Specify in Codes Tab!!"))</f>
        <v/>
      </c>
      <c r="M417" s="74" t="str">
        <f>IF($C417&lt;&gt;"",IF(_xlfn.XLOOKUP($C417,Codes!$A:$A,Codes!A:A,"_NOTFOUND_",0,1)&lt;&gt;"_NOTFOUND_",_xlfn.XLOOKUP($C417,Codes!$A:$A,Codes!A:A,"_NOTFOUND_",0,1),_xlfn.XLOOKUP($C417,Codes!$B:$B,Codes!A:A,"Specify in Codes Tab!!")),"")</f>
        <v/>
      </c>
      <c r="N417" s="74" t="str">
        <f>IF($G417&lt;&gt;"",IF(_xlfn.XLOOKUP($G417,Codes!$A:$A,Codes!A:A,"_NOTFOUND_",0,1)&lt;&gt;"_NOTFOUND_",_xlfn.XLOOKUP($G417,Codes!$A:$A,Codes!A:A,"_NOTFOUND_",0,1),_xlfn.XLOOKUP($G417,Codes!$B:$B,Codes!A:A,"Specify in Codes Tab!!")),"")</f>
        <v/>
      </c>
    </row>
    <row r="418" spans="5:14" x14ac:dyDescent="0.35">
      <c r="E418" s="58" t="str">
        <f>IF(_xlfn.XLOOKUP(_xlfn.TEXTJOIN("_",,C418,D418),Codes!$H:$H,Codes!C:C,"Specify in Codes Tab!!")=0,"",_xlfn.XLOOKUP(_xlfn.TEXTJOIN("_",,C418,D418),Codes!$H:$H,Codes!C:C,"Specify in Codes Tab!!"))</f>
        <v/>
      </c>
      <c r="F418" s="88" t="str">
        <f>IF(_xlfn.XLOOKUP(_xlfn.TEXTJOIN("_",,C418,D418),Codes!$H:$H,Codes!F:F,"Specify in Codes Tab!!")=0,"",_xlfn.XLOOKUP(_xlfn.TEXTJOIN("_",,C418,D418),Codes!$H:$H,Codes!F:F,"Specify in Codes Tab!!"))</f>
        <v/>
      </c>
      <c r="I418" s="58" t="str">
        <f>IF(_xlfn.XLOOKUP(_xlfn.TEXTJOIN("_",,G418,H418),Codes!$H:$H,Codes!$C:$C,"Specify in Codes Tab!!")=0,"",_xlfn.XLOOKUP(_xlfn.TEXTJOIN("_",,G418,H418),Codes!$H:$H,Codes!$C:$C,"Specify in Codes Tab!!"))</f>
        <v/>
      </c>
      <c r="J418" s="56" t="str">
        <f>IF(_xlfn.XLOOKUP(_xlfn.TEXTJOIN("_",,G418,H418),Codes!$H:$H,Codes!$F:$F,"Specify in Codes Tab!!")=0,"",_xlfn.XLOOKUP(_xlfn.TEXTJOIN("_",,G418,H418),Codes!$H:$H,Codes!$F:$F,"Specify in Codes Tab!!"))</f>
        <v/>
      </c>
      <c r="M418" s="74" t="str">
        <f>IF($C418&lt;&gt;"",IF(_xlfn.XLOOKUP($C418,Codes!$A:$A,Codes!A:A,"_NOTFOUND_",0,1)&lt;&gt;"_NOTFOUND_",_xlfn.XLOOKUP($C418,Codes!$A:$A,Codes!A:A,"_NOTFOUND_",0,1),_xlfn.XLOOKUP($C418,Codes!$B:$B,Codes!A:A,"Specify in Codes Tab!!")),"")</f>
        <v/>
      </c>
      <c r="N418" s="74" t="str">
        <f>IF($G418&lt;&gt;"",IF(_xlfn.XLOOKUP($G418,Codes!$A:$A,Codes!A:A,"_NOTFOUND_",0,1)&lt;&gt;"_NOTFOUND_",_xlfn.XLOOKUP($G418,Codes!$A:$A,Codes!A:A,"_NOTFOUND_",0,1),_xlfn.XLOOKUP($G418,Codes!$B:$B,Codes!A:A,"Specify in Codes Tab!!")),"")</f>
        <v/>
      </c>
    </row>
    <row r="419" spans="5:14" x14ac:dyDescent="0.35">
      <c r="E419" s="58" t="str">
        <f>IF(_xlfn.XLOOKUP(_xlfn.TEXTJOIN("_",,C419,D419),Codes!$H:$H,Codes!C:C,"Specify in Codes Tab!!")=0,"",_xlfn.XLOOKUP(_xlfn.TEXTJOIN("_",,C419,D419),Codes!$H:$H,Codes!C:C,"Specify in Codes Tab!!"))</f>
        <v/>
      </c>
      <c r="F419" s="88" t="str">
        <f>IF(_xlfn.XLOOKUP(_xlfn.TEXTJOIN("_",,C419,D419),Codes!$H:$H,Codes!F:F,"Specify in Codes Tab!!")=0,"",_xlfn.XLOOKUP(_xlfn.TEXTJOIN("_",,C419,D419),Codes!$H:$H,Codes!F:F,"Specify in Codes Tab!!"))</f>
        <v/>
      </c>
      <c r="I419" s="58" t="str">
        <f>IF(_xlfn.XLOOKUP(_xlfn.TEXTJOIN("_",,G419,H419),Codes!$H:$H,Codes!$C:$C,"Specify in Codes Tab!!")=0,"",_xlfn.XLOOKUP(_xlfn.TEXTJOIN("_",,G419,H419),Codes!$H:$H,Codes!$C:$C,"Specify in Codes Tab!!"))</f>
        <v/>
      </c>
      <c r="J419" s="56" t="str">
        <f>IF(_xlfn.XLOOKUP(_xlfn.TEXTJOIN("_",,G419,H419),Codes!$H:$H,Codes!$F:$F,"Specify in Codes Tab!!")=0,"",_xlfn.XLOOKUP(_xlfn.TEXTJOIN("_",,G419,H419),Codes!$H:$H,Codes!$F:$F,"Specify in Codes Tab!!"))</f>
        <v/>
      </c>
      <c r="M419" s="74" t="str">
        <f>IF($C419&lt;&gt;"",IF(_xlfn.XLOOKUP($C419,Codes!$A:$A,Codes!A:A,"_NOTFOUND_",0,1)&lt;&gt;"_NOTFOUND_",_xlfn.XLOOKUP($C419,Codes!$A:$A,Codes!A:A,"_NOTFOUND_",0,1),_xlfn.XLOOKUP($C419,Codes!$B:$B,Codes!A:A,"Specify in Codes Tab!!")),"")</f>
        <v/>
      </c>
      <c r="N419" s="74" t="str">
        <f>IF($G419&lt;&gt;"",IF(_xlfn.XLOOKUP($G419,Codes!$A:$A,Codes!A:A,"_NOTFOUND_",0,1)&lt;&gt;"_NOTFOUND_",_xlfn.XLOOKUP($G419,Codes!$A:$A,Codes!A:A,"_NOTFOUND_",0,1),_xlfn.XLOOKUP($G419,Codes!$B:$B,Codes!A:A,"Specify in Codes Tab!!")),"")</f>
        <v/>
      </c>
    </row>
    <row r="420" spans="5:14" x14ac:dyDescent="0.35">
      <c r="E420" s="58" t="str">
        <f>IF(_xlfn.XLOOKUP(_xlfn.TEXTJOIN("_",,C420,D420),Codes!$H:$H,Codes!C:C,"Specify in Codes Tab!!")=0,"",_xlfn.XLOOKUP(_xlfn.TEXTJOIN("_",,C420,D420),Codes!$H:$H,Codes!C:C,"Specify in Codes Tab!!"))</f>
        <v/>
      </c>
      <c r="F420" s="88" t="str">
        <f>IF(_xlfn.XLOOKUP(_xlfn.TEXTJOIN("_",,C420,D420),Codes!$H:$H,Codes!F:F,"Specify in Codes Tab!!")=0,"",_xlfn.XLOOKUP(_xlfn.TEXTJOIN("_",,C420,D420),Codes!$H:$H,Codes!F:F,"Specify in Codes Tab!!"))</f>
        <v/>
      </c>
      <c r="I420" s="58" t="str">
        <f>IF(_xlfn.XLOOKUP(_xlfn.TEXTJOIN("_",,G420,H420),Codes!$H:$H,Codes!$C:$C,"Specify in Codes Tab!!")=0,"",_xlfn.XLOOKUP(_xlfn.TEXTJOIN("_",,G420,H420),Codes!$H:$H,Codes!$C:$C,"Specify in Codes Tab!!"))</f>
        <v/>
      </c>
      <c r="J420" s="56" t="str">
        <f>IF(_xlfn.XLOOKUP(_xlfn.TEXTJOIN("_",,G420,H420),Codes!$H:$H,Codes!$F:$F,"Specify in Codes Tab!!")=0,"",_xlfn.XLOOKUP(_xlfn.TEXTJOIN("_",,G420,H420),Codes!$H:$H,Codes!$F:$F,"Specify in Codes Tab!!"))</f>
        <v/>
      </c>
      <c r="M420" s="74" t="str">
        <f>IF($C420&lt;&gt;"",IF(_xlfn.XLOOKUP($C420,Codes!$A:$A,Codes!A:A,"_NOTFOUND_",0,1)&lt;&gt;"_NOTFOUND_",_xlfn.XLOOKUP($C420,Codes!$A:$A,Codes!A:A,"_NOTFOUND_",0,1),_xlfn.XLOOKUP($C420,Codes!$B:$B,Codes!A:A,"Specify in Codes Tab!!")),"")</f>
        <v/>
      </c>
      <c r="N420" s="74" t="str">
        <f>IF($G420&lt;&gt;"",IF(_xlfn.XLOOKUP($G420,Codes!$A:$A,Codes!A:A,"_NOTFOUND_",0,1)&lt;&gt;"_NOTFOUND_",_xlfn.XLOOKUP($G420,Codes!$A:$A,Codes!A:A,"_NOTFOUND_",0,1),_xlfn.XLOOKUP($G420,Codes!$B:$B,Codes!A:A,"Specify in Codes Tab!!")),"")</f>
        <v/>
      </c>
    </row>
    <row r="421" spans="5:14" x14ac:dyDescent="0.35">
      <c r="E421" s="58" t="str">
        <f>IF(_xlfn.XLOOKUP(_xlfn.TEXTJOIN("_",,C421,D421),Codes!$H:$H,Codes!C:C,"Specify in Codes Tab!!")=0,"",_xlfn.XLOOKUP(_xlfn.TEXTJOIN("_",,C421,D421),Codes!$H:$H,Codes!C:C,"Specify in Codes Tab!!"))</f>
        <v/>
      </c>
      <c r="F421" s="88" t="str">
        <f>IF(_xlfn.XLOOKUP(_xlfn.TEXTJOIN("_",,C421,D421),Codes!$H:$H,Codes!F:F,"Specify in Codes Tab!!")=0,"",_xlfn.XLOOKUP(_xlfn.TEXTJOIN("_",,C421,D421),Codes!$H:$H,Codes!F:F,"Specify in Codes Tab!!"))</f>
        <v/>
      </c>
      <c r="I421" s="58" t="str">
        <f>IF(_xlfn.XLOOKUP(_xlfn.TEXTJOIN("_",,G421,H421),Codes!$H:$H,Codes!$C:$C,"Specify in Codes Tab!!")=0,"",_xlfn.XLOOKUP(_xlfn.TEXTJOIN("_",,G421,H421),Codes!$H:$H,Codes!$C:$C,"Specify in Codes Tab!!"))</f>
        <v/>
      </c>
      <c r="J421" s="56" t="str">
        <f>IF(_xlfn.XLOOKUP(_xlfn.TEXTJOIN("_",,G421,H421),Codes!$H:$H,Codes!$F:$F,"Specify in Codes Tab!!")=0,"",_xlfn.XLOOKUP(_xlfn.TEXTJOIN("_",,G421,H421),Codes!$H:$H,Codes!$F:$F,"Specify in Codes Tab!!"))</f>
        <v/>
      </c>
      <c r="M421" s="74" t="str">
        <f>IF($C421&lt;&gt;"",IF(_xlfn.XLOOKUP($C421,Codes!$A:$A,Codes!A:A,"_NOTFOUND_",0,1)&lt;&gt;"_NOTFOUND_",_xlfn.XLOOKUP($C421,Codes!$A:$A,Codes!A:A,"_NOTFOUND_",0,1),_xlfn.XLOOKUP($C421,Codes!$B:$B,Codes!A:A,"Specify in Codes Tab!!")),"")</f>
        <v/>
      </c>
      <c r="N421" s="74" t="str">
        <f>IF($G421&lt;&gt;"",IF(_xlfn.XLOOKUP($G421,Codes!$A:$A,Codes!A:A,"_NOTFOUND_",0,1)&lt;&gt;"_NOTFOUND_",_xlfn.XLOOKUP($G421,Codes!$A:$A,Codes!A:A,"_NOTFOUND_",0,1),_xlfn.XLOOKUP($G421,Codes!$B:$B,Codes!A:A,"Specify in Codes Tab!!")),"")</f>
        <v/>
      </c>
    </row>
    <row r="422" spans="5:14" x14ac:dyDescent="0.35">
      <c r="E422" s="58" t="str">
        <f>IF(_xlfn.XLOOKUP(_xlfn.TEXTJOIN("_",,C422,D422),Codes!$H:$H,Codes!C:C,"Specify in Codes Tab!!")=0,"",_xlfn.XLOOKUP(_xlfn.TEXTJOIN("_",,C422,D422),Codes!$H:$H,Codes!C:C,"Specify in Codes Tab!!"))</f>
        <v/>
      </c>
      <c r="F422" s="88" t="str">
        <f>IF(_xlfn.XLOOKUP(_xlfn.TEXTJOIN("_",,C422,D422),Codes!$H:$H,Codes!F:F,"Specify in Codes Tab!!")=0,"",_xlfn.XLOOKUP(_xlfn.TEXTJOIN("_",,C422,D422),Codes!$H:$H,Codes!F:F,"Specify in Codes Tab!!"))</f>
        <v/>
      </c>
      <c r="I422" s="58" t="str">
        <f>IF(_xlfn.XLOOKUP(_xlfn.TEXTJOIN("_",,G422,H422),Codes!$H:$H,Codes!$C:$C,"Specify in Codes Tab!!")=0,"",_xlfn.XLOOKUP(_xlfn.TEXTJOIN("_",,G422,H422),Codes!$H:$H,Codes!$C:$C,"Specify in Codes Tab!!"))</f>
        <v/>
      </c>
      <c r="J422" s="56" t="str">
        <f>IF(_xlfn.XLOOKUP(_xlfn.TEXTJOIN("_",,G422,H422),Codes!$H:$H,Codes!$F:$F,"Specify in Codes Tab!!")=0,"",_xlfn.XLOOKUP(_xlfn.TEXTJOIN("_",,G422,H422),Codes!$H:$H,Codes!$F:$F,"Specify in Codes Tab!!"))</f>
        <v/>
      </c>
      <c r="M422" s="74" t="str">
        <f>IF($C422&lt;&gt;"",IF(_xlfn.XLOOKUP($C422,Codes!$A:$A,Codes!A:A,"_NOTFOUND_",0,1)&lt;&gt;"_NOTFOUND_",_xlfn.XLOOKUP($C422,Codes!$A:$A,Codes!A:A,"_NOTFOUND_",0,1),_xlfn.XLOOKUP($C422,Codes!$B:$B,Codes!A:A,"Specify in Codes Tab!!")),"")</f>
        <v/>
      </c>
      <c r="N422" s="74" t="str">
        <f>IF($G422&lt;&gt;"",IF(_xlfn.XLOOKUP($G422,Codes!$A:$A,Codes!A:A,"_NOTFOUND_",0,1)&lt;&gt;"_NOTFOUND_",_xlfn.XLOOKUP($G422,Codes!$A:$A,Codes!A:A,"_NOTFOUND_",0,1),_xlfn.XLOOKUP($G422,Codes!$B:$B,Codes!A:A,"Specify in Codes Tab!!")),"")</f>
        <v/>
      </c>
    </row>
    <row r="423" spans="5:14" x14ac:dyDescent="0.35">
      <c r="E423" s="58" t="str">
        <f>IF(_xlfn.XLOOKUP(_xlfn.TEXTJOIN("_",,C423,D423),Codes!$H:$H,Codes!C:C,"Specify in Codes Tab!!")=0,"",_xlfn.XLOOKUP(_xlfn.TEXTJOIN("_",,C423,D423),Codes!$H:$H,Codes!C:C,"Specify in Codes Tab!!"))</f>
        <v/>
      </c>
      <c r="F423" s="88" t="str">
        <f>IF(_xlfn.XLOOKUP(_xlfn.TEXTJOIN("_",,C423,D423),Codes!$H:$H,Codes!F:F,"Specify in Codes Tab!!")=0,"",_xlfn.XLOOKUP(_xlfn.TEXTJOIN("_",,C423,D423),Codes!$H:$H,Codes!F:F,"Specify in Codes Tab!!"))</f>
        <v/>
      </c>
      <c r="I423" s="58" t="str">
        <f>IF(_xlfn.XLOOKUP(_xlfn.TEXTJOIN("_",,G423,H423),Codes!$H:$H,Codes!$C:$C,"Specify in Codes Tab!!")=0,"",_xlfn.XLOOKUP(_xlfn.TEXTJOIN("_",,G423,H423),Codes!$H:$H,Codes!$C:$C,"Specify in Codes Tab!!"))</f>
        <v/>
      </c>
      <c r="J423" s="56" t="str">
        <f>IF(_xlfn.XLOOKUP(_xlfn.TEXTJOIN("_",,G423,H423),Codes!$H:$H,Codes!$F:$F,"Specify in Codes Tab!!")=0,"",_xlfn.XLOOKUP(_xlfn.TEXTJOIN("_",,G423,H423),Codes!$H:$H,Codes!$F:$F,"Specify in Codes Tab!!"))</f>
        <v/>
      </c>
      <c r="M423" s="74" t="str">
        <f>IF($C423&lt;&gt;"",IF(_xlfn.XLOOKUP($C423,Codes!$A:$A,Codes!A:A,"_NOTFOUND_",0,1)&lt;&gt;"_NOTFOUND_",_xlfn.XLOOKUP($C423,Codes!$A:$A,Codes!A:A,"_NOTFOUND_",0,1),_xlfn.XLOOKUP($C423,Codes!$B:$B,Codes!A:A,"Specify in Codes Tab!!")),"")</f>
        <v/>
      </c>
      <c r="N423" s="74" t="str">
        <f>IF($G423&lt;&gt;"",IF(_xlfn.XLOOKUP($G423,Codes!$A:$A,Codes!A:A,"_NOTFOUND_",0,1)&lt;&gt;"_NOTFOUND_",_xlfn.XLOOKUP($G423,Codes!$A:$A,Codes!A:A,"_NOTFOUND_",0,1),_xlfn.XLOOKUP($G423,Codes!$B:$B,Codes!A:A,"Specify in Codes Tab!!")),"")</f>
        <v/>
      </c>
    </row>
    <row r="424" spans="5:14" x14ac:dyDescent="0.35">
      <c r="E424" s="58" t="str">
        <f>IF(_xlfn.XLOOKUP(_xlfn.TEXTJOIN("_",,C424,D424),Codes!$H:$H,Codes!C:C,"Specify in Codes Tab!!")=0,"",_xlfn.XLOOKUP(_xlfn.TEXTJOIN("_",,C424,D424),Codes!$H:$H,Codes!C:C,"Specify in Codes Tab!!"))</f>
        <v/>
      </c>
      <c r="F424" s="88" t="str">
        <f>IF(_xlfn.XLOOKUP(_xlfn.TEXTJOIN("_",,C424,D424),Codes!$H:$H,Codes!F:F,"Specify in Codes Tab!!")=0,"",_xlfn.XLOOKUP(_xlfn.TEXTJOIN("_",,C424,D424),Codes!$H:$H,Codes!F:F,"Specify in Codes Tab!!"))</f>
        <v/>
      </c>
      <c r="I424" s="58" t="str">
        <f>IF(_xlfn.XLOOKUP(_xlfn.TEXTJOIN("_",,G424,H424),Codes!$H:$H,Codes!$C:$C,"Specify in Codes Tab!!")=0,"",_xlfn.XLOOKUP(_xlfn.TEXTJOIN("_",,G424,H424),Codes!$H:$H,Codes!$C:$C,"Specify in Codes Tab!!"))</f>
        <v/>
      </c>
      <c r="J424" s="56" t="str">
        <f>IF(_xlfn.XLOOKUP(_xlfn.TEXTJOIN("_",,G424,H424),Codes!$H:$H,Codes!$F:$F,"Specify in Codes Tab!!")=0,"",_xlfn.XLOOKUP(_xlfn.TEXTJOIN("_",,G424,H424),Codes!$H:$H,Codes!$F:$F,"Specify in Codes Tab!!"))</f>
        <v/>
      </c>
      <c r="M424" s="74" t="str">
        <f>IF($C424&lt;&gt;"",IF(_xlfn.XLOOKUP($C424,Codes!$A:$A,Codes!A:A,"_NOTFOUND_",0,1)&lt;&gt;"_NOTFOUND_",_xlfn.XLOOKUP($C424,Codes!$A:$A,Codes!A:A,"_NOTFOUND_",0,1),_xlfn.XLOOKUP($C424,Codes!$B:$B,Codes!A:A,"Specify in Codes Tab!!")),"")</f>
        <v/>
      </c>
      <c r="N424" s="74" t="str">
        <f>IF($G424&lt;&gt;"",IF(_xlfn.XLOOKUP($G424,Codes!$A:$A,Codes!A:A,"_NOTFOUND_",0,1)&lt;&gt;"_NOTFOUND_",_xlfn.XLOOKUP($G424,Codes!$A:$A,Codes!A:A,"_NOTFOUND_",0,1),_xlfn.XLOOKUP($G424,Codes!$B:$B,Codes!A:A,"Specify in Codes Tab!!")),"")</f>
        <v/>
      </c>
    </row>
    <row r="425" spans="5:14" x14ac:dyDescent="0.35">
      <c r="E425" s="58" t="str">
        <f>IF(_xlfn.XLOOKUP(_xlfn.TEXTJOIN("_",,C425,D425),Codes!$H:$H,Codes!C:C,"Specify in Codes Tab!!")=0,"",_xlfn.XLOOKUP(_xlfn.TEXTJOIN("_",,C425,D425),Codes!$H:$H,Codes!C:C,"Specify in Codes Tab!!"))</f>
        <v/>
      </c>
      <c r="F425" s="88" t="str">
        <f>IF(_xlfn.XLOOKUP(_xlfn.TEXTJOIN("_",,C425,D425),Codes!$H:$H,Codes!F:F,"Specify in Codes Tab!!")=0,"",_xlfn.XLOOKUP(_xlfn.TEXTJOIN("_",,C425,D425),Codes!$H:$H,Codes!F:F,"Specify in Codes Tab!!"))</f>
        <v/>
      </c>
      <c r="I425" s="58" t="str">
        <f>IF(_xlfn.XLOOKUP(_xlfn.TEXTJOIN("_",,G425,H425),Codes!$H:$H,Codes!$C:$C,"Specify in Codes Tab!!")=0,"",_xlfn.XLOOKUP(_xlfn.TEXTJOIN("_",,G425,H425),Codes!$H:$H,Codes!$C:$C,"Specify in Codes Tab!!"))</f>
        <v/>
      </c>
      <c r="J425" s="56" t="str">
        <f>IF(_xlfn.XLOOKUP(_xlfn.TEXTJOIN("_",,G425,H425),Codes!$H:$H,Codes!$F:$F,"Specify in Codes Tab!!")=0,"",_xlfn.XLOOKUP(_xlfn.TEXTJOIN("_",,G425,H425),Codes!$H:$H,Codes!$F:$F,"Specify in Codes Tab!!"))</f>
        <v/>
      </c>
      <c r="M425" s="74" t="str">
        <f>IF($C425&lt;&gt;"",IF(_xlfn.XLOOKUP($C425,Codes!$A:$A,Codes!A:A,"_NOTFOUND_",0,1)&lt;&gt;"_NOTFOUND_",_xlfn.XLOOKUP($C425,Codes!$A:$A,Codes!A:A,"_NOTFOUND_",0,1),_xlfn.XLOOKUP($C425,Codes!$B:$B,Codes!A:A,"Specify in Codes Tab!!")),"")</f>
        <v/>
      </c>
      <c r="N425" s="74" t="str">
        <f>IF($G425&lt;&gt;"",IF(_xlfn.XLOOKUP($G425,Codes!$A:$A,Codes!A:A,"_NOTFOUND_",0,1)&lt;&gt;"_NOTFOUND_",_xlfn.XLOOKUP($G425,Codes!$A:$A,Codes!A:A,"_NOTFOUND_",0,1),_xlfn.XLOOKUP($G425,Codes!$B:$B,Codes!A:A,"Specify in Codes Tab!!")),"")</f>
        <v/>
      </c>
    </row>
    <row r="426" spans="5:14" x14ac:dyDescent="0.35">
      <c r="E426" s="58" t="str">
        <f>IF(_xlfn.XLOOKUP(_xlfn.TEXTJOIN("_",,C426,D426),Codes!$H:$H,Codes!C:C,"Specify in Codes Tab!!")=0,"",_xlfn.XLOOKUP(_xlfn.TEXTJOIN("_",,C426,D426),Codes!$H:$H,Codes!C:C,"Specify in Codes Tab!!"))</f>
        <v/>
      </c>
      <c r="F426" s="88" t="str">
        <f>IF(_xlfn.XLOOKUP(_xlfn.TEXTJOIN("_",,C426,D426),Codes!$H:$H,Codes!F:F,"Specify in Codes Tab!!")=0,"",_xlfn.XLOOKUP(_xlfn.TEXTJOIN("_",,C426,D426),Codes!$H:$H,Codes!F:F,"Specify in Codes Tab!!"))</f>
        <v/>
      </c>
      <c r="I426" s="58" t="str">
        <f>IF(_xlfn.XLOOKUP(_xlfn.TEXTJOIN("_",,G426,H426),Codes!$H:$H,Codes!$C:$C,"Specify in Codes Tab!!")=0,"",_xlfn.XLOOKUP(_xlfn.TEXTJOIN("_",,G426,H426),Codes!$H:$H,Codes!$C:$C,"Specify in Codes Tab!!"))</f>
        <v/>
      </c>
      <c r="J426" s="56" t="str">
        <f>IF(_xlfn.XLOOKUP(_xlfn.TEXTJOIN("_",,G426,H426),Codes!$H:$H,Codes!$F:$F,"Specify in Codes Tab!!")=0,"",_xlfn.XLOOKUP(_xlfn.TEXTJOIN("_",,G426,H426),Codes!$H:$H,Codes!$F:$F,"Specify in Codes Tab!!"))</f>
        <v/>
      </c>
      <c r="M426" s="74" t="str">
        <f>IF($C426&lt;&gt;"",IF(_xlfn.XLOOKUP($C426,Codes!$A:$A,Codes!A:A,"_NOTFOUND_",0,1)&lt;&gt;"_NOTFOUND_",_xlfn.XLOOKUP($C426,Codes!$A:$A,Codes!A:A,"_NOTFOUND_",0,1),_xlfn.XLOOKUP($C426,Codes!$B:$B,Codes!A:A,"Specify in Codes Tab!!")),"")</f>
        <v/>
      </c>
      <c r="N426" s="74" t="str">
        <f>IF($G426&lt;&gt;"",IF(_xlfn.XLOOKUP($G426,Codes!$A:$A,Codes!A:A,"_NOTFOUND_",0,1)&lt;&gt;"_NOTFOUND_",_xlfn.XLOOKUP($G426,Codes!$A:$A,Codes!A:A,"_NOTFOUND_",0,1),_xlfn.XLOOKUP($G426,Codes!$B:$B,Codes!A:A,"Specify in Codes Tab!!")),"")</f>
        <v/>
      </c>
    </row>
    <row r="427" spans="5:14" x14ac:dyDescent="0.35">
      <c r="E427" s="58" t="str">
        <f>IF(_xlfn.XLOOKUP(_xlfn.TEXTJOIN("_",,C427,D427),Codes!$H:$H,Codes!C:C,"Specify in Codes Tab!!")=0,"",_xlfn.XLOOKUP(_xlfn.TEXTJOIN("_",,C427,D427),Codes!$H:$H,Codes!C:C,"Specify in Codes Tab!!"))</f>
        <v/>
      </c>
      <c r="F427" s="88" t="str">
        <f>IF(_xlfn.XLOOKUP(_xlfn.TEXTJOIN("_",,C427,D427),Codes!$H:$H,Codes!F:F,"Specify in Codes Tab!!")=0,"",_xlfn.XLOOKUP(_xlfn.TEXTJOIN("_",,C427,D427),Codes!$H:$H,Codes!F:F,"Specify in Codes Tab!!"))</f>
        <v/>
      </c>
      <c r="I427" s="58" t="str">
        <f>IF(_xlfn.XLOOKUP(_xlfn.TEXTJOIN("_",,G427,H427),Codes!$H:$H,Codes!$C:$C,"Specify in Codes Tab!!")=0,"",_xlfn.XLOOKUP(_xlfn.TEXTJOIN("_",,G427,H427),Codes!$H:$H,Codes!$C:$C,"Specify in Codes Tab!!"))</f>
        <v/>
      </c>
      <c r="J427" s="56" t="str">
        <f>IF(_xlfn.XLOOKUP(_xlfn.TEXTJOIN("_",,G427,H427),Codes!$H:$H,Codes!$F:$F,"Specify in Codes Tab!!")=0,"",_xlfn.XLOOKUP(_xlfn.TEXTJOIN("_",,G427,H427),Codes!$H:$H,Codes!$F:$F,"Specify in Codes Tab!!"))</f>
        <v/>
      </c>
      <c r="M427" s="74" t="str">
        <f>IF($C427&lt;&gt;"",IF(_xlfn.XLOOKUP($C427,Codes!$A:$A,Codes!A:A,"_NOTFOUND_",0,1)&lt;&gt;"_NOTFOUND_",_xlfn.XLOOKUP($C427,Codes!$A:$A,Codes!A:A,"_NOTFOUND_",0,1),_xlfn.XLOOKUP($C427,Codes!$B:$B,Codes!A:A,"Specify in Codes Tab!!")),"")</f>
        <v/>
      </c>
      <c r="N427" s="74" t="str">
        <f>IF($G427&lt;&gt;"",IF(_xlfn.XLOOKUP($G427,Codes!$A:$A,Codes!A:A,"_NOTFOUND_",0,1)&lt;&gt;"_NOTFOUND_",_xlfn.XLOOKUP($G427,Codes!$A:$A,Codes!A:A,"_NOTFOUND_",0,1),_xlfn.XLOOKUP($G427,Codes!$B:$B,Codes!A:A,"Specify in Codes Tab!!")),"")</f>
        <v/>
      </c>
    </row>
    <row r="428" spans="5:14" x14ac:dyDescent="0.35">
      <c r="E428" s="58" t="str">
        <f>IF(_xlfn.XLOOKUP(_xlfn.TEXTJOIN("_",,C428,D428),Codes!$H:$H,Codes!C:C,"Specify in Codes Tab!!")=0,"",_xlfn.XLOOKUP(_xlfn.TEXTJOIN("_",,C428,D428),Codes!$H:$H,Codes!C:C,"Specify in Codes Tab!!"))</f>
        <v/>
      </c>
      <c r="F428" s="88" t="str">
        <f>IF(_xlfn.XLOOKUP(_xlfn.TEXTJOIN("_",,C428,D428),Codes!$H:$H,Codes!F:F,"Specify in Codes Tab!!")=0,"",_xlfn.XLOOKUP(_xlfn.TEXTJOIN("_",,C428,D428),Codes!$H:$H,Codes!F:F,"Specify in Codes Tab!!"))</f>
        <v/>
      </c>
      <c r="I428" s="58" t="str">
        <f>IF(_xlfn.XLOOKUP(_xlfn.TEXTJOIN("_",,G428,H428),Codes!$H:$H,Codes!$C:$C,"Specify in Codes Tab!!")=0,"",_xlfn.XLOOKUP(_xlfn.TEXTJOIN("_",,G428,H428),Codes!$H:$H,Codes!$C:$C,"Specify in Codes Tab!!"))</f>
        <v/>
      </c>
      <c r="J428" s="56" t="str">
        <f>IF(_xlfn.XLOOKUP(_xlfn.TEXTJOIN("_",,G428,H428),Codes!$H:$H,Codes!$F:$F,"Specify in Codes Tab!!")=0,"",_xlfn.XLOOKUP(_xlfn.TEXTJOIN("_",,G428,H428),Codes!$H:$H,Codes!$F:$F,"Specify in Codes Tab!!"))</f>
        <v/>
      </c>
      <c r="M428" s="74" t="str">
        <f>IF($C428&lt;&gt;"",IF(_xlfn.XLOOKUP($C428,Codes!$A:$A,Codes!A:A,"_NOTFOUND_",0,1)&lt;&gt;"_NOTFOUND_",_xlfn.XLOOKUP($C428,Codes!$A:$A,Codes!A:A,"_NOTFOUND_",0,1),_xlfn.XLOOKUP($C428,Codes!$B:$B,Codes!A:A,"Specify in Codes Tab!!")),"")</f>
        <v/>
      </c>
      <c r="N428" s="74" t="str">
        <f>IF($G428&lt;&gt;"",IF(_xlfn.XLOOKUP($G428,Codes!$A:$A,Codes!A:A,"_NOTFOUND_",0,1)&lt;&gt;"_NOTFOUND_",_xlfn.XLOOKUP($G428,Codes!$A:$A,Codes!A:A,"_NOTFOUND_",0,1),_xlfn.XLOOKUP($G428,Codes!$B:$B,Codes!A:A,"Specify in Codes Tab!!")),"")</f>
        <v/>
      </c>
    </row>
    <row r="429" spans="5:14" x14ac:dyDescent="0.35">
      <c r="E429" s="58" t="str">
        <f>IF(_xlfn.XLOOKUP(_xlfn.TEXTJOIN("_",,C429,D429),Codes!$H:$H,Codes!C:C,"Specify in Codes Tab!!")=0,"",_xlfn.XLOOKUP(_xlfn.TEXTJOIN("_",,C429,D429),Codes!$H:$H,Codes!C:C,"Specify in Codes Tab!!"))</f>
        <v/>
      </c>
      <c r="F429" s="88" t="str">
        <f>IF(_xlfn.XLOOKUP(_xlfn.TEXTJOIN("_",,C429,D429),Codes!$H:$H,Codes!F:F,"Specify in Codes Tab!!")=0,"",_xlfn.XLOOKUP(_xlfn.TEXTJOIN("_",,C429,D429),Codes!$H:$H,Codes!F:F,"Specify in Codes Tab!!"))</f>
        <v/>
      </c>
      <c r="I429" s="58" t="str">
        <f>IF(_xlfn.XLOOKUP(_xlfn.TEXTJOIN("_",,G429,H429),Codes!$H:$H,Codes!$C:$C,"Specify in Codes Tab!!")=0,"",_xlfn.XLOOKUP(_xlfn.TEXTJOIN("_",,G429,H429),Codes!$H:$H,Codes!$C:$C,"Specify in Codes Tab!!"))</f>
        <v/>
      </c>
      <c r="J429" s="56" t="str">
        <f>IF(_xlfn.XLOOKUP(_xlfn.TEXTJOIN("_",,G429,H429),Codes!$H:$H,Codes!$F:$F,"Specify in Codes Tab!!")=0,"",_xlfn.XLOOKUP(_xlfn.TEXTJOIN("_",,G429,H429),Codes!$H:$H,Codes!$F:$F,"Specify in Codes Tab!!"))</f>
        <v/>
      </c>
      <c r="M429" s="74" t="str">
        <f>IF($C429&lt;&gt;"",IF(_xlfn.XLOOKUP($C429,Codes!$A:$A,Codes!A:A,"_NOTFOUND_",0,1)&lt;&gt;"_NOTFOUND_",_xlfn.XLOOKUP($C429,Codes!$A:$A,Codes!A:A,"_NOTFOUND_",0,1),_xlfn.XLOOKUP($C429,Codes!$B:$B,Codes!A:A,"Specify in Codes Tab!!")),"")</f>
        <v/>
      </c>
      <c r="N429" s="74" t="str">
        <f>IF($G429&lt;&gt;"",IF(_xlfn.XLOOKUP($G429,Codes!$A:$A,Codes!A:A,"_NOTFOUND_",0,1)&lt;&gt;"_NOTFOUND_",_xlfn.XLOOKUP($G429,Codes!$A:$A,Codes!A:A,"_NOTFOUND_",0,1),_xlfn.XLOOKUP($G429,Codes!$B:$B,Codes!A:A,"Specify in Codes Tab!!")),"")</f>
        <v/>
      </c>
    </row>
    <row r="430" spans="5:14" x14ac:dyDescent="0.35">
      <c r="E430" s="58" t="str">
        <f>IF(_xlfn.XLOOKUP(_xlfn.TEXTJOIN("_",,C430,D430),Codes!$H:$H,Codes!C:C,"Specify in Codes Tab!!")=0,"",_xlfn.XLOOKUP(_xlfn.TEXTJOIN("_",,C430,D430),Codes!$H:$H,Codes!C:C,"Specify in Codes Tab!!"))</f>
        <v/>
      </c>
      <c r="F430" s="88" t="str">
        <f>IF(_xlfn.XLOOKUP(_xlfn.TEXTJOIN("_",,C430,D430),Codes!$H:$H,Codes!F:F,"Specify in Codes Tab!!")=0,"",_xlfn.XLOOKUP(_xlfn.TEXTJOIN("_",,C430,D430),Codes!$H:$H,Codes!F:F,"Specify in Codes Tab!!"))</f>
        <v/>
      </c>
      <c r="I430" s="58" t="str">
        <f>IF(_xlfn.XLOOKUP(_xlfn.TEXTJOIN("_",,G430,H430),Codes!$H:$H,Codes!$C:$C,"Specify in Codes Tab!!")=0,"",_xlfn.XLOOKUP(_xlfn.TEXTJOIN("_",,G430,H430),Codes!$H:$H,Codes!$C:$C,"Specify in Codes Tab!!"))</f>
        <v/>
      </c>
      <c r="J430" s="56" t="str">
        <f>IF(_xlfn.XLOOKUP(_xlfn.TEXTJOIN("_",,G430,H430),Codes!$H:$H,Codes!$F:$F,"Specify in Codes Tab!!")=0,"",_xlfn.XLOOKUP(_xlfn.TEXTJOIN("_",,G430,H430),Codes!$H:$H,Codes!$F:$F,"Specify in Codes Tab!!"))</f>
        <v/>
      </c>
      <c r="M430" s="74" t="str">
        <f>IF($C430&lt;&gt;"",IF(_xlfn.XLOOKUP($C430,Codes!$A:$A,Codes!A:A,"_NOTFOUND_",0,1)&lt;&gt;"_NOTFOUND_",_xlfn.XLOOKUP($C430,Codes!$A:$A,Codes!A:A,"_NOTFOUND_",0,1),_xlfn.XLOOKUP($C430,Codes!$B:$B,Codes!A:A,"Specify in Codes Tab!!")),"")</f>
        <v/>
      </c>
      <c r="N430" s="74" t="str">
        <f>IF($G430&lt;&gt;"",IF(_xlfn.XLOOKUP($G430,Codes!$A:$A,Codes!A:A,"_NOTFOUND_",0,1)&lt;&gt;"_NOTFOUND_",_xlfn.XLOOKUP($G430,Codes!$A:$A,Codes!A:A,"_NOTFOUND_",0,1),_xlfn.XLOOKUP($G430,Codes!$B:$B,Codes!A:A,"Specify in Codes Tab!!")),"")</f>
        <v/>
      </c>
    </row>
    <row r="431" spans="5:14" x14ac:dyDescent="0.35">
      <c r="E431" s="58" t="str">
        <f>IF(_xlfn.XLOOKUP(_xlfn.TEXTJOIN("_",,C431,D431),Codes!$H:$H,Codes!C:C,"Specify in Codes Tab!!")=0,"",_xlfn.XLOOKUP(_xlfn.TEXTJOIN("_",,C431,D431),Codes!$H:$H,Codes!C:C,"Specify in Codes Tab!!"))</f>
        <v/>
      </c>
      <c r="F431" s="88" t="str">
        <f>IF(_xlfn.XLOOKUP(_xlfn.TEXTJOIN("_",,C431,D431),Codes!$H:$H,Codes!F:F,"Specify in Codes Tab!!")=0,"",_xlfn.XLOOKUP(_xlfn.TEXTJOIN("_",,C431,D431),Codes!$H:$H,Codes!F:F,"Specify in Codes Tab!!"))</f>
        <v/>
      </c>
      <c r="I431" s="58" t="str">
        <f>IF(_xlfn.XLOOKUP(_xlfn.TEXTJOIN("_",,G431,H431),Codes!$H:$H,Codes!$C:$C,"Specify in Codes Tab!!")=0,"",_xlfn.XLOOKUP(_xlfn.TEXTJOIN("_",,G431,H431),Codes!$H:$H,Codes!$C:$C,"Specify in Codes Tab!!"))</f>
        <v/>
      </c>
      <c r="J431" s="56" t="str">
        <f>IF(_xlfn.XLOOKUP(_xlfn.TEXTJOIN("_",,G431,H431),Codes!$H:$H,Codes!$F:$F,"Specify in Codes Tab!!")=0,"",_xlfn.XLOOKUP(_xlfn.TEXTJOIN("_",,G431,H431),Codes!$H:$H,Codes!$F:$F,"Specify in Codes Tab!!"))</f>
        <v/>
      </c>
      <c r="M431" s="74" t="str">
        <f>IF($C431&lt;&gt;"",IF(_xlfn.XLOOKUP($C431,Codes!$A:$A,Codes!A:A,"_NOTFOUND_",0,1)&lt;&gt;"_NOTFOUND_",_xlfn.XLOOKUP($C431,Codes!$A:$A,Codes!A:A,"_NOTFOUND_",0,1),_xlfn.XLOOKUP($C431,Codes!$B:$B,Codes!A:A,"Specify in Codes Tab!!")),"")</f>
        <v/>
      </c>
      <c r="N431" s="74" t="str">
        <f>IF($G431&lt;&gt;"",IF(_xlfn.XLOOKUP($G431,Codes!$A:$A,Codes!A:A,"_NOTFOUND_",0,1)&lt;&gt;"_NOTFOUND_",_xlfn.XLOOKUP($G431,Codes!$A:$A,Codes!A:A,"_NOTFOUND_",0,1),_xlfn.XLOOKUP($G431,Codes!$B:$B,Codes!A:A,"Specify in Codes Tab!!")),"")</f>
        <v/>
      </c>
    </row>
    <row r="432" spans="5:14" x14ac:dyDescent="0.35">
      <c r="E432" s="58" t="str">
        <f>IF(_xlfn.XLOOKUP(_xlfn.TEXTJOIN("_",,C432,D432),Codes!$H:$H,Codes!C:C,"Specify in Codes Tab!!")=0,"",_xlfn.XLOOKUP(_xlfn.TEXTJOIN("_",,C432,D432),Codes!$H:$H,Codes!C:C,"Specify in Codes Tab!!"))</f>
        <v/>
      </c>
      <c r="F432" s="88" t="str">
        <f>IF(_xlfn.XLOOKUP(_xlfn.TEXTJOIN("_",,C432,D432),Codes!$H:$H,Codes!F:F,"Specify in Codes Tab!!")=0,"",_xlfn.XLOOKUP(_xlfn.TEXTJOIN("_",,C432,D432),Codes!$H:$H,Codes!F:F,"Specify in Codes Tab!!"))</f>
        <v/>
      </c>
      <c r="I432" s="58" t="str">
        <f>IF(_xlfn.XLOOKUP(_xlfn.TEXTJOIN("_",,G432,H432),Codes!$H:$H,Codes!$C:$C,"Specify in Codes Tab!!")=0,"",_xlfn.XLOOKUP(_xlfn.TEXTJOIN("_",,G432,H432),Codes!$H:$H,Codes!$C:$C,"Specify in Codes Tab!!"))</f>
        <v/>
      </c>
      <c r="J432" s="56" t="str">
        <f>IF(_xlfn.XLOOKUP(_xlfn.TEXTJOIN("_",,G432,H432),Codes!$H:$H,Codes!$F:$F,"Specify in Codes Tab!!")=0,"",_xlfn.XLOOKUP(_xlfn.TEXTJOIN("_",,G432,H432),Codes!$H:$H,Codes!$F:$F,"Specify in Codes Tab!!"))</f>
        <v/>
      </c>
      <c r="M432" s="74" t="str">
        <f>IF($C432&lt;&gt;"",IF(_xlfn.XLOOKUP($C432,Codes!$A:$A,Codes!A:A,"_NOTFOUND_",0,1)&lt;&gt;"_NOTFOUND_",_xlfn.XLOOKUP($C432,Codes!$A:$A,Codes!A:A,"_NOTFOUND_",0,1),_xlfn.XLOOKUP($C432,Codes!$B:$B,Codes!A:A,"Specify in Codes Tab!!")),"")</f>
        <v/>
      </c>
      <c r="N432" s="74" t="str">
        <f>IF($G432&lt;&gt;"",IF(_xlfn.XLOOKUP($G432,Codes!$A:$A,Codes!A:A,"_NOTFOUND_",0,1)&lt;&gt;"_NOTFOUND_",_xlfn.XLOOKUP($G432,Codes!$A:$A,Codes!A:A,"_NOTFOUND_",0,1),_xlfn.XLOOKUP($G432,Codes!$B:$B,Codes!A:A,"Specify in Codes Tab!!")),"")</f>
        <v/>
      </c>
    </row>
    <row r="433" spans="5:14" x14ac:dyDescent="0.35">
      <c r="E433" s="58" t="str">
        <f>IF(_xlfn.XLOOKUP(_xlfn.TEXTJOIN("_",,C433,D433),Codes!$H:$H,Codes!C:C,"Specify in Codes Tab!!")=0,"",_xlfn.XLOOKUP(_xlfn.TEXTJOIN("_",,C433,D433),Codes!$H:$H,Codes!C:C,"Specify in Codes Tab!!"))</f>
        <v/>
      </c>
      <c r="F433" s="88" t="str">
        <f>IF(_xlfn.XLOOKUP(_xlfn.TEXTJOIN("_",,C433,D433),Codes!$H:$H,Codes!F:F,"Specify in Codes Tab!!")=0,"",_xlfn.XLOOKUP(_xlfn.TEXTJOIN("_",,C433,D433),Codes!$H:$H,Codes!F:F,"Specify in Codes Tab!!"))</f>
        <v/>
      </c>
      <c r="I433" s="58" t="str">
        <f>IF(_xlfn.XLOOKUP(_xlfn.TEXTJOIN("_",,G433,H433),Codes!$H:$H,Codes!$C:$C,"Specify in Codes Tab!!")=0,"",_xlfn.XLOOKUP(_xlfn.TEXTJOIN("_",,G433,H433),Codes!$H:$H,Codes!$C:$C,"Specify in Codes Tab!!"))</f>
        <v/>
      </c>
      <c r="J433" s="56" t="str">
        <f>IF(_xlfn.XLOOKUP(_xlfn.TEXTJOIN("_",,G433,H433),Codes!$H:$H,Codes!$F:$F,"Specify in Codes Tab!!")=0,"",_xlfn.XLOOKUP(_xlfn.TEXTJOIN("_",,G433,H433),Codes!$H:$H,Codes!$F:$F,"Specify in Codes Tab!!"))</f>
        <v/>
      </c>
      <c r="M433" s="74" t="str">
        <f>IF($C433&lt;&gt;"",IF(_xlfn.XLOOKUP($C433,Codes!$A:$A,Codes!A:A,"_NOTFOUND_",0,1)&lt;&gt;"_NOTFOUND_",_xlfn.XLOOKUP($C433,Codes!$A:$A,Codes!A:A,"_NOTFOUND_",0,1),_xlfn.XLOOKUP($C433,Codes!$B:$B,Codes!A:A,"Specify in Codes Tab!!")),"")</f>
        <v/>
      </c>
      <c r="N433" s="74" t="str">
        <f>IF($G433&lt;&gt;"",IF(_xlfn.XLOOKUP($G433,Codes!$A:$A,Codes!A:A,"_NOTFOUND_",0,1)&lt;&gt;"_NOTFOUND_",_xlfn.XLOOKUP($G433,Codes!$A:$A,Codes!A:A,"_NOTFOUND_",0,1),_xlfn.XLOOKUP($G433,Codes!$B:$B,Codes!A:A,"Specify in Codes Tab!!")),"")</f>
        <v/>
      </c>
    </row>
    <row r="434" spans="5:14" x14ac:dyDescent="0.35">
      <c r="E434" s="58" t="str">
        <f>IF(_xlfn.XLOOKUP(_xlfn.TEXTJOIN("_",,C434,D434),Codes!$H:$H,Codes!C:C,"Specify in Codes Tab!!")=0,"",_xlfn.XLOOKUP(_xlfn.TEXTJOIN("_",,C434,D434),Codes!$H:$H,Codes!C:C,"Specify in Codes Tab!!"))</f>
        <v/>
      </c>
      <c r="F434" s="88" t="str">
        <f>IF(_xlfn.XLOOKUP(_xlfn.TEXTJOIN("_",,C434,D434),Codes!$H:$H,Codes!F:F,"Specify in Codes Tab!!")=0,"",_xlfn.XLOOKUP(_xlfn.TEXTJOIN("_",,C434,D434),Codes!$H:$H,Codes!F:F,"Specify in Codes Tab!!"))</f>
        <v/>
      </c>
      <c r="I434" s="58" t="str">
        <f>IF(_xlfn.XLOOKUP(_xlfn.TEXTJOIN("_",,G434,H434),Codes!$H:$H,Codes!$C:$C,"Specify in Codes Tab!!")=0,"",_xlfn.XLOOKUP(_xlfn.TEXTJOIN("_",,G434,H434),Codes!$H:$H,Codes!$C:$C,"Specify in Codes Tab!!"))</f>
        <v/>
      </c>
      <c r="J434" s="56" t="str">
        <f>IF(_xlfn.XLOOKUP(_xlfn.TEXTJOIN("_",,G434,H434),Codes!$H:$H,Codes!$F:$F,"Specify in Codes Tab!!")=0,"",_xlfn.XLOOKUP(_xlfn.TEXTJOIN("_",,G434,H434),Codes!$H:$H,Codes!$F:$F,"Specify in Codes Tab!!"))</f>
        <v/>
      </c>
      <c r="M434" s="74" t="str">
        <f>IF($C434&lt;&gt;"",IF(_xlfn.XLOOKUP($C434,Codes!$A:$A,Codes!A:A,"_NOTFOUND_",0,1)&lt;&gt;"_NOTFOUND_",_xlfn.XLOOKUP($C434,Codes!$A:$A,Codes!A:A,"_NOTFOUND_",0,1),_xlfn.XLOOKUP($C434,Codes!$B:$B,Codes!A:A,"Specify in Codes Tab!!")),"")</f>
        <v/>
      </c>
      <c r="N434" s="74" t="str">
        <f>IF($G434&lt;&gt;"",IF(_xlfn.XLOOKUP($G434,Codes!$A:$A,Codes!A:A,"_NOTFOUND_",0,1)&lt;&gt;"_NOTFOUND_",_xlfn.XLOOKUP($G434,Codes!$A:$A,Codes!A:A,"_NOTFOUND_",0,1),_xlfn.XLOOKUP($G434,Codes!$B:$B,Codes!A:A,"Specify in Codes Tab!!")),"")</f>
        <v/>
      </c>
    </row>
    <row r="435" spans="5:14" x14ac:dyDescent="0.35">
      <c r="E435" s="58" t="str">
        <f>IF(_xlfn.XLOOKUP(_xlfn.TEXTJOIN("_",,C435,D435),Codes!$H:$H,Codes!C:C,"Specify in Codes Tab!!")=0,"",_xlfn.XLOOKUP(_xlfn.TEXTJOIN("_",,C435,D435),Codes!$H:$H,Codes!C:C,"Specify in Codes Tab!!"))</f>
        <v/>
      </c>
      <c r="F435" s="88" t="str">
        <f>IF(_xlfn.XLOOKUP(_xlfn.TEXTJOIN("_",,C435,D435),Codes!$H:$H,Codes!F:F,"Specify in Codes Tab!!")=0,"",_xlfn.XLOOKUP(_xlfn.TEXTJOIN("_",,C435,D435),Codes!$H:$H,Codes!F:F,"Specify in Codes Tab!!"))</f>
        <v/>
      </c>
      <c r="I435" s="58" t="str">
        <f>IF(_xlfn.XLOOKUP(_xlfn.TEXTJOIN("_",,G435,H435),Codes!$H:$H,Codes!$C:$C,"Specify in Codes Tab!!")=0,"",_xlfn.XLOOKUP(_xlfn.TEXTJOIN("_",,G435,H435),Codes!$H:$H,Codes!$C:$C,"Specify in Codes Tab!!"))</f>
        <v/>
      </c>
      <c r="J435" s="56" t="str">
        <f>IF(_xlfn.XLOOKUP(_xlfn.TEXTJOIN("_",,G435,H435),Codes!$H:$H,Codes!$F:$F,"Specify in Codes Tab!!")=0,"",_xlfn.XLOOKUP(_xlfn.TEXTJOIN("_",,G435,H435),Codes!$H:$H,Codes!$F:$F,"Specify in Codes Tab!!"))</f>
        <v/>
      </c>
      <c r="M435" s="74" t="str">
        <f>IF($C435&lt;&gt;"",IF(_xlfn.XLOOKUP($C435,Codes!$A:$A,Codes!A:A,"_NOTFOUND_",0,1)&lt;&gt;"_NOTFOUND_",_xlfn.XLOOKUP($C435,Codes!$A:$A,Codes!A:A,"_NOTFOUND_",0,1),_xlfn.XLOOKUP($C435,Codes!$B:$B,Codes!A:A,"Specify in Codes Tab!!")),"")</f>
        <v/>
      </c>
      <c r="N435" s="74" t="str">
        <f>IF($G435&lt;&gt;"",IF(_xlfn.XLOOKUP($G435,Codes!$A:$A,Codes!A:A,"_NOTFOUND_",0,1)&lt;&gt;"_NOTFOUND_",_xlfn.XLOOKUP($G435,Codes!$A:$A,Codes!A:A,"_NOTFOUND_",0,1),_xlfn.XLOOKUP($G435,Codes!$B:$B,Codes!A:A,"Specify in Codes Tab!!")),"")</f>
        <v/>
      </c>
    </row>
    <row r="436" spans="5:14" x14ac:dyDescent="0.35">
      <c r="E436" s="58" t="str">
        <f>IF(_xlfn.XLOOKUP(_xlfn.TEXTJOIN("_",,C436,D436),Codes!$H:$H,Codes!C:C,"Specify in Codes Tab!!")=0,"",_xlfn.XLOOKUP(_xlfn.TEXTJOIN("_",,C436,D436),Codes!$H:$H,Codes!C:C,"Specify in Codes Tab!!"))</f>
        <v/>
      </c>
      <c r="F436" s="88" t="str">
        <f>IF(_xlfn.XLOOKUP(_xlfn.TEXTJOIN("_",,C436,D436),Codes!$H:$H,Codes!F:F,"Specify in Codes Tab!!")=0,"",_xlfn.XLOOKUP(_xlfn.TEXTJOIN("_",,C436,D436),Codes!$H:$H,Codes!F:F,"Specify in Codes Tab!!"))</f>
        <v/>
      </c>
      <c r="I436" s="58" t="str">
        <f>IF(_xlfn.XLOOKUP(_xlfn.TEXTJOIN("_",,G436,H436),Codes!$H:$H,Codes!$C:$C,"Specify in Codes Tab!!")=0,"",_xlfn.XLOOKUP(_xlfn.TEXTJOIN("_",,G436,H436),Codes!$H:$H,Codes!$C:$C,"Specify in Codes Tab!!"))</f>
        <v/>
      </c>
      <c r="J436" s="56" t="str">
        <f>IF(_xlfn.XLOOKUP(_xlfn.TEXTJOIN("_",,G436,H436),Codes!$H:$H,Codes!$F:$F,"Specify in Codes Tab!!")=0,"",_xlfn.XLOOKUP(_xlfn.TEXTJOIN("_",,G436,H436),Codes!$H:$H,Codes!$F:$F,"Specify in Codes Tab!!"))</f>
        <v/>
      </c>
      <c r="M436" s="74" t="str">
        <f>IF($C436&lt;&gt;"",IF(_xlfn.XLOOKUP($C436,Codes!$A:$A,Codes!A:A,"_NOTFOUND_",0,1)&lt;&gt;"_NOTFOUND_",_xlfn.XLOOKUP($C436,Codes!$A:$A,Codes!A:A,"_NOTFOUND_",0,1),_xlfn.XLOOKUP($C436,Codes!$B:$B,Codes!A:A,"Specify in Codes Tab!!")),"")</f>
        <v/>
      </c>
      <c r="N436" s="74" t="str">
        <f>IF($G436&lt;&gt;"",IF(_xlfn.XLOOKUP($G436,Codes!$A:$A,Codes!A:A,"_NOTFOUND_",0,1)&lt;&gt;"_NOTFOUND_",_xlfn.XLOOKUP($G436,Codes!$A:$A,Codes!A:A,"_NOTFOUND_",0,1),_xlfn.XLOOKUP($G436,Codes!$B:$B,Codes!A:A,"Specify in Codes Tab!!")),"")</f>
        <v/>
      </c>
    </row>
    <row r="437" spans="5:14" x14ac:dyDescent="0.35">
      <c r="E437" s="58" t="str">
        <f>IF(_xlfn.XLOOKUP(_xlfn.TEXTJOIN("_",,C437,D437),Codes!$H:$H,Codes!C:C,"Specify in Codes Tab!!")=0,"",_xlfn.XLOOKUP(_xlfn.TEXTJOIN("_",,C437,D437),Codes!$H:$H,Codes!C:C,"Specify in Codes Tab!!"))</f>
        <v/>
      </c>
      <c r="F437" s="88" t="str">
        <f>IF(_xlfn.XLOOKUP(_xlfn.TEXTJOIN("_",,C437,D437),Codes!$H:$H,Codes!F:F,"Specify in Codes Tab!!")=0,"",_xlfn.XLOOKUP(_xlfn.TEXTJOIN("_",,C437,D437),Codes!$H:$H,Codes!F:F,"Specify in Codes Tab!!"))</f>
        <v/>
      </c>
      <c r="I437" s="58" t="str">
        <f>IF(_xlfn.XLOOKUP(_xlfn.TEXTJOIN("_",,G437,H437),Codes!$H:$H,Codes!$C:$C,"Specify in Codes Tab!!")=0,"",_xlfn.XLOOKUP(_xlfn.TEXTJOIN("_",,G437,H437),Codes!$H:$H,Codes!$C:$C,"Specify in Codes Tab!!"))</f>
        <v/>
      </c>
      <c r="J437" s="56" t="str">
        <f>IF(_xlfn.XLOOKUP(_xlfn.TEXTJOIN("_",,G437,H437),Codes!$H:$H,Codes!$F:$F,"Specify in Codes Tab!!")=0,"",_xlfn.XLOOKUP(_xlfn.TEXTJOIN("_",,G437,H437),Codes!$H:$H,Codes!$F:$F,"Specify in Codes Tab!!"))</f>
        <v/>
      </c>
      <c r="M437" s="74" t="str">
        <f>IF($C437&lt;&gt;"",IF(_xlfn.XLOOKUP($C437,Codes!$A:$A,Codes!A:A,"_NOTFOUND_",0,1)&lt;&gt;"_NOTFOUND_",_xlfn.XLOOKUP($C437,Codes!$A:$A,Codes!A:A,"_NOTFOUND_",0,1),_xlfn.XLOOKUP($C437,Codes!$B:$B,Codes!A:A,"Specify in Codes Tab!!")),"")</f>
        <v/>
      </c>
      <c r="N437" s="74" t="str">
        <f>IF($G437&lt;&gt;"",IF(_xlfn.XLOOKUP($G437,Codes!$A:$A,Codes!A:A,"_NOTFOUND_",0,1)&lt;&gt;"_NOTFOUND_",_xlfn.XLOOKUP($G437,Codes!$A:$A,Codes!A:A,"_NOTFOUND_",0,1),_xlfn.XLOOKUP($G437,Codes!$B:$B,Codes!A:A,"Specify in Codes Tab!!")),"")</f>
        <v/>
      </c>
    </row>
    <row r="438" spans="5:14" x14ac:dyDescent="0.35">
      <c r="E438" s="58" t="str">
        <f>IF(_xlfn.XLOOKUP(_xlfn.TEXTJOIN("_",,C438,D438),Codes!$H:$H,Codes!C:C,"Specify in Codes Tab!!")=0,"",_xlfn.XLOOKUP(_xlfn.TEXTJOIN("_",,C438,D438),Codes!$H:$H,Codes!C:C,"Specify in Codes Tab!!"))</f>
        <v/>
      </c>
      <c r="F438" s="88" t="str">
        <f>IF(_xlfn.XLOOKUP(_xlfn.TEXTJOIN("_",,C438,D438),Codes!$H:$H,Codes!F:F,"Specify in Codes Tab!!")=0,"",_xlfn.XLOOKUP(_xlfn.TEXTJOIN("_",,C438,D438),Codes!$H:$H,Codes!F:F,"Specify in Codes Tab!!"))</f>
        <v/>
      </c>
      <c r="I438" s="58" t="str">
        <f>IF(_xlfn.XLOOKUP(_xlfn.TEXTJOIN("_",,G438,H438),Codes!$H:$H,Codes!$C:$C,"Specify in Codes Tab!!")=0,"",_xlfn.XLOOKUP(_xlfn.TEXTJOIN("_",,G438,H438),Codes!$H:$H,Codes!$C:$C,"Specify in Codes Tab!!"))</f>
        <v/>
      </c>
      <c r="J438" s="56" t="str">
        <f>IF(_xlfn.XLOOKUP(_xlfn.TEXTJOIN("_",,G438,H438),Codes!$H:$H,Codes!$F:$F,"Specify in Codes Tab!!")=0,"",_xlfn.XLOOKUP(_xlfn.TEXTJOIN("_",,G438,H438),Codes!$H:$H,Codes!$F:$F,"Specify in Codes Tab!!"))</f>
        <v/>
      </c>
      <c r="M438" s="74" t="str">
        <f>IF($C438&lt;&gt;"",IF(_xlfn.XLOOKUP($C438,Codes!$A:$A,Codes!A:A,"_NOTFOUND_",0,1)&lt;&gt;"_NOTFOUND_",_xlfn.XLOOKUP($C438,Codes!$A:$A,Codes!A:A,"_NOTFOUND_",0,1),_xlfn.XLOOKUP($C438,Codes!$B:$B,Codes!A:A,"Specify in Codes Tab!!")),"")</f>
        <v/>
      </c>
      <c r="N438" s="74" t="str">
        <f>IF($G438&lt;&gt;"",IF(_xlfn.XLOOKUP($G438,Codes!$A:$A,Codes!A:A,"_NOTFOUND_",0,1)&lt;&gt;"_NOTFOUND_",_xlfn.XLOOKUP($G438,Codes!$A:$A,Codes!A:A,"_NOTFOUND_",0,1),_xlfn.XLOOKUP($G438,Codes!$B:$B,Codes!A:A,"Specify in Codes Tab!!")),"")</f>
        <v/>
      </c>
    </row>
    <row r="439" spans="5:14" x14ac:dyDescent="0.35">
      <c r="E439" s="58" t="str">
        <f>IF(_xlfn.XLOOKUP(_xlfn.TEXTJOIN("_",,C439,D439),Codes!$H:$H,Codes!C:C,"Specify in Codes Tab!!")=0,"",_xlfn.XLOOKUP(_xlfn.TEXTJOIN("_",,C439,D439),Codes!$H:$H,Codes!C:C,"Specify in Codes Tab!!"))</f>
        <v/>
      </c>
      <c r="F439" s="88" t="str">
        <f>IF(_xlfn.XLOOKUP(_xlfn.TEXTJOIN("_",,C439,D439),Codes!$H:$H,Codes!F:F,"Specify in Codes Tab!!")=0,"",_xlfn.XLOOKUP(_xlfn.TEXTJOIN("_",,C439,D439),Codes!$H:$H,Codes!F:F,"Specify in Codes Tab!!"))</f>
        <v/>
      </c>
      <c r="I439" s="58" t="str">
        <f>IF(_xlfn.XLOOKUP(_xlfn.TEXTJOIN("_",,G439,H439),Codes!$H:$H,Codes!$C:$C,"Specify in Codes Tab!!")=0,"",_xlfn.XLOOKUP(_xlfn.TEXTJOIN("_",,G439,H439),Codes!$H:$H,Codes!$C:$C,"Specify in Codes Tab!!"))</f>
        <v/>
      </c>
      <c r="J439" s="56" t="str">
        <f>IF(_xlfn.XLOOKUP(_xlfn.TEXTJOIN("_",,G439,H439),Codes!$H:$H,Codes!$F:$F,"Specify in Codes Tab!!")=0,"",_xlfn.XLOOKUP(_xlfn.TEXTJOIN("_",,G439,H439),Codes!$H:$H,Codes!$F:$F,"Specify in Codes Tab!!"))</f>
        <v/>
      </c>
      <c r="M439" s="74" t="str">
        <f>IF($C439&lt;&gt;"",IF(_xlfn.XLOOKUP($C439,Codes!$A:$A,Codes!A:A,"_NOTFOUND_",0,1)&lt;&gt;"_NOTFOUND_",_xlfn.XLOOKUP($C439,Codes!$A:$A,Codes!A:A,"_NOTFOUND_",0,1),_xlfn.XLOOKUP($C439,Codes!$B:$B,Codes!A:A,"Specify in Codes Tab!!")),"")</f>
        <v/>
      </c>
      <c r="N439" s="74" t="str">
        <f>IF($G439&lt;&gt;"",IF(_xlfn.XLOOKUP($G439,Codes!$A:$A,Codes!A:A,"_NOTFOUND_",0,1)&lt;&gt;"_NOTFOUND_",_xlfn.XLOOKUP($G439,Codes!$A:$A,Codes!A:A,"_NOTFOUND_",0,1),_xlfn.XLOOKUP($G439,Codes!$B:$B,Codes!A:A,"Specify in Codes Tab!!")),"")</f>
        <v/>
      </c>
    </row>
    <row r="440" spans="5:14" x14ac:dyDescent="0.35">
      <c r="E440" s="58" t="str">
        <f>IF(_xlfn.XLOOKUP(_xlfn.TEXTJOIN("_",,C440,D440),Codes!$H:$H,Codes!C:C,"Specify in Codes Tab!!")=0,"",_xlfn.XLOOKUP(_xlfn.TEXTJOIN("_",,C440,D440),Codes!$H:$H,Codes!C:C,"Specify in Codes Tab!!"))</f>
        <v/>
      </c>
      <c r="F440" s="88" t="str">
        <f>IF(_xlfn.XLOOKUP(_xlfn.TEXTJOIN("_",,C440,D440),Codes!$H:$H,Codes!F:F,"Specify in Codes Tab!!")=0,"",_xlfn.XLOOKUP(_xlfn.TEXTJOIN("_",,C440,D440),Codes!$H:$H,Codes!F:F,"Specify in Codes Tab!!"))</f>
        <v/>
      </c>
      <c r="I440" s="58" t="str">
        <f>IF(_xlfn.XLOOKUP(_xlfn.TEXTJOIN("_",,G440,H440),Codes!$H:$H,Codes!$C:$C,"Specify in Codes Tab!!")=0,"",_xlfn.XLOOKUP(_xlfn.TEXTJOIN("_",,G440,H440),Codes!$H:$H,Codes!$C:$C,"Specify in Codes Tab!!"))</f>
        <v/>
      </c>
      <c r="J440" s="56" t="str">
        <f>IF(_xlfn.XLOOKUP(_xlfn.TEXTJOIN("_",,G440,H440),Codes!$H:$H,Codes!$F:$F,"Specify in Codes Tab!!")=0,"",_xlfn.XLOOKUP(_xlfn.TEXTJOIN("_",,G440,H440),Codes!$H:$H,Codes!$F:$F,"Specify in Codes Tab!!"))</f>
        <v/>
      </c>
      <c r="M440" s="74" t="str">
        <f>IF($C440&lt;&gt;"",IF(_xlfn.XLOOKUP($C440,Codes!$A:$A,Codes!A:A,"_NOTFOUND_",0,1)&lt;&gt;"_NOTFOUND_",_xlfn.XLOOKUP($C440,Codes!$A:$A,Codes!A:A,"_NOTFOUND_",0,1),_xlfn.XLOOKUP($C440,Codes!$B:$B,Codes!A:A,"Specify in Codes Tab!!")),"")</f>
        <v/>
      </c>
      <c r="N440" s="74" t="str">
        <f>IF($G440&lt;&gt;"",IF(_xlfn.XLOOKUP($G440,Codes!$A:$A,Codes!A:A,"_NOTFOUND_",0,1)&lt;&gt;"_NOTFOUND_",_xlfn.XLOOKUP($G440,Codes!$A:$A,Codes!A:A,"_NOTFOUND_",0,1),_xlfn.XLOOKUP($G440,Codes!$B:$B,Codes!A:A,"Specify in Codes Tab!!")),"")</f>
        <v/>
      </c>
    </row>
    <row r="441" spans="5:14" x14ac:dyDescent="0.35">
      <c r="E441" s="58" t="str">
        <f>IF(_xlfn.XLOOKUP(_xlfn.TEXTJOIN("_",,C441,D441),Codes!$H:$H,Codes!C:C,"Specify in Codes Tab!!")=0,"",_xlfn.XLOOKUP(_xlfn.TEXTJOIN("_",,C441,D441),Codes!$H:$H,Codes!C:C,"Specify in Codes Tab!!"))</f>
        <v/>
      </c>
      <c r="F441" s="88" t="str">
        <f>IF(_xlfn.XLOOKUP(_xlfn.TEXTJOIN("_",,C441,D441),Codes!$H:$H,Codes!F:F,"Specify in Codes Tab!!")=0,"",_xlfn.XLOOKUP(_xlfn.TEXTJOIN("_",,C441,D441),Codes!$H:$H,Codes!F:F,"Specify in Codes Tab!!"))</f>
        <v/>
      </c>
      <c r="I441" s="58" t="str">
        <f>IF(_xlfn.XLOOKUP(_xlfn.TEXTJOIN("_",,G441,H441),Codes!$H:$H,Codes!$C:$C,"Specify in Codes Tab!!")=0,"",_xlfn.XLOOKUP(_xlfn.TEXTJOIN("_",,G441,H441),Codes!$H:$H,Codes!$C:$C,"Specify in Codes Tab!!"))</f>
        <v/>
      </c>
      <c r="J441" s="56" t="str">
        <f>IF(_xlfn.XLOOKUP(_xlfn.TEXTJOIN("_",,G441,H441),Codes!$H:$H,Codes!$F:$F,"Specify in Codes Tab!!")=0,"",_xlfn.XLOOKUP(_xlfn.TEXTJOIN("_",,G441,H441),Codes!$H:$H,Codes!$F:$F,"Specify in Codes Tab!!"))</f>
        <v/>
      </c>
      <c r="M441" s="74" t="str">
        <f>IF($C441&lt;&gt;"",IF(_xlfn.XLOOKUP($C441,Codes!$A:$A,Codes!A:A,"_NOTFOUND_",0,1)&lt;&gt;"_NOTFOUND_",_xlfn.XLOOKUP($C441,Codes!$A:$A,Codes!A:A,"_NOTFOUND_",0,1),_xlfn.XLOOKUP($C441,Codes!$B:$B,Codes!A:A,"Specify in Codes Tab!!")),"")</f>
        <v/>
      </c>
      <c r="N441" s="74" t="str">
        <f>IF($G441&lt;&gt;"",IF(_xlfn.XLOOKUP($G441,Codes!$A:$A,Codes!A:A,"_NOTFOUND_",0,1)&lt;&gt;"_NOTFOUND_",_xlfn.XLOOKUP($G441,Codes!$A:$A,Codes!A:A,"_NOTFOUND_",0,1),_xlfn.XLOOKUP($G441,Codes!$B:$B,Codes!A:A,"Specify in Codes Tab!!")),"")</f>
        <v/>
      </c>
    </row>
    <row r="442" spans="5:14" x14ac:dyDescent="0.35">
      <c r="E442" s="58" t="str">
        <f>IF(_xlfn.XLOOKUP(_xlfn.TEXTJOIN("_",,C442,D442),Codes!$H:$H,Codes!C:C,"Specify in Codes Tab!!")=0,"",_xlfn.XLOOKUP(_xlfn.TEXTJOIN("_",,C442,D442),Codes!$H:$H,Codes!C:C,"Specify in Codes Tab!!"))</f>
        <v/>
      </c>
      <c r="F442" s="88" t="str">
        <f>IF(_xlfn.XLOOKUP(_xlfn.TEXTJOIN("_",,C442,D442),Codes!$H:$H,Codes!F:F,"Specify in Codes Tab!!")=0,"",_xlfn.XLOOKUP(_xlfn.TEXTJOIN("_",,C442,D442),Codes!$H:$H,Codes!F:F,"Specify in Codes Tab!!"))</f>
        <v/>
      </c>
      <c r="I442" s="58" t="str">
        <f>IF(_xlfn.XLOOKUP(_xlfn.TEXTJOIN("_",,G442,H442),Codes!$H:$H,Codes!$C:$C,"Specify in Codes Tab!!")=0,"",_xlfn.XLOOKUP(_xlfn.TEXTJOIN("_",,G442,H442),Codes!$H:$H,Codes!$C:$C,"Specify in Codes Tab!!"))</f>
        <v/>
      </c>
      <c r="J442" s="56" t="str">
        <f>IF(_xlfn.XLOOKUP(_xlfn.TEXTJOIN("_",,G442,H442),Codes!$H:$H,Codes!$F:$F,"Specify in Codes Tab!!")=0,"",_xlfn.XLOOKUP(_xlfn.TEXTJOIN("_",,G442,H442),Codes!$H:$H,Codes!$F:$F,"Specify in Codes Tab!!"))</f>
        <v/>
      </c>
      <c r="M442" s="74" t="str">
        <f>IF($C442&lt;&gt;"",IF(_xlfn.XLOOKUP($C442,Codes!$A:$A,Codes!A:A,"_NOTFOUND_",0,1)&lt;&gt;"_NOTFOUND_",_xlfn.XLOOKUP($C442,Codes!$A:$A,Codes!A:A,"_NOTFOUND_",0,1),_xlfn.XLOOKUP($C442,Codes!$B:$B,Codes!A:A,"Specify in Codes Tab!!")),"")</f>
        <v/>
      </c>
      <c r="N442" s="74" t="str">
        <f>IF($G442&lt;&gt;"",IF(_xlfn.XLOOKUP($G442,Codes!$A:$A,Codes!A:A,"_NOTFOUND_",0,1)&lt;&gt;"_NOTFOUND_",_xlfn.XLOOKUP($G442,Codes!$A:$A,Codes!A:A,"_NOTFOUND_",0,1),_xlfn.XLOOKUP($G442,Codes!$B:$B,Codes!A:A,"Specify in Codes Tab!!")),"")</f>
        <v/>
      </c>
    </row>
    <row r="443" spans="5:14" x14ac:dyDescent="0.35">
      <c r="E443" s="58" t="str">
        <f>IF(_xlfn.XLOOKUP(_xlfn.TEXTJOIN("_",,C443,D443),Codes!$H:$H,Codes!C:C,"Specify in Codes Tab!!")=0,"",_xlfn.XLOOKUP(_xlfn.TEXTJOIN("_",,C443,D443),Codes!$H:$H,Codes!C:C,"Specify in Codes Tab!!"))</f>
        <v/>
      </c>
      <c r="F443" s="88" t="str">
        <f>IF(_xlfn.XLOOKUP(_xlfn.TEXTJOIN("_",,C443,D443),Codes!$H:$H,Codes!F:F,"Specify in Codes Tab!!")=0,"",_xlfn.XLOOKUP(_xlfn.TEXTJOIN("_",,C443,D443),Codes!$H:$H,Codes!F:F,"Specify in Codes Tab!!"))</f>
        <v/>
      </c>
      <c r="I443" s="58" t="str">
        <f>IF(_xlfn.XLOOKUP(_xlfn.TEXTJOIN("_",,G443,H443),Codes!$H:$H,Codes!$C:$C,"Specify in Codes Tab!!")=0,"",_xlfn.XLOOKUP(_xlfn.TEXTJOIN("_",,G443,H443),Codes!$H:$H,Codes!$C:$C,"Specify in Codes Tab!!"))</f>
        <v/>
      </c>
      <c r="J443" s="56" t="str">
        <f>IF(_xlfn.XLOOKUP(_xlfn.TEXTJOIN("_",,G443,H443),Codes!$H:$H,Codes!$F:$F,"Specify in Codes Tab!!")=0,"",_xlfn.XLOOKUP(_xlfn.TEXTJOIN("_",,G443,H443),Codes!$H:$H,Codes!$F:$F,"Specify in Codes Tab!!"))</f>
        <v/>
      </c>
      <c r="M443" s="74" t="str">
        <f>IF($C443&lt;&gt;"",IF(_xlfn.XLOOKUP($C443,Codes!$A:$A,Codes!A:A,"_NOTFOUND_",0,1)&lt;&gt;"_NOTFOUND_",_xlfn.XLOOKUP($C443,Codes!$A:$A,Codes!A:A,"_NOTFOUND_",0,1),_xlfn.XLOOKUP($C443,Codes!$B:$B,Codes!A:A,"Specify in Codes Tab!!")),"")</f>
        <v/>
      </c>
      <c r="N443" s="74" t="str">
        <f>IF($G443&lt;&gt;"",IF(_xlfn.XLOOKUP($G443,Codes!$A:$A,Codes!A:A,"_NOTFOUND_",0,1)&lt;&gt;"_NOTFOUND_",_xlfn.XLOOKUP($G443,Codes!$A:$A,Codes!A:A,"_NOTFOUND_",0,1),_xlfn.XLOOKUP($G443,Codes!$B:$B,Codes!A:A,"Specify in Codes Tab!!")),"")</f>
        <v/>
      </c>
    </row>
    <row r="444" spans="5:14" x14ac:dyDescent="0.35">
      <c r="E444" s="58" t="str">
        <f>IF(_xlfn.XLOOKUP(_xlfn.TEXTJOIN("_",,C444,D444),Codes!$H:$H,Codes!C:C,"Specify in Codes Tab!!")=0,"",_xlfn.XLOOKUP(_xlfn.TEXTJOIN("_",,C444,D444),Codes!$H:$H,Codes!C:C,"Specify in Codes Tab!!"))</f>
        <v/>
      </c>
      <c r="F444" s="88" t="str">
        <f>IF(_xlfn.XLOOKUP(_xlfn.TEXTJOIN("_",,C444,D444),Codes!$H:$H,Codes!F:F,"Specify in Codes Tab!!")=0,"",_xlfn.XLOOKUP(_xlfn.TEXTJOIN("_",,C444,D444),Codes!$H:$H,Codes!F:F,"Specify in Codes Tab!!"))</f>
        <v/>
      </c>
      <c r="I444" s="58" t="str">
        <f>IF(_xlfn.XLOOKUP(_xlfn.TEXTJOIN("_",,G444,H444),Codes!$H:$H,Codes!$C:$C,"Specify in Codes Tab!!")=0,"",_xlfn.XLOOKUP(_xlfn.TEXTJOIN("_",,G444,H444),Codes!$H:$H,Codes!$C:$C,"Specify in Codes Tab!!"))</f>
        <v/>
      </c>
      <c r="J444" s="56" t="str">
        <f>IF(_xlfn.XLOOKUP(_xlfn.TEXTJOIN("_",,G444,H444),Codes!$H:$H,Codes!$F:$F,"Specify in Codes Tab!!")=0,"",_xlfn.XLOOKUP(_xlfn.TEXTJOIN("_",,G444,H444),Codes!$H:$H,Codes!$F:$F,"Specify in Codes Tab!!"))</f>
        <v/>
      </c>
      <c r="M444" s="74" t="str">
        <f>IF($C444&lt;&gt;"",IF(_xlfn.XLOOKUP($C444,Codes!$A:$A,Codes!A:A,"_NOTFOUND_",0,1)&lt;&gt;"_NOTFOUND_",_xlfn.XLOOKUP($C444,Codes!$A:$A,Codes!A:A,"_NOTFOUND_",0,1),_xlfn.XLOOKUP($C444,Codes!$B:$B,Codes!A:A,"Specify in Codes Tab!!")),"")</f>
        <v/>
      </c>
      <c r="N444" s="74" t="str">
        <f>IF($G444&lt;&gt;"",IF(_xlfn.XLOOKUP($G444,Codes!$A:$A,Codes!A:A,"_NOTFOUND_",0,1)&lt;&gt;"_NOTFOUND_",_xlfn.XLOOKUP($G444,Codes!$A:$A,Codes!A:A,"_NOTFOUND_",0,1),_xlfn.XLOOKUP($G444,Codes!$B:$B,Codes!A:A,"Specify in Codes Tab!!")),"")</f>
        <v/>
      </c>
    </row>
    <row r="445" spans="5:14" x14ac:dyDescent="0.35">
      <c r="E445" s="58" t="str">
        <f>IF(_xlfn.XLOOKUP(_xlfn.TEXTJOIN("_",,C445,D445),Codes!$H:$H,Codes!C:C,"Specify in Codes Tab!!")=0,"",_xlfn.XLOOKUP(_xlfn.TEXTJOIN("_",,C445,D445),Codes!$H:$H,Codes!C:C,"Specify in Codes Tab!!"))</f>
        <v/>
      </c>
      <c r="F445" s="88" t="str">
        <f>IF(_xlfn.XLOOKUP(_xlfn.TEXTJOIN("_",,C445,D445),Codes!$H:$H,Codes!F:F,"Specify in Codes Tab!!")=0,"",_xlfn.XLOOKUP(_xlfn.TEXTJOIN("_",,C445,D445),Codes!$H:$H,Codes!F:F,"Specify in Codes Tab!!"))</f>
        <v/>
      </c>
      <c r="I445" s="58" t="str">
        <f>IF(_xlfn.XLOOKUP(_xlfn.TEXTJOIN("_",,G445,H445),Codes!$H:$H,Codes!$C:$C,"Specify in Codes Tab!!")=0,"",_xlfn.XLOOKUP(_xlfn.TEXTJOIN("_",,G445,H445),Codes!$H:$H,Codes!$C:$C,"Specify in Codes Tab!!"))</f>
        <v/>
      </c>
      <c r="J445" s="56" t="str">
        <f>IF(_xlfn.XLOOKUP(_xlfn.TEXTJOIN("_",,G445,H445),Codes!$H:$H,Codes!$F:$F,"Specify in Codes Tab!!")=0,"",_xlfn.XLOOKUP(_xlfn.TEXTJOIN("_",,G445,H445),Codes!$H:$H,Codes!$F:$F,"Specify in Codes Tab!!"))</f>
        <v/>
      </c>
      <c r="M445" s="74" t="str">
        <f>IF($C445&lt;&gt;"",IF(_xlfn.XLOOKUP($C445,Codes!$A:$A,Codes!A:A,"_NOTFOUND_",0,1)&lt;&gt;"_NOTFOUND_",_xlfn.XLOOKUP($C445,Codes!$A:$A,Codes!A:A,"_NOTFOUND_",0,1),_xlfn.XLOOKUP($C445,Codes!$B:$B,Codes!A:A,"Specify in Codes Tab!!")),"")</f>
        <v/>
      </c>
      <c r="N445" s="74" t="str">
        <f>IF($G445&lt;&gt;"",IF(_xlfn.XLOOKUP($G445,Codes!$A:$A,Codes!A:A,"_NOTFOUND_",0,1)&lt;&gt;"_NOTFOUND_",_xlfn.XLOOKUP($G445,Codes!$A:$A,Codes!A:A,"_NOTFOUND_",0,1),_xlfn.XLOOKUP($G445,Codes!$B:$B,Codes!A:A,"Specify in Codes Tab!!")),"")</f>
        <v/>
      </c>
    </row>
    <row r="446" spans="5:14" x14ac:dyDescent="0.35">
      <c r="E446" s="58" t="str">
        <f>IF(_xlfn.XLOOKUP(_xlfn.TEXTJOIN("_",,C446,D446),Codes!$H:$H,Codes!C:C,"Specify in Codes Tab!!")=0,"",_xlfn.XLOOKUP(_xlfn.TEXTJOIN("_",,C446,D446),Codes!$H:$H,Codes!C:C,"Specify in Codes Tab!!"))</f>
        <v/>
      </c>
      <c r="F446" s="88" t="str">
        <f>IF(_xlfn.XLOOKUP(_xlfn.TEXTJOIN("_",,C446,D446),Codes!$H:$H,Codes!F:F,"Specify in Codes Tab!!")=0,"",_xlfn.XLOOKUP(_xlfn.TEXTJOIN("_",,C446,D446),Codes!$H:$H,Codes!F:F,"Specify in Codes Tab!!"))</f>
        <v/>
      </c>
      <c r="I446" s="58" t="str">
        <f>IF(_xlfn.XLOOKUP(_xlfn.TEXTJOIN("_",,G446,H446),Codes!$H:$H,Codes!$C:$C,"Specify in Codes Tab!!")=0,"",_xlfn.XLOOKUP(_xlfn.TEXTJOIN("_",,G446,H446),Codes!$H:$H,Codes!$C:$C,"Specify in Codes Tab!!"))</f>
        <v/>
      </c>
      <c r="J446" s="56" t="str">
        <f>IF(_xlfn.XLOOKUP(_xlfn.TEXTJOIN("_",,G446,H446),Codes!$H:$H,Codes!$F:$F,"Specify in Codes Tab!!")=0,"",_xlfn.XLOOKUP(_xlfn.TEXTJOIN("_",,G446,H446),Codes!$H:$H,Codes!$F:$F,"Specify in Codes Tab!!"))</f>
        <v/>
      </c>
      <c r="M446" s="74" t="str">
        <f>IF($C446&lt;&gt;"",IF(_xlfn.XLOOKUP($C446,Codes!$A:$A,Codes!A:A,"_NOTFOUND_",0,1)&lt;&gt;"_NOTFOUND_",_xlfn.XLOOKUP($C446,Codes!$A:$A,Codes!A:A,"_NOTFOUND_",0,1),_xlfn.XLOOKUP($C446,Codes!$B:$B,Codes!A:A,"Specify in Codes Tab!!")),"")</f>
        <v/>
      </c>
      <c r="N446" s="74" t="str">
        <f>IF($G446&lt;&gt;"",IF(_xlfn.XLOOKUP($G446,Codes!$A:$A,Codes!A:A,"_NOTFOUND_",0,1)&lt;&gt;"_NOTFOUND_",_xlfn.XLOOKUP($G446,Codes!$A:$A,Codes!A:A,"_NOTFOUND_",0,1),_xlfn.XLOOKUP($G446,Codes!$B:$B,Codes!A:A,"Specify in Codes Tab!!")),"")</f>
        <v/>
      </c>
    </row>
    <row r="447" spans="5:14" x14ac:dyDescent="0.35">
      <c r="E447" s="58" t="str">
        <f>IF(_xlfn.XLOOKUP(_xlfn.TEXTJOIN("_",,C447,D447),Codes!$H:$H,Codes!C:C,"Specify in Codes Tab!!")=0,"",_xlfn.XLOOKUP(_xlfn.TEXTJOIN("_",,C447,D447),Codes!$H:$H,Codes!C:C,"Specify in Codes Tab!!"))</f>
        <v/>
      </c>
      <c r="F447" s="88" t="str">
        <f>IF(_xlfn.XLOOKUP(_xlfn.TEXTJOIN("_",,C447,D447),Codes!$H:$H,Codes!F:F,"Specify in Codes Tab!!")=0,"",_xlfn.XLOOKUP(_xlfn.TEXTJOIN("_",,C447,D447),Codes!$H:$H,Codes!F:F,"Specify in Codes Tab!!"))</f>
        <v/>
      </c>
      <c r="I447" s="58" t="str">
        <f>IF(_xlfn.XLOOKUP(_xlfn.TEXTJOIN("_",,G447,H447),Codes!$H:$H,Codes!$C:$C,"Specify in Codes Tab!!")=0,"",_xlfn.XLOOKUP(_xlfn.TEXTJOIN("_",,G447,H447),Codes!$H:$H,Codes!$C:$C,"Specify in Codes Tab!!"))</f>
        <v/>
      </c>
      <c r="J447" s="56" t="str">
        <f>IF(_xlfn.XLOOKUP(_xlfn.TEXTJOIN("_",,G447,H447),Codes!$H:$H,Codes!$F:$F,"Specify in Codes Tab!!")=0,"",_xlfn.XLOOKUP(_xlfn.TEXTJOIN("_",,G447,H447),Codes!$H:$H,Codes!$F:$F,"Specify in Codes Tab!!"))</f>
        <v/>
      </c>
      <c r="M447" s="74" t="str">
        <f>IF($C447&lt;&gt;"",IF(_xlfn.XLOOKUP($C447,Codes!$A:$A,Codes!A:A,"_NOTFOUND_",0,1)&lt;&gt;"_NOTFOUND_",_xlfn.XLOOKUP($C447,Codes!$A:$A,Codes!A:A,"_NOTFOUND_",0,1),_xlfn.XLOOKUP($C447,Codes!$B:$B,Codes!A:A,"Specify in Codes Tab!!")),"")</f>
        <v/>
      </c>
      <c r="N447" s="74" t="str">
        <f>IF($G447&lt;&gt;"",IF(_xlfn.XLOOKUP($G447,Codes!$A:$A,Codes!A:A,"_NOTFOUND_",0,1)&lt;&gt;"_NOTFOUND_",_xlfn.XLOOKUP($G447,Codes!$A:$A,Codes!A:A,"_NOTFOUND_",0,1),_xlfn.XLOOKUP($G447,Codes!$B:$B,Codes!A:A,"Specify in Codes Tab!!")),"")</f>
        <v/>
      </c>
    </row>
    <row r="448" spans="5:14" x14ac:dyDescent="0.35">
      <c r="E448" s="58" t="str">
        <f>IF(_xlfn.XLOOKUP(_xlfn.TEXTJOIN("_",,C448,D448),Codes!$H:$H,Codes!C:C,"Specify in Codes Tab!!")=0,"",_xlfn.XLOOKUP(_xlfn.TEXTJOIN("_",,C448,D448),Codes!$H:$H,Codes!C:C,"Specify in Codes Tab!!"))</f>
        <v/>
      </c>
      <c r="F448" s="88" t="str">
        <f>IF(_xlfn.XLOOKUP(_xlfn.TEXTJOIN("_",,C448,D448),Codes!$H:$H,Codes!F:F,"Specify in Codes Tab!!")=0,"",_xlfn.XLOOKUP(_xlfn.TEXTJOIN("_",,C448,D448),Codes!$H:$H,Codes!F:F,"Specify in Codes Tab!!"))</f>
        <v/>
      </c>
      <c r="I448" s="58" t="str">
        <f>IF(_xlfn.XLOOKUP(_xlfn.TEXTJOIN("_",,G448,H448),Codes!$H:$H,Codes!$C:$C,"Specify in Codes Tab!!")=0,"",_xlfn.XLOOKUP(_xlfn.TEXTJOIN("_",,G448,H448),Codes!$H:$H,Codes!$C:$C,"Specify in Codes Tab!!"))</f>
        <v/>
      </c>
      <c r="J448" s="56" t="str">
        <f>IF(_xlfn.XLOOKUP(_xlfn.TEXTJOIN("_",,G448,H448),Codes!$H:$H,Codes!$F:$F,"Specify in Codes Tab!!")=0,"",_xlfn.XLOOKUP(_xlfn.TEXTJOIN("_",,G448,H448),Codes!$H:$H,Codes!$F:$F,"Specify in Codes Tab!!"))</f>
        <v/>
      </c>
      <c r="M448" s="74" t="str">
        <f>IF($C448&lt;&gt;"",IF(_xlfn.XLOOKUP($C448,Codes!$A:$A,Codes!A:A,"_NOTFOUND_",0,1)&lt;&gt;"_NOTFOUND_",_xlfn.XLOOKUP($C448,Codes!$A:$A,Codes!A:A,"_NOTFOUND_",0,1),_xlfn.XLOOKUP($C448,Codes!$B:$B,Codes!A:A,"Specify in Codes Tab!!")),"")</f>
        <v/>
      </c>
      <c r="N448" s="74" t="str">
        <f>IF($G448&lt;&gt;"",IF(_xlfn.XLOOKUP($G448,Codes!$A:$A,Codes!A:A,"_NOTFOUND_",0,1)&lt;&gt;"_NOTFOUND_",_xlfn.XLOOKUP($G448,Codes!$A:$A,Codes!A:A,"_NOTFOUND_",0,1),_xlfn.XLOOKUP($G448,Codes!$B:$B,Codes!A:A,"Specify in Codes Tab!!")),"")</f>
        <v/>
      </c>
    </row>
    <row r="449" spans="5:14" x14ac:dyDescent="0.35">
      <c r="E449" s="58" t="str">
        <f>IF(_xlfn.XLOOKUP(_xlfn.TEXTJOIN("_",,C449,D449),Codes!$H:$H,Codes!C:C,"Specify in Codes Tab!!")=0,"",_xlfn.XLOOKUP(_xlfn.TEXTJOIN("_",,C449,D449),Codes!$H:$H,Codes!C:C,"Specify in Codes Tab!!"))</f>
        <v/>
      </c>
      <c r="F449" s="88" t="str">
        <f>IF(_xlfn.XLOOKUP(_xlfn.TEXTJOIN("_",,C449,D449),Codes!$H:$H,Codes!F:F,"Specify in Codes Tab!!")=0,"",_xlfn.XLOOKUP(_xlfn.TEXTJOIN("_",,C449,D449),Codes!$H:$H,Codes!F:F,"Specify in Codes Tab!!"))</f>
        <v/>
      </c>
      <c r="I449" s="58" t="str">
        <f>IF(_xlfn.XLOOKUP(_xlfn.TEXTJOIN("_",,G449,H449),Codes!$H:$H,Codes!$C:$C,"Specify in Codes Tab!!")=0,"",_xlfn.XLOOKUP(_xlfn.TEXTJOIN("_",,G449,H449),Codes!$H:$H,Codes!$C:$C,"Specify in Codes Tab!!"))</f>
        <v/>
      </c>
      <c r="J449" s="56" t="str">
        <f>IF(_xlfn.XLOOKUP(_xlfn.TEXTJOIN("_",,G449,H449),Codes!$H:$H,Codes!$F:$F,"Specify in Codes Tab!!")=0,"",_xlfn.XLOOKUP(_xlfn.TEXTJOIN("_",,G449,H449),Codes!$H:$H,Codes!$F:$F,"Specify in Codes Tab!!"))</f>
        <v/>
      </c>
      <c r="M449" s="74" t="str">
        <f>IF($C449&lt;&gt;"",IF(_xlfn.XLOOKUP($C449,Codes!$A:$A,Codes!A:A,"_NOTFOUND_",0,1)&lt;&gt;"_NOTFOUND_",_xlfn.XLOOKUP($C449,Codes!$A:$A,Codes!A:A,"_NOTFOUND_",0,1),_xlfn.XLOOKUP($C449,Codes!$B:$B,Codes!A:A,"Specify in Codes Tab!!")),"")</f>
        <v/>
      </c>
      <c r="N449" s="74" t="str">
        <f>IF($G449&lt;&gt;"",IF(_xlfn.XLOOKUP($G449,Codes!$A:$A,Codes!A:A,"_NOTFOUND_",0,1)&lt;&gt;"_NOTFOUND_",_xlfn.XLOOKUP($G449,Codes!$A:$A,Codes!A:A,"_NOTFOUND_",0,1),_xlfn.XLOOKUP($G449,Codes!$B:$B,Codes!A:A,"Specify in Codes Tab!!")),"")</f>
        <v/>
      </c>
    </row>
    <row r="450" spans="5:14" x14ac:dyDescent="0.35">
      <c r="E450" s="58" t="str">
        <f>IF(_xlfn.XLOOKUP(_xlfn.TEXTJOIN("_",,C450,D450),Codes!$H:$H,Codes!C:C,"Specify in Codes Tab!!")=0,"",_xlfn.XLOOKUP(_xlfn.TEXTJOIN("_",,C450,D450),Codes!$H:$H,Codes!C:C,"Specify in Codes Tab!!"))</f>
        <v/>
      </c>
      <c r="F450" s="88" t="str">
        <f>IF(_xlfn.XLOOKUP(_xlfn.TEXTJOIN("_",,C450,D450),Codes!$H:$H,Codes!F:F,"Specify in Codes Tab!!")=0,"",_xlfn.XLOOKUP(_xlfn.TEXTJOIN("_",,C450,D450),Codes!$H:$H,Codes!F:F,"Specify in Codes Tab!!"))</f>
        <v/>
      </c>
      <c r="I450" s="58" t="str">
        <f>IF(_xlfn.XLOOKUP(_xlfn.TEXTJOIN("_",,G450,H450),Codes!$H:$H,Codes!$C:$C,"Specify in Codes Tab!!")=0,"",_xlfn.XLOOKUP(_xlfn.TEXTJOIN("_",,G450,H450),Codes!$H:$H,Codes!$C:$C,"Specify in Codes Tab!!"))</f>
        <v/>
      </c>
      <c r="J450" s="56" t="str">
        <f>IF(_xlfn.XLOOKUP(_xlfn.TEXTJOIN("_",,G450,H450),Codes!$H:$H,Codes!$F:$F,"Specify in Codes Tab!!")=0,"",_xlfn.XLOOKUP(_xlfn.TEXTJOIN("_",,G450,H450),Codes!$H:$H,Codes!$F:$F,"Specify in Codes Tab!!"))</f>
        <v/>
      </c>
      <c r="M450" s="74" t="str">
        <f>IF($C450&lt;&gt;"",IF(_xlfn.XLOOKUP($C450,Codes!$A:$A,Codes!A:A,"_NOTFOUND_",0,1)&lt;&gt;"_NOTFOUND_",_xlfn.XLOOKUP($C450,Codes!$A:$A,Codes!A:A,"_NOTFOUND_",0,1),_xlfn.XLOOKUP($C450,Codes!$B:$B,Codes!A:A,"Specify in Codes Tab!!")),"")</f>
        <v/>
      </c>
      <c r="N450" s="74" t="str">
        <f>IF($G450&lt;&gt;"",IF(_xlfn.XLOOKUP($G450,Codes!$A:$A,Codes!A:A,"_NOTFOUND_",0,1)&lt;&gt;"_NOTFOUND_",_xlfn.XLOOKUP($G450,Codes!$A:$A,Codes!A:A,"_NOTFOUND_",0,1),_xlfn.XLOOKUP($G450,Codes!$B:$B,Codes!A:A,"Specify in Codes Tab!!")),"")</f>
        <v/>
      </c>
    </row>
    <row r="451" spans="5:14" x14ac:dyDescent="0.35">
      <c r="E451" s="58" t="str">
        <f>IF(_xlfn.XLOOKUP(_xlfn.TEXTJOIN("_",,C451,D451),Codes!$H:$H,Codes!C:C,"Specify in Codes Tab!!")=0,"",_xlfn.XLOOKUP(_xlfn.TEXTJOIN("_",,C451,D451),Codes!$H:$H,Codes!C:C,"Specify in Codes Tab!!"))</f>
        <v/>
      </c>
      <c r="F451" s="88" t="str">
        <f>IF(_xlfn.XLOOKUP(_xlfn.TEXTJOIN("_",,C451,D451),Codes!$H:$H,Codes!F:F,"Specify in Codes Tab!!")=0,"",_xlfn.XLOOKUP(_xlfn.TEXTJOIN("_",,C451,D451),Codes!$H:$H,Codes!F:F,"Specify in Codes Tab!!"))</f>
        <v/>
      </c>
      <c r="I451" s="58" t="str">
        <f>IF(_xlfn.XLOOKUP(_xlfn.TEXTJOIN("_",,G451,H451),Codes!$H:$H,Codes!$C:$C,"Specify in Codes Tab!!")=0,"",_xlfn.XLOOKUP(_xlfn.TEXTJOIN("_",,G451,H451),Codes!$H:$H,Codes!$C:$C,"Specify in Codes Tab!!"))</f>
        <v/>
      </c>
      <c r="J451" s="56" t="str">
        <f>IF(_xlfn.XLOOKUP(_xlfn.TEXTJOIN("_",,G451,H451),Codes!$H:$H,Codes!$F:$F,"Specify in Codes Tab!!")=0,"",_xlfn.XLOOKUP(_xlfn.TEXTJOIN("_",,G451,H451),Codes!$H:$H,Codes!$F:$F,"Specify in Codes Tab!!"))</f>
        <v/>
      </c>
      <c r="M451" s="74" t="str">
        <f>IF($C451&lt;&gt;"",IF(_xlfn.XLOOKUP($C451,Codes!$A:$A,Codes!A:A,"_NOTFOUND_",0,1)&lt;&gt;"_NOTFOUND_",_xlfn.XLOOKUP($C451,Codes!$A:$A,Codes!A:A,"_NOTFOUND_",0,1),_xlfn.XLOOKUP($C451,Codes!$B:$B,Codes!A:A,"Specify in Codes Tab!!")),"")</f>
        <v/>
      </c>
      <c r="N451" s="74" t="str">
        <f>IF($G451&lt;&gt;"",IF(_xlfn.XLOOKUP($G451,Codes!$A:$A,Codes!A:A,"_NOTFOUND_",0,1)&lt;&gt;"_NOTFOUND_",_xlfn.XLOOKUP($G451,Codes!$A:$A,Codes!A:A,"_NOTFOUND_",0,1),_xlfn.XLOOKUP($G451,Codes!$B:$B,Codes!A:A,"Specify in Codes Tab!!")),"")</f>
        <v/>
      </c>
    </row>
    <row r="452" spans="5:14" x14ac:dyDescent="0.35">
      <c r="E452" s="58" t="str">
        <f>IF(_xlfn.XLOOKUP(_xlfn.TEXTJOIN("_",,C452,D452),Codes!$H:$H,Codes!C:C,"Specify in Codes Tab!!")=0,"",_xlfn.XLOOKUP(_xlfn.TEXTJOIN("_",,C452,D452),Codes!$H:$H,Codes!C:C,"Specify in Codes Tab!!"))</f>
        <v/>
      </c>
      <c r="F452" s="88" t="str">
        <f>IF(_xlfn.XLOOKUP(_xlfn.TEXTJOIN("_",,C452,D452),Codes!$H:$H,Codes!F:F,"Specify in Codes Tab!!")=0,"",_xlfn.XLOOKUP(_xlfn.TEXTJOIN("_",,C452,D452),Codes!$H:$H,Codes!F:F,"Specify in Codes Tab!!"))</f>
        <v/>
      </c>
      <c r="I452" s="58" t="str">
        <f>IF(_xlfn.XLOOKUP(_xlfn.TEXTJOIN("_",,G452,H452),Codes!$H:$H,Codes!$C:$C,"Specify in Codes Tab!!")=0,"",_xlfn.XLOOKUP(_xlfn.TEXTJOIN("_",,G452,H452),Codes!$H:$H,Codes!$C:$C,"Specify in Codes Tab!!"))</f>
        <v/>
      </c>
      <c r="J452" s="56" t="str">
        <f>IF(_xlfn.XLOOKUP(_xlfn.TEXTJOIN("_",,G452,H452),Codes!$H:$H,Codes!$F:$F,"Specify in Codes Tab!!")=0,"",_xlfn.XLOOKUP(_xlfn.TEXTJOIN("_",,G452,H452),Codes!$H:$H,Codes!$F:$F,"Specify in Codes Tab!!"))</f>
        <v/>
      </c>
      <c r="M452" s="74" t="str">
        <f>IF($C452&lt;&gt;"",IF(_xlfn.XLOOKUP($C452,Codes!$A:$A,Codes!A:A,"_NOTFOUND_",0,1)&lt;&gt;"_NOTFOUND_",_xlfn.XLOOKUP($C452,Codes!$A:$A,Codes!A:A,"_NOTFOUND_",0,1),_xlfn.XLOOKUP($C452,Codes!$B:$B,Codes!A:A,"Specify in Codes Tab!!")),"")</f>
        <v/>
      </c>
      <c r="N452" s="74" t="str">
        <f>IF($G452&lt;&gt;"",IF(_xlfn.XLOOKUP($G452,Codes!$A:$A,Codes!A:A,"_NOTFOUND_",0,1)&lt;&gt;"_NOTFOUND_",_xlfn.XLOOKUP($G452,Codes!$A:$A,Codes!A:A,"_NOTFOUND_",0,1),_xlfn.XLOOKUP($G452,Codes!$B:$B,Codes!A:A,"Specify in Codes Tab!!")),"")</f>
        <v/>
      </c>
    </row>
    <row r="453" spans="5:14" x14ac:dyDescent="0.35">
      <c r="E453" s="58" t="str">
        <f>IF(_xlfn.XLOOKUP(_xlfn.TEXTJOIN("_",,C453,D453),Codes!$H:$H,Codes!C:C,"Specify in Codes Tab!!")=0,"",_xlfn.XLOOKUP(_xlfn.TEXTJOIN("_",,C453,D453),Codes!$H:$H,Codes!C:C,"Specify in Codes Tab!!"))</f>
        <v/>
      </c>
      <c r="F453" s="88" t="str">
        <f>IF(_xlfn.XLOOKUP(_xlfn.TEXTJOIN("_",,C453,D453),Codes!$H:$H,Codes!F:F,"Specify in Codes Tab!!")=0,"",_xlfn.XLOOKUP(_xlfn.TEXTJOIN("_",,C453,D453),Codes!$H:$H,Codes!F:F,"Specify in Codes Tab!!"))</f>
        <v/>
      </c>
      <c r="I453" s="58" t="str">
        <f>IF(_xlfn.XLOOKUP(_xlfn.TEXTJOIN("_",,G453,H453),Codes!$H:$H,Codes!$C:$C,"Specify in Codes Tab!!")=0,"",_xlfn.XLOOKUP(_xlfn.TEXTJOIN("_",,G453,H453),Codes!$H:$H,Codes!$C:$C,"Specify in Codes Tab!!"))</f>
        <v/>
      </c>
      <c r="J453" s="56" t="str">
        <f>IF(_xlfn.XLOOKUP(_xlfn.TEXTJOIN("_",,G453,H453),Codes!$H:$H,Codes!$F:$F,"Specify in Codes Tab!!")=0,"",_xlfn.XLOOKUP(_xlfn.TEXTJOIN("_",,G453,H453),Codes!$H:$H,Codes!$F:$F,"Specify in Codes Tab!!"))</f>
        <v/>
      </c>
      <c r="M453" s="74" t="str">
        <f>IF($C453&lt;&gt;"",IF(_xlfn.XLOOKUP($C453,Codes!$A:$A,Codes!A:A,"_NOTFOUND_",0,1)&lt;&gt;"_NOTFOUND_",_xlfn.XLOOKUP($C453,Codes!$A:$A,Codes!A:A,"_NOTFOUND_",0,1),_xlfn.XLOOKUP($C453,Codes!$B:$B,Codes!A:A,"Specify in Codes Tab!!")),"")</f>
        <v/>
      </c>
      <c r="N453" s="74" t="str">
        <f>IF($G453&lt;&gt;"",IF(_xlfn.XLOOKUP($G453,Codes!$A:$A,Codes!A:A,"_NOTFOUND_",0,1)&lt;&gt;"_NOTFOUND_",_xlfn.XLOOKUP($G453,Codes!$A:$A,Codes!A:A,"_NOTFOUND_",0,1),_xlfn.XLOOKUP($G453,Codes!$B:$B,Codes!A:A,"Specify in Codes Tab!!")),"")</f>
        <v/>
      </c>
    </row>
    <row r="454" spans="5:14" x14ac:dyDescent="0.35">
      <c r="E454" s="58" t="str">
        <f>IF(_xlfn.XLOOKUP(_xlfn.TEXTJOIN("_",,C454,D454),Codes!$H:$H,Codes!C:C,"Specify in Codes Tab!!")=0,"",_xlfn.XLOOKUP(_xlfn.TEXTJOIN("_",,C454,D454),Codes!$H:$H,Codes!C:C,"Specify in Codes Tab!!"))</f>
        <v/>
      </c>
      <c r="F454" s="88" t="str">
        <f>IF(_xlfn.XLOOKUP(_xlfn.TEXTJOIN("_",,C454,D454),Codes!$H:$H,Codes!F:F,"Specify in Codes Tab!!")=0,"",_xlfn.XLOOKUP(_xlfn.TEXTJOIN("_",,C454,D454),Codes!$H:$H,Codes!F:F,"Specify in Codes Tab!!"))</f>
        <v/>
      </c>
      <c r="I454" s="58" t="str">
        <f>IF(_xlfn.XLOOKUP(_xlfn.TEXTJOIN("_",,G454,H454),Codes!$H:$H,Codes!$C:$C,"Specify in Codes Tab!!")=0,"",_xlfn.XLOOKUP(_xlfn.TEXTJOIN("_",,G454,H454),Codes!$H:$H,Codes!$C:$C,"Specify in Codes Tab!!"))</f>
        <v/>
      </c>
      <c r="J454" s="56" t="str">
        <f>IF(_xlfn.XLOOKUP(_xlfn.TEXTJOIN("_",,G454,H454),Codes!$H:$H,Codes!$F:$F,"Specify in Codes Tab!!")=0,"",_xlfn.XLOOKUP(_xlfn.TEXTJOIN("_",,G454,H454),Codes!$H:$H,Codes!$F:$F,"Specify in Codes Tab!!"))</f>
        <v/>
      </c>
      <c r="M454" s="74" t="str">
        <f>IF($C454&lt;&gt;"",IF(_xlfn.XLOOKUP($C454,Codes!$A:$A,Codes!A:A,"_NOTFOUND_",0,1)&lt;&gt;"_NOTFOUND_",_xlfn.XLOOKUP($C454,Codes!$A:$A,Codes!A:A,"_NOTFOUND_",0,1),_xlfn.XLOOKUP($C454,Codes!$B:$B,Codes!A:A,"Specify in Codes Tab!!")),"")</f>
        <v/>
      </c>
      <c r="N454" s="74" t="str">
        <f>IF($G454&lt;&gt;"",IF(_xlfn.XLOOKUP($G454,Codes!$A:$A,Codes!A:A,"_NOTFOUND_",0,1)&lt;&gt;"_NOTFOUND_",_xlfn.XLOOKUP($G454,Codes!$A:$A,Codes!A:A,"_NOTFOUND_",0,1),_xlfn.XLOOKUP($G454,Codes!$B:$B,Codes!A:A,"Specify in Codes Tab!!")),"")</f>
        <v/>
      </c>
    </row>
    <row r="455" spans="5:14" x14ac:dyDescent="0.35">
      <c r="E455" s="58" t="str">
        <f>IF(_xlfn.XLOOKUP(_xlfn.TEXTJOIN("_",,C455,D455),Codes!$H:$H,Codes!C:C,"Specify in Codes Tab!!")=0,"",_xlfn.XLOOKUP(_xlfn.TEXTJOIN("_",,C455,D455),Codes!$H:$H,Codes!C:C,"Specify in Codes Tab!!"))</f>
        <v/>
      </c>
      <c r="F455" s="88" t="str">
        <f>IF(_xlfn.XLOOKUP(_xlfn.TEXTJOIN("_",,C455,D455),Codes!$H:$H,Codes!F:F,"Specify in Codes Tab!!")=0,"",_xlfn.XLOOKUP(_xlfn.TEXTJOIN("_",,C455,D455),Codes!$H:$H,Codes!F:F,"Specify in Codes Tab!!"))</f>
        <v/>
      </c>
      <c r="I455" s="58" t="str">
        <f>IF(_xlfn.XLOOKUP(_xlfn.TEXTJOIN("_",,G455,H455),Codes!$H:$H,Codes!$C:$C,"Specify in Codes Tab!!")=0,"",_xlfn.XLOOKUP(_xlfn.TEXTJOIN("_",,G455,H455),Codes!$H:$H,Codes!$C:$C,"Specify in Codes Tab!!"))</f>
        <v/>
      </c>
      <c r="J455" s="56" t="str">
        <f>IF(_xlfn.XLOOKUP(_xlfn.TEXTJOIN("_",,G455,H455),Codes!$H:$H,Codes!$F:$F,"Specify in Codes Tab!!")=0,"",_xlfn.XLOOKUP(_xlfn.TEXTJOIN("_",,G455,H455),Codes!$H:$H,Codes!$F:$F,"Specify in Codes Tab!!"))</f>
        <v/>
      </c>
      <c r="M455" s="74" t="str">
        <f>IF($C455&lt;&gt;"",IF(_xlfn.XLOOKUP($C455,Codes!$A:$A,Codes!A:A,"_NOTFOUND_",0,1)&lt;&gt;"_NOTFOUND_",_xlfn.XLOOKUP($C455,Codes!$A:$A,Codes!A:A,"_NOTFOUND_",0,1),_xlfn.XLOOKUP($C455,Codes!$B:$B,Codes!A:A,"Specify in Codes Tab!!")),"")</f>
        <v/>
      </c>
      <c r="N455" s="74" t="str">
        <f>IF($G455&lt;&gt;"",IF(_xlfn.XLOOKUP($G455,Codes!$A:$A,Codes!A:A,"_NOTFOUND_",0,1)&lt;&gt;"_NOTFOUND_",_xlfn.XLOOKUP($G455,Codes!$A:$A,Codes!A:A,"_NOTFOUND_",0,1),_xlfn.XLOOKUP($G455,Codes!$B:$B,Codes!A:A,"Specify in Codes Tab!!")),"")</f>
        <v/>
      </c>
    </row>
    <row r="456" spans="5:14" x14ac:dyDescent="0.35">
      <c r="E456" s="58" t="str">
        <f>IF(_xlfn.XLOOKUP(_xlfn.TEXTJOIN("_",,C456,D456),Codes!$H:$H,Codes!C:C,"Specify in Codes Tab!!")=0,"",_xlfn.XLOOKUP(_xlfn.TEXTJOIN("_",,C456,D456),Codes!$H:$H,Codes!C:C,"Specify in Codes Tab!!"))</f>
        <v/>
      </c>
      <c r="F456" s="88" t="str">
        <f>IF(_xlfn.XLOOKUP(_xlfn.TEXTJOIN("_",,C456,D456),Codes!$H:$H,Codes!F:F,"Specify in Codes Tab!!")=0,"",_xlfn.XLOOKUP(_xlfn.TEXTJOIN("_",,C456,D456),Codes!$H:$H,Codes!F:F,"Specify in Codes Tab!!"))</f>
        <v/>
      </c>
      <c r="I456" s="58" t="str">
        <f>IF(_xlfn.XLOOKUP(_xlfn.TEXTJOIN("_",,G456,H456),Codes!$H:$H,Codes!$C:$C,"Specify in Codes Tab!!")=0,"",_xlfn.XLOOKUP(_xlfn.TEXTJOIN("_",,G456,H456),Codes!$H:$H,Codes!$C:$C,"Specify in Codes Tab!!"))</f>
        <v/>
      </c>
      <c r="J456" s="56" t="str">
        <f>IF(_xlfn.XLOOKUP(_xlfn.TEXTJOIN("_",,G456,H456),Codes!$H:$H,Codes!$F:$F,"Specify in Codes Tab!!")=0,"",_xlfn.XLOOKUP(_xlfn.TEXTJOIN("_",,G456,H456),Codes!$H:$H,Codes!$F:$F,"Specify in Codes Tab!!"))</f>
        <v/>
      </c>
      <c r="M456" s="74" t="str">
        <f>IF($C456&lt;&gt;"",IF(_xlfn.XLOOKUP($C456,Codes!$A:$A,Codes!A:A,"_NOTFOUND_",0,1)&lt;&gt;"_NOTFOUND_",_xlfn.XLOOKUP($C456,Codes!$A:$A,Codes!A:A,"_NOTFOUND_",0,1),_xlfn.XLOOKUP($C456,Codes!$B:$B,Codes!A:A,"Specify in Codes Tab!!")),"")</f>
        <v/>
      </c>
      <c r="N456" s="74" t="str">
        <f>IF($G456&lt;&gt;"",IF(_xlfn.XLOOKUP($G456,Codes!$A:$A,Codes!A:A,"_NOTFOUND_",0,1)&lt;&gt;"_NOTFOUND_",_xlfn.XLOOKUP($G456,Codes!$A:$A,Codes!A:A,"_NOTFOUND_",0,1),_xlfn.XLOOKUP($G456,Codes!$B:$B,Codes!A:A,"Specify in Codes Tab!!")),"")</f>
        <v/>
      </c>
    </row>
    <row r="457" spans="5:14" x14ac:dyDescent="0.35">
      <c r="E457" s="58" t="str">
        <f>IF(_xlfn.XLOOKUP(_xlfn.TEXTJOIN("_",,C457,D457),Codes!$H:$H,Codes!C:C,"Specify in Codes Tab!!")=0,"",_xlfn.XLOOKUP(_xlfn.TEXTJOIN("_",,C457,D457),Codes!$H:$H,Codes!C:C,"Specify in Codes Tab!!"))</f>
        <v/>
      </c>
      <c r="F457" s="88" t="str">
        <f>IF(_xlfn.XLOOKUP(_xlfn.TEXTJOIN("_",,C457,D457),Codes!$H:$H,Codes!F:F,"Specify in Codes Tab!!")=0,"",_xlfn.XLOOKUP(_xlfn.TEXTJOIN("_",,C457,D457),Codes!$H:$H,Codes!F:F,"Specify in Codes Tab!!"))</f>
        <v/>
      </c>
      <c r="I457" s="58" t="str">
        <f>IF(_xlfn.XLOOKUP(_xlfn.TEXTJOIN("_",,G457,H457),Codes!$H:$H,Codes!$C:$C,"Specify in Codes Tab!!")=0,"",_xlfn.XLOOKUP(_xlfn.TEXTJOIN("_",,G457,H457),Codes!$H:$H,Codes!$C:$C,"Specify in Codes Tab!!"))</f>
        <v/>
      </c>
      <c r="J457" s="56" t="str">
        <f>IF(_xlfn.XLOOKUP(_xlfn.TEXTJOIN("_",,G457,H457),Codes!$H:$H,Codes!$F:$F,"Specify in Codes Tab!!")=0,"",_xlfn.XLOOKUP(_xlfn.TEXTJOIN("_",,G457,H457),Codes!$H:$H,Codes!$F:$F,"Specify in Codes Tab!!"))</f>
        <v/>
      </c>
      <c r="M457" s="74" t="str">
        <f>IF($C457&lt;&gt;"",IF(_xlfn.XLOOKUP($C457,Codes!$A:$A,Codes!A:A,"_NOTFOUND_",0,1)&lt;&gt;"_NOTFOUND_",_xlfn.XLOOKUP($C457,Codes!$A:$A,Codes!A:A,"_NOTFOUND_",0,1),_xlfn.XLOOKUP($C457,Codes!$B:$B,Codes!A:A,"Specify in Codes Tab!!")),"")</f>
        <v/>
      </c>
      <c r="N457" s="74" t="str">
        <f>IF($G457&lt;&gt;"",IF(_xlfn.XLOOKUP($G457,Codes!$A:$A,Codes!A:A,"_NOTFOUND_",0,1)&lt;&gt;"_NOTFOUND_",_xlfn.XLOOKUP($G457,Codes!$A:$A,Codes!A:A,"_NOTFOUND_",0,1),_xlfn.XLOOKUP($G457,Codes!$B:$B,Codes!A:A,"Specify in Codes Tab!!")),"")</f>
        <v/>
      </c>
    </row>
    <row r="458" spans="5:14" x14ac:dyDescent="0.35">
      <c r="E458" s="58" t="str">
        <f>IF(_xlfn.XLOOKUP(_xlfn.TEXTJOIN("_",,C458,D458),Codes!$H:$H,Codes!C:C,"Specify in Codes Tab!!")=0,"",_xlfn.XLOOKUP(_xlfn.TEXTJOIN("_",,C458,D458),Codes!$H:$H,Codes!C:C,"Specify in Codes Tab!!"))</f>
        <v/>
      </c>
      <c r="F458" s="88" t="str">
        <f>IF(_xlfn.XLOOKUP(_xlfn.TEXTJOIN("_",,C458,D458),Codes!$H:$H,Codes!F:F,"Specify in Codes Tab!!")=0,"",_xlfn.XLOOKUP(_xlfn.TEXTJOIN("_",,C458,D458),Codes!$H:$H,Codes!F:F,"Specify in Codes Tab!!"))</f>
        <v/>
      </c>
      <c r="I458" s="58" t="str">
        <f>IF(_xlfn.XLOOKUP(_xlfn.TEXTJOIN("_",,G458,H458),Codes!$H:$H,Codes!$C:$C,"Specify in Codes Tab!!")=0,"",_xlfn.XLOOKUP(_xlfn.TEXTJOIN("_",,G458,H458),Codes!$H:$H,Codes!$C:$C,"Specify in Codes Tab!!"))</f>
        <v/>
      </c>
      <c r="J458" s="56" t="str">
        <f>IF(_xlfn.XLOOKUP(_xlfn.TEXTJOIN("_",,G458,H458),Codes!$H:$H,Codes!$F:$F,"Specify in Codes Tab!!")=0,"",_xlfn.XLOOKUP(_xlfn.TEXTJOIN("_",,G458,H458),Codes!$H:$H,Codes!$F:$F,"Specify in Codes Tab!!"))</f>
        <v/>
      </c>
      <c r="M458" s="74" t="str">
        <f>IF($C458&lt;&gt;"",IF(_xlfn.XLOOKUP($C458,Codes!$A:$A,Codes!A:A,"_NOTFOUND_",0,1)&lt;&gt;"_NOTFOUND_",_xlfn.XLOOKUP($C458,Codes!$A:$A,Codes!A:A,"_NOTFOUND_",0,1),_xlfn.XLOOKUP($C458,Codes!$B:$B,Codes!A:A,"Specify in Codes Tab!!")),"")</f>
        <v/>
      </c>
      <c r="N458" s="74" t="str">
        <f>IF($G458&lt;&gt;"",IF(_xlfn.XLOOKUP($G458,Codes!$A:$A,Codes!A:A,"_NOTFOUND_",0,1)&lt;&gt;"_NOTFOUND_",_xlfn.XLOOKUP($G458,Codes!$A:$A,Codes!A:A,"_NOTFOUND_",0,1),_xlfn.XLOOKUP($G458,Codes!$B:$B,Codes!A:A,"Specify in Codes Tab!!")),"")</f>
        <v/>
      </c>
    </row>
    <row r="459" spans="5:14" x14ac:dyDescent="0.35">
      <c r="E459" s="58" t="str">
        <f>IF(_xlfn.XLOOKUP(_xlfn.TEXTJOIN("_",,C459,D459),Codes!$H:$H,Codes!C:C,"Specify in Codes Tab!!")=0,"",_xlfn.XLOOKUP(_xlfn.TEXTJOIN("_",,C459,D459),Codes!$H:$H,Codes!C:C,"Specify in Codes Tab!!"))</f>
        <v/>
      </c>
      <c r="F459" s="88" t="str">
        <f>IF(_xlfn.XLOOKUP(_xlfn.TEXTJOIN("_",,C459,D459),Codes!$H:$H,Codes!F:F,"Specify in Codes Tab!!")=0,"",_xlfn.XLOOKUP(_xlfn.TEXTJOIN("_",,C459,D459),Codes!$H:$H,Codes!F:F,"Specify in Codes Tab!!"))</f>
        <v/>
      </c>
      <c r="I459" s="58" t="str">
        <f>IF(_xlfn.XLOOKUP(_xlfn.TEXTJOIN("_",,G459,H459),Codes!$H:$H,Codes!$C:$C,"Specify in Codes Tab!!")=0,"",_xlfn.XLOOKUP(_xlfn.TEXTJOIN("_",,G459,H459),Codes!$H:$H,Codes!$C:$C,"Specify in Codes Tab!!"))</f>
        <v/>
      </c>
      <c r="J459" s="56" t="str">
        <f>IF(_xlfn.XLOOKUP(_xlfn.TEXTJOIN("_",,G459,H459),Codes!$H:$H,Codes!$F:$F,"Specify in Codes Tab!!")=0,"",_xlfn.XLOOKUP(_xlfn.TEXTJOIN("_",,G459,H459),Codes!$H:$H,Codes!$F:$F,"Specify in Codes Tab!!"))</f>
        <v/>
      </c>
      <c r="M459" s="74" t="str">
        <f>IF($C459&lt;&gt;"",IF(_xlfn.XLOOKUP($C459,Codes!$A:$A,Codes!A:A,"_NOTFOUND_",0,1)&lt;&gt;"_NOTFOUND_",_xlfn.XLOOKUP($C459,Codes!$A:$A,Codes!A:A,"_NOTFOUND_",0,1),_xlfn.XLOOKUP($C459,Codes!$B:$B,Codes!A:A,"Specify in Codes Tab!!")),"")</f>
        <v/>
      </c>
      <c r="N459" s="74" t="str">
        <f>IF($G459&lt;&gt;"",IF(_xlfn.XLOOKUP($G459,Codes!$A:$A,Codes!A:A,"_NOTFOUND_",0,1)&lt;&gt;"_NOTFOUND_",_xlfn.XLOOKUP($G459,Codes!$A:$A,Codes!A:A,"_NOTFOUND_",0,1),_xlfn.XLOOKUP($G459,Codes!$B:$B,Codes!A:A,"Specify in Codes Tab!!")),"")</f>
        <v/>
      </c>
    </row>
    <row r="460" spans="5:14" x14ac:dyDescent="0.35">
      <c r="E460" s="58" t="str">
        <f>IF(_xlfn.XLOOKUP(_xlfn.TEXTJOIN("_",,C460,D460),Codes!$H:$H,Codes!C:C,"Specify in Codes Tab!!")=0,"",_xlfn.XLOOKUP(_xlfn.TEXTJOIN("_",,C460,D460),Codes!$H:$H,Codes!C:C,"Specify in Codes Tab!!"))</f>
        <v/>
      </c>
      <c r="F460" s="88" t="str">
        <f>IF(_xlfn.XLOOKUP(_xlfn.TEXTJOIN("_",,C460,D460),Codes!$H:$H,Codes!F:F,"Specify in Codes Tab!!")=0,"",_xlfn.XLOOKUP(_xlfn.TEXTJOIN("_",,C460,D460),Codes!$H:$H,Codes!F:F,"Specify in Codes Tab!!"))</f>
        <v/>
      </c>
      <c r="I460" s="58" t="str">
        <f>IF(_xlfn.XLOOKUP(_xlfn.TEXTJOIN("_",,G460,H460),Codes!$H:$H,Codes!$C:$C,"Specify in Codes Tab!!")=0,"",_xlfn.XLOOKUP(_xlfn.TEXTJOIN("_",,G460,H460),Codes!$H:$H,Codes!$C:$C,"Specify in Codes Tab!!"))</f>
        <v/>
      </c>
      <c r="J460" s="56" t="str">
        <f>IF(_xlfn.XLOOKUP(_xlfn.TEXTJOIN("_",,G460,H460),Codes!$H:$H,Codes!$F:$F,"Specify in Codes Tab!!")=0,"",_xlfn.XLOOKUP(_xlfn.TEXTJOIN("_",,G460,H460),Codes!$H:$H,Codes!$F:$F,"Specify in Codes Tab!!"))</f>
        <v/>
      </c>
      <c r="M460" s="74" t="str">
        <f>IF($C460&lt;&gt;"",IF(_xlfn.XLOOKUP($C460,Codes!$A:$A,Codes!A:A,"_NOTFOUND_",0,1)&lt;&gt;"_NOTFOUND_",_xlfn.XLOOKUP($C460,Codes!$A:$A,Codes!A:A,"_NOTFOUND_",0,1),_xlfn.XLOOKUP($C460,Codes!$B:$B,Codes!A:A,"Specify in Codes Tab!!")),"")</f>
        <v/>
      </c>
      <c r="N460" s="74" t="str">
        <f>IF($G460&lt;&gt;"",IF(_xlfn.XLOOKUP($G460,Codes!$A:$A,Codes!A:A,"_NOTFOUND_",0,1)&lt;&gt;"_NOTFOUND_",_xlfn.XLOOKUP($G460,Codes!$A:$A,Codes!A:A,"_NOTFOUND_",0,1),_xlfn.XLOOKUP($G460,Codes!$B:$B,Codes!A:A,"Specify in Codes Tab!!")),"")</f>
        <v/>
      </c>
    </row>
    <row r="461" spans="5:14" x14ac:dyDescent="0.35">
      <c r="E461" s="58" t="str">
        <f>IF(_xlfn.XLOOKUP(_xlfn.TEXTJOIN("_",,C461,D461),Codes!$H:$H,Codes!C:C,"Specify in Codes Tab!!")=0,"",_xlfn.XLOOKUP(_xlfn.TEXTJOIN("_",,C461,D461),Codes!$H:$H,Codes!C:C,"Specify in Codes Tab!!"))</f>
        <v/>
      </c>
      <c r="F461" s="88" t="str">
        <f>IF(_xlfn.XLOOKUP(_xlfn.TEXTJOIN("_",,C461,D461),Codes!$H:$H,Codes!F:F,"Specify in Codes Tab!!")=0,"",_xlfn.XLOOKUP(_xlfn.TEXTJOIN("_",,C461,D461),Codes!$H:$H,Codes!F:F,"Specify in Codes Tab!!"))</f>
        <v/>
      </c>
      <c r="I461" s="58" t="str">
        <f>IF(_xlfn.XLOOKUP(_xlfn.TEXTJOIN("_",,G461,H461),Codes!$H:$H,Codes!$C:$C,"Specify in Codes Tab!!")=0,"",_xlfn.XLOOKUP(_xlfn.TEXTJOIN("_",,G461,H461),Codes!$H:$H,Codes!$C:$C,"Specify in Codes Tab!!"))</f>
        <v/>
      </c>
      <c r="J461" s="56" t="str">
        <f>IF(_xlfn.XLOOKUP(_xlfn.TEXTJOIN("_",,G461,H461),Codes!$H:$H,Codes!$F:$F,"Specify in Codes Tab!!")=0,"",_xlfn.XLOOKUP(_xlfn.TEXTJOIN("_",,G461,H461),Codes!$H:$H,Codes!$F:$F,"Specify in Codes Tab!!"))</f>
        <v/>
      </c>
      <c r="M461" s="74" t="str">
        <f>IF($C461&lt;&gt;"",IF(_xlfn.XLOOKUP($C461,Codes!$A:$A,Codes!A:A,"_NOTFOUND_",0,1)&lt;&gt;"_NOTFOUND_",_xlfn.XLOOKUP($C461,Codes!$A:$A,Codes!A:A,"_NOTFOUND_",0,1),_xlfn.XLOOKUP($C461,Codes!$B:$B,Codes!A:A,"Specify in Codes Tab!!")),"")</f>
        <v/>
      </c>
      <c r="N461" s="74" t="str">
        <f>IF($G461&lt;&gt;"",IF(_xlfn.XLOOKUP($G461,Codes!$A:$A,Codes!A:A,"_NOTFOUND_",0,1)&lt;&gt;"_NOTFOUND_",_xlfn.XLOOKUP($G461,Codes!$A:$A,Codes!A:A,"_NOTFOUND_",0,1),_xlfn.XLOOKUP($G461,Codes!$B:$B,Codes!A:A,"Specify in Codes Tab!!")),"")</f>
        <v/>
      </c>
    </row>
    <row r="462" spans="5:14" x14ac:dyDescent="0.35">
      <c r="E462" s="58" t="str">
        <f>IF(_xlfn.XLOOKUP(_xlfn.TEXTJOIN("_",,C462,D462),Codes!$H:$H,Codes!C:C,"Specify in Codes Tab!!")=0,"",_xlfn.XLOOKUP(_xlfn.TEXTJOIN("_",,C462,D462),Codes!$H:$H,Codes!C:C,"Specify in Codes Tab!!"))</f>
        <v/>
      </c>
      <c r="F462" s="88" t="str">
        <f>IF(_xlfn.XLOOKUP(_xlfn.TEXTJOIN("_",,C462,D462),Codes!$H:$H,Codes!F:F,"Specify in Codes Tab!!")=0,"",_xlfn.XLOOKUP(_xlfn.TEXTJOIN("_",,C462,D462),Codes!$H:$H,Codes!F:F,"Specify in Codes Tab!!"))</f>
        <v/>
      </c>
      <c r="I462" s="58" t="str">
        <f>IF(_xlfn.XLOOKUP(_xlfn.TEXTJOIN("_",,G462,H462),Codes!$H:$H,Codes!$C:$C,"Specify in Codes Tab!!")=0,"",_xlfn.XLOOKUP(_xlfn.TEXTJOIN("_",,G462,H462),Codes!$H:$H,Codes!$C:$C,"Specify in Codes Tab!!"))</f>
        <v/>
      </c>
      <c r="J462" s="56" t="str">
        <f>IF(_xlfn.XLOOKUP(_xlfn.TEXTJOIN("_",,G462,H462),Codes!$H:$H,Codes!$F:$F,"Specify in Codes Tab!!")=0,"",_xlfn.XLOOKUP(_xlfn.TEXTJOIN("_",,G462,H462),Codes!$H:$H,Codes!$F:$F,"Specify in Codes Tab!!"))</f>
        <v/>
      </c>
      <c r="M462" s="74" t="str">
        <f>IF($C462&lt;&gt;"",IF(_xlfn.XLOOKUP($C462,Codes!$A:$A,Codes!A:A,"_NOTFOUND_",0,1)&lt;&gt;"_NOTFOUND_",_xlfn.XLOOKUP($C462,Codes!$A:$A,Codes!A:A,"_NOTFOUND_",0,1),_xlfn.XLOOKUP($C462,Codes!$B:$B,Codes!A:A,"Specify in Codes Tab!!")),"")</f>
        <v/>
      </c>
      <c r="N462" s="74" t="str">
        <f>IF($G462&lt;&gt;"",IF(_xlfn.XLOOKUP($G462,Codes!$A:$A,Codes!A:A,"_NOTFOUND_",0,1)&lt;&gt;"_NOTFOUND_",_xlfn.XLOOKUP($G462,Codes!$A:$A,Codes!A:A,"_NOTFOUND_",0,1),_xlfn.XLOOKUP($G462,Codes!$B:$B,Codes!A:A,"Specify in Codes Tab!!")),"")</f>
        <v/>
      </c>
    </row>
    <row r="463" spans="5:14" x14ac:dyDescent="0.35">
      <c r="E463" s="58" t="str">
        <f>IF(_xlfn.XLOOKUP(_xlfn.TEXTJOIN("_",,C463,D463),Codes!$H:$H,Codes!C:C,"Specify in Codes Tab!!")=0,"",_xlfn.XLOOKUP(_xlfn.TEXTJOIN("_",,C463,D463),Codes!$H:$H,Codes!C:C,"Specify in Codes Tab!!"))</f>
        <v/>
      </c>
      <c r="F463" s="88" t="str">
        <f>IF(_xlfn.XLOOKUP(_xlfn.TEXTJOIN("_",,C463,D463),Codes!$H:$H,Codes!F:F,"Specify in Codes Tab!!")=0,"",_xlfn.XLOOKUP(_xlfn.TEXTJOIN("_",,C463,D463),Codes!$H:$H,Codes!F:F,"Specify in Codes Tab!!"))</f>
        <v/>
      </c>
      <c r="I463" s="58" t="str">
        <f>IF(_xlfn.XLOOKUP(_xlfn.TEXTJOIN("_",,G463,H463),Codes!$H:$H,Codes!$C:$C,"Specify in Codes Tab!!")=0,"",_xlfn.XLOOKUP(_xlfn.TEXTJOIN("_",,G463,H463),Codes!$H:$H,Codes!$C:$C,"Specify in Codes Tab!!"))</f>
        <v/>
      </c>
      <c r="J463" s="56" t="str">
        <f>IF(_xlfn.XLOOKUP(_xlfn.TEXTJOIN("_",,G463,H463),Codes!$H:$H,Codes!$F:$F,"Specify in Codes Tab!!")=0,"",_xlfn.XLOOKUP(_xlfn.TEXTJOIN("_",,G463,H463),Codes!$H:$H,Codes!$F:$F,"Specify in Codes Tab!!"))</f>
        <v/>
      </c>
      <c r="M463" s="74" t="str">
        <f>IF($C463&lt;&gt;"",IF(_xlfn.XLOOKUP($C463,Codes!$A:$A,Codes!A:A,"_NOTFOUND_",0,1)&lt;&gt;"_NOTFOUND_",_xlfn.XLOOKUP($C463,Codes!$A:$A,Codes!A:A,"_NOTFOUND_",0,1),_xlfn.XLOOKUP($C463,Codes!$B:$B,Codes!A:A,"Specify in Codes Tab!!")),"")</f>
        <v/>
      </c>
      <c r="N463" s="74" t="str">
        <f>IF($G463&lt;&gt;"",IF(_xlfn.XLOOKUP($G463,Codes!$A:$A,Codes!A:A,"_NOTFOUND_",0,1)&lt;&gt;"_NOTFOUND_",_xlfn.XLOOKUP($G463,Codes!$A:$A,Codes!A:A,"_NOTFOUND_",0,1),_xlfn.XLOOKUP($G463,Codes!$B:$B,Codes!A:A,"Specify in Codes Tab!!")),"")</f>
        <v/>
      </c>
    </row>
    <row r="464" spans="5:14" x14ac:dyDescent="0.35">
      <c r="E464" s="58" t="str">
        <f>IF(_xlfn.XLOOKUP(_xlfn.TEXTJOIN("_",,C464,D464),Codes!$H:$H,Codes!C:C,"Specify in Codes Tab!!")=0,"",_xlfn.XLOOKUP(_xlfn.TEXTJOIN("_",,C464,D464),Codes!$H:$H,Codes!C:C,"Specify in Codes Tab!!"))</f>
        <v/>
      </c>
      <c r="F464" s="88" t="str">
        <f>IF(_xlfn.XLOOKUP(_xlfn.TEXTJOIN("_",,C464,D464),Codes!$H:$H,Codes!F:F,"Specify in Codes Tab!!")=0,"",_xlfn.XLOOKUP(_xlfn.TEXTJOIN("_",,C464,D464),Codes!$H:$H,Codes!F:F,"Specify in Codes Tab!!"))</f>
        <v/>
      </c>
      <c r="I464" s="58" t="str">
        <f>IF(_xlfn.XLOOKUP(_xlfn.TEXTJOIN("_",,G464,H464),Codes!$H:$H,Codes!$C:$C,"Specify in Codes Tab!!")=0,"",_xlfn.XLOOKUP(_xlfn.TEXTJOIN("_",,G464,H464),Codes!$H:$H,Codes!$C:$C,"Specify in Codes Tab!!"))</f>
        <v/>
      </c>
      <c r="J464" s="56" t="str">
        <f>IF(_xlfn.XLOOKUP(_xlfn.TEXTJOIN("_",,G464,H464),Codes!$H:$H,Codes!$F:$F,"Specify in Codes Tab!!")=0,"",_xlfn.XLOOKUP(_xlfn.TEXTJOIN("_",,G464,H464),Codes!$H:$H,Codes!$F:$F,"Specify in Codes Tab!!"))</f>
        <v/>
      </c>
      <c r="M464" s="74" t="str">
        <f>IF($C464&lt;&gt;"",IF(_xlfn.XLOOKUP($C464,Codes!$A:$A,Codes!A:A,"_NOTFOUND_",0,1)&lt;&gt;"_NOTFOUND_",_xlfn.XLOOKUP($C464,Codes!$A:$A,Codes!A:A,"_NOTFOUND_",0,1),_xlfn.XLOOKUP($C464,Codes!$B:$B,Codes!A:A,"Specify in Codes Tab!!")),"")</f>
        <v/>
      </c>
      <c r="N464" s="74" t="str">
        <f>IF($G464&lt;&gt;"",IF(_xlfn.XLOOKUP($G464,Codes!$A:$A,Codes!A:A,"_NOTFOUND_",0,1)&lt;&gt;"_NOTFOUND_",_xlfn.XLOOKUP($G464,Codes!$A:$A,Codes!A:A,"_NOTFOUND_",0,1),_xlfn.XLOOKUP($G464,Codes!$B:$B,Codes!A:A,"Specify in Codes Tab!!")),"")</f>
        <v/>
      </c>
    </row>
    <row r="465" spans="5:14" x14ac:dyDescent="0.35">
      <c r="E465" s="58" t="str">
        <f>IF(_xlfn.XLOOKUP(_xlfn.TEXTJOIN("_",,C465,D465),Codes!$H:$H,Codes!C:C,"Specify in Codes Tab!!")=0,"",_xlfn.XLOOKUP(_xlfn.TEXTJOIN("_",,C465,D465),Codes!$H:$H,Codes!C:C,"Specify in Codes Tab!!"))</f>
        <v/>
      </c>
      <c r="F465" s="88" t="str">
        <f>IF(_xlfn.XLOOKUP(_xlfn.TEXTJOIN("_",,C465,D465),Codes!$H:$H,Codes!F:F,"Specify in Codes Tab!!")=0,"",_xlfn.XLOOKUP(_xlfn.TEXTJOIN("_",,C465,D465),Codes!$H:$H,Codes!F:F,"Specify in Codes Tab!!"))</f>
        <v/>
      </c>
      <c r="I465" s="58" t="str">
        <f>IF(_xlfn.XLOOKUP(_xlfn.TEXTJOIN("_",,G465,H465),Codes!$H:$H,Codes!$C:$C,"Specify in Codes Tab!!")=0,"",_xlfn.XLOOKUP(_xlfn.TEXTJOIN("_",,G465,H465),Codes!$H:$H,Codes!$C:$C,"Specify in Codes Tab!!"))</f>
        <v/>
      </c>
      <c r="J465" s="56" t="str">
        <f>IF(_xlfn.XLOOKUP(_xlfn.TEXTJOIN("_",,G465,H465),Codes!$H:$H,Codes!$F:$F,"Specify in Codes Tab!!")=0,"",_xlfn.XLOOKUP(_xlfn.TEXTJOIN("_",,G465,H465),Codes!$H:$H,Codes!$F:$F,"Specify in Codes Tab!!"))</f>
        <v/>
      </c>
      <c r="M465" s="74" t="str">
        <f>IF($C465&lt;&gt;"",IF(_xlfn.XLOOKUP($C465,Codes!$A:$A,Codes!A:A,"_NOTFOUND_",0,1)&lt;&gt;"_NOTFOUND_",_xlfn.XLOOKUP($C465,Codes!$A:$A,Codes!A:A,"_NOTFOUND_",0,1),_xlfn.XLOOKUP($C465,Codes!$B:$B,Codes!A:A,"Specify in Codes Tab!!")),"")</f>
        <v/>
      </c>
      <c r="N465" s="74" t="str">
        <f>IF($G465&lt;&gt;"",IF(_xlfn.XLOOKUP($G465,Codes!$A:$A,Codes!A:A,"_NOTFOUND_",0,1)&lt;&gt;"_NOTFOUND_",_xlfn.XLOOKUP($G465,Codes!$A:$A,Codes!A:A,"_NOTFOUND_",0,1),_xlfn.XLOOKUP($G465,Codes!$B:$B,Codes!A:A,"Specify in Codes Tab!!")),"")</f>
        <v/>
      </c>
    </row>
    <row r="466" spans="5:14" x14ac:dyDescent="0.35">
      <c r="E466" s="58" t="str">
        <f>IF(_xlfn.XLOOKUP(_xlfn.TEXTJOIN("_",,C466,D466),Codes!$H:$H,Codes!C:C,"Specify in Codes Tab!!")=0,"",_xlfn.XLOOKUP(_xlfn.TEXTJOIN("_",,C466,D466),Codes!$H:$H,Codes!C:C,"Specify in Codes Tab!!"))</f>
        <v/>
      </c>
      <c r="F466" s="88" t="str">
        <f>IF(_xlfn.XLOOKUP(_xlfn.TEXTJOIN("_",,C466,D466),Codes!$H:$H,Codes!F:F,"Specify in Codes Tab!!")=0,"",_xlfn.XLOOKUP(_xlfn.TEXTJOIN("_",,C466,D466),Codes!$H:$H,Codes!F:F,"Specify in Codes Tab!!"))</f>
        <v/>
      </c>
      <c r="I466" s="58" t="str">
        <f>IF(_xlfn.XLOOKUP(_xlfn.TEXTJOIN("_",,G466,H466),Codes!$H:$H,Codes!$C:$C,"Specify in Codes Tab!!")=0,"",_xlfn.XLOOKUP(_xlfn.TEXTJOIN("_",,G466,H466),Codes!$H:$H,Codes!$C:$C,"Specify in Codes Tab!!"))</f>
        <v/>
      </c>
      <c r="J466" s="56" t="str">
        <f>IF(_xlfn.XLOOKUP(_xlfn.TEXTJOIN("_",,G466,H466),Codes!$H:$H,Codes!$F:$F,"Specify in Codes Tab!!")=0,"",_xlfn.XLOOKUP(_xlfn.TEXTJOIN("_",,G466,H466),Codes!$H:$H,Codes!$F:$F,"Specify in Codes Tab!!"))</f>
        <v/>
      </c>
      <c r="M466" s="74" t="str">
        <f>IF($C466&lt;&gt;"",IF(_xlfn.XLOOKUP($C466,Codes!$A:$A,Codes!A:A,"_NOTFOUND_",0,1)&lt;&gt;"_NOTFOUND_",_xlfn.XLOOKUP($C466,Codes!$A:$A,Codes!A:A,"_NOTFOUND_",0,1),_xlfn.XLOOKUP($C466,Codes!$B:$B,Codes!A:A,"Specify in Codes Tab!!")),"")</f>
        <v/>
      </c>
      <c r="N466" s="74" t="str">
        <f>IF($G466&lt;&gt;"",IF(_xlfn.XLOOKUP($G466,Codes!$A:$A,Codes!A:A,"_NOTFOUND_",0,1)&lt;&gt;"_NOTFOUND_",_xlfn.XLOOKUP($G466,Codes!$A:$A,Codes!A:A,"_NOTFOUND_",0,1),_xlfn.XLOOKUP($G466,Codes!$B:$B,Codes!A:A,"Specify in Codes Tab!!")),"")</f>
        <v/>
      </c>
    </row>
    <row r="467" spans="5:14" x14ac:dyDescent="0.35">
      <c r="E467" s="58" t="str">
        <f>IF(_xlfn.XLOOKUP(_xlfn.TEXTJOIN("_",,C467,D467),Codes!$H:$H,Codes!C:C,"Specify in Codes Tab!!")=0,"",_xlfn.XLOOKUP(_xlfn.TEXTJOIN("_",,C467,D467),Codes!$H:$H,Codes!C:C,"Specify in Codes Tab!!"))</f>
        <v/>
      </c>
      <c r="F467" s="88" t="str">
        <f>IF(_xlfn.XLOOKUP(_xlfn.TEXTJOIN("_",,C467,D467),Codes!$H:$H,Codes!F:F,"Specify in Codes Tab!!")=0,"",_xlfn.XLOOKUP(_xlfn.TEXTJOIN("_",,C467,D467),Codes!$H:$H,Codes!F:F,"Specify in Codes Tab!!"))</f>
        <v/>
      </c>
      <c r="I467" s="58" t="str">
        <f>IF(_xlfn.XLOOKUP(_xlfn.TEXTJOIN("_",,G467,H467),Codes!$H:$H,Codes!$C:$C,"Specify in Codes Tab!!")=0,"",_xlfn.XLOOKUP(_xlfn.TEXTJOIN("_",,G467,H467),Codes!$H:$H,Codes!$C:$C,"Specify in Codes Tab!!"))</f>
        <v/>
      </c>
      <c r="J467" s="56" t="str">
        <f>IF(_xlfn.XLOOKUP(_xlfn.TEXTJOIN("_",,G467,H467),Codes!$H:$H,Codes!$F:$F,"Specify in Codes Tab!!")=0,"",_xlfn.XLOOKUP(_xlfn.TEXTJOIN("_",,G467,H467),Codes!$H:$H,Codes!$F:$F,"Specify in Codes Tab!!"))</f>
        <v/>
      </c>
      <c r="M467" s="74" t="str">
        <f>IF($C467&lt;&gt;"",IF(_xlfn.XLOOKUP($C467,Codes!$A:$A,Codes!A:A,"_NOTFOUND_",0,1)&lt;&gt;"_NOTFOUND_",_xlfn.XLOOKUP($C467,Codes!$A:$A,Codes!A:A,"_NOTFOUND_",0,1),_xlfn.XLOOKUP($C467,Codes!$B:$B,Codes!A:A,"Specify in Codes Tab!!")),"")</f>
        <v/>
      </c>
      <c r="N467" s="74" t="str">
        <f>IF($G467&lt;&gt;"",IF(_xlfn.XLOOKUP($G467,Codes!$A:$A,Codes!A:A,"_NOTFOUND_",0,1)&lt;&gt;"_NOTFOUND_",_xlfn.XLOOKUP($G467,Codes!$A:$A,Codes!A:A,"_NOTFOUND_",0,1),_xlfn.XLOOKUP($G467,Codes!$B:$B,Codes!A:A,"Specify in Codes Tab!!")),"")</f>
        <v/>
      </c>
    </row>
    <row r="468" spans="5:14" x14ac:dyDescent="0.35">
      <c r="E468" s="58" t="str">
        <f>IF(_xlfn.XLOOKUP(_xlfn.TEXTJOIN("_",,C468,D468),Codes!$H:$H,Codes!C:C,"Specify in Codes Tab!!")=0,"",_xlfn.XLOOKUP(_xlfn.TEXTJOIN("_",,C468,D468),Codes!$H:$H,Codes!C:C,"Specify in Codes Tab!!"))</f>
        <v/>
      </c>
      <c r="F468" s="88" t="str">
        <f>IF(_xlfn.XLOOKUP(_xlfn.TEXTJOIN("_",,C468,D468),Codes!$H:$H,Codes!F:F,"Specify in Codes Tab!!")=0,"",_xlfn.XLOOKUP(_xlfn.TEXTJOIN("_",,C468,D468),Codes!$H:$H,Codes!F:F,"Specify in Codes Tab!!"))</f>
        <v/>
      </c>
      <c r="I468" s="58" t="str">
        <f>IF(_xlfn.XLOOKUP(_xlfn.TEXTJOIN("_",,G468,H468),Codes!$H:$H,Codes!$C:$C,"Specify in Codes Tab!!")=0,"",_xlfn.XLOOKUP(_xlfn.TEXTJOIN("_",,G468,H468),Codes!$H:$H,Codes!$C:$C,"Specify in Codes Tab!!"))</f>
        <v/>
      </c>
      <c r="J468" s="56" t="str">
        <f>IF(_xlfn.XLOOKUP(_xlfn.TEXTJOIN("_",,G468,H468),Codes!$H:$H,Codes!$F:$F,"Specify in Codes Tab!!")=0,"",_xlfn.XLOOKUP(_xlfn.TEXTJOIN("_",,G468,H468),Codes!$H:$H,Codes!$F:$F,"Specify in Codes Tab!!"))</f>
        <v/>
      </c>
      <c r="M468" s="74" t="str">
        <f>IF($C468&lt;&gt;"",IF(_xlfn.XLOOKUP($C468,Codes!$A:$A,Codes!A:A,"_NOTFOUND_",0,1)&lt;&gt;"_NOTFOUND_",_xlfn.XLOOKUP($C468,Codes!$A:$A,Codes!A:A,"_NOTFOUND_",0,1),_xlfn.XLOOKUP($C468,Codes!$B:$B,Codes!A:A,"Specify in Codes Tab!!")),"")</f>
        <v/>
      </c>
      <c r="N468" s="74" t="str">
        <f>IF($G468&lt;&gt;"",IF(_xlfn.XLOOKUP($G468,Codes!$A:$A,Codes!A:A,"_NOTFOUND_",0,1)&lt;&gt;"_NOTFOUND_",_xlfn.XLOOKUP($G468,Codes!$A:$A,Codes!A:A,"_NOTFOUND_",0,1),_xlfn.XLOOKUP($G468,Codes!$B:$B,Codes!A:A,"Specify in Codes Tab!!")),"")</f>
        <v/>
      </c>
    </row>
    <row r="469" spans="5:14" x14ac:dyDescent="0.35">
      <c r="E469" s="58" t="str">
        <f>IF(_xlfn.XLOOKUP(_xlfn.TEXTJOIN("_",,C469,D469),Codes!$H:$H,Codes!C:C,"Specify in Codes Tab!!")=0,"",_xlfn.XLOOKUP(_xlfn.TEXTJOIN("_",,C469,D469),Codes!$H:$H,Codes!C:C,"Specify in Codes Tab!!"))</f>
        <v/>
      </c>
      <c r="F469" s="88" t="str">
        <f>IF(_xlfn.XLOOKUP(_xlfn.TEXTJOIN("_",,C469,D469),Codes!$H:$H,Codes!F:F,"Specify in Codes Tab!!")=0,"",_xlfn.XLOOKUP(_xlfn.TEXTJOIN("_",,C469,D469),Codes!$H:$H,Codes!F:F,"Specify in Codes Tab!!"))</f>
        <v/>
      </c>
      <c r="I469" s="58" t="str">
        <f>IF(_xlfn.XLOOKUP(_xlfn.TEXTJOIN("_",,G469,H469),Codes!$H:$H,Codes!$C:$C,"Specify in Codes Tab!!")=0,"",_xlfn.XLOOKUP(_xlfn.TEXTJOIN("_",,G469,H469),Codes!$H:$H,Codes!$C:$C,"Specify in Codes Tab!!"))</f>
        <v/>
      </c>
      <c r="J469" s="56" t="str">
        <f>IF(_xlfn.XLOOKUP(_xlfn.TEXTJOIN("_",,G469,H469),Codes!$H:$H,Codes!$F:$F,"Specify in Codes Tab!!")=0,"",_xlfn.XLOOKUP(_xlfn.TEXTJOIN("_",,G469,H469),Codes!$H:$H,Codes!$F:$F,"Specify in Codes Tab!!"))</f>
        <v/>
      </c>
      <c r="M469" s="74" t="str">
        <f>IF($C469&lt;&gt;"",IF(_xlfn.XLOOKUP($C469,Codes!$A:$A,Codes!A:A,"_NOTFOUND_",0,1)&lt;&gt;"_NOTFOUND_",_xlfn.XLOOKUP($C469,Codes!$A:$A,Codes!A:A,"_NOTFOUND_",0,1),_xlfn.XLOOKUP($C469,Codes!$B:$B,Codes!A:A,"Specify in Codes Tab!!")),"")</f>
        <v/>
      </c>
      <c r="N469" s="74" t="str">
        <f>IF($G469&lt;&gt;"",IF(_xlfn.XLOOKUP($G469,Codes!$A:$A,Codes!A:A,"_NOTFOUND_",0,1)&lt;&gt;"_NOTFOUND_",_xlfn.XLOOKUP($G469,Codes!$A:$A,Codes!A:A,"_NOTFOUND_",0,1),_xlfn.XLOOKUP($G469,Codes!$B:$B,Codes!A:A,"Specify in Codes Tab!!")),"")</f>
        <v/>
      </c>
    </row>
    <row r="470" spans="5:14" x14ac:dyDescent="0.35">
      <c r="E470" s="58" t="str">
        <f>IF(_xlfn.XLOOKUP(_xlfn.TEXTJOIN("_",,C470,D470),Codes!$H:$H,Codes!C:C,"Specify in Codes Tab!!")=0,"",_xlfn.XLOOKUP(_xlfn.TEXTJOIN("_",,C470,D470),Codes!$H:$H,Codes!C:C,"Specify in Codes Tab!!"))</f>
        <v/>
      </c>
      <c r="F470" s="88" t="str">
        <f>IF(_xlfn.XLOOKUP(_xlfn.TEXTJOIN("_",,C470,D470),Codes!$H:$H,Codes!F:F,"Specify in Codes Tab!!")=0,"",_xlfn.XLOOKUP(_xlfn.TEXTJOIN("_",,C470,D470),Codes!$H:$H,Codes!F:F,"Specify in Codes Tab!!"))</f>
        <v/>
      </c>
      <c r="I470" s="58" t="str">
        <f>IF(_xlfn.XLOOKUP(_xlfn.TEXTJOIN("_",,G470,H470),Codes!$H:$H,Codes!$C:$C,"Specify in Codes Tab!!")=0,"",_xlfn.XLOOKUP(_xlfn.TEXTJOIN("_",,G470,H470),Codes!$H:$H,Codes!$C:$C,"Specify in Codes Tab!!"))</f>
        <v/>
      </c>
      <c r="J470" s="56" t="str">
        <f>IF(_xlfn.XLOOKUP(_xlfn.TEXTJOIN("_",,G470,H470),Codes!$H:$H,Codes!$F:$F,"Specify in Codes Tab!!")=0,"",_xlfn.XLOOKUP(_xlfn.TEXTJOIN("_",,G470,H470),Codes!$H:$H,Codes!$F:$F,"Specify in Codes Tab!!"))</f>
        <v/>
      </c>
      <c r="M470" s="74" t="str">
        <f>IF($C470&lt;&gt;"",IF(_xlfn.XLOOKUP($C470,Codes!$A:$A,Codes!A:A,"_NOTFOUND_",0,1)&lt;&gt;"_NOTFOUND_",_xlfn.XLOOKUP($C470,Codes!$A:$A,Codes!A:A,"_NOTFOUND_",0,1),_xlfn.XLOOKUP($C470,Codes!$B:$B,Codes!A:A,"Specify in Codes Tab!!")),"")</f>
        <v/>
      </c>
      <c r="N470" s="74" t="str">
        <f>IF($G470&lt;&gt;"",IF(_xlfn.XLOOKUP($G470,Codes!$A:$A,Codes!A:A,"_NOTFOUND_",0,1)&lt;&gt;"_NOTFOUND_",_xlfn.XLOOKUP($G470,Codes!$A:$A,Codes!A:A,"_NOTFOUND_",0,1),_xlfn.XLOOKUP($G470,Codes!$B:$B,Codes!A:A,"Specify in Codes Tab!!")),"")</f>
        <v/>
      </c>
    </row>
    <row r="471" spans="5:14" x14ac:dyDescent="0.35">
      <c r="E471" s="58" t="str">
        <f>IF(_xlfn.XLOOKUP(_xlfn.TEXTJOIN("_",,C471,D471),Codes!$H:$H,Codes!C:C,"Specify in Codes Tab!!")=0,"",_xlfn.XLOOKUP(_xlfn.TEXTJOIN("_",,C471,D471),Codes!$H:$H,Codes!C:C,"Specify in Codes Tab!!"))</f>
        <v/>
      </c>
      <c r="F471" s="88" t="str">
        <f>IF(_xlfn.XLOOKUP(_xlfn.TEXTJOIN("_",,C471,D471),Codes!$H:$H,Codes!F:F,"Specify in Codes Tab!!")=0,"",_xlfn.XLOOKUP(_xlfn.TEXTJOIN("_",,C471,D471),Codes!$H:$H,Codes!F:F,"Specify in Codes Tab!!"))</f>
        <v/>
      </c>
      <c r="I471" s="58" t="str">
        <f>IF(_xlfn.XLOOKUP(_xlfn.TEXTJOIN("_",,G471,H471),Codes!$H:$H,Codes!$C:$C,"Specify in Codes Tab!!")=0,"",_xlfn.XLOOKUP(_xlfn.TEXTJOIN("_",,G471,H471),Codes!$H:$H,Codes!$C:$C,"Specify in Codes Tab!!"))</f>
        <v/>
      </c>
      <c r="J471" s="56" t="str">
        <f>IF(_xlfn.XLOOKUP(_xlfn.TEXTJOIN("_",,G471,H471),Codes!$H:$H,Codes!$F:$F,"Specify in Codes Tab!!")=0,"",_xlfn.XLOOKUP(_xlfn.TEXTJOIN("_",,G471,H471),Codes!$H:$H,Codes!$F:$F,"Specify in Codes Tab!!"))</f>
        <v/>
      </c>
      <c r="M471" s="74" t="str">
        <f>IF($C471&lt;&gt;"",IF(_xlfn.XLOOKUP($C471,Codes!$A:$A,Codes!A:A,"_NOTFOUND_",0,1)&lt;&gt;"_NOTFOUND_",_xlfn.XLOOKUP($C471,Codes!$A:$A,Codes!A:A,"_NOTFOUND_",0,1),_xlfn.XLOOKUP($C471,Codes!$B:$B,Codes!A:A,"Specify in Codes Tab!!")),"")</f>
        <v/>
      </c>
      <c r="N471" s="74" t="str">
        <f>IF($G471&lt;&gt;"",IF(_xlfn.XLOOKUP($G471,Codes!$A:$A,Codes!A:A,"_NOTFOUND_",0,1)&lt;&gt;"_NOTFOUND_",_xlfn.XLOOKUP($G471,Codes!$A:$A,Codes!A:A,"_NOTFOUND_",0,1),_xlfn.XLOOKUP($G471,Codes!$B:$B,Codes!A:A,"Specify in Codes Tab!!")),"")</f>
        <v/>
      </c>
    </row>
    <row r="472" spans="5:14" x14ac:dyDescent="0.35">
      <c r="E472" s="58" t="str">
        <f>IF(_xlfn.XLOOKUP(_xlfn.TEXTJOIN("_",,C472,D472),Codes!$H:$H,Codes!C:C,"Specify in Codes Tab!!")=0,"",_xlfn.XLOOKUP(_xlfn.TEXTJOIN("_",,C472,D472),Codes!$H:$H,Codes!C:C,"Specify in Codes Tab!!"))</f>
        <v/>
      </c>
      <c r="F472" s="88" t="str">
        <f>IF(_xlfn.XLOOKUP(_xlfn.TEXTJOIN("_",,C472,D472),Codes!$H:$H,Codes!F:F,"Specify in Codes Tab!!")=0,"",_xlfn.XLOOKUP(_xlfn.TEXTJOIN("_",,C472,D472),Codes!$H:$H,Codes!F:F,"Specify in Codes Tab!!"))</f>
        <v/>
      </c>
      <c r="I472" s="58" t="str">
        <f>IF(_xlfn.XLOOKUP(_xlfn.TEXTJOIN("_",,G472,H472),Codes!$H:$H,Codes!$C:$C,"Specify in Codes Tab!!")=0,"",_xlfn.XLOOKUP(_xlfn.TEXTJOIN("_",,G472,H472),Codes!$H:$H,Codes!$C:$C,"Specify in Codes Tab!!"))</f>
        <v/>
      </c>
      <c r="J472" s="56" t="str">
        <f>IF(_xlfn.XLOOKUP(_xlfn.TEXTJOIN("_",,G472,H472),Codes!$H:$H,Codes!$F:$F,"Specify in Codes Tab!!")=0,"",_xlfn.XLOOKUP(_xlfn.TEXTJOIN("_",,G472,H472),Codes!$H:$H,Codes!$F:$F,"Specify in Codes Tab!!"))</f>
        <v/>
      </c>
      <c r="M472" s="74" t="str">
        <f>IF($C472&lt;&gt;"",IF(_xlfn.XLOOKUP($C472,Codes!$A:$A,Codes!A:A,"_NOTFOUND_",0,1)&lt;&gt;"_NOTFOUND_",_xlfn.XLOOKUP($C472,Codes!$A:$A,Codes!A:A,"_NOTFOUND_",0,1),_xlfn.XLOOKUP($C472,Codes!$B:$B,Codes!A:A,"Specify in Codes Tab!!")),"")</f>
        <v/>
      </c>
      <c r="N472" s="74" t="str">
        <f>IF($G472&lt;&gt;"",IF(_xlfn.XLOOKUP($G472,Codes!$A:$A,Codes!A:A,"_NOTFOUND_",0,1)&lt;&gt;"_NOTFOUND_",_xlfn.XLOOKUP($G472,Codes!$A:$A,Codes!A:A,"_NOTFOUND_",0,1),_xlfn.XLOOKUP($G472,Codes!$B:$B,Codes!A:A,"Specify in Codes Tab!!")),"")</f>
        <v/>
      </c>
    </row>
    <row r="473" spans="5:14" x14ac:dyDescent="0.35">
      <c r="E473" s="58" t="str">
        <f>IF(_xlfn.XLOOKUP(_xlfn.TEXTJOIN("_",,C473,D473),Codes!$H:$H,Codes!C:C,"Specify in Codes Tab!!")=0,"",_xlfn.XLOOKUP(_xlfn.TEXTJOIN("_",,C473,D473),Codes!$H:$H,Codes!C:C,"Specify in Codes Tab!!"))</f>
        <v/>
      </c>
      <c r="F473" s="88" t="str">
        <f>IF(_xlfn.XLOOKUP(_xlfn.TEXTJOIN("_",,C473,D473),Codes!$H:$H,Codes!F:F,"Specify in Codes Tab!!")=0,"",_xlfn.XLOOKUP(_xlfn.TEXTJOIN("_",,C473,D473),Codes!$H:$H,Codes!F:F,"Specify in Codes Tab!!"))</f>
        <v/>
      </c>
      <c r="I473" s="58" t="str">
        <f>IF(_xlfn.XLOOKUP(_xlfn.TEXTJOIN("_",,G473,H473),Codes!$H:$H,Codes!$C:$C,"Specify in Codes Tab!!")=0,"",_xlfn.XLOOKUP(_xlfn.TEXTJOIN("_",,G473,H473),Codes!$H:$H,Codes!$C:$C,"Specify in Codes Tab!!"))</f>
        <v/>
      </c>
      <c r="J473" s="56" t="str">
        <f>IF(_xlfn.XLOOKUP(_xlfn.TEXTJOIN("_",,G473,H473),Codes!$H:$H,Codes!$F:$F,"Specify in Codes Tab!!")=0,"",_xlfn.XLOOKUP(_xlfn.TEXTJOIN("_",,G473,H473),Codes!$H:$H,Codes!$F:$F,"Specify in Codes Tab!!"))</f>
        <v/>
      </c>
      <c r="M473" s="74" t="str">
        <f>IF($C473&lt;&gt;"",IF(_xlfn.XLOOKUP($C473,Codes!$A:$A,Codes!A:A,"_NOTFOUND_",0,1)&lt;&gt;"_NOTFOUND_",_xlfn.XLOOKUP($C473,Codes!$A:$A,Codes!A:A,"_NOTFOUND_",0,1),_xlfn.XLOOKUP($C473,Codes!$B:$B,Codes!A:A,"Specify in Codes Tab!!")),"")</f>
        <v/>
      </c>
      <c r="N473" s="74" t="str">
        <f>IF($G473&lt;&gt;"",IF(_xlfn.XLOOKUP($G473,Codes!$A:$A,Codes!A:A,"_NOTFOUND_",0,1)&lt;&gt;"_NOTFOUND_",_xlfn.XLOOKUP($G473,Codes!$A:$A,Codes!A:A,"_NOTFOUND_",0,1),_xlfn.XLOOKUP($G473,Codes!$B:$B,Codes!A:A,"Specify in Codes Tab!!")),"")</f>
        <v/>
      </c>
    </row>
    <row r="474" spans="5:14" x14ac:dyDescent="0.35">
      <c r="E474" s="58" t="str">
        <f>IF(_xlfn.XLOOKUP(_xlfn.TEXTJOIN("_",,C474,D474),Codes!$H:$H,Codes!C:C,"Specify in Codes Tab!!")=0,"",_xlfn.XLOOKUP(_xlfn.TEXTJOIN("_",,C474,D474),Codes!$H:$H,Codes!C:C,"Specify in Codes Tab!!"))</f>
        <v/>
      </c>
      <c r="F474" s="88" t="str">
        <f>IF(_xlfn.XLOOKUP(_xlfn.TEXTJOIN("_",,C474,D474),Codes!$H:$H,Codes!F:F,"Specify in Codes Tab!!")=0,"",_xlfn.XLOOKUP(_xlfn.TEXTJOIN("_",,C474,D474),Codes!$H:$H,Codes!F:F,"Specify in Codes Tab!!"))</f>
        <v/>
      </c>
      <c r="I474" s="58" t="str">
        <f>IF(_xlfn.XLOOKUP(_xlfn.TEXTJOIN("_",,G474,H474),Codes!$H:$H,Codes!$C:$C,"Specify in Codes Tab!!")=0,"",_xlfn.XLOOKUP(_xlfn.TEXTJOIN("_",,G474,H474),Codes!$H:$H,Codes!$C:$C,"Specify in Codes Tab!!"))</f>
        <v/>
      </c>
      <c r="J474" s="56" t="str">
        <f>IF(_xlfn.XLOOKUP(_xlfn.TEXTJOIN("_",,G474,H474),Codes!$H:$H,Codes!$F:$F,"Specify in Codes Tab!!")=0,"",_xlfn.XLOOKUP(_xlfn.TEXTJOIN("_",,G474,H474),Codes!$H:$H,Codes!$F:$F,"Specify in Codes Tab!!"))</f>
        <v/>
      </c>
      <c r="M474" s="74" t="str">
        <f>IF($C474&lt;&gt;"",IF(_xlfn.XLOOKUP($C474,Codes!$A:$A,Codes!A:A,"_NOTFOUND_",0,1)&lt;&gt;"_NOTFOUND_",_xlfn.XLOOKUP($C474,Codes!$A:$A,Codes!A:A,"_NOTFOUND_",0,1),_xlfn.XLOOKUP($C474,Codes!$B:$B,Codes!A:A,"Specify in Codes Tab!!")),"")</f>
        <v/>
      </c>
      <c r="N474" s="74" t="str">
        <f>IF($G474&lt;&gt;"",IF(_xlfn.XLOOKUP($G474,Codes!$A:$A,Codes!A:A,"_NOTFOUND_",0,1)&lt;&gt;"_NOTFOUND_",_xlfn.XLOOKUP($G474,Codes!$A:$A,Codes!A:A,"_NOTFOUND_",0,1),_xlfn.XLOOKUP($G474,Codes!$B:$B,Codes!A:A,"Specify in Codes Tab!!")),"")</f>
        <v/>
      </c>
    </row>
    <row r="475" spans="5:14" x14ac:dyDescent="0.35">
      <c r="E475" s="58" t="str">
        <f>IF(_xlfn.XLOOKUP(_xlfn.TEXTJOIN("_",,C475,D475),Codes!$H:$H,Codes!C:C,"Specify in Codes Tab!!")=0,"",_xlfn.XLOOKUP(_xlfn.TEXTJOIN("_",,C475,D475),Codes!$H:$H,Codes!C:C,"Specify in Codes Tab!!"))</f>
        <v/>
      </c>
      <c r="F475" s="88" t="str">
        <f>IF(_xlfn.XLOOKUP(_xlfn.TEXTJOIN("_",,C475,D475),Codes!$H:$H,Codes!F:F,"Specify in Codes Tab!!")=0,"",_xlfn.XLOOKUP(_xlfn.TEXTJOIN("_",,C475,D475),Codes!$H:$H,Codes!F:F,"Specify in Codes Tab!!"))</f>
        <v/>
      </c>
      <c r="I475" s="58" t="str">
        <f>IF(_xlfn.XLOOKUP(_xlfn.TEXTJOIN("_",,G475,H475),Codes!$H:$H,Codes!$C:$C,"Specify in Codes Tab!!")=0,"",_xlfn.XLOOKUP(_xlfn.TEXTJOIN("_",,G475,H475),Codes!$H:$H,Codes!$C:$C,"Specify in Codes Tab!!"))</f>
        <v/>
      </c>
      <c r="J475" s="56" t="str">
        <f>IF(_xlfn.XLOOKUP(_xlfn.TEXTJOIN("_",,G475,H475),Codes!$H:$H,Codes!$F:$F,"Specify in Codes Tab!!")=0,"",_xlfn.XLOOKUP(_xlfn.TEXTJOIN("_",,G475,H475),Codes!$H:$H,Codes!$F:$F,"Specify in Codes Tab!!"))</f>
        <v/>
      </c>
      <c r="M475" s="74" t="str">
        <f>IF($C475&lt;&gt;"",IF(_xlfn.XLOOKUP($C475,Codes!$A:$A,Codes!A:A,"_NOTFOUND_",0,1)&lt;&gt;"_NOTFOUND_",_xlfn.XLOOKUP($C475,Codes!$A:$A,Codes!A:A,"_NOTFOUND_",0,1),_xlfn.XLOOKUP($C475,Codes!$B:$B,Codes!A:A,"Specify in Codes Tab!!")),"")</f>
        <v/>
      </c>
      <c r="N475" s="74" t="str">
        <f>IF($G475&lt;&gt;"",IF(_xlfn.XLOOKUP($G475,Codes!$A:$A,Codes!A:A,"_NOTFOUND_",0,1)&lt;&gt;"_NOTFOUND_",_xlfn.XLOOKUP($G475,Codes!$A:$A,Codes!A:A,"_NOTFOUND_",0,1),_xlfn.XLOOKUP($G475,Codes!$B:$B,Codes!A:A,"Specify in Codes Tab!!")),"")</f>
        <v/>
      </c>
    </row>
    <row r="476" spans="5:14" x14ac:dyDescent="0.35">
      <c r="E476" s="58" t="str">
        <f>IF(_xlfn.XLOOKUP(_xlfn.TEXTJOIN("_",,C476,D476),Codes!$H:$H,Codes!C:C,"Specify in Codes Tab!!")=0,"",_xlfn.XLOOKUP(_xlfn.TEXTJOIN("_",,C476,D476),Codes!$H:$H,Codes!C:C,"Specify in Codes Tab!!"))</f>
        <v/>
      </c>
      <c r="F476" s="88" t="str">
        <f>IF(_xlfn.XLOOKUP(_xlfn.TEXTJOIN("_",,C476,D476),Codes!$H:$H,Codes!F:F,"Specify in Codes Tab!!")=0,"",_xlfn.XLOOKUP(_xlfn.TEXTJOIN("_",,C476,D476),Codes!$H:$H,Codes!F:F,"Specify in Codes Tab!!"))</f>
        <v/>
      </c>
      <c r="I476" s="58" t="str">
        <f>IF(_xlfn.XLOOKUP(_xlfn.TEXTJOIN("_",,G476,H476),Codes!$H:$H,Codes!$C:$C,"Specify in Codes Tab!!")=0,"",_xlfn.XLOOKUP(_xlfn.TEXTJOIN("_",,G476,H476),Codes!$H:$H,Codes!$C:$C,"Specify in Codes Tab!!"))</f>
        <v/>
      </c>
      <c r="J476" s="56" t="str">
        <f>IF(_xlfn.XLOOKUP(_xlfn.TEXTJOIN("_",,G476,H476),Codes!$H:$H,Codes!$F:$F,"Specify in Codes Tab!!")=0,"",_xlfn.XLOOKUP(_xlfn.TEXTJOIN("_",,G476,H476),Codes!$H:$H,Codes!$F:$F,"Specify in Codes Tab!!"))</f>
        <v/>
      </c>
      <c r="M476" s="74" t="str">
        <f>IF($C476&lt;&gt;"",IF(_xlfn.XLOOKUP($C476,Codes!$A:$A,Codes!A:A,"_NOTFOUND_",0,1)&lt;&gt;"_NOTFOUND_",_xlfn.XLOOKUP($C476,Codes!$A:$A,Codes!A:A,"_NOTFOUND_",0,1),_xlfn.XLOOKUP($C476,Codes!$B:$B,Codes!A:A,"Specify in Codes Tab!!")),"")</f>
        <v/>
      </c>
      <c r="N476" s="74" t="str">
        <f>IF($G476&lt;&gt;"",IF(_xlfn.XLOOKUP($G476,Codes!$A:$A,Codes!A:A,"_NOTFOUND_",0,1)&lt;&gt;"_NOTFOUND_",_xlfn.XLOOKUP($G476,Codes!$A:$A,Codes!A:A,"_NOTFOUND_",0,1),_xlfn.XLOOKUP($G476,Codes!$B:$B,Codes!A:A,"Specify in Codes Tab!!")),"")</f>
        <v/>
      </c>
    </row>
    <row r="477" spans="5:14" x14ac:dyDescent="0.35">
      <c r="E477" s="58" t="str">
        <f>IF(_xlfn.XLOOKUP(_xlfn.TEXTJOIN("_",,C477,D477),Codes!$H:$H,Codes!C:C,"Specify in Codes Tab!!")=0,"",_xlfn.XLOOKUP(_xlfn.TEXTJOIN("_",,C477,D477),Codes!$H:$H,Codes!C:C,"Specify in Codes Tab!!"))</f>
        <v/>
      </c>
      <c r="F477" s="88" t="str">
        <f>IF(_xlfn.XLOOKUP(_xlfn.TEXTJOIN("_",,C477,D477),Codes!$H:$H,Codes!F:F,"Specify in Codes Tab!!")=0,"",_xlfn.XLOOKUP(_xlfn.TEXTJOIN("_",,C477,D477),Codes!$H:$H,Codes!F:F,"Specify in Codes Tab!!"))</f>
        <v/>
      </c>
      <c r="I477" s="58" t="str">
        <f>IF(_xlfn.XLOOKUP(_xlfn.TEXTJOIN("_",,G477,H477),Codes!$H:$H,Codes!$C:$C,"Specify in Codes Tab!!")=0,"",_xlfn.XLOOKUP(_xlfn.TEXTJOIN("_",,G477,H477),Codes!$H:$H,Codes!$C:$C,"Specify in Codes Tab!!"))</f>
        <v/>
      </c>
      <c r="J477" s="56" t="str">
        <f>IF(_xlfn.XLOOKUP(_xlfn.TEXTJOIN("_",,G477,H477),Codes!$H:$H,Codes!$F:$F,"Specify in Codes Tab!!")=0,"",_xlfn.XLOOKUP(_xlfn.TEXTJOIN("_",,G477,H477),Codes!$H:$H,Codes!$F:$F,"Specify in Codes Tab!!"))</f>
        <v/>
      </c>
      <c r="M477" s="74" t="str">
        <f>IF($C477&lt;&gt;"",IF(_xlfn.XLOOKUP($C477,Codes!$A:$A,Codes!A:A,"_NOTFOUND_",0,1)&lt;&gt;"_NOTFOUND_",_xlfn.XLOOKUP($C477,Codes!$A:$A,Codes!A:A,"_NOTFOUND_",0,1),_xlfn.XLOOKUP($C477,Codes!$B:$B,Codes!A:A,"Specify in Codes Tab!!")),"")</f>
        <v/>
      </c>
      <c r="N477" s="74" t="str">
        <f>IF($G477&lt;&gt;"",IF(_xlfn.XLOOKUP($G477,Codes!$A:$A,Codes!A:A,"_NOTFOUND_",0,1)&lt;&gt;"_NOTFOUND_",_xlfn.XLOOKUP($G477,Codes!$A:$A,Codes!A:A,"_NOTFOUND_",0,1),_xlfn.XLOOKUP($G477,Codes!$B:$B,Codes!A:A,"Specify in Codes Tab!!")),"")</f>
        <v/>
      </c>
    </row>
    <row r="478" spans="5:14" x14ac:dyDescent="0.35">
      <c r="E478" s="58" t="str">
        <f>IF(_xlfn.XLOOKUP(_xlfn.TEXTJOIN("_",,C478,D478),Codes!$H:$H,Codes!C:C,"Specify in Codes Tab!!")=0,"",_xlfn.XLOOKUP(_xlfn.TEXTJOIN("_",,C478,D478),Codes!$H:$H,Codes!C:C,"Specify in Codes Tab!!"))</f>
        <v/>
      </c>
      <c r="F478" s="88" t="str">
        <f>IF(_xlfn.XLOOKUP(_xlfn.TEXTJOIN("_",,C478,D478),Codes!$H:$H,Codes!F:F,"Specify in Codes Tab!!")=0,"",_xlfn.XLOOKUP(_xlfn.TEXTJOIN("_",,C478,D478),Codes!$H:$H,Codes!F:F,"Specify in Codes Tab!!"))</f>
        <v/>
      </c>
      <c r="I478" s="58" t="str">
        <f>IF(_xlfn.XLOOKUP(_xlfn.TEXTJOIN("_",,G478,H478),Codes!$H:$H,Codes!$C:$C,"Specify in Codes Tab!!")=0,"",_xlfn.XLOOKUP(_xlfn.TEXTJOIN("_",,G478,H478),Codes!$H:$H,Codes!$C:$C,"Specify in Codes Tab!!"))</f>
        <v/>
      </c>
      <c r="J478" s="56" t="str">
        <f>IF(_xlfn.XLOOKUP(_xlfn.TEXTJOIN("_",,G478,H478),Codes!$H:$H,Codes!$F:$F,"Specify in Codes Tab!!")=0,"",_xlfn.XLOOKUP(_xlfn.TEXTJOIN("_",,G478,H478),Codes!$H:$H,Codes!$F:$F,"Specify in Codes Tab!!"))</f>
        <v/>
      </c>
      <c r="M478" s="74" t="str">
        <f>IF($C478&lt;&gt;"",IF(_xlfn.XLOOKUP($C478,Codes!$A:$A,Codes!A:A,"_NOTFOUND_",0,1)&lt;&gt;"_NOTFOUND_",_xlfn.XLOOKUP($C478,Codes!$A:$A,Codes!A:A,"_NOTFOUND_",0,1),_xlfn.XLOOKUP($C478,Codes!$B:$B,Codes!A:A,"Specify in Codes Tab!!")),"")</f>
        <v/>
      </c>
      <c r="N478" s="74" t="str">
        <f>IF($G478&lt;&gt;"",IF(_xlfn.XLOOKUP($G478,Codes!$A:$A,Codes!A:A,"_NOTFOUND_",0,1)&lt;&gt;"_NOTFOUND_",_xlfn.XLOOKUP($G478,Codes!$A:$A,Codes!A:A,"_NOTFOUND_",0,1),_xlfn.XLOOKUP($G478,Codes!$B:$B,Codes!A:A,"Specify in Codes Tab!!")),"")</f>
        <v/>
      </c>
    </row>
    <row r="479" spans="5:14" x14ac:dyDescent="0.35">
      <c r="E479" s="58" t="str">
        <f>IF(_xlfn.XLOOKUP(_xlfn.TEXTJOIN("_",,C479,D479),Codes!$H:$H,Codes!C:C,"Specify in Codes Tab!!")=0,"",_xlfn.XLOOKUP(_xlfn.TEXTJOIN("_",,C479,D479),Codes!$H:$H,Codes!C:C,"Specify in Codes Tab!!"))</f>
        <v/>
      </c>
      <c r="F479" s="88" t="str">
        <f>IF(_xlfn.XLOOKUP(_xlfn.TEXTJOIN("_",,C479,D479),Codes!$H:$H,Codes!F:F,"Specify in Codes Tab!!")=0,"",_xlfn.XLOOKUP(_xlfn.TEXTJOIN("_",,C479,D479),Codes!$H:$H,Codes!F:F,"Specify in Codes Tab!!"))</f>
        <v/>
      </c>
      <c r="I479" s="58" t="str">
        <f>IF(_xlfn.XLOOKUP(_xlfn.TEXTJOIN("_",,G479,H479),Codes!$H:$H,Codes!$C:$C,"Specify in Codes Tab!!")=0,"",_xlfn.XLOOKUP(_xlfn.TEXTJOIN("_",,G479,H479),Codes!$H:$H,Codes!$C:$C,"Specify in Codes Tab!!"))</f>
        <v/>
      </c>
      <c r="J479" s="56" t="str">
        <f>IF(_xlfn.XLOOKUP(_xlfn.TEXTJOIN("_",,G479,H479),Codes!$H:$H,Codes!$F:$F,"Specify in Codes Tab!!")=0,"",_xlfn.XLOOKUP(_xlfn.TEXTJOIN("_",,G479,H479),Codes!$H:$H,Codes!$F:$F,"Specify in Codes Tab!!"))</f>
        <v/>
      </c>
      <c r="M479" s="74" t="str">
        <f>IF($C479&lt;&gt;"",IF(_xlfn.XLOOKUP($C479,Codes!$A:$A,Codes!A:A,"_NOTFOUND_",0,1)&lt;&gt;"_NOTFOUND_",_xlfn.XLOOKUP($C479,Codes!$A:$A,Codes!A:A,"_NOTFOUND_",0,1),_xlfn.XLOOKUP($C479,Codes!$B:$B,Codes!A:A,"Specify in Codes Tab!!")),"")</f>
        <v/>
      </c>
      <c r="N479" s="74" t="str">
        <f>IF($G479&lt;&gt;"",IF(_xlfn.XLOOKUP($G479,Codes!$A:$A,Codes!A:A,"_NOTFOUND_",0,1)&lt;&gt;"_NOTFOUND_",_xlfn.XLOOKUP($G479,Codes!$A:$A,Codes!A:A,"_NOTFOUND_",0,1),_xlfn.XLOOKUP($G479,Codes!$B:$B,Codes!A:A,"Specify in Codes Tab!!")),"")</f>
        <v/>
      </c>
    </row>
    <row r="480" spans="5:14" x14ac:dyDescent="0.35">
      <c r="E480" s="58" t="str">
        <f>IF(_xlfn.XLOOKUP(_xlfn.TEXTJOIN("_",,C480,D480),Codes!$H:$H,Codes!C:C,"Specify in Codes Tab!!")=0,"",_xlfn.XLOOKUP(_xlfn.TEXTJOIN("_",,C480,D480),Codes!$H:$H,Codes!C:C,"Specify in Codes Tab!!"))</f>
        <v/>
      </c>
      <c r="F480" s="88" t="str">
        <f>IF(_xlfn.XLOOKUP(_xlfn.TEXTJOIN("_",,C480,D480),Codes!$H:$H,Codes!F:F,"Specify in Codes Tab!!")=0,"",_xlfn.XLOOKUP(_xlfn.TEXTJOIN("_",,C480,D480),Codes!$H:$H,Codes!F:F,"Specify in Codes Tab!!"))</f>
        <v/>
      </c>
      <c r="I480" s="58" t="str">
        <f>IF(_xlfn.XLOOKUP(_xlfn.TEXTJOIN("_",,G480,H480),Codes!$H:$H,Codes!$C:$C,"Specify in Codes Tab!!")=0,"",_xlfn.XLOOKUP(_xlfn.TEXTJOIN("_",,G480,H480),Codes!$H:$H,Codes!$C:$C,"Specify in Codes Tab!!"))</f>
        <v/>
      </c>
      <c r="J480" s="56" t="str">
        <f>IF(_xlfn.XLOOKUP(_xlfn.TEXTJOIN("_",,G480,H480),Codes!$H:$H,Codes!$F:$F,"Specify in Codes Tab!!")=0,"",_xlfn.XLOOKUP(_xlfn.TEXTJOIN("_",,G480,H480),Codes!$H:$H,Codes!$F:$F,"Specify in Codes Tab!!"))</f>
        <v/>
      </c>
      <c r="M480" s="74" t="str">
        <f>IF($C480&lt;&gt;"",IF(_xlfn.XLOOKUP($C480,Codes!$A:$A,Codes!A:A,"_NOTFOUND_",0,1)&lt;&gt;"_NOTFOUND_",_xlfn.XLOOKUP($C480,Codes!$A:$A,Codes!A:A,"_NOTFOUND_",0,1),_xlfn.XLOOKUP($C480,Codes!$B:$B,Codes!A:A,"Specify in Codes Tab!!")),"")</f>
        <v/>
      </c>
      <c r="N480" s="74" t="str">
        <f>IF($G480&lt;&gt;"",IF(_xlfn.XLOOKUP($G480,Codes!$A:$A,Codes!A:A,"_NOTFOUND_",0,1)&lt;&gt;"_NOTFOUND_",_xlfn.XLOOKUP($G480,Codes!$A:$A,Codes!A:A,"_NOTFOUND_",0,1),_xlfn.XLOOKUP($G480,Codes!$B:$B,Codes!A:A,"Specify in Codes Tab!!")),"")</f>
        <v/>
      </c>
    </row>
    <row r="481" spans="5:14" x14ac:dyDescent="0.35">
      <c r="E481" s="58" t="str">
        <f>IF(_xlfn.XLOOKUP(_xlfn.TEXTJOIN("_",,C481,D481),Codes!$H:$H,Codes!C:C,"Specify in Codes Tab!!")=0,"",_xlfn.XLOOKUP(_xlfn.TEXTJOIN("_",,C481,D481),Codes!$H:$H,Codes!C:C,"Specify in Codes Tab!!"))</f>
        <v/>
      </c>
      <c r="F481" s="88" t="str">
        <f>IF(_xlfn.XLOOKUP(_xlfn.TEXTJOIN("_",,C481,D481),Codes!$H:$H,Codes!F:F,"Specify in Codes Tab!!")=0,"",_xlfn.XLOOKUP(_xlfn.TEXTJOIN("_",,C481,D481),Codes!$H:$H,Codes!F:F,"Specify in Codes Tab!!"))</f>
        <v/>
      </c>
      <c r="I481" s="58" t="str">
        <f>IF(_xlfn.XLOOKUP(_xlfn.TEXTJOIN("_",,G481,H481),Codes!$H:$H,Codes!$C:$C,"Specify in Codes Tab!!")=0,"",_xlfn.XLOOKUP(_xlfn.TEXTJOIN("_",,G481,H481),Codes!$H:$H,Codes!$C:$C,"Specify in Codes Tab!!"))</f>
        <v/>
      </c>
      <c r="J481" s="56" t="str">
        <f>IF(_xlfn.XLOOKUP(_xlfn.TEXTJOIN("_",,G481,H481),Codes!$H:$H,Codes!$F:$F,"Specify in Codes Tab!!")=0,"",_xlfn.XLOOKUP(_xlfn.TEXTJOIN("_",,G481,H481),Codes!$H:$H,Codes!$F:$F,"Specify in Codes Tab!!"))</f>
        <v/>
      </c>
      <c r="M481" s="74" t="str">
        <f>IF($C481&lt;&gt;"",IF(_xlfn.XLOOKUP($C481,Codes!$A:$A,Codes!A:A,"_NOTFOUND_",0,1)&lt;&gt;"_NOTFOUND_",_xlfn.XLOOKUP($C481,Codes!$A:$A,Codes!A:A,"_NOTFOUND_",0,1),_xlfn.XLOOKUP($C481,Codes!$B:$B,Codes!A:A,"Specify in Codes Tab!!")),"")</f>
        <v/>
      </c>
      <c r="N481" s="74" t="str">
        <f>IF($G481&lt;&gt;"",IF(_xlfn.XLOOKUP($G481,Codes!$A:$A,Codes!A:A,"_NOTFOUND_",0,1)&lt;&gt;"_NOTFOUND_",_xlfn.XLOOKUP($G481,Codes!$A:$A,Codes!A:A,"_NOTFOUND_",0,1),_xlfn.XLOOKUP($G481,Codes!$B:$B,Codes!A:A,"Specify in Codes Tab!!")),"")</f>
        <v/>
      </c>
    </row>
    <row r="482" spans="5:14" x14ac:dyDescent="0.35">
      <c r="E482" s="58" t="str">
        <f>IF(_xlfn.XLOOKUP(_xlfn.TEXTJOIN("_",,C482,D482),Codes!$H:$H,Codes!C:C,"Specify in Codes Tab!!")=0,"",_xlfn.XLOOKUP(_xlfn.TEXTJOIN("_",,C482,D482),Codes!$H:$H,Codes!C:C,"Specify in Codes Tab!!"))</f>
        <v/>
      </c>
      <c r="F482" s="88" t="str">
        <f>IF(_xlfn.XLOOKUP(_xlfn.TEXTJOIN("_",,C482,D482),Codes!$H:$H,Codes!F:F,"Specify in Codes Tab!!")=0,"",_xlfn.XLOOKUP(_xlfn.TEXTJOIN("_",,C482,D482),Codes!$H:$H,Codes!F:F,"Specify in Codes Tab!!"))</f>
        <v/>
      </c>
      <c r="I482" s="58" t="str">
        <f>IF(_xlfn.XLOOKUP(_xlfn.TEXTJOIN("_",,G482,H482),Codes!$H:$H,Codes!$C:$C,"Specify in Codes Tab!!")=0,"",_xlfn.XLOOKUP(_xlfn.TEXTJOIN("_",,G482,H482),Codes!$H:$H,Codes!$C:$C,"Specify in Codes Tab!!"))</f>
        <v/>
      </c>
      <c r="J482" s="56" t="str">
        <f>IF(_xlfn.XLOOKUP(_xlfn.TEXTJOIN("_",,G482,H482),Codes!$H:$H,Codes!$F:$F,"Specify in Codes Tab!!")=0,"",_xlfn.XLOOKUP(_xlfn.TEXTJOIN("_",,G482,H482),Codes!$H:$H,Codes!$F:$F,"Specify in Codes Tab!!"))</f>
        <v/>
      </c>
      <c r="M482" s="74" t="str">
        <f>IF($C482&lt;&gt;"",IF(_xlfn.XLOOKUP($C482,Codes!$A:$A,Codes!A:A,"_NOTFOUND_",0,1)&lt;&gt;"_NOTFOUND_",_xlfn.XLOOKUP($C482,Codes!$A:$A,Codes!A:A,"_NOTFOUND_",0,1),_xlfn.XLOOKUP($C482,Codes!$B:$B,Codes!A:A,"Specify in Codes Tab!!")),"")</f>
        <v/>
      </c>
      <c r="N482" s="74" t="str">
        <f>IF($G482&lt;&gt;"",IF(_xlfn.XLOOKUP($G482,Codes!$A:$A,Codes!A:A,"_NOTFOUND_",0,1)&lt;&gt;"_NOTFOUND_",_xlfn.XLOOKUP($G482,Codes!$A:$A,Codes!A:A,"_NOTFOUND_",0,1),_xlfn.XLOOKUP($G482,Codes!$B:$B,Codes!A:A,"Specify in Codes Tab!!")),"")</f>
        <v/>
      </c>
    </row>
    <row r="483" spans="5:14" x14ac:dyDescent="0.35">
      <c r="E483" s="58" t="str">
        <f>IF(_xlfn.XLOOKUP(_xlfn.TEXTJOIN("_",,C483,D483),Codes!$H:$H,Codes!C:C,"Specify in Codes Tab!!")=0,"",_xlfn.XLOOKUP(_xlfn.TEXTJOIN("_",,C483,D483),Codes!$H:$H,Codes!C:C,"Specify in Codes Tab!!"))</f>
        <v/>
      </c>
      <c r="F483" s="88" t="str">
        <f>IF(_xlfn.XLOOKUP(_xlfn.TEXTJOIN("_",,C483,D483),Codes!$H:$H,Codes!F:F,"Specify in Codes Tab!!")=0,"",_xlfn.XLOOKUP(_xlfn.TEXTJOIN("_",,C483,D483),Codes!$H:$H,Codes!F:F,"Specify in Codes Tab!!"))</f>
        <v/>
      </c>
      <c r="I483" s="58" t="str">
        <f>IF(_xlfn.XLOOKUP(_xlfn.TEXTJOIN("_",,G483,H483),Codes!$H:$H,Codes!$C:$C,"Specify in Codes Tab!!")=0,"",_xlfn.XLOOKUP(_xlfn.TEXTJOIN("_",,G483,H483),Codes!$H:$H,Codes!$C:$C,"Specify in Codes Tab!!"))</f>
        <v/>
      </c>
      <c r="J483" s="56" t="str">
        <f>IF(_xlfn.XLOOKUP(_xlfn.TEXTJOIN("_",,G483,H483),Codes!$H:$H,Codes!$F:$F,"Specify in Codes Tab!!")=0,"",_xlfn.XLOOKUP(_xlfn.TEXTJOIN("_",,G483,H483),Codes!$H:$H,Codes!$F:$F,"Specify in Codes Tab!!"))</f>
        <v/>
      </c>
      <c r="M483" s="74" t="str">
        <f>IF($C483&lt;&gt;"",IF(_xlfn.XLOOKUP($C483,Codes!$A:$A,Codes!A:A,"_NOTFOUND_",0,1)&lt;&gt;"_NOTFOUND_",_xlfn.XLOOKUP($C483,Codes!$A:$A,Codes!A:A,"_NOTFOUND_",0,1),_xlfn.XLOOKUP($C483,Codes!$B:$B,Codes!A:A,"Specify in Codes Tab!!")),"")</f>
        <v/>
      </c>
      <c r="N483" s="74" t="str">
        <f>IF($G483&lt;&gt;"",IF(_xlfn.XLOOKUP($G483,Codes!$A:$A,Codes!A:A,"_NOTFOUND_",0,1)&lt;&gt;"_NOTFOUND_",_xlfn.XLOOKUP($G483,Codes!$A:$A,Codes!A:A,"_NOTFOUND_",0,1),_xlfn.XLOOKUP($G483,Codes!$B:$B,Codes!A:A,"Specify in Codes Tab!!")),"")</f>
        <v/>
      </c>
    </row>
    <row r="484" spans="5:14" x14ac:dyDescent="0.35">
      <c r="E484" s="58" t="str">
        <f>IF(_xlfn.XLOOKUP(_xlfn.TEXTJOIN("_",,C484,D484),Codes!$H:$H,Codes!C:C,"Specify in Codes Tab!!")=0,"",_xlfn.XLOOKUP(_xlfn.TEXTJOIN("_",,C484,D484),Codes!$H:$H,Codes!C:C,"Specify in Codes Tab!!"))</f>
        <v/>
      </c>
      <c r="F484" s="88" t="str">
        <f>IF(_xlfn.XLOOKUP(_xlfn.TEXTJOIN("_",,C484,D484),Codes!$H:$H,Codes!F:F,"Specify in Codes Tab!!")=0,"",_xlfn.XLOOKUP(_xlfn.TEXTJOIN("_",,C484,D484),Codes!$H:$H,Codes!F:F,"Specify in Codes Tab!!"))</f>
        <v/>
      </c>
      <c r="I484" s="58" t="str">
        <f>IF(_xlfn.XLOOKUP(_xlfn.TEXTJOIN("_",,G484,H484),Codes!$H:$H,Codes!$C:$C,"Specify in Codes Tab!!")=0,"",_xlfn.XLOOKUP(_xlfn.TEXTJOIN("_",,G484,H484),Codes!$H:$H,Codes!$C:$C,"Specify in Codes Tab!!"))</f>
        <v/>
      </c>
      <c r="J484" s="56" t="str">
        <f>IF(_xlfn.XLOOKUP(_xlfn.TEXTJOIN("_",,G484,H484),Codes!$H:$H,Codes!$F:$F,"Specify in Codes Tab!!")=0,"",_xlfn.XLOOKUP(_xlfn.TEXTJOIN("_",,G484,H484),Codes!$H:$H,Codes!$F:$F,"Specify in Codes Tab!!"))</f>
        <v/>
      </c>
      <c r="M484" s="74" t="str">
        <f>IF($C484&lt;&gt;"",IF(_xlfn.XLOOKUP($C484,Codes!$A:$A,Codes!A:A,"_NOTFOUND_",0,1)&lt;&gt;"_NOTFOUND_",_xlfn.XLOOKUP($C484,Codes!$A:$A,Codes!A:A,"_NOTFOUND_",0,1),_xlfn.XLOOKUP($C484,Codes!$B:$B,Codes!A:A,"Specify in Codes Tab!!")),"")</f>
        <v/>
      </c>
      <c r="N484" s="74" t="str">
        <f>IF($G484&lt;&gt;"",IF(_xlfn.XLOOKUP($G484,Codes!$A:$A,Codes!A:A,"_NOTFOUND_",0,1)&lt;&gt;"_NOTFOUND_",_xlfn.XLOOKUP($G484,Codes!$A:$A,Codes!A:A,"_NOTFOUND_",0,1),_xlfn.XLOOKUP($G484,Codes!$B:$B,Codes!A:A,"Specify in Codes Tab!!")),"")</f>
        <v/>
      </c>
    </row>
    <row r="485" spans="5:14" x14ac:dyDescent="0.35">
      <c r="E485" s="58" t="str">
        <f>IF(_xlfn.XLOOKUP(_xlfn.TEXTJOIN("_",,C485,D485),Codes!$H:$H,Codes!C:C,"Specify in Codes Tab!!")=0,"",_xlfn.XLOOKUP(_xlfn.TEXTJOIN("_",,C485,D485),Codes!$H:$H,Codes!C:C,"Specify in Codes Tab!!"))</f>
        <v/>
      </c>
      <c r="F485" s="88" t="str">
        <f>IF(_xlfn.XLOOKUP(_xlfn.TEXTJOIN("_",,C485,D485),Codes!$H:$H,Codes!F:F,"Specify in Codes Tab!!")=0,"",_xlfn.XLOOKUP(_xlfn.TEXTJOIN("_",,C485,D485),Codes!$H:$H,Codes!F:F,"Specify in Codes Tab!!"))</f>
        <v/>
      </c>
      <c r="I485" s="58" t="str">
        <f>IF(_xlfn.XLOOKUP(_xlfn.TEXTJOIN("_",,G485,H485),Codes!$H:$H,Codes!$C:$C,"Specify in Codes Tab!!")=0,"",_xlfn.XLOOKUP(_xlfn.TEXTJOIN("_",,G485,H485),Codes!$H:$H,Codes!$C:$C,"Specify in Codes Tab!!"))</f>
        <v/>
      </c>
      <c r="J485" s="56" t="str">
        <f>IF(_xlfn.XLOOKUP(_xlfn.TEXTJOIN("_",,G485,H485),Codes!$H:$H,Codes!$F:$F,"Specify in Codes Tab!!")=0,"",_xlfn.XLOOKUP(_xlfn.TEXTJOIN("_",,G485,H485),Codes!$H:$H,Codes!$F:$F,"Specify in Codes Tab!!"))</f>
        <v/>
      </c>
      <c r="M485" s="74" t="str">
        <f>IF($C485&lt;&gt;"",IF(_xlfn.XLOOKUP($C485,Codes!$A:$A,Codes!A:A,"_NOTFOUND_",0,1)&lt;&gt;"_NOTFOUND_",_xlfn.XLOOKUP($C485,Codes!$A:$A,Codes!A:A,"_NOTFOUND_",0,1),_xlfn.XLOOKUP($C485,Codes!$B:$B,Codes!A:A,"Specify in Codes Tab!!")),"")</f>
        <v/>
      </c>
      <c r="N485" s="74" t="str">
        <f>IF($G485&lt;&gt;"",IF(_xlfn.XLOOKUP($G485,Codes!$A:$A,Codes!A:A,"_NOTFOUND_",0,1)&lt;&gt;"_NOTFOUND_",_xlfn.XLOOKUP($G485,Codes!$A:$A,Codes!A:A,"_NOTFOUND_",0,1),_xlfn.XLOOKUP($G485,Codes!$B:$B,Codes!A:A,"Specify in Codes Tab!!")),"")</f>
        <v/>
      </c>
    </row>
    <row r="486" spans="5:14" x14ac:dyDescent="0.35">
      <c r="E486" s="58" t="str">
        <f>IF(_xlfn.XLOOKUP(_xlfn.TEXTJOIN("_",,C486,D486),Codes!$H:$H,Codes!C:C,"Specify in Codes Tab!!")=0,"",_xlfn.XLOOKUP(_xlfn.TEXTJOIN("_",,C486,D486),Codes!$H:$H,Codes!C:C,"Specify in Codes Tab!!"))</f>
        <v/>
      </c>
      <c r="F486" s="88" t="str">
        <f>IF(_xlfn.XLOOKUP(_xlfn.TEXTJOIN("_",,C486,D486),Codes!$H:$H,Codes!F:F,"Specify in Codes Tab!!")=0,"",_xlfn.XLOOKUP(_xlfn.TEXTJOIN("_",,C486,D486),Codes!$H:$H,Codes!F:F,"Specify in Codes Tab!!"))</f>
        <v/>
      </c>
      <c r="I486" s="58" t="str">
        <f>IF(_xlfn.XLOOKUP(_xlfn.TEXTJOIN("_",,G486,H486),Codes!$H:$H,Codes!$C:$C,"Specify in Codes Tab!!")=0,"",_xlfn.XLOOKUP(_xlfn.TEXTJOIN("_",,G486,H486),Codes!$H:$H,Codes!$C:$C,"Specify in Codes Tab!!"))</f>
        <v/>
      </c>
      <c r="J486" s="56" t="str">
        <f>IF(_xlfn.XLOOKUP(_xlfn.TEXTJOIN("_",,G486,H486),Codes!$H:$H,Codes!$F:$F,"Specify in Codes Tab!!")=0,"",_xlfn.XLOOKUP(_xlfn.TEXTJOIN("_",,G486,H486),Codes!$H:$H,Codes!$F:$F,"Specify in Codes Tab!!"))</f>
        <v/>
      </c>
      <c r="M486" s="74" t="str">
        <f>IF($C486&lt;&gt;"",IF(_xlfn.XLOOKUP($C486,Codes!$A:$A,Codes!A:A,"_NOTFOUND_",0,1)&lt;&gt;"_NOTFOUND_",_xlfn.XLOOKUP($C486,Codes!$A:$A,Codes!A:A,"_NOTFOUND_",0,1),_xlfn.XLOOKUP($C486,Codes!$B:$B,Codes!A:A,"Specify in Codes Tab!!")),"")</f>
        <v/>
      </c>
      <c r="N486" s="74" t="str">
        <f>IF($G486&lt;&gt;"",IF(_xlfn.XLOOKUP($G486,Codes!$A:$A,Codes!A:A,"_NOTFOUND_",0,1)&lt;&gt;"_NOTFOUND_",_xlfn.XLOOKUP($G486,Codes!$A:$A,Codes!A:A,"_NOTFOUND_",0,1),_xlfn.XLOOKUP($G486,Codes!$B:$B,Codes!A:A,"Specify in Codes Tab!!")),"")</f>
        <v/>
      </c>
    </row>
    <row r="487" spans="5:14" x14ac:dyDescent="0.35">
      <c r="E487" s="58" t="str">
        <f>IF(_xlfn.XLOOKUP(_xlfn.TEXTJOIN("_",,C487,D487),Codes!$H:$H,Codes!C:C,"Specify in Codes Tab!!")=0,"",_xlfn.XLOOKUP(_xlfn.TEXTJOIN("_",,C487,D487),Codes!$H:$H,Codes!C:C,"Specify in Codes Tab!!"))</f>
        <v/>
      </c>
      <c r="F487" s="88" t="str">
        <f>IF(_xlfn.XLOOKUP(_xlfn.TEXTJOIN("_",,C487,D487),Codes!$H:$H,Codes!F:F,"Specify in Codes Tab!!")=0,"",_xlfn.XLOOKUP(_xlfn.TEXTJOIN("_",,C487,D487),Codes!$H:$H,Codes!F:F,"Specify in Codes Tab!!"))</f>
        <v/>
      </c>
      <c r="I487" s="58" t="str">
        <f>IF(_xlfn.XLOOKUP(_xlfn.TEXTJOIN("_",,G487,H487),Codes!$H:$H,Codes!$C:$C,"Specify in Codes Tab!!")=0,"",_xlfn.XLOOKUP(_xlfn.TEXTJOIN("_",,G487,H487),Codes!$H:$H,Codes!$C:$C,"Specify in Codes Tab!!"))</f>
        <v/>
      </c>
      <c r="J487" s="56" t="str">
        <f>IF(_xlfn.XLOOKUP(_xlfn.TEXTJOIN("_",,G487,H487),Codes!$H:$H,Codes!$F:$F,"Specify in Codes Tab!!")=0,"",_xlfn.XLOOKUP(_xlfn.TEXTJOIN("_",,G487,H487),Codes!$H:$H,Codes!$F:$F,"Specify in Codes Tab!!"))</f>
        <v/>
      </c>
      <c r="M487" s="74" t="str">
        <f>IF($C487&lt;&gt;"",IF(_xlfn.XLOOKUP($C487,Codes!$A:$A,Codes!A:A,"_NOTFOUND_",0,1)&lt;&gt;"_NOTFOUND_",_xlfn.XLOOKUP($C487,Codes!$A:$A,Codes!A:A,"_NOTFOUND_",0,1),_xlfn.XLOOKUP($C487,Codes!$B:$B,Codes!A:A,"Specify in Codes Tab!!")),"")</f>
        <v/>
      </c>
      <c r="N487" s="74" t="str">
        <f>IF($G487&lt;&gt;"",IF(_xlfn.XLOOKUP($G487,Codes!$A:$A,Codes!A:A,"_NOTFOUND_",0,1)&lt;&gt;"_NOTFOUND_",_xlfn.XLOOKUP($G487,Codes!$A:$A,Codes!A:A,"_NOTFOUND_",0,1),_xlfn.XLOOKUP($G487,Codes!$B:$B,Codes!A:A,"Specify in Codes Tab!!")),"")</f>
        <v/>
      </c>
    </row>
    <row r="488" spans="5:14" x14ac:dyDescent="0.35">
      <c r="E488" s="58" t="str">
        <f>IF(_xlfn.XLOOKUP(_xlfn.TEXTJOIN("_",,C488,D488),Codes!$H:$H,Codes!C:C,"Specify in Codes Tab!!")=0,"",_xlfn.XLOOKUP(_xlfn.TEXTJOIN("_",,C488,D488),Codes!$H:$H,Codes!C:C,"Specify in Codes Tab!!"))</f>
        <v/>
      </c>
      <c r="F488" s="88" t="str">
        <f>IF(_xlfn.XLOOKUP(_xlfn.TEXTJOIN("_",,C488,D488),Codes!$H:$H,Codes!F:F,"Specify in Codes Tab!!")=0,"",_xlfn.XLOOKUP(_xlfn.TEXTJOIN("_",,C488,D488),Codes!$H:$H,Codes!F:F,"Specify in Codes Tab!!"))</f>
        <v/>
      </c>
      <c r="I488" s="58" t="str">
        <f>IF(_xlfn.XLOOKUP(_xlfn.TEXTJOIN("_",,G488,H488),Codes!$H:$H,Codes!$C:$C,"Specify in Codes Tab!!")=0,"",_xlfn.XLOOKUP(_xlfn.TEXTJOIN("_",,G488,H488),Codes!$H:$H,Codes!$C:$C,"Specify in Codes Tab!!"))</f>
        <v/>
      </c>
      <c r="J488" s="56" t="str">
        <f>IF(_xlfn.XLOOKUP(_xlfn.TEXTJOIN("_",,G488,H488),Codes!$H:$H,Codes!$F:$F,"Specify in Codes Tab!!")=0,"",_xlfn.XLOOKUP(_xlfn.TEXTJOIN("_",,G488,H488),Codes!$H:$H,Codes!$F:$F,"Specify in Codes Tab!!"))</f>
        <v/>
      </c>
      <c r="M488" s="74" t="str">
        <f>IF($C488&lt;&gt;"",IF(_xlfn.XLOOKUP($C488,Codes!$A:$A,Codes!A:A,"_NOTFOUND_",0,1)&lt;&gt;"_NOTFOUND_",_xlfn.XLOOKUP($C488,Codes!$A:$A,Codes!A:A,"_NOTFOUND_",0,1),_xlfn.XLOOKUP($C488,Codes!$B:$B,Codes!A:A,"Specify in Codes Tab!!")),"")</f>
        <v/>
      </c>
      <c r="N488" s="74" t="str">
        <f>IF($G488&lt;&gt;"",IF(_xlfn.XLOOKUP($G488,Codes!$A:$A,Codes!A:A,"_NOTFOUND_",0,1)&lt;&gt;"_NOTFOUND_",_xlfn.XLOOKUP($G488,Codes!$A:$A,Codes!A:A,"_NOTFOUND_",0,1),_xlfn.XLOOKUP($G488,Codes!$B:$B,Codes!A:A,"Specify in Codes Tab!!")),"")</f>
        <v/>
      </c>
    </row>
    <row r="489" spans="5:14" x14ac:dyDescent="0.35">
      <c r="E489" s="58" t="str">
        <f>IF(_xlfn.XLOOKUP(_xlfn.TEXTJOIN("_",,C489,D489),Codes!$H:$H,Codes!C:C,"Specify in Codes Tab!!")=0,"",_xlfn.XLOOKUP(_xlfn.TEXTJOIN("_",,C489,D489),Codes!$H:$H,Codes!C:C,"Specify in Codes Tab!!"))</f>
        <v/>
      </c>
      <c r="F489" s="88" t="str">
        <f>IF(_xlfn.XLOOKUP(_xlfn.TEXTJOIN("_",,C489,D489),Codes!$H:$H,Codes!F:F,"Specify in Codes Tab!!")=0,"",_xlfn.XLOOKUP(_xlfn.TEXTJOIN("_",,C489,D489),Codes!$H:$H,Codes!F:F,"Specify in Codes Tab!!"))</f>
        <v/>
      </c>
      <c r="I489" s="58" t="str">
        <f>IF(_xlfn.XLOOKUP(_xlfn.TEXTJOIN("_",,G489,H489),Codes!$H:$H,Codes!$C:$C,"Specify in Codes Tab!!")=0,"",_xlfn.XLOOKUP(_xlfn.TEXTJOIN("_",,G489,H489),Codes!$H:$H,Codes!$C:$C,"Specify in Codes Tab!!"))</f>
        <v/>
      </c>
      <c r="J489" s="56" t="str">
        <f>IF(_xlfn.XLOOKUP(_xlfn.TEXTJOIN("_",,G489,H489),Codes!$H:$H,Codes!$F:$F,"Specify in Codes Tab!!")=0,"",_xlfn.XLOOKUP(_xlfn.TEXTJOIN("_",,G489,H489),Codes!$H:$H,Codes!$F:$F,"Specify in Codes Tab!!"))</f>
        <v/>
      </c>
      <c r="M489" s="74" t="str">
        <f>IF($C489&lt;&gt;"",IF(_xlfn.XLOOKUP($C489,Codes!$A:$A,Codes!A:A,"_NOTFOUND_",0,1)&lt;&gt;"_NOTFOUND_",_xlfn.XLOOKUP($C489,Codes!$A:$A,Codes!A:A,"_NOTFOUND_",0,1),_xlfn.XLOOKUP($C489,Codes!$B:$B,Codes!A:A,"Specify in Codes Tab!!")),"")</f>
        <v/>
      </c>
      <c r="N489" s="74" t="str">
        <f>IF($G489&lt;&gt;"",IF(_xlfn.XLOOKUP($G489,Codes!$A:$A,Codes!A:A,"_NOTFOUND_",0,1)&lt;&gt;"_NOTFOUND_",_xlfn.XLOOKUP($G489,Codes!$A:$A,Codes!A:A,"_NOTFOUND_",0,1),_xlfn.XLOOKUP($G489,Codes!$B:$B,Codes!A:A,"Specify in Codes Tab!!")),"")</f>
        <v/>
      </c>
    </row>
    <row r="490" spans="5:14" x14ac:dyDescent="0.35">
      <c r="E490" s="58" t="str">
        <f>IF(_xlfn.XLOOKUP(_xlfn.TEXTJOIN("_",,C490,D490),Codes!$H:$H,Codes!C:C,"Specify in Codes Tab!!")=0,"",_xlfn.XLOOKUP(_xlfn.TEXTJOIN("_",,C490,D490),Codes!$H:$H,Codes!C:C,"Specify in Codes Tab!!"))</f>
        <v/>
      </c>
      <c r="F490" s="88" t="str">
        <f>IF(_xlfn.XLOOKUP(_xlfn.TEXTJOIN("_",,C490,D490),Codes!$H:$H,Codes!F:F,"Specify in Codes Tab!!")=0,"",_xlfn.XLOOKUP(_xlfn.TEXTJOIN("_",,C490,D490),Codes!$H:$H,Codes!F:F,"Specify in Codes Tab!!"))</f>
        <v/>
      </c>
      <c r="I490" s="58" t="str">
        <f>IF(_xlfn.XLOOKUP(_xlfn.TEXTJOIN("_",,G490,H490),Codes!$H:$H,Codes!$C:$C,"Specify in Codes Tab!!")=0,"",_xlfn.XLOOKUP(_xlfn.TEXTJOIN("_",,G490,H490),Codes!$H:$H,Codes!$C:$C,"Specify in Codes Tab!!"))</f>
        <v/>
      </c>
      <c r="J490" s="56" t="str">
        <f>IF(_xlfn.XLOOKUP(_xlfn.TEXTJOIN("_",,G490,H490),Codes!$H:$H,Codes!$F:$F,"Specify in Codes Tab!!")=0,"",_xlfn.XLOOKUP(_xlfn.TEXTJOIN("_",,G490,H490),Codes!$H:$H,Codes!$F:$F,"Specify in Codes Tab!!"))</f>
        <v/>
      </c>
      <c r="M490" s="74" t="str">
        <f>IF($C490&lt;&gt;"",IF(_xlfn.XLOOKUP($C490,Codes!$A:$A,Codes!A:A,"_NOTFOUND_",0,1)&lt;&gt;"_NOTFOUND_",_xlfn.XLOOKUP($C490,Codes!$A:$A,Codes!A:A,"_NOTFOUND_",0,1),_xlfn.XLOOKUP($C490,Codes!$B:$B,Codes!A:A,"Specify in Codes Tab!!")),"")</f>
        <v/>
      </c>
      <c r="N490" s="74" t="str">
        <f>IF($G490&lt;&gt;"",IF(_xlfn.XLOOKUP($G490,Codes!$A:$A,Codes!A:A,"_NOTFOUND_",0,1)&lt;&gt;"_NOTFOUND_",_xlfn.XLOOKUP($G490,Codes!$A:$A,Codes!A:A,"_NOTFOUND_",0,1),_xlfn.XLOOKUP($G490,Codes!$B:$B,Codes!A:A,"Specify in Codes Tab!!")),"")</f>
        <v/>
      </c>
    </row>
    <row r="491" spans="5:14" x14ac:dyDescent="0.35">
      <c r="E491" s="58" t="str">
        <f>IF(_xlfn.XLOOKUP(_xlfn.TEXTJOIN("_",,C491,D491),Codes!$H:$H,Codes!C:C,"Specify in Codes Tab!!")=0,"",_xlfn.XLOOKUP(_xlfn.TEXTJOIN("_",,C491,D491),Codes!$H:$H,Codes!C:C,"Specify in Codes Tab!!"))</f>
        <v/>
      </c>
      <c r="F491" s="88" t="str">
        <f>IF(_xlfn.XLOOKUP(_xlfn.TEXTJOIN("_",,C491,D491),Codes!$H:$H,Codes!F:F,"Specify in Codes Tab!!")=0,"",_xlfn.XLOOKUP(_xlfn.TEXTJOIN("_",,C491,D491),Codes!$H:$H,Codes!F:F,"Specify in Codes Tab!!"))</f>
        <v/>
      </c>
      <c r="I491" s="58" t="str">
        <f>IF(_xlfn.XLOOKUP(_xlfn.TEXTJOIN("_",,G491,H491),Codes!$H:$H,Codes!$C:$C,"Specify in Codes Tab!!")=0,"",_xlfn.XLOOKUP(_xlfn.TEXTJOIN("_",,G491,H491),Codes!$H:$H,Codes!$C:$C,"Specify in Codes Tab!!"))</f>
        <v/>
      </c>
      <c r="J491" s="56" t="str">
        <f>IF(_xlfn.XLOOKUP(_xlfn.TEXTJOIN("_",,G491,H491),Codes!$H:$H,Codes!$F:$F,"Specify in Codes Tab!!")=0,"",_xlfn.XLOOKUP(_xlfn.TEXTJOIN("_",,G491,H491),Codes!$H:$H,Codes!$F:$F,"Specify in Codes Tab!!"))</f>
        <v/>
      </c>
      <c r="M491" s="74" t="str">
        <f>IF($C491&lt;&gt;"",IF(_xlfn.XLOOKUP($C491,Codes!$A:$A,Codes!A:A,"_NOTFOUND_",0,1)&lt;&gt;"_NOTFOUND_",_xlfn.XLOOKUP($C491,Codes!$A:$A,Codes!A:A,"_NOTFOUND_",0,1),_xlfn.XLOOKUP($C491,Codes!$B:$B,Codes!A:A,"Specify in Codes Tab!!")),"")</f>
        <v/>
      </c>
      <c r="N491" s="74" t="str">
        <f>IF($G491&lt;&gt;"",IF(_xlfn.XLOOKUP($G491,Codes!$A:$A,Codes!A:A,"_NOTFOUND_",0,1)&lt;&gt;"_NOTFOUND_",_xlfn.XLOOKUP($G491,Codes!$A:$A,Codes!A:A,"_NOTFOUND_",0,1),_xlfn.XLOOKUP($G491,Codes!$B:$B,Codes!A:A,"Specify in Codes Tab!!")),"")</f>
        <v/>
      </c>
    </row>
    <row r="492" spans="5:14" x14ac:dyDescent="0.35">
      <c r="E492" s="58" t="str">
        <f>IF(_xlfn.XLOOKUP(_xlfn.TEXTJOIN("_",,C492,D492),Codes!$H:$H,Codes!C:C,"Specify in Codes Tab!!")=0,"",_xlfn.XLOOKUP(_xlfn.TEXTJOIN("_",,C492,D492),Codes!$H:$H,Codes!C:C,"Specify in Codes Tab!!"))</f>
        <v/>
      </c>
      <c r="F492" s="88" t="str">
        <f>IF(_xlfn.XLOOKUP(_xlfn.TEXTJOIN("_",,C492,D492),Codes!$H:$H,Codes!F:F,"Specify in Codes Tab!!")=0,"",_xlfn.XLOOKUP(_xlfn.TEXTJOIN("_",,C492,D492),Codes!$H:$H,Codes!F:F,"Specify in Codes Tab!!"))</f>
        <v/>
      </c>
      <c r="I492" s="58" t="str">
        <f>IF(_xlfn.XLOOKUP(_xlfn.TEXTJOIN("_",,G492,H492),Codes!$H:$H,Codes!$C:$C,"Specify in Codes Tab!!")=0,"",_xlfn.XLOOKUP(_xlfn.TEXTJOIN("_",,G492,H492),Codes!$H:$H,Codes!$C:$C,"Specify in Codes Tab!!"))</f>
        <v/>
      </c>
      <c r="J492" s="56" t="str">
        <f>IF(_xlfn.XLOOKUP(_xlfn.TEXTJOIN("_",,G492,H492),Codes!$H:$H,Codes!$F:$F,"Specify in Codes Tab!!")=0,"",_xlfn.XLOOKUP(_xlfn.TEXTJOIN("_",,G492,H492),Codes!$H:$H,Codes!$F:$F,"Specify in Codes Tab!!"))</f>
        <v/>
      </c>
      <c r="M492" s="74" t="str">
        <f>IF($C492&lt;&gt;"",IF(_xlfn.XLOOKUP($C492,Codes!$A:$A,Codes!A:A,"_NOTFOUND_",0,1)&lt;&gt;"_NOTFOUND_",_xlfn.XLOOKUP($C492,Codes!$A:$A,Codes!A:A,"_NOTFOUND_",0,1),_xlfn.XLOOKUP($C492,Codes!$B:$B,Codes!A:A,"Specify in Codes Tab!!")),"")</f>
        <v/>
      </c>
      <c r="N492" s="74" t="str">
        <f>IF($G492&lt;&gt;"",IF(_xlfn.XLOOKUP($G492,Codes!$A:$A,Codes!A:A,"_NOTFOUND_",0,1)&lt;&gt;"_NOTFOUND_",_xlfn.XLOOKUP($G492,Codes!$A:$A,Codes!A:A,"_NOTFOUND_",0,1),_xlfn.XLOOKUP($G492,Codes!$B:$B,Codes!A:A,"Specify in Codes Tab!!")),"")</f>
        <v/>
      </c>
    </row>
    <row r="493" spans="5:14" x14ac:dyDescent="0.35">
      <c r="E493" s="58" t="str">
        <f>IF(_xlfn.XLOOKUP(_xlfn.TEXTJOIN("_",,C493,D493),Codes!$H:$H,Codes!C:C,"Specify in Codes Tab!!")=0,"",_xlfn.XLOOKUP(_xlfn.TEXTJOIN("_",,C493,D493),Codes!$H:$H,Codes!C:C,"Specify in Codes Tab!!"))</f>
        <v/>
      </c>
      <c r="F493" s="88" t="str">
        <f>IF(_xlfn.XLOOKUP(_xlfn.TEXTJOIN("_",,C493,D493),Codes!$H:$H,Codes!F:F,"Specify in Codes Tab!!")=0,"",_xlfn.XLOOKUP(_xlfn.TEXTJOIN("_",,C493,D493),Codes!$H:$H,Codes!F:F,"Specify in Codes Tab!!"))</f>
        <v/>
      </c>
      <c r="I493" s="58" t="str">
        <f>IF(_xlfn.XLOOKUP(_xlfn.TEXTJOIN("_",,G493,H493),Codes!$H:$H,Codes!$C:$C,"Specify in Codes Tab!!")=0,"",_xlfn.XLOOKUP(_xlfn.TEXTJOIN("_",,G493,H493),Codes!$H:$H,Codes!$C:$C,"Specify in Codes Tab!!"))</f>
        <v/>
      </c>
      <c r="J493" s="56" t="str">
        <f>IF(_xlfn.XLOOKUP(_xlfn.TEXTJOIN("_",,G493,H493),Codes!$H:$H,Codes!$F:$F,"Specify in Codes Tab!!")=0,"",_xlfn.XLOOKUP(_xlfn.TEXTJOIN("_",,G493,H493),Codes!$H:$H,Codes!$F:$F,"Specify in Codes Tab!!"))</f>
        <v/>
      </c>
      <c r="M493" s="74" t="str">
        <f>IF($C493&lt;&gt;"",IF(_xlfn.XLOOKUP($C493,Codes!$A:$A,Codes!A:A,"_NOTFOUND_",0,1)&lt;&gt;"_NOTFOUND_",_xlfn.XLOOKUP($C493,Codes!$A:$A,Codes!A:A,"_NOTFOUND_",0,1),_xlfn.XLOOKUP($C493,Codes!$B:$B,Codes!A:A,"Specify in Codes Tab!!")),"")</f>
        <v/>
      </c>
      <c r="N493" s="74" t="str">
        <f>IF($G493&lt;&gt;"",IF(_xlfn.XLOOKUP($G493,Codes!$A:$A,Codes!A:A,"_NOTFOUND_",0,1)&lt;&gt;"_NOTFOUND_",_xlfn.XLOOKUP($G493,Codes!$A:$A,Codes!A:A,"_NOTFOUND_",0,1),_xlfn.XLOOKUP($G493,Codes!$B:$B,Codes!A:A,"Specify in Codes Tab!!")),"")</f>
        <v/>
      </c>
    </row>
    <row r="494" spans="5:14" x14ac:dyDescent="0.35">
      <c r="E494" s="58" t="str">
        <f>IF(_xlfn.XLOOKUP(_xlfn.TEXTJOIN("_",,C494,D494),Codes!$H:$H,Codes!C:C,"Specify in Codes Tab!!")=0,"",_xlfn.XLOOKUP(_xlfn.TEXTJOIN("_",,C494,D494),Codes!$H:$H,Codes!C:C,"Specify in Codes Tab!!"))</f>
        <v/>
      </c>
      <c r="F494" s="88" t="str">
        <f>IF(_xlfn.XLOOKUP(_xlfn.TEXTJOIN("_",,C494,D494),Codes!$H:$H,Codes!F:F,"Specify in Codes Tab!!")=0,"",_xlfn.XLOOKUP(_xlfn.TEXTJOIN("_",,C494,D494),Codes!$H:$H,Codes!F:F,"Specify in Codes Tab!!"))</f>
        <v/>
      </c>
      <c r="I494" s="58" t="str">
        <f>IF(_xlfn.XLOOKUP(_xlfn.TEXTJOIN("_",,G494,H494),Codes!$H:$H,Codes!$C:$C,"Specify in Codes Tab!!")=0,"",_xlfn.XLOOKUP(_xlfn.TEXTJOIN("_",,G494,H494),Codes!$H:$H,Codes!$C:$C,"Specify in Codes Tab!!"))</f>
        <v/>
      </c>
      <c r="J494" s="56" t="str">
        <f>IF(_xlfn.XLOOKUP(_xlfn.TEXTJOIN("_",,G494,H494),Codes!$H:$H,Codes!$F:$F,"Specify in Codes Tab!!")=0,"",_xlfn.XLOOKUP(_xlfn.TEXTJOIN("_",,G494,H494),Codes!$H:$H,Codes!$F:$F,"Specify in Codes Tab!!"))</f>
        <v/>
      </c>
      <c r="M494" s="74" t="str">
        <f>IF($C494&lt;&gt;"",IF(_xlfn.XLOOKUP($C494,Codes!$A:$A,Codes!A:A,"_NOTFOUND_",0,1)&lt;&gt;"_NOTFOUND_",_xlfn.XLOOKUP($C494,Codes!$A:$A,Codes!A:A,"_NOTFOUND_",0,1),_xlfn.XLOOKUP($C494,Codes!$B:$B,Codes!A:A,"Specify in Codes Tab!!")),"")</f>
        <v/>
      </c>
      <c r="N494" s="74" t="str">
        <f>IF($G494&lt;&gt;"",IF(_xlfn.XLOOKUP($G494,Codes!$A:$A,Codes!A:A,"_NOTFOUND_",0,1)&lt;&gt;"_NOTFOUND_",_xlfn.XLOOKUP($G494,Codes!$A:$A,Codes!A:A,"_NOTFOUND_",0,1),_xlfn.XLOOKUP($G494,Codes!$B:$B,Codes!A:A,"Specify in Codes Tab!!")),"")</f>
        <v/>
      </c>
    </row>
    <row r="495" spans="5:14" x14ac:dyDescent="0.35">
      <c r="E495" s="58" t="str">
        <f>IF(_xlfn.XLOOKUP(_xlfn.TEXTJOIN("_",,C495,D495),Codes!$H:$H,Codes!C:C,"Specify in Codes Tab!!")=0,"",_xlfn.XLOOKUP(_xlfn.TEXTJOIN("_",,C495,D495),Codes!$H:$H,Codes!C:C,"Specify in Codes Tab!!"))</f>
        <v/>
      </c>
      <c r="F495" s="88" t="str">
        <f>IF(_xlfn.XLOOKUP(_xlfn.TEXTJOIN("_",,C495,D495),Codes!$H:$H,Codes!F:F,"Specify in Codes Tab!!")=0,"",_xlfn.XLOOKUP(_xlfn.TEXTJOIN("_",,C495,D495),Codes!$H:$H,Codes!F:F,"Specify in Codes Tab!!"))</f>
        <v/>
      </c>
      <c r="I495" s="58" t="str">
        <f>IF(_xlfn.XLOOKUP(_xlfn.TEXTJOIN("_",,G495,H495),Codes!$H:$H,Codes!$C:$C,"Specify in Codes Tab!!")=0,"",_xlfn.XLOOKUP(_xlfn.TEXTJOIN("_",,G495,H495),Codes!$H:$H,Codes!$C:$C,"Specify in Codes Tab!!"))</f>
        <v/>
      </c>
      <c r="J495" s="56" t="str">
        <f>IF(_xlfn.XLOOKUP(_xlfn.TEXTJOIN("_",,G495,H495),Codes!$H:$H,Codes!$F:$F,"Specify in Codes Tab!!")=0,"",_xlfn.XLOOKUP(_xlfn.TEXTJOIN("_",,G495,H495),Codes!$H:$H,Codes!$F:$F,"Specify in Codes Tab!!"))</f>
        <v/>
      </c>
      <c r="M495" s="74" t="str">
        <f>IF($C495&lt;&gt;"",IF(_xlfn.XLOOKUP($C495,Codes!$A:$A,Codes!A:A,"_NOTFOUND_",0,1)&lt;&gt;"_NOTFOUND_",_xlfn.XLOOKUP($C495,Codes!$A:$A,Codes!A:A,"_NOTFOUND_",0,1),_xlfn.XLOOKUP($C495,Codes!$B:$B,Codes!A:A,"Specify in Codes Tab!!")),"")</f>
        <v/>
      </c>
      <c r="N495" s="74" t="str">
        <f>IF($G495&lt;&gt;"",IF(_xlfn.XLOOKUP($G495,Codes!$A:$A,Codes!A:A,"_NOTFOUND_",0,1)&lt;&gt;"_NOTFOUND_",_xlfn.XLOOKUP($G495,Codes!$A:$A,Codes!A:A,"_NOTFOUND_",0,1),_xlfn.XLOOKUP($G495,Codes!$B:$B,Codes!A:A,"Specify in Codes Tab!!")),"")</f>
        <v/>
      </c>
    </row>
    <row r="496" spans="5:14" x14ac:dyDescent="0.35">
      <c r="E496" s="58" t="str">
        <f>IF(_xlfn.XLOOKUP(_xlfn.TEXTJOIN("_",,C496,D496),Codes!$H:$H,Codes!C:C,"Specify in Codes Tab!!")=0,"",_xlfn.XLOOKUP(_xlfn.TEXTJOIN("_",,C496,D496),Codes!$H:$H,Codes!C:C,"Specify in Codes Tab!!"))</f>
        <v/>
      </c>
      <c r="F496" s="88" t="str">
        <f>IF(_xlfn.XLOOKUP(_xlfn.TEXTJOIN("_",,C496,D496),Codes!$H:$H,Codes!F:F,"Specify in Codes Tab!!")=0,"",_xlfn.XLOOKUP(_xlfn.TEXTJOIN("_",,C496,D496),Codes!$H:$H,Codes!F:F,"Specify in Codes Tab!!"))</f>
        <v/>
      </c>
      <c r="I496" s="58" t="str">
        <f>IF(_xlfn.XLOOKUP(_xlfn.TEXTJOIN("_",,G496,H496),Codes!$H:$H,Codes!$C:$C,"Specify in Codes Tab!!")=0,"",_xlfn.XLOOKUP(_xlfn.TEXTJOIN("_",,G496,H496),Codes!$H:$H,Codes!$C:$C,"Specify in Codes Tab!!"))</f>
        <v/>
      </c>
      <c r="J496" s="56" t="str">
        <f>IF(_xlfn.XLOOKUP(_xlfn.TEXTJOIN("_",,G496,H496),Codes!$H:$H,Codes!$F:$F,"Specify in Codes Tab!!")=0,"",_xlfn.XLOOKUP(_xlfn.TEXTJOIN("_",,G496,H496),Codes!$H:$H,Codes!$F:$F,"Specify in Codes Tab!!"))</f>
        <v/>
      </c>
      <c r="M496" s="74" t="str">
        <f>IF($C496&lt;&gt;"",IF(_xlfn.XLOOKUP($C496,Codes!$A:$A,Codes!A:A,"_NOTFOUND_",0,1)&lt;&gt;"_NOTFOUND_",_xlfn.XLOOKUP($C496,Codes!$A:$A,Codes!A:A,"_NOTFOUND_",0,1),_xlfn.XLOOKUP($C496,Codes!$B:$B,Codes!A:A,"Specify in Codes Tab!!")),"")</f>
        <v/>
      </c>
      <c r="N496" s="74" t="str">
        <f>IF($G496&lt;&gt;"",IF(_xlfn.XLOOKUP($G496,Codes!$A:$A,Codes!A:A,"_NOTFOUND_",0,1)&lt;&gt;"_NOTFOUND_",_xlfn.XLOOKUP($G496,Codes!$A:$A,Codes!A:A,"_NOTFOUND_",0,1),_xlfn.XLOOKUP($G496,Codes!$B:$B,Codes!A:A,"Specify in Codes Tab!!")),"")</f>
        <v/>
      </c>
    </row>
    <row r="497" spans="5:14" x14ac:dyDescent="0.35">
      <c r="E497" s="58" t="str">
        <f>IF(_xlfn.XLOOKUP(_xlfn.TEXTJOIN("_",,C497,D497),Codes!$H:$H,Codes!C:C,"Specify in Codes Tab!!")=0,"",_xlfn.XLOOKUP(_xlfn.TEXTJOIN("_",,C497,D497),Codes!$H:$H,Codes!C:C,"Specify in Codes Tab!!"))</f>
        <v/>
      </c>
      <c r="F497" s="88" t="str">
        <f>IF(_xlfn.XLOOKUP(_xlfn.TEXTJOIN("_",,C497,D497),Codes!$H:$H,Codes!F:F,"Specify in Codes Tab!!")=0,"",_xlfn.XLOOKUP(_xlfn.TEXTJOIN("_",,C497,D497),Codes!$H:$H,Codes!F:F,"Specify in Codes Tab!!"))</f>
        <v/>
      </c>
      <c r="I497" s="58" t="str">
        <f>IF(_xlfn.XLOOKUP(_xlfn.TEXTJOIN("_",,G497,H497),Codes!$H:$H,Codes!$C:$C,"Specify in Codes Tab!!")=0,"",_xlfn.XLOOKUP(_xlfn.TEXTJOIN("_",,G497,H497),Codes!$H:$H,Codes!$C:$C,"Specify in Codes Tab!!"))</f>
        <v/>
      </c>
      <c r="J497" s="56" t="str">
        <f>IF(_xlfn.XLOOKUP(_xlfn.TEXTJOIN("_",,G497,H497),Codes!$H:$H,Codes!$F:$F,"Specify in Codes Tab!!")=0,"",_xlfn.XLOOKUP(_xlfn.TEXTJOIN("_",,G497,H497),Codes!$H:$H,Codes!$F:$F,"Specify in Codes Tab!!"))</f>
        <v/>
      </c>
      <c r="M497" s="74" t="str">
        <f>IF($C497&lt;&gt;"",IF(_xlfn.XLOOKUP($C497,Codes!$A:$A,Codes!A:A,"_NOTFOUND_",0,1)&lt;&gt;"_NOTFOUND_",_xlfn.XLOOKUP($C497,Codes!$A:$A,Codes!A:A,"_NOTFOUND_",0,1),_xlfn.XLOOKUP($C497,Codes!$B:$B,Codes!A:A,"Specify in Codes Tab!!")),"")</f>
        <v/>
      </c>
      <c r="N497" s="74" t="str">
        <f>IF($G497&lt;&gt;"",IF(_xlfn.XLOOKUP($G497,Codes!$A:$A,Codes!A:A,"_NOTFOUND_",0,1)&lt;&gt;"_NOTFOUND_",_xlfn.XLOOKUP($G497,Codes!$A:$A,Codes!A:A,"_NOTFOUND_",0,1),_xlfn.XLOOKUP($G497,Codes!$B:$B,Codes!A:A,"Specify in Codes Tab!!")),"")</f>
        <v/>
      </c>
    </row>
    <row r="498" spans="5:14" x14ac:dyDescent="0.35">
      <c r="E498" s="58" t="str">
        <f>IF(_xlfn.XLOOKUP(_xlfn.TEXTJOIN("_",,C498,D498),Codes!$H:$H,Codes!C:C,"Specify in Codes Tab!!")=0,"",_xlfn.XLOOKUP(_xlfn.TEXTJOIN("_",,C498,D498),Codes!$H:$H,Codes!C:C,"Specify in Codes Tab!!"))</f>
        <v/>
      </c>
      <c r="F498" s="88" t="str">
        <f>IF(_xlfn.XLOOKUP(_xlfn.TEXTJOIN("_",,C498,D498),Codes!$H:$H,Codes!F:F,"Specify in Codes Tab!!")=0,"",_xlfn.XLOOKUP(_xlfn.TEXTJOIN("_",,C498,D498),Codes!$H:$H,Codes!F:F,"Specify in Codes Tab!!"))</f>
        <v/>
      </c>
      <c r="I498" s="58" t="str">
        <f>IF(_xlfn.XLOOKUP(_xlfn.TEXTJOIN("_",,G498,H498),Codes!$H:$H,Codes!$C:$C,"Specify in Codes Tab!!")=0,"",_xlfn.XLOOKUP(_xlfn.TEXTJOIN("_",,G498,H498),Codes!$H:$H,Codes!$C:$C,"Specify in Codes Tab!!"))</f>
        <v/>
      </c>
      <c r="J498" s="56" t="str">
        <f>IF(_xlfn.XLOOKUP(_xlfn.TEXTJOIN("_",,G498,H498),Codes!$H:$H,Codes!$F:$F,"Specify in Codes Tab!!")=0,"",_xlfn.XLOOKUP(_xlfn.TEXTJOIN("_",,G498,H498),Codes!$H:$H,Codes!$F:$F,"Specify in Codes Tab!!"))</f>
        <v/>
      </c>
      <c r="M498" s="74" t="str">
        <f>IF($C498&lt;&gt;"",IF(_xlfn.XLOOKUP($C498,Codes!$A:$A,Codes!A:A,"_NOTFOUND_",0,1)&lt;&gt;"_NOTFOUND_",_xlfn.XLOOKUP($C498,Codes!$A:$A,Codes!A:A,"_NOTFOUND_",0,1),_xlfn.XLOOKUP($C498,Codes!$B:$B,Codes!A:A,"Specify in Codes Tab!!")),"")</f>
        <v/>
      </c>
      <c r="N498" s="74" t="str">
        <f>IF($G498&lt;&gt;"",IF(_xlfn.XLOOKUP($G498,Codes!$A:$A,Codes!A:A,"_NOTFOUND_",0,1)&lt;&gt;"_NOTFOUND_",_xlfn.XLOOKUP($G498,Codes!$A:$A,Codes!A:A,"_NOTFOUND_",0,1),_xlfn.XLOOKUP($G498,Codes!$B:$B,Codes!A:A,"Specify in Codes Tab!!")),"")</f>
        <v/>
      </c>
    </row>
    <row r="499" spans="5:14" x14ac:dyDescent="0.35">
      <c r="E499" s="58" t="str">
        <f>IF(_xlfn.XLOOKUP(_xlfn.TEXTJOIN("_",,C499,D499),Codes!$H:$H,Codes!C:C,"Specify in Codes Tab!!")=0,"",_xlfn.XLOOKUP(_xlfn.TEXTJOIN("_",,C499,D499),Codes!$H:$H,Codes!C:C,"Specify in Codes Tab!!"))</f>
        <v/>
      </c>
      <c r="F499" s="88" t="str">
        <f>IF(_xlfn.XLOOKUP(_xlfn.TEXTJOIN("_",,C499,D499),Codes!$H:$H,Codes!F:F,"Specify in Codes Tab!!")=0,"",_xlfn.XLOOKUP(_xlfn.TEXTJOIN("_",,C499,D499),Codes!$H:$H,Codes!F:F,"Specify in Codes Tab!!"))</f>
        <v/>
      </c>
      <c r="I499" s="58" t="str">
        <f>IF(_xlfn.XLOOKUP(_xlfn.TEXTJOIN("_",,G499,H499),Codes!$H:$H,Codes!$C:$C,"Specify in Codes Tab!!")=0,"",_xlfn.XLOOKUP(_xlfn.TEXTJOIN("_",,G499,H499),Codes!$H:$H,Codes!$C:$C,"Specify in Codes Tab!!"))</f>
        <v/>
      </c>
      <c r="J499" s="56" t="str">
        <f>IF(_xlfn.XLOOKUP(_xlfn.TEXTJOIN("_",,G499,H499),Codes!$H:$H,Codes!$F:$F,"Specify in Codes Tab!!")=0,"",_xlfn.XLOOKUP(_xlfn.TEXTJOIN("_",,G499,H499),Codes!$H:$H,Codes!$F:$F,"Specify in Codes Tab!!"))</f>
        <v/>
      </c>
      <c r="M499" s="74" t="str">
        <f>IF($C499&lt;&gt;"",IF(_xlfn.XLOOKUP($C499,Codes!$A:$A,Codes!A:A,"_NOTFOUND_",0,1)&lt;&gt;"_NOTFOUND_",_xlfn.XLOOKUP($C499,Codes!$A:$A,Codes!A:A,"_NOTFOUND_",0,1),_xlfn.XLOOKUP($C499,Codes!$B:$B,Codes!A:A,"Specify in Codes Tab!!")),"")</f>
        <v/>
      </c>
      <c r="N499" s="74" t="str">
        <f>IF($G499&lt;&gt;"",IF(_xlfn.XLOOKUP($G499,Codes!$A:$A,Codes!A:A,"_NOTFOUND_",0,1)&lt;&gt;"_NOTFOUND_",_xlfn.XLOOKUP($G499,Codes!$A:$A,Codes!A:A,"_NOTFOUND_",0,1),_xlfn.XLOOKUP($G499,Codes!$B:$B,Codes!A:A,"Specify in Codes Tab!!")),"")</f>
        <v/>
      </c>
    </row>
    <row r="500" spans="5:14" x14ac:dyDescent="0.35">
      <c r="E500" s="58" t="str">
        <f>IF(_xlfn.XLOOKUP(_xlfn.TEXTJOIN("_",,C500,D500),Codes!$H:$H,Codes!C:C,"Specify in Codes Tab!!")=0,"",_xlfn.XLOOKUP(_xlfn.TEXTJOIN("_",,C500,D500),Codes!$H:$H,Codes!C:C,"Specify in Codes Tab!!"))</f>
        <v/>
      </c>
      <c r="F500" s="88" t="str">
        <f>IF(_xlfn.XLOOKUP(_xlfn.TEXTJOIN("_",,C500,D500),Codes!$H:$H,Codes!F:F,"Specify in Codes Tab!!")=0,"",_xlfn.XLOOKUP(_xlfn.TEXTJOIN("_",,C500,D500),Codes!$H:$H,Codes!F:F,"Specify in Codes Tab!!"))</f>
        <v/>
      </c>
      <c r="I500" s="58" t="str">
        <f>IF(_xlfn.XLOOKUP(_xlfn.TEXTJOIN("_",,G500,H500),Codes!$H:$H,Codes!$C:$C,"Specify in Codes Tab!!")=0,"",_xlfn.XLOOKUP(_xlfn.TEXTJOIN("_",,G500,H500),Codes!$H:$H,Codes!$C:$C,"Specify in Codes Tab!!"))</f>
        <v/>
      </c>
      <c r="J500" s="56" t="str">
        <f>IF(_xlfn.XLOOKUP(_xlfn.TEXTJOIN("_",,G500,H500),Codes!$H:$H,Codes!$F:$F,"Specify in Codes Tab!!")=0,"",_xlfn.XLOOKUP(_xlfn.TEXTJOIN("_",,G500,H500),Codes!$H:$H,Codes!$F:$F,"Specify in Codes Tab!!"))</f>
        <v/>
      </c>
      <c r="M500" s="74" t="str">
        <f>IF($C500&lt;&gt;"",IF(_xlfn.XLOOKUP($C500,Codes!$A:$A,Codes!A:A,"_NOTFOUND_",0,1)&lt;&gt;"_NOTFOUND_",_xlfn.XLOOKUP($C500,Codes!$A:$A,Codes!A:A,"_NOTFOUND_",0,1),_xlfn.XLOOKUP($C500,Codes!$B:$B,Codes!A:A,"Specify in Codes Tab!!")),"")</f>
        <v/>
      </c>
      <c r="N500" s="74" t="str">
        <f>IF($G500&lt;&gt;"",IF(_xlfn.XLOOKUP($G500,Codes!$A:$A,Codes!A:A,"_NOTFOUND_",0,1)&lt;&gt;"_NOTFOUND_",_xlfn.XLOOKUP($G500,Codes!$A:$A,Codes!A:A,"_NOTFOUND_",0,1),_xlfn.XLOOKUP($G500,Codes!$B:$B,Codes!A:A,"Specify in Codes Tab!!")),"")</f>
        <v/>
      </c>
    </row>
    <row r="501" spans="5:14" x14ac:dyDescent="0.35">
      <c r="E501" s="58" t="str">
        <f>IF(_xlfn.XLOOKUP(_xlfn.TEXTJOIN("_",,C501,D501),Codes!$H:$H,Codes!C:C,"Specify in Codes Tab!!")=0,"",_xlfn.XLOOKUP(_xlfn.TEXTJOIN("_",,C501,D501),Codes!$H:$H,Codes!C:C,"Specify in Codes Tab!!"))</f>
        <v/>
      </c>
      <c r="F501" s="88" t="str">
        <f>IF(_xlfn.XLOOKUP(_xlfn.TEXTJOIN("_",,C501,D501),Codes!$H:$H,Codes!F:F,"Specify in Codes Tab!!")=0,"",_xlfn.XLOOKUP(_xlfn.TEXTJOIN("_",,C501,D501),Codes!$H:$H,Codes!F:F,"Specify in Codes Tab!!"))</f>
        <v/>
      </c>
      <c r="I501" s="58" t="str">
        <f>IF(_xlfn.XLOOKUP(_xlfn.TEXTJOIN("_",,G501,H501),Codes!$H:$H,Codes!$C:$C,"Specify in Codes Tab!!")=0,"",_xlfn.XLOOKUP(_xlfn.TEXTJOIN("_",,G501,H501),Codes!$H:$H,Codes!$C:$C,"Specify in Codes Tab!!"))</f>
        <v/>
      </c>
      <c r="J501" s="56" t="str">
        <f>IF(_xlfn.XLOOKUP(_xlfn.TEXTJOIN("_",,G501,H501),Codes!$H:$H,Codes!$F:$F,"Specify in Codes Tab!!")=0,"",_xlfn.XLOOKUP(_xlfn.TEXTJOIN("_",,G501,H501),Codes!$H:$H,Codes!$F:$F,"Specify in Codes Tab!!"))</f>
        <v/>
      </c>
      <c r="M501" s="74" t="str">
        <f>IF($C501&lt;&gt;"",IF(_xlfn.XLOOKUP($C501,Codes!$A:$A,Codes!A:A,"_NOTFOUND_",0,1)&lt;&gt;"_NOTFOUND_",_xlfn.XLOOKUP($C501,Codes!$A:$A,Codes!A:A,"_NOTFOUND_",0,1),_xlfn.XLOOKUP($C501,Codes!$B:$B,Codes!A:A,"Specify in Codes Tab!!")),"")</f>
        <v/>
      </c>
      <c r="N501" s="74" t="str">
        <f>IF($G501&lt;&gt;"",IF(_xlfn.XLOOKUP($G501,Codes!$A:$A,Codes!A:A,"_NOTFOUND_",0,1)&lt;&gt;"_NOTFOUND_",_xlfn.XLOOKUP($G501,Codes!$A:$A,Codes!A:A,"_NOTFOUND_",0,1),_xlfn.XLOOKUP($G501,Codes!$B:$B,Codes!A:A,"Specify in Codes Tab!!")),"")</f>
        <v/>
      </c>
    </row>
    <row r="502" spans="5:14" x14ac:dyDescent="0.35">
      <c r="E502" s="58" t="str">
        <f>IF(_xlfn.XLOOKUP(_xlfn.TEXTJOIN("_",,C502,D502),Codes!$H:$H,Codes!C:C,"Specify in Codes Tab!!")=0,"",_xlfn.XLOOKUP(_xlfn.TEXTJOIN("_",,C502,D502),Codes!$H:$H,Codes!C:C,"Specify in Codes Tab!!"))</f>
        <v/>
      </c>
      <c r="F502" s="88" t="str">
        <f>IF(_xlfn.XLOOKUP(_xlfn.TEXTJOIN("_",,C502,D502),Codes!$H:$H,Codes!F:F,"Specify in Codes Tab!!")=0,"",_xlfn.XLOOKUP(_xlfn.TEXTJOIN("_",,C502,D502),Codes!$H:$H,Codes!F:F,"Specify in Codes Tab!!"))</f>
        <v/>
      </c>
      <c r="I502" s="58" t="str">
        <f>IF(_xlfn.XLOOKUP(_xlfn.TEXTJOIN("_",,G502,H502),Codes!$H:$H,Codes!$C:$C,"Specify in Codes Tab!!")=0,"",_xlfn.XLOOKUP(_xlfn.TEXTJOIN("_",,G502,H502),Codes!$H:$H,Codes!$C:$C,"Specify in Codes Tab!!"))</f>
        <v/>
      </c>
      <c r="J502" s="56" t="str">
        <f>IF(_xlfn.XLOOKUP(_xlfn.TEXTJOIN("_",,G502,H502),Codes!$H:$H,Codes!$F:$F,"Specify in Codes Tab!!")=0,"",_xlfn.XLOOKUP(_xlfn.TEXTJOIN("_",,G502,H502),Codes!$H:$H,Codes!$F:$F,"Specify in Codes Tab!!"))</f>
        <v/>
      </c>
      <c r="M502" s="74" t="str">
        <f>IF($C502&lt;&gt;"",IF(_xlfn.XLOOKUP($C502,Codes!$A:$A,Codes!A:A,"_NOTFOUND_",0,1)&lt;&gt;"_NOTFOUND_",_xlfn.XLOOKUP($C502,Codes!$A:$A,Codes!A:A,"_NOTFOUND_",0,1),_xlfn.XLOOKUP($C502,Codes!$B:$B,Codes!A:A,"Specify in Codes Tab!!")),"")</f>
        <v/>
      </c>
      <c r="N502" s="74" t="str">
        <f>IF($G502&lt;&gt;"",IF(_xlfn.XLOOKUP($G502,Codes!$A:$A,Codes!A:A,"_NOTFOUND_",0,1)&lt;&gt;"_NOTFOUND_",_xlfn.XLOOKUP($G502,Codes!$A:$A,Codes!A:A,"_NOTFOUND_",0,1),_xlfn.XLOOKUP($G502,Codes!$B:$B,Codes!A:A,"Specify in Codes Tab!!")),"")</f>
        <v/>
      </c>
    </row>
    <row r="503" spans="5:14" x14ac:dyDescent="0.35">
      <c r="E503" s="58" t="str">
        <f>IF(_xlfn.XLOOKUP(_xlfn.TEXTJOIN("_",,C503,D503),Codes!$H:$H,Codes!C:C,"Specify in Codes Tab!!")=0,"",_xlfn.XLOOKUP(_xlfn.TEXTJOIN("_",,C503,D503),Codes!$H:$H,Codes!C:C,"Specify in Codes Tab!!"))</f>
        <v/>
      </c>
      <c r="F503" s="88" t="str">
        <f>IF(_xlfn.XLOOKUP(_xlfn.TEXTJOIN("_",,C503,D503),Codes!$H:$H,Codes!F:F,"Specify in Codes Tab!!")=0,"",_xlfn.XLOOKUP(_xlfn.TEXTJOIN("_",,C503,D503),Codes!$H:$H,Codes!F:F,"Specify in Codes Tab!!"))</f>
        <v/>
      </c>
      <c r="I503" s="58" t="str">
        <f>IF(_xlfn.XLOOKUP(_xlfn.TEXTJOIN("_",,G503,H503),Codes!$H:$H,Codes!$C:$C,"Specify in Codes Tab!!")=0,"",_xlfn.XLOOKUP(_xlfn.TEXTJOIN("_",,G503,H503),Codes!$H:$H,Codes!$C:$C,"Specify in Codes Tab!!"))</f>
        <v/>
      </c>
      <c r="J503" s="56" t="str">
        <f>IF(_xlfn.XLOOKUP(_xlfn.TEXTJOIN("_",,G503,H503),Codes!$H:$H,Codes!$F:$F,"Specify in Codes Tab!!")=0,"",_xlfn.XLOOKUP(_xlfn.TEXTJOIN("_",,G503,H503),Codes!$H:$H,Codes!$F:$F,"Specify in Codes Tab!!"))</f>
        <v/>
      </c>
      <c r="M503" s="74" t="str">
        <f>IF($C503&lt;&gt;"",IF(_xlfn.XLOOKUP($C503,Codes!$A:$A,Codes!A:A,"_NOTFOUND_",0,1)&lt;&gt;"_NOTFOUND_",_xlfn.XLOOKUP($C503,Codes!$A:$A,Codes!A:A,"_NOTFOUND_",0,1),_xlfn.XLOOKUP($C503,Codes!$B:$B,Codes!A:A,"Specify in Codes Tab!!")),"")</f>
        <v/>
      </c>
      <c r="N503" s="74" t="str">
        <f>IF($G503&lt;&gt;"",IF(_xlfn.XLOOKUP($G503,Codes!$A:$A,Codes!A:A,"_NOTFOUND_",0,1)&lt;&gt;"_NOTFOUND_",_xlfn.XLOOKUP($G503,Codes!$A:$A,Codes!A:A,"_NOTFOUND_",0,1),_xlfn.XLOOKUP($G503,Codes!$B:$B,Codes!A:A,"Specify in Codes Tab!!")),"")</f>
        <v/>
      </c>
    </row>
    <row r="504" spans="5:14" x14ac:dyDescent="0.35">
      <c r="E504" s="58" t="str">
        <f>IF(_xlfn.XLOOKUP(_xlfn.TEXTJOIN("_",,C504,D504),Codes!$H:$H,Codes!C:C,"Specify in Codes Tab!!")=0,"",_xlfn.XLOOKUP(_xlfn.TEXTJOIN("_",,C504,D504),Codes!$H:$H,Codes!C:C,"Specify in Codes Tab!!"))</f>
        <v/>
      </c>
      <c r="F504" s="88" t="str">
        <f>IF(_xlfn.XLOOKUP(_xlfn.TEXTJOIN("_",,C504,D504),Codes!$H:$H,Codes!F:F,"Specify in Codes Tab!!")=0,"",_xlfn.XLOOKUP(_xlfn.TEXTJOIN("_",,C504,D504),Codes!$H:$H,Codes!F:F,"Specify in Codes Tab!!"))</f>
        <v/>
      </c>
      <c r="I504" s="58" t="str">
        <f>IF(_xlfn.XLOOKUP(_xlfn.TEXTJOIN("_",,G504,H504),Codes!$H:$H,Codes!$C:$C,"Specify in Codes Tab!!")=0,"",_xlfn.XLOOKUP(_xlfn.TEXTJOIN("_",,G504,H504),Codes!$H:$H,Codes!$C:$C,"Specify in Codes Tab!!"))</f>
        <v/>
      </c>
      <c r="J504" s="56" t="str">
        <f>IF(_xlfn.XLOOKUP(_xlfn.TEXTJOIN("_",,G504,H504),Codes!$H:$H,Codes!$F:$F,"Specify in Codes Tab!!")=0,"",_xlfn.XLOOKUP(_xlfn.TEXTJOIN("_",,G504,H504),Codes!$H:$H,Codes!$F:$F,"Specify in Codes Tab!!"))</f>
        <v/>
      </c>
      <c r="M504" s="74" t="str">
        <f>IF($C504&lt;&gt;"",IF(_xlfn.XLOOKUP($C504,Codes!$A:$A,Codes!A:A,"_NOTFOUND_",0,1)&lt;&gt;"_NOTFOUND_",_xlfn.XLOOKUP($C504,Codes!$A:$A,Codes!A:A,"_NOTFOUND_",0,1),_xlfn.XLOOKUP($C504,Codes!$B:$B,Codes!A:A,"Specify in Codes Tab!!")),"")</f>
        <v/>
      </c>
      <c r="N504" s="74" t="str">
        <f>IF($G504&lt;&gt;"",IF(_xlfn.XLOOKUP($G504,Codes!$A:$A,Codes!A:A,"_NOTFOUND_",0,1)&lt;&gt;"_NOTFOUND_",_xlfn.XLOOKUP($G504,Codes!$A:$A,Codes!A:A,"_NOTFOUND_",0,1),_xlfn.XLOOKUP($G504,Codes!$B:$B,Codes!A:A,"Specify in Codes Tab!!")),"")</f>
        <v/>
      </c>
    </row>
    <row r="505" spans="5:14" x14ac:dyDescent="0.35">
      <c r="E505" s="58" t="str">
        <f>IF(_xlfn.XLOOKUP(_xlfn.TEXTJOIN("_",,C505,D505),Codes!$H:$H,Codes!C:C,"Specify in Codes Tab!!")=0,"",_xlfn.XLOOKUP(_xlfn.TEXTJOIN("_",,C505,D505),Codes!$H:$H,Codes!C:C,"Specify in Codes Tab!!"))</f>
        <v/>
      </c>
      <c r="F505" s="88" t="str">
        <f>IF(_xlfn.XLOOKUP(_xlfn.TEXTJOIN("_",,C505,D505),Codes!$H:$H,Codes!F:F,"Specify in Codes Tab!!")=0,"",_xlfn.XLOOKUP(_xlfn.TEXTJOIN("_",,C505,D505),Codes!$H:$H,Codes!F:F,"Specify in Codes Tab!!"))</f>
        <v/>
      </c>
      <c r="I505" s="58" t="str">
        <f>IF(_xlfn.XLOOKUP(_xlfn.TEXTJOIN("_",,G505,H505),Codes!$H:$H,Codes!$C:$C,"Specify in Codes Tab!!")=0,"",_xlfn.XLOOKUP(_xlfn.TEXTJOIN("_",,G505,H505),Codes!$H:$H,Codes!$C:$C,"Specify in Codes Tab!!"))</f>
        <v/>
      </c>
      <c r="J505" s="56" t="str">
        <f>IF(_xlfn.XLOOKUP(_xlfn.TEXTJOIN("_",,G505,H505),Codes!$H:$H,Codes!$F:$F,"Specify in Codes Tab!!")=0,"",_xlfn.XLOOKUP(_xlfn.TEXTJOIN("_",,G505,H505),Codes!$H:$H,Codes!$F:$F,"Specify in Codes Tab!!"))</f>
        <v/>
      </c>
      <c r="M505" s="74" t="str">
        <f>IF($C505&lt;&gt;"",IF(_xlfn.XLOOKUP($C505,Codes!$A:$A,Codes!A:A,"_NOTFOUND_",0,1)&lt;&gt;"_NOTFOUND_",_xlfn.XLOOKUP($C505,Codes!$A:$A,Codes!A:A,"_NOTFOUND_",0,1),_xlfn.XLOOKUP($C505,Codes!$B:$B,Codes!A:A,"Specify in Codes Tab!!")),"")</f>
        <v/>
      </c>
      <c r="N505" s="74" t="str">
        <f>IF($G505&lt;&gt;"",IF(_xlfn.XLOOKUP($G505,Codes!$A:$A,Codes!A:A,"_NOTFOUND_",0,1)&lt;&gt;"_NOTFOUND_",_xlfn.XLOOKUP($G505,Codes!$A:$A,Codes!A:A,"_NOTFOUND_",0,1),_xlfn.XLOOKUP($G505,Codes!$B:$B,Codes!A:A,"Specify in Codes Tab!!")),"")</f>
        <v/>
      </c>
    </row>
    <row r="506" spans="5:14" x14ac:dyDescent="0.35">
      <c r="E506" s="58" t="str">
        <f>IF(_xlfn.XLOOKUP(_xlfn.TEXTJOIN("_",,C506,D506),Codes!$H:$H,Codes!C:C,"Specify in Codes Tab!!")=0,"",_xlfn.XLOOKUP(_xlfn.TEXTJOIN("_",,C506,D506),Codes!$H:$H,Codes!C:C,"Specify in Codes Tab!!"))</f>
        <v/>
      </c>
      <c r="F506" s="88" t="str">
        <f>IF(_xlfn.XLOOKUP(_xlfn.TEXTJOIN("_",,C506,D506),Codes!$H:$H,Codes!F:F,"Specify in Codes Tab!!")=0,"",_xlfn.XLOOKUP(_xlfn.TEXTJOIN("_",,C506,D506),Codes!$H:$H,Codes!F:F,"Specify in Codes Tab!!"))</f>
        <v/>
      </c>
      <c r="I506" s="58" t="str">
        <f>IF(_xlfn.XLOOKUP(_xlfn.TEXTJOIN("_",,G506,H506),Codes!$H:$H,Codes!$C:$C,"Specify in Codes Tab!!")=0,"",_xlfn.XLOOKUP(_xlfn.TEXTJOIN("_",,G506,H506),Codes!$H:$H,Codes!$C:$C,"Specify in Codes Tab!!"))</f>
        <v/>
      </c>
      <c r="J506" s="56" t="str">
        <f>IF(_xlfn.XLOOKUP(_xlfn.TEXTJOIN("_",,G506,H506),Codes!$H:$H,Codes!$F:$F,"Specify in Codes Tab!!")=0,"",_xlfn.XLOOKUP(_xlfn.TEXTJOIN("_",,G506,H506),Codes!$H:$H,Codes!$F:$F,"Specify in Codes Tab!!"))</f>
        <v/>
      </c>
      <c r="M506" s="74" t="str">
        <f>IF($C506&lt;&gt;"",IF(_xlfn.XLOOKUP($C506,Codes!$A:$A,Codes!A:A,"_NOTFOUND_",0,1)&lt;&gt;"_NOTFOUND_",_xlfn.XLOOKUP($C506,Codes!$A:$A,Codes!A:A,"_NOTFOUND_",0,1),_xlfn.XLOOKUP($C506,Codes!$B:$B,Codes!A:A,"Specify in Codes Tab!!")),"")</f>
        <v/>
      </c>
      <c r="N506" s="74" t="str">
        <f>IF($G506&lt;&gt;"",IF(_xlfn.XLOOKUP($G506,Codes!$A:$A,Codes!A:A,"_NOTFOUND_",0,1)&lt;&gt;"_NOTFOUND_",_xlfn.XLOOKUP($G506,Codes!$A:$A,Codes!A:A,"_NOTFOUND_",0,1),_xlfn.XLOOKUP($G506,Codes!$B:$B,Codes!A:A,"Specify in Codes Tab!!")),"")</f>
        <v/>
      </c>
    </row>
    <row r="507" spans="5:14" x14ac:dyDescent="0.35">
      <c r="E507" s="58" t="str">
        <f>IF(_xlfn.XLOOKUP(_xlfn.TEXTJOIN("_",,C507,D507),Codes!$H:$H,Codes!C:C,"Specify in Codes Tab!!")=0,"",_xlfn.XLOOKUP(_xlfn.TEXTJOIN("_",,C507,D507),Codes!$H:$H,Codes!C:C,"Specify in Codes Tab!!"))</f>
        <v/>
      </c>
      <c r="F507" s="88" t="str">
        <f>IF(_xlfn.XLOOKUP(_xlfn.TEXTJOIN("_",,C507,D507),Codes!$H:$H,Codes!F:F,"Specify in Codes Tab!!")=0,"",_xlfn.XLOOKUP(_xlfn.TEXTJOIN("_",,C507,D507),Codes!$H:$H,Codes!F:F,"Specify in Codes Tab!!"))</f>
        <v/>
      </c>
      <c r="I507" s="58" t="str">
        <f>IF(_xlfn.XLOOKUP(_xlfn.TEXTJOIN("_",,G507,H507),Codes!$H:$H,Codes!$C:$C,"Specify in Codes Tab!!")=0,"",_xlfn.XLOOKUP(_xlfn.TEXTJOIN("_",,G507,H507),Codes!$H:$H,Codes!$C:$C,"Specify in Codes Tab!!"))</f>
        <v/>
      </c>
      <c r="J507" s="56" t="str">
        <f>IF(_xlfn.XLOOKUP(_xlfn.TEXTJOIN("_",,G507,H507),Codes!$H:$H,Codes!$F:$F,"Specify in Codes Tab!!")=0,"",_xlfn.XLOOKUP(_xlfn.TEXTJOIN("_",,G507,H507),Codes!$H:$H,Codes!$F:$F,"Specify in Codes Tab!!"))</f>
        <v/>
      </c>
      <c r="M507" s="74" t="str">
        <f>IF($C507&lt;&gt;"",IF(_xlfn.XLOOKUP($C507,Codes!$A:$A,Codes!A:A,"_NOTFOUND_",0,1)&lt;&gt;"_NOTFOUND_",_xlfn.XLOOKUP($C507,Codes!$A:$A,Codes!A:A,"_NOTFOUND_",0,1),_xlfn.XLOOKUP($C507,Codes!$B:$B,Codes!A:A,"Specify in Codes Tab!!")),"")</f>
        <v/>
      </c>
      <c r="N507" s="74" t="str">
        <f>IF($G507&lt;&gt;"",IF(_xlfn.XLOOKUP($G507,Codes!$A:$A,Codes!A:A,"_NOTFOUND_",0,1)&lt;&gt;"_NOTFOUND_",_xlfn.XLOOKUP($G507,Codes!$A:$A,Codes!A:A,"_NOTFOUND_",0,1),_xlfn.XLOOKUP($G507,Codes!$B:$B,Codes!A:A,"Specify in Codes Tab!!")),"")</f>
        <v/>
      </c>
    </row>
    <row r="508" spans="5:14" x14ac:dyDescent="0.35">
      <c r="E508" s="58" t="str">
        <f>IF(_xlfn.XLOOKUP(_xlfn.TEXTJOIN("_",,C508,D508),Codes!$H:$H,Codes!C:C,"Specify in Codes Tab!!")=0,"",_xlfn.XLOOKUP(_xlfn.TEXTJOIN("_",,C508,D508),Codes!$H:$H,Codes!C:C,"Specify in Codes Tab!!"))</f>
        <v/>
      </c>
      <c r="F508" s="88" t="str">
        <f>IF(_xlfn.XLOOKUP(_xlfn.TEXTJOIN("_",,C508,D508),Codes!$H:$H,Codes!F:F,"Specify in Codes Tab!!")=0,"",_xlfn.XLOOKUP(_xlfn.TEXTJOIN("_",,C508,D508),Codes!$H:$H,Codes!F:F,"Specify in Codes Tab!!"))</f>
        <v/>
      </c>
      <c r="I508" s="58" t="str">
        <f>IF(_xlfn.XLOOKUP(_xlfn.TEXTJOIN("_",,G508,H508),Codes!$H:$H,Codes!$C:$C,"Specify in Codes Tab!!")=0,"",_xlfn.XLOOKUP(_xlfn.TEXTJOIN("_",,G508,H508),Codes!$H:$H,Codes!$C:$C,"Specify in Codes Tab!!"))</f>
        <v/>
      </c>
      <c r="J508" s="56" t="str">
        <f>IF(_xlfn.XLOOKUP(_xlfn.TEXTJOIN("_",,G508,H508),Codes!$H:$H,Codes!$F:$F,"Specify in Codes Tab!!")=0,"",_xlfn.XLOOKUP(_xlfn.TEXTJOIN("_",,G508,H508),Codes!$H:$H,Codes!$F:$F,"Specify in Codes Tab!!"))</f>
        <v/>
      </c>
      <c r="M508" s="74" t="str">
        <f>IF($C508&lt;&gt;"",IF(_xlfn.XLOOKUP($C508,Codes!$A:$A,Codes!A:A,"_NOTFOUND_",0,1)&lt;&gt;"_NOTFOUND_",_xlfn.XLOOKUP($C508,Codes!$A:$A,Codes!A:A,"_NOTFOUND_",0,1),_xlfn.XLOOKUP($C508,Codes!$B:$B,Codes!A:A,"Specify in Codes Tab!!")),"")</f>
        <v/>
      </c>
      <c r="N508" s="74" t="str">
        <f>IF($G508&lt;&gt;"",IF(_xlfn.XLOOKUP($G508,Codes!$A:$A,Codes!A:A,"_NOTFOUND_",0,1)&lt;&gt;"_NOTFOUND_",_xlfn.XLOOKUP($G508,Codes!$A:$A,Codes!A:A,"_NOTFOUND_",0,1),_xlfn.XLOOKUP($G508,Codes!$B:$B,Codes!A:A,"Specify in Codes Tab!!")),"")</f>
        <v/>
      </c>
    </row>
    <row r="509" spans="5:14" x14ac:dyDescent="0.35">
      <c r="E509" s="58" t="str">
        <f>IF(_xlfn.XLOOKUP(_xlfn.TEXTJOIN("_",,C509,D509),Codes!$H:$H,Codes!C:C,"Specify in Codes Tab!!")=0,"",_xlfn.XLOOKUP(_xlfn.TEXTJOIN("_",,C509,D509),Codes!$H:$H,Codes!C:C,"Specify in Codes Tab!!"))</f>
        <v/>
      </c>
      <c r="F509" s="88" t="str">
        <f>IF(_xlfn.XLOOKUP(_xlfn.TEXTJOIN("_",,C509,D509),Codes!$H:$H,Codes!F:F,"Specify in Codes Tab!!")=0,"",_xlfn.XLOOKUP(_xlfn.TEXTJOIN("_",,C509,D509),Codes!$H:$H,Codes!F:F,"Specify in Codes Tab!!"))</f>
        <v/>
      </c>
      <c r="I509" s="58" t="str">
        <f>IF(_xlfn.XLOOKUP(_xlfn.TEXTJOIN("_",,G509,H509),Codes!$H:$H,Codes!$C:$C,"Specify in Codes Tab!!")=0,"",_xlfn.XLOOKUP(_xlfn.TEXTJOIN("_",,G509,H509),Codes!$H:$H,Codes!$C:$C,"Specify in Codes Tab!!"))</f>
        <v/>
      </c>
      <c r="J509" s="56" t="str">
        <f>IF(_xlfn.XLOOKUP(_xlfn.TEXTJOIN("_",,G509,H509),Codes!$H:$H,Codes!$F:$F,"Specify in Codes Tab!!")=0,"",_xlfn.XLOOKUP(_xlfn.TEXTJOIN("_",,G509,H509),Codes!$H:$H,Codes!$F:$F,"Specify in Codes Tab!!"))</f>
        <v/>
      </c>
      <c r="M509" s="74" t="str">
        <f>IF($C509&lt;&gt;"",IF(_xlfn.XLOOKUP($C509,Codes!$A:$A,Codes!A:A,"_NOTFOUND_",0,1)&lt;&gt;"_NOTFOUND_",_xlfn.XLOOKUP($C509,Codes!$A:$A,Codes!A:A,"_NOTFOUND_",0,1),_xlfn.XLOOKUP($C509,Codes!$B:$B,Codes!A:A,"Specify in Codes Tab!!")),"")</f>
        <v/>
      </c>
      <c r="N509" s="74" t="str">
        <f>IF($G509&lt;&gt;"",IF(_xlfn.XLOOKUP($G509,Codes!$A:$A,Codes!A:A,"_NOTFOUND_",0,1)&lt;&gt;"_NOTFOUND_",_xlfn.XLOOKUP($G509,Codes!$A:$A,Codes!A:A,"_NOTFOUND_",0,1),_xlfn.XLOOKUP($G509,Codes!$B:$B,Codes!A:A,"Specify in Codes Tab!!")),"")</f>
        <v/>
      </c>
    </row>
    <row r="510" spans="5:14" x14ac:dyDescent="0.35">
      <c r="E510" s="58" t="str">
        <f>IF(_xlfn.XLOOKUP(_xlfn.TEXTJOIN("_",,C510,D510),Codes!$H:$H,Codes!C:C,"Specify in Codes Tab!!")=0,"",_xlfn.XLOOKUP(_xlfn.TEXTJOIN("_",,C510,D510),Codes!$H:$H,Codes!C:C,"Specify in Codes Tab!!"))</f>
        <v/>
      </c>
      <c r="F510" s="88" t="str">
        <f>IF(_xlfn.XLOOKUP(_xlfn.TEXTJOIN("_",,C510,D510),Codes!$H:$H,Codes!F:F,"Specify in Codes Tab!!")=0,"",_xlfn.XLOOKUP(_xlfn.TEXTJOIN("_",,C510,D510),Codes!$H:$H,Codes!F:F,"Specify in Codes Tab!!"))</f>
        <v/>
      </c>
      <c r="I510" s="58" t="str">
        <f>IF(_xlfn.XLOOKUP(_xlfn.TEXTJOIN("_",,G510,H510),Codes!$H:$H,Codes!$C:$C,"Specify in Codes Tab!!")=0,"",_xlfn.XLOOKUP(_xlfn.TEXTJOIN("_",,G510,H510),Codes!$H:$H,Codes!$C:$C,"Specify in Codes Tab!!"))</f>
        <v/>
      </c>
      <c r="J510" s="56" t="str">
        <f>IF(_xlfn.XLOOKUP(_xlfn.TEXTJOIN("_",,G510,H510),Codes!$H:$H,Codes!$F:$F,"Specify in Codes Tab!!")=0,"",_xlfn.XLOOKUP(_xlfn.TEXTJOIN("_",,G510,H510),Codes!$H:$H,Codes!$F:$F,"Specify in Codes Tab!!"))</f>
        <v/>
      </c>
      <c r="M510" s="74" t="str">
        <f>IF($C510&lt;&gt;"",IF(_xlfn.XLOOKUP($C510,Codes!$A:$A,Codes!A:A,"_NOTFOUND_",0,1)&lt;&gt;"_NOTFOUND_",_xlfn.XLOOKUP($C510,Codes!$A:$A,Codes!A:A,"_NOTFOUND_",0,1),_xlfn.XLOOKUP($C510,Codes!$B:$B,Codes!A:A,"Specify in Codes Tab!!")),"")</f>
        <v/>
      </c>
      <c r="N510" s="74" t="str">
        <f>IF($G510&lt;&gt;"",IF(_xlfn.XLOOKUP($G510,Codes!$A:$A,Codes!A:A,"_NOTFOUND_",0,1)&lt;&gt;"_NOTFOUND_",_xlfn.XLOOKUP($G510,Codes!$A:$A,Codes!A:A,"_NOTFOUND_",0,1),_xlfn.XLOOKUP($G510,Codes!$B:$B,Codes!A:A,"Specify in Codes Tab!!")),"")</f>
        <v/>
      </c>
    </row>
    <row r="511" spans="5:14" x14ac:dyDescent="0.35">
      <c r="E511" s="58" t="str">
        <f>IF(_xlfn.XLOOKUP(_xlfn.TEXTJOIN("_",,C511,D511),Codes!$H:$H,Codes!C:C,"Specify in Codes Tab!!")=0,"",_xlfn.XLOOKUP(_xlfn.TEXTJOIN("_",,C511,D511),Codes!$H:$H,Codes!C:C,"Specify in Codes Tab!!"))</f>
        <v/>
      </c>
      <c r="F511" s="88" t="str">
        <f>IF(_xlfn.XLOOKUP(_xlfn.TEXTJOIN("_",,C511,D511),Codes!$H:$H,Codes!F:F,"Specify in Codes Tab!!")=0,"",_xlfn.XLOOKUP(_xlfn.TEXTJOIN("_",,C511,D511),Codes!$H:$H,Codes!F:F,"Specify in Codes Tab!!"))</f>
        <v/>
      </c>
      <c r="I511" s="58" t="str">
        <f>IF(_xlfn.XLOOKUP(_xlfn.TEXTJOIN("_",,G511,H511),Codes!$H:$H,Codes!$C:$C,"Specify in Codes Tab!!")=0,"",_xlfn.XLOOKUP(_xlfn.TEXTJOIN("_",,G511,H511),Codes!$H:$H,Codes!$C:$C,"Specify in Codes Tab!!"))</f>
        <v/>
      </c>
      <c r="J511" s="56" t="str">
        <f>IF(_xlfn.XLOOKUP(_xlfn.TEXTJOIN("_",,G511,H511),Codes!$H:$H,Codes!$F:$F,"Specify in Codes Tab!!")=0,"",_xlfn.XLOOKUP(_xlfn.TEXTJOIN("_",,G511,H511),Codes!$H:$H,Codes!$F:$F,"Specify in Codes Tab!!"))</f>
        <v/>
      </c>
      <c r="M511" s="74" t="str">
        <f>IF($C511&lt;&gt;"",IF(_xlfn.XLOOKUP($C511,Codes!$A:$A,Codes!A:A,"_NOTFOUND_",0,1)&lt;&gt;"_NOTFOUND_",_xlfn.XLOOKUP($C511,Codes!$A:$A,Codes!A:A,"_NOTFOUND_",0,1),_xlfn.XLOOKUP($C511,Codes!$B:$B,Codes!A:A,"Specify in Codes Tab!!")),"")</f>
        <v/>
      </c>
      <c r="N511" s="74" t="str">
        <f>IF($G511&lt;&gt;"",IF(_xlfn.XLOOKUP($G511,Codes!$A:$A,Codes!A:A,"_NOTFOUND_",0,1)&lt;&gt;"_NOTFOUND_",_xlfn.XLOOKUP($G511,Codes!$A:$A,Codes!A:A,"_NOTFOUND_",0,1),_xlfn.XLOOKUP($G511,Codes!$B:$B,Codes!A:A,"Specify in Codes Tab!!")),"")</f>
        <v/>
      </c>
    </row>
    <row r="512" spans="5:14" x14ac:dyDescent="0.35">
      <c r="E512" s="58" t="str">
        <f>IF(_xlfn.XLOOKUP(_xlfn.TEXTJOIN("_",,C512,D512),Codes!$H:$H,Codes!C:C,"Specify in Codes Tab!!")=0,"",_xlfn.XLOOKUP(_xlfn.TEXTJOIN("_",,C512,D512),Codes!$H:$H,Codes!C:C,"Specify in Codes Tab!!"))</f>
        <v/>
      </c>
      <c r="F512" s="88" t="str">
        <f>IF(_xlfn.XLOOKUP(_xlfn.TEXTJOIN("_",,C512,D512),Codes!$H:$H,Codes!F:F,"Specify in Codes Tab!!")=0,"",_xlfn.XLOOKUP(_xlfn.TEXTJOIN("_",,C512,D512),Codes!$H:$H,Codes!F:F,"Specify in Codes Tab!!"))</f>
        <v/>
      </c>
      <c r="I512" s="58" t="str">
        <f>IF(_xlfn.XLOOKUP(_xlfn.TEXTJOIN("_",,G512,H512),Codes!$H:$H,Codes!$C:$C,"Specify in Codes Tab!!")=0,"",_xlfn.XLOOKUP(_xlfn.TEXTJOIN("_",,G512,H512),Codes!$H:$H,Codes!$C:$C,"Specify in Codes Tab!!"))</f>
        <v/>
      </c>
      <c r="J512" s="56" t="str">
        <f>IF(_xlfn.XLOOKUP(_xlfn.TEXTJOIN("_",,G512,H512),Codes!$H:$H,Codes!$F:$F,"Specify in Codes Tab!!")=0,"",_xlfn.XLOOKUP(_xlfn.TEXTJOIN("_",,G512,H512),Codes!$H:$H,Codes!$F:$F,"Specify in Codes Tab!!"))</f>
        <v/>
      </c>
      <c r="M512" s="74" t="str">
        <f>IF($C512&lt;&gt;"",IF(_xlfn.XLOOKUP($C512,Codes!$A:$A,Codes!A:A,"_NOTFOUND_",0,1)&lt;&gt;"_NOTFOUND_",_xlfn.XLOOKUP($C512,Codes!$A:$A,Codes!A:A,"_NOTFOUND_",0,1),_xlfn.XLOOKUP($C512,Codes!$B:$B,Codes!A:A,"Specify in Codes Tab!!")),"")</f>
        <v/>
      </c>
      <c r="N512" s="74" t="str">
        <f>IF($G512&lt;&gt;"",IF(_xlfn.XLOOKUP($G512,Codes!$A:$A,Codes!A:A,"_NOTFOUND_",0,1)&lt;&gt;"_NOTFOUND_",_xlfn.XLOOKUP($G512,Codes!$A:$A,Codes!A:A,"_NOTFOUND_",0,1),_xlfn.XLOOKUP($G512,Codes!$B:$B,Codes!A:A,"Specify in Codes Tab!!")),"")</f>
        <v/>
      </c>
    </row>
    <row r="513" spans="5:14" x14ac:dyDescent="0.35">
      <c r="E513" s="58" t="str">
        <f>IF(_xlfn.XLOOKUP(_xlfn.TEXTJOIN("_",,C513,D513),Codes!$H:$H,Codes!C:C,"Specify in Codes Tab!!")=0,"",_xlfn.XLOOKUP(_xlfn.TEXTJOIN("_",,C513,D513),Codes!$H:$H,Codes!C:C,"Specify in Codes Tab!!"))</f>
        <v/>
      </c>
      <c r="F513" s="88" t="str">
        <f>IF(_xlfn.XLOOKUP(_xlfn.TEXTJOIN("_",,C513,D513),Codes!$H:$H,Codes!F:F,"Specify in Codes Tab!!")=0,"",_xlfn.XLOOKUP(_xlfn.TEXTJOIN("_",,C513,D513),Codes!$H:$H,Codes!F:F,"Specify in Codes Tab!!"))</f>
        <v/>
      </c>
      <c r="I513" s="58" t="str">
        <f>IF(_xlfn.XLOOKUP(_xlfn.TEXTJOIN("_",,G513,H513),Codes!$H:$H,Codes!$C:$C,"Specify in Codes Tab!!")=0,"",_xlfn.XLOOKUP(_xlfn.TEXTJOIN("_",,G513,H513),Codes!$H:$H,Codes!$C:$C,"Specify in Codes Tab!!"))</f>
        <v/>
      </c>
      <c r="J513" s="56" t="str">
        <f>IF(_xlfn.XLOOKUP(_xlfn.TEXTJOIN("_",,G513,H513),Codes!$H:$H,Codes!$F:$F,"Specify in Codes Tab!!")=0,"",_xlfn.XLOOKUP(_xlfn.TEXTJOIN("_",,G513,H513),Codes!$H:$H,Codes!$F:$F,"Specify in Codes Tab!!"))</f>
        <v/>
      </c>
      <c r="M513" s="74" t="str">
        <f>IF($C513&lt;&gt;"",IF(_xlfn.XLOOKUP($C513,Codes!$A:$A,Codes!A:A,"_NOTFOUND_",0,1)&lt;&gt;"_NOTFOUND_",_xlfn.XLOOKUP($C513,Codes!$A:$A,Codes!A:A,"_NOTFOUND_",0,1),_xlfn.XLOOKUP($C513,Codes!$B:$B,Codes!A:A,"Specify in Codes Tab!!")),"")</f>
        <v/>
      </c>
      <c r="N513" s="74" t="str">
        <f>IF($G513&lt;&gt;"",IF(_xlfn.XLOOKUP($G513,Codes!$A:$A,Codes!A:A,"_NOTFOUND_",0,1)&lt;&gt;"_NOTFOUND_",_xlfn.XLOOKUP($G513,Codes!$A:$A,Codes!A:A,"_NOTFOUND_",0,1),_xlfn.XLOOKUP($G513,Codes!$B:$B,Codes!A:A,"Specify in Codes Tab!!")),"")</f>
        <v/>
      </c>
    </row>
    <row r="514" spans="5:14" x14ac:dyDescent="0.35">
      <c r="E514" s="58" t="str">
        <f>IF(_xlfn.XLOOKUP(_xlfn.TEXTJOIN("_",,C514,D514),Codes!$H:$H,Codes!C:C,"Specify in Codes Tab!!")=0,"",_xlfn.XLOOKUP(_xlfn.TEXTJOIN("_",,C514,D514),Codes!$H:$H,Codes!C:C,"Specify in Codes Tab!!"))</f>
        <v/>
      </c>
      <c r="F514" s="88" t="str">
        <f>IF(_xlfn.XLOOKUP(_xlfn.TEXTJOIN("_",,C514,D514),Codes!$H:$H,Codes!F:F,"Specify in Codes Tab!!")=0,"",_xlfn.XLOOKUP(_xlfn.TEXTJOIN("_",,C514,D514),Codes!$H:$H,Codes!F:F,"Specify in Codes Tab!!"))</f>
        <v/>
      </c>
      <c r="I514" s="58" t="str">
        <f>IF(_xlfn.XLOOKUP(_xlfn.TEXTJOIN("_",,G514,H514),Codes!$H:$H,Codes!$C:$C,"Specify in Codes Tab!!")=0,"",_xlfn.XLOOKUP(_xlfn.TEXTJOIN("_",,G514,H514),Codes!$H:$H,Codes!$C:$C,"Specify in Codes Tab!!"))</f>
        <v/>
      </c>
      <c r="J514" s="56" t="str">
        <f>IF(_xlfn.XLOOKUP(_xlfn.TEXTJOIN("_",,G514,H514),Codes!$H:$H,Codes!$F:$F,"Specify in Codes Tab!!")=0,"",_xlfn.XLOOKUP(_xlfn.TEXTJOIN("_",,G514,H514),Codes!$H:$H,Codes!$F:$F,"Specify in Codes Tab!!"))</f>
        <v/>
      </c>
      <c r="M514" s="74" t="str">
        <f>IF($C514&lt;&gt;"",IF(_xlfn.XLOOKUP($C514,Codes!$A:$A,Codes!A:A,"_NOTFOUND_",0,1)&lt;&gt;"_NOTFOUND_",_xlfn.XLOOKUP($C514,Codes!$A:$A,Codes!A:A,"_NOTFOUND_",0,1),_xlfn.XLOOKUP($C514,Codes!$B:$B,Codes!A:A,"Specify in Codes Tab!!")),"")</f>
        <v/>
      </c>
      <c r="N514" s="74" t="str">
        <f>IF($G514&lt;&gt;"",IF(_xlfn.XLOOKUP($G514,Codes!$A:$A,Codes!A:A,"_NOTFOUND_",0,1)&lt;&gt;"_NOTFOUND_",_xlfn.XLOOKUP($G514,Codes!$A:$A,Codes!A:A,"_NOTFOUND_",0,1),_xlfn.XLOOKUP($G514,Codes!$B:$B,Codes!A:A,"Specify in Codes Tab!!")),"")</f>
        <v/>
      </c>
    </row>
    <row r="515" spans="5:14" x14ac:dyDescent="0.35">
      <c r="E515" s="58" t="str">
        <f>IF(_xlfn.XLOOKUP(_xlfn.TEXTJOIN("_",,C515,D515),Codes!$H:$H,Codes!C:C,"Specify in Codes Tab!!")=0,"",_xlfn.XLOOKUP(_xlfn.TEXTJOIN("_",,C515,D515),Codes!$H:$H,Codes!C:C,"Specify in Codes Tab!!"))</f>
        <v/>
      </c>
      <c r="F515" s="88" t="str">
        <f>IF(_xlfn.XLOOKUP(_xlfn.TEXTJOIN("_",,C515,D515),Codes!$H:$H,Codes!F:F,"Specify in Codes Tab!!")=0,"",_xlfn.XLOOKUP(_xlfn.TEXTJOIN("_",,C515,D515),Codes!$H:$H,Codes!F:F,"Specify in Codes Tab!!"))</f>
        <v/>
      </c>
      <c r="I515" s="58" t="str">
        <f>IF(_xlfn.XLOOKUP(_xlfn.TEXTJOIN("_",,G515,H515),Codes!$H:$H,Codes!$C:$C,"Specify in Codes Tab!!")=0,"",_xlfn.XLOOKUP(_xlfn.TEXTJOIN("_",,G515,H515),Codes!$H:$H,Codes!$C:$C,"Specify in Codes Tab!!"))</f>
        <v/>
      </c>
      <c r="J515" s="56" t="str">
        <f>IF(_xlfn.XLOOKUP(_xlfn.TEXTJOIN("_",,G515,H515),Codes!$H:$H,Codes!$F:$F,"Specify in Codes Tab!!")=0,"",_xlfn.XLOOKUP(_xlfn.TEXTJOIN("_",,G515,H515),Codes!$H:$H,Codes!$F:$F,"Specify in Codes Tab!!"))</f>
        <v/>
      </c>
      <c r="M515" s="74" t="str">
        <f>IF($C515&lt;&gt;"",IF(_xlfn.XLOOKUP($C515,Codes!$A:$A,Codes!A:A,"_NOTFOUND_",0,1)&lt;&gt;"_NOTFOUND_",_xlfn.XLOOKUP($C515,Codes!$A:$A,Codes!A:A,"_NOTFOUND_",0,1),_xlfn.XLOOKUP($C515,Codes!$B:$B,Codes!A:A,"Specify in Codes Tab!!")),"")</f>
        <v/>
      </c>
      <c r="N515" s="74" t="str">
        <f>IF($G515&lt;&gt;"",IF(_xlfn.XLOOKUP($G515,Codes!$A:$A,Codes!A:A,"_NOTFOUND_",0,1)&lt;&gt;"_NOTFOUND_",_xlfn.XLOOKUP($G515,Codes!$A:$A,Codes!A:A,"_NOTFOUND_",0,1),_xlfn.XLOOKUP($G515,Codes!$B:$B,Codes!A:A,"Specify in Codes Tab!!")),"")</f>
        <v/>
      </c>
    </row>
    <row r="516" spans="5:14" x14ac:dyDescent="0.35">
      <c r="E516" s="58" t="str">
        <f>IF(_xlfn.XLOOKUP(_xlfn.TEXTJOIN("_",,C516,D516),Codes!$H:$H,Codes!C:C,"Specify in Codes Tab!!")=0,"",_xlfn.XLOOKUP(_xlfn.TEXTJOIN("_",,C516,D516),Codes!$H:$H,Codes!C:C,"Specify in Codes Tab!!"))</f>
        <v/>
      </c>
      <c r="F516" s="88" t="str">
        <f>IF(_xlfn.XLOOKUP(_xlfn.TEXTJOIN("_",,C516,D516),Codes!$H:$H,Codes!F:F,"Specify in Codes Tab!!")=0,"",_xlfn.XLOOKUP(_xlfn.TEXTJOIN("_",,C516,D516),Codes!$H:$H,Codes!F:F,"Specify in Codes Tab!!"))</f>
        <v/>
      </c>
      <c r="I516" s="58" t="str">
        <f>IF(_xlfn.XLOOKUP(_xlfn.TEXTJOIN("_",,G516,H516),Codes!$H:$H,Codes!$C:$C,"Specify in Codes Tab!!")=0,"",_xlfn.XLOOKUP(_xlfn.TEXTJOIN("_",,G516,H516),Codes!$H:$H,Codes!$C:$C,"Specify in Codes Tab!!"))</f>
        <v/>
      </c>
      <c r="J516" s="56" t="str">
        <f>IF(_xlfn.XLOOKUP(_xlfn.TEXTJOIN("_",,G516,H516),Codes!$H:$H,Codes!$F:$F,"Specify in Codes Tab!!")=0,"",_xlfn.XLOOKUP(_xlfn.TEXTJOIN("_",,G516,H516),Codes!$H:$H,Codes!$F:$F,"Specify in Codes Tab!!"))</f>
        <v/>
      </c>
      <c r="M516" s="74" t="str">
        <f>IF($C516&lt;&gt;"",IF(_xlfn.XLOOKUP($C516,Codes!$A:$A,Codes!A:A,"_NOTFOUND_",0,1)&lt;&gt;"_NOTFOUND_",_xlfn.XLOOKUP($C516,Codes!$A:$A,Codes!A:A,"_NOTFOUND_",0,1),_xlfn.XLOOKUP($C516,Codes!$B:$B,Codes!A:A,"Specify in Codes Tab!!")),"")</f>
        <v/>
      </c>
      <c r="N516" s="74" t="str">
        <f>IF($G516&lt;&gt;"",IF(_xlfn.XLOOKUP($G516,Codes!$A:$A,Codes!A:A,"_NOTFOUND_",0,1)&lt;&gt;"_NOTFOUND_",_xlfn.XLOOKUP($G516,Codes!$A:$A,Codes!A:A,"_NOTFOUND_",0,1),_xlfn.XLOOKUP($G516,Codes!$B:$B,Codes!A:A,"Specify in Codes Tab!!")),"")</f>
        <v/>
      </c>
    </row>
    <row r="517" spans="5:14" x14ac:dyDescent="0.35">
      <c r="E517" s="58" t="str">
        <f>IF(_xlfn.XLOOKUP(_xlfn.TEXTJOIN("_",,C517,D517),Codes!$H:$H,Codes!C:C,"Specify in Codes Tab!!")=0,"",_xlfn.XLOOKUP(_xlfn.TEXTJOIN("_",,C517,D517),Codes!$H:$H,Codes!C:C,"Specify in Codes Tab!!"))</f>
        <v/>
      </c>
      <c r="F517" s="88" t="str">
        <f>IF(_xlfn.XLOOKUP(_xlfn.TEXTJOIN("_",,C517,D517),Codes!$H:$H,Codes!F:F,"Specify in Codes Tab!!")=0,"",_xlfn.XLOOKUP(_xlfn.TEXTJOIN("_",,C517,D517),Codes!$H:$H,Codes!F:F,"Specify in Codes Tab!!"))</f>
        <v/>
      </c>
      <c r="I517" s="58" t="str">
        <f>IF(_xlfn.XLOOKUP(_xlfn.TEXTJOIN("_",,G517,H517),Codes!$H:$H,Codes!$C:$C,"Specify in Codes Tab!!")=0,"",_xlfn.XLOOKUP(_xlfn.TEXTJOIN("_",,G517,H517),Codes!$H:$H,Codes!$C:$C,"Specify in Codes Tab!!"))</f>
        <v/>
      </c>
      <c r="J517" s="56" t="str">
        <f>IF(_xlfn.XLOOKUP(_xlfn.TEXTJOIN("_",,G517,H517),Codes!$H:$H,Codes!$F:$F,"Specify in Codes Tab!!")=0,"",_xlfn.XLOOKUP(_xlfn.TEXTJOIN("_",,G517,H517),Codes!$H:$H,Codes!$F:$F,"Specify in Codes Tab!!"))</f>
        <v/>
      </c>
      <c r="M517" s="74" t="str">
        <f>IF($C517&lt;&gt;"",IF(_xlfn.XLOOKUP($C517,Codes!$A:$A,Codes!A:A,"_NOTFOUND_",0,1)&lt;&gt;"_NOTFOUND_",_xlfn.XLOOKUP($C517,Codes!$A:$A,Codes!A:A,"_NOTFOUND_",0,1),_xlfn.XLOOKUP($C517,Codes!$B:$B,Codes!A:A,"Specify in Codes Tab!!")),"")</f>
        <v/>
      </c>
      <c r="N517" s="74" t="str">
        <f>IF($G517&lt;&gt;"",IF(_xlfn.XLOOKUP($G517,Codes!$A:$A,Codes!A:A,"_NOTFOUND_",0,1)&lt;&gt;"_NOTFOUND_",_xlfn.XLOOKUP($G517,Codes!$A:$A,Codes!A:A,"_NOTFOUND_",0,1),_xlfn.XLOOKUP($G517,Codes!$B:$B,Codes!A:A,"Specify in Codes Tab!!")),"")</f>
        <v/>
      </c>
    </row>
    <row r="518" spans="5:14" x14ac:dyDescent="0.35">
      <c r="E518" s="58" t="str">
        <f>IF(_xlfn.XLOOKUP(_xlfn.TEXTJOIN("_",,C518,D518),Codes!$H:$H,Codes!C:C,"Specify in Codes Tab!!")=0,"",_xlfn.XLOOKUP(_xlfn.TEXTJOIN("_",,C518,D518),Codes!$H:$H,Codes!C:C,"Specify in Codes Tab!!"))</f>
        <v/>
      </c>
      <c r="F518" s="88" t="str">
        <f>IF(_xlfn.XLOOKUP(_xlfn.TEXTJOIN("_",,C518,D518),Codes!$H:$H,Codes!F:F,"Specify in Codes Tab!!")=0,"",_xlfn.XLOOKUP(_xlfn.TEXTJOIN("_",,C518,D518),Codes!$H:$H,Codes!F:F,"Specify in Codes Tab!!"))</f>
        <v/>
      </c>
      <c r="I518" s="58" t="str">
        <f>IF(_xlfn.XLOOKUP(_xlfn.TEXTJOIN("_",,G518,H518),Codes!$H:$H,Codes!$C:$C,"Specify in Codes Tab!!")=0,"",_xlfn.XLOOKUP(_xlfn.TEXTJOIN("_",,G518,H518),Codes!$H:$H,Codes!$C:$C,"Specify in Codes Tab!!"))</f>
        <v/>
      </c>
      <c r="J518" s="56" t="str">
        <f>IF(_xlfn.XLOOKUP(_xlfn.TEXTJOIN("_",,G518,H518),Codes!$H:$H,Codes!$F:$F,"Specify in Codes Tab!!")=0,"",_xlfn.XLOOKUP(_xlfn.TEXTJOIN("_",,G518,H518),Codes!$H:$H,Codes!$F:$F,"Specify in Codes Tab!!"))</f>
        <v/>
      </c>
      <c r="M518" s="74" t="str">
        <f>IF($C518&lt;&gt;"",IF(_xlfn.XLOOKUP($C518,Codes!$A:$A,Codes!A:A,"_NOTFOUND_",0,1)&lt;&gt;"_NOTFOUND_",_xlfn.XLOOKUP($C518,Codes!$A:$A,Codes!A:A,"_NOTFOUND_",0,1),_xlfn.XLOOKUP($C518,Codes!$B:$B,Codes!A:A,"Specify in Codes Tab!!")),"")</f>
        <v/>
      </c>
      <c r="N518" s="74" t="str">
        <f>IF($G518&lt;&gt;"",IF(_xlfn.XLOOKUP($G518,Codes!$A:$A,Codes!A:A,"_NOTFOUND_",0,1)&lt;&gt;"_NOTFOUND_",_xlfn.XLOOKUP($G518,Codes!$A:$A,Codes!A:A,"_NOTFOUND_",0,1),_xlfn.XLOOKUP($G518,Codes!$B:$B,Codes!A:A,"Specify in Codes Tab!!")),"")</f>
        <v/>
      </c>
    </row>
    <row r="519" spans="5:14" x14ac:dyDescent="0.35">
      <c r="E519" s="58" t="str">
        <f>IF(_xlfn.XLOOKUP(_xlfn.TEXTJOIN("_",,C519,D519),Codes!$H:$H,Codes!C:C,"Specify in Codes Tab!!")=0,"",_xlfn.XLOOKUP(_xlfn.TEXTJOIN("_",,C519,D519),Codes!$H:$H,Codes!C:C,"Specify in Codes Tab!!"))</f>
        <v/>
      </c>
      <c r="F519" s="88" t="str">
        <f>IF(_xlfn.XLOOKUP(_xlfn.TEXTJOIN("_",,C519,D519),Codes!$H:$H,Codes!F:F,"Specify in Codes Tab!!")=0,"",_xlfn.XLOOKUP(_xlfn.TEXTJOIN("_",,C519,D519),Codes!$H:$H,Codes!F:F,"Specify in Codes Tab!!"))</f>
        <v/>
      </c>
      <c r="I519" s="58" t="str">
        <f>IF(_xlfn.XLOOKUP(_xlfn.TEXTJOIN("_",,G519,H519),Codes!$H:$H,Codes!$C:$C,"Specify in Codes Tab!!")=0,"",_xlfn.XLOOKUP(_xlfn.TEXTJOIN("_",,G519,H519),Codes!$H:$H,Codes!$C:$C,"Specify in Codes Tab!!"))</f>
        <v/>
      </c>
      <c r="J519" s="56" t="str">
        <f>IF(_xlfn.XLOOKUP(_xlfn.TEXTJOIN("_",,G519,H519),Codes!$H:$H,Codes!$F:$F,"Specify in Codes Tab!!")=0,"",_xlfn.XLOOKUP(_xlfn.TEXTJOIN("_",,G519,H519),Codes!$H:$H,Codes!$F:$F,"Specify in Codes Tab!!"))</f>
        <v/>
      </c>
      <c r="M519" s="74" t="str">
        <f>IF($C519&lt;&gt;"",IF(_xlfn.XLOOKUP($C519,Codes!$A:$A,Codes!A:A,"_NOTFOUND_",0,1)&lt;&gt;"_NOTFOUND_",_xlfn.XLOOKUP($C519,Codes!$A:$A,Codes!A:A,"_NOTFOUND_",0,1),_xlfn.XLOOKUP($C519,Codes!$B:$B,Codes!A:A,"Specify in Codes Tab!!")),"")</f>
        <v/>
      </c>
      <c r="N519" s="74" t="str">
        <f>IF($G519&lt;&gt;"",IF(_xlfn.XLOOKUP($G519,Codes!$A:$A,Codes!A:A,"_NOTFOUND_",0,1)&lt;&gt;"_NOTFOUND_",_xlfn.XLOOKUP($G519,Codes!$A:$A,Codes!A:A,"_NOTFOUND_",0,1),_xlfn.XLOOKUP($G519,Codes!$B:$B,Codes!A:A,"Specify in Codes Tab!!")),"")</f>
        <v/>
      </c>
    </row>
    <row r="520" spans="5:14" x14ac:dyDescent="0.35">
      <c r="E520" s="58" t="str">
        <f>IF(_xlfn.XLOOKUP(_xlfn.TEXTJOIN("_",,C520,D520),Codes!$H:$H,Codes!C:C,"Specify in Codes Tab!!")=0,"",_xlfn.XLOOKUP(_xlfn.TEXTJOIN("_",,C520,D520),Codes!$H:$H,Codes!C:C,"Specify in Codes Tab!!"))</f>
        <v/>
      </c>
      <c r="F520" s="88" t="str">
        <f>IF(_xlfn.XLOOKUP(_xlfn.TEXTJOIN("_",,C520,D520),Codes!$H:$H,Codes!F:F,"Specify in Codes Tab!!")=0,"",_xlfn.XLOOKUP(_xlfn.TEXTJOIN("_",,C520,D520),Codes!$H:$H,Codes!F:F,"Specify in Codes Tab!!"))</f>
        <v/>
      </c>
      <c r="I520" s="58" t="str">
        <f>IF(_xlfn.XLOOKUP(_xlfn.TEXTJOIN("_",,G520,H520),Codes!$H:$H,Codes!$C:$C,"Specify in Codes Tab!!")=0,"",_xlfn.XLOOKUP(_xlfn.TEXTJOIN("_",,G520,H520),Codes!$H:$H,Codes!$C:$C,"Specify in Codes Tab!!"))</f>
        <v/>
      </c>
      <c r="J520" s="56" t="str">
        <f>IF(_xlfn.XLOOKUP(_xlfn.TEXTJOIN("_",,G520,H520),Codes!$H:$H,Codes!$F:$F,"Specify in Codes Tab!!")=0,"",_xlfn.XLOOKUP(_xlfn.TEXTJOIN("_",,G520,H520),Codes!$H:$H,Codes!$F:$F,"Specify in Codes Tab!!"))</f>
        <v/>
      </c>
      <c r="M520" s="74" t="str">
        <f>IF($C520&lt;&gt;"",IF(_xlfn.XLOOKUP($C520,Codes!$A:$A,Codes!A:A,"_NOTFOUND_",0,1)&lt;&gt;"_NOTFOUND_",_xlfn.XLOOKUP($C520,Codes!$A:$A,Codes!A:A,"_NOTFOUND_",0,1),_xlfn.XLOOKUP($C520,Codes!$B:$B,Codes!A:A,"Specify in Codes Tab!!")),"")</f>
        <v/>
      </c>
      <c r="N520" s="74" t="str">
        <f>IF($G520&lt;&gt;"",IF(_xlfn.XLOOKUP($G520,Codes!$A:$A,Codes!A:A,"_NOTFOUND_",0,1)&lt;&gt;"_NOTFOUND_",_xlfn.XLOOKUP($G520,Codes!$A:$A,Codes!A:A,"_NOTFOUND_",0,1),_xlfn.XLOOKUP($G520,Codes!$B:$B,Codes!A:A,"Specify in Codes Tab!!")),"")</f>
        <v/>
      </c>
    </row>
    <row r="521" spans="5:14" x14ac:dyDescent="0.35">
      <c r="E521" s="58" t="str">
        <f>IF(_xlfn.XLOOKUP(_xlfn.TEXTJOIN("_",,C521,D521),Codes!$H:$H,Codes!C:C,"Specify in Codes Tab!!")=0,"",_xlfn.XLOOKUP(_xlfn.TEXTJOIN("_",,C521,D521),Codes!$H:$H,Codes!C:C,"Specify in Codes Tab!!"))</f>
        <v/>
      </c>
      <c r="F521" s="88" t="str">
        <f>IF(_xlfn.XLOOKUP(_xlfn.TEXTJOIN("_",,C521,D521),Codes!$H:$H,Codes!F:F,"Specify in Codes Tab!!")=0,"",_xlfn.XLOOKUP(_xlfn.TEXTJOIN("_",,C521,D521),Codes!$H:$H,Codes!F:F,"Specify in Codes Tab!!"))</f>
        <v/>
      </c>
      <c r="I521" s="58" t="str">
        <f>IF(_xlfn.XLOOKUP(_xlfn.TEXTJOIN("_",,G521,H521),Codes!$H:$H,Codes!$C:$C,"Specify in Codes Tab!!")=0,"",_xlfn.XLOOKUP(_xlfn.TEXTJOIN("_",,G521,H521),Codes!$H:$H,Codes!$C:$C,"Specify in Codes Tab!!"))</f>
        <v/>
      </c>
      <c r="J521" s="56" t="str">
        <f>IF(_xlfn.XLOOKUP(_xlfn.TEXTJOIN("_",,G521,H521),Codes!$H:$H,Codes!$F:$F,"Specify in Codes Tab!!")=0,"",_xlfn.XLOOKUP(_xlfn.TEXTJOIN("_",,G521,H521),Codes!$H:$H,Codes!$F:$F,"Specify in Codes Tab!!"))</f>
        <v/>
      </c>
      <c r="M521" s="74" t="str">
        <f>IF($C521&lt;&gt;"",IF(_xlfn.XLOOKUP($C521,Codes!$A:$A,Codes!A:A,"_NOTFOUND_",0,1)&lt;&gt;"_NOTFOUND_",_xlfn.XLOOKUP($C521,Codes!$A:$A,Codes!A:A,"_NOTFOUND_",0,1),_xlfn.XLOOKUP($C521,Codes!$B:$B,Codes!A:A,"Specify in Codes Tab!!")),"")</f>
        <v/>
      </c>
      <c r="N521" s="74" t="str">
        <f>IF($G521&lt;&gt;"",IF(_xlfn.XLOOKUP($G521,Codes!$A:$A,Codes!A:A,"_NOTFOUND_",0,1)&lt;&gt;"_NOTFOUND_",_xlfn.XLOOKUP($G521,Codes!$A:$A,Codes!A:A,"_NOTFOUND_",0,1),_xlfn.XLOOKUP($G521,Codes!$B:$B,Codes!A:A,"Specify in Codes Tab!!")),"")</f>
        <v/>
      </c>
    </row>
    <row r="522" spans="5:14" x14ac:dyDescent="0.35">
      <c r="E522" s="58" t="str">
        <f>IF(_xlfn.XLOOKUP(_xlfn.TEXTJOIN("_",,C522,D522),Codes!$H:$H,Codes!C:C,"Specify in Codes Tab!!")=0,"",_xlfn.XLOOKUP(_xlfn.TEXTJOIN("_",,C522,D522),Codes!$H:$H,Codes!C:C,"Specify in Codes Tab!!"))</f>
        <v/>
      </c>
      <c r="F522" s="88" t="str">
        <f>IF(_xlfn.XLOOKUP(_xlfn.TEXTJOIN("_",,C522,D522),Codes!$H:$H,Codes!F:F,"Specify in Codes Tab!!")=0,"",_xlfn.XLOOKUP(_xlfn.TEXTJOIN("_",,C522,D522),Codes!$H:$H,Codes!F:F,"Specify in Codes Tab!!"))</f>
        <v/>
      </c>
      <c r="I522" s="58" t="str">
        <f>IF(_xlfn.XLOOKUP(_xlfn.TEXTJOIN("_",,G522,H522),Codes!$H:$H,Codes!$C:$C,"Specify in Codes Tab!!")=0,"",_xlfn.XLOOKUP(_xlfn.TEXTJOIN("_",,G522,H522),Codes!$H:$H,Codes!$C:$C,"Specify in Codes Tab!!"))</f>
        <v/>
      </c>
      <c r="J522" s="56" t="str">
        <f>IF(_xlfn.XLOOKUP(_xlfn.TEXTJOIN("_",,G522,H522),Codes!$H:$H,Codes!$F:$F,"Specify in Codes Tab!!")=0,"",_xlfn.XLOOKUP(_xlfn.TEXTJOIN("_",,G522,H522),Codes!$H:$H,Codes!$F:$F,"Specify in Codes Tab!!"))</f>
        <v/>
      </c>
      <c r="M522" s="74" t="str">
        <f>IF($C522&lt;&gt;"",IF(_xlfn.XLOOKUP($C522,Codes!$A:$A,Codes!A:A,"_NOTFOUND_",0,1)&lt;&gt;"_NOTFOUND_",_xlfn.XLOOKUP($C522,Codes!$A:$A,Codes!A:A,"_NOTFOUND_",0,1),_xlfn.XLOOKUP($C522,Codes!$B:$B,Codes!A:A,"Specify in Codes Tab!!")),"")</f>
        <v/>
      </c>
      <c r="N522" s="74" t="str">
        <f>IF($G522&lt;&gt;"",IF(_xlfn.XLOOKUP($G522,Codes!$A:$A,Codes!A:A,"_NOTFOUND_",0,1)&lt;&gt;"_NOTFOUND_",_xlfn.XLOOKUP($G522,Codes!$A:$A,Codes!A:A,"_NOTFOUND_",0,1),_xlfn.XLOOKUP($G522,Codes!$B:$B,Codes!A:A,"Specify in Codes Tab!!")),"")</f>
        <v/>
      </c>
    </row>
    <row r="523" spans="5:14" x14ac:dyDescent="0.35">
      <c r="E523" s="58" t="str">
        <f>IF(_xlfn.XLOOKUP(_xlfn.TEXTJOIN("_",,C523,D523),Codes!$H:$H,Codes!C:C,"Specify in Codes Tab!!")=0,"",_xlfn.XLOOKUP(_xlfn.TEXTJOIN("_",,C523,D523),Codes!$H:$H,Codes!C:C,"Specify in Codes Tab!!"))</f>
        <v/>
      </c>
      <c r="F523" s="88" t="str">
        <f>IF(_xlfn.XLOOKUP(_xlfn.TEXTJOIN("_",,C523,D523),Codes!$H:$H,Codes!F:F,"Specify in Codes Tab!!")=0,"",_xlfn.XLOOKUP(_xlfn.TEXTJOIN("_",,C523,D523),Codes!$H:$H,Codes!F:F,"Specify in Codes Tab!!"))</f>
        <v/>
      </c>
      <c r="I523" s="58" t="str">
        <f>IF(_xlfn.XLOOKUP(_xlfn.TEXTJOIN("_",,G523,H523),Codes!$H:$H,Codes!$C:$C,"Specify in Codes Tab!!")=0,"",_xlfn.XLOOKUP(_xlfn.TEXTJOIN("_",,G523,H523),Codes!$H:$H,Codes!$C:$C,"Specify in Codes Tab!!"))</f>
        <v/>
      </c>
      <c r="J523" s="56" t="str">
        <f>IF(_xlfn.XLOOKUP(_xlfn.TEXTJOIN("_",,G523,H523),Codes!$H:$H,Codes!$F:$F,"Specify in Codes Tab!!")=0,"",_xlfn.XLOOKUP(_xlfn.TEXTJOIN("_",,G523,H523),Codes!$H:$H,Codes!$F:$F,"Specify in Codes Tab!!"))</f>
        <v/>
      </c>
      <c r="M523" s="74" t="str">
        <f>IF($C523&lt;&gt;"",IF(_xlfn.XLOOKUP($C523,Codes!$A:$A,Codes!A:A,"_NOTFOUND_",0,1)&lt;&gt;"_NOTFOUND_",_xlfn.XLOOKUP($C523,Codes!$A:$A,Codes!A:A,"_NOTFOUND_",0,1),_xlfn.XLOOKUP($C523,Codes!$B:$B,Codes!A:A,"Specify in Codes Tab!!")),"")</f>
        <v/>
      </c>
      <c r="N523" s="74" t="str">
        <f>IF($G523&lt;&gt;"",IF(_xlfn.XLOOKUP($G523,Codes!$A:$A,Codes!A:A,"_NOTFOUND_",0,1)&lt;&gt;"_NOTFOUND_",_xlfn.XLOOKUP($G523,Codes!$A:$A,Codes!A:A,"_NOTFOUND_",0,1),_xlfn.XLOOKUP($G523,Codes!$B:$B,Codes!A:A,"Specify in Codes Tab!!")),"")</f>
        <v/>
      </c>
    </row>
    <row r="524" spans="5:14" x14ac:dyDescent="0.35">
      <c r="E524" s="58" t="str">
        <f>IF(_xlfn.XLOOKUP(_xlfn.TEXTJOIN("_",,C524,D524),Codes!$H:$H,Codes!C:C,"Specify in Codes Tab!!")=0,"",_xlfn.XLOOKUP(_xlfn.TEXTJOIN("_",,C524,D524),Codes!$H:$H,Codes!C:C,"Specify in Codes Tab!!"))</f>
        <v/>
      </c>
      <c r="F524" s="88" t="str">
        <f>IF(_xlfn.XLOOKUP(_xlfn.TEXTJOIN("_",,C524,D524),Codes!$H:$H,Codes!F:F,"Specify in Codes Tab!!")=0,"",_xlfn.XLOOKUP(_xlfn.TEXTJOIN("_",,C524,D524),Codes!$H:$H,Codes!F:F,"Specify in Codes Tab!!"))</f>
        <v/>
      </c>
      <c r="I524" s="58" t="str">
        <f>IF(_xlfn.XLOOKUP(_xlfn.TEXTJOIN("_",,G524,H524),Codes!$H:$H,Codes!$C:$C,"Specify in Codes Tab!!")=0,"",_xlfn.XLOOKUP(_xlfn.TEXTJOIN("_",,G524,H524),Codes!$H:$H,Codes!$C:$C,"Specify in Codes Tab!!"))</f>
        <v/>
      </c>
      <c r="J524" s="56" t="str">
        <f>IF(_xlfn.XLOOKUP(_xlfn.TEXTJOIN("_",,G524,H524),Codes!$H:$H,Codes!$F:$F,"Specify in Codes Tab!!")=0,"",_xlfn.XLOOKUP(_xlfn.TEXTJOIN("_",,G524,H524),Codes!$H:$H,Codes!$F:$F,"Specify in Codes Tab!!"))</f>
        <v/>
      </c>
      <c r="M524" s="74" t="str">
        <f>IF($C524&lt;&gt;"",IF(_xlfn.XLOOKUP($C524,Codes!$A:$A,Codes!A:A,"_NOTFOUND_",0,1)&lt;&gt;"_NOTFOUND_",_xlfn.XLOOKUP($C524,Codes!$A:$A,Codes!A:A,"_NOTFOUND_",0,1),_xlfn.XLOOKUP($C524,Codes!$B:$B,Codes!A:A,"Specify in Codes Tab!!")),"")</f>
        <v/>
      </c>
      <c r="N524" s="74" t="str">
        <f>IF($G524&lt;&gt;"",IF(_xlfn.XLOOKUP($G524,Codes!$A:$A,Codes!A:A,"_NOTFOUND_",0,1)&lt;&gt;"_NOTFOUND_",_xlfn.XLOOKUP($G524,Codes!$A:$A,Codes!A:A,"_NOTFOUND_",0,1),_xlfn.XLOOKUP($G524,Codes!$B:$B,Codes!A:A,"Specify in Codes Tab!!")),"")</f>
        <v/>
      </c>
    </row>
    <row r="525" spans="5:14" x14ac:dyDescent="0.35">
      <c r="E525" s="58" t="str">
        <f>IF(_xlfn.XLOOKUP(_xlfn.TEXTJOIN("_",,C525,D525),Codes!$H:$H,Codes!C:C,"Specify in Codes Tab!!")=0,"",_xlfn.XLOOKUP(_xlfn.TEXTJOIN("_",,C525,D525),Codes!$H:$H,Codes!C:C,"Specify in Codes Tab!!"))</f>
        <v/>
      </c>
      <c r="F525" s="88" t="str">
        <f>IF(_xlfn.XLOOKUP(_xlfn.TEXTJOIN("_",,C525,D525),Codes!$H:$H,Codes!F:F,"Specify in Codes Tab!!")=0,"",_xlfn.XLOOKUP(_xlfn.TEXTJOIN("_",,C525,D525),Codes!$H:$H,Codes!F:F,"Specify in Codes Tab!!"))</f>
        <v/>
      </c>
      <c r="I525" s="58" t="str">
        <f>IF(_xlfn.XLOOKUP(_xlfn.TEXTJOIN("_",,G525,H525),Codes!$H:$H,Codes!$C:$C,"Specify in Codes Tab!!")=0,"",_xlfn.XLOOKUP(_xlfn.TEXTJOIN("_",,G525,H525),Codes!$H:$H,Codes!$C:$C,"Specify in Codes Tab!!"))</f>
        <v/>
      </c>
      <c r="J525" s="56" t="str">
        <f>IF(_xlfn.XLOOKUP(_xlfn.TEXTJOIN("_",,G525,H525),Codes!$H:$H,Codes!$F:$F,"Specify in Codes Tab!!")=0,"",_xlfn.XLOOKUP(_xlfn.TEXTJOIN("_",,G525,H525),Codes!$H:$H,Codes!$F:$F,"Specify in Codes Tab!!"))</f>
        <v/>
      </c>
      <c r="M525" s="74" t="str">
        <f>IF($C525&lt;&gt;"",IF(_xlfn.XLOOKUP($C525,Codes!$A:$A,Codes!A:A,"_NOTFOUND_",0,1)&lt;&gt;"_NOTFOUND_",_xlfn.XLOOKUP($C525,Codes!$A:$A,Codes!A:A,"_NOTFOUND_",0,1),_xlfn.XLOOKUP($C525,Codes!$B:$B,Codes!A:A,"Specify in Codes Tab!!")),"")</f>
        <v/>
      </c>
      <c r="N525" s="74" t="str">
        <f>IF($G525&lt;&gt;"",IF(_xlfn.XLOOKUP($G525,Codes!$A:$A,Codes!A:A,"_NOTFOUND_",0,1)&lt;&gt;"_NOTFOUND_",_xlfn.XLOOKUP($G525,Codes!$A:$A,Codes!A:A,"_NOTFOUND_",0,1),_xlfn.XLOOKUP($G525,Codes!$B:$B,Codes!A:A,"Specify in Codes Tab!!")),"")</f>
        <v/>
      </c>
    </row>
    <row r="526" spans="5:14" x14ac:dyDescent="0.35">
      <c r="E526" s="58" t="str">
        <f>IF(_xlfn.XLOOKUP(_xlfn.TEXTJOIN("_",,C526,D526),Codes!$H:$H,Codes!C:C,"Specify in Codes Tab!!")=0,"",_xlfn.XLOOKUP(_xlfn.TEXTJOIN("_",,C526,D526),Codes!$H:$H,Codes!C:C,"Specify in Codes Tab!!"))</f>
        <v/>
      </c>
      <c r="F526" s="88" t="str">
        <f>IF(_xlfn.XLOOKUP(_xlfn.TEXTJOIN("_",,C526,D526),Codes!$H:$H,Codes!F:F,"Specify in Codes Tab!!")=0,"",_xlfn.XLOOKUP(_xlfn.TEXTJOIN("_",,C526,D526),Codes!$H:$H,Codes!F:F,"Specify in Codes Tab!!"))</f>
        <v/>
      </c>
      <c r="I526" s="58" t="str">
        <f>IF(_xlfn.XLOOKUP(_xlfn.TEXTJOIN("_",,G526,H526),Codes!$H:$H,Codes!$C:$C,"Specify in Codes Tab!!")=0,"",_xlfn.XLOOKUP(_xlfn.TEXTJOIN("_",,G526,H526),Codes!$H:$H,Codes!$C:$C,"Specify in Codes Tab!!"))</f>
        <v/>
      </c>
      <c r="J526" s="56" t="str">
        <f>IF(_xlfn.XLOOKUP(_xlfn.TEXTJOIN("_",,G526,H526),Codes!$H:$H,Codes!$F:$F,"Specify in Codes Tab!!")=0,"",_xlfn.XLOOKUP(_xlfn.TEXTJOIN("_",,G526,H526),Codes!$H:$H,Codes!$F:$F,"Specify in Codes Tab!!"))</f>
        <v/>
      </c>
      <c r="M526" s="74" t="str">
        <f>IF($C526&lt;&gt;"",IF(_xlfn.XLOOKUP($C526,Codes!$A:$A,Codes!A:A,"_NOTFOUND_",0,1)&lt;&gt;"_NOTFOUND_",_xlfn.XLOOKUP($C526,Codes!$A:$A,Codes!A:A,"_NOTFOUND_",0,1),_xlfn.XLOOKUP($C526,Codes!$B:$B,Codes!A:A,"Specify in Codes Tab!!")),"")</f>
        <v/>
      </c>
      <c r="N526" s="74" t="str">
        <f>IF($G526&lt;&gt;"",IF(_xlfn.XLOOKUP($G526,Codes!$A:$A,Codes!A:A,"_NOTFOUND_",0,1)&lt;&gt;"_NOTFOUND_",_xlfn.XLOOKUP($G526,Codes!$A:$A,Codes!A:A,"_NOTFOUND_",0,1),_xlfn.XLOOKUP($G526,Codes!$B:$B,Codes!A:A,"Specify in Codes Tab!!")),"")</f>
        <v/>
      </c>
    </row>
    <row r="527" spans="5:14" x14ac:dyDescent="0.35">
      <c r="E527" s="58" t="str">
        <f>IF(_xlfn.XLOOKUP(_xlfn.TEXTJOIN("_",,C527,D527),Codes!$H:$H,Codes!C:C,"Specify in Codes Tab!!")=0,"",_xlfn.XLOOKUP(_xlfn.TEXTJOIN("_",,C527,D527),Codes!$H:$H,Codes!C:C,"Specify in Codes Tab!!"))</f>
        <v/>
      </c>
      <c r="F527" s="88" t="str">
        <f>IF(_xlfn.XLOOKUP(_xlfn.TEXTJOIN("_",,C527,D527),Codes!$H:$H,Codes!F:F,"Specify in Codes Tab!!")=0,"",_xlfn.XLOOKUP(_xlfn.TEXTJOIN("_",,C527,D527),Codes!$H:$H,Codes!F:F,"Specify in Codes Tab!!"))</f>
        <v/>
      </c>
      <c r="I527" s="58" t="str">
        <f>IF(_xlfn.XLOOKUP(_xlfn.TEXTJOIN("_",,G527,H527),Codes!$H:$H,Codes!$C:$C,"Specify in Codes Tab!!")=0,"",_xlfn.XLOOKUP(_xlfn.TEXTJOIN("_",,G527,H527),Codes!$H:$H,Codes!$C:$C,"Specify in Codes Tab!!"))</f>
        <v/>
      </c>
      <c r="J527" s="56" t="str">
        <f>IF(_xlfn.XLOOKUP(_xlfn.TEXTJOIN("_",,G527,H527),Codes!$H:$H,Codes!$F:$F,"Specify in Codes Tab!!")=0,"",_xlfn.XLOOKUP(_xlfn.TEXTJOIN("_",,G527,H527),Codes!$H:$H,Codes!$F:$F,"Specify in Codes Tab!!"))</f>
        <v/>
      </c>
      <c r="M527" s="74" t="str">
        <f>IF($C527&lt;&gt;"",IF(_xlfn.XLOOKUP($C527,Codes!$A:$A,Codes!A:A,"_NOTFOUND_",0,1)&lt;&gt;"_NOTFOUND_",_xlfn.XLOOKUP($C527,Codes!$A:$A,Codes!A:A,"_NOTFOUND_",0,1),_xlfn.XLOOKUP($C527,Codes!$B:$B,Codes!A:A,"Specify in Codes Tab!!")),"")</f>
        <v/>
      </c>
      <c r="N527" s="74" t="str">
        <f>IF($G527&lt;&gt;"",IF(_xlfn.XLOOKUP($G527,Codes!$A:$A,Codes!A:A,"_NOTFOUND_",0,1)&lt;&gt;"_NOTFOUND_",_xlfn.XLOOKUP($G527,Codes!$A:$A,Codes!A:A,"_NOTFOUND_",0,1),_xlfn.XLOOKUP($G527,Codes!$B:$B,Codes!A:A,"Specify in Codes Tab!!")),"")</f>
        <v/>
      </c>
    </row>
    <row r="528" spans="5:14" x14ac:dyDescent="0.35">
      <c r="E528" s="58" t="str">
        <f>IF(_xlfn.XLOOKUP(_xlfn.TEXTJOIN("_",,C528,D528),Codes!$H:$H,Codes!C:C,"Specify in Codes Tab!!")=0,"",_xlfn.XLOOKUP(_xlfn.TEXTJOIN("_",,C528,D528),Codes!$H:$H,Codes!C:C,"Specify in Codes Tab!!"))</f>
        <v/>
      </c>
      <c r="F528" s="88" t="str">
        <f>IF(_xlfn.XLOOKUP(_xlfn.TEXTJOIN("_",,C528,D528),Codes!$H:$H,Codes!F:F,"Specify in Codes Tab!!")=0,"",_xlfn.XLOOKUP(_xlfn.TEXTJOIN("_",,C528,D528),Codes!$H:$H,Codes!F:F,"Specify in Codes Tab!!"))</f>
        <v/>
      </c>
      <c r="I528" s="58" t="str">
        <f>IF(_xlfn.XLOOKUP(_xlfn.TEXTJOIN("_",,G528,H528),Codes!$H:$H,Codes!$C:$C,"Specify in Codes Tab!!")=0,"",_xlfn.XLOOKUP(_xlfn.TEXTJOIN("_",,G528,H528),Codes!$H:$H,Codes!$C:$C,"Specify in Codes Tab!!"))</f>
        <v/>
      </c>
      <c r="J528" s="56" t="str">
        <f>IF(_xlfn.XLOOKUP(_xlfn.TEXTJOIN("_",,G528,H528),Codes!$H:$H,Codes!$F:$F,"Specify in Codes Tab!!")=0,"",_xlfn.XLOOKUP(_xlfn.TEXTJOIN("_",,G528,H528),Codes!$H:$H,Codes!$F:$F,"Specify in Codes Tab!!"))</f>
        <v/>
      </c>
      <c r="M528" s="74" t="str">
        <f>IF($C528&lt;&gt;"",IF(_xlfn.XLOOKUP($C528,Codes!$A:$A,Codes!A:A,"_NOTFOUND_",0,1)&lt;&gt;"_NOTFOUND_",_xlfn.XLOOKUP($C528,Codes!$A:$A,Codes!A:A,"_NOTFOUND_",0,1),_xlfn.XLOOKUP($C528,Codes!$B:$B,Codes!A:A,"Specify in Codes Tab!!")),"")</f>
        <v/>
      </c>
      <c r="N528" s="74" t="str">
        <f>IF($G528&lt;&gt;"",IF(_xlfn.XLOOKUP($G528,Codes!$A:$A,Codes!A:A,"_NOTFOUND_",0,1)&lt;&gt;"_NOTFOUND_",_xlfn.XLOOKUP($G528,Codes!$A:$A,Codes!A:A,"_NOTFOUND_",0,1),_xlfn.XLOOKUP($G528,Codes!$B:$B,Codes!A:A,"Specify in Codes Tab!!")),"")</f>
        <v/>
      </c>
    </row>
    <row r="529" spans="5:14" x14ac:dyDescent="0.35">
      <c r="E529" s="58" t="str">
        <f>IF(_xlfn.XLOOKUP(_xlfn.TEXTJOIN("_",,C529,D529),Codes!$H:$H,Codes!C:C,"Specify in Codes Tab!!")=0,"",_xlfn.XLOOKUP(_xlfn.TEXTJOIN("_",,C529,D529),Codes!$H:$H,Codes!C:C,"Specify in Codes Tab!!"))</f>
        <v/>
      </c>
      <c r="F529" s="88" t="str">
        <f>IF(_xlfn.XLOOKUP(_xlfn.TEXTJOIN("_",,C529,D529),Codes!$H:$H,Codes!F:F,"Specify in Codes Tab!!")=0,"",_xlfn.XLOOKUP(_xlfn.TEXTJOIN("_",,C529,D529),Codes!$H:$H,Codes!F:F,"Specify in Codes Tab!!"))</f>
        <v/>
      </c>
      <c r="I529" s="58" t="str">
        <f>IF(_xlfn.XLOOKUP(_xlfn.TEXTJOIN("_",,G529,H529),Codes!$H:$H,Codes!$C:$C,"Specify in Codes Tab!!")=0,"",_xlfn.XLOOKUP(_xlfn.TEXTJOIN("_",,G529,H529),Codes!$H:$H,Codes!$C:$C,"Specify in Codes Tab!!"))</f>
        <v/>
      </c>
      <c r="J529" s="56" t="str">
        <f>IF(_xlfn.XLOOKUP(_xlfn.TEXTJOIN("_",,G529,H529),Codes!$H:$H,Codes!$F:$F,"Specify in Codes Tab!!")=0,"",_xlfn.XLOOKUP(_xlfn.TEXTJOIN("_",,G529,H529),Codes!$H:$H,Codes!$F:$F,"Specify in Codes Tab!!"))</f>
        <v/>
      </c>
      <c r="M529" s="74" t="str">
        <f>IF($C529&lt;&gt;"",IF(_xlfn.XLOOKUP($C529,Codes!$A:$A,Codes!A:A,"_NOTFOUND_",0,1)&lt;&gt;"_NOTFOUND_",_xlfn.XLOOKUP($C529,Codes!$A:$A,Codes!A:A,"_NOTFOUND_",0,1),_xlfn.XLOOKUP($C529,Codes!$B:$B,Codes!A:A,"Specify in Codes Tab!!")),"")</f>
        <v/>
      </c>
      <c r="N529" s="74" t="str">
        <f>IF($G529&lt;&gt;"",IF(_xlfn.XLOOKUP($G529,Codes!$A:$A,Codes!A:A,"_NOTFOUND_",0,1)&lt;&gt;"_NOTFOUND_",_xlfn.XLOOKUP($G529,Codes!$A:$A,Codes!A:A,"_NOTFOUND_",0,1),_xlfn.XLOOKUP($G529,Codes!$B:$B,Codes!A:A,"Specify in Codes Tab!!")),"")</f>
        <v/>
      </c>
    </row>
    <row r="530" spans="5:14" x14ac:dyDescent="0.35">
      <c r="E530" s="58" t="str">
        <f>IF(_xlfn.XLOOKUP(_xlfn.TEXTJOIN("_",,C530,D530),Codes!$H:$H,Codes!C:C,"Specify in Codes Tab!!")=0,"",_xlfn.XLOOKUP(_xlfn.TEXTJOIN("_",,C530,D530),Codes!$H:$H,Codes!C:C,"Specify in Codes Tab!!"))</f>
        <v/>
      </c>
      <c r="F530" s="88" t="str">
        <f>IF(_xlfn.XLOOKUP(_xlfn.TEXTJOIN("_",,C530,D530),Codes!$H:$H,Codes!F:F,"Specify in Codes Tab!!")=0,"",_xlfn.XLOOKUP(_xlfn.TEXTJOIN("_",,C530,D530),Codes!$H:$H,Codes!F:F,"Specify in Codes Tab!!"))</f>
        <v/>
      </c>
      <c r="I530" s="58" t="str">
        <f>IF(_xlfn.XLOOKUP(_xlfn.TEXTJOIN("_",,G530,H530),Codes!$H:$H,Codes!$C:$C,"Specify in Codes Tab!!")=0,"",_xlfn.XLOOKUP(_xlfn.TEXTJOIN("_",,G530,H530),Codes!$H:$H,Codes!$C:$C,"Specify in Codes Tab!!"))</f>
        <v/>
      </c>
      <c r="J530" s="56" t="str">
        <f>IF(_xlfn.XLOOKUP(_xlfn.TEXTJOIN("_",,G530,H530),Codes!$H:$H,Codes!$F:$F,"Specify in Codes Tab!!")=0,"",_xlfn.XLOOKUP(_xlfn.TEXTJOIN("_",,G530,H530),Codes!$H:$H,Codes!$F:$F,"Specify in Codes Tab!!"))</f>
        <v/>
      </c>
      <c r="M530" s="74" t="str">
        <f>IF($C530&lt;&gt;"",IF(_xlfn.XLOOKUP($C530,Codes!$A:$A,Codes!A:A,"_NOTFOUND_",0,1)&lt;&gt;"_NOTFOUND_",_xlfn.XLOOKUP($C530,Codes!$A:$A,Codes!A:A,"_NOTFOUND_",0,1),_xlfn.XLOOKUP($C530,Codes!$B:$B,Codes!A:A,"Specify in Codes Tab!!")),"")</f>
        <v/>
      </c>
      <c r="N530" s="74" t="str">
        <f>IF($G530&lt;&gt;"",IF(_xlfn.XLOOKUP($G530,Codes!$A:$A,Codes!A:A,"_NOTFOUND_",0,1)&lt;&gt;"_NOTFOUND_",_xlfn.XLOOKUP($G530,Codes!$A:$A,Codes!A:A,"_NOTFOUND_",0,1),_xlfn.XLOOKUP($G530,Codes!$B:$B,Codes!A:A,"Specify in Codes Tab!!")),"")</f>
        <v/>
      </c>
    </row>
    <row r="531" spans="5:14" x14ac:dyDescent="0.35">
      <c r="E531" s="58" t="str">
        <f>IF(_xlfn.XLOOKUP(_xlfn.TEXTJOIN("_",,C531,D531),Codes!$H:$H,Codes!C:C,"Specify in Codes Tab!!")=0,"",_xlfn.XLOOKUP(_xlfn.TEXTJOIN("_",,C531,D531),Codes!$H:$H,Codes!C:C,"Specify in Codes Tab!!"))</f>
        <v/>
      </c>
      <c r="F531" s="88" t="str">
        <f>IF(_xlfn.XLOOKUP(_xlfn.TEXTJOIN("_",,C531,D531),Codes!$H:$H,Codes!F:F,"Specify in Codes Tab!!")=0,"",_xlfn.XLOOKUP(_xlfn.TEXTJOIN("_",,C531,D531),Codes!$H:$H,Codes!F:F,"Specify in Codes Tab!!"))</f>
        <v/>
      </c>
      <c r="I531" s="58" t="str">
        <f>IF(_xlfn.XLOOKUP(_xlfn.TEXTJOIN("_",,G531,H531),Codes!$H:$H,Codes!$C:$C,"Specify in Codes Tab!!")=0,"",_xlfn.XLOOKUP(_xlfn.TEXTJOIN("_",,G531,H531),Codes!$H:$H,Codes!$C:$C,"Specify in Codes Tab!!"))</f>
        <v/>
      </c>
      <c r="J531" s="56" t="str">
        <f>IF(_xlfn.XLOOKUP(_xlfn.TEXTJOIN("_",,G531,H531),Codes!$H:$H,Codes!$F:$F,"Specify in Codes Tab!!")=0,"",_xlfn.XLOOKUP(_xlfn.TEXTJOIN("_",,G531,H531),Codes!$H:$H,Codes!$F:$F,"Specify in Codes Tab!!"))</f>
        <v/>
      </c>
      <c r="M531" s="74" t="str">
        <f>IF($C531&lt;&gt;"",IF(_xlfn.XLOOKUP($C531,Codes!$A:$A,Codes!A:A,"_NOTFOUND_",0,1)&lt;&gt;"_NOTFOUND_",_xlfn.XLOOKUP($C531,Codes!$A:$A,Codes!A:A,"_NOTFOUND_",0,1),_xlfn.XLOOKUP($C531,Codes!$B:$B,Codes!A:A,"Specify in Codes Tab!!")),"")</f>
        <v/>
      </c>
      <c r="N531" s="74" t="str">
        <f>IF($G531&lt;&gt;"",IF(_xlfn.XLOOKUP($G531,Codes!$A:$A,Codes!A:A,"_NOTFOUND_",0,1)&lt;&gt;"_NOTFOUND_",_xlfn.XLOOKUP($G531,Codes!$A:$A,Codes!A:A,"_NOTFOUND_",0,1),_xlfn.XLOOKUP($G531,Codes!$B:$B,Codes!A:A,"Specify in Codes Tab!!")),"")</f>
        <v/>
      </c>
    </row>
    <row r="532" spans="5:14" x14ac:dyDescent="0.35">
      <c r="E532" s="58" t="str">
        <f>IF(_xlfn.XLOOKUP(_xlfn.TEXTJOIN("_",,C532,D532),Codes!$H:$H,Codes!C:C,"Specify in Codes Tab!!")=0,"",_xlfn.XLOOKUP(_xlfn.TEXTJOIN("_",,C532,D532),Codes!$H:$H,Codes!C:C,"Specify in Codes Tab!!"))</f>
        <v/>
      </c>
      <c r="F532" s="88" t="str">
        <f>IF(_xlfn.XLOOKUP(_xlfn.TEXTJOIN("_",,C532,D532),Codes!$H:$H,Codes!F:F,"Specify in Codes Tab!!")=0,"",_xlfn.XLOOKUP(_xlfn.TEXTJOIN("_",,C532,D532),Codes!$H:$H,Codes!F:F,"Specify in Codes Tab!!"))</f>
        <v/>
      </c>
      <c r="I532" s="58" t="str">
        <f>IF(_xlfn.XLOOKUP(_xlfn.TEXTJOIN("_",,G532,H532),Codes!$H:$H,Codes!$C:$C,"Specify in Codes Tab!!")=0,"",_xlfn.XLOOKUP(_xlfn.TEXTJOIN("_",,G532,H532),Codes!$H:$H,Codes!$C:$C,"Specify in Codes Tab!!"))</f>
        <v/>
      </c>
      <c r="J532" s="56" t="str">
        <f>IF(_xlfn.XLOOKUP(_xlfn.TEXTJOIN("_",,G532,H532),Codes!$H:$H,Codes!$F:$F,"Specify in Codes Tab!!")=0,"",_xlfn.XLOOKUP(_xlfn.TEXTJOIN("_",,G532,H532),Codes!$H:$H,Codes!$F:$F,"Specify in Codes Tab!!"))</f>
        <v/>
      </c>
      <c r="M532" s="74" t="str">
        <f>IF($C532&lt;&gt;"",IF(_xlfn.XLOOKUP($C532,Codes!$A:$A,Codes!A:A,"_NOTFOUND_",0,1)&lt;&gt;"_NOTFOUND_",_xlfn.XLOOKUP($C532,Codes!$A:$A,Codes!A:A,"_NOTFOUND_",0,1),_xlfn.XLOOKUP($C532,Codes!$B:$B,Codes!A:A,"Specify in Codes Tab!!")),"")</f>
        <v/>
      </c>
      <c r="N532" s="74" t="str">
        <f>IF($G532&lt;&gt;"",IF(_xlfn.XLOOKUP($G532,Codes!$A:$A,Codes!A:A,"_NOTFOUND_",0,1)&lt;&gt;"_NOTFOUND_",_xlfn.XLOOKUP($G532,Codes!$A:$A,Codes!A:A,"_NOTFOUND_",0,1),_xlfn.XLOOKUP($G532,Codes!$B:$B,Codes!A:A,"Specify in Codes Tab!!")),"")</f>
        <v/>
      </c>
    </row>
    <row r="533" spans="5:14" x14ac:dyDescent="0.35">
      <c r="E533" s="58" t="str">
        <f>IF(_xlfn.XLOOKUP(_xlfn.TEXTJOIN("_",,C533,D533),Codes!$H:$H,Codes!C:C,"Specify in Codes Tab!!")=0,"",_xlfn.XLOOKUP(_xlfn.TEXTJOIN("_",,C533,D533),Codes!$H:$H,Codes!C:C,"Specify in Codes Tab!!"))</f>
        <v/>
      </c>
      <c r="F533" s="88" t="str">
        <f>IF(_xlfn.XLOOKUP(_xlfn.TEXTJOIN("_",,C533,D533),Codes!$H:$H,Codes!F:F,"Specify in Codes Tab!!")=0,"",_xlfn.XLOOKUP(_xlfn.TEXTJOIN("_",,C533,D533),Codes!$H:$H,Codes!F:F,"Specify in Codes Tab!!"))</f>
        <v/>
      </c>
      <c r="I533" s="58" t="str">
        <f>IF(_xlfn.XLOOKUP(_xlfn.TEXTJOIN("_",,G533,H533),Codes!$H:$H,Codes!$C:$C,"Specify in Codes Tab!!")=0,"",_xlfn.XLOOKUP(_xlfn.TEXTJOIN("_",,G533,H533),Codes!$H:$H,Codes!$C:$C,"Specify in Codes Tab!!"))</f>
        <v/>
      </c>
      <c r="J533" s="56" t="str">
        <f>IF(_xlfn.XLOOKUP(_xlfn.TEXTJOIN("_",,G533,H533),Codes!$H:$H,Codes!$F:$F,"Specify in Codes Tab!!")=0,"",_xlfn.XLOOKUP(_xlfn.TEXTJOIN("_",,G533,H533),Codes!$H:$H,Codes!$F:$F,"Specify in Codes Tab!!"))</f>
        <v/>
      </c>
      <c r="M533" s="74" t="str">
        <f>IF($C533&lt;&gt;"",IF(_xlfn.XLOOKUP($C533,Codes!$A:$A,Codes!A:A,"_NOTFOUND_",0,1)&lt;&gt;"_NOTFOUND_",_xlfn.XLOOKUP($C533,Codes!$A:$A,Codes!A:A,"_NOTFOUND_",0,1),_xlfn.XLOOKUP($C533,Codes!$B:$B,Codes!A:A,"Specify in Codes Tab!!")),"")</f>
        <v/>
      </c>
      <c r="N533" s="74" t="str">
        <f>IF($G533&lt;&gt;"",IF(_xlfn.XLOOKUP($G533,Codes!$A:$A,Codes!A:A,"_NOTFOUND_",0,1)&lt;&gt;"_NOTFOUND_",_xlfn.XLOOKUP($G533,Codes!$A:$A,Codes!A:A,"_NOTFOUND_",0,1),_xlfn.XLOOKUP($G533,Codes!$B:$B,Codes!A:A,"Specify in Codes Tab!!")),"")</f>
        <v/>
      </c>
    </row>
    <row r="534" spans="5:14" x14ac:dyDescent="0.35">
      <c r="E534" s="58" t="str">
        <f>IF(_xlfn.XLOOKUP(_xlfn.TEXTJOIN("_",,C534,D534),Codes!$H:$H,Codes!C:C,"Specify in Codes Tab!!")=0,"",_xlfn.XLOOKUP(_xlfn.TEXTJOIN("_",,C534,D534),Codes!$H:$H,Codes!C:C,"Specify in Codes Tab!!"))</f>
        <v/>
      </c>
      <c r="F534" s="88" t="str">
        <f>IF(_xlfn.XLOOKUP(_xlfn.TEXTJOIN("_",,C534,D534),Codes!$H:$H,Codes!F:F,"Specify in Codes Tab!!")=0,"",_xlfn.XLOOKUP(_xlfn.TEXTJOIN("_",,C534,D534),Codes!$H:$H,Codes!F:F,"Specify in Codes Tab!!"))</f>
        <v/>
      </c>
      <c r="I534" s="58" t="str">
        <f>IF(_xlfn.XLOOKUP(_xlfn.TEXTJOIN("_",,G534,H534),Codes!$H:$H,Codes!$C:$C,"Specify in Codes Tab!!")=0,"",_xlfn.XLOOKUP(_xlfn.TEXTJOIN("_",,G534,H534),Codes!$H:$H,Codes!$C:$C,"Specify in Codes Tab!!"))</f>
        <v/>
      </c>
      <c r="J534" s="56" t="str">
        <f>IF(_xlfn.XLOOKUP(_xlfn.TEXTJOIN("_",,G534,H534),Codes!$H:$H,Codes!$F:$F,"Specify in Codes Tab!!")=0,"",_xlfn.XLOOKUP(_xlfn.TEXTJOIN("_",,G534,H534),Codes!$H:$H,Codes!$F:$F,"Specify in Codes Tab!!"))</f>
        <v/>
      </c>
      <c r="M534" s="74" t="str">
        <f>IF($C534&lt;&gt;"",IF(_xlfn.XLOOKUP($C534,Codes!$A:$A,Codes!A:A,"_NOTFOUND_",0,1)&lt;&gt;"_NOTFOUND_",_xlfn.XLOOKUP($C534,Codes!$A:$A,Codes!A:A,"_NOTFOUND_",0,1),_xlfn.XLOOKUP($C534,Codes!$B:$B,Codes!A:A,"Specify in Codes Tab!!")),"")</f>
        <v/>
      </c>
      <c r="N534" s="74" t="str">
        <f>IF($G534&lt;&gt;"",IF(_xlfn.XLOOKUP($G534,Codes!$A:$A,Codes!A:A,"_NOTFOUND_",0,1)&lt;&gt;"_NOTFOUND_",_xlfn.XLOOKUP($G534,Codes!$A:$A,Codes!A:A,"_NOTFOUND_",0,1),_xlfn.XLOOKUP($G534,Codes!$B:$B,Codes!A:A,"Specify in Codes Tab!!")),"")</f>
        <v/>
      </c>
    </row>
    <row r="535" spans="5:14" x14ac:dyDescent="0.35">
      <c r="E535" s="58" t="str">
        <f>IF(_xlfn.XLOOKUP(_xlfn.TEXTJOIN("_",,C535,D535),Codes!$H:$H,Codes!C:C,"Specify in Codes Tab!!")=0,"",_xlfn.XLOOKUP(_xlfn.TEXTJOIN("_",,C535,D535),Codes!$H:$H,Codes!C:C,"Specify in Codes Tab!!"))</f>
        <v/>
      </c>
      <c r="F535" s="88" t="str">
        <f>IF(_xlfn.XLOOKUP(_xlfn.TEXTJOIN("_",,C535,D535),Codes!$H:$H,Codes!F:F,"Specify in Codes Tab!!")=0,"",_xlfn.XLOOKUP(_xlfn.TEXTJOIN("_",,C535,D535),Codes!$H:$H,Codes!F:F,"Specify in Codes Tab!!"))</f>
        <v/>
      </c>
      <c r="I535" s="58" t="str">
        <f>IF(_xlfn.XLOOKUP(_xlfn.TEXTJOIN("_",,G535,H535),Codes!$H:$H,Codes!$C:$C,"Specify in Codes Tab!!")=0,"",_xlfn.XLOOKUP(_xlfn.TEXTJOIN("_",,G535,H535),Codes!$H:$H,Codes!$C:$C,"Specify in Codes Tab!!"))</f>
        <v/>
      </c>
      <c r="J535" s="56" t="str">
        <f>IF(_xlfn.XLOOKUP(_xlfn.TEXTJOIN("_",,G535,H535),Codes!$H:$H,Codes!$F:$F,"Specify in Codes Tab!!")=0,"",_xlfn.XLOOKUP(_xlfn.TEXTJOIN("_",,G535,H535),Codes!$H:$H,Codes!$F:$F,"Specify in Codes Tab!!"))</f>
        <v/>
      </c>
      <c r="M535" s="74" t="str">
        <f>IF($C535&lt;&gt;"",IF(_xlfn.XLOOKUP($C535,Codes!$A:$A,Codes!A:A,"_NOTFOUND_",0,1)&lt;&gt;"_NOTFOUND_",_xlfn.XLOOKUP($C535,Codes!$A:$A,Codes!A:A,"_NOTFOUND_",0,1),_xlfn.XLOOKUP($C535,Codes!$B:$B,Codes!A:A,"Specify in Codes Tab!!")),"")</f>
        <v/>
      </c>
      <c r="N535" s="74" t="str">
        <f>IF($G535&lt;&gt;"",IF(_xlfn.XLOOKUP($G535,Codes!$A:$A,Codes!A:A,"_NOTFOUND_",0,1)&lt;&gt;"_NOTFOUND_",_xlfn.XLOOKUP($G535,Codes!$A:$A,Codes!A:A,"_NOTFOUND_",0,1),_xlfn.XLOOKUP($G535,Codes!$B:$B,Codes!A:A,"Specify in Codes Tab!!")),"")</f>
        <v/>
      </c>
    </row>
    <row r="536" spans="5:14" x14ac:dyDescent="0.35">
      <c r="E536" s="58" t="str">
        <f>IF(_xlfn.XLOOKUP(_xlfn.TEXTJOIN("_",,C536,D536),Codes!$H:$H,Codes!C:C,"Specify in Codes Tab!!")=0,"",_xlfn.XLOOKUP(_xlfn.TEXTJOIN("_",,C536,D536),Codes!$H:$H,Codes!C:C,"Specify in Codes Tab!!"))</f>
        <v/>
      </c>
      <c r="F536" s="88" t="str">
        <f>IF(_xlfn.XLOOKUP(_xlfn.TEXTJOIN("_",,C536,D536),Codes!$H:$H,Codes!F:F,"Specify in Codes Tab!!")=0,"",_xlfn.XLOOKUP(_xlfn.TEXTJOIN("_",,C536,D536),Codes!$H:$H,Codes!F:F,"Specify in Codes Tab!!"))</f>
        <v/>
      </c>
      <c r="I536" s="58" t="str">
        <f>IF(_xlfn.XLOOKUP(_xlfn.TEXTJOIN("_",,G536,H536),Codes!$H:$H,Codes!$C:$C,"Specify in Codes Tab!!")=0,"",_xlfn.XLOOKUP(_xlfn.TEXTJOIN("_",,G536,H536),Codes!$H:$H,Codes!$C:$C,"Specify in Codes Tab!!"))</f>
        <v/>
      </c>
      <c r="J536" s="56" t="str">
        <f>IF(_xlfn.XLOOKUP(_xlfn.TEXTJOIN("_",,G536,H536),Codes!$H:$H,Codes!$F:$F,"Specify in Codes Tab!!")=0,"",_xlfn.XLOOKUP(_xlfn.TEXTJOIN("_",,G536,H536),Codes!$H:$H,Codes!$F:$F,"Specify in Codes Tab!!"))</f>
        <v/>
      </c>
      <c r="M536" s="74" t="str">
        <f>IF($C536&lt;&gt;"",IF(_xlfn.XLOOKUP($C536,Codes!$A:$A,Codes!A:A,"_NOTFOUND_",0,1)&lt;&gt;"_NOTFOUND_",_xlfn.XLOOKUP($C536,Codes!$A:$A,Codes!A:A,"_NOTFOUND_",0,1),_xlfn.XLOOKUP($C536,Codes!$B:$B,Codes!A:A,"Specify in Codes Tab!!")),"")</f>
        <v/>
      </c>
      <c r="N536" s="74" t="str">
        <f>IF($G536&lt;&gt;"",IF(_xlfn.XLOOKUP($G536,Codes!$A:$A,Codes!A:A,"_NOTFOUND_",0,1)&lt;&gt;"_NOTFOUND_",_xlfn.XLOOKUP($G536,Codes!$A:$A,Codes!A:A,"_NOTFOUND_",0,1),_xlfn.XLOOKUP($G536,Codes!$B:$B,Codes!A:A,"Specify in Codes Tab!!")),"")</f>
        <v/>
      </c>
    </row>
    <row r="537" spans="5:14" x14ac:dyDescent="0.35">
      <c r="E537" s="58" t="str">
        <f>IF(_xlfn.XLOOKUP(_xlfn.TEXTJOIN("_",,C537,D537),Codes!$H:$H,Codes!C:C,"Specify in Codes Tab!!")=0,"",_xlfn.XLOOKUP(_xlfn.TEXTJOIN("_",,C537,D537),Codes!$H:$H,Codes!C:C,"Specify in Codes Tab!!"))</f>
        <v/>
      </c>
      <c r="F537" s="88" t="str">
        <f>IF(_xlfn.XLOOKUP(_xlfn.TEXTJOIN("_",,C537,D537),Codes!$H:$H,Codes!F:F,"Specify in Codes Tab!!")=0,"",_xlfn.XLOOKUP(_xlfn.TEXTJOIN("_",,C537,D537),Codes!$H:$H,Codes!F:F,"Specify in Codes Tab!!"))</f>
        <v/>
      </c>
      <c r="I537" s="58" t="str">
        <f>IF(_xlfn.XLOOKUP(_xlfn.TEXTJOIN("_",,G537,H537),Codes!$H:$H,Codes!$C:$C,"Specify in Codes Tab!!")=0,"",_xlfn.XLOOKUP(_xlfn.TEXTJOIN("_",,G537,H537),Codes!$H:$H,Codes!$C:$C,"Specify in Codes Tab!!"))</f>
        <v/>
      </c>
      <c r="J537" s="56" t="str">
        <f>IF(_xlfn.XLOOKUP(_xlfn.TEXTJOIN("_",,G537,H537),Codes!$H:$H,Codes!$F:$F,"Specify in Codes Tab!!")=0,"",_xlfn.XLOOKUP(_xlfn.TEXTJOIN("_",,G537,H537),Codes!$H:$H,Codes!$F:$F,"Specify in Codes Tab!!"))</f>
        <v/>
      </c>
      <c r="M537" s="74" t="str">
        <f>IF($C537&lt;&gt;"",IF(_xlfn.XLOOKUP($C537,Codes!$A:$A,Codes!A:A,"_NOTFOUND_",0,1)&lt;&gt;"_NOTFOUND_",_xlfn.XLOOKUP($C537,Codes!$A:$A,Codes!A:A,"_NOTFOUND_",0,1),_xlfn.XLOOKUP($C537,Codes!$B:$B,Codes!A:A,"Specify in Codes Tab!!")),"")</f>
        <v/>
      </c>
      <c r="N537" s="74" t="str">
        <f>IF($G537&lt;&gt;"",IF(_xlfn.XLOOKUP($G537,Codes!$A:$A,Codes!A:A,"_NOTFOUND_",0,1)&lt;&gt;"_NOTFOUND_",_xlfn.XLOOKUP($G537,Codes!$A:$A,Codes!A:A,"_NOTFOUND_",0,1),_xlfn.XLOOKUP($G537,Codes!$B:$B,Codes!A:A,"Specify in Codes Tab!!")),"")</f>
        <v/>
      </c>
    </row>
    <row r="538" spans="5:14" x14ac:dyDescent="0.35">
      <c r="E538" s="58" t="str">
        <f>IF(_xlfn.XLOOKUP(_xlfn.TEXTJOIN("_",,C538,D538),Codes!$H:$H,Codes!C:C,"Specify in Codes Tab!!")=0,"",_xlfn.XLOOKUP(_xlfn.TEXTJOIN("_",,C538,D538),Codes!$H:$H,Codes!C:C,"Specify in Codes Tab!!"))</f>
        <v/>
      </c>
      <c r="F538" s="88" t="str">
        <f>IF(_xlfn.XLOOKUP(_xlfn.TEXTJOIN("_",,C538,D538),Codes!$H:$H,Codes!F:F,"Specify in Codes Tab!!")=0,"",_xlfn.XLOOKUP(_xlfn.TEXTJOIN("_",,C538,D538),Codes!$H:$H,Codes!F:F,"Specify in Codes Tab!!"))</f>
        <v/>
      </c>
      <c r="I538" s="58" t="str">
        <f>IF(_xlfn.XLOOKUP(_xlfn.TEXTJOIN("_",,G538,H538),Codes!$H:$H,Codes!$C:$C,"Specify in Codes Tab!!")=0,"",_xlfn.XLOOKUP(_xlfn.TEXTJOIN("_",,G538,H538),Codes!$H:$H,Codes!$C:$C,"Specify in Codes Tab!!"))</f>
        <v/>
      </c>
      <c r="J538" s="56" t="str">
        <f>IF(_xlfn.XLOOKUP(_xlfn.TEXTJOIN("_",,G538,H538),Codes!$H:$H,Codes!$F:$F,"Specify in Codes Tab!!")=0,"",_xlfn.XLOOKUP(_xlfn.TEXTJOIN("_",,G538,H538),Codes!$H:$H,Codes!$F:$F,"Specify in Codes Tab!!"))</f>
        <v/>
      </c>
      <c r="M538" s="74" t="str">
        <f>IF($C538&lt;&gt;"",IF(_xlfn.XLOOKUP($C538,Codes!$A:$A,Codes!A:A,"_NOTFOUND_",0,1)&lt;&gt;"_NOTFOUND_",_xlfn.XLOOKUP($C538,Codes!$A:$A,Codes!A:A,"_NOTFOUND_",0,1),_xlfn.XLOOKUP($C538,Codes!$B:$B,Codes!A:A,"Specify in Codes Tab!!")),"")</f>
        <v/>
      </c>
      <c r="N538" s="74" t="str">
        <f>IF($G538&lt;&gt;"",IF(_xlfn.XLOOKUP($G538,Codes!$A:$A,Codes!A:A,"_NOTFOUND_",0,1)&lt;&gt;"_NOTFOUND_",_xlfn.XLOOKUP($G538,Codes!$A:$A,Codes!A:A,"_NOTFOUND_",0,1),_xlfn.XLOOKUP($G538,Codes!$B:$B,Codes!A:A,"Specify in Codes Tab!!")),"")</f>
        <v/>
      </c>
    </row>
    <row r="539" spans="5:14" x14ac:dyDescent="0.35">
      <c r="E539" s="58" t="str">
        <f>IF(_xlfn.XLOOKUP(_xlfn.TEXTJOIN("_",,C539,D539),Codes!$H:$H,Codes!C:C,"Specify in Codes Tab!!")=0,"",_xlfn.XLOOKUP(_xlfn.TEXTJOIN("_",,C539,D539),Codes!$H:$H,Codes!C:C,"Specify in Codes Tab!!"))</f>
        <v/>
      </c>
      <c r="F539" s="88" t="str">
        <f>IF(_xlfn.XLOOKUP(_xlfn.TEXTJOIN("_",,C539,D539),Codes!$H:$H,Codes!F:F,"Specify in Codes Tab!!")=0,"",_xlfn.XLOOKUP(_xlfn.TEXTJOIN("_",,C539,D539),Codes!$H:$H,Codes!F:F,"Specify in Codes Tab!!"))</f>
        <v/>
      </c>
      <c r="I539" s="58" t="str">
        <f>IF(_xlfn.XLOOKUP(_xlfn.TEXTJOIN("_",,G539,H539),Codes!$H:$H,Codes!$C:$C,"Specify in Codes Tab!!")=0,"",_xlfn.XLOOKUP(_xlfn.TEXTJOIN("_",,G539,H539),Codes!$H:$H,Codes!$C:$C,"Specify in Codes Tab!!"))</f>
        <v/>
      </c>
      <c r="J539" s="56" t="str">
        <f>IF(_xlfn.XLOOKUP(_xlfn.TEXTJOIN("_",,G539,H539),Codes!$H:$H,Codes!$F:$F,"Specify in Codes Tab!!")=0,"",_xlfn.XLOOKUP(_xlfn.TEXTJOIN("_",,G539,H539),Codes!$H:$H,Codes!$F:$F,"Specify in Codes Tab!!"))</f>
        <v/>
      </c>
      <c r="M539" s="74" t="str">
        <f>IF($C539&lt;&gt;"",IF(_xlfn.XLOOKUP($C539,Codes!$A:$A,Codes!A:A,"_NOTFOUND_",0,1)&lt;&gt;"_NOTFOUND_",_xlfn.XLOOKUP($C539,Codes!$A:$A,Codes!A:A,"_NOTFOUND_",0,1),_xlfn.XLOOKUP($C539,Codes!$B:$B,Codes!A:A,"Specify in Codes Tab!!")),"")</f>
        <v/>
      </c>
      <c r="N539" s="74" t="str">
        <f>IF($G539&lt;&gt;"",IF(_xlfn.XLOOKUP($G539,Codes!$A:$A,Codes!A:A,"_NOTFOUND_",0,1)&lt;&gt;"_NOTFOUND_",_xlfn.XLOOKUP($G539,Codes!$A:$A,Codes!A:A,"_NOTFOUND_",0,1),_xlfn.XLOOKUP($G539,Codes!$B:$B,Codes!A:A,"Specify in Codes Tab!!")),"")</f>
        <v/>
      </c>
    </row>
    <row r="540" spans="5:14" x14ac:dyDescent="0.35">
      <c r="E540" s="58" t="str">
        <f>IF(_xlfn.XLOOKUP(_xlfn.TEXTJOIN("_",,C540,D540),Codes!$H:$H,Codes!C:C,"Specify in Codes Tab!!")=0,"",_xlfn.XLOOKUP(_xlfn.TEXTJOIN("_",,C540,D540),Codes!$H:$H,Codes!C:C,"Specify in Codes Tab!!"))</f>
        <v/>
      </c>
      <c r="F540" s="88" t="str">
        <f>IF(_xlfn.XLOOKUP(_xlfn.TEXTJOIN("_",,C540,D540),Codes!$H:$H,Codes!F:F,"Specify in Codes Tab!!")=0,"",_xlfn.XLOOKUP(_xlfn.TEXTJOIN("_",,C540,D540),Codes!$H:$H,Codes!F:F,"Specify in Codes Tab!!"))</f>
        <v/>
      </c>
      <c r="I540" s="58" t="str">
        <f>IF(_xlfn.XLOOKUP(_xlfn.TEXTJOIN("_",,G540,H540),Codes!$H:$H,Codes!$C:$C,"Specify in Codes Tab!!")=0,"",_xlfn.XLOOKUP(_xlfn.TEXTJOIN("_",,G540,H540),Codes!$H:$H,Codes!$C:$C,"Specify in Codes Tab!!"))</f>
        <v/>
      </c>
      <c r="J540" s="56" t="str">
        <f>IF(_xlfn.XLOOKUP(_xlfn.TEXTJOIN("_",,G540,H540),Codes!$H:$H,Codes!$F:$F,"Specify in Codes Tab!!")=0,"",_xlfn.XLOOKUP(_xlfn.TEXTJOIN("_",,G540,H540),Codes!$H:$H,Codes!$F:$F,"Specify in Codes Tab!!"))</f>
        <v/>
      </c>
      <c r="M540" s="74" t="str">
        <f>IF($C540&lt;&gt;"",IF(_xlfn.XLOOKUP($C540,Codes!$A:$A,Codes!A:A,"_NOTFOUND_",0,1)&lt;&gt;"_NOTFOUND_",_xlfn.XLOOKUP($C540,Codes!$A:$A,Codes!A:A,"_NOTFOUND_",0,1),_xlfn.XLOOKUP($C540,Codes!$B:$B,Codes!A:A,"Specify in Codes Tab!!")),"")</f>
        <v/>
      </c>
      <c r="N540" s="74" t="str">
        <f>IF($G540&lt;&gt;"",IF(_xlfn.XLOOKUP($G540,Codes!$A:$A,Codes!A:A,"_NOTFOUND_",0,1)&lt;&gt;"_NOTFOUND_",_xlfn.XLOOKUP($G540,Codes!$A:$A,Codes!A:A,"_NOTFOUND_",0,1),_xlfn.XLOOKUP($G540,Codes!$B:$B,Codes!A:A,"Specify in Codes Tab!!")),"")</f>
        <v/>
      </c>
    </row>
    <row r="541" spans="5:14" x14ac:dyDescent="0.35">
      <c r="E541" s="58" t="str">
        <f>IF(_xlfn.XLOOKUP(_xlfn.TEXTJOIN("_",,C541,D541),Codes!$H:$H,Codes!C:C,"Specify in Codes Tab!!")=0,"",_xlfn.XLOOKUP(_xlfn.TEXTJOIN("_",,C541,D541),Codes!$H:$H,Codes!C:C,"Specify in Codes Tab!!"))</f>
        <v/>
      </c>
      <c r="F541" s="88" t="str">
        <f>IF(_xlfn.XLOOKUP(_xlfn.TEXTJOIN("_",,C541,D541),Codes!$H:$H,Codes!F:F,"Specify in Codes Tab!!")=0,"",_xlfn.XLOOKUP(_xlfn.TEXTJOIN("_",,C541,D541),Codes!$H:$H,Codes!F:F,"Specify in Codes Tab!!"))</f>
        <v/>
      </c>
      <c r="I541" s="58" t="str">
        <f>IF(_xlfn.XLOOKUP(_xlfn.TEXTJOIN("_",,G541,H541),Codes!$H:$H,Codes!$C:$C,"Specify in Codes Tab!!")=0,"",_xlfn.XLOOKUP(_xlfn.TEXTJOIN("_",,G541,H541),Codes!$H:$H,Codes!$C:$C,"Specify in Codes Tab!!"))</f>
        <v/>
      </c>
      <c r="J541" s="56" t="str">
        <f>IF(_xlfn.XLOOKUP(_xlfn.TEXTJOIN("_",,G541,H541),Codes!$H:$H,Codes!$F:$F,"Specify in Codes Tab!!")=0,"",_xlfn.XLOOKUP(_xlfn.TEXTJOIN("_",,G541,H541),Codes!$H:$H,Codes!$F:$F,"Specify in Codes Tab!!"))</f>
        <v/>
      </c>
      <c r="M541" s="74" t="str">
        <f>IF($C541&lt;&gt;"",IF(_xlfn.XLOOKUP($C541,Codes!$A:$A,Codes!A:A,"_NOTFOUND_",0,1)&lt;&gt;"_NOTFOUND_",_xlfn.XLOOKUP($C541,Codes!$A:$A,Codes!A:A,"_NOTFOUND_",0,1),_xlfn.XLOOKUP($C541,Codes!$B:$B,Codes!A:A,"Specify in Codes Tab!!")),"")</f>
        <v/>
      </c>
      <c r="N541" s="74" t="str">
        <f>IF($G541&lt;&gt;"",IF(_xlfn.XLOOKUP($G541,Codes!$A:$A,Codes!A:A,"_NOTFOUND_",0,1)&lt;&gt;"_NOTFOUND_",_xlfn.XLOOKUP($G541,Codes!$A:$A,Codes!A:A,"_NOTFOUND_",0,1),_xlfn.XLOOKUP($G541,Codes!$B:$B,Codes!A:A,"Specify in Codes Tab!!")),"")</f>
        <v/>
      </c>
    </row>
    <row r="542" spans="5:14" x14ac:dyDescent="0.35">
      <c r="E542" s="58" t="str">
        <f>IF(_xlfn.XLOOKUP(_xlfn.TEXTJOIN("_",,C542,D542),Codes!$H:$H,Codes!C:C,"Specify in Codes Tab!!")=0,"",_xlfn.XLOOKUP(_xlfn.TEXTJOIN("_",,C542,D542),Codes!$H:$H,Codes!C:C,"Specify in Codes Tab!!"))</f>
        <v/>
      </c>
      <c r="F542" s="88" t="str">
        <f>IF(_xlfn.XLOOKUP(_xlfn.TEXTJOIN("_",,C542,D542),Codes!$H:$H,Codes!F:F,"Specify in Codes Tab!!")=0,"",_xlfn.XLOOKUP(_xlfn.TEXTJOIN("_",,C542,D542),Codes!$H:$H,Codes!F:F,"Specify in Codes Tab!!"))</f>
        <v/>
      </c>
      <c r="I542" s="58" t="str">
        <f>IF(_xlfn.XLOOKUP(_xlfn.TEXTJOIN("_",,G542,H542),Codes!$H:$H,Codes!$C:$C,"Specify in Codes Tab!!")=0,"",_xlfn.XLOOKUP(_xlfn.TEXTJOIN("_",,G542,H542),Codes!$H:$H,Codes!$C:$C,"Specify in Codes Tab!!"))</f>
        <v/>
      </c>
      <c r="J542" s="56" t="str">
        <f>IF(_xlfn.XLOOKUP(_xlfn.TEXTJOIN("_",,G542,H542),Codes!$H:$H,Codes!$F:$F,"Specify in Codes Tab!!")=0,"",_xlfn.XLOOKUP(_xlfn.TEXTJOIN("_",,G542,H542),Codes!$H:$H,Codes!$F:$F,"Specify in Codes Tab!!"))</f>
        <v/>
      </c>
      <c r="M542" s="74" t="str">
        <f>IF($C542&lt;&gt;"",IF(_xlfn.XLOOKUP($C542,Codes!$A:$A,Codes!A:A,"_NOTFOUND_",0,1)&lt;&gt;"_NOTFOUND_",_xlfn.XLOOKUP($C542,Codes!$A:$A,Codes!A:A,"_NOTFOUND_",0,1),_xlfn.XLOOKUP($C542,Codes!$B:$B,Codes!A:A,"Specify in Codes Tab!!")),"")</f>
        <v/>
      </c>
      <c r="N542" s="74" t="str">
        <f>IF($G542&lt;&gt;"",IF(_xlfn.XLOOKUP($G542,Codes!$A:$A,Codes!A:A,"_NOTFOUND_",0,1)&lt;&gt;"_NOTFOUND_",_xlfn.XLOOKUP($G542,Codes!$A:$A,Codes!A:A,"_NOTFOUND_",0,1),_xlfn.XLOOKUP($G542,Codes!$B:$B,Codes!A:A,"Specify in Codes Tab!!")),"")</f>
        <v/>
      </c>
    </row>
    <row r="543" spans="5:14" x14ac:dyDescent="0.35">
      <c r="E543" s="58" t="str">
        <f>IF(_xlfn.XLOOKUP(_xlfn.TEXTJOIN("_",,C543,D543),Codes!$H:$H,Codes!C:C,"Specify in Codes Tab!!")=0,"",_xlfn.XLOOKUP(_xlfn.TEXTJOIN("_",,C543,D543),Codes!$H:$H,Codes!C:C,"Specify in Codes Tab!!"))</f>
        <v/>
      </c>
      <c r="F543" s="88" t="str">
        <f>IF(_xlfn.XLOOKUP(_xlfn.TEXTJOIN("_",,C543,D543),Codes!$H:$H,Codes!F:F,"Specify in Codes Tab!!")=0,"",_xlfn.XLOOKUP(_xlfn.TEXTJOIN("_",,C543,D543),Codes!$H:$H,Codes!F:F,"Specify in Codes Tab!!"))</f>
        <v/>
      </c>
      <c r="I543" s="58" t="str">
        <f>IF(_xlfn.XLOOKUP(_xlfn.TEXTJOIN("_",,G543,H543),Codes!$H:$H,Codes!$C:$C,"Specify in Codes Tab!!")=0,"",_xlfn.XLOOKUP(_xlfn.TEXTJOIN("_",,G543,H543),Codes!$H:$H,Codes!$C:$C,"Specify in Codes Tab!!"))</f>
        <v/>
      </c>
      <c r="J543" s="56" t="str">
        <f>IF(_xlfn.XLOOKUP(_xlfn.TEXTJOIN("_",,G543,H543),Codes!$H:$H,Codes!$F:$F,"Specify in Codes Tab!!")=0,"",_xlfn.XLOOKUP(_xlfn.TEXTJOIN("_",,G543,H543),Codes!$H:$H,Codes!$F:$F,"Specify in Codes Tab!!"))</f>
        <v/>
      </c>
      <c r="M543" s="74" t="str">
        <f>IF($C543&lt;&gt;"",IF(_xlfn.XLOOKUP($C543,Codes!$A:$A,Codes!A:A,"_NOTFOUND_",0,1)&lt;&gt;"_NOTFOUND_",_xlfn.XLOOKUP($C543,Codes!$A:$A,Codes!A:A,"_NOTFOUND_",0,1),_xlfn.XLOOKUP($C543,Codes!$B:$B,Codes!A:A,"Specify in Codes Tab!!")),"")</f>
        <v/>
      </c>
      <c r="N543" s="74" t="str">
        <f>IF($G543&lt;&gt;"",IF(_xlfn.XLOOKUP($G543,Codes!$A:$A,Codes!A:A,"_NOTFOUND_",0,1)&lt;&gt;"_NOTFOUND_",_xlfn.XLOOKUP($G543,Codes!$A:$A,Codes!A:A,"_NOTFOUND_",0,1),_xlfn.XLOOKUP($G543,Codes!$B:$B,Codes!A:A,"Specify in Codes Tab!!")),"")</f>
        <v/>
      </c>
    </row>
    <row r="544" spans="5:14" x14ac:dyDescent="0.35">
      <c r="E544" s="58" t="str">
        <f>IF(_xlfn.XLOOKUP(_xlfn.TEXTJOIN("_",,C544,D544),Codes!$H:$H,Codes!C:C,"Specify in Codes Tab!!")=0,"",_xlfn.XLOOKUP(_xlfn.TEXTJOIN("_",,C544,D544),Codes!$H:$H,Codes!C:C,"Specify in Codes Tab!!"))</f>
        <v/>
      </c>
      <c r="F544" s="88" t="str">
        <f>IF(_xlfn.XLOOKUP(_xlfn.TEXTJOIN("_",,C544,D544),Codes!$H:$H,Codes!F:F,"Specify in Codes Tab!!")=0,"",_xlfn.XLOOKUP(_xlfn.TEXTJOIN("_",,C544,D544),Codes!$H:$H,Codes!F:F,"Specify in Codes Tab!!"))</f>
        <v/>
      </c>
      <c r="I544" s="58" t="str">
        <f>IF(_xlfn.XLOOKUP(_xlfn.TEXTJOIN("_",,G544,H544),Codes!$H:$H,Codes!$C:$C,"Specify in Codes Tab!!")=0,"",_xlfn.XLOOKUP(_xlfn.TEXTJOIN("_",,G544,H544),Codes!$H:$H,Codes!$C:$C,"Specify in Codes Tab!!"))</f>
        <v/>
      </c>
      <c r="J544" s="56" t="str">
        <f>IF(_xlfn.XLOOKUP(_xlfn.TEXTJOIN("_",,G544,H544),Codes!$H:$H,Codes!$F:$F,"Specify in Codes Tab!!")=0,"",_xlfn.XLOOKUP(_xlfn.TEXTJOIN("_",,G544,H544),Codes!$H:$H,Codes!$F:$F,"Specify in Codes Tab!!"))</f>
        <v/>
      </c>
      <c r="M544" s="74" t="str">
        <f>IF($C544&lt;&gt;"",IF(_xlfn.XLOOKUP($C544,Codes!$A:$A,Codes!A:A,"_NOTFOUND_",0,1)&lt;&gt;"_NOTFOUND_",_xlfn.XLOOKUP($C544,Codes!$A:$A,Codes!A:A,"_NOTFOUND_",0,1),_xlfn.XLOOKUP($C544,Codes!$B:$B,Codes!A:A,"Specify in Codes Tab!!")),"")</f>
        <v/>
      </c>
      <c r="N544" s="74" t="str">
        <f>IF($G544&lt;&gt;"",IF(_xlfn.XLOOKUP($G544,Codes!$A:$A,Codes!A:A,"_NOTFOUND_",0,1)&lt;&gt;"_NOTFOUND_",_xlfn.XLOOKUP($G544,Codes!$A:$A,Codes!A:A,"_NOTFOUND_",0,1),_xlfn.XLOOKUP($G544,Codes!$B:$B,Codes!A:A,"Specify in Codes Tab!!")),"")</f>
        <v/>
      </c>
    </row>
    <row r="545" spans="5:14" x14ac:dyDescent="0.35">
      <c r="E545" s="58" t="str">
        <f>IF(_xlfn.XLOOKUP(_xlfn.TEXTJOIN("_",,C545,D545),Codes!$H:$H,Codes!C:C,"Specify in Codes Tab!!")=0,"",_xlfn.XLOOKUP(_xlfn.TEXTJOIN("_",,C545,D545),Codes!$H:$H,Codes!C:C,"Specify in Codes Tab!!"))</f>
        <v/>
      </c>
      <c r="F545" s="88" t="str">
        <f>IF(_xlfn.XLOOKUP(_xlfn.TEXTJOIN("_",,C545,D545),Codes!$H:$H,Codes!F:F,"Specify in Codes Tab!!")=0,"",_xlfn.XLOOKUP(_xlfn.TEXTJOIN("_",,C545,D545),Codes!$H:$H,Codes!F:F,"Specify in Codes Tab!!"))</f>
        <v/>
      </c>
      <c r="I545" s="58" t="str">
        <f>IF(_xlfn.XLOOKUP(_xlfn.TEXTJOIN("_",,G545,H545),Codes!$H:$H,Codes!$C:$C,"Specify in Codes Tab!!")=0,"",_xlfn.XLOOKUP(_xlfn.TEXTJOIN("_",,G545,H545),Codes!$H:$H,Codes!$C:$C,"Specify in Codes Tab!!"))</f>
        <v/>
      </c>
      <c r="J545" s="56" t="str">
        <f>IF(_xlfn.XLOOKUP(_xlfn.TEXTJOIN("_",,G545,H545),Codes!$H:$H,Codes!$F:$F,"Specify in Codes Tab!!")=0,"",_xlfn.XLOOKUP(_xlfn.TEXTJOIN("_",,G545,H545),Codes!$H:$H,Codes!$F:$F,"Specify in Codes Tab!!"))</f>
        <v/>
      </c>
      <c r="M545" s="74" t="str">
        <f>IF($C545&lt;&gt;"",IF(_xlfn.XLOOKUP($C545,Codes!$A:$A,Codes!A:A,"_NOTFOUND_",0,1)&lt;&gt;"_NOTFOUND_",_xlfn.XLOOKUP($C545,Codes!$A:$A,Codes!A:A,"_NOTFOUND_",0,1),_xlfn.XLOOKUP($C545,Codes!$B:$B,Codes!A:A,"Specify in Codes Tab!!")),"")</f>
        <v/>
      </c>
      <c r="N545" s="74" t="str">
        <f>IF($G545&lt;&gt;"",IF(_xlfn.XLOOKUP($G545,Codes!$A:$A,Codes!A:A,"_NOTFOUND_",0,1)&lt;&gt;"_NOTFOUND_",_xlfn.XLOOKUP($G545,Codes!$A:$A,Codes!A:A,"_NOTFOUND_",0,1),_xlfn.XLOOKUP($G545,Codes!$B:$B,Codes!A:A,"Specify in Codes Tab!!")),"")</f>
        <v/>
      </c>
    </row>
    <row r="546" spans="5:14" x14ac:dyDescent="0.35">
      <c r="E546" s="58" t="str">
        <f>IF(_xlfn.XLOOKUP(_xlfn.TEXTJOIN("_",,C546,D546),Codes!$H:$H,Codes!C:C,"Specify in Codes Tab!!")=0,"",_xlfn.XLOOKUP(_xlfn.TEXTJOIN("_",,C546,D546),Codes!$H:$H,Codes!C:C,"Specify in Codes Tab!!"))</f>
        <v/>
      </c>
      <c r="F546" s="88" t="str">
        <f>IF(_xlfn.XLOOKUP(_xlfn.TEXTJOIN("_",,C546,D546),Codes!$H:$H,Codes!F:F,"Specify in Codes Tab!!")=0,"",_xlfn.XLOOKUP(_xlfn.TEXTJOIN("_",,C546,D546),Codes!$H:$H,Codes!F:F,"Specify in Codes Tab!!"))</f>
        <v/>
      </c>
      <c r="I546" s="58" t="str">
        <f>IF(_xlfn.XLOOKUP(_xlfn.TEXTJOIN("_",,G546,H546),Codes!$H:$H,Codes!$C:$C,"Specify in Codes Tab!!")=0,"",_xlfn.XLOOKUP(_xlfn.TEXTJOIN("_",,G546,H546),Codes!$H:$H,Codes!$C:$C,"Specify in Codes Tab!!"))</f>
        <v/>
      </c>
      <c r="J546" s="56" t="str">
        <f>IF(_xlfn.XLOOKUP(_xlfn.TEXTJOIN("_",,G546,H546),Codes!$H:$H,Codes!$F:$F,"Specify in Codes Tab!!")=0,"",_xlfn.XLOOKUP(_xlfn.TEXTJOIN("_",,G546,H546),Codes!$H:$H,Codes!$F:$F,"Specify in Codes Tab!!"))</f>
        <v/>
      </c>
      <c r="M546" s="74" t="str">
        <f>IF($C546&lt;&gt;"",IF(_xlfn.XLOOKUP($C546,Codes!$A:$A,Codes!A:A,"_NOTFOUND_",0,1)&lt;&gt;"_NOTFOUND_",_xlfn.XLOOKUP($C546,Codes!$A:$A,Codes!A:A,"_NOTFOUND_",0,1),_xlfn.XLOOKUP($C546,Codes!$B:$B,Codes!A:A,"Specify in Codes Tab!!")),"")</f>
        <v/>
      </c>
      <c r="N546" s="74" t="str">
        <f>IF($G546&lt;&gt;"",IF(_xlfn.XLOOKUP($G546,Codes!$A:$A,Codes!A:A,"_NOTFOUND_",0,1)&lt;&gt;"_NOTFOUND_",_xlfn.XLOOKUP($G546,Codes!$A:$A,Codes!A:A,"_NOTFOUND_",0,1),_xlfn.XLOOKUP($G546,Codes!$B:$B,Codes!A:A,"Specify in Codes Tab!!")),"")</f>
        <v/>
      </c>
    </row>
    <row r="547" spans="5:14" x14ac:dyDescent="0.35">
      <c r="E547" s="58" t="str">
        <f>IF(_xlfn.XLOOKUP(_xlfn.TEXTJOIN("_",,C547,D547),Codes!$H:$H,Codes!C:C,"Specify in Codes Tab!!")=0,"",_xlfn.XLOOKUP(_xlfn.TEXTJOIN("_",,C547,D547),Codes!$H:$H,Codes!C:C,"Specify in Codes Tab!!"))</f>
        <v/>
      </c>
      <c r="F547" s="88" t="str">
        <f>IF(_xlfn.XLOOKUP(_xlfn.TEXTJOIN("_",,C547,D547),Codes!$H:$H,Codes!F:F,"Specify in Codes Tab!!")=0,"",_xlfn.XLOOKUP(_xlfn.TEXTJOIN("_",,C547,D547),Codes!$H:$H,Codes!F:F,"Specify in Codes Tab!!"))</f>
        <v/>
      </c>
      <c r="I547" s="58" t="str">
        <f>IF(_xlfn.XLOOKUP(_xlfn.TEXTJOIN("_",,G547,H547),Codes!$H:$H,Codes!$C:$C,"Specify in Codes Tab!!")=0,"",_xlfn.XLOOKUP(_xlfn.TEXTJOIN("_",,G547,H547),Codes!$H:$H,Codes!$C:$C,"Specify in Codes Tab!!"))</f>
        <v/>
      </c>
      <c r="J547" s="56" t="str">
        <f>IF(_xlfn.XLOOKUP(_xlfn.TEXTJOIN("_",,G547,H547),Codes!$H:$H,Codes!$F:$F,"Specify in Codes Tab!!")=0,"",_xlfn.XLOOKUP(_xlfn.TEXTJOIN("_",,G547,H547),Codes!$H:$H,Codes!$F:$F,"Specify in Codes Tab!!"))</f>
        <v/>
      </c>
      <c r="M547" s="74" t="str">
        <f>IF($C547&lt;&gt;"",IF(_xlfn.XLOOKUP($C547,Codes!$A:$A,Codes!A:A,"_NOTFOUND_",0,1)&lt;&gt;"_NOTFOUND_",_xlfn.XLOOKUP($C547,Codes!$A:$A,Codes!A:A,"_NOTFOUND_",0,1),_xlfn.XLOOKUP($C547,Codes!$B:$B,Codes!A:A,"Specify in Codes Tab!!")),"")</f>
        <v/>
      </c>
      <c r="N547" s="74" t="str">
        <f>IF($G547&lt;&gt;"",IF(_xlfn.XLOOKUP($G547,Codes!$A:$A,Codes!A:A,"_NOTFOUND_",0,1)&lt;&gt;"_NOTFOUND_",_xlfn.XLOOKUP($G547,Codes!$A:$A,Codes!A:A,"_NOTFOUND_",0,1),_xlfn.XLOOKUP($G547,Codes!$B:$B,Codes!A:A,"Specify in Codes Tab!!")),"")</f>
        <v/>
      </c>
    </row>
    <row r="548" spans="5:14" x14ac:dyDescent="0.35">
      <c r="E548" s="58" t="str">
        <f>IF(_xlfn.XLOOKUP(_xlfn.TEXTJOIN("_",,C548,D548),Codes!$H:$H,Codes!C:C,"Specify in Codes Tab!!")=0,"",_xlfn.XLOOKUP(_xlfn.TEXTJOIN("_",,C548,D548),Codes!$H:$H,Codes!C:C,"Specify in Codes Tab!!"))</f>
        <v/>
      </c>
      <c r="F548" s="88" t="str">
        <f>IF(_xlfn.XLOOKUP(_xlfn.TEXTJOIN("_",,C548,D548),Codes!$H:$H,Codes!F:F,"Specify in Codes Tab!!")=0,"",_xlfn.XLOOKUP(_xlfn.TEXTJOIN("_",,C548,D548),Codes!$H:$H,Codes!F:F,"Specify in Codes Tab!!"))</f>
        <v/>
      </c>
      <c r="I548" s="58" t="str">
        <f>IF(_xlfn.XLOOKUP(_xlfn.TEXTJOIN("_",,G548,H548),Codes!$H:$H,Codes!$C:$C,"Specify in Codes Tab!!")=0,"",_xlfn.XLOOKUP(_xlfn.TEXTJOIN("_",,G548,H548),Codes!$H:$H,Codes!$C:$C,"Specify in Codes Tab!!"))</f>
        <v/>
      </c>
      <c r="J548" s="56" t="str">
        <f>IF(_xlfn.XLOOKUP(_xlfn.TEXTJOIN("_",,G548,H548),Codes!$H:$H,Codes!$F:$F,"Specify in Codes Tab!!")=0,"",_xlfn.XLOOKUP(_xlfn.TEXTJOIN("_",,G548,H548),Codes!$H:$H,Codes!$F:$F,"Specify in Codes Tab!!"))</f>
        <v/>
      </c>
      <c r="M548" s="74" t="str">
        <f>IF($C548&lt;&gt;"",IF(_xlfn.XLOOKUP($C548,Codes!$A:$A,Codes!A:A,"_NOTFOUND_",0,1)&lt;&gt;"_NOTFOUND_",_xlfn.XLOOKUP($C548,Codes!$A:$A,Codes!A:A,"_NOTFOUND_",0,1),_xlfn.XLOOKUP($C548,Codes!$B:$B,Codes!A:A,"Specify in Codes Tab!!")),"")</f>
        <v/>
      </c>
      <c r="N548" s="74" t="str">
        <f>IF($G548&lt;&gt;"",IF(_xlfn.XLOOKUP($G548,Codes!$A:$A,Codes!A:A,"_NOTFOUND_",0,1)&lt;&gt;"_NOTFOUND_",_xlfn.XLOOKUP($G548,Codes!$A:$A,Codes!A:A,"_NOTFOUND_",0,1),_xlfn.XLOOKUP($G548,Codes!$B:$B,Codes!A:A,"Specify in Codes Tab!!")),"")</f>
        <v/>
      </c>
    </row>
    <row r="549" spans="5:14" x14ac:dyDescent="0.35">
      <c r="E549" s="58" t="str">
        <f>IF(_xlfn.XLOOKUP(_xlfn.TEXTJOIN("_",,C549,D549),Codes!$H:$H,Codes!C:C,"Specify in Codes Tab!!")=0,"",_xlfn.XLOOKUP(_xlfn.TEXTJOIN("_",,C549,D549),Codes!$H:$H,Codes!C:C,"Specify in Codes Tab!!"))</f>
        <v/>
      </c>
      <c r="F549" s="88" t="str">
        <f>IF(_xlfn.XLOOKUP(_xlfn.TEXTJOIN("_",,C549,D549),Codes!$H:$H,Codes!F:F,"Specify in Codes Tab!!")=0,"",_xlfn.XLOOKUP(_xlfn.TEXTJOIN("_",,C549,D549),Codes!$H:$H,Codes!F:F,"Specify in Codes Tab!!"))</f>
        <v/>
      </c>
      <c r="I549" s="58" t="str">
        <f>IF(_xlfn.XLOOKUP(_xlfn.TEXTJOIN("_",,G549,H549),Codes!$H:$H,Codes!$C:$C,"Specify in Codes Tab!!")=0,"",_xlfn.XLOOKUP(_xlfn.TEXTJOIN("_",,G549,H549),Codes!$H:$H,Codes!$C:$C,"Specify in Codes Tab!!"))</f>
        <v/>
      </c>
      <c r="J549" s="56" t="str">
        <f>IF(_xlfn.XLOOKUP(_xlfn.TEXTJOIN("_",,G549,H549),Codes!$H:$H,Codes!$F:$F,"Specify in Codes Tab!!")=0,"",_xlfn.XLOOKUP(_xlfn.TEXTJOIN("_",,G549,H549),Codes!$H:$H,Codes!$F:$F,"Specify in Codes Tab!!"))</f>
        <v/>
      </c>
      <c r="M549" s="74" t="str">
        <f>IF($C549&lt;&gt;"",IF(_xlfn.XLOOKUP($C549,Codes!$A:$A,Codes!A:A,"_NOTFOUND_",0,1)&lt;&gt;"_NOTFOUND_",_xlfn.XLOOKUP($C549,Codes!$A:$A,Codes!A:A,"_NOTFOUND_",0,1),_xlfn.XLOOKUP($C549,Codes!$B:$B,Codes!A:A,"Specify in Codes Tab!!")),"")</f>
        <v/>
      </c>
      <c r="N549" s="74" t="str">
        <f>IF($G549&lt;&gt;"",IF(_xlfn.XLOOKUP($G549,Codes!$A:$A,Codes!A:A,"_NOTFOUND_",0,1)&lt;&gt;"_NOTFOUND_",_xlfn.XLOOKUP($G549,Codes!$A:$A,Codes!A:A,"_NOTFOUND_",0,1),_xlfn.XLOOKUP($G549,Codes!$B:$B,Codes!A:A,"Specify in Codes Tab!!")),"")</f>
        <v/>
      </c>
    </row>
    <row r="550" spans="5:14" x14ac:dyDescent="0.35">
      <c r="E550" s="58" t="str">
        <f>IF(_xlfn.XLOOKUP(_xlfn.TEXTJOIN("_",,C550,D550),Codes!$H:$H,Codes!C:C,"Specify in Codes Tab!!")=0,"",_xlfn.XLOOKUP(_xlfn.TEXTJOIN("_",,C550,D550),Codes!$H:$H,Codes!C:C,"Specify in Codes Tab!!"))</f>
        <v/>
      </c>
      <c r="F550" s="88" t="str">
        <f>IF(_xlfn.XLOOKUP(_xlfn.TEXTJOIN("_",,C550,D550),Codes!$H:$H,Codes!F:F,"Specify in Codes Tab!!")=0,"",_xlfn.XLOOKUP(_xlfn.TEXTJOIN("_",,C550,D550),Codes!$H:$H,Codes!F:F,"Specify in Codes Tab!!"))</f>
        <v/>
      </c>
      <c r="I550" s="58" t="str">
        <f>IF(_xlfn.XLOOKUP(_xlfn.TEXTJOIN("_",,G550,H550),Codes!$H:$H,Codes!$C:$C,"Specify in Codes Tab!!")=0,"",_xlfn.XLOOKUP(_xlfn.TEXTJOIN("_",,G550,H550),Codes!$H:$H,Codes!$C:$C,"Specify in Codes Tab!!"))</f>
        <v/>
      </c>
      <c r="J550" s="56" t="str">
        <f>IF(_xlfn.XLOOKUP(_xlfn.TEXTJOIN("_",,G550,H550),Codes!$H:$H,Codes!$F:$F,"Specify in Codes Tab!!")=0,"",_xlfn.XLOOKUP(_xlfn.TEXTJOIN("_",,G550,H550),Codes!$H:$H,Codes!$F:$F,"Specify in Codes Tab!!"))</f>
        <v/>
      </c>
      <c r="M550" s="74" t="str">
        <f>IF($C550&lt;&gt;"",IF(_xlfn.XLOOKUP($C550,Codes!$A:$A,Codes!A:A,"_NOTFOUND_",0,1)&lt;&gt;"_NOTFOUND_",_xlfn.XLOOKUP($C550,Codes!$A:$A,Codes!A:A,"_NOTFOUND_",0,1),_xlfn.XLOOKUP($C550,Codes!$B:$B,Codes!A:A,"Specify in Codes Tab!!")),"")</f>
        <v/>
      </c>
      <c r="N550" s="74" t="str">
        <f>IF($G550&lt;&gt;"",IF(_xlfn.XLOOKUP($G550,Codes!$A:$A,Codes!A:A,"_NOTFOUND_",0,1)&lt;&gt;"_NOTFOUND_",_xlfn.XLOOKUP($G550,Codes!$A:$A,Codes!A:A,"_NOTFOUND_",0,1),_xlfn.XLOOKUP($G550,Codes!$B:$B,Codes!A:A,"Specify in Codes Tab!!")),"")</f>
        <v/>
      </c>
    </row>
    <row r="551" spans="5:14" x14ac:dyDescent="0.35">
      <c r="E551" s="58" t="str">
        <f>IF(_xlfn.XLOOKUP(_xlfn.TEXTJOIN("_",,C551,D551),Codes!$H:$H,Codes!C:C,"Specify in Codes Tab!!")=0,"",_xlfn.XLOOKUP(_xlfn.TEXTJOIN("_",,C551,D551),Codes!$H:$H,Codes!C:C,"Specify in Codes Tab!!"))</f>
        <v/>
      </c>
      <c r="F551" s="88" t="str">
        <f>IF(_xlfn.XLOOKUP(_xlfn.TEXTJOIN("_",,C551,D551),Codes!$H:$H,Codes!F:F,"Specify in Codes Tab!!")=0,"",_xlfn.XLOOKUP(_xlfn.TEXTJOIN("_",,C551,D551),Codes!$H:$H,Codes!F:F,"Specify in Codes Tab!!"))</f>
        <v/>
      </c>
      <c r="I551" s="58" t="str">
        <f>IF(_xlfn.XLOOKUP(_xlfn.TEXTJOIN("_",,G551,H551),Codes!$H:$H,Codes!$C:$C,"Specify in Codes Tab!!")=0,"",_xlfn.XLOOKUP(_xlfn.TEXTJOIN("_",,G551,H551),Codes!$H:$H,Codes!$C:$C,"Specify in Codes Tab!!"))</f>
        <v/>
      </c>
      <c r="J551" s="56" t="str">
        <f>IF(_xlfn.XLOOKUP(_xlfn.TEXTJOIN("_",,G551,H551),Codes!$H:$H,Codes!$F:$F,"Specify in Codes Tab!!")=0,"",_xlfn.XLOOKUP(_xlfn.TEXTJOIN("_",,G551,H551),Codes!$H:$H,Codes!$F:$F,"Specify in Codes Tab!!"))</f>
        <v/>
      </c>
      <c r="M551" s="74" t="str">
        <f>IF($C551&lt;&gt;"",IF(_xlfn.XLOOKUP($C551,Codes!$A:$A,Codes!A:A,"_NOTFOUND_",0,1)&lt;&gt;"_NOTFOUND_",_xlfn.XLOOKUP($C551,Codes!$A:$A,Codes!A:A,"_NOTFOUND_",0,1),_xlfn.XLOOKUP($C551,Codes!$B:$B,Codes!A:A,"Specify in Codes Tab!!")),"")</f>
        <v/>
      </c>
      <c r="N551" s="74" t="str">
        <f>IF($G551&lt;&gt;"",IF(_xlfn.XLOOKUP($G551,Codes!$A:$A,Codes!A:A,"_NOTFOUND_",0,1)&lt;&gt;"_NOTFOUND_",_xlfn.XLOOKUP($G551,Codes!$A:$A,Codes!A:A,"_NOTFOUND_",0,1),_xlfn.XLOOKUP($G551,Codes!$B:$B,Codes!A:A,"Specify in Codes Tab!!")),"")</f>
        <v/>
      </c>
    </row>
    <row r="552" spans="5:14" x14ac:dyDescent="0.35">
      <c r="E552" s="58" t="str">
        <f>IF(_xlfn.XLOOKUP(_xlfn.TEXTJOIN("_",,C552,D552),Codes!$H:$H,Codes!C:C,"Specify in Codes Tab!!")=0,"",_xlfn.XLOOKUP(_xlfn.TEXTJOIN("_",,C552,D552),Codes!$H:$H,Codes!C:C,"Specify in Codes Tab!!"))</f>
        <v/>
      </c>
      <c r="F552" s="88" t="str">
        <f>IF(_xlfn.XLOOKUP(_xlfn.TEXTJOIN("_",,C552,D552),Codes!$H:$H,Codes!F:F,"Specify in Codes Tab!!")=0,"",_xlfn.XLOOKUP(_xlfn.TEXTJOIN("_",,C552,D552),Codes!$H:$H,Codes!F:F,"Specify in Codes Tab!!"))</f>
        <v/>
      </c>
      <c r="I552" s="58" t="str">
        <f>IF(_xlfn.XLOOKUP(_xlfn.TEXTJOIN("_",,G552,H552),Codes!$H:$H,Codes!$C:$C,"Specify in Codes Tab!!")=0,"",_xlfn.XLOOKUP(_xlfn.TEXTJOIN("_",,G552,H552),Codes!$H:$H,Codes!$C:$C,"Specify in Codes Tab!!"))</f>
        <v/>
      </c>
      <c r="J552" s="56" t="str">
        <f>IF(_xlfn.XLOOKUP(_xlfn.TEXTJOIN("_",,G552,H552),Codes!$H:$H,Codes!$F:$F,"Specify in Codes Tab!!")=0,"",_xlfn.XLOOKUP(_xlfn.TEXTJOIN("_",,G552,H552),Codes!$H:$H,Codes!$F:$F,"Specify in Codes Tab!!"))</f>
        <v/>
      </c>
      <c r="M552" s="74" t="str">
        <f>IF($C552&lt;&gt;"",IF(_xlfn.XLOOKUP($C552,Codes!$A:$A,Codes!A:A,"_NOTFOUND_",0,1)&lt;&gt;"_NOTFOUND_",_xlfn.XLOOKUP($C552,Codes!$A:$A,Codes!A:A,"_NOTFOUND_",0,1),_xlfn.XLOOKUP($C552,Codes!$B:$B,Codes!A:A,"Specify in Codes Tab!!")),"")</f>
        <v/>
      </c>
      <c r="N552" s="74" t="str">
        <f>IF($G552&lt;&gt;"",IF(_xlfn.XLOOKUP($G552,Codes!$A:$A,Codes!A:A,"_NOTFOUND_",0,1)&lt;&gt;"_NOTFOUND_",_xlfn.XLOOKUP($G552,Codes!$A:$A,Codes!A:A,"_NOTFOUND_",0,1),_xlfn.XLOOKUP($G552,Codes!$B:$B,Codes!A:A,"Specify in Codes Tab!!")),"")</f>
        <v/>
      </c>
    </row>
    <row r="553" spans="5:14" x14ac:dyDescent="0.35">
      <c r="E553" s="58" t="str">
        <f>IF(_xlfn.XLOOKUP(_xlfn.TEXTJOIN("_",,C553,D553),Codes!$H:$H,Codes!C:C,"Specify in Codes Tab!!")=0,"",_xlfn.XLOOKUP(_xlfn.TEXTJOIN("_",,C553,D553),Codes!$H:$H,Codes!C:C,"Specify in Codes Tab!!"))</f>
        <v/>
      </c>
      <c r="F553" s="88" t="str">
        <f>IF(_xlfn.XLOOKUP(_xlfn.TEXTJOIN("_",,C553,D553),Codes!$H:$H,Codes!F:F,"Specify in Codes Tab!!")=0,"",_xlfn.XLOOKUP(_xlfn.TEXTJOIN("_",,C553,D553),Codes!$H:$H,Codes!F:F,"Specify in Codes Tab!!"))</f>
        <v/>
      </c>
      <c r="I553" s="58" t="str">
        <f>IF(_xlfn.XLOOKUP(_xlfn.TEXTJOIN("_",,G553,H553),Codes!$H:$H,Codes!$C:$C,"Specify in Codes Tab!!")=0,"",_xlfn.XLOOKUP(_xlfn.TEXTJOIN("_",,G553,H553),Codes!$H:$H,Codes!$C:$C,"Specify in Codes Tab!!"))</f>
        <v/>
      </c>
      <c r="J553" s="56" t="str">
        <f>IF(_xlfn.XLOOKUP(_xlfn.TEXTJOIN("_",,G553,H553),Codes!$H:$H,Codes!$F:$F,"Specify in Codes Tab!!")=0,"",_xlfn.XLOOKUP(_xlfn.TEXTJOIN("_",,G553,H553),Codes!$H:$H,Codes!$F:$F,"Specify in Codes Tab!!"))</f>
        <v/>
      </c>
      <c r="M553" s="74" t="str">
        <f>IF($C553&lt;&gt;"",IF(_xlfn.XLOOKUP($C553,Codes!$A:$A,Codes!A:A,"_NOTFOUND_",0,1)&lt;&gt;"_NOTFOUND_",_xlfn.XLOOKUP($C553,Codes!$A:$A,Codes!A:A,"_NOTFOUND_",0,1),_xlfn.XLOOKUP($C553,Codes!$B:$B,Codes!A:A,"Specify in Codes Tab!!")),"")</f>
        <v/>
      </c>
      <c r="N553" s="74" t="str">
        <f>IF($G553&lt;&gt;"",IF(_xlfn.XLOOKUP($G553,Codes!$A:$A,Codes!A:A,"_NOTFOUND_",0,1)&lt;&gt;"_NOTFOUND_",_xlfn.XLOOKUP($G553,Codes!$A:$A,Codes!A:A,"_NOTFOUND_",0,1),_xlfn.XLOOKUP($G553,Codes!$B:$B,Codes!A:A,"Specify in Codes Tab!!")),"")</f>
        <v/>
      </c>
    </row>
    <row r="554" spans="5:14" x14ac:dyDescent="0.35">
      <c r="E554" s="58" t="str">
        <f>IF(_xlfn.XLOOKUP(_xlfn.TEXTJOIN("_",,C554,D554),Codes!$H:$H,Codes!C:C,"Specify in Codes Tab!!")=0,"",_xlfn.XLOOKUP(_xlfn.TEXTJOIN("_",,C554,D554),Codes!$H:$H,Codes!C:C,"Specify in Codes Tab!!"))</f>
        <v/>
      </c>
      <c r="F554" s="88" t="str">
        <f>IF(_xlfn.XLOOKUP(_xlfn.TEXTJOIN("_",,C554,D554),Codes!$H:$H,Codes!F:F,"Specify in Codes Tab!!")=0,"",_xlfn.XLOOKUP(_xlfn.TEXTJOIN("_",,C554,D554),Codes!$H:$H,Codes!F:F,"Specify in Codes Tab!!"))</f>
        <v/>
      </c>
      <c r="I554" s="58" t="str">
        <f>IF(_xlfn.XLOOKUP(_xlfn.TEXTJOIN("_",,G554,H554),Codes!$H:$H,Codes!$C:$C,"Specify in Codes Tab!!")=0,"",_xlfn.XLOOKUP(_xlfn.TEXTJOIN("_",,G554,H554),Codes!$H:$H,Codes!$C:$C,"Specify in Codes Tab!!"))</f>
        <v/>
      </c>
      <c r="J554" s="56" t="str">
        <f>IF(_xlfn.XLOOKUP(_xlfn.TEXTJOIN("_",,G554,H554),Codes!$H:$H,Codes!$F:$F,"Specify in Codes Tab!!")=0,"",_xlfn.XLOOKUP(_xlfn.TEXTJOIN("_",,G554,H554),Codes!$H:$H,Codes!$F:$F,"Specify in Codes Tab!!"))</f>
        <v/>
      </c>
      <c r="M554" s="74" t="str">
        <f>IF($C554&lt;&gt;"",IF(_xlfn.XLOOKUP($C554,Codes!$A:$A,Codes!A:A,"_NOTFOUND_",0,1)&lt;&gt;"_NOTFOUND_",_xlfn.XLOOKUP($C554,Codes!$A:$A,Codes!A:A,"_NOTFOUND_",0,1),_xlfn.XLOOKUP($C554,Codes!$B:$B,Codes!A:A,"Specify in Codes Tab!!")),"")</f>
        <v/>
      </c>
      <c r="N554" s="74" t="str">
        <f>IF($G554&lt;&gt;"",IF(_xlfn.XLOOKUP($G554,Codes!$A:$A,Codes!A:A,"_NOTFOUND_",0,1)&lt;&gt;"_NOTFOUND_",_xlfn.XLOOKUP($G554,Codes!$A:$A,Codes!A:A,"_NOTFOUND_",0,1),_xlfn.XLOOKUP($G554,Codes!$B:$B,Codes!A:A,"Specify in Codes Tab!!")),"")</f>
        <v/>
      </c>
    </row>
    <row r="555" spans="5:14" x14ac:dyDescent="0.35">
      <c r="E555" s="58" t="str">
        <f>IF(_xlfn.XLOOKUP(_xlfn.TEXTJOIN("_",,C555,D555),Codes!$H:$H,Codes!C:C,"Specify in Codes Tab!!")=0,"",_xlfn.XLOOKUP(_xlfn.TEXTJOIN("_",,C555,D555),Codes!$H:$H,Codes!C:C,"Specify in Codes Tab!!"))</f>
        <v/>
      </c>
      <c r="F555" s="88" t="str">
        <f>IF(_xlfn.XLOOKUP(_xlfn.TEXTJOIN("_",,C555,D555),Codes!$H:$H,Codes!F:F,"Specify in Codes Tab!!")=0,"",_xlfn.XLOOKUP(_xlfn.TEXTJOIN("_",,C555,D555),Codes!$H:$H,Codes!F:F,"Specify in Codes Tab!!"))</f>
        <v/>
      </c>
      <c r="I555" s="58" t="str">
        <f>IF(_xlfn.XLOOKUP(_xlfn.TEXTJOIN("_",,G555,H555),Codes!$H:$H,Codes!$C:$C,"Specify in Codes Tab!!")=0,"",_xlfn.XLOOKUP(_xlfn.TEXTJOIN("_",,G555,H555),Codes!$H:$H,Codes!$C:$C,"Specify in Codes Tab!!"))</f>
        <v/>
      </c>
      <c r="J555" s="56" t="str">
        <f>IF(_xlfn.XLOOKUP(_xlfn.TEXTJOIN("_",,G555,H555),Codes!$H:$H,Codes!$F:$F,"Specify in Codes Tab!!")=0,"",_xlfn.XLOOKUP(_xlfn.TEXTJOIN("_",,G555,H555),Codes!$H:$H,Codes!$F:$F,"Specify in Codes Tab!!"))</f>
        <v/>
      </c>
      <c r="M555" s="74" t="str">
        <f>IF($C555&lt;&gt;"",IF(_xlfn.XLOOKUP($C555,Codes!$A:$A,Codes!A:A,"_NOTFOUND_",0,1)&lt;&gt;"_NOTFOUND_",_xlfn.XLOOKUP($C555,Codes!$A:$A,Codes!A:A,"_NOTFOUND_",0,1),_xlfn.XLOOKUP($C555,Codes!$B:$B,Codes!A:A,"Specify in Codes Tab!!")),"")</f>
        <v/>
      </c>
      <c r="N555" s="74" t="str">
        <f>IF($G555&lt;&gt;"",IF(_xlfn.XLOOKUP($G555,Codes!$A:$A,Codes!A:A,"_NOTFOUND_",0,1)&lt;&gt;"_NOTFOUND_",_xlfn.XLOOKUP($G555,Codes!$A:$A,Codes!A:A,"_NOTFOUND_",0,1),_xlfn.XLOOKUP($G555,Codes!$B:$B,Codes!A:A,"Specify in Codes Tab!!")),"")</f>
        <v/>
      </c>
    </row>
    <row r="556" spans="5:14" x14ac:dyDescent="0.35">
      <c r="E556" s="58" t="str">
        <f>IF(_xlfn.XLOOKUP(_xlfn.TEXTJOIN("_",,C556,D556),Codes!$H:$H,Codes!C:C,"Specify in Codes Tab!!")=0,"",_xlfn.XLOOKUP(_xlfn.TEXTJOIN("_",,C556,D556),Codes!$H:$H,Codes!C:C,"Specify in Codes Tab!!"))</f>
        <v/>
      </c>
      <c r="F556" s="88" t="str">
        <f>IF(_xlfn.XLOOKUP(_xlfn.TEXTJOIN("_",,C556,D556),Codes!$H:$H,Codes!F:F,"Specify in Codes Tab!!")=0,"",_xlfn.XLOOKUP(_xlfn.TEXTJOIN("_",,C556,D556),Codes!$H:$H,Codes!F:F,"Specify in Codes Tab!!"))</f>
        <v/>
      </c>
      <c r="I556" s="58" t="str">
        <f>IF(_xlfn.XLOOKUP(_xlfn.TEXTJOIN("_",,G556,H556),Codes!$H:$H,Codes!$C:$C,"Specify in Codes Tab!!")=0,"",_xlfn.XLOOKUP(_xlfn.TEXTJOIN("_",,G556,H556),Codes!$H:$H,Codes!$C:$C,"Specify in Codes Tab!!"))</f>
        <v/>
      </c>
      <c r="J556" s="56" t="str">
        <f>IF(_xlfn.XLOOKUP(_xlfn.TEXTJOIN("_",,G556,H556),Codes!$H:$H,Codes!$F:$F,"Specify in Codes Tab!!")=0,"",_xlfn.XLOOKUP(_xlfn.TEXTJOIN("_",,G556,H556),Codes!$H:$H,Codes!$F:$F,"Specify in Codes Tab!!"))</f>
        <v/>
      </c>
      <c r="M556" s="74" t="str">
        <f>IF($C556&lt;&gt;"",IF(_xlfn.XLOOKUP($C556,Codes!$A:$A,Codes!A:A,"_NOTFOUND_",0,1)&lt;&gt;"_NOTFOUND_",_xlfn.XLOOKUP($C556,Codes!$A:$A,Codes!A:A,"_NOTFOUND_",0,1),_xlfn.XLOOKUP($C556,Codes!$B:$B,Codes!A:A,"Specify in Codes Tab!!")),"")</f>
        <v/>
      </c>
      <c r="N556" s="74" t="str">
        <f>IF($G556&lt;&gt;"",IF(_xlfn.XLOOKUP($G556,Codes!$A:$A,Codes!A:A,"_NOTFOUND_",0,1)&lt;&gt;"_NOTFOUND_",_xlfn.XLOOKUP($G556,Codes!$A:$A,Codes!A:A,"_NOTFOUND_",0,1),_xlfn.XLOOKUP($G556,Codes!$B:$B,Codes!A:A,"Specify in Codes Tab!!")),"")</f>
        <v/>
      </c>
    </row>
    <row r="557" spans="5:14" x14ac:dyDescent="0.35">
      <c r="E557" s="58" t="str">
        <f>IF(_xlfn.XLOOKUP(_xlfn.TEXTJOIN("_",,C557,D557),Codes!$H:$H,Codes!C:C,"Specify in Codes Tab!!")=0,"",_xlfn.XLOOKUP(_xlfn.TEXTJOIN("_",,C557,D557),Codes!$H:$H,Codes!C:C,"Specify in Codes Tab!!"))</f>
        <v/>
      </c>
      <c r="F557" s="88" t="str">
        <f>IF(_xlfn.XLOOKUP(_xlfn.TEXTJOIN("_",,C557,D557),Codes!$H:$H,Codes!F:F,"Specify in Codes Tab!!")=0,"",_xlfn.XLOOKUP(_xlfn.TEXTJOIN("_",,C557,D557),Codes!$H:$H,Codes!F:F,"Specify in Codes Tab!!"))</f>
        <v/>
      </c>
      <c r="I557" s="58" t="str">
        <f>IF(_xlfn.XLOOKUP(_xlfn.TEXTJOIN("_",,G557,H557),Codes!$H:$H,Codes!$C:$C,"Specify in Codes Tab!!")=0,"",_xlfn.XLOOKUP(_xlfn.TEXTJOIN("_",,G557,H557),Codes!$H:$H,Codes!$C:$C,"Specify in Codes Tab!!"))</f>
        <v/>
      </c>
      <c r="J557" s="56" t="str">
        <f>IF(_xlfn.XLOOKUP(_xlfn.TEXTJOIN("_",,G557,H557),Codes!$H:$H,Codes!$F:$F,"Specify in Codes Tab!!")=0,"",_xlfn.XLOOKUP(_xlfn.TEXTJOIN("_",,G557,H557),Codes!$H:$H,Codes!$F:$F,"Specify in Codes Tab!!"))</f>
        <v/>
      </c>
      <c r="M557" s="74" t="str">
        <f>IF($C557&lt;&gt;"",IF(_xlfn.XLOOKUP($C557,Codes!$A:$A,Codes!A:A,"_NOTFOUND_",0,1)&lt;&gt;"_NOTFOUND_",_xlfn.XLOOKUP($C557,Codes!$A:$A,Codes!A:A,"_NOTFOUND_",0,1),_xlfn.XLOOKUP($C557,Codes!$B:$B,Codes!A:A,"Specify in Codes Tab!!")),"")</f>
        <v/>
      </c>
      <c r="N557" s="74" t="str">
        <f>IF($G557&lt;&gt;"",IF(_xlfn.XLOOKUP($G557,Codes!$A:$A,Codes!A:A,"_NOTFOUND_",0,1)&lt;&gt;"_NOTFOUND_",_xlfn.XLOOKUP($G557,Codes!$A:$A,Codes!A:A,"_NOTFOUND_",0,1),_xlfn.XLOOKUP($G557,Codes!$B:$B,Codes!A:A,"Specify in Codes Tab!!")),"")</f>
        <v/>
      </c>
    </row>
    <row r="558" spans="5:14" x14ac:dyDescent="0.35">
      <c r="E558" s="58" t="str">
        <f>IF(_xlfn.XLOOKUP(_xlfn.TEXTJOIN("_",,C558,D558),Codes!$H:$H,Codes!C:C,"Specify in Codes Tab!!")=0,"",_xlfn.XLOOKUP(_xlfn.TEXTJOIN("_",,C558,D558),Codes!$H:$H,Codes!C:C,"Specify in Codes Tab!!"))</f>
        <v/>
      </c>
      <c r="F558" s="88" t="str">
        <f>IF(_xlfn.XLOOKUP(_xlfn.TEXTJOIN("_",,C558,D558),Codes!$H:$H,Codes!F:F,"Specify in Codes Tab!!")=0,"",_xlfn.XLOOKUP(_xlfn.TEXTJOIN("_",,C558,D558),Codes!$H:$H,Codes!F:F,"Specify in Codes Tab!!"))</f>
        <v/>
      </c>
      <c r="I558" s="58" t="str">
        <f>IF(_xlfn.XLOOKUP(_xlfn.TEXTJOIN("_",,G558,H558),Codes!$H:$H,Codes!$C:$C,"Specify in Codes Tab!!")=0,"",_xlfn.XLOOKUP(_xlfn.TEXTJOIN("_",,G558,H558),Codes!$H:$H,Codes!$C:$C,"Specify in Codes Tab!!"))</f>
        <v/>
      </c>
      <c r="J558" s="56" t="str">
        <f>IF(_xlfn.XLOOKUP(_xlfn.TEXTJOIN("_",,G558,H558),Codes!$H:$H,Codes!$F:$F,"Specify in Codes Tab!!")=0,"",_xlfn.XLOOKUP(_xlfn.TEXTJOIN("_",,G558,H558),Codes!$H:$H,Codes!$F:$F,"Specify in Codes Tab!!"))</f>
        <v/>
      </c>
      <c r="M558" s="74" t="str">
        <f>IF($C558&lt;&gt;"",IF(_xlfn.XLOOKUP($C558,Codes!$A:$A,Codes!A:A,"_NOTFOUND_",0,1)&lt;&gt;"_NOTFOUND_",_xlfn.XLOOKUP($C558,Codes!$A:$A,Codes!A:A,"_NOTFOUND_",0,1),_xlfn.XLOOKUP($C558,Codes!$B:$B,Codes!A:A,"Specify in Codes Tab!!")),"")</f>
        <v/>
      </c>
      <c r="N558" s="74" t="str">
        <f>IF($G558&lt;&gt;"",IF(_xlfn.XLOOKUP($G558,Codes!$A:$A,Codes!A:A,"_NOTFOUND_",0,1)&lt;&gt;"_NOTFOUND_",_xlfn.XLOOKUP($G558,Codes!$A:$A,Codes!A:A,"_NOTFOUND_",0,1),_xlfn.XLOOKUP($G558,Codes!$B:$B,Codes!A:A,"Specify in Codes Tab!!")),"")</f>
        <v/>
      </c>
    </row>
    <row r="559" spans="5:14" x14ac:dyDescent="0.35">
      <c r="E559" s="58" t="str">
        <f>IF(_xlfn.XLOOKUP(_xlfn.TEXTJOIN("_",,C559,D559),Codes!$H:$H,Codes!C:C,"Specify in Codes Tab!!")=0,"",_xlfn.XLOOKUP(_xlfn.TEXTJOIN("_",,C559,D559),Codes!$H:$H,Codes!C:C,"Specify in Codes Tab!!"))</f>
        <v/>
      </c>
      <c r="F559" s="88" t="str">
        <f>IF(_xlfn.XLOOKUP(_xlfn.TEXTJOIN("_",,C559,D559),Codes!$H:$H,Codes!F:F,"Specify in Codes Tab!!")=0,"",_xlfn.XLOOKUP(_xlfn.TEXTJOIN("_",,C559,D559),Codes!$H:$H,Codes!F:F,"Specify in Codes Tab!!"))</f>
        <v/>
      </c>
      <c r="I559" s="58" t="str">
        <f>IF(_xlfn.XLOOKUP(_xlfn.TEXTJOIN("_",,G559,H559),Codes!$H:$H,Codes!$C:$C,"Specify in Codes Tab!!")=0,"",_xlfn.XLOOKUP(_xlfn.TEXTJOIN("_",,G559,H559),Codes!$H:$H,Codes!$C:$C,"Specify in Codes Tab!!"))</f>
        <v/>
      </c>
      <c r="J559" s="56" t="str">
        <f>IF(_xlfn.XLOOKUP(_xlfn.TEXTJOIN("_",,G559,H559),Codes!$H:$H,Codes!$F:$F,"Specify in Codes Tab!!")=0,"",_xlfn.XLOOKUP(_xlfn.TEXTJOIN("_",,G559,H559),Codes!$H:$H,Codes!$F:$F,"Specify in Codes Tab!!"))</f>
        <v/>
      </c>
      <c r="M559" s="74" t="str">
        <f>IF($C559&lt;&gt;"",IF(_xlfn.XLOOKUP($C559,Codes!$A:$A,Codes!A:A,"_NOTFOUND_",0,1)&lt;&gt;"_NOTFOUND_",_xlfn.XLOOKUP($C559,Codes!$A:$A,Codes!A:A,"_NOTFOUND_",0,1),_xlfn.XLOOKUP($C559,Codes!$B:$B,Codes!A:A,"Specify in Codes Tab!!")),"")</f>
        <v/>
      </c>
      <c r="N559" s="74" t="str">
        <f>IF($G559&lt;&gt;"",IF(_xlfn.XLOOKUP($G559,Codes!$A:$A,Codes!A:A,"_NOTFOUND_",0,1)&lt;&gt;"_NOTFOUND_",_xlfn.XLOOKUP($G559,Codes!$A:$A,Codes!A:A,"_NOTFOUND_",0,1),_xlfn.XLOOKUP($G559,Codes!$B:$B,Codes!A:A,"Specify in Codes Tab!!")),"")</f>
        <v/>
      </c>
    </row>
    <row r="560" spans="5:14" x14ac:dyDescent="0.35">
      <c r="E560" s="58" t="str">
        <f>IF(_xlfn.XLOOKUP(_xlfn.TEXTJOIN("_",,C560,D560),Codes!$H:$H,Codes!C:C,"Specify in Codes Tab!!")=0,"",_xlfn.XLOOKUP(_xlfn.TEXTJOIN("_",,C560,D560),Codes!$H:$H,Codes!C:C,"Specify in Codes Tab!!"))</f>
        <v/>
      </c>
      <c r="F560" s="88" t="str">
        <f>IF(_xlfn.XLOOKUP(_xlfn.TEXTJOIN("_",,C560,D560),Codes!$H:$H,Codes!F:F,"Specify in Codes Tab!!")=0,"",_xlfn.XLOOKUP(_xlfn.TEXTJOIN("_",,C560,D560),Codes!$H:$H,Codes!F:F,"Specify in Codes Tab!!"))</f>
        <v/>
      </c>
      <c r="I560" s="58" t="str">
        <f>IF(_xlfn.XLOOKUP(_xlfn.TEXTJOIN("_",,G560,H560),Codes!$H:$H,Codes!$C:$C,"Specify in Codes Tab!!")=0,"",_xlfn.XLOOKUP(_xlfn.TEXTJOIN("_",,G560,H560),Codes!$H:$H,Codes!$C:$C,"Specify in Codes Tab!!"))</f>
        <v/>
      </c>
      <c r="J560" s="56" t="str">
        <f>IF(_xlfn.XLOOKUP(_xlfn.TEXTJOIN("_",,G560,H560),Codes!$H:$H,Codes!$F:$F,"Specify in Codes Tab!!")=0,"",_xlfn.XLOOKUP(_xlfn.TEXTJOIN("_",,G560,H560),Codes!$H:$H,Codes!$F:$F,"Specify in Codes Tab!!"))</f>
        <v/>
      </c>
      <c r="M560" s="74" t="str">
        <f>IF($C560&lt;&gt;"",IF(_xlfn.XLOOKUP($C560,Codes!$A:$A,Codes!A:A,"_NOTFOUND_",0,1)&lt;&gt;"_NOTFOUND_",_xlfn.XLOOKUP($C560,Codes!$A:$A,Codes!A:A,"_NOTFOUND_",0,1),_xlfn.XLOOKUP($C560,Codes!$B:$B,Codes!A:A,"Specify in Codes Tab!!")),"")</f>
        <v/>
      </c>
      <c r="N560" s="74" t="str">
        <f>IF($G560&lt;&gt;"",IF(_xlfn.XLOOKUP($G560,Codes!$A:$A,Codes!A:A,"_NOTFOUND_",0,1)&lt;&gt;"_NOTFOUND_",_xlfn.XLOOKUP($G560,Codes!$A:$A,Codes!A:A,"_NOTFOUND_",0,1),_xlfn.XLOOKUP($G560,Codes!$B:$B,Codes!A:A,"Specify in Codes Tab!!")),"")</f>
        <v/>
      </c>
    </row>
    <row r="561" spans="5:14" x14ac:dyDescent="0.35">
      <c r="E561" s="58" t="str">
        <f>IF(_xlfn.XLOOKUP(_xlfn.TEXTJOIN("_",,C561,D561),Codes!$H:$H,Codes!C:C,"Specify in Codes Tab!!")=0,"",_xlfn.XLOOKUP(_xlfn.TEXTJOIN("_",,C561,D561),Codes!$H:$H,Codes!C:C,"Specify in Codes Tab!!"))</f>
        <v/>
      </c>
      <c r="F561" s="88" t="str">
        <f>IF(_xlfn.XLOOKUP(_xlfn.TEXTJOIN("_",,C561,D561),Codes!$H:$H,Codes!F:F,"Specify in Codes Tab!!")=0,"",_xlfn.XLOOKUP(_xlfn.TEXTJOIN("_",,C561,D561),Codes!$H:$H,Codes!F:F,"Specify in Codes Tab!!"))</f>
        <v/>
      </c>
      <c r="I561" s="58" t="str">
        <f>IF(_xlfn.XLOOKUP(_xlfn.TEXTJOIN("_",,G561,H561),Codes!$H:$H,Codes!$C:$C,"Specify in Codes Tab!!")=0,"",_xlfn.XLOOKUP(_xlfn.TEXTJOIN("_",,G561,H561),Codes!$H:$H,Codes!$C:$C,"Specify in Codes Tab!!"))</f>
        <v/>
      </c>
      <c r="J561" s="56" t="str">
        <f>IF(_xlfn.XLOOKUP(_xlfn.TEXTJOIN("_",,G561,H561),Codes!$H:$H,Codes!$F:$F,"Specify in Codes Tab!!")=0,"",_xlfn.XLOOKUP(_xlfn.TEXTJOIN("_",,G561,H561),Codes!$H:$H,Codes!$F:$F,"Specify in Codes Tab!!"))</f>
        <v/>
      </c>
      <c r="M561" s="74" t="str">
        <f>IF($C561&lt;&gt;"",IF(_xlfn.XLOOKUP($C561,Codes!$A:$A,Codes!A:A,"_NOTFOUND_",0,1)&lt;&gt;"_NOTFOUND_",_xlfn.XLOOKUP($C561,Codes!$A:$A,Codes!A:A,"_NOTFOUND_",0,1),_xlfn.XLOOKUP($C561,Codes!$B:$B,Codes!A:A,"Specify in Codes Tab!!")),"")</f>
        <v/>
      </c>
      <c r="N561" s="74" t="str">
        <f>IF($G561&lt;&gt;"",IF(_xlfn.XLOOKUP($G561,Codes!$A:$A,Codes!A:A,"_NOTFOUND_",0,1)&lt;&gt;"_NOTFOUND_",_xlfn.XLOOKUP($G561,Codes!$A:$A,Codes!A:A,"_NOTFOUND_",0,1),_xlfn.XLOOKUP($G561,Codes!$B:$B,Codes!A:A,"Specify in Codes Tab!!")),"")</f>
        <v/>
      </c>
    </row>
    <row r="562" spans="5:14" x14ac:dyDescent="0.35">
      <c r="E562" s="58" t="str">
        <f>IF(_xlfn.XLOOKUP(_xlfn.TEXTJOIN("_",,C562,D562),Codes!$H:$H,Codes!C:C,"Specify in Codes Tab!!")=0,"",_xlfn.XLOOKUP(_xlfn.TEXTJOIN("_",,C562,D562),Codes!$H:$H,Codes!C:C,"Specify in Codes Tab!!"))</f>
        <v/>
      </c>
      <c r="F562" s="88" t="str">
        <f>IF(_xlfn.XLOOKUP(_xlfn.TEXTJOIN("_",,C562,D562),Codes!$H:$H,Codes!F:F,"Specify in Codes Tab!!")=0,"",_xlfn.XLOOKUP(_xlfn.TEXTJOIN("_",,C562,D562),Codes!$H:$H,Codes!F:F,"Specify in Codes Tab!!"))</f>
        <v/>
      </c>
      <c r="I562" s="58" t="str">
        <f>IF(_xlfn.XLOOKUP(_xlfn.TEXTJOIN("_",,G562,H562),Codes!$H:$H,Codes!$C:$C,"Specify in Codes Tab!!")=0,"",_xlfn.XLOOKUP(_xlfn.TEXTJOIN("_",,G562,H562),Codes!$H:$H,Codes!$C:$C,"Specify in Codes Tab!!"))</f>
        <v/>
      </c>
      <c r="J562" s="56" t="str">
        <f>IF(_xlfn.XLOOKUP(_xlfn.TEXTJOIN("_",,G562,H562),Codes!$H:$H,Codes!$F:$F,"Specify in Codes Tab!!")=0,"",_xlfn.XLOOKUP(_xlfn.TEXTJOIN("_",,G562,H562),Codes!$H:$H,Codes!$F:$F,"Specify in Codes Tab!!"))</f>
        <v/>
      </c>
      <c r="M562" s="74" t="str">
        <f>IF($C562&lt;&gt;"",IF(_xlfn.XLOOKUP($C562,Codes!$A:$A,Codes!A:A,"_NOTFOUND_",0,1)&lt;&gt;"_NOTFOUND_",_xlfn.XLOOKUP($C562,Codes!$A:$A,Codes!A:A,"_NOTFOUND_",0,1),_xlfn.XLOOKUP($C562,Codes!$B:$B,Codes!A:A,"Specify in Codes Tab!!")),"")</f>
        <v/>
      </c>
      <c r="N562" s="74" t="str">
        <f>IF($G562&lt;&gt;"",IF(_xlfn.XLOOKUP($G562,Codes!$A:$A,Codes!A:A,"_NOTFOUND_",0,1)&lt;&gt;"_NOTFOUND_",_xlfn.XLOOKUP($G562,Codes!$A:$A,Codes!A:A,"_NOTFOUND_",0,1),_xlfn.XLOOKUP($G562,Codes!$B:$B,Codes!A:A,"Specify in Codes Tab!!")),"")</f>
        <v/>
      </c>
    </row>
    <row r="563" spans="5:14" x14ac:dyDescent="0.35">
      <c r="E563" s="58" t="str">
        <f>IF(_xlfn.XLOOKUP(_xlfn.TEXTJOIN("_",,C563,D563),Codes!$H:$H,Codes!C:C,"Specify in Codes Tab!!")=0,"",_xlfn.XLOOKUP(_xlfn.TEXTJOIN("_",,C563,D563),Codes!$H:$H,Codes!C:C,"Specify in Codes Tab!!"))</f>
        <v/>
      </c>
      <c r="F563" s="88" t="str">
        <f>IF(_xlfn.XLOOKUP(_xlfn.TEXTJOIN("_",,C563,D563),Codes!$H:$H,Codes!F:F,"Specify in Codes Tab!!")=0,"",_xlfn.XLOOKUP(_xlfn.TEXTJOIN("_",,C563,D563),Codes!$H:$H,Codes!F:F,"Specify in Codes Tab!!"))</f>
        <v/>
      </c>
      <c r="I563" s="58" t="str">
        <f>IF(_xlfn.XLOOKUP(_xlfn.TEXTJOIN("_",,G563,H563),Codes!$H:$H,Codes!$C:$C,"Specify in Codes Tab!!")=0,"",_xlfn.XLOOKUP(_xlfn.TEXTJOIN("_",,G563,H563),Codes!$H:$H,Codes!$C:$C,"Specify in Codes Tab!!"))</f>
        <v/>
      </c>
      <c r="J563" s="56" t="str">
        <f>IF(_xlfn.XLOOKUP(_xlfn.TEXTJOIN("_",,G563,H563),Codes!$H:$H,Codes!$F:$F,"Specify in Codes Tab!!")=0,"",_xlfn.XLOOKUP(_xlfn.TEXTJOIN("_",,G563,H563),Codes!$H:$H,Codes!$F:$F,"Specify in Codes Tab!!"))</f>
        <v/>
      </c>
      <c r="M563" s="74" t="str">
        <f>IF($C563&lt;&gt;"",IF(_xlfn.XLOOKUP($C563,Codes!$A:$A,Codes!A:A,"_NOTFOUND_",0,1)&lt;&gt;"_NOTFOUND_",_xlfn.XLOOKUP($C563,Codes!$A:$A,Codes!A:A,"_NOTFOUND_",0,1),_xlfn.XLOOKUP($C563,Codes!$B:$B,Codes!A:A,"Specify in Codes Tab!!")),"")</f>
        <v/>
      </c>
      <c r="N563" s="74" t="str">
        <f>IF($G563&lt;&gt;"",IF(_xlfn.XLOOKUP($G563,Codes!$A:$A,Codes!A:A,"_NOTFOUND_",0,1)&lt;&gt;"_NOTFOUND_",_xlfn.XLOOKUP($G563,Codes!$A:$A,Codes!A:A,"_NOTFOUND_",0,1),_xlfn.XLOOKUP($G563,Codes!$B:$B,Codes!A:A,"Specify in Codes Tab!!")),"")</f>
        <v/>
      </c>
    </row>
    <row r="564" spans="5:14" x14ac:dyDescent="0.35">
      <c r="E564" s="58" t="str">
        <f>IF(_xlfn.XLOOKUP(_xlfn.TEXTJOIN("_",,C564,D564),Codes!$H:$H,Codes!C:C,"Specify in Codes Tab!!")=0,"",_xlfn.XLOOKUP(_xlfn.TEXTJOIN("_",,C564,D564),Codes!$H:$H,Codes!C:C,"Specify in Codes Tab!!"))</f>
        <v/>
      </c>
      <c r="F564" s="88" t="str">
        <f>IF(_xlfn.XLOOKUP(_xlfn.TEXTJOIN("_",,C564,D564),Codes!$H:$H,Codes!F:F,"Specify in Codes Tab!!")=0,"",_xlfn.XLOOKUP(_xlfn.TEXTJOIN("_",,C564,D564),Codes!$H:$H,Codes!F:F,"Specify in Codes Tab!!"))</f>
        <v/>
      </c>
      <c r="I564" s="58" t="str">
        <f>IF(_xlfn.XLOOKUP(_xlfn.TEXTJOIN("_",,G564,H564),Codes!$H:$H,Codes!$C:$C,"Specify in Codes Tab!!")=0,"",_xlfn.XLOOKUP(_xlfn.TEXTJOIN("_",,G564,H564),Codes!$H:$H,Codes!$C:$C,"Specify in Codes Tab!!"))</f>
        <v/>
      </c>
      <c r="J564" s="56" t="str">
        <f>IF(_xlfn.XLOOKUP(_xlfn.TEXTJOIN("_",,G564,H564),Codes!$H:$H,Codes!$F:$F,"Specify in Codes Tab!!")=0,"",_xlfn.XLOOKUP(_xlfn.TEXTJOIN("_",,G564,H564),Codes!$H:$H,Codes!$F:$F,"Specify in Codes Tab!!"))</f>
        <v/>
      </c>
      <c r="M564" s="74" t="str">
        <f>IF($C564&lt;&gt;"",IF(_xlfn.XLOOKUP($C564,Codes!$A:$A,Codes!A:A,"_NOTFOUND_",0,1)&lt;&gt;"_NOTFOUND_",_xlfn.XLOOKUP($C564,Codes!$A:$A,Codes!A:A,"_NOTFOUND_",0,1),_xlfn.XLOOKUP($C564,Codes!$B:$B,Codes!A:A,"Specify in Codes Tab!!")),"")</f>
        <v/>
      </c>
      <c r="N564" s="74" t="str">
        <f>IF($G564&lt;&gt;"",IF(_xlfn.XLOOKUP($G564,Codes!$A:$A,Codes!A:A,"_NOTFOUND_",0,1)&lt;&gt;"_NOTFOUND_",_xlfn.XLOOKUP($G564,Codes!$A:$A,Codes!A:A,"_NOTFOUND_",0,1),_xlfn.XLOOKUP($G564,Codes!$B:$B,Codes!A:A,"Specify in Codes Tab!!")),"")</f>
        <v/>
      </c>
    </row>
    <row r="565" spans="5:14" x14ac:dyDescent="0.35">
      <c r="E565" s="58" t="str">
        <f>IF(_xlfn.XLOOKUP(_xlfn.TEXTJOIN("_",,C565,D565),Codes!$H:$H,Codes!C:C,"Specify in Codes Tab!!")=0,"",_xlfn.XLOOKUP(_xlfn.TEXTJOIN("_",,C565,D565),Codes!$H:$H,Codes!C:C,"Specify in Codes Tab!!"))</f>
        <v/>
      </c>
      <c r="F565" s="88" t="str">
        <f>IF(_xlfn.XLOOKUP(_xlfn.TEXTJOIN("_",,C565,D565),Codes!$H:$H,Codes!F:F,"Specify in Codes Tab!!")=0,"",_xlfn.XLOOKUP(_xlfn.TEXTJOIN("_",,C565,D565),Codes!$H:$H,Codes!F:F,"Specify in Codes Tab!!"))</f>
        <v/>
      </c>
      <c r="I565" s="58" t="str">
        <f>IF(_xlfn.XLOOKUP(_xlfn.TEXTJOIN("_",,G565,H565),Codes!$H:$H,Codes!$C:$C,"Specify in Codes Tab!!")=0,"",_xlfn.XLOOKUP(_xlfn.TEXTJOIN("_",,G565,H565),Codes!$H:$H,Codes!$C:$C,"Specify in Codes Tab!!"))</f>
        <v/>
      </c>
      <c r="J565" s="56" t="str">
        <f>IF(_xlfn.XLOOKUP(_xlfn.TEXTJOIN("_",,G565,H565),Codes!$H:$H,Codes!$F:$F,"Specify in Codes Tab!!")=0,"",_xlfn.XLOOKUP(_xlfn.TEXTJOIN("_",,G565,H565),Codes!$H:$H,Codes!$F:$F,"Specify in Codes Tab!!"))</f>
        <v/>
      </c>
      <c r="M565" s="74" t="str">
        <f>IF($C565&lt;&gt;"",IF(_xlfn.XLOOKUP($C565,Codes!$A:$A,Codes!A:A,"_NOTFOUND_",0,1)&lt;&gt;"_NOTFOUND_",_xlfn.XLOOKUP($C565,Codes!$A:$A,Codes!A:A,"_NOTFOUND_",0,1),_xlfn.XLOOKUP($C565,Codes!$B:$B,Codes!A:A,"Specify in Codes Tab!!")),"")</f>
        <v/>
      </c>
      <c r="N565" s="74" t="str">
        <f>IF($G565&lt;&gt;"",IF(_xlfn.XLOOKUP($G565,Codes!$A:$A,Codes!A:A,"_NOTFOUND_",0,1)&lt;&gt;"_NOTFOUND_",_xlfn.XLOOKUP($G565,Codes!$A:$A,Codes!A:A,"_NOTFOUND_",0,1),_xlfn.XLOOKUP($G565,Codes!$B:$B,Codes!A:A,"Specify in Codes Tab!!")),"")</f>
        <v/>
      </c>
    </row>
    <row r="566" spans="5:14" x14ac:dyDescent="0.35">
      <c r="E566" s="58" t="str">
        <f>IF(_xlfn.XLOOKUP(_xlfn.TEXTJOIN("_",,C566,D566),Codes!$H:$H,Codes!C:C,"Specify in Codes Tab!!")=0,"",_xlfn.XLOOKUP(_xlfn.TEXTJOIN("_",,C566,D566),Codes!$H:$H,Codes!C:C,"Specify in Codes Tab!!"))</f>
        <v/>
      </c>
      <c r="F566" s="88" t="str">
        <f>IF(_xlfn.XLOOKUP(_xlfn.TEXTJOIN("_",,C566,D566),Codes!$H:$H,Codes!F:F,"Specify in Codes Tab!!")=0,"",_xlfn.XLOOKUP(_xlfn.TEXTJOIN("_",,C566,D566),Codes!$H:$H,Codes!F:F,"Specify in Codes Tab!!"))</f>
        <v/>
      </c>
      <c r="I566" s="58" t="str">
        <f>IF(_xlfn.XLOOKUP(_xlfn.TEXTJOIN("_",,G566,H566),Codes!$H:$H,Codes!$C:$C,"Specify in Codes Tab!!")=0,"",_xlfn.XLOOKUP(_xlfn.TEXTJOIN("_",,G566,H566),Codes!$H:$H,Codes!$C:$C,"Specify in Codes Tab!!"))</f>
        <v/>
      </c>
      <c r="J566" s="56" t="str">
        <f>IF(_xlfn.XLOOKUP(_xlfn.TEXTJOIN("_",,G566,H566),Codes!$H:$H,Codes!$F:$F,"Specify in Codes Tab!!")=0,"",_xlfn.XLOOKUP(_xlfn.TEXTJOIN("_",,G566,H566),Codes!$H:$H,Codes!$F:$F,"Specify in Codes Tab!!"))</f>
        <v/>
      </c>
      <c r="M566" s="74" t="str">
        <f>IF($C566&lt;&gt;"",IF(_xlfn.XLOOKUP($C566,Codes!$A:$A,Codes!A:A,"_NOTFOUND_",0,1)&lt;&gt;"_NOTFOUND_",_xlfn.XLOOKUP($C566,Codes!$A:$A,Codes!A:A,"_NOTFOUND_",0,1),_xlfn.XLOOKUP($C566,Codes!$B:$B,Codes!A:A,"Specify in Codes Tab!!")),"")</f>
        <v/>
      </c>
      <c r="N566" s="74" t="str">
        <f>IF($G566&lt;&gt;"",IF(_xlfn.XLOOKUP($G566,Codes!$A:$A,Codes!A:A,"_NOTFOUND_",0,1)&lt;&gt;"_NOTFOUND_",_xlfn.XLOOKUP($G566,Codes!$A:$A,Codes!A:A,"_NOTFOUND_",0,1),_xlfn.XLOOKUP($G566,Codes!$B:$B,Codes!A:A,"Specify in Codes Tab!!")),"")</f>
        <v/>
      </c>
    </row>
    <row r="567" spans="5:14" x14ac:dyDescent="0.35">
      <c r="E567" s="58" t="str">
        <f>IF(_xlfn.XLOOKUP(_xlfn.TEXTJOIN("_",,C567,D567),Codes!$H:$H,Codes!C:C,"Specify in Codes Tab!!")=0,"",_xlfn.XLOOKUP(_xlfn.TEXTJOIN("_",,C567,D567),Codes!$H:$H,Codes!C:C,"Specify in Codes Tab!!"))</f>
        <v/>
      </c>
      <c r="F567" s="88" t="str">
        <f>IF(_xlfn.XLOOKUP(_xlfn.TEXTJOIN("_",,C567,D567),Codes!$H:$H,Codes!F:F,"Specify in Codes Tab!!")=0,"",_xlfn.XLOOKUP(_xlfn.TEXTJOIN("_",,C567,D567),Codes!$H:$H,Codes!F:F,"Specify in Codes Tab!!"))</f>
        <v/>
      </c>
      <c r="I567" s="58" t="str">
        <f>IF(_xlfn.XLOOKUP(_xlfn.TEXTJOIN("_",,G567,H567),Codes!$H:$H,Codes!$C:$C,"Specify in Codes Tab!!")=0,"",_xlfn.XLOOKUP(_xlfn.TEXTJOIN("_",,G567,H567),Codes!$H:$H,Codes!$C:$C,"Specify in Codes Tab!!"))</f>
        <v/>
      </c>
      <c r="J567" s="56" t="str">
        <f>IF(_xlfn.XLOOKUP(_xlfn.TEXTJOIN("_",,G567,H567),Codes!$H:$H,Codes!$F:$F,"Specify in Codes Tab!!")=0,"",_xlfn.XLOOKUP(_xlfn.TEXTJOIN("_",,G567,H567),Codes!$H:$H,Codes!$F:$F,"Specify in Codes Tab!!"))</f>
        <v/>
      </c>
      <c r="M567" s="74" t="str">
        <f>IF($C567&lt;&gt;"",IF(_xlfn.XLOOKUP($C567,Codes!$A:$A,Codes!A:A,"_NOTFOUND_",0,1)&lt;&gt;"_NOTFOUND_",_xlfn.XLOOKUP($C567,Codes!$A:$A,Codes!A:A,"_NOTFOUND_",0,1),_xlfn.XLOOKUP($C567,Codes!$B:$B,Codes!A:A,"Specify in Codes Tab!!")),"")</f>
        <v/>
      </c>
      <c r="N567" s="74" t="str">
        <f>IF($G567&lt;&gt;"",IF(_xlfn.XLOOKUP($G567,Codes!$A:$A,Codes!A:A,"_NOTFOUND_",0,1)&lt;&gt;"_NOTFOUND_",_xlfn.XLOOKUP($G567,Codes!$A:$A,Codes!A:A,"_NOTFOUND_",0,1),_xlfn.XLOOKUP($G567,Codes!$B:$B,Codes!A:A,"Specify in Codes Tab!!")),"")</f>
        <v/>
      </c>
    </row>
    <row r="568" spans="5:14" x14ac:dyDescent="0.35">
      <c r="E568" s="58" t="str">
        <f>IF(_xlfn.XLOOKUP(_xlfn.TEXTJOIN("_",,C568,D568),Codes!$H:$H,Codes!C:C,"Specify in Codes Tab!!")=0,"",_xlfn.XLOOKUP(_xlfn.TEXTJOIN("_",,C568,D568),Codes!$H:$H,Codes!C:C,"Specify in Codes Tab!!"))</f>
        <v/>
      </c>
      <c r="F568" s="88" t="str">
        <f>IF(_xlfn.XLOOKUP(_xlfn.TEXTJOIN("_",,C568,D568),Codes!$H:$H,Codes!F:F,"Specify in Codes Tab!!")=0,"",_xlfn.XLOOKUP(_xlfn.TEXTJOIN("_",,C568,D568),Codes!$H:$H,Codes!F:F,"Specify in Codes Tab!!"))</f>
        <v/>
      </c>
      <c r="I568" s="58" t="str">
        <f>IF(_xlfn.XLOOKUP(_xlfn.TEXTJOIN("_",,G568,H568),Codes!$H:$H,Codes!$C:$C,"Specify in Codes Tab!!")=0,"",_xlfn.XLOOKUP(_xlfn.TEXTJOIN("_",,G568,H568),Codes!$H:$H,Codes!$C:$C,"Specify in Codes Tab!!"))</f>
        <v/>
      </c>
      <c r="J568" s="56" t="str">
        <f>IF(_xlfn.XLOOKUP(_xlfn.TEXTJOIN("_",,G568,H568),Codes!$H:$H,Codes!$F:$F,"Specify in Codes Tab!!")=0,"",_xlfn.XLOOKUP(_xlfn.TEXTJOIN("_",,G568,H568),Codes!$H:$H,Codes!$F:$F,"Specify in Codes Tab!!"))</f>
        <v/>
      </c>
      <c r="M568" s="74" t="str">
        <f>IF($C568&lt;&gt;"",IF(_xlfn.XLOOKUP($C568,Codes!$A:$A,Codes!A:A,"_NOTFOUND_",0,1)&lt;&gt;"_NOTFOUND_",_xlfn.XLOOKUP($C568,Codes!$A:$A,Codes!A:A,"_NOTFOUND_",0,1),_xlfn.XLOOKUP($C568,Codes!$B:$B,Codes!A:A,"Specify in Codes Tab!!")),"")</f>
        <v/>
      </c>
      <c r="N568" s="74" t="str">
        <f>IF($G568&lt;&gt;"",IF(_xlfn.XLOOKUP($G568,Codes!$A:$A,Codes!A:A,"_NOTFOUND_",0,1)&lt;&gt;"_NOTFOUND_",_xlfn.XLOOKUP($G568,Codes!$A:$A,Codes!A:A,"_NOTFOUND_",0,1),_xlfn.XLOOKUP($G568,Codes!$B:$B,Codes!A:A,"Specify in Codes Tab!!")),"")</f>
        <v/>
      </c>
    </row>
    <row r="569" spans="5:14" x14ac:dyDescent="0.35">
      <c r="E569" s="58" t="str">
        <f>IF(_xlfn.XLOOKUP(_xlfn.TEXTJOIN("_",,C569,D569),Codes!$H:$H,Codes!C:C,"Specify in Codes Tab!!")=0,"",_xlfn.XLOOKUP(_xlfn.TEXTJOIN("_",,C569,D569),Codes!$H:$H,Codes!C:C,"Specify in Codes Tab!!"))</f>
        <v/>
      </c>
      <c r="F569" s="88" t="str">
        <f>IF(_xlfn.XLOOKUP(_xlfn.TEXTJOIN("_",,C569,D569),Codes!$H:$H,Codes!F:F,"Specify in Codes Tab!!")=0,"",_xlfn.XLOOKUP(_xlfn.TEXTJOIN("_",,C569,D569),Codes!$H:$H,Codes!F:F,"Specify in Codes Tab!!"))</f>
        <v/>
      </c>
      <c r="I569" s="58" t="str">
        <f>IF(_xlfn.XLOOKUP(_xlfn.TEXTJOIN("_",,G569,H569),Codes!$H:$H,Codes!$C:$C,"Specify in Codes Tab!!")=0,"",_xlfn.XLOOKUP(_xlfn.TEXTJOIN("_",,G569,H569),Codes!$H:$H,Codes!$C:$C,"Specify in Codes Tab!!"))</f>
        <v/>
      </c>
      <c r="J569" s="56" t="str">
        <f>IF(_xlfn.XLOOKUP(_xlfn.TEXTJOIN("_",,G569,H569),Codes!$H:$H,Codes!$F:$F,"Specify in Codes Tab!!")=0,"",_xlfn.XLOOKUP(_xlfn.TEXTJOIN("_",,G569,H569),Codes!$H:$H,Codes!$F:$F,"Specify in Codes Tab!!"))</f>
        <v/>
      </c>
      <c r="M569" s="74" t="str">
        <f>IF($C569&lt;&gt;"",IF(_xlfn.XLOOKUP($C569,Codes!$A:$A,Codes!A:A,"_NOTFOUND_",0,1)&lt;&gt;"_NOTFOUND_",_xlfn.XLOOKUP($C569,Codes!$A:$A,Codes!A:A,"_NOTFOUND_",0,1),_xlfn.XLOOKUP($C569,Codes!$B:$B,Codes!A:A,"Specify in Codes Tab!!")),"")</f>
        <v/>
      </c>
      <c r="N569" s="74" t="str">
        <f>IF($G569&lt;&gt;"",IF(_xlfn.XLOOKUP($G569,Codes!$A:$A,Codes!A:A,"_NOTFOUND_",0,1)&lt;&gt;"_NOTFOUND_",_xlfn.XLOOKUP($G569,Codes!$A:$A,Codes!A:A,"_NOTFOUND_",0,1),_xlfn.XLOOKUP($G569,Codes!$B:$B,Codes!A:A,"Specify in Codes Tab!!")),"")</f>
        <v/>
      </c>
    </row>
    <row r="570" spans="5:14" x14ac:dyDescent="0.35">
      <c r="E570" s="58" t="str">
        <f>IF(_xlfn.XLOOKUP(_xlfn.TEXTJOIN("_",,C570,D570),Codes!$H:$H,Codes!C:C,"Specify in Codes Tab!!")=0,"",_xlfn.XLOOKUP(_xlfn.TEXTJOIN("_",,C570,D570),Codes!$H:$H,Codes!C:C,"Specify in Codes Tab!!"))</f>
        <v/>
      </c>
      <c r="F570" s="88" t="str">
        <f>IF(_xlfn.XLOOKUP(_xlfn.TEXTJOIN("_",,C570,D570),Codes!$H:$H,Codes!F:F,"Specify in Codes Tab!!")=0,"",_xlfn.XLOOKUP(_xlfn.TEXTJOIN("_",,C570,D570),Codes!$H:$H,Codes!F:F,"Specify in Codes Tab!!"))</f>
        <v/>
      </c>
      <c r="I570" s="58" t="str">
        <f>IF(_xlfn.XLOOKUP(_xlfn.TEXTJOIN("_",,G570,H570),Codes!$H:$H,Codes!$C:$C,"Specify in Codes Tab!!")=0,"",_xlfn.XLOOKUP(_xlfn.TEXTJOIN("_",,G570,H570),Codes!$H:$H,Codes!$C:$C,"Specify in Codes Tab!!"))</f>
        <v/>
      </c>
      <c r="J570" s="56" t="str">
        <f>IF(_xlfn.XLOOKUP(_xlfn.TEXTJOIN("_",,G570,H570),Codes!$H:$H,Codes!$F:$F,"Specify in Codes Tab!!")=0,"",_xlfn.XLOOKUP(_xlfn.TEXTJOIN("_",,G570,H570),Codes!$H:$H,Codes!$F:$F,"Specify in Codes Tab!!"))</f>
        <v/>
      </c>
      <c r="M570" s="74" t="str">
        <f>IF($C570&lt;&gt;"",IF(_xlfn.XLOOKUP($C570,Codes!$A:$A,Codes!A:A,"_NOTFOUND_",0,1)&lt;&gt;"_NOTFOUND_",_xlfn.XLOOKUP($C570,Codes!$A:$A,Codes!A:A,"_NOTFOUND_",0,1),_xlfn.XLOOKUP($C570,Codes!$B:$B,Codes!A:A,"Specify in Codes Tab!!")),"")</f>
        <v/>
      </c>
      <c r="N570" s="74" t="str">
        <f>IF($G570&lt;&gt;"",IF(_xlfn.XLOOKUP($G570,Codes!$A:$A,Codes!A:A,"_NOTFOUND_",0,1)&lt;&gt;"_NOTFOUND_",_xlfn.XLOOKUP($G570,Codes!$A:$A,Codes!A:A,"_NOTFOUND_",0,1),_xlfn.XLOOKUP($G570,Codes!$B:$B,Codes!A:A,"Specify in Codes Tab!!")),"")</f>
        <v/>
      </c>
    </row>
    <row r="571" spans="5:14" x14ac:dyDescent="0.35">
      <c r="E571" s="58" t="str">
        <f>IF(_xlfn.XLOOKUP(_xlfn.TEXTJOIN("_",,C571,D571),Codes!$H:$H,Codes!C:C,"Specify in Codes Tab!!")=0,"",_xlfn.XLOOKUP(_xlfn.TEXTJOIN("_",,C571,D571),Codes!$H:$H,Codes!C:C,"Specify in Codes Tab!!"))</f>
        <v/>
      </c>
      <c r="F571" s="88" t="str">
        <f>IF(_xlfn.XLOOKUP(_xlfn.TEXTJOIN("_",,C571,D571),Codes!$H:$H,Codes!F:F,"Specify in Codes Tab!!")=0,"",_xlfn.XLOOKUP(_xlfn.TEXTJOIN("_",,C571,D571),Codes!$H:$H,Codes!F:F,"Specify in Codes Tab!!"))</f>
        <v/>
      </c>
      <c r="I571" s="58" t="str">
        <f>IF(_xlfn.XLOOKUP(_xlfn.TEXTJOIN("_",,G571,H571),Codes!$H:$H,Codes!$C:$C,"Specify in Codes Tab!!")=0,"",_xlfn.XLOOKUP(_xlfn.TEXTJOIN("_",,G571,H571),Codes!$H:$H,Codes!$C:$C,"Specify in Codes Tab!!"))</f>
        <v/>
      </c>
      <c r="J571" s="56" t="str">
        <f>IF(_xlfn.XLOOKUP(_xlfn.TEXTJOIN("_",,G571,H571),Codes!$H:$H,Codes!$F:$F,"Specify in Codes Tab!!")=0,"",_xlfn.XLOOKUP(_xlfn.TEXTJOIN("_",,G571,H571),Codes!$H:$H,Codes!$F:$F,"Specify in Codes Tab!!"))</f>
        <v/>
      </c>
      <c r="M571" s="74" t="str">
        <f>IF($C571&lt;&gt;"",IF(_xlfn.XLOOKUP($C571,Codes!$A:$A,Codes!A:A,"_NOTFOUND_",0,1)&lt;&gt;"_NOTFOUND_",_xlfn.XLOOKUP($C571,Codes!$A:$A,Codes!A:A,"_NOTFOUND_",0,1),_xlfn.XLOOKUP($C571,Codes!$B:$B,Codes!A:A,"Specify in Codes Tab!!")),"")</f>
        <v/>
      </c>
      <c r="N571" s="74" t="str">
        <f>IF($G571&lt;&gt;"",IF(_xlfn.XLOOKUP($G571,Codes!$A:$A,Codes!A:A,"_NOTFOUND_",0,1)&lt;&gt;"_NOTFOUND_",_xlfn.XLOOKUP($G571,Codes!$A:$A,Codes!A:A,"_NOTFOUND_",0,1),_xlfn.XLOOKUP($G571,Codes!$B:$B,Codes!A:A,"Specify in Codes Tab!!")),"")</f>
        <v/>
      </c>
    </row>
    <row r="572" spans="5:14" x14ac:dyDescent="0.35">
      <c r="E572" s="58" t="str">
        <f>IF(_xlfn.XLOOKUP(_xlfn.TEXTJOIN("_",,C572,D572),Codes!$H:$H,Codes!C:C,"Specify in Codes Tab!!")=0,"",_xlfn.XLOOKUP(_xlfn.TEXTJOIN("_",,C572,D572),Codes!$H:$H,Codes!C:C,"Specify in Codes Tab!!"))</f>
        <v/>
      </c>
      <c r="F572" s="88" t="str">
        <f>IF(_xlfn.XLOOKUP(_xlfn.TEXTJOIN("_",,C572,D572),Codes!$H:$H,Codes!F:F,"Specify in Codes Tab!!")=0,"",_xlfn.XLOOKUP(_xlfn.TEXTJOIN("_",,C572,D572),Codes!$H:$H,Codes!F:F,"Specify in Codes Tab!!"))</f>
        <v/>
      </c>
      <c r="I572" s="58" t="str">
        <f>IF(_xlfn.XLOOKUP(_xlfn.TEXTJOIN("_",,G572,H572),Codes!$H:$H,Codes!$C:$C,"Specify in Codes Tab!!")=0,"",_xlfn.XLOOKUP(_xlfn.TEXTJOIN("_",,G572,H572),Codes!$H:$H,Codes!$C:$C,"Specify in Codes Tab!!"))</f>
        <v/>
      </c>
      <c r="J572" s="56" t="str">
        <f>IF(_xlfn.XLOOKUP(_xlfn.TEXTJOIN("_",,G572,H572),Codes!$H:$H,Codes!$F:$F,"Specify in Codes Tab!!")=0,"",_xlfn.XLOOKUP(_xlfn.TEXTJOIN("_",,G572,H572),Codes!$H:$H,Codes!$F:$F,"Specify in Codes Tab!!"))</f>
        <v/>
      </c>
      <c r="M572" s="74" t="str">
        <f>IF($C572&lt;&gt;"",IF(_xlfn.XLOOKUP($C572,Codes!$A:$A,Codes!A:A,"_NOTFOUND_",0,1)&lt;&gt;"_NOTFOUND_",_xlfn.XLOOKUP($C572,Codes!$A:$A,Codes!A:A,"_NOTFOUND_",0,1),_xlfn.XLOOKUP($C572,Codes!$B:$B,Codes!A:A,"Specify in Codes Tab!!")),"")</f>
        <v/>
      </c>
      <c r="N572" s="74" t="str">
        <f>IF($G572&lt;&gt;"",IF(_xlfn.XLOOKUP($G572,Codes!$A:$A,Codes!A:A,"_NOTFOUND_",0,1)&lt;&gt;"_NOTFOUND_",_xlfn.XLOOKUP($G572,Codes!$A:$A,Codes!A:A,"_NOTFOUND_",0,1),_xlfn.XLOOKUP($G572,Codes!$B:$B,Codes!A:A,"Specify in Codes Tab!!")),"")</f>
        <v/>
      </c>
    </row>
    <row r="573" spans="5:14" x14ac:dyDescent="0.35">
      <c r="E573" s="58" t="str">
        <f>IF(_xlfn.XLOOKUP(_xlfn.TEXTJOIN("_",,C573,D573),Codes!$H:$H,Codes!C:C,"Specify in Codes Tab!!")=0,"",_xlfn.XLOOKUP(_xlfn.TEXTJOIN("_",,C573,D573),Codes!$H:$H,Codes!C:C,"Specify in Codes Tab!!"))</f>
        <v/>
      </c>
      <c r="F573" s="88" t="str">
        <f>IF(_xlfn.XLOOKUP(_xlfn.TEXTJOIN("_",,C573,D573),Codes!$H:$H,Codes!F:F,"Specify in Codes Tab!!")=0,"",_xlfn.XLOOKUP(_xlfn.TEXTJOIN("_",,C573,D573),Codes!$H:$H,Codes!F:F,"Specify in Codes Tab!!"))</f>
        <v/>
      </c>
      <c r="I573" s="58" t="str">
        <f>IF(_xlfn.XLOOKUP(_xlfn.TEXTJOIN("_",,G573,H573),Codes!$H:$H,Codes!$C:$C,"Specify in Codes Tab!!")=0,"",_xlfn.XLOOKUP(_xlfn.TEXTJOIN("_",,G573,H573),Codes!$H:$H,Codes!$C:$C,"Specify in Codes Tab!!"))</f>
        <v/>
      </c>
      <c r="J573" s="56" t="str">
        <f>IF(_xlfn.XLOOKUP(_xlfn.TEXTJOIN("_",,G573,H573),Codes!$H:$H,Codes!$F:$F,"Specify in Codes Tab!!")=0,"",_xlfn.XLOOKUP(_xlfn.TEXTJOIN("_",,G573,H573),Codes!$H:$H,Codes!$F:$F,"Specify in Codes Tab!!"))</f>
        <v/>
      </c>
      <c r="M573" s="74" t="str">
        <f>IF($C573&lt;&gt;"",IF(_xlfn.XLOOKUP($C573,Codes!$A:$A,Codes!A:A,"_NOTFOUND_",0,1)&lt;&gt;"_NOTFOUND_",_xlfn.XLOOKUP($C573,Codes!$A:$A,Codes!A:A,"_NOTFOUND_",0,1),_xlfn.XLOOKUP($C573,Codes!$B:$B,Codes!A:A,"Specify in Codes Tab!!")),"")</f>
        <v/>
      </c>
      <c r="N573" s="74" t="str">
        <f>IF($G573&lt;&gt;"",IF(_xlfn.XLOOKUP($G573,Codes!$A:$A,Codes!A:A,"_NOTFOUND_",0,1)&lt;&gt;"_NOTFOUND_",_xlfn.XLOOKUP($G573,Codes!$A:$A,Codes!A:A,"_NOTFOUND_",0,1),_xlfn.XLOOKUP($G573,Codes!$B:$B,Codes!A:A,"Specify in Codes Tab!!")),"")</f>
        <v/>
      </c>
    </row>
    <row r="574" spans="5:14" x14ac:dyDescent="0.35">
      <c r="E574" s="58" t="str">
        <f>IF(_xlfn.XLOOKUP(_xlfn.TEXTJOIN("_",,C574,D574),Codes!$H:$H,Codes!C:C,"Specify in Codes Tab!!")=0,"",_xlfn.XLOOKUP(_xlfn.TEXTJOIN("_",,C574,D574),Codes!$H:$H,Codes!C:C,"Specify in Codes Tab!!"))</f>
        <v/>
      </c>
      <c r="F574" s="88" t="str">
        <f>IF(_xlfn.XLOOKUP(_xlfn.TEXTJOIN("_",,C574,D574),Codes!$H:$H,Codes!F:F,"Specify in Codes Tab!!")=0,"",_xlfn.XLOOKUP(_xlfn.TEXTJOIN("_",,C574,D574),Codes!$H:$H,Codes!F:F,"Specify in Codes Tab!!"))</f>
        <v/>
      </c>
      <c r="I574" s="58" t="str">
        <f>IF(_xlfn.XLOOKUP(_xlfn.TEXTJOIN("_",,G574,H574),Codes!$H:$H,Codes!$C:$C,"Specify in Codes Tab!!")=0,"",_xlfn.XLOOKUP(_xlfn.TEXTJOIN("_",,G574,H574),Codes!$H:$H,Codes!$C:$C,"Specify in Codes Tab!!"))</f>
        <v/>
      </c>
      <c r="J574" s="56" t="str">
        <f>IF(_xlfn.XLOOKUP(_xlfn.TEXTJOIN("_",,G574,H574),Codes!$H:$H,Codes!$F:$F,"Specify in Codes Tab!!")=0,"",_xlfn.XLOOKUP(_xlfn.TEXTJOIN("_",,G574,H574),Codes!$H:$H,Codes!$F:$F,"Specify in Codes Tab!!"))</f>
        <v/>
      </c>
      <c r="M574" s="74" t="str">
        <f>IF($C574&lt;&gt;"",IF(_xlfn.XLOOKUP($C574,Codes!$A:$A,Codes!A:A,"_NOTFOUND_",0,1)&lt;&gt;"_NOTFOUND_",_xlfn.XLOOKUP($C574,Codes!$A:$A,Codes!A:A,"_NOTFOUND_",0,1),_xlfn.XLOOKUP($C574,Codes!$B:$B,Codes!A:A,"Specify in Codes Tab!!")),"")</f>
        <v/>
      </c>
      <c r="N574" s="74" t="str">
        <f>IF($G574&lt;&gt;"",IF(_xlfn.XLOOKUP($G574,Codes!$A:$A,Codes!A:A,"_NOTFOUND_",0,1)&lt;&gt;"_NOTFOUND_",_xlfn.XLOOKUP($G574,Codes!$A:$A,Codes!A:A,"_NOTFOUND_",0,1),_xlfn.XLOOKUP($G574,Codes!$B:$B,Codes!A:A,"Specify in Codes Tab!!")),"")</f>
        <v/>
      </c>
    </row>
    <row r="575" spans="5:14" x14ac:dyDescent="0.35">
      <c r="E575" s="58" t="str">
        <f>IF(_xlfn.XLOOKUP(_xlfn.TEXTJOIN("_",,C575,D575),Codes!$H:$H,Codes!C:C,"Specify in Codes Tab!!")=0,"",_xlfn.XLOOKUP(_xlfn.TEXTJOIN("_",,C575,D575),Codes!$H:$H,Codes!C:C,"Specify in Codes Tab!!"))</f>
        <v/>
      </c>
      <c r="F575" s="88" t="str">
        <f>IF(_xlfn.XLOOKUP(_xlfn.TEXTJOIN("_",,C575,D575),Codes!$H:$H,Codes!F:F,"Specify in Codes Tab!!")=0,"",_xlfn.XLOOKUP(_xlfn.TEXTJOIN("_",,C575,D575),Codes!$H:$H,Codes!F:F,"Specify in Codes Tab!!"))</f>
        <v/>
      </c>
      <c r="I575" s="58" t="str">
        <f>IF(_xlfn.XLOOKUP(_xlfn.TEXTJOIN("_",,G575,H575),Codes!$H:$H,Codes!$C:$C,"Specify in Codes Tab!!")=0,"",_xlfn.XLOOKUP(_xlfn.TEXTJOIN("_",,G575,H575),Codes!$H:$H,Codes!$C:$C,"Specify in Codes Tab!!"))</f>
        <v/>
      </c>
      <c r="J575" s="56" t="str">
        <f>IF(_xlfn.XLOOKUP(_xlfn.TEXTJOIN("_",,G575,H575),Codes!$H:$H,Codes!$F:$F,"Specify in Codes Tab!!")=0,"",_xlfn.XLOOKUP(_xlfn.TEXTJOIN("_",,G575,H575),Codes!$H:$H,Codes!$F:$F,"Specify in Codes Tab!!"))</f>
        <v/>
      </c>
      <c r="M575" s="74" t="str">
        <f>IF($C575&lt;&gt;"",IF(_xlfn.XLOOKUP($C575,Codes!$A:$A,Codes!A:A,"_NOTFOUND_",0,1)&lt;&gt;"_NOTFOUND_",_xlfn.XLOOKUP($C575,Codes!$A:$A,Codes!A:A,"_NOTFOUND_",0,1),_xlfn.XLOOKUP($C575,Codes!$B:$B,Codes!A:A,"Specify in Codes Tab!!")),"")</f>
        <v/>
      </c>
      <c r="N575" s="74" t="str">
        <f>IF($G575&lt;&gt;"",IF(_xlfn.XLOOKUP($G575,Codes!$A:$A,Codes!A:A,"_NOTFOUND_",0,1)&lt;&gt;"_NOTFOUND_",_xlfn.XLOOKUP($G575,Codes!$A:$A,Codes!A:A,"_NOTFOUND_",0,1),_xlfn.XLOOKUP($G575,Codes!$B:$B,Codes!A:A,"Specify in Codes Tab!!")),"")</f>
        <v/>
      </c>
    </row>
    <row r="576" spans="5:14" x14ac:dyDescent="0.35">
      <c r="E576" s="58" t="str">
        <f>IF(_xlfn.XLOOKUP(_xlfn.TEXTJOIN("_",,C576,D576),Codes!$H:$H,Codes!C:C,"Specify in Codes Tab!!")=0,"",_xlfn.XLOOKUP(_xlfn.TEXTJOIN("_",,C576,D576),Codes!$H:$H,Codes!C:C,"Specify in Codes Tab!!"))</f>
        <v/>
      </c>
      <c r="F576" s="88" t="str">
        <f>IF(_xlfn.XLOOKUP(_xlfn.TEXTJOIN("_",,C576,D576),Codes!$H:$H,Codes!F:F,"Specify in Codes Tab!!")=0,"",_xlfn.XLOOKUP(_xlfn.TEXTJOIN("_",,C576,D576),Codes!$H:$H,Codes!F:F,"Specify in Codes Tab!!"))</f>
        <v/>
      </c>
      <c r="I576" s="58" t="str">
        <f>IF(_xlfn.XLOOKUP(_xlfn.TEXTJOIN("_",,G576,H576),Codes!$H:$H,Codes!$C:$C,"Specify in Codes Tab!!")=0,"",_xlfn.XLOOKUP(_xlfn.TEXTJOIN("_",,G576,H576),Codes!$H:$H,Codes!$C:$C,"Specify in Codes Tab!!"))</f>
        <v/>
      </c>
      <c r="J576" s="56" t="str">
        <f>IF(_xlfn.XLOOKUP(_xlfn.TEXTJOIN("_",,G576,H576),Codes!$H:$H,Codes!$F:$F,"Specify in Codes Tab!!")=0,"",_xlfn.XLOOKUP(_xlfn.TEXTJOIN("_",,G576,H576),Codes!$H:$H,Codes!$F:$F,"Specify in Codes Tab!!"))</f>
        <v/>
      </c>
      <c r="M576" s="74" t="str">
        <f>IF($C576&lt;&gt;"",IF(_xlfn.XLOOKUP($C576,Codes!$A:$A,Codes!A:A,"_NOTFOUND_",0,1)&lt;&gt;"_NOTFOUND_",_xlfn.XLOOKUP($C576,Codes!$A:$A,Codes!A:A,"_NOTFOUND_",0,1),_xlfn.XLOOKUP($C576,Codes!$B:$B,Codes!A:A,"Specify in Codes Tab!!")),"")</f>
        <v/>
      </c>
      <c r="N576" s="74" t="str">
        <f>IF($G576&lt;&gt;"",IF(_xlfn.XLOOKUP($G576,Codes!$A:$A,Codes!A:A,"_NOTFOUND_",0,1)&lt;&gt;"_NOTFOUND_",_xlfn.XLOOKUP($G576,Codes!$A:$A,Codes!A:A,"_NOTFOUND_",0,1),_xlfn.XLOOKUP($G576,Codes!$B:$B,Codes!A:A,"Specify in Codes Tab!!")),"")</f>
        <v/>
      </c>
    </row>
    <row r="577" spans="5:14" x14ac:dyDescent="0.35">
      <c r="E577" s="58" t="str">
        <f>IF(_xlfn.XLOOKUP(_xlfn.TEXTJOIN("_",,C577,D577),Codes!$H:$H,Codes!C:C,"Specify in Codes Tab!!")=0,"",_xlfn.XLOOKUP(_xlfn.TEXTJOIN("_",,C577,D577),Codes!$H:$H,Codes!C:C,"Specify in Codes Tab!!"))</f>
        <v/>
      </c>
      <c r="F577" s="88" t="str">
        <f>IF(_xlfn.XLOOKUP(_xlfn.TEXTJOIN("_",,C577,D577),Codes!$H:$H,Codes!F:F,"Specify in Codes Tab!!")=0,"",_xlfn.XLOOKUP(_xlfn.TEXTJOIN("_",,C577,D577),Codes!$H:$H,Codes!F:F,"Specify in Codes Tab!!"))</f>
        <v/>
      </c>
      <c r="I577" s="58" t="str">
        <f>IF(_xlfn.XLOOKUP(_xlfn.TEXTJOIN("_",,G577,H577),Codes!$H:$H,Codes!$C:$C,"Specify in Codes Tab!!")=0,"",_xlfn.XLOOKUP(_xlfn.TEXTJOIN("_",,G577,H577),Codes!$H:$H,Codes!$C:$C,"Specify in Codes Tab!!"))</f>
        <v/>
      </c>
      <c r="J577" s="56" t="str">
        <f>IF(_xlfn.XLOOKUP(_xlfn.TEXTJOIN("_",,G577,H577),Codes!$H:$H,Codes!$F:$F,"Specify in Codes Tab!!")=0,"",_xlfn.XLOOKUP(_xlfn.TEXTJOIN("_",,G577,H577),Codes!$H:$H,Codes!$F:$F,"Specify in Codes Tab!!"))</f>
        <v/>
      </c>
      <c r="M577" s="74" t="str">
        <f>IF($C577&lt;&gt;"",IF(_xlfn.XLOOKUP($C577,Codes!$A:$A,Codes!A:A,"_NOTFOUND_",0,1)&lt;&gt;"_NOTFOUND_",_xlfn.XLOOKUP($C577,Codes!$A:$A,Codes!A:A,"_NOTFOUND_",0,1),_xlfn.XLOOKUP($C577,Codes!$B:$B,Codes!A:A,"Specify in Codes Tab!!")),"")</f>
        <v/>
      </c>
      <c r="N577" s="74" t="str">
        <f>IF($G577&lt;&gt;"",IF(_xlfn.XLOOKUP($G577,Codes!$A:$A,Codes!A:A,"_NOTFOUND_",0,1)&lt;&gt;"_NOTFOUND_",_xlfn.XLOOKUP($G577,Codes!$A:$A,Codes!A:A,"_NOTFOUND_",0,1),_xlfn.XLOOKUP($G577,Codes!$B:$B,Codes!A:A,"Specify in Codes Tab!!")),"")</f>
        <v/>
      </c>
    </row>
    <row r="578" spans="5:14" x14ac:dyDescent="0.35">
      <c r="E578" s="58" t="str">
        <f>IF(_xlfn.XLOOKUP(_xlfn.TEXTJOIN("_",,C578,D578),Codes!$H:$H,Codes!C:C,"Specify in Codes Tab!!")=0,"",_xlfn.XLOOKUP(_xlfn.TEXTJOIN("_",,C578,D578),Codes!$H:$H,Codes!C:C,"Specify in Codes Tab!!"))</f>
        <v/>
      </c>
      <c r="F578" s="88" t="str">
        <f>IF(_xlfn.XLOOKUP(_xlfn.TEXTJOIN("_",,C578,D578),Codes!$H:$H,Codes!F:F,"Specify in Codes Tab!!")=0,"",_xlfn.XLOOKUP(_xlfn.TEXTJOIN("_",,C578,D578),Codes!$H:$H,Codes!F:F,"Specify in Codes Tab!!"))</f>
        <v/>
      </c>
      <c r="I578" s="58" t="str">
        <f>IF(_xlfn.XLOOKUP(_xlfn.TEXTJOIN("_",,G578,H578),Codes!$H:$H,Codes!$C:$C,"Specify in Codes Tab!!")=0,"",_xlfn.XLOOKUP(_xlfn.TEXTJOIN("_",,G578,H578),Codes!$H:$H,Codes!$C:$C,"Specify in Codes Tab!!"))</f>
        <v/>
      </c>
      <c r="J578" s="56" t="str">
        <f>IF(_xlfn.XLOOKUP(_xlfn.TEXTJOIN("_",,G578,H578),Codes!$H:$H,Codes!$F:$F,"Specify in Codes Tab!!")=0,"",_xlfn.XLOOKUP(_xlfn.TEXTJOIN("_",,G578,H578),Codes!$H:$H,Codes!$F:$F,"Specify in Codes Tab!!"))</f>
        <v/>
      </c>
      <c r="M578" s="74" t="str">
        <f>IF($C578&lt;&gt;"",IF(_xlfn.XLOOKUP($C578,Codes!$A:$A,Codes!A:A,"_NOTFOUND_",0,1)&lt;&gt;"_NOTFOUND_",_xlfn.XLOOKUP($C578,Codes!$A:$A,Codes!A:A,"_NOTFOUND_",0,1),_xlfn.XLOOKUP($C578,Codes!$B:$B,Codes!A:A,"Specify in Codes Tab!!")),"")</f>
        <v/>
      </c>
      <c r="N578" s="74" t="str">
        <f>IF($G578&lt;&gt;"",IF(_xlfn.XLOOKUP($G578,Codes!$A:$A,Codes!A:A,"_NOTFOUND_",0,1)&lt;&gt;"_NOTFOUND_",_xlfn.XLOOKUP($G578,Codes!$A:$A,Codes!A:A,"_NOTFOUND_",0,1),_xlfn.XLOOKUP($G578,Codes!$B:$B,Codes!A:A,"Specify in Codes Tab!!")),"")</f>
        <v/>
      </c>
    </row>
    <row r="579" spans="5:14" x14ac:dyDescent="0.35">
      <c r="E579" s="58" t="str">
        <f>IF(_xlfn.XLOOKUP(_xlfn.TEXTJOIN("_",,C579,D579),Codes!$H:$H,Codes!C:C,"Specify in Codes Tab!!")=0,"",_xlfn.XLOOKUP(_xlfn.TEXTJOIN("_",,C579,D579),Codes!$H:$H,Codes!C:C,"Specify in Codes Tab!!"))</f>
        <v/>
      </c>
      <c r="F579" s="88" t="str">
        <f>IF(_xlfn.XLOOKUP(_xlfn.TEXTJOIN("_",,C579,D579),Codes!$H:$H,Codes!F:F,"Specify in Codes Tab!!")=0,"",_xlfn.XLOOKUP(_xlfn.TEXTJOIN("_",,C579,D579),Codes!$H:$H,Codes!F:F,"Specify in Codes Tab!!"))</f>
        <v/>
      </c>
      <c r="I579" s="58" t="str">
        <f>IF(_xlfn.XLOOKUP(_xlfn.TEXTJOIN("_",,G579,H579),Codes!$H:$H,Codes!$C:$C,"Specify in Codes Tab!!")=0,"",_xlfn.XLOOKUP(_xlfn.TEXTJOIN("_",,G579,H579),Codes!$H:$H,Codes!$C:$C,"Specify in Codes Tab!!"))</f>
        <v/>
      </c>
      <c r="J579" s="56" t="str">
        <f>IF(_xlfn.XLOOKUP(_xlfn.TEXTJOIN("_",,G579,H579),Codes!$H:$H,Codes!$F:$F,"Specify in Codes Tab!!")=0,"",_xlfn.XLOOKUP(_xlfn.TEXTJOIN("_",,G579,H579),Codes!$H:$H,Codes!$F:$F,"Specify in Codes Tab!!"))</f>
        <v/>
      </c>
      <c r="M579" s="74" t="str">
        <f>IF($C579&lt;&gt;"",IF(_xlfn.XLOOKUP($C579,Codes!$A:$A,Codes!A:A,"_NOTFOUND_",0,1)&lt;&gt;"_NOTFOUND_",_xlfn.XLOOKUP($C579,Codes!$A:$A,Codes!A:A,"_NOTFOUND_",0,1),_xlfn.XLOOKUP($C579,Codes!$B:$B,Codes!A:A,"Specify in Codes Tab!!")),"")</f>
        <v/>
      </c>
      <c r="N579" s="74" t="str">
        <f>IF($G579&lt;&gt;"",IF(_xlfn.XLOOKUP($G579,Codes!$A:$A,Codes!A:A,"_NOTFOUND_",0,1)&lt;&gt;"_NOTFOUND_",_xlfn.XLOOKUP($G579,Codes!$A:$A,Codes!A:A,"_NOTFOUND_",0,1),_xlfn.XLOOKUP($G579,Codes!$B:$B,Codes!A:A,"Specify in Codes Tab!!")),"")</f>
        <v/>
      </c>
    </row>
    <row r="580" spans="5:14" x14ac:dyDescent="0.35">
      <c r="E580" s="58" t="str">
        <f>IF(_xlfn.XLOOKUP(_xlfn.TEXTJOIN("_",,C580,D580),Codes!$H:$H,Codes!C:C,"Specify in Codes Tab!!")=0,"",_xlfn.XLOOKUP(_xlfn.TEXTJOIN("_",,C580,D580),Codes!$H:$H,Codes!C:C,"Specify in Codes Tab!!"))</f>
        <v/>
      </c>
      <c r="F580" s="88" t="str">
        <f>IF(_xlfn.XLOOKUP(_xlfn.TEXTJOIN("_",,C580,D580),Codes!$H:$H,Codes!F:F,"Specify in Codes Tab!!")=0,"",_xlfn.XLOOKUP(_xlfn.TEXTJOIN("_",,C580,D580),Codes!$H:$H,Codes!F:F,"Specify in Codes Tab!!"))</f>
        <v/>
      </c>
      <c r="I580" s="58" t="str">
        <f>IF(_xlfn.XLOOKUP(_xlfn.TEXTJOIN("_",,G580,H580),Codes!$H:$H,Codes!$C:$C,"Specify in Codes Tab!!")=0,"",_xlfn.XLOOKUP(_xlfn.TEXTJOIN("_",,G580,H580),Codes!$H:$H,Codes!$C:$C,"Specify in Codes Tab!!"))</f>
        <v/>
      </c>
      <c r="J580" s="56" t="str">
        <f>IF(_xlfn.XLOOKUP(_xlfn.TEXTJOIN("_",,G580,H580),Codes!$H:$H,Codes!$F:$F,"Specify in Codes Tab!!")=0,"",_xlfn.XLOOKUP(_xlfn.TEXTJOIN("_",,G580,H580),Codes!$H:$H,Codes!$F:$F,"Specify in Codes Tab!!"))</f>
        <v/>
      </c>
      <c r="M580" s="74" t="str">
        <f>IF($C580&lt;&gt;"",IF(_xlfn.XLOOKUP($C580,Codes!$A:$A,Codes!A:A,"_NOTFOUND_",0,1)&lt;&gt;"_NOTFOUND_",_xlfn.XLOOKUP($C580,Codes!$A:$A,Codes!A:A,"_NOTFOUND_",0,1),_xlfn.XLOOKUP($C580,Codes!$B:$B,Codes!A:A,"Specify in Codes Tab!!")),"")</f>
        <v/>
      </c>
      <c r="N580" s="74" t="str">
        <f>IF($G580&lt;&gt;"",IF(_xlfn.XLOOKUP($G580,Codes!$A:$A,Codes!A:A,"_NOTFOUND_",0,1)&lt;&gt;"_NOTFOUND_",_xlfn.XLOOKUP($G580,Codes!$A:$A,Codes!A:A,"_NOTFOUND_",0,1),_xlfn.XLOOKUP($G580,Codes!$B:$B,Codes!A:A,"Specify in Codes Tab!!")),"")</f>
        <v/>
      </c>
    </row>
    <row r="581" spans="5:14" x14ac:dyDescent="0.35">
      <c r="E581" s="58" t="str">
        <f>IF(_xlfn.XLOOKUP(_xlfn.TEXTJOIN("_",,C581,D581),Codes!$H:$H,Codes!C:C,"Specify in Codes Tab!!")=0,"",_xlfn.XLOOKUP(_xlfn.TEXTJOIN("_",,C581,D581),Codes!$H:$H,Codes!C:C,"Specify in Codes Tab!!"))</f>
        <v/>
      </c>
      <c r="F581" s="88" t="str">
        <f>IF(_xlfn.XLOOKUP(_xlfn.TEXTJOIN("_",,C581,D581),Codes!$H:$H,Codes!F:F,"Specify in Codes Tab!!")=0,"",_xlfn.XLOOKUP(_xlfn.TEXTJOIN("_",,C581,D581),Codes!$H:$H,Codes!F:F,"Specify in Codes Tab!!"))</f>
        <v/>
      </c>
      <c r="I581" s="58" t="str">
        <f>IF(_xlfn.XLOOKUP(_xlfn.TEXTJOIN("_",,G581,H581),Codes!$H:$H,Codes!$C:$C,"Specify in Codes Tab!!")=0,"",_xlfn.XLOOKUP(_xlfn.TEXTJOIN("_",,G581,H581),Codes!$H:$H,Codes!$C:$C,"Specify in Codes Tab!!"))</f>
        <v/>
      </c>
      <c r="J581" s="56" t="str">
        <f>IF(_xlfn.XLOOKUP(_xlfn.TEXTJOIN("_",,G581,H581),Codes!$H:$H,Codes!$F:$F,"Specify in Codes Tab!!")=0,"",_xlfn.XLOOKUP(_xlfn.TEXTJOIN("_",,G581,H581),Codes!$H:$H,Codes!$F:$F,"Specify in Codes Tab!!"))</f>
        <v/>
      </c>
      <c r="M581" s="74" t="str">
        <f>IF($C581&lt;&gt;"",IF(_xlfn.XLOOKUP($C581,Codes!$A:$A,Codes!A:A,"_NOTFOUND_",0,1)&lt;&gt;"_NOTFOUND_",_xlfn.XLOOKUP($C581,Codes!$A:$A,Codes!A:A,"_NOTFOUND_",0,1),_xlfn.XLOOKUP($C581,Codes!$B:$B,Codes!A:A,"Specify in Codes Tab!!")),"")</f>
        <v/>
      </c>
      <c r="N581" s="74" t="str">
        <f>IF($G581&lt;&gt;"",IF(_xlfn.XLOOKUP($G581,Codes!$A:$A,Codes!A:A,"_NOTFOUND_",0,1)&lt;&gt;"_NOTFOUND_",_xlfn.XLOOKUP($G581,Codes!$A:$A,Codes!A:A,"_NOTFOUND_",0,1),_xlfn.XLOOKUP($G581,Codes!$B:$B,Codes!A:A,"Specify in Codes Tab!!")),"")</f>
        <v/>
      </c>
    </row>
    <row r="582" spans="5:14" x14ac:dyDescent="0.35">
      <c r="E582" s="58" t="str">
        <f>IF(_xlfn.XLOOKUP(_xlfn.TEXTJOIN("_",,C582,D582),Codes!$H:$H,Codes!C:C,"Specify in Codes Tab!!")=0,"",_xlfn.XLOOKUP(_xlfn.TEXTJOIN("_",,C582,D582),Codes!$H:$H,Codes!C:C,"Specify in Codes Tab!!"))</f>
        <v/>
      </c>
      <c r="F582" s="88" t="str">
        <f>IF(_xlfn.XLOOKUP(_xlfn.TEXTJOIN("_",,C582,D582),Codes!$H:$H,Codes!F:F,"Specify in Codes Tab!!")=0,"",_xlfn.XLOOKUP(_xlfn.TEXTJOIN("_",,C582,D582),Codes!$H:$H,Codes!F:F,"Specify in Codes Tab!!"))</f>
        <v/>
      </c>
      <c r="I582" s="58" t="str">
        <f>IF(_xlfn.XLOOKUP(_xlfn.TEXTJOIN("_",,G582,H582),Codes!$H:$H,Codes!$C:$C,"Specify in Codes Tab!!")=0,"",_xlfn.XLOOKUP(_xlfn.TEXTJOIN("_",,G582,H582),Codes!$H:$H,Codes!$C:$C,"Specify in Codes Tab!!"))</f>
        <v/>
      </c>
      <c r="J582" s="56" t="str">
        <f>IF(_xlfn.XLOOKUP(_xlfn.TEXTJOIN("_",,G582,H582),Codes!$H:$H,Codes!$F:$F,"Specify in Codes Tab!!")=0,"",_xlfn.XLOOKUP(_xlfn.TEXTJOIN("_",,G582,H582),Codes!$H:$H,Codes!$F:$F,"Specify in Codes Tab!!"))</f>
        <v/>
      </c>
      <c r="M582" s="74" t="str">
        <f>IF($C582&lt;&gt;"",IF(_xlfn.XLOOKUP($C582,Codes!$A:$A,Codes!A:A,"_NOTFOUND_",0,1)&lt;&gt;"_NOTFOUND_",_xlfn.XLOOKUP($C582,Codes!$A:$A,Codes!A:A,"_NOTFOUND_",0,1),_xlfn.XLOOKUP($C582,Codes!$B:$B,Codes!A:A,"Specify in Codes Tab!!")),"")</f>
        <v/>
      </c>
      <c r="N582" s="74" t="str">
        <f>IF($G582&lt;&gt;"",IF(_xlfn.XLOOKUP($G582,Codes!$A:$A,Codes!A:A,"_NOTFOUND_",0,1)&lt;&gt;"_NOTFOUND_",_xlfn.XLOOKUP($G582,Codes!$A:$A,Codes!A:A,"_NOTFOUND_",0,1),_xlfn.XLOOKUP($G582,Codes!$B:$B,Codes!A:A,"Specify in Codes Tab!!")),"")</f>
        <v/>
      </c>
    </row>
    <row r="583" spans="5:14" x14ac:dyDescent="0.35">
      <c r="E583" s="58" t="str">
        <f>IF(_xlfn.XLOOKUP(_xlfn.TEXTJOIN("_",,C583,D583),Codes!$H:$H,Codes!C:C,"Specify in Codes Tab!!")=0,"",_xlfn.XLOOKUP(_xlfn.TEXTJOIN("_",,C583,D583),Codes!$H:$H,Codes!C:C,"Specify in Codes Tab!!"))</f>
        <v/>
      </c>
      <c r="F583" s="88" t="str">
        <f>IF(_xlfn.XLOOKUP(_xlfn.TEXTJOIN("_",,C583,D583),Codes!$H:$H,Codes!F:F,"Specify in Codes Tab!!")=0,"",_xlfn.XLOOKUP(_xlfn.TEXTJOIN("_",,C583,D583),Codes!$H:$H,Codes!F:F,"Specify in Codes Tab!!"))</f>
        <v/>
      </c>
      <c r="I583" s="58" t="str">
        <f>IF(_xlfn.XLOOKUP(_xlfn.TEXTJOIN("_",,G583,H583),Codes!$H:$H,Codes!$C:$C,"Specify in Codes Tab!!")=0,"",_xlfn.XLOOKUP(_xlfn.TEXTJOIN("_",,G583,H583),Codes!$H:$H,Codes!$C:$C,"Specify in Codes Tab!!"))</f>
        <v/>
      </c>
      <c r="J583" s="56" t="str">
        <f>IF(_xlfn.XLOOKUP(_xlfn.TEXTJOIN("_",,G583,H583),Codes!$H:$H,Codes!$F:$F,"Specify in Codes Tab!!")=0,"",_xlfn.XLOOKUP(_xlfn.TEXTJOIN("_",,G583,H583),Codes!$H:$H,Codes!$F:$F,"Specify in Codes Tab!!"))</f>
        <v/>
      </c>
      <c r="M583" s="74" t="str">
        <f>IF($C583&lt;&gt;"",IF(_xlfn.XLOOKUP($C583,Codes!$A:$A,Codes!A:A,"_NOTFOUND_",0,1)&lt;&gt;"_NOTFOUND_",_xlfn.XLOOKUP($C583,Codes!$A:$A,Codes!A:A,"_NOTFOUND_",0,1),_xlfn.XLOOKUP($C583,Codes!$B:$B,Codes!A:A,"Specify in Codes Tab!!")),"")</f>
        <v/>
      </c>
      <c r="N583" s="74" t="str">
        <f>IF($G583&lt;&gt;"",IF(_xlfn.XLOOKUP($G583,Codes!$A:$A,Codes!A:A,"_NOTFOUND_",0,1)&lt;&gt;"_NOTFOUND_",_xlfn.XLOOKUP($G583,Codes!$A:$A,Codes!A:A,"_NOTFOUND_",0,1),_xlfn.XLOOKUP($G583,Codes!$B:$B,Codes!A:A,"Specify in Codes Tab!!")),"")</f>
        <v/>
      </c>
    </row>
    <row r="584" spans="5:14" x14ac:dyDescent="0.35">
      <c r="E584" s="58" t="str">
        <f>IF(_xlfn.XLOOKUP(_xlfn.TEXTJOIN("_",,C584,D584),Codes!$H:$H,Codes!C:C,"Specify in Codes Tab!!")=0,"",_xlfn.XLOOKUP(_xlfn.TEXTJOIN("_",,C584,D584),Codes!$H:$H,Codes!C:C,"Specify in Codes Tab!!"))</f>
        <v/>
      </c>
      <c r="F584" s="88" t="str">
        <f>IF(_xlfn.XLOOKUP(_xlfn.TEXTJOIN("_",,C584,D584),Codes!$H:$H,Codes!F:F,"Specify in Codes Tab!!")=0,"",_xlfn.XLOOKUP(_xlfn.TEXTJOIN("_",,C584,D584),Codes!$H:$H,Codes!F:F,"Specify in Codes Tab!!"))</f>
        <v/>
      </c>
      <c r="I584" s="58" t="str">
        <f>IF(_xlfn.XLOOKUP(_xlfn.TEXTJOIN("_",,G584,H584),Codes!$H:$H,Codes!$C:$C,"Specify in Codes Tab!!")=0,"",_xlfn.XLOOKUP(_xlfn.TEXTJOIN("_",,G584,H584),Codes!$H:$H,Codes!$C:$C,"Specify in Codes Tab!!"))</f>
        <v/>
      </c>
      <c r="J584" s="56" t="str">
        <f>IF(_xlfn.XLOOKUP(_xlfn.TEXTJOIN("_",,G584,H584),Codes!$H:$H,Codes!$F:$F,"Specify in Codes Tab!!")=0,"",_xlfn.XLOOKUP(_xlfn.TEXTJOIN("_",,G584,H584),Codes!$H:$H,Codes!$F:$F,"Specify in Codes Tab!!"))</f>
        <v/>
      </c>
      <c r="M584" s="74" t="str">
        <f>IF($C584&lt;&gt;"",IF(_xlfn.XLOOKUP($C584,Codes!$A:$A,Codes!A:A,"_NOTFOUND_",0,1)&lt;&gt;"_NOTFOUND_",_xlfn.XLOOKUP($C584,Codes!$A:$A,Codes!A:A,"_NOTFOUND_",0,1),_xlfn.XLOOKUP($C584,Codes!$B:$B,Codes!A:A,"Specify in Codes Tab!!")),"")</f>
        <v/>
      </c>
      <c r="N584" s="74" t="str">
        <f>IF($G584&lt;&gt;"",IF(_xlfn.XLOOKUP($G584,Codes!$A:$A,Codes!A:A,"_NOTFOUND_",0,1)&lt;&gt;"_NOTFOUND_",_xlfn.XLOOKUP($G584,Codes!$A:$A,Codes!A:A,"_NOTFOUND_",0,1),_xlfn.XLOOKUP($G584,Codes!$B:$B,Codes!A:A,"Specify in Codes Tab!!")),"")</f>
        <v/>
      </c>
    </row>
    <row r="585" spans="5:14" x14ac:dyDescent="0.35">
      <c r="E585" s="58" t="str">
        <f>IF(_xlfn.XLOOKUP(_xlfn.TEXTJOIN("_",,C585,D585),Codes!$H:$H,Codes!C:C,"Specify in Codes Tab!!")=0,"",_xlfn.XLOOKUP(_xlfn.TEXTJOIN("_",,C585,D585),Codes!$H:$H,Codes!C:C,"Specify in Codes Tab!!"))</f>
        <v/>
      </c>
      <c r="F585" s="88" t="str">
        <f>IF(_xlfn.XLOOKUP(_xlfn.TEXTJOIN("_",,C585,D585),Codes!$H:$H,Codes!F:F,"Specify in Codes Tab!!")=0,"",_xlfn.XLOOKUP(_xlfn.TEXTJOIN("_",,C585,D585),Codes!$H:$H,Codes!F:F,"Specify in Codes Tab!!"))</f>
        <v/>
      </c>
      <c r="I585" s="58" t="str">
        <f>IF(_xlfn.XLOOKUP(_xlfn.TEXTJOIN("_",,G585,H585),Codes!$H:$H,Codes!$C:$C,"Specify in Codes Tab!!")=0,"",_xlfn.XLOOKUP(_xlfn.TEXTJOIN("_",,G585,H585),Codes!$H:$H,Codes!$C:$C,"Specify in Codes Tab!!"))</f>
        <v/>
      </c>
      <c r="J585" s="56" t="str">
        <f>IF(_xlfn.XLOOKUP(_xlfn.TEXTJOIN("_",,G585,H585),Codes!$H:$H,Codes!$F:$F,"Specify in Codes Tab!!")=0,"",_xlfn.XLOOKUP(_xlfn.TEXTJOIN("_",,G585,H585),Codes!$H:$H,Codes!$F:$F,"Specify in Codes Tab!!"))</f>
        <v/>
      </c>
      <c r="M585" s="74" t="str">
        <f>IF($C585&lt;&gt;"",IF(_xlfn.XLOOKUP($C585,Codes!$A:$A,Codes!A:A,"_NOTFOUND_",0,1)&lt;&gt;"_NOTFOUND_",_xlfn.XLOOKUP($C585,Codes!$A:$A,Codes!A:A,"_NOTFOUND_",0,1),_xlfn.XLOOKUP($C585,Codes!$B:$B,Codes!A:A,"Specify in Codes Tab!!")),"")</f>
        <v/>
      </c>
      <c r="N585" s="74" t="str">
        <f>IF($G585&lt;&gt;"",IF(_xlfn.XLOOKUP($G585,Codes!$A:$A,Codes!A:A,"_NOTFOUND_",0,1)&lt;&gt;"_NOTFOUND_",_xlfn.XLOOKUP($G585,Codes!$A:$A,Codes!A:A,"_NOTFOUND_",0,1),_xlfn.XLOOKUP($G585,Codes!$B:$B,Codes!A:A,"Specify in Codes Tab!!")),"")</f>
        <v/>
      </c>
    </row>
    <row r="586" spans="5:14" x14ac:dyDescent="0.35">
      <c r="E586" s="58" t="str">
        <f>IF(_xlfn.XLOOKUP(_xlfn.TEXTJOIN("_",,C586,D586),Codes!$H:$H,Codes!C:C,"Specify in Codes Tab!!")=0,"",_xlfn.XLOOKUP(_xlfn.TEXTJOIN("_",,C586,D586),Codes!$H:$H,Codes!C:C,"Specify in Codes Tab!!"))</f>
        <v/>
      </c>
      <c r="F586" s="88" t="str">
        <f>IF(_xlfn.XLOOKUP(_xlfn.TEXTJOIN("_",,C586,D586),Codes!$H:$H,Codes!F:F,"Specify in Codes Tab!!")=0,"",_xlfn.XLOOKUP(_xlfn.TEXTJOIN("_",,C586,D586),Codes!$H:$H,Codes!F:F,"Specify in Codes Tab!!"))</f>
        <v/>
      </c>
      <c r="I586" s="58" t="str">
        <f>IF(_xlfn.XLOOKUP(_xlfn.TEXTJOIN("_",,G586,H586),Codes!$H:$H,Codes!$C:$C,"Specify in Codes Tab!!")=0,"",_xlfn.XLOOKUP(_xlfn.TEXTJOIN("_",,G586,H586),Codes!$H:$H,Codes!$C:$C,"Specify in Codes Tab!!"))</f>
        <v/>
      </c>
      <c r="J586" s="56" t="str">
        <f>IF(_xlfn.XLOOKUP(_xlfn.TEXTJOIN("_",,G586,H586),Codes!$H:$H,Codes!$F:$F,"Specify in Codes Tab!!")=0,"",_xlfn.XLOOKUP(_xlfn.TEXTJOIN("_",,G586,H586),Codes!$H:$H,Codes!$F:$F,"Specify in Codes Tab!!"))</f>
        <v/>
      </c>
      <c r="M586" s="74" t="str">
        <f>IF($C586&lt;&gt;"",IF(_xlfn.XLOOKUP($C586,Codes!$A:$A,Codes!A:A,"_NOTFOUND_",0,1)&lt;&gt;"_NOTFOUND_",_xlfn.XLOOKUP($C586,Codes!$A:$A,Codes!A:A,"_NOTFOUND_",0,1),_xlfn.XLOOKUP($C586,Codes!$B:$B,Codes!A:A,"Specify in Codes Tab!!")),"")</f>
        <v/>
      </c>
      <c r="N586" s="74" t="str">
        <f>IF($G586&lt;&gt;"",IF(_xlfn.XLOOKUP($G586,Codes!$A:$A,Codes!A:A,"_NOTFOUND_",0,1)&lt;&gt;"_NOTFOUND_",_xlfn.XLOOKUP($G586,Codes!$A:$A,Codes!A:A,"_NOTFOUND_",0,1),_xlfn.XLOOKUP($G586,Codes!$B:$B,Codes!A:A,"Specify in Codes Tab!!")),"")</f>
        <v/>
      </c>
    </row>
    <row r="587" spans="5:14" x14ac:dyDescent="0.35">
      <c r="E587" s="58" t="str">
        <f>IF(_xlfn.XLOOKUP(_xlfn.TEXTJOIN("_",,C587,D587),Codes!$H:$H,Codes!C:C,"Specify in Codes Tab!!")=0,"",_xlfn.XLOOKUP(_xlfn.TEXTJOIN("_",,C587,D587),Codes!$H:$H,Codes!C:C,"Specify in Codes Tab!!"))</f>
        <v/>
      </c>
      <c r="F587" s="88" t="str">
        <f>IF(_xlfn.XLOOKUP(_xlfn.TEXTJOIN("_",,C587,D587),Codes!$H:$H,Codes!F:F,"Specify in Codes Tab!!")=0,"",_xlfn.XLOOKUP(_xlfn.TEXTJOIN("_",,C587,D587),Codes!$H:$H,Codes!F:F,"Specify in Codes Tab!!"))</f>
        <v/>
      </c>
      <c r="I587" s="58" t="str">
        <f>IF(_xlfn.XLOOKUP(_xlfn.TEXTJOIN("_",,G587,H587),Codes!$H:$H,Codes!$C:$C,"Specify in Codes Tab!!")=0,"",_xlfn.XLOOKUP(_xlfn.TEXTJOIN("_",,G587,H587),Codes!$H:$H,Codes!$C:$C,"Specify in Codes Tab!!"))</f>
        <v/>
      </c>
      <c r="J587" s="56" t="str">
        <f>IF(_xlfn.XLOOKUP(_xlfn.TEXTJOIN("_",,G587,H587),Codes!$H:$H,Codes!$F:$F,"Specify in Codes Tab!!")=0,"",_xlfn.XLOOKUP(_xlfn.TEXTJOIN("_",,G587,H587),Codes!$H:$H,Codes!$F:$F,"Specify in Codes Tab!!"))</f>
        <v/>
      </c>
      <c r="M587" s="74" t="str">
        <f>IF($C587&lt;&gt;"",IF(_xlfn.XLOOKUP($C587,Codes!$A:$A,Codes!A:A,"_NOTFOUND_",0,1)&lt;&gt;"_NOTFOUND_",_xlfn.XLOOKUP($C587,Codes!$A:$A,Codes!A:A,"_NOTFOUND_",0,1),_xlfn.XLOOKUP($C587,Codes!$B:$B,Codes!A:A,"Specify in Codes Tab!!")),"")</f>
        <v/>
      </c>
      <c r="N587" s="74" t="str">
        <f>IF($G587&lt;&gt;"",IF(_xlfn.XLOOKUP($G587,Codes!$A:$A,Codes!A:A,"_NOTFOUND_",0,1)&lt;&gt;"_NOTFOUND_",_xlfn.XLOOKUP($G587,Codes!$A:$A,Codes!A:A,"_NOTFOUND_",0,1),_xlfn.XLOOKUP($G587,Codes!$B:$B,Codes!A:A,"Specify in Codes Tab!!")),"")</f>
        <v/>
      </c>
    </row>
    <row r="588" spans="5:14" x14ac:dyDescent="0.35">
      <c r="E588" s="58" t="str">
        <f>IF(_xlfn.XLOOKUP(_xlfn.TEXTJOIN("_",,C588,D588),Codes!$H:$H,Codes!C:C,"Specify in Codes Tab!!")=0,"",_xlfn.XLOOKUP(_xlfn.TEXTJOIN("_",,C588,D588),Codes!$H:$H,Codes!C:C,"Specify in Codes Tab!!"))</f>
        <v/>
      </c>
      <c r="F588" s="88" t="str">
        <f>IF(_xlfn.XLOOKUP(_xlfn.TEXTJOIN("_",,C588,D588),Codes!$H:$H,Codes!F:F,"Specify in Codes Tab!!")=0,"",_xlfn.XLOOKUP(_xlfn.TEXTJOIN("_",,C588,D588),Codes!$H:$H,Codes!F:F,"Specify in Codes Tab!!"))</f>
        <v/>
      </c>
      <c r="I588" s="58" t="str">
        <f>IF(_xlfn.XLOOKUP(_xlfn.TEXTJOIN("_",,G588,H588),Codes!$H:$H,Codes!$C:$C,"Specify in Codes Tab!!")=0,"",_xlfn.XLOOKUP(_xlfn.TEXTJOIN("_",,G588,H588),Codes!$H:$H,Codes!$C:$C,"Specify in Codes Tab!!"))</f>
        <v/>
      </c>
      <c r="J588" s="56" t="str">
        <f>IF(_xlfn.XLOOKUP(_xlfn.TEXTJOIN("_",,G588,H588),Codes!$H:$H,Codes!$F:$F,"Specify in Codes Tab!!")=0,"",_xlfn.XLOOKUP(_xlfn.TEXTJOIN("_",,G588,H588),Codes!$H:$H,Codes!$F:$F,"Specify in Codes Tab!!"))</f>
        <v/>
      </c>
      <c r="M588" s="74" t="str">
        <f>IF($C588&lt;&gt;"",IF(_xlfn.XLOOKUP($C588,Codes!$A:$A,Codes!A:A,"_NOTFOUND_",0,1)&lt;&gt;"_NOTFOUND_",_xlfn.XLOOKUP($C588,Codes!$A:$A,Codes!A:A,"_NOTFOUND_",0,1),_xlfn.XLOOKUP($C588,Codes!$B:$B,Codes!A:A,"Specify in Codes Tab!!")),"")</f>
        <v/>
      </c>
      <c r="N588" s="74" t="str">
        <f>IF($G588&lt;&gt;"",IF(_xlfn.XLOOKUP($G588,Codes!$A:$A,Codes!A:A,"_NOTFOUND_",0,1)&lt;&gt;"_NOTFOUND_",_xlfn.XLOOKUP($G588,Codes!$A:$A,Codes!A:A,"_NOTFOUND_",0,1),_xlfn.XLOOKUP($G588,Codes!$B:$B,Codes!A:A,"Specify in Codes Tab!!")),"")</f>
        <v/>
      </c>
    </row>
    <row r="589" spans="5:14" x14ac:dyDescent="0.35">
      <c r="E589" s="58" t="str">
        <f>IF(_xlfn.XLOOKUP(_xlfn.TEXTJOIN("_",,C589,D589),Codes!$H:$H,Codes!C:C,"Specify in Codes Tab!!")=0,"",_xlfn.XLOOKUP(_xlfn.TEXTJOIN("_",,C589,D589),Codes!$H:$H,Codes!C:C,"Specify in Codes Tab!!"))</f>
        <v/>
      </c>
      <c r="F589" s="88" t="str">
        <f>IF(_xlfn.XLOOKUP(_xlfn.TEXTJOIN("_",,C589,D589),Codes!$H:$H,Codes!F:F,"Specify in Codes Tab!!")=0,"",_xlfn.XLOOKUP(_xlfn.TEXTJOIN("_",,C589,D589),Codes!$H:$H,Codes!F:F,"Specify in Codes Tab!!"))</f>
        <v/>
      </c>
      <c r="I589" s="58" t="str">
        <f>IF(_xlfn.XLOOKUP(_xlfn.TEXTJOIN("_",,G589,H589),Codes!$H:$H,Codes!$C:$C,"Specify in Codes Tab!!")=0,"",_xlfn.XLOOKUP(_xlfn.TEXTJOIN("_",,G589,H589),Codes!$H:$H,Codes!$C:$C,"Specify in Codes Tab!!"))</f>
        <v/>
      </c>
      <c r="J589" s="56" t="str">
        <f>IF(_xlfn.XLOOKUP(_xlfn.TEXTJOIN("_",,G589,H589),Codes!$H:$H,Codes!$F:$F,"Specify in Codes Tab!!")=0,"",_xlfn.XLOOKUP(_xlfn.TEXTJOIN("_",,G589,H589),Codes!$H:$H,Codes!$F:$F,"Specify in Codes Tab!!"))</f>
        <v/>
      </c>
      <c r="M589" s="74" t="str">
        <f>IF($C589&lt;&gt;"",IF(_xlfn.XLOOKUP($C589,Codes!$A:$A,Codes!A:A,"_NOTFOUND_",0,1)&lt;&gt;"_NOTFOUND_",_xlfn.XLOOKUP($C589,Codes!$A:$A,Codes!A:A,"_NOTFOUND_",0,1),_xlfn.XLOOKUP($C589,Codes!$B:$B,Codes!A:A,"Specify in Codes Tab!!")),"")</f>
        <v/>
      </c>
      <c r="N589" s="74" t="str">
        <f>IF($G589&lt;&gt;"",IF(_xlfn.XLOOKUP($G589,Codes!$A:$A,Codes!A:A,"_NOTFOUND_",0,1)&lt;&gt;"_NOTFOUND_",_xlfn.XLOOKUP($G589,Codes!$A:$A,Codes!A:A,"_NOTFOUND_",0,1),_xlfn.XLOOKUP($G589,Codes!$B:$B,Codes!A:A,"Specify in Codes Tab!!")),"")</f>
        <v/>
      </c>
    </row>
    <row r="590" spans="5:14" x14ac:dyDescent="0.35">
      <c r="E590" s="58" t="str">
        <f>IF(_xlfn.XLOOKUP(_xlfn.TEXTJOIN("_",,C590,D590),Codes!$H:$H,Codes!C:C,"Specify in Codes Tab!!")=0,"",_xlfn.XLOOKUP(_xlfn.TEXTJOIN("_",,C590,D590),Codes!$H:$H,Codes!C:C,"Specify in Codes Tab!!"))</f>
        <v/>
      </c>
      <c r="F590" s="88" t="str">
        <f>IF(_xlfn.XLOOKUP(_xlfn.TEXTJOIN("_",,C590,D590),Codes!$H:$H,Codes!F:F,"Specify in Codes Tab!!")=0,"",_xlfn.XLOOKUP(_xlfn.TEXTJOIN("_",,C590,D590),Codes!$H:$H,Codes!F:F,"Specify in Codes Tab!!"))</f>
        <v/>
      </c>
      <c r="I590" s="58" t="str">
        <f>IF(_xlfn.XLOOKUP(_xlfn.TEXTJOIN("_",,G590,H590),Codes!$H:$H,Codes!$C:$C,"Specify in Codes Tab!!")=0,"",_xlfn.XLOOKUP(_xlfn.TEXTJOIN("_",,G590,H590),Codes!$H:$H,Codes!$C:$C,"Specify in Codes Tab!!"))</f>
        <v/>
      </c>
      <c r="J590" s="56" t="str">
        <f>IF(_xlfn.XLOOKUP(_xlfn.TEXTJOIN("_",,G590,H590),Codes!$H:$H,Codes!$F:$F,"Specify in Codes Tab!!")=0,"",_xlfn.XLOOKUP(_xlfn.TEXTJOIN("_",,G590,H590),Codes!$H:$H,Codes!$F:$F,"Specify in Codes Tab!!"))</f>
        <v/>
      </c>
      <c r="M590" s="74" t="str">
        <f>IF($C590&lt;&gt;"",IF(_xlfn.XLOOKUP($C590,Codes!$A:$A,Codes!A:A,"_NOTFOUND_",0,1)&lt;&gt;"_NOTFOUND_",_xlfn.XLOOKUP($C590,Codes!$A:$A,Codes!A:A,"_NOTFOUND_",0,1),_xlfn.XLOOKUP($C590,Codes!$B:$B,Codes!A:A,"Specify in Codes Tab!!")),"")</f>
        <v/>
      </c>
      <c r="N590" s="74" t="str">
        <f>IF($G590&lt;&gt;"",IF(_xlfn.XLOOKUP($G590,Codes!$A:$A,Codes!A:A,"_NOTFOUND_",0,1)&lt;&gt;"_NOTFOUND_",_xlfn.XLOOKUP($G590,Codes!$A:$A,Codes!A:A,"_NOTFOUND_",0,1),_xlfn.XLOOKUP($G590,Codes!$B:$B,Codes!A:A,"Specify in Codes Tab!!")),"")</f>
        <v/>
      </c>
    </row>
    <row r="591" spans="5:14" x14ac:dyDescent="0.35">
      <c r="E591" s="58" t="str">
        <f>IF(_xlfn.XLOOKUP(_xlfn.TEXTJOIN("_",,C591,D591),Codes!$H:$H,Codes!C:C,"Specify in Codes Tab!!")=0,"",_xlfn.XLOOKUP(_xlfn.TEXTJOIN("_",,C591,D591),Codes!$H:$H,Codes!C:C,"Specify in Codes Tab!!"))</f>
        <v/>
      </c>
      <c r="F591" s="88" t="str">
        <f>IF(_xlfn.XLOOKUP(_xlfn.TEXTJOIN("_",,C591,D591),Codes!$H:$H,Codes!F:F,"Specify in Codes Tab!!")=0,"",_xlfn.XLOOKUP(_xlfn.TEXTJOIN("_",,C591,D591),Codes!$H:$H,Codes!F:F,"Specify in Codes Tab!!"))</f>
        <v/>
      </c>
      <c r="I591" s="58" t="str">
        <f>IF(_xlfn.XLOOKUP(_xlfn.TEXTJOIN("_",,G591,H591),Codes!$H:$H,Codes!$C:$C,"Specify in Codes Tab!!")=0,"",_xlfn.XLOOKUP(_xlfn.TEXTJOIN("_",,G591,H591),Codes!$H:$H,Codes!$C:$C,"Specify in Codes Tab!!"))</f>
        <v/>
      </c>
      <c r="J591" s="56" t="str">
        <f>IF(_xlfn.XLOOKUP(_xlfn.TEXTJOIN("_",,G591,H591),Codes!$H:$H,Codes!$F:$F,"Specify in Codes Tab!!")=0,"",_xlfn.XLOOKUP(_xlfn.TEXTJOIN("_",,G591,H591),Codes!$H:$H,Codes!$F:$F,"Specify in Codes Tab!!"))</f>
        <v/>
      </c>
      <c r="M591" s="74" t="str">
        <f>IF($C591&lt;&gt;"",IF(_xlfn.XLOOKUP($C591,Codes!$A:$A,Codes!A:A,"_NOTFOUND_",0,1)&lt;&gt;"_NOTFOUND_",_xlfn.XLOOKUP($C591,Codes!$A:$A,Codes!A:A,"_NOTFOUND_",0,1),_xlfn.XLOOKUP($C591,Codes!$B:$B,Codes!A:A,"Specify in Codes Tab!!")),"")</f>
        <v/>
      </c>
      <c r="N591" s="74" t="str">
        <f>IF($G591&lt;&gt;"",IF(_xlfn.XLOOKUP($G591,Codes!$A:$A,Codes!A:A,"_NOTFOUND_",0,1)&lt;&gt;"_NOTFOUND_",_xlfn.XLOOKUP($G591,Codes!$A:$A,Codes!A:A,"_NOTFOUND_",0,1),_xlfn.XLOOKUP($G591,Codes!$B:$B,Codes!A:A,"Specify in Codes Tab!!")),"")</f>
        <v/>
      </c>
    </row>
    <row r="592" spans="5:14" x14ac:dyDescent="0.35">
      <c r="E592" s="58" t="str">
        <f>IF(_xlfn.XLOOKUP(_xlfn.TEXTJOIN("_",,C592,D592),Codes!$H:$H,Codes!C:C,"Specify in Codes Tab!!")=0,"",_xlfn.XLOOKUP(_xlfn.TEXTJOIN("_",,C592,D592),Codes!$H:$H,Codes!C:C,"Specify in Codes Tab!!"))</f>
        <v/>
      </c>
      <c r="F592" s="88" t="str">
        <f>IF(_xlfn.XLOOKUP(_xlfn.TEXTJOIN("_",,C592,D592),Codes!$H:$H,Codes!F:F,"Specify in Codes Tab!!")=0,"",_xlfn.XLOOKUP(_xlfn.TEXTJOIN("_",,C592,D592),Codes!$H:$H,Codes!F:F,"Specify in Codes Tab!!"))</f>
        <v/>
      </c>
      <c r="I592" s="58" t="str">
        <f>IF(_xlfn.XLOOKUP(_xlfn.TEXTJOIN("_",,G592,H592),Codes!$H:$H,Codes!$C:$C,"Specify in Codes Tab!!")=0,"",_xlfn.XLOOKUP(_xlfn.TEXTJOIN("_",,G592,H592),Codes!$H:$H,Codes!$C:$C,"Specify in Codes Tab!!"))</f>
        <v/>
      </c>
      <c r="J592" s="56" t="str">
        <f>IF(_xlfn.XLOOKUP(_xlfn.TEXTJOIN("_",,G592,H592),Codes!$H:$H,Codes!$F:$F,"Specify in Codes Tab!!")=0,"",_xlfn.XLOOKUP(_xlfn.TEXTJOIN("_",,G592,H592),Codes!$H:$H,Codes!$F:$F,"Specify in Codes Tab!!"))</f>
        <v/>
      </c>
      <c r="M592" s="74" t="str">
        <f>IF($C592&lt;&gt;"",IF(_xlfn.XLOOKUP($C592,Codes!$A:$A,Codes!A:A,"_NOTFOUND_",0,1)&lt;&gt;"_NOTFOUND_",_xlfn.XLOOKUP($C592,Codes!$A:$A,Codes!A:A,"_NOTFOUND_",0,1),_xlfn.XLOOKUP($C592,Codes!$B:$B,Codes!A:A,"Specify in Codes Tab!!")),"")</f>
        <v/>
      </c>
      <c r="N592" s="74" t="str">
        <f>IF($G592&lt;&gt;"",IF(_xlfn.XLOOKUP($G592,Codes!$A:$A,Codes!A:A,"_NOTFOUND_",0,1)&lt;&gt;"_NOTFOUND_",_xlfn.XLOOKUP($G592,Codes!$A:$A,Codes!A:A,"_NOTFOUND_",0,1),_xlfn.XLOOKUP($G592,Codes!$B:$B,Codes!A:A,"Specify in Codes Tab!!")),"")</f>
        <v/>
      </c>
    </row>
    <row r="593" spans="5:14" x14ac:dyDescent="0.35">
      <c r="E593" s="58" t="str">
        <f>IF(_xlfn.XLOOKUP(_xlfn.TEXTJOIN("_",,C593,D593),Codes!$H:$H,Codes!C:C,"Specify in Codes Tab!!")=0,"",_xlfn.XLOOKUP(_xlfn.TEXTJOIN("_",,C593,D593),Codes!$H:$H,Codes!C:C,"Specify in Codes Tab!!"))</f>
        <v/>
      </c>
      <c r="F593" s="88" t="str">
        <f>IF(_xlfn.XLOOKUP(_xlfn.TEXTJOIN("_",,C593,D593),Codes!$H:$H,Codes!F:F,"Specify in Codes Tab!!")=0,"",_xlfn.XLOOKUP(_xlfn.TEXTJOIN("_",,C593,D593),Codes!$H:$H,Codes!F:F,"Specify in Codes Tab!!"))</f>
        <v/>
      </c>
      <c r="I593" s="58" t="str">
        <f>IF(_xlfn.XLOOKUP(_xlfn.TEXTJOIN("_",,G593,H593),Codes!$H:$H,Codes!$C:$C,"Specify in Codes Tab!!")=0,"",_xlfn.XLOOKUP(_xlfn.TEXTJOIN("_",,G593,H593),Codes!$H:$H,Codes!$C:$C,"Specify in Codes Tab!!"))</f>
        <v/>
      </c>
      <c r="J593" s="56" t="str">
        <f>IF(_xlfn.XLOOKUP(_xlfn.TEXTJOIN("_",,G593,H593),Codes!$H:$H,Codes!$F:$F,"Specify in Codes Tab!!")=0,"",_xlfn.XLOOKUP(_xlfn.TEXTJOIN("_",,G593,H593),Codes!$H:$H,Codes!$F:$F,"Specify in Codes Tab!!"))</f>
        <v/>
      </c>
      <c r="M593" s="74" t="str">
        <f>IF($C593&lt;&gt;"",IF(_xlfn.XLOOKUP($C593,Codes!$A:$A,Codes!A:A,"_NOTFOUND_",0,1)&lt;&gt;"_NOTFOUND_",_xlfn.XLOOKUP($C593,Codes!$A:$A,Codes!A:A,"_NOTFOUND_",0,1),_xlfn.XLOOKUP($C593,Codes!$B:$B,Codes!A:A,"Specify in Codes Tab!!")),"")</f>
        <v/>
      </c>
      <c r="N593" s="74" t="str">
        <f>IF($G593&lt;&gt;"",IF(_xlfn.XLOOKUP($G593,Codes!$A:$A,Codes!A:A,"_NOTFOUND_",0,1)&lt;&gt;"_NOTFOUND_",_xlfn.XLOOKUP($G593,Codes!$A:$A,Codes!A:A,"_NOTFOUND_",0,1),_xlfn.XLOOKUP($G593,Codes!$B:$B,Codes!A:A,"Specify in Codes Tab!!")),"")</f>
        <v/>
      </c>
    </row>
    <row r="594" spans="5:14" x14ac:dyDescent="0.35">
      <c r="E594" s="58" t="str">
        <f>IF(_xlfn.XLOOKUP(_xlfn.TEXTJOIN("_",,C594,D594),Codes!$H:$H,Codes!C:C,"Specify in Codes Tab!!")=0,"",_xlfn.XLOOKUP(_xlfn.TEXTJOIN("_",,C594,D594),Codes!$H:$H,Codes!C:C,"Specify in Codes Tab!!"))</f>
        <v/>
      </c>
      <c r="F594" s="88" t="str">
        <f>IF(_xlfn.XLOOKUP(_xlfn.TEXTJOIN("_",,C594,D594),Codes!$H:$H,Codes!F:F,"Specify in Codes Tab!!")=0,"",_xlfn.XLOOKUP(_xlfn.TEXTJOIN("_",,C594,D594),Codes!$H:$H,Codes!F:F,"Specify in Codes Tab!!"))</f>
        <v/>
      </c>
      <c r="I594" s="58" t="str">
        <f>IF(_xlfn.XLOOKUP(_xlfn.TEXTJOIN("_",,G594,H594),Codes!$H:$H,Codes!$C:$C,"Specify in Codes Tab!!")=0,"",_xlfn.XLOOKUP(_xlfn.TEXTJOIN("_",,G594,H594),Codes!$H:$H,Codes!$C:$C,"Specify in Codes Tab!!"))</f>
        <v/>
      </c>
      <c r="J594" s="56" t="str">
        <f>IF(_xlfn.XLOOKUP(_xlfn.TEXTJOIN("_",,G594,H594),Codes!$H:$H,Codes!$F:$F,"Specify in Codes Tab!!")=0,"",_xlfn.XLOOKUP(_xlfn.TEXTJOIN("_",,G594,H594),Codes!$H:$H,Codes!$F:$F,"Specify in Codes Tab!!"))</f>
        <v/>
      </c>
      <c r="M594" s="74" t="str">
        <f>IF($C594&lt;&gt;"",IF(_xlfn.XLOOKUP($C594,Codes!$A:$A,Codes!A:A,"_NOTFOUND_",0,1)&lt;&gt;"_NOTFOUND_",_xlfn.XLOOKUP($C594,Codes!$A:$A,Codes!A:A,"_NOTFOUND_",0,1),_xlfn.XLOOKUP($C594,Codes!$B:$B,Codes!A:A,"Specify in Codes Tab!!")),"")</f>
        <v/>
      </c>
      <c r="N594" s="74" t="str">
        <f>IF($G594&lt;&gt;"",IF(_xlfn.XLOOKUP($G594,Codes!$A:$A,Codes!A:A,"_NOTFOUND_",0,1)&lt;&gt;"_NOTFOUND_",_xlfn.XLOOKUP($G594,Codes!$A:$A,Codes!A:A,"_NOTFOUND_",0,1),_xlfn.XLOOKUP($G594,Codes!$B:$B,Codes!A:A,"Specify in Codes Tab!!")),"")</f>
        <v/>
      </c>
    </row>
    <row r="595" spans="5:14" x14ac:dyDescent="0.35">
      <c r="E595" s="58" t="str">
        <f>IF(_xlfn.XLOOKUP(_xlfn.TEXTJOIN("_",,C595,D595),Codes!$H:$H,Codes!C:C,"Specify in Codes Tab!!")=0,"",_xlfn.XLOOKUP(_xlfn.TEXTJOIN("_",,C595,D595),Codes!$H:$H,Codes!C:C,"Specify in Codes Tab!!"))</f>
        <v/>
      </c>
      <c r="F595" s="88" t="str">
        <f>IF(_xlfn.XLOOKUP(_xlfn.TEXTJOIN("_",,C595,D595),Codes!$H:$H,Codes!F:F,"Specify in Codes Tab!!")=0,"",_xlfn.XLOOKUP(_xlfn.TEXTJOIN("_",,C595,D595),Codes!$H:$H,Codes!F:F,"Specify in Codes Tab!!"))</f>
        <v/>
      </c>
      <c r="I595" s="58" t="str">
        <f>IF(_xlfn.XLOOKUP(_xlfn.TEXTJOIN("_",,G595,H595),Codes!$H:$H,Codes!$C:$C,"Specify in Codes Tab!!")=0,"",_xlfn.XLOOKUP(_xlfn.TEXTJOIN("_",,G595,H595),Codes!$H:$H,Codes!$C:$C,"Specify in Codes Tab!!"))</f>
        <v/>
      </c>
      <c r="J595" s="56" t="str">
        <f>IF(_xlfn.XLOOKUP(_xlfn.TEXTJOIN("_",,G595,H595),Codes!$H:$H,Codes!$F:$F,"Specify in Codes Tab!!")=0,"",_xlfn.XLOOKUP(_xlfn.TEXTJOIN("_",,G595,H595),Codes!$H:$H,Codes!$F:$F,"Specify in Codes Tab!!"))</f>
        <v/>
      </c>
      <c r="M595" s="74" t="str">
        <f>IF($C595&lt;&gt;"",IF(_xlfn.XLOOKUP($C595,Codes!$A:$A,Codes!A:A,"_NOTFOUND_",0,1)&lt;&gt;"_NOTFOUND_",_xlfn.XLOOKUP($C595,Codes!$A:$A,Codes!A:A,"_NOTFOUND_",0,1),_xlfn.XLOOKUP($C595,Codes!$B:$B,Codes!A:A,"Specify in Codes Tab!!")),"")</f>
        <v/>
      </c>
      <c r="N595" s="74" t="str">
        <f>IF($G595&lt;&gt;"",IF(_xlfn.XLOOKUP($G595,Codes!$A:$A,Codes!A:A,"_NOTFOUND_",0,1)&lt;&gt;"_NOTFOUND_",_xlfn.XLOOKUP($G595,Codes!$A:$A,Codes!A:A,"_NOTFOUND_",0,1),_xlfn.XLOOKUP($G595,Codes!$B:$B,Codes!A:A,"Specify in Codes Tab!!")),"")</f>
        <v/>
      </c>
    </row>
    <row r="596" spans="5:14" x14ac:dyDescent="0.35">
      <c r="E596" s="58" t="str">
        <f>IF(_xlfn.XLOOKUP(_xlfn.TEXTJOIN("_",,C596,D596),Codes!$H:$H,Codes!C:C,"Specify in Codes Tab!!")=0,"",_xlfn.XLOOKUP(_xlfn.TEXTJOIN("_",,C596,D596),Codes!$H:$H,Codes!C:C,"Specify in Codes Tab!!"))</f>
        <v/>
      </c>
      <c r="F596" s="88" t="str">
        <f>IF(_xlfn.XLOOKUP(_xlfn.TEXTJOIN("_",,C596,D596),Codes!$H:$H,Codes!F:F,"Specify in Codes Tab!!")=0,"",_xlfn.XLOOKUP(_xlfn.TEXTJOIN("_",,C596,D596),Codes!$H:$H,Codes!F:F,"Specify in Codes Tab!!"))</f>
        <v/>
      </c>
      <c r="I596" s="58" t="str">
        <f>IF(_xlfn.XLOOKUP(_xlfn.TEXTJOIN("_",,G596,H596),Codes!$H:$H,Codes!$C:$C,"Specify in Codes Tab!!")=0,"",_xlfn.XLOOKUP(_xlfn.TEXTJOIN("_",,G596,H596),Codes!$H:$H,Codes!$C:$C,"Specify in Codes Tab!!"))</f>
        <v/>
      </c>
      <c r="J596" s="56" t="str">
        <f>IF(_xlfn.XLOOKUP(_xlfn.TEXTJOIN("_",,G596,H596),Codes!$H:$H,Codes!$F:$F,"Specify in Codes Tab!!")=0,"",_xlfn.XLOOKUP(_xlfn.TEXTJOIN("_",,G596,H596),Codes!$H:$H,Codes!$F:$F,"Specify in Codes Tab!!"))</f>
        <v/>
      </c>
      <c r="M596" s="74" t="str">
        <f>IF($C596&lt;&gt;"",IF(_xlfn.XLOOKUP($C596,Codes!$A:$A,Codes!A:A,"_NOTFOUND_",0,1)&lt;&gt;"_NOTFOUND_",_xlfn.XLOOKUP($C596,Codes!$A:$A,Codes!A:A,"_NOTFOUND_",0,1),_xlfn.XLOOKUP($C596,Codes!$B:$B,Codes!A:A,"Specify in Codes Tab!!")),"")</f>
        <v/>
      </c>
      <c r="N596" s="74" t="str">
        <f>IF($G596&lt;&gt;"",IF(_xlfn.XLOOKUP($G596,Codes!$A:$A,Codes!A:A,"_NOTFOUND_",0,1)&lt;&gt;"_NOTFOUND_",_xlfn.XLOOKUP($G596,Codes!$A:$A,Codes!A:A,"_NOTFOUND_",0,1),_xlfn.XLOOKUP($G596,Codes!$B:$B,Codes!A:A,"Specify in Codes Tab!!")),"")</f>
        <v/>
      </c>
    </row>
    <row r="597" spans="5:14" x14ac:dyDescent="0.35">
      <c r="E597" s="58" t="str">
        <f>IF(_xlfn.XLOOKUP(_xlfn.TEXTJOIN("_",,C597,D597),Codes!$H:$H,Codes!C:C,"Specify in Codes Tab!!")=0,"",_xlfn.XLOOKUP(_xlfn.TEXTJOIN("_",,C597,D597),Codes!$H:$H,Codes!C:C,"Specify in Codes Tab!!"))</f>
        <v/>
      </c>
      <c r="F597" s="88" t="str">
        <f>IF(_xlfn.XLOOKUP(_xlfn.TEXTJOIN("_",,C597,D597),Codes!$H:$H,Codes!F:F,"Specify in Codes Tab!!")=0,"",_xlfn.XLOOKUP(_xlfn.TEXTJOIN("_",,C597,D597),Codes!$H:$H,Codes!F:F,"Specify in Codes Tab!!"))</f>
        <v/>
      </c>
      <c r="I597" s="58" t="str">
        <f>IF(_xlfn.XLOOKUP(_xlfn.TEXTJOIN("_",,G597,H597),Codes!$H:$H,Codes!$C:$C,"Specify in Codes Tab!!")=0,"",_xlfn.XLOOKUP(_xlfn.TEXTJOIN("_",,G597,H597),Codes!$H:$H,Codes!$C:$C,"Specify in Codes Tab!!"))</f>
        <v/>
      </c>
      <c r="J597" s="56" t="str">
        <f>IF(_xlfn.XLOOKUP(_xlfn.TEXTJOIN("_",,G597,H597),Codes!$H:$H,Codes!$F:$F,"Specify in Codes Tab!!")=0,"",_xlfn.XLOOKUP(_xlfn.TEXTJOIN("_",,G597,H597),Codes!$H:$H,Codes!$F:$F,"Specify in Codes Tab!!"))</f>
        <v/>
      </c>
      <c r="M597" s="74" t="str">
        <f>IF($C597&lt;&gt;"",IF(_xlfn.XLOOKUP($C597,Codes!$A:$A,Codes!A:A,"_NOTFOUND_",0,1)&lt;&gt;"_NOTFOUND_",_xlfn.XLOOKUP($C597,Codes!$A:$A,Codes!A:A,"_NOTFOUND_",0,1),_xlfn.XLOOKUP($C597,Codes!$B:$B,Codes!A:A,"Specify in Codes Tab!!")),"")</f>
        <v/>
      </c>
      <c r="N597" s="74" t="str">
        <f>IF($G597&lt;&gt;"",IF(_xlfn.XLOOKUP($G597,Codes!$A:$A,Codes!A:A,"_NOTFOUND_",0,1)&lt;&gt;"_NOTFOUND_",_xlfn.XLOOKUP($G597,Codes!$A:$A,Codes!A:A,"_NOTFOUND_",0,1),_xlfn.XLOOKUP($G597,Codes!$B:$B,Codes!A:A,"Specify in Codes Tab!!")),"")</f>
        <v/>
      </c>
    </row>
    <row r="598" spans="5:14" x14ac:dyDescent="0.35">
      <c r="E598" s="58" t="str">
        <f>IF(_xlfn.XLOOKUP(_xlfn.TEXTJOIN("_",,C598,D598),Codes!$H:$H,Codes!C:C,"Specify in Codes Tab!!")=0,"",_xlfn.XLOOKUP(_xlfn.TEXTJOIN("_",,C598,D598),Codes!$H:$H,Codes!C:C,"Specify in Codes Tab!!"))</f>
        <v/>
      </c>
      <c r="F598" s="88" t="str">
        <f>IF(_xlfn.XLOOKUP(_xlfn.TEXTJOIN("_",,C598,D598),Codes!$H:$H,Codes!F:F,"Specify in Codes Tab!!")=0,"",_xlfn.XLOOKUP(_xlfn.TEXTJOIN("_",,C598,D598),Codes!$H:$H,Codes!F:F,"Specify in Codes Tab!!"))</f>
        <v/>
      </c>
      <c r="I598" s="58" t="str">
        <f>IF(_xlfn.XLOOKUP(_xlfn.TEXTJOIN("_",,G598,H598),Codes!$H:$H,Codes!$C:$C,"Specify in Codes Tab!!")=0,"",_xlfn.XLOOKUP(_xlfn.TEXTJOIN("_",,G598,H598),Codes!$H:$H,Codes!$C:$C,"Specify in Codes Tab!!"))</f>
        <v/>
      </c>
      <c r="J598" s="56" t="str">
        <f>IF(_xlfn.XLOOKUP(_xlfn.TEXTJOIN("_",,G598,H598),Codes!$H:$H,Codes!$F:$F,"Specify in Codes Tab!!")=0,"",_xlfn.XLOOKUP(_xlfn.TEXTJOIN("_",,G598,H598),Codes!$H:$H,Codes!$F:$F,"Specify in Codes Tab!!"))</f>
        <v/>
      </c>
      <c r="M598" s="74" t="str">
        <f>IF($C598&lt;&gt;"",IF(_xlfn.XLOOKUP($C598,Codes!$A:$A,Codes!A:A,"_NOTFOUND_",0,1)&lt;&gt;"_NOTFOUND_",_xlfn.XLOOKUP($C598,Codes!$A:$A,Codes!A:A,"_NOTFOUND_",0,1),_xlfn.XLOOKUP($C598,Codes!$B:$B,Codes!A:A,"Specify in Codes Tab!!")),"")</f>
        <v/>
      </c>
      <c r="N598" s="74" t="str">
        <f>IF($G598&lt;&gt;"",IF(_xlfn.XLOOKUP($G598,Codes!$A:$A,Codes!A:A,"_NOTFOUND_",0,1)&lt;&gt;"_NOTFOUND_",_xlfn.XLOOKUP($G598,Codes!$A:$A,Codes!A:A,"_NOTFOUND_",0,1),_xlfn.XLOOKUP($G598,Codes!$B:$B,Codes!A:A,"Specify in Codes Tab!!")),"")</f>
        <v/>
      </c>
    </row>
    <row r="599" spans="5:14" x14ac:dyDescent="0.35">
      <c r="E599" s="58" t="str">
        <f>IF(_xlfn.XLOOKUP(_xlfn.TEXTJOIN("_",,C599,D599),Codes!$H:$H,Codes!C:C,"Specify in Codes Tab!!")=0,"",_xlfn.XLOOKUP(_xlfn.TEXTJOIN("_",,C599,D599),Codes!$H:$H,Codes!C:C,"Specify in Codes Tab!!"))</f>
        <v/>
      </c>
      <c r="F599" s="88" t="str">
        <f>IF(_xlfn.XLOOKUP(_xlfn.TEXTJOIN("_",,C599,D599),Codes!$H:$H,Codes!F:F,"Specify in Codes Tab!!")=0,"",_xlfn.XLOOKUP(_xlfn.TEXTJOIN("_",,C599,D599),Codes!$H:$H,Codes!F:F,"Specify in Codes Tab!!"))</f>
        <v/>
      </c>
      <c r="I599" s="58" t="str">
        <f>IF(_xlfn.XLOOKUP(_xlfn.TEXTJOIN("_",,G599,H599),Codes!$H:$H,Codes!$C:$C,"Specify in Codes Tab!!")=0,"",_xlfn.XLOOKUP(_xlfn.TEXTJOIN("_",,G599,H599),Codes!$H:$H,Codes!$C:$C,"Specify in Codes Tab!!"))</f>
        <v/>
      </c>
      <c r="J599" s="56" t="str">
        <f>IF(_xlfn.XLOOKUP(_xlfn.TEXTJOIN("_",,G599,H599),Codes!$H:$H,Codes!$F:$F,"Specify in Codes Tab!!")=0,"",_xlfn.XLOOKUP(_xlfn.TEXTJOIN("_",,G599,H599),Codes!$H:$H,Codes!$F:$F,"Specify in Codes Tab!!"))</f>
        <v/>
      </c>
      <c r="M599" s="74" t="str">
        <f>IF($C599&lt;&gt;"",IF(_xlfn.XLOOKUP($C599,Codes!$A:$A,Codes!A:A,"_NOTFOUND_",0,1)&lt;&gt;"_NOTFOUND_",_xlfn.XLOOKUP($C599,Codes!$A:$A,Codes!A:A,"_NOTFOUND_",0,1),_xlfn.XLOOKUP($C599,Codes!$B:$B,Codes!A:A,"Specify in Codes Tab!!")),"")</f>
        <v/>
      </c>
      <c r="N599" s="74" t="str">
        <f>IF($G599&lt;&gt;"",IF(_xlfn.XLOOKUP($G599,Codes!$A:$A,Codes!A:A,"_NOTFOUND_",0,1)&lt;&gt;"_NOTFOUND_",_xlfn.XLOOKUP($G599,Codes!$A:$A,Codes!A:A,"_NOTFOUND_",0,1),_xlfn.XLOOKUP($G599,Codes!$B:$B,Codes!A:A,"Specify in Codes Tab!!")),"")</f>
        <v/>
      </c>
    </row>
    <row r="600" spans="5:14" x14ac:dyDescent="0.35">
      <c r="E600" s="58" t="str">
        <f>IF(_xlfn.XLOOKUP(_xlfn.TEXTJOIN("_",,C600,D600),Codes!$H:$H,Codes!C:C,"Specify in Codes Tab!!")=0,"",_xlfn.XLOOKUP(_xlfn.TEXTJOIN("_",,C600,D600),Codes!$H:$H,Codes!C:C,"Specify in Codes Tab!!"))</f>
        <v/>
      </c>
      <c r="F600" s="88" t="str">
        <f>IF(_xlfn.XLOOKUP(_xlfn.TEXTJOIN("_",,C600,D600),Codes!$H:$H,Codes!F:F,"Specify in Codes Tab!!")=0,"",_xlfn.XLOOKUP(_xlfn.TEXTJOIN("_",,C600,D600),Codes!$H:$H,Codes!F:F,"Specify in Codes Tab!!"))</f>
        <v/>
      </c>
      <c r="I600" s="58" t="str">
        <f>IF(_xlfn.XLOOKUP(_xlfn.TEXTJOIN("_",,G600,H600),Codes!$H:$H,Codes!$C:$C,"Specify in Codes Tab!!")=0,"",_xlfn.XLOOKUP(_xlfn.TEXTJOIN("_",,G600,H600),Codes!$H:$H,Codes!$C:$C,"Specify in Codes Tab!!"))</f>
        <v/>
      </c>
      <c r="J600" s="56" t="str">
        <f>IF(_xlfn.XLOOKUP(_xlfn.TEXTJOIN("_",,G600,H600),Codes!$H:$H,Codes!$F:$F,"Specify in Codes Tab!!")=0,"",_xlfn.XLOOKUP(_xlfn.TEXTJOIN("_",,G600,H600),Codes!$H:$H,Codes!$F:$F,"Specify in Codes Tab!!"))</f>
        <v/>
      </c>
      <c r="M600" s="74" t="str">
        <f>IF($C600&lt;&gt;"",IF(_xlfn.XLOOKUP($C600,Codes!$A:$A,Codes!A:A,"_NOTFOUND_",0,1)&lt;&gt;"_NOTFOUND_",_xlfn.XLOOKUP($C600,Codes!$A:$A,Codes!A:A,"_NOTFOUND_",0,1),_xlfn.XLOOKUP($C600,Codes!$B:$B,Codes!A:A,"Specify in Codes Tab!!")),"")</f>
        <v/>
      </c>
      <c r="N600" s="74" t="str">
        <f>IF($G600&lt;&gt;"",IF(_xlfn.XLOOKUP($G600,Codes!$A:$A,Codes!A:A,"_NOTFOUND_",0,1)&lt;&gt;"_NOTFOUND_",_xlfn.XLOOKUP($G600,Codes!$A:$A,Codes!A:A,"_NOTFOUND_",0,1),_xlfn.XLOOKUP($G600,Codes!$B:$B,Codes!A:A,"Specify in Codes Tab!!")),"")</f>
        <v/>
      </c>
    </row>
    <row r="601" spans="5:14" x14ac:dyDescent="0.35">
      <c r="E601" s="58" t="str">
        <f>IF(_xlfn.XLOOKUP(_xlfn.TEXTJOIN("_",,C601,D601),Codes!$H:$H,Codes!C:C,"Specify in Codes Tab!!")=0,"",_xlfn.XLOOKUP(_xlfn.TEXTJOIN("_",,C601,D601),Codes!$H:$H,Codes!C:C,"Specify in Codes Tab!!"))</f>
        <v/>
      </c>
      <c r="F601" s="88" t="str">
        <f>IF(_xlfn.XLOOKUP(_xlfn.TEXTJOIN("_",,C601,D601),Codes!$H:$H,Codes!F:F,"Specify in Codes Tab!!")=0,"",_xlfn.XLOOKUP(_xlfn.TEXTJOIN("_",,C601,D601),Codes!$H:$H,Codes!F:F,"Specify in Codes Tab!!"))</f>
        <v/>
      </c>
      <c r="I601" s="58" t="str">
        <f>IF(_xlfn.XLOOKUP(_xlfn.TEXTJOIN("_",,G601,H601),Codes!$H:$H,Codes!$C:$C,"Specify in Codes Tab!!")=0,"",_xlfn.XLOOKUP(_xlfn.TEXTJOIN("_",,G601,H601),Codes!$H:$H,Codes!$C:$C,"Specify in Codes Tab!!"))</f>
        <v/>
      </c>
      <c r="J601" s="56" t="str">
        <f>IF(_xlfn.XLOOKUP(_xlfn.TEXTJOIN("_",,G601,H601),Codes!$H:$H,Codes!$F:$F,"Specify in Codes Tab!!")=0,"",_xlfn.XLOOKUP(_xlfn.TEXTJOIN("_",,G601,H601),Codes!$H:$H,Codes!$F:$F,"Specify in Codes Tab!!"))</f>
        <v/>
      </c>
      <c r="M601" s="74" t="str">
        <f>IF($C601&lt;&gt;"",IF(_xlfn.XLOOKUP($C601,Codes!$A:$A,Codes!A:A,"_NOTFOUND_",0,1)&lt;&gt;"_NOTFOUND_",_xlfn.XLOOKUP($C601,Codes!$A:$A,Codes!A:A,"_NOTFOUND_",0,1),_xlfn.XLOOKUP($C601,Codes!$B:$B,Codes!A:A,"Specify in Codes Tab!!")),"")</f>
        <v/>
      </c>
      <c r="N601" s="74" t="str">
        <f>IF($G601&lt;&gt;"",IF(_xlfn.XLOOKUP($G601,Codes!$A:$A,Codes!A:A,"_NOTFOUND_",0,1)&lt;&gt;"_NOTFOUND_",_xlfn.XLOOKUP($G601,Codes!$A:$A,Codes!A:A,"_NOTFOUND_",0,1),_xlfn.XLOOKUP($G601,Codes!$B:$B,Codes!A:A,"Specify in Codes Tab!!")),"")</f>
        <v/>
      </c>
    </row>
    <row r="602" spans="5:14" x14ac:dyDescent="0.35">
      <c r="E602" s="58" t="str">
        <f>IF(_xlfn.XLOOKUP(_xlfn.TEXTJOIN("_",,C602,D602),Codes!$H:$H,Codes!C:C,"Specify in Codes Tab!!")=0,"",_xlfn.XLOOKUP(_xlfn.TEXTJOIN("_",,C602,D602),Codes!$H:$H,Codes!C:C,"Specify in Codes Tab!!"))</f>
        <v/>
      </c>
      <c r="F602" s="88" t="str">
        <f>IF(_xlfn.XLOOKUP(_xlfn.TEXTJOIN("_",,C602,D602),Codes!$H:$H,Codes!F:F,"Specify in Codes Tab!!")=0,"",_xlfn.XLOOKUP(_xlfn.TEXTJOIN("_",,C602,D602),Codes!$H:$H,Codes!F:F,"Specify in Codes Tab!!"))</f>
        <v/>
      </c>
      <c r="I602" s="58" t="str">
        <f>IF(_xlfn.XLOOKUP(_xlfn.TEXTJOIN("_",,G602,H602),Codes!$H:$H,Codes!$C:$C,"Specify in Codes Tab!!")=0,"",_xlfn.XLOOKUP(_xlfn.TEXTJOIN("_",,G602,H602),Codes!$H:$H,Codes!$C:$C,"Specify in Codes Tab!!"))</f>
        <v/>
      </c>
      <c r="J602" s="56" t="str">
        <f>IF(_xlfn.XLOOKUP(_xlfn.TEXTJOIN("_",,G602,H602),Codes!$H:$H,Codes!$F:$F,"Specify in Codes Tab!!")=0,"",_xlfn.XLOOKUP(_xlfn.TEXTJOIN("_",,G602,H602),Codes!$H:$H,Codes!$F:$F,"Specify in Codes Tab!!"))</f>
        <v/>
      </c>
      <c r="M602" s="74" t="str">
        <f>IF($C602&lt;&gt;"",IF(_xlfn.XLOOKUP($C602,Codes!$A:$A,Codes!A:A,"_NOTFOUND_",0,1)&lt;&gt;"_NOTFOUND_",_xlfn.XLOOKUP($C602,Codes!$A:$A,Codes!A:A,"_NOTFOUND_",0,1),_xlfn.XLOOKUP($C602,Codes!$B:$B,Codes!A:A,"Specify in Codes Tab!!")),"")</f>
        <v/>
      </c>
      <c r="N602" s="74" t="str">
        <f>IF($G602&lt;&gt;"",IF(_xlfn.XLOOKUP($G602,Codes!$A:$A,Codes!A:A,"_NOTFOUND_",0,1)&lt;&gt;"_NOTFOUND_",_xlfn.XLOOKUP($G602,Codes!$A:$A,Codes!A:A,"_NOTFOUND_",0,1),_xlfn.XLOOKUP($G602,Codes!$B:$B,Codes!A:A,"Specify in Codes Tab!!")),"")</f>
        <v/>
      </c>
    </row>
    <row r="603" spans="5:14" x14ac:dyDescent="0.35">
      <c r="E603" s="58" t="str">
        <f>IF(_xlfn.XLOOKUP(_xlfn.TEXTJOIN("_",,C603,D603),Codes!$H:$H,Codes!C:C,"Specify in Codes Tab!!")=0,"",_xlfn.XLOOKUP(_xlfn.TEXTJOIN("_",,C603,D603),Codes!$H:$H,Codes!C:C,"Specify in Codes Tab!!"))</f>
        <v/>
      </c>
      <c r="F603" s="88" t="str">
        <f>IF(_xlfn.XLOOKUP(_xlfn.TEXTJOIN("_",,C603,D603),Codes!$H:$H,Codes!F:F,"Specify in Codes Tab!!")=0,"",_xlfn.XLOOKUP(_xlfn.TEXTJOIN("_",,C603,D603),Codes!$H:$H,Codes!F:F,"Specify in Codes Tab!!"))</f>
        <v/>
      </c>
      <c r="I603" s="58" t="str">
        <f>IF(_xlfn.XLOOKUP(_xlfn.TEXTJOIN("_",,G603,H603),Codes!$H:$H,Codes!$C:$C,"Specify in Codes Tab!!")=0,"",_xlfn.XLOOKUP(_xlfn.TEXTJOIN("_",,G603,H603),Codes!$H:$H,Codes!$C:$C,"Specify in Codes Tab!!"))</f>
        <v/>
      </c>
      <c r="J603" s="56" t="str">
        <f>IF(_xlfn.XLOOKUP(_xlfn.TEXTJOIN("_",,G603,H603),Codes!$H:$H,Codes!$F:$F,"Specify in Codes Tab!!")=0,"",_xlfn.XLOOKUP(_xlfn.TEXTJOIN("_",,G603,H603),Codes!$H:$H,Codes!$F:$F,"Specify in Codes Tab!!"))</f>
        <v/>
      </c>
      <c r="M603" s="74" t="str">
        <f>IF($C603&lt;&gt;"",IF(_xlfn.XLOOKUP($C603,Codes!$A:$A,Codes!A:A,"_NOTFOUND_",0,1)&lt;&gt;"_NOTFOUND_",_xlfn.XLOOKUP($C603,Codes!$A:$A,Codes!A:A,"_NOTFOUND_",0,1),_xlfn.XLOOKUP($C603,Codes!$B:$B,Codes!A:A,"Specify in Codes Tab!!")),"")</f>
        <v/>
      </c>
      <c r="N603" s="74" t="str">
        <f>IF($G603&lt;&gt;"",IF(_xlfn.XLOOKUP($G603,Codes!$A:$A,Codes!A:A,"_NOTFOUND_",0,1)&lt;&gt;"_NOTFOUND_",_xlfn.XLOOKUP($G603,Codes!$A:$A,Codes!A:A,"_NOTFOUND_",0,1),_xlfn.XLOOKUP($G603,Codes!$B:$B,Codes!A:A,"Specify in Codes Tab!!")),"")</f>
        <v/>
      </c>
    </row>
    <row r="604" spans="5:14" x14ac:dyDescent="0.35">
      <c r="E604" s="58" t="str">
        <f>IF(_xlfn.XLOOKUP(_xlfn.TEXTJOIN("_",,C604,D604),Codes!$H:$H,Codes!C:C,"Specify in Codes Tab!!")=0,"",_xlfn.XLOOKUP(_xlfn.TEXTJOIN("_",,C604,D604),Codes!$H:$H,Codes!C:C,"Specify in Codes Tab!!"))</f>
        <v/>
      </c>
      <c r="F604" s="88" t="str">
        <f>IF(_xlfn.XLOOKUP(_xlfn.TEXTJOIN("_",,C604,D604),Codes!$H:$H,Codes!F:F,"Specify in Codes Tab!!")=0,"",_xlfn.XLOOKUP(_xlfn.TEXTJOIN("_",,C604,D604),Codes!$H:$H,Codes!F:F,"Specify in Codes Tab!!"))</f>
        <v/>
      </c>
      <c r="I604" s="58" t="str">
        <f>IF(_xlfn.XLOOKUP(_xlfn.TEXTJOIN("_",,G604,H604),Codes!$H:$H,Codes!$C:$C,"Specify in Codes Tab!!")=0,"",_xlfn.XLOOKUP(_xlfn.TEXTJOIN("_",,G604,H604),Codes!$H:$H,Codes!$C:$C,"Specify in Codes Tab!!"))</f>
        <v/>
      </c>
      <c r="J604" s="56" t="str">
        <f>IF(_xlfn.XLOOKUP(_xlfn.TEXTJOIN("_",,G604,H604),Codes!$H:$H,Codes!$F:$F,"Specify in Codes Tab!!")=0,"",_xlfn.XLOOKUP(_xlfn.TEXTJOIN("_",,G604,H604),Codes!$H:$H,Codes!$F:$F,"Specify in Codes Tab!!"))</f>
        <v/>
      </c>
      <c r="M604" s="74" t="str">
        <f>IF($C604&lt;&gt;"",IF(_xlfn.XLOOKUP($C604,Codes!$A:$A,Codes!A:A,"_NOTFOUND_",0,1)&lt;&gt;"_NOTFOUND_",_xlfn.XLOOKUP($C604,Codes!$A:$A,Codes!A:A,"_NOTFOUND_",0,1),_xlfn.XLOOKUP($C604,Codes!$B:$B,Codes!A:A,"Specify in Codes Tab!!")),"")</f>
        <v/>
      </c>
      <c r="N604" s="74" t="str">
        <f>IF($G604&lt;&gt;"",IF(_xlfn.XLOOKUP($G604,Codes!$A:$A,Codes!A:A,"_NOTFOUND_",0,1)&lt;&gt;"_NOTFOUND_",_xlfn.XLOOKUP($G604,Codes!$A:$A,Codes!A:A,"_NOTFOUND_",0,1),_xlfn.XLOOKUP($G604,Codes!$B:$B,Codes!A:A,"Specify in Codes Tab!!")),"")</f>
        <v/>
      </c>
    </row>
    <row r="605" spans="5:14" x14ac:dyDescent="0.35">
      <c r="E605" s="58" t="str">
        <f>IF(_xlfn.XLOOKUP(_xlfn.TEXTJOIN("_",,C605,D605),Codes!$H:$H,Codes!C:C,"Specify in Codes Tab!!")=0,"",_xlfn.XLOOKUP(_xlfn.TEXTJOIN("_",,C605,D605),Codes!$H:$H,Codes!C:C,"Specify in Codes Tab!!"))</f>
        <v/>
      </c>
      <c r="F605" s="88" t="str">
        <f>IF(_xlfn.XLOOKUP(_xlfn.TEXTJOIN("_",,C605,D605),Codes!$H:$H,Codes!F:F,"Specify in Codes Tab!!")=0,"",_xlfn.XLOOKUP(_xlfn.TEXTJOIN("_",,C605,D605),Codes!$H:$H,Codes!F:F,"Specify in Codes Tab!!"))</f>
        <v/>
      </c>
      <c r="I605" s="58" t="str">
        <f>IF(_xlfn.XLOOKUP(_xlfn.TEXTJOIN("_",,G605,H605),Codes!$H:$H,Codes!$C:$C,"Specify in Codes Tab!!")=0,"",_xlfn.XLOOKUP(_xlfn.TEXTJOIN("_",,G605,H605),Codes!$H:$H,Codes!$C:$C,"Specify in Codes Tab!!"))</f>
        <v/>
      </c>
      <c r="J605" s="56" t="str">
        <f>IF(_xlfn.XLOOKUP(_xlfn.TEXTJOIN("_",,G605,H605),Codes!$H:$H,Codes!$F:$F,"Specify in Codes Tab!!")=0,"",_xlfn.XLOOKUP(_xlfn.TEXTJOIN("_",,G605,H605),Codes!$H:$H,Codes!$F:$F,"Specify in Codes Tab!!"))</f>
        <v/>
      </c>
      <c r="M605" s="74" t="str">
        <f>IF($C605&lt;&gt;"",IF(_xlfn.XLOOKUP($C605,Codes!$A:$A,Codes!A:A,"_NOTFOUND_",0,1)&lt;&gt;"_NOTFOUND_",_xlfn.XLOOKUP($C605,Codes!$A:$A,Codes!A:A,"_NOTFOUND_",0,1),_xlfn.XLOOKUP($C605,Codes!$B:$B,Codes!A:A,"Specify in Codes Tab!!")),"")</f>
        <v/>
      </c>
      <c r="N605" s="74" t="str">
        <f>IF($G605&lt;&gt;"",IF(_xlfn.XLOOKUP($G605,Codes!$A:$A,Codes!A:A,"_NOTFOUND_",0,1)&lt;&gt;"_NOTFOUND_",_xlfn.XLOOKUP($G605,Codes!$A:$A,Codes!A:A,"_NOTFOUND_",0,1),_xlfn.XLOOKUP($G605,Codes!$B:$B,Codes!A:A,"Specify in Codes Tab!!")),"")</f>
        <v/>
      </c>
    </row>
    <row r="606" spans="5:14" x14ac:dyDescent="0.35">
      <c r="E606" s="58" t="str">
        <f>IF(_xlfn.XLOOKUP(_xlfn.TEXTJOIN("_",,C606,D606),Codes!$H:$H,Codes!C:C,"Specify in Codes Tab!!")=0,"",_xlfn.XLOOKUP(_xlfn.TEXTJOIN("_",,C606,D606),Codes!$H:$H,Codes!C:C,"Specify in Codes Tab!!"))</f>
        <v/>
      </c>
      <c r="F606" s="88" t="str">
        <f>IF(_xlfn.XLOOKUP(_xlfn.TEXTJOIN("_",,C606,D606),Codes!$H:$H,Codes!F:F,"Specify in Codes Tab!!")=0,"",_xlfn.XLOOKUP(_xlfn.TEXTJOIN("_",,C606,D606),Codes!$H:$H,Codes!F:F,"Specify in Codes Tab!!"))</f>
        <v/>
      </c>
      <c r="I606" s="58" t="str">
        <f>IF(_xlfn.XLOOKUP(_xlfn.TEXTJOIN("_",,G606,H606),Codes!$H:$H,Codes!$C:$C,"Specify in Codes Tab!!")=0,"",_xlfn.XLOOKUP(_xlfn.TEXTJOIN("_",,G606,H606),Codes!$H:$H,Codes!$C:$C,"Specify in Codes Tab!!"))</f>
        <v/>
      </c>
      <c r="J606" s="56" t="str">
        <f>IF(_xlfn.XLOOKUP(_xlfn.TEXTJOIN("_",,G606,H606),Codes!$H:$H,Codes!$F:$F,"Specify in Codes Tab!!")=0,"",_xlfn.XLOOKUP(_xlfn.TEXTJOIN("_",,G606,H606),Codes!$H:$H,Codes!$F:$F,"Specify in Codes Tab!!"))</f>
        <v/>
      </c>
      <c r="M606" s="74" t="str">
        <f>IF($C606&lt;&gt;"",IF(_xlfn.XLOOKUP($C606,Codes!$A:$A,Codes!A:A,"_NOTFOUND_",0,1)&lt;&gt;"_NOTFOUND_",_xlfn.XLOOKUP($C606,Codes!$A:$A,Codes!A:A,"_NOTFOUND_",0,1),_xlfn.XLOOKUP($C606,Codes!$B:$B,Codes!A:A,"Specify in Codes Tab!!")),"")</f>
        <v/>
      </c>
      <c r="N606" s="74" t="str">
        <f>IF($G606&lt;&gt;"",IF(_xlfn.XLOOKUP($G606,Codes!$A:$A,Codes!A:A,"_NOTFOUND_",0,1)&lt;&gt;"_NOTFOUND_",_xlfn.XLOOKUP($G606,Codes!$A:$A,Codes!A:A,"_NOTFOUND_",0,1),_xlfn.XLOOKUP($G606,Codes!$B:$B,Codes!A:A,"Specify in Codes Tab!!")),"")</f>
        <v/>
      </c>
    </row>
    <row r="607" spans="5:14" x14ac:dyDescent="0.35">
      <c r="E607" s="58" t="str">
        <f>IF(_xlfn.XLOOKUP(_xlfn.TEXTJOIN("_",,C607,D607),Codes!$H:$H,Codes!C:C,"Specify in Codes Tab!!")=0,"",_xlfn.XLOOKUP(_xlfn.TEXTJOIN("_",,C607,D607),Codes!$H:$H,Codes!C:C,"Specify in Codes Tab!!"))</f>
        <v/>
      </c>
      <c r="F607" s="88" t="str">
        <f>IF(_xlfn.XLOOKUP(_xlfn.TEXTJOIN("_",,C607,D607),Codes!$H:$H,Codes!F:F,"Specify in Codes Tab!!")=0,"",_xlfn.XLOOKUP(_xlfn.TEXTJOIN("_",,C607,D607),Codes!$H:$H,Codes!F:F,"Specify in Codes Tab!!"))</f>
        <v/>
      </c>
      <c r="I607" s="58" t="str">
        <f>IF(_xlfn.XLOOKUP(_xlfn.TEXTJOIN("_",,G607,H607),Codes!$H:$H,Codes!$C:$C,"Specify in Codes Tab!!")=0,"",_xlfn.XLOOKUP(_xlfn.TEXTJOIN("_",,G607,H607),Codes!$H:$H,Codes!$C:$C,"Specify in Codes Tab!!"))</f>
        <v/>
      </c>
      <c r="J607" s="56" t="str">
        <f>IF(_xlfn.XLOOKUP(_xlfn.TEXTJOIN("_",,G607,H607),Codes!$H:$H,Codes!$F:$F,"Specify in Codes Tab!!")=0,"",_xlfn.XLOOKUP(_xlfn.TEXTJOIN("_",,G607,H607),Codes!$H:$H,Codes!$F:$F,"Specify in Codes Tab!!"))</f>
        <v/>
      </c>
      <c r="M607" s="74" t="str">
        <f>IF($C607&lt;&gt;"",IF(_xlfn.XLOOKUP($C607,Codes!$A:$A,Codes!A:A,"_NOTFOUND_",0,1)&lt;&gt;"_NOTFOUND_",_xlfn.XLOOKUP($C607,Codes!$A:$A,Codes!A:A,"_NOTFOUND_",0,1),_xlfn.XLOOKUP($C607,Codes!$B:$B,Codes!A:A,"Specify in Codes Tab!!")),"")</f>
        <v/>
      </c>
      <c r="N607" s="74" t="str">
        <f>IF($G607&lt;&gt;"",IF(_xlfn.XLOOKUP($G607,Codes!$A:$A,Codes!A:A,"_NOTFOUND_",0,1)&lt;&gt;"_NOTFOUND_",_xlfn.XLOOKUP($G607,Codes!$A:$A,Codes!A:A,"_NOTFOUND_",0,1),_xlfn.XLOOKUP($G607,Codes!$B:$B,Codes!A:A,"Specify in Codes Tab!!")),"")</f>
        <v/>
      </c>
    </row>
    <row r="608" spans="5:14" x14ac:dyDescent="0.35">
      <c r="E608" s="58" t="str">
        <f>IF(_xlfn.XLOOKUP(_xlfn.TEXTJOIN("_",,C608,D608),Codes!$H:$H,Codes!C:C,"Specify in Codes Tab!!")=0,"",_xlfn.XLOOKUP(_xlfn.TEXTJOIN("_",,C608,D608),Codes!$H:$H,Codes!C:C,"Specify in Codes Tab!!"))</f>
        <v/>
      </c>
      <c r="F608" s="88" t="str">
        <f>IF(_xlfn.XLOOKUP(_xlfn.TEXTJOIN("_",,C608,D608),Codes!$H:$H,Codes!F:F,"Specify in Codes Tab!!")=0,"",_xlfn.XLOOKUP(_xlfn.TEXTJOIN("_",,C608,D608),Codes!$H:$H,Codes!F:F,"Specify in Codes Tab!!"))</f>
        <v/>
      </c>
      <c r="I608" s="58" t="str">
        <f>IF(_xlfn.XLOOKUP(_xlfn.TEXTJOIN("_",,G608,H608),Codes!$H:$H,Codes!$C:$C,"Specify in Codes Tab!!")=0,"",_xlfn.XLOOKUP(_xlfn.TEXTJOIN("_",,G608,H608),Codes!$H:$H,Codes!$C:$C,"Specify in Codes Tab!!"))</f>
        <v/>
      </c>
      <c r="J608" s="56" t="str">
        <f>IF(_xlfn.XLOOKUP(_xlfn.TEXTJOIN("_",,G608,H608),Codes!$H:$H,Codes!$F:$F,"Specify in Codes Tab!!")=0,"",_xlfn.XLOOKUP(_xlfn.TEXTJOIN("_",,G608,H608),Codes!$H:$H,Codes!$F:$F,"Specify in Codes Tab!!"))</f>
        <v/>
      </c>
      <c r="M608" s="74" t="str">
        <f>IF($C608&lt;&gt;"",IF(_xlfn.XLOOKUP($C608,Codes!$A:$A,Codes!A:A,"_NOTFOUND_",0,1)&lt;&gt;"_NOTFOUND_",_xlfn.XLOOKUP($C608,Codes!$A:$A,Codes!A:A,"_NOTFOUND_",0,1),_xlfn.XLOOKUP($C608,Codes!$B:$B,Codes!A:A,"Specify in Codes Tab!!")),"")</f>
        <v/>
      </c>
      <c r="N608" s="74" t="str">
        <f>IF($G608&lt;&gt;"",IF(_xlfn.XLOOKUP($G608,Codes!$A:$A,Codes!A:A,"_NOTFOUND_",0,1)&lt;&gt;"_NOTFOUND_",_xlfn.XLOOKUP($G608,Codes!$A:$A,Codes!A:A,"_NOTFOUND_",0,1),_xlfn.XLOOKUP($G608,Codes!$B:$B,Codes!A:A,"Specify in Codes Tab!!")),"")</f>
        <v/>
      </c>
    </row>
    <row r="609" spans="5:14" x14ac:dyDescent="0.35">
      <c r="E609" s="58" t="str">
        <f>IF(_xlfn.XLOOKUP(_xlfn.TEXTJOIN("_",,C609,D609),Codes!$H:$H,Codes!C:C,"Specify in Codes Tab!!")=0,"",_xlfn.XLOOKUP(_xlfn.TEXTJOIN("_",,C609,D609),Codes!$H:$H,Codes!C:C,"Specify in Codes Tab!!"))</f>
        <v/>
      </c>
      <c r="F609" s="88" t="str">
        <f>IF(_xlfn.XLOOKUP(_xlfn.TEXTJOIN("_",,C609,D609),Codes!$H:$H,Codes!F:F,"Specify in Codes Tab!!")=0,"",_xlfn.XLOOKUP(_xlfn.TEXTJOIN("_",,C609,D609),Codes!$H:$H,Codes!F:F,"Specify in Codes Tab!!"))</f>
        <v/>
      </c>
      <c r="I609" s="58" t="str">
        <f>IF(_xlfn.XLOOKUP(_xlfn.TEXTJOIN("_",,G609,H609),Codes!$H:$H,Codes!$C:$C,"Specify in Codes Tab!!")=0,"",_xlfn.XLOOKUP(_xlfn.TEXTJOIN("_",,G609,H609),Codes!$H:$H,Codes!$C:$C,"Specify in Codes Tab!!"))</f>
        <v/>
      </c>
      <c r="J609" s="56" t="str">
        <f>IF(_xlfn.XLOOKUP(_xlfn.TEXTJOIN("_",,G609,H609),Codes!$H:$H,Codes!$F:$F,"Specify in Codes Tab!!")=0,"",_xlfn.XLOOKUP(_xlfn.TEXTJOIN("_",,G609,H609),Codes!$H:$H,Codes!$F:$F,"Specify in Codes Tab!!"))</f>
        <v/>
      </c>
      <c r="M609" s="74" t="str">
        <f>IF($C609&lt;&gt;"",IF(_xlfn.XLOOKUP($C609,Codes!$A:$A,Codes!A:A,"_NOTFOUND_",0,1)&lt;&gt;"_NOTFOUND_",_xlfn.XLOOKUP($C609,Codes!$A:$A,Codes!A:A,"_NOTFOUND_",0,1),_xlfn.XLOOKUP($C609,Codes!$B:$B,Codes!A:A,"Specify in Codes Tab!!")),"")</f>
        <v/>
      </c>
      <c r="N609" s="74" t="str">
        <f>IF($G609&lt;&gt;"",IF(_xlfn.XLOOKUP($G609,Codes!$A:$A,Codes!A:A,"_NOTFOUND_",0,1)&lt;&gt;"_NOTFOUND_",_xlfn.XLOOKUP($G609,Codes!$A:$A,Codes!A:A,"_NOTFOUND_",0,1),_xlfn.XLOOKUP($G609,Codes!$B:$B,Codes!A:A,"Specify in Codes Tab!!")),"")</f>
        <v/>
      </c>
    </row>
    <row r="610" spans="5:14" x14ac:dyDescent="0.35">
      <c r="E610" s="58" t="str">
        <f>IF(_xlfn.XLOOKUP(_xlfn.TEXTJOIN("_",,C610,D610),Codes!$H:$H,Codes!C:C,"Specify in Codes Tab!!")=0,"",_xlfn.XLOOKUP(_xlfn.TEXTJOIN("_",,C610,D610),Codes!$H:$H,Codes!C:C,"Specify in Codes Tab!!"))</f>
        <v/>
      </c>
      <c r="F610" s="88" t="str">
        <f>IF(_xlfn.XLOOKUP(_xlfn.TEXTJOIN("_",,C610,D610),Codes!$H:$H,Codes!F:F,"Specify in Codes Tab!!")=0,"",_xlfn.XLOOKUP(_xlfn.TEXTJOIN("_",,C610,D610),Codes!$H:$H,Codes!F:F,"Specify in Codes Tab!!"))</f>
        <v/>
      </c>
      <c r="I610" s="58" t="str">
        <f>IF(_xlfn.XLOOKUP(_xlfn.TEXTJOIN("_",,G610,H610),Codes!$H:$H,Codes!$C:$C,"Specify in Codes Tab!!")=0,"",_xlfn.XLOOKUP(_xlfn.TEXTJOIN("_",,G610,H610),Codes!$H:$H,Codes!$C:$C,"Specify in Codes Tab!!"))</f>
        <v/>
      </c>
      <c r="J610" s="56" t="str">
        <f>IF(_xlfn.XLOOKUP(_xlfn.TEXTJOIN("_",,G610,H610),Codes!$H:$H,Codes!$F:$F,"Specify in Codes Tab!!")=0,"",_xlfn.XLOOKUP(_xlfn.TEXTJOIN("_",,G610,H610),Codes!$H:$H,Codes!$F:$F,"Specify in Codes Tab!!"))</f>
        <v/>
      </c>
      <c r="M610" s="74" t="str">
        <f>IF($C610&lt;&gt;"",IF(_xlfn.XLOOKUP($C610,Codes!$A:$A,Codes!A:A,"_NOTFOUND_",0,1)&lt;&gt;"_NOTFOUND_",_xlfn.XLOOKUP($C610,Codes!$A:$A,Codes!A:A,"_NOTFOUND_",0,1),_xlfn.XLOOKUP($C610,Codes!$B:$B,Codes!A:A,"Specify in Codes Tab!!")),"")</f>
        <v/>
      </c>
      <c r="N610" s="74" t="str">
        <f>IF($G610&lt;&gt;"",IF(_xlfn.XLOOKUP($G610,Codes!$A:$A,Codes!A:A,"_NOTFOUND_",0,1)&lt;&gt;"_NOTFOUND_",_xlfn.XLOOKUP($G610,Codes!$A:$A,Codes!A:A,"_NOTFOUND_",0,1),_xlfn.XLOOKUP($G610,Codes!$B:$B,Codes!A:A,"Specify in Codes Tab!!")),"")</f>
        <v/>
      </c>
    </row>
    <row r="611" spans="5:14" x14ac:dyDescent="0.35">
      <c r="E611" s="58" t="str">
        <f>IF(_xlfn.XLOOKUP(_xlfn.TEXTJOIN("_",,C611,D611),Codes!$H:$H,Codes!C:C,"Specify in Codes Tab!!")=0,"",_xlfn.XLOOKUP(_xlfn.TEXTJOIN("_",,C611,D611),Codes!$H:$H,Codes!C:C,"Specify in Codes Tab!!"))</f>
        <v/>
      </c>
      <c r="F611" s="88" t="str">
        <f>IF(_xlfn.XLOOKUP(_xlfn.TEXTJOIN("_",,C611,D611),Codes!$H:$H,Codes!F:F,"Specify in Codes Tab!!")=0,"",_xlfn.XLOOKUP(_xlfn.TEXTJOIN("_",,C611,D611),Codes!$H:$H,Codes!F:F,"Specify in Codes Tab!!"))</f>
        <v/>
      </c>
      <c r="I611" s="58" t="str">
        <f>IF(_xlfn.XLOOKUP(_xlfn.TEXTJOIN("_",,G611,H611),Codes!$H:$H,Codes!$C:$C,"Specify in Codes Tab!!")=0,"",_xlfn.XLOOKUP(_xlfn.TEXTJOIN("_",,G611,H611),Codes!$H:$H,Codes!$C:$C,"Specify in Codes Tab!!"))</f>
        <v/>
      </c>
      <c r="J611" s="56" t="str">
        <f>IF(_xlfn.XLOOKUP(_xlfn.TEXTJOIN("_",,G611,H611),Codes!$H:$H,Codes!$F:$F,"Specify in Codes Tab!!")=0,"",_xlfn.XLOOKUP(_xlfn.TEXTJOIN("_",,G611,H611),Codes!$H:$H,Codes!$F:$F,"Specify in Codes Tab!!"))</f>
        <v/>
      </c>
      <c r="M611" s="74" t="str">
        <f>IF($C611&lt;&gt;"",IF(_xlfn.XLOOKUP($C611,Codes!$A:$A,Codes!A:A,"_NOTFOUND_",0,1)&lt;&gt;"_NOTFOUND_",_xlfn.XLOOKUP($C611,Codes!$A:$A,Codes!A:A,"_NOTFOUND_",0,1),_xlfn.XLOOKUP($C611,Codes!$B:$B,Codes!A:A,"Specify in Codes Tab!!")),"")</f>
        <v/>
      </c>
      <c r="N611" s="74" t="str">
        <f>IF($G611&lt;&gt;"",IF(_xlfn.XLOOKUP($G611,Codes!$A:$A,Codes!A:A,"_NOTFOUND_",0,1)&lt;&gt;"_NOTFOUND_",_xlfn.XLOOKUP($G611,Codes!$A:$A,Codes!A:A,"_NOTFOUND_",0,1),_xlfn.XLOOKUP($G611,Codes!$B:$B,Codes!A:A,"Specify in Codes Tab!!")),"")</f>
        <v/>
      </c>
    </row>
    <row r="612" spans="5:14" x14ac:dyDescent="0.35">
      <c r="E612" s="58" t="str">
        <f>IF(_xlfn.XLOOKUP(_xlfn.TEXTJOIN("_",,C612,D612),Codes!$H:$H,Codes!C:C,"Specify in Codes Tab!!")=0,"",_xlfn.XLOOKUP(_xlfn.TEXTJOIN("_",,C612,D612),Codes!$H:$H,Codes!C:C,"Specify in Codes Tab!!"))</f>
        <v/>
      </c>
      <c r="F612" s="88" t="str">
        <f>IF(_xlfn.XLOOKUP(_xlfn.TEXTJOIN("_",,C612,D612),Codes!$H:$H,Codes!F:F,"Specify in Codes Tab!!")=0,"",_xlfn.XLOOKUP(_xlfn.TEXTJOIN("_",,C612,D612),Codes!$H:$H,Codes!F:F,"Specify in Codes Tab!!"))</f>
        <v/>
      </c>
      <c r="I612" s="58" t="str">
        <f>IF(_xlfn.XLOOKUP(_xlfn.TEXTJOIN("_",,G612,H612),Codes!$H:$H,Codes!$C:$C,"Specify in Codes Tab!!")=0,"",_xlfn.XLOOKUP(_xlfn.TEXTJOIN("_",,G612,H612),Codes!$H:$H,Codes!$C:$C,"Specify in Codes Tab!!"))</f>
        <v/>
      </c>
      <c r="J612" s="56" t="str">
        <f>IF(_xlfn.XLOOKUP(_xlfn.TEXTJOIN("_",,G612,H612),Codes!$H:$H,Codes!$F:$F,"Specify in Codes Tab!!")=0,"",_xlfn.XLOOKUP(_xlfn.TEXTJOIN("_",,G612,H612),Codes!$H:$H,Codes!$F:$F,"Specify in Codes Tab!!"))</f>
        <v/>
      </c>
      <c r="M612" s="74" t="str">
        <f>IF($C612&lt;&gt;"",IF(_xlfn.XLOOKUP($C612,Codes!$A:$A,Codes!A:A,"_NOTFOUND_",0,1)&lt;&gt;"_NOTFOUND_",_xlfn.XLOOKUP($C612,Codes!$A:$A,Codes!A:A,"_NOTFOUND_",0,1),_xlfn.XLOOKUP($C612,Codes!$B:$B,Codes!A:A,"Specify in Codes Tab!!")),"")</f>
        <v/>
      </c>
      <c r="N612" s="74" t="str">
        <f>IF($G612&lt;&gt;"",IF(_xlfn.XLOOKUP($G612,Codes!$A:$A,Codes!A:A,"_NOTFOUND_",0,1)&lt;&gt;"_NOTFOUND_",_xlfn.XLOOKUP($G612,Codes!$A:$A,Codes!A:A,"_NOTFOUND_",0,1),_xlfn.XLOOKUP($G612,Codes!$B:$B,Codes!A:A,"Specify in Codes Tab!!")),"")</f>
        <v/>
      </c>
    </row>
    <row r="613" spans="5:14" x14ac:dyDescent="0.35">
      <c r="E613" s="58" t="str">
        <f>IF(_xlfn.XLOOKUP(_xlfn.TEXTJOIN("_",,C613,D613),Codes!$H:$H,Codes!C:C,"Specify in Codes Tab!!")=0,"",_xlfn.XLOOKUP(_xlfn.TEXTJOIN("_",,C613,D613),Codes!$H:$H,Codes!C:C,"Specify in Codes Tab!!"))</f>
        <v/>
      </c>
      <c r="F613" s="88" t="str">
        <f>IF(_xlfn.XLOOKUP(_xlfn.TEXTJOIN("_",,C613,D613),Codes!$H:$H,Codes!F:F,"Specify in Codes Tab!!")=0,"",_xlfn.XLOOKUP(_xlfn.TEXTJOIN("_",,C613,D613),Codes!$H:$H,Codes!F:F,"Specify in Codes Tab!!"))</f>
        <v/>
      </c>
      <c r="I613" s="58" t="str">
        <f>IF(_xlfn.XLOOKUP(_xlfn.TEXTJOIN("_",,G613,H613),Codes!$H:$H,Codes!$C:$C,"Specify in Codes Tab!!")=0,"",_xlfn.XLOOKUP(_xlfn.TEXTJOIN("_",,G613,H613),Codes!$H:$H,Codes!$C:$C,"Specify in Codes Tab!!"))</f>
        <v/>
      </c>
      <c r="J613" s="56" t="str">
        <f>IF(_xlfn.XLOOKUP(_xlfn.TEXTJOIN("_",,G613,H613),Codes!$H:$H,Codes!$F:$F,"Specify in Codes Tab!!")=0,"",_xlfn.XLOOKUP(_xlfn.TEXTJOIN("_",,G613,H613),Codes!$H:$H,Codes!$F:$F,"Specify in Codes Tab!!"))</f>
        <v/>
      </c>
      <c r="M613" s="74" t="str">
        <f>IF($C613&lt;&gt;"",IF(_xlfn.XLOOKUP($C613,Codes!$A:$A,Codes!A:A,"_NOTFOUND_",0,1)&lt;&gt;"_NOTFOUND_",_xlfn.XLOOKUP($C613,Codes!$A:$A,Codes!A:A,"_NOTFOUND_",0,1),_xlfn.XLOOKUP($C613,Codes!$B:$B,Codes!A:A,"Specify in Codes Tab!!")),"")</f>
        <v/>
      </c>
      <c r="N613" s="74" t="str">
        <f>IF($G613&lt;&gt;"",IF(_xlfn.XLOOKUP($G613,Codes!$A:$A,Codes!A:A,"_NOTFOUND_",0,1)&lt;&gt;"_NOTFOUND_",_xlfn.XLOOKUP($G613,Codes!$A:$A,Codes!A:A,"_NOTFOUND_",0,1),_xlfn.XLOOKUP($G613,Codes!$B:$B,Codes!A:A,"Specify in Codes Tab!!")),"")</f>
        <v/>
      </c>
    </row>
    <row r="614" spans="5:14" x14ac:dyDescent="0.35">
      <c r="E614" s="58" t="str">
        <f>IF(_xlfn.XLOOKUP(_xlfn.TEXTJOIN("_",,C614,D614),Codes!$H:$H,Codes!C:C,"Specify in Codes Tab!!")=0,"",_xlfn.XLOOKUP(_xlfn.TEXTJOIN("_",,C614,D614),Codes!$H:$H,Codes!C:C,"Specify in Codes Tab!!"))</f>
        <v/>
      </c>
      <c r="F614" s="88" t="str">
        <f>IF(_xlfn.XLOOKUP(_xlfn.TEXTJOIN("_",,C614,D614),Codes!$H:$H,Codes!F:F,"Specify in Codes Tab!!")=0,"",_xlfn.XLOOKUP(_xlfn.TEXTJOIN("_",,C614,D614),Codes!$H:$H,Codes!F:F,"Specify in Codes Tab!!"))</f>
        <v/>
      </c>
      <c r="I614" s="58" t="str">
        <f>IF(_xlfn.XLOOKUP(_xlfn.TEXTJOIN("_",,G614,H614),Codes!$H:$H,Codes!$C:$C,"Specify in Codes Tab!!")=0,"",_xlfn.XLOOKUP(_xlfn.TEXTJOIN("_",,G614,H614),Codes!$H:$H,Codes!$C:$C,"Specify in Codes Tab!!"))</f>
        <v/>
      </c>
      <c r="J614" s="56" t="str">
        <f>IF(_xlfn.XLOOKUP(_xlfn.TEXTJOIN("_",,G614,H614),Codes!$H:$H,Codes!$F:$F,"Specify in Codes Tab!!")=0,"",_xlfn.XLOOKUP(_xlfn.TEXTJOIN("_",,G614,H614),Codes!$H:$H,Codes!$F:$F,"Specify in Codes Tab!!"))</f>
        <v/>
      </c>
      <c r="M614" s="74" t="str">
        <f>IF($C614&lt;&gt;"",IF(_xlfn.XLOOKUP($C614,Codes!$A:$A,Codes!A:A,"_NOTFOUND_",0,1)&lt;&gt;"_NOTFOUND_",_xlfn.XLOOKUP($C614,Codes!$A:$A,Codes!A:A,"_NOTFOUND_",0,1),_xlfn.XLOOKUP($C614,Codes!$B:$B,Codes!A:A,"Specify in Codes Tab!!")),"")</f>
        <v/>
      </c>
      <c r="N614" s="74" t="str">
        <f>IF($G614&lt;&gt;"",IF(_xlfn.XLOOKUP($G614,Codes!$A:$A,Codes!A:A,"_NOTFOUND_",0,1)&lt;&gt;"_NOTFOUND_",_xlfn.XLOOKUP($G614,Codes!$A:$A,Codes!A:A,"_NOTFOUND_",0,1),_xlfn.XLOOKUP($G614,Codes!$B:$B,Codes!A:A,"Specify in Codes Tab!!")),"")</f>
        <v/>
      </c>
    </row>
    <row r="615" spans="5:14" x14ac:dyDescent="0.35">
      <c r="E615" s="58" t="str">
        <f>IF(_xlfn.XLOOKUP(_xlfn.TEXTJOIN("_",,C615,D615),Codes!$H:$H,Codes!C:C,"Specify in Codes Tab!!")=0,"",_xlfn.XLOOKUP(_xlfn.TEXTJOIN("_",,C615,D615),Codes!$H:$H,Codes!C:C,"Specify in Codes Tab!!"))</f>
        <v/>
      </c>
      <c r="F615" s="88" t="str">
        <f>IF(_xlfn.XLOOKUP(_xlfn.TEXTJOIN("_",,C615,D615),Codes!$H:$H,Codes!F:F,"Specify in Codes Tab!!")=0,"",_xlfn.XLOOKUP(_xlfn.TEXTJOIN("_",,C615,D615),Codes!$H:$H,Codes!F:F,"Specify in Codes Tab!!"))</f>
        <v/>
      </c>
      <c r="I615" s="58" t="str">
        <f>IF(_xlfn.XLOOKUP(_xlfn.TEXTJOIN("_",,G615,H615),Codes!$H:$H,Codes!$C:$C,"Specify in Codes Tab!!")=0,"",_xlfn.XLOOKUP(_xlfn.TEXTJOIN("_",,G615,H615),Codes!$H:$H,Codes!$C:$C,"Specify in Codes Tab!!"))</f>
        <v/>
      </c>
      <c r="J615" s="56" t="str">
        <f>IF(_xlfn.XLOOKUP(_xlfn.TEXTJOIN("_",,G615,H615),Codes!$H:$H,Codes!$F:$F,"Specify in Codes Tab!!")=0,"",_xlfn.XLOOKUP(_xlfn.TEXTJOIN("_",,G615,H615),Codes!$H:$H,Codes!$F:$F,"Specify in Codes Tab!!"))</f>
        <v/>
      </c>
      <c r="M615" s="74" t="str">
        <f>IF($C615&lt;&gt;"",IF(_xlfn.XLOOKUP($C615,Codes!$A:$A,Codes!A:A,"_NOTFOUND_",0,1)&lt;&gt;"_NOTFOUND_",_xlfn.XLOOKUP($C615,Codes!$A:$A,Codes!A:A,"_NOTFOUND_",0,1),_xlfn.XLOOKUP($C615,Codes!$B:$B,Codes!A:A,"Specify in Codes Tab!!")),"")</f>
        <v/>
      </c>
      <c r="N615" s="74" t="str">
        <f>IF($G615&lt;&gt;"",IF(_xlfn.XLOOKUP($G615,Codes!$A:$A,Codes!A:A,"_NOTFOUND_",0,1)&lt;&gt;"_NOTFOUND_",_xlfn.XLOOKUP($G615,Codes!$A:$A,Codes!A:A,"_NOTFOUND_",0,1),_xlfn.XLOOKUP($G615,Codes!$B:$B,Codes!A:A,"Specify in Codes Tab!!")),"")</f>
        <v/>
      </c>
    </row>
    <row r="616" spans="5:14" x14ac:dyDescent="0.35">
      <c r="E616" s="58" t="str">
        <f>IF(_xlfn.XLOOKUP(_xlfn.TEXTJOIN("_",,C616,D616),Codes!$H:$H,Codes!C:C,"Specify in Codes Tab!!")=0,"",_xlfn.XLOOKUP(_xlfn.TEXTJOIN("_",,C616,D616),Codes!$H:$H,Codes!C:C,"Specify in Codes Tab!!"))</f>
        <v/>
      </c>
      <c r="F616" s="88" t="str">
        <f>IF(_xlfn.XLOOKUP(_xlfn.TEXTJOIN("_",,C616,D616),Codes!$H:$H,Codes!F:F,"Specify in Codes Tab!!")=0,"",_xlfn.XLOOKUP(_xlfn.TEXTJOIN("_",,C616,D616),Codes!$H:$H,Codes!F:F,"Specify in Codes Tab!!"))</f>
        <v/>
      </c>
      <c r="I616" s="58" t="str">
        <f>IF(_xlfn.XLOOKUP(_xlfn.TEXTJOIN("_",,G616,H616),Codes!$H:$H,Codes!$C:$C,"Specify in Codes Tab!!")=0,"",_xlfn.XLOOKUP(_xlfn.TEXTJOIN("_",,G616,H616),Codes!$H:$H,Codes!$C:$C,"Specify in Codes Tab!!"))</f>
        <v/>
      </c>
      <c r="J616" s="56" t="str">
        <f>IF(_xlfn.XLOOKUP(_xlfn.TEXTJOIN("_",,G616,H616),Codes!$H:$H,Codes!$F:$F,"Specify in Codes Tab!!")=0,"",_xlfn.XLOOKUP(_xlfn.TEXTJOIN("_",,G616,H616),Codes!$H:$H,Codes!$F:$F,"Specify in Codes Tab!!"))</f>
        <v/>
      </c>
      <c r="M616" s="74" t="str">
        <f>IF($C616&lt;&gt;"",IF(_xlfn.XLOOKUP($C616,Codes!$A:$A,Codes!A:A,"_NOTFOUND_",0,1)&lt;&gt;"_NOTFOUND_",_xlfn.XLOOKUP($C616,Codes!$A:$A,Codes!A:A,"_NOTFOUND_",0,1),_xlfn.XLOOKUP($C616,Codes!$B:$B,Codes!A:A,"Specify in Codes Tab!!")),"")</f>
        <v/>
      </c>
      <c r="N616" s="74" t="str">
        <f>IF($G616&lt;&gt;"",IF(_xlfn.XLOOKUP($G616,Codes!$A:$A,Codes!A:A,"_NOTFOUND_",0,1)&lt;&gt;"_NOTFOUND_",_xlfn.XLOOKUP($G616,Codes!$A:$A,Codes!A:A,"_NOTFOUND_",0,1),_xlfn.XLOOKUP($G616,Codes!$B:$B,Codes!A:A,"Specify in Codes Tab!!")),"")</f>
        <v/>
      </c>
    </row>
    <row r="617" spans="5:14" x14ac:dyDescent="0.35">
      <c r="E617" s="58" t="str">
        <f>IF(_xlfn.XLOOKUP(_xlfn.TEXTJOIN("_",,C617,D617),Codes!$H:$H,Codes!C:C,"Specify in Codes Tab!!")=0,"",_xlfn.XLOOKUP(_xlfn.TEXTJOIN("_",,C617,D617),Codes!$H:$H,Codes!C:C,"Specify in Codes Tab!!"))</f>
        <v/>
      </c>
      <c r="F617" s="88" t="str">
        <f>IF(_xlfn.XLOOKUP(_xlfn.TEXTJOIN("_",,C617,D617),Codes!$H:$H,Codes!F:F,"Specify in Codes Tab!!")=0,"",_xlfn.XLOOKUP(_xlfn.TEXTJOIN("_",,C617,D617),Codes!$H:$H,Codes!F:F,"Specify in Codes Tab!!"))</f>
        <v/>
      </c>
      <c r="I617" s="58" t="str">
        <f>IF(_xlfn.XLOOKUP(_xlfn.TEXTJOIN("_",,G617,H617),Codes!$H:$H,Codes!$C:$C,"Specify in Codes Tab!!")=0,"",_xlfn.XLOOKUP(_xlfn.TEXTJOIN("_",,G617,H617),Codes!$H:$H,Codes!$C:$C,"Specify in Codes Tab!!"))</f>
        <v/>
      </c>
      <c r="J617" s="56" t="str">
        <f>IF(_xlfn.XLOOKUP(_xlfn.TEXTJOIN("_",,G617,H617),Codes!$H:$H,Codes!$F:$F,"Specify in Codes Tab!!")=0,"",_xlfn.XLOOKUP(_xlfn.TEXTJOIN("_",,G617,H617),Codes!$H:$H,Codes!$F:$F,"Specify in Codes Tab!!"))</f>
        <v/>
      </c>
      <c r="M617" s="74" t="str">
        <f>IF($C617&lt;&gt;"",IF(_xlfn.XLOOKUP($C617,Codes!$A:$A,Codes!A:A,"_NOTFOUND_",0,1)&lt;&gt;"_NOTFOUND_",_xlfn.XLOOKUP($C617,Codes!$A:$A,Codes!A:A,"_NOTFOUND_",0,1),_xlfn.XLOOKUP($C617,Codes!$B:$B,Codes!A:A,"Specify in Codes Tab!!")),"")</f>
        <v/>
      </c>
      <c r="N617" s="74" t="str">
        <f>IF($G617&lt;&gt;"",IF(_xlfn.XLOOKUP($G617,Codes!$A:$A,Codes!A:A,"_NOTFOUND_",0,1)&lt;&gt;"_NOTFOUND_",_xlfn.XLOOKUP($G617,Codes!$A:$A,Codes!A:A,"_NOTFOUND_",0,1),_xlfn.XLOOKUP($G617,Codes!$B:$B,Codes!A:A,"Specify in Codes Tab!!")),"")</f>
        <v/>
      </c>
    </row>
    <row r="618" spans="5:14" x14ac:dyDescent="0.35">
      <c r="E618" s="58" t="str">
        <f>IF(_xlfn.XLOOKUP(_xlfn.TEXTJOIN("_",,C618,D618),Codes!$H:$H,Codes!C:C,"Specify in Codes Tab!!")=0,"",_xlfn.XLOOKUP(_xlfn.TEXTJOIN("_",,C618,D618),Codes!$H:$H,Codes!C:C,"Specify in Codes Tab!!"))</f>
        <v/>
      </c>
      <c r="F618" s="88" t="str">
        <f>IF(_xlfn.XLOOKUP(_xlfn.TEXTJOIN("_",,C618,D618),Codes!$H:$H,Codes!F:F,"Specify in Codes Tab!!")=0,"",_xlfn.XLOOKUP(_xlfn.TEXTJOIN("_",,C618,D618),Codes!$H:$H,Codes!F:F,"Specify in Codes Tab!!"))</f>
        <v/>
      </c>
      <c r="I618" s="58" t="str">
        <f>IF(_xlfn.XLOOKUP(_xlfn.TEXTJOIN("_",,G618,H618),Codes!$H:$H,Codes!$C:$C,"Specify in Codes Tab!!")=0,"",_xlfn.XLOOKUP(_xlfn.TEXTJOIN("_",,G618,H618),Codes!$H:$H,Codes!$C:$C,"Specify in Codes Tab!!"))</f>
        <v/>
      </c>
      <c r="J618" s="56" t="str">
        <f>IF(_xlfn.XLOOKUP(_xlfn.TEXTJOIN("_",,G618,H618),Codes!$H:$H,Codes!$F:$F,"Specify in Codes Tab!!")=0,"",_xlfn.XLOOKUP(_xlfn.TEXTJOIN("_",,G618,H618),Codes!$H:$H,Codes!$F:$F,"Specify in Codes Tab!!"))</f>
        <v/>
      </c>
      <c r="M618" s="74" t="str">
        <f>IF($C618&lt;&gt;"",IF(_xlfn.XLOOKUP($C618,Codes!$A:$A,Codes!A:A,"_NOTFOUND_",0,1)&lt;&gt;"_NOTFOUND_",_xlfn.XLOOKUP($C618,Codes!$A:$A,Codes!A:A,"_NOTFOUND_",0,1),_xlfn.XLOOKUP($C618,Codes!$B:$B,Codes!A:A,"Specify in Codes Tab!!")),"")</f>
        <v/>
      </c>
      <c r="N618" s="74" t="str">
        <f>IF($G618&lt;&gt;"",IF(_xlfn.XLOOKUP($G618,Codes!$A:$A,Codes!A:A,"_NOTFOUND_",0,1)&lt;&gt;"_NOTFOUND_",_xlfn.XLOOKUP($G618,Codes!$A:$A,Codes!A:A,"_NOTFOUND_",0,1),_xlfn.XLOOKUP($G618,Codes!$B:$B,Codes!A:A,"Specify in Codes Tab!!")),"")</f>
        <v/>
      </c>
    </row>
    <row r="619" spans="5:14" x14ac:dyDescent="0.35">
      <c r="E619" s="58" t="str">
        <f>IF(_xlfn.XLOOKUP(_xlfn.TEXTJOIN("_",,C619,D619),Codes!$H:$H,Codes!C:C,"Specify in Codes Tab!!")=0,"",_xlfn.XLOOKUP(_xlfn.TEXTJOIN("_",,C619,D619),Codes!$H:$H,Codes!C:C,"Specify in Codes Tab!!"))</f>
        <v/>
      </c>
      <c r="F619" s="88" t="str">
        <f>IF(_xlfn.XLOOKUP(_xlfn.TEXTJOIN("_",,C619,D619),Codes!$H:$H,Codes!F:F,"Specify in Codes Tab!!")=0,"",_xlfn.XLOOKUP(_xlfn.TEXTJOIN("_",,C619,D619),Codes!$H:$H,Codes!F:F,"Specify in Codes Tab!!"))</f>
        <v/>
      </c>
      <c r="I619" s="58" t="str">
        <f>IF(_xlfn.XLOOKUP(_xlfn.TEXTJOIN("_",,G619,H619),Codes!$H:$H,Codes!$C:$C,"Specify in Codes Tab!!")=0,"",_xlfn.XLOOKUP(_xlfn.TEXTJOIN("_",,G619,H619),Codes!$H:$H,Codes!$C:$C,"Specify in Codes Tab!!"))</f>
        <v/>
      </c>
      <c r="J619" s="56" t="str">
        <f>IF(_xlfn.XLOOKUP(_xlfn.TEXTJOIN("_",,G619,H619),Codes!$H:$H,Codes!$F:$F,"Specify in Codes Tab!!")=0,"",_xlfn.XLOOKUP(_xlfn.TEXTJOIN("_",,G619,H619),Codes!$H:$H,Codes!$F:$F,"Specify in Codes Tab!!"))</f>
        <v/>
      </c>
      <c r="M619" s="74" t="str">
        <f>IF($C619&lt;&gt;"",IF(_xlfn.XLOOKUP($C619,Codes!$A:$A,Codes!A:A,"_NOTFOUND_",0,1)&lt;&gt;"_NOTFOUND_",_xlfn.XLOOKUP($C619,Codes!$A:$A,Codes!A:A,"_NOTFOUND_",0,1),_xlfn.XLOOKUP($C619,Codes!$B:$B,Codes!A:A,"Specify in Codes Tab!!")),"")</f>
        <v/>
      </c>
      <c r="N619" s="74" t="str">
        <f>IF($G619&lt;&gt;"",IF(_xlfn.XLOOKUP($G619,Codes!$A:$A,Codes!A:A,"_NOTFOUND_",0,1)&lt;&gt;"_NOTFOUND_",_xlfn.XLOOKUP($G619,Codes!$A:$A,Codes!A:A,"_NOTFOUND_",0,1),_xlfn.XLOOKUP($G619,Codes!$B:$B,Codes!A:A,"Specify in Codes Tab!!")),"")</f>
        <v/>
      </c>
    </row>
    <row r="620" spans="5:14" x14ac:dyDescent="0.35">
      <c r="E620" s="58" t="str">
        <f>IF(_xlfn.XLOOKUP(_xlfn.TEXTJOIN("_",,C620,D620),Codes!$H:$H,Codes!C:C,"Specify in Codes Tab!!")=0,"",_xlfn.XLOOKUP(_xlfn.TEXTJOIN("_",,C620,D620),Codes!$H:$H,Codes!C:C,"Specify in Codes Tab!!"))</f>
        <v/>
      </c>
      <c r="F620" s="88" t="str">
        <f>IF(_xlfn.XLOOKUP(_xlfn.TEXTJOIN("_",,C620,D620),Codes!$H:$H,Codes!F:F,"Specify in Codes Tab!!")=0,"",_xlfn.XLOOKUP(_xlfn.TEXTJOIN("_",,C620,D620),Codes!$H:$H,Codes!F:F,"Specify in Codes Tab!!"))</f>
        <v/>
      </c>
      <c r="I620" s="58" t="str">
        <f>IF(_xlfn.XLOOKUP(_xlfn.TEXTJOIN("_",,G620,H620),Codes!$H:$H,Codes!$C:$C,"Specify in Codes Tab!!")=0,"",_xlfn.XLOOKUP(_xlfn.TEXTJOIN("_",,G620,H620),Codes!$H:$H,Codes!$C:$C,"Specify in Codes Tab!!"))</f>
        <v/>
      </c>
      <c r="J620" s="56" t="str">
        <f>IF(_xlfn.XLOOKUP(_xlfn.TEXTJOIN("_",,G620,H620),Codes!$H:$H,Codes!$F:$F,"Specify in Codes Tab!!")=0,"",_xlfn.XLOOKUP(_xlfn.TEXTJOIN("_",,G620,H620),Codes!$H:$H,Codes!$F:$F,"Specify in Codes Tab!!"))</f>
        <v/>
      </c>
      <c r="M620" s="74" t="str">
        <f>IF($C620&lt;&gt;"",IF(_xlfn.XLOOKUP($C620,Codes!$A:$A,Codes!A:A,"_NOTFOUND_",0,1)&lt;&gt;"_NOTFOUND_",_xlfn.XLOOKUP($C620,Codes!$A:$A,Codes!A:A,"_NOTFOUND_",0,1),_xlfn.XLOOKUP($C620,Codes!$B:$B,Codes!A:A,"Specify in Codes Tab!!")),"")</f>
        <v/>
      </c>
      <c r="N620" s="74" t="str">
        <f>IF($G620&lt;&gt;"",IF(_xlfn.XLOOKUP($G620,Codes!$A:$A,Codes!A:A,"_NOTFOUND_",0,1)&lt;&gt;"_NOTFOUND_",_xlfn.XLOOKUP($G620,Codes!$A:$A,Codes!A:A,"_NOTFOUND_",0,1),_xlfn.XLOOKUP($G620,Codes!$B:$B,Codes!A:A,"Specify in Codes Tab!!")),"")</f>
        <v/>
      </c>
    </row>
    <row r="621" spans="5:14" x14ac:dyDescent="0.35">
      <c r="E621" s="58" t="str">
        <f>IF(_xlfn.XLOOKUP(_xlfn.TEXTJOIN("_",,C621,D621),Codes!$H:$H,Codes!C:C,"Specify in Codes Tab!!")=0,"",_xlfn.XLOOKUP(_xlfn.TEXTJOIN("_",,C621,D621),Codes!$H:$H,Codes!C:C,"Specify in Codes Tab!!"))</f>
        <v/>
      </c>
      <c r="F621" s="88" t="str">
        <f>IF(_xlfn.XLOOKUP(_xlfn.TEXTJOIN("_",,C621,D621),Codes!$H:$H,Codes!F:F,"Specify in Codes Tab!!")=0,"",_xlfn.XLOOKUP(_xlfn.TEXTJOIN("_",,C621,D621),Codes!$H:$H,Codes!F:F,"Specify in Codes Tab!!"))</f>
        <v/>
      </c>
      <c r="I621" s="58" t="str">
        <f>IF(_xlfn.XLOOKUP(_xlfn.TEXTJOIN("_",,G621,H621),Codes!$H:$H,Codes!$C:$C,"Specify in Codes Tab!!")=0,"",_xlfn.XLOOKUP(_xlfn.TEXTJOIN("_",,G621,H621),Codes!$H:$H,Codes!$C:$C,"Specify in Codes Tab!!"))</f>
        <v/>
      </c>
      <c r="J621" s="56" t="str">
        <f>IF(_xlfn.XLOOKUP(_xlfn.TEXTJOIN("_",,G621,H621),Codes!$H:$H,Codes!$F:$F,"Specify in Codes Tab!!")=0,"",_xlfn.XLOOKUP(_xlfn.TEXTJOIN("_",,G621,H621),Codes!$H:$H,Codes!$F:$F,"Specify in Codes Tab!!"))</f>
        <v/>
      </c>
      <c r="M621" s="74" t="str">
        <f>IF($C621&lt;&gt;"",IF(_xlfn.XLOOKUP($C621,Codes!$A:$A,Codes!A:A,"_NOTFOUND_",0,1)&lt;&gt;"_NOTFOUND_",_xlfn.XLOOKUP($C621,Codes!$A:$A,Codes!A:A,"_NOTFOUND_",0,1),_xlfn.XLOOKUP($C621,Codes!$B:$B,Codes!A:A,"Specify in Codes Tab!!")),"")</f>
        <v/>
      </c>
      <c r="N621" s="74" t="str">
        <f>IF($G621&lt;&gt;"",IF(_xlfn.XLOOKUP($G621,Codes!$A:$A,Codes!A:A,"_NOTFOUND_",0,1)&lt;&gt;"_NOTFOUND_",_xlfn.XLOOKUP($G621,Codes!$A:$A,Codes!A:A,"_NOTFOUND_",0,1),_xlfn.XLOOKUP($G621,Codes!$B:$B,Codes!A:A,"Specify in Codes Tab!!")),"")</f>
        <v/>
      </c>
    </row>
    <row r="622" spans="5:14" x14ac:dyDescent="0.35">
      <c r="E622" s="58" t="str">
        <f>IF(_xlfn.XLOOKUP(_xlfn.TEXTJOIN("_",,C622,D622),Codes!$H:$H,Codes!C:C,"Specify in Codes Tab!!")=0,"",_xlfn.XLOOKUP(_xlfn.TEXTJOIN("_",,C622,D622),Codes!$H:$H,Codes!C:C,"Specify in Codes Tab!!"))</f>
        <v/>
      </c>
      <c r="F622" s="88" t="str">
        <f>IF(_xlfn.XLOOKUP(_xlfn.TEXTJOIN("_",,C622,D622),Codes!$H:$H,Codes!F:F,"Specify in Codes Tab!!")=0,"",_xlfn.XLOOKUP(_xlfn.TEXTJOIN("_",,C622,D622),Codes!$H:$H,Codes!F:F,"Specify in Codes Tab!!"))</f>
        <v/>
      </c>
      <c r="I622" s="58" t="str">
        <f>IF(_xlfn.XLOOKUP(_xlfn.TEXTJOIN("_",,G622,H622),Codes!$H:$H,Codes!$C:$C,"Specify in Codes Tab!!")=0,"",_xlfn.XLOOKUP(_xlfn.TEXTJOIN("_",,G622,H622),Codes!$H:$H,Codes!$C:$C,"Specify in Codes Tab!!"))</f>
        <v/>
      </c>
      <c r="J622" s="56" t="str">
        <f>IF(_xlfn.XLOOKUP(_xlfn.TEXTJOIN("_",,G622,H622),Codes!$H:$H,Codes!$F:$F,"Specify in Codes Tab!!")=0,"",_xlfn.XLOOKUP(_xlfn.TEXTJOIN("_",,G622,H622),Codes!$H:$H,Codes!$F:$F,"Specify in Codes Tab!!"))</f>
        <v/>
      </c>
      <c r="M622" s="74" t="str">
        <f>IF($C622&lt;&gt;"",IF(_xlfn.XLOOKUP($C622,Codes!$A:$A,Codes!A:A,"_NOTFOUND_",0,1)&lt;&gt;"_NOTFOUND_",_xlfn.XLOOKUP($C622,Codes!$A:$A,Codes!A:A,"_NOTFOUND_",0,1),_xlfn.XLOOKUP($C622,Codes!$B:$B,Codes!A:A,"Specify in Codes Tab!!")),"")</f>
        <v/>
      </c>
      <c r="N622" s="74" t="str">
        <f>IF($G622&lt;&gt;"",IF(_xlfn.XLOOKUP($G622,Codes!$A:$A,Codes!A:A,"_NOTFOUND_",0,1)&lt;&gt;"_NOTFOUND_",_xlfn.XLOOKUP($G622,Codes!$A:$A,Codes!A:A,"_NOTFOUND_",0,1),_xlfn.XLOOKUP($G622,Codes!$B:$B,Codes!A:A,"Specify in Codes Tab!!")),"")</f>
        <v/>
      </c>
    </row>
    <row r="623" spans="5:14" x14ac:dyDescent="0.35">
      <c r="E623" s="58" t="str">
        <f>IF(_xlfn.XLOOKUP(_xlfn.TEXTJOIN("_",,C623,D623),Codes!$H:$H,Codes!C:C,"Specify in Codes Tab!!")=0,"",_xlfn.XLOOKUP(_xlfn.TEXTJOIN("_",,C623,D623),Codes!$H:$H,Codes!C:C,"Specify in Codes Tab!!"))</f>
        <v/>
      </c>
      <c r="F623" s="88" t="str">
        <f>IF(_xlfn.XLOOKUP(_xlfn.TEXTJOIN("_",,C623,D623),Codes!$H:$H,Codes!F:F,"Specify in Codes Tab!!")=0,"",_xlfn.XLOOKUP(_xlfn.TEXTJOIN("_",,C623,D623),Codes!$H:$H,Codes!F:F,"Specify in Codes Tab!!"))</f>
        <v/>
      </c>
      <c r="I623" s="58" t="str">
        <f>IF(_xlfn.XLOOKUP(_xlfn.TEXTJOIN("_",,G623,H623),Codes!$H:$H,Codes!$C:$C,"Specify in Codes Tab!!")=0,"",_xlfn.XLOOKUP(_xlfn.TEXTJOIN("_",,G623,H623),Codes!$H:$H,Codes!$C:$C,"Specify in Codes Tab!!"))</f>
        <v/>
      </c>
      <c r="J623" s="56" t="str">
        <f>IF(_xlfn.XLOOKUP(_xlfn.TEXTJOIN("_",,G623,H623),Codes!$H:$H,Codes!$F:$F,"Specify in Codes Tab!!")=0,"",_xlfn.XLOOKUP(_xlfn.TEXTJOIN("_",,G623,H623),Codes!$H:$H,Codes!$F:$F,"Specify in Codes Tab!!"))</f>
        <v/>
      </c>
      <c r="M623" s="74" t="str">
        <f>IF($C623&lt;&gt;"",IF(_xlfn.XLOOKUP($C623,Codes!$A:$A,Codes!A:A,"_NOTFOUND_",0,1)&lt;&gt;"_NOTFOUND_",_xlfn.XLOOKUP($C623,Codes!$A:$A,Codes!A:A,"_NOTFOUND_",0,1),_xlfn.XLOOKUP($C623,Codes!$B:$B,Codes!A:A,"Specify in Codes Tab!!")),"")</f>
        <v/>
      </c>
      <c r="N623" s="74" t="str">
        <f>IF($G623&lt;&gt;"",IF(_xlfn.XLOOKUP($G623,Codes!$A:$A,Codes!A:A,"_NOTFOUND_",0,1)&lt;&gt;"_NOTFOUND_",_xlfn.XLOOKUP($G623,Codes!$A:$A,Codes!A:A,"_NOTFOUND_",0,1),_xlfn.XLOOKUP($G623,Codes!$B:$B,Codes!A:A,"Specify in Codes Tab!!")),"")</f>
        <v/>
      </c>
    </row>
    <row r="624" spans="5:14" x14ac:dyDescent="0.35">
      <c r="E624" s="58" t="str">
        <f>IF(_xlfn.XLOOKUP(_xlfn.TEXTJOIN("_",,C624,D624),Codes!$H:$H,Codes!C:C,"Specify in Codes Tab!!")=0,"",_xlfn.XLOOKUP(_xlfn.TEXTJOIN("_",,C624,D624),Codes!$H:$H,Codes!C:C,"Specify in Codes Tab!!"))</f>
        <v/>
      </c>
      <c r="F624" s="88" t="str">
        <f>IF(_xlfn.XLOOKUP(_xlfn.TEXTJOIN("_",,C624,D624),Codes!$H:$H,Codes!F:F,"Specify in Codes Tab!!")=0,"",_xlfn.XLOOKUP(_xlfn.TEXTJOIN("_",,C624,D624),Codes!$H:$H,Codes!F:F,"Specify in Codes Tab!!"))</f>
        <v/>
      </c>
      <c r="I624" s="58" t="str">
        <f>IF(_xlfn.XLOOKUP(_xlfn.TEXTJOIN("_",,G624,H624),Codes!$H:$H,Codes!$C:$C,"Specify in Codes Tab!!")=0,"",_xlfn.XLOOKUP(_xlfn.TEXTJOIN("_",,G624,H624),Codes!$H:$H,Codes!$C:$C,"Specify in Codes Tab!!"))</f>
        <v/>
      </c>
      <c r="J624" s="56" t="str">
        <f>IF(_xlfn.XLOOKUP(_xlfn.TEXTJOIN("_",,G624,H624),Codes!$H:$H,Codes!$F:$F,"Specify in Codes Tab!!")=0,"",_xlfn.XLOOKUP(_xlfn.TEXTJOIN("_",,G624,H624),Codes!$H:$H,Codes!$F:$F,"Specify in Codes Tab!!"))</f>
        <v/>
      </c>
      <c r="M624" s="74" t="str">
        <f>IF($C624&lt;&gt;"",IF(_xlfn.XLOOKUP($C624,Codes!$A:$A,Codes!A:A,"_NOTFOUND_",0,1)&lt;&gt;"_NOTFOUND_",_xlfn.XLOOKUP($C624,Codes!$A:$A,Codes!A:A,"_NOTFOUND_",0,1),_xlfn.XLOOKUP($C624,Codes!$B:$B,Codes!A:A,"Specify in Codes Tab!!")),"")</f>
        <v/>
      </c>
      <c r="N624" s="74" t="str">
        <f>IF($G624&lt;&gt;"",IF(_xlfn.XLOOKUP($G624,Codes!$A:$A,Codes!A:A,"_NOTFOUND_",0,1)&lt;&gt;"_NOTFOUND_",_xlfn.XLOOKUP($G624,Codes!$A:$A,Codes!A:A,"_NOTFOUND_",0,1),_xlfn.XLOOKUP($G624,Codes!$B:$B,Codes!A:A,"Specify in Codes Tab!!")),"")</f>
        <v/>
      </c>
    </row>
    <row r="625" spans="5:14" x14ac:dyDescent="0.35">
      <c r="E625" s="58" t="str">
        <f>IF(_xlfn.XLOOKUP(_xlfn.TEXTJOIN("_",,C625,D625),Codes!$H:$H,Codes!C:C,"Specify in Codes Tab!!")=0,"",_xlfn.XLOOKUP(_xlfn.TEXTJOIN("_",,C625,D625),Codes!$H:$H,Codes!C:C,"Specify in Codes Tab!!"))</f>
        <v/>
      </c>
      <c r="F625" s="88" t="str">
        <f>IF(_xlfn.XLOOKUP(_xlfn.TEXTJOIN("_",,C625,D625),Codes!$H:$H,Codes!F:F,"Specify in Codes Tab!!")=0,"",_xlfn.XLOOKUP(_xlfn.TEXTJOIN("_",,C625,D625),Codes!$H:$H,Codes!F:F,"Specify in Codes Tab!!"))</f>
        <v/>
      </c>
      <c r="I625" s="58" t="str">
        <f>IF(_xlfn.XLOOKUP(_xlfn.TEXTJOIN("_",,G625,H625),Codes!$H:$H,Codes!$C:$C,"Specify in Codes Tab!!")=0,"",_xlfn.XLOOKUP(_xlfn.TEXTJOIN("_",,G625,H625),Codes!$H:$H,Codes!$C:$C,"Specify in Codes Tab!!"))</f>
        <v/>
      </c>
      <c r="J625" s="56" t="str">
        <f>IF(_xlfn.XLOOKUP(_xlfn.TEXTJOIN("_",,G625,H625),Codes!$H:$H,Codes!$F:$F,"Specify in Codes Tab!!")=0,"",_xlfn.XLOOKUP(_xlfn.TEXTJOIN("_",,G625,H625),Codes!$H:$H,Codes!$F:$F,"Specify in Codes Tab!!"))</f>
        <v/>
      </c>
      <c r="M625" s="74" t="str">
        <f>IF($C625&lt;&gt;"",IF(_xlfn.XLOOKUP($C625,Codes!$A:$A,Codes!A:A,"_NOTFOUND_",0,1)&lt;&gt;"_NOTFOUND_",_xlfn.XLOOKUP($C625,Codes!$A:$A,Codes!A:A,"_NOTFOUND_",0,1),_xlfn.XLOOKUP($C625,Codes!$B:$B,Codes!A:A,"Specify in Codes Tab!!")),"")</f>
        <v/>
      </c>
      <c r="N625" s="74" t="str">
        <f>IF($G625&lt;&gt;"",IF(_xlfn.XLOOKUP($G625,Codes!$A:$A,Codes!A:A,"_NOTFOUND_",0,1)&lt;&gt;"_NOTFOUND_",_xlfn.XLOOKUP($G625,Codes!$A:$A,Codes!A:A,"_NOTFOUND_",0,1),_xlfn.XLOOKUP($G625,Codes!$B:$B,Codes!A:A,"Specify in Codes Tab!!")),"")</f>
        <v/>
      </c>
    </row>
    <row r="626" spans="5:14" x14ac:dyDescent="0.35">
      <c r="E626" s="58" t="str">
        <f>IF(_xlfn.XLOOKUP(_xlfn.TEXTJOIN("_",,C626,D626),Codes!$H:$H,Codes!C:C,"Specify in Codes Tab!!")=0,"",_xlfn.XLOOKUP(_xlfn.TEXTJOIN("_",,C626,D626),Codes!$H:$H,Codes!C:C,"Specify in Codes Tab!!"))</f>
        <v/>
      </c>
      <c r="F626" s="88" t="str">
        <f>IF(_xlfn.XLOOKUP(_xlfn.TEXTJOIN("_",,C626,D626),Codes!$H:$H,Codes!F:F,"Specify in Codes Tab!!")=0,"",_xlfn.XLOOKUP(_xlfn.TEXTJOIN("_",,C626,D626),Codes!$H:$H,Codes!F:F,"Specify in Codes Tab!!"))</f>
        <v/>
      </c>
      <c r="I626" s="58" t="str">
        <f>IF(_xlfn.XLOOKUP(_xlfn.TEXTJOIN("_",,G626,H626),Codes!$H:$H,Codes!$C:$C,"Specify in Codes Tab!!")=0,"",_xlfn.XLOOKUP(_xlfn.TEXTJOIN("_",,G626,H626),Codes!$H:$H,Codes!$C:$C,"Specify in Codes Tab!!"))</f>
        <v/>
      </c>
      <c r="J626" s="56" t="str">
        <f>IF(_xlfn.XLOOKUP(_xlfn.TEXTJOIN("_",,G626,H626),Codes!$H:$H,Codes!$F:$F,"Specify in Codes Tab!!")=0,"",_xlfn.XLOOKUP(_xlfn.TEXTJOIN("_",,G626,H626),Codes!$H:$H,Codes!$F:$F,"Specify in Codes Tab!!"))</f>
        <v/>
      </c>
      <c r="M626" s="74" t="str">
        <f>IF($C626&lt;&gt;"",IF(_xlfn.XLOOKUP($C626,Codes!$A:$A,Codes!A:A,"_NOTFOUND_",0,1)&lt;&gt;"_NOTFOUND_",_xlfn.XLOOKUP($C626,Codes!$A:$A,Codes!A:A,"_NOTFOUND_",0,1),_xlfn.XLOOKUP($C626,Codes!$B:$B,Codes!A:A,"Specify in Codes Tab!!")),"")</f>
        <v/>
      </c>
      <c r="N626" s="74" t="str">
        <f>IF($G626&lt;&gt;"",IF(_xlfn.XLOOKUP($G626,Codes!$A:$A,Codes!A:A,"_NOTFOUND_",0,1)&lt;&gt;"_NOTFOUND_",_xlfn.XLOOKUP($G626,Codes!$A:$A,Codes!A:A,"_NOTFOUND_",0,1),_xlfn.XLOOKUP($G626,Codes!$B:$B,Codes!A:A,"Specify in Codes Tab!!")),"")</f>
        <v/>
      </c>
    </row>
    <row r="627" spans="5:14" x14ac:dyDescent="0.35">
      <c r="E627" s="58" t="str">
        <f>IF(_xlfn.XLOOKUP(_xlfn.TEXTJOIN("_",,C627,D627),Codes!$H:$H,Codes!C:C,"Specify in Codes Tab!!")=0,"",_xlfn.XLOOKUP(_xlfn.TEXTJOIN("_",,C627,D627),Codes!$H:$H,Codes!C:C,"Specify in Codes Tab!!"))</f>
        <v/>
      </c>
      <c r="F627" s="88" t="str">
        <f>IF(_xlfn.XLOOKUP(_xlfn.TEXTJOIN("_",,C627,D627),Codes!$H:$H,Codes!F:F,"Specify in Codes Tab!!")=0,"",_xlfn.XLOOKUP(_xlfn.TEXTJOIN("_",,C627,D627),Codes!$H:$H,Codes!F:F,"Specify in Codes Tab!!"))</f>
        <v/>
      </c>
      <c r="I627" s="58" t="str">
        <f>IF(_xlfn.XLOOKUP(_xlfn.TEXTJOIN("_",,G627,H627),Codes!$H:$H,Codes!$C:$C,"Specify in Codes Tab!!")=0,"",_xlfn.XLOOKUP(_xlfn.TEXTJOIN("_",,G627,H627),Codes!$H:$H,Codes!$C:$C,"Specify in Codes Tab!!"))</f>
        <v/>
      </c>
      <c r="J627" s="56" t="str">
        <f>IF(_xlfn.XLOOKUP(_xlfn.TEXTJOIN("_",,G627,H627),Codes!$H:$H,Codes!$F:$F,"Specify in Codes Tab!!")=0,"",_xlfn.XLOOKUP(_xlfn.TEXTJOIN("_",,G627,H627),Codes!$H:$H,Codes!$F:$F,"Specify in Codes Tab!!"))</f>
        <v/>
      </c>
      <c r="M627" s="74" t="str">
        <f>IF($C627&lt;&gt;"",IF(_xlfn.XLOOKUP($C627,Codes!$A:$A,Codes!A:A,"_NOTFOUND_",0,1)&lt;&gt;"_NOTFOUND_",_xlfn.XLOOKUP($C627,Codes!$A:$A,Codes!A:A,"_NOTFOUND_",0,1),_xlfn.XLOOKUP($C627,Codes!$B:$B,Codes!A:A,"Specify in Codes Tab!!")),"")</f>
        <v/>
      </c>
      <c r="N627" s="74" t="str">
        <f>IF($G627&lt;&gt;"",IF(_xlfn.XLOOKUP($G627,Codes!$A:$A,Codes!A:A,"_NOTFOUND_",0,1)&lt;&gt;"_NOTFOUND_",_xlfn.XLOOKUP($G627,Codes!$A:$A,Codes!A:A,"_NOTFOUND_",0,1),_xlfn.XLOOKUP($G627,Codes!$B:$B,Codes!A:A,"Specify in Codes Tab!!")),"")</f>
        <v/>
      </c>
    </row>
    <row r="628" spans="5:14" x14ac:dyDescent="0.35">
      <c r="E628" s="58" t="str">
        <f>IF(_xlfn.XLOOKUP(_xlfn.TEXTJOIN("_",,C628,D628),Codes!$H:$H,Codes!C:C,"Specify in Codes Tab!!")=0,"",_xlfn.XLOOKUP(_xlfn.TEXTJOIN("_",,C628,D628),Codes!$H:$H,Codes!C:C,"Specify in Codes Tab!!"))</f>
        <v/>
      </c>
      <c r="F628" s="88" t="str">
        <f>IF(_xlfn.XLOOKUP(_xlfn.TEXTJOIN("_",,C628,D628),Codes!$H:$H,Codes!F:F,"Specify in Codes Tab!!")=0,"",_xlfn.XLOOKUP(_xlfn.TEXTJOIN("_",,C628,D628),Codes!$H:$H,Codes!F:F,"Specify in Codes Tab!!"))</f>
        <v/>
      </c>
      <c r="I628" s="58" t="str">
        <f>IF(_xlfn.XLOOKUP(_xlfn.TEXTJOIN("_",,G628,H628),Codes!$H:$H,Codes!$C:$C,"Specify in Codes Tab!!")=0,"",_xlfn.XLOOKUP(_xlfn.TEXTJOIN("_",,G628,H628),Codes!$H:$H,Codes!$C:$C,"Specify in Codes Tab!!"))</f>
        <v/>
      </c>
      <c r="J628" s="56" t="str">
        <f>IF(_xlfn.XLOOKUP(_xlfn.TEXTJOIN("_",,G628,H628),Codes!$H:$H,Codes!$F:$F,"Specify in Codes Tab!!")=0,"",_xlfn.XLOOKUP(_xlfn.TEXTJOIN("_",,G628,H628),Codes!$H:$H,Codes!$F:$F,"Specify in Codes Tab!!"))</f>
        <v/>
      </c>
      <c r="M628" s="74" t="str">
        <f>IF($C628&lt;&gt;"",IF(_xlfn.XLOOKUP($C628,Codes!$A:$A,Codes!A:A,"_NOTFOUND_",0,1)&lt;&gt;"_NOTFOUND_",_xlfn.XLOOKUP($C628,Codes!$A:$A,Codes!A:A,"_NOTFOUND_",0,1),_xlfn.XLOOKUP($C628,Codes!$B:$B,Codes!A:A,"Specify in Codes Tab!!")),"")</f>
        <v/>
      </c>
      <c r="N628" s="74" t="str">
        <f>IF($G628&lt;&gt;"",IF(_xlfn.XLOOKUP($G628,Codes!$A:$A,Codes!A:A,"_NOTFOUND_",0,1)&lt;&gt;"_NOTFOUND_",_xlfn.XLOOKUP($G628,Codes!$A:$A,Codes!A:A,"_NOTFOUND_",0,1),_xlfn.XLOOKUP($G628,Codes!$B:$B,Codes!A:A,"Specify in Codes Tab!!")),"")</f>
        <v/>
      </c>
    </row>
    <row r="629" spans="5:14" x14ac:dyDescent="0.35">
      <c r="E629" s="58" t="str">
        <f>IF(_xlfn.XLOOKUP(_xlfn.TEXTJOIN("_",,C629,D629),Codes!$H:$H,Codes!C:C,"Specify in Codes Tab!!")=0,"",_xlfn.XLOOKUP(_xlfn.TEXTJOIN("_",,C629,D629),Codes!$H:$H,Codes!C:C,"Specify in Codes Tab!!"))</f>
        <v/>
      </c>
      <c r="F629" s="88" t="str">
        <f>IF(_xlfn.XLOOKUP(_xlfn.TEXTJOIN("_",,C629,D629),Codes!$H:$H,Codes!F:F,"Specify in Codes Tab!!")=0,"",_xlfn.XLOOKUP(_xlfn.TEXTJOIN("_",,C629,D629),Codes!$H:$H,Codes!F:F,"Specify in Codes Tab!!"))</f>
        <v/>
      </c>
      <c r="I629" s="58" t="str">
        <f>IF(_xlfn.XLOOKUP(_xlfn.TEXTJOIN("_",,G629,H629),Codes!$H:$H,Codes!$C:$C,"Specify in Codes Tab!!")=0,"",_xlfn.XLOOKUP(_xlfn.TEXTJOIN("_",,G629,H629),Codes!$H:$H,Codes!$C:$C,"Specify in Codes Tab!!"))</f>
        <v/>
      </c>
      <c r="J629" s="56" t="str">
        <f>IF(_xlfn.XLOOKUP(_xlfn.TEXTJOIN("_",,G629,H629),Codes!$H:$H,Codes!$F:$F,"Specify in Codes Tab!!")=0,"",_xlfn.XLOOKUP(_xlfn.TEXTJOIN("_",,G629,H629),Codes!$H:$H,Codes!$F:$F,"Specify in Codes Tab!!"))</f>
        <v/>
      </c>
      <c r="M629" s="74" t="str">
        <f>IF($C629&lt;&gt;"",IF(_xlfn.XLOOKUP($C629,Codes!$A:$A,Codes!A:A,"_NOTFOUND_",0,1)&lt;&gt;"_NOTFOUND_",_xlfn.XLOOKUP($C629,Codes!$A:$A,Codes!A:A,"_NOTFOUND_",0,1),_xlfn.XLOOKUP($C629,Codes!$B:$B,Codes!A:A,"Specify in Codes Tab!!")),"")</f>
        <v/>
      </c>
      <c r="N629" s="74" t="str">
        <f>IF($G629&lt;&gt;"",IF(_xlfn.XLOOKUP($G629,Codes!$A:$A,Codes!A:A,"_NOTFOUND_",0,1)&lt;&gt;"_NOTFOUND_",_xlfn.XLOOKUP($G629,Codes!$A:$A,Codes!A:A,"_NOTFOUND_",0,1),_xlfn.XLOOKUP($G629,Codes!$B:$B,Codes!A:A,"Specify in Codes Tab!!")),"")</f>
        <v/>
      </c>
    </row>
    <row r="630" spans="5:14" x14ac:dyDescent="0.35">
      <c r="E630" s="58" t="str">
        <f>IF(_xlfn.XLOOKUP(_xlfn.TEXTJOIN("_",,C630,D630),Codes!$H:$H,Codes!C:C,"Specify in Codes Tab!!")=0,"",_xlfn.XLOOKUP(_xlfn.TEXTJOIN("_",,C630,D630),Codes!$H:$H,Codes!C:C,"Specify in Codes Tab!!"))</f>
        <v/>
      </c>
      <c r="F630" s="88" t="str">
        <f>IF(_xlfn.XLOOKUP(_xlfn.TEXTJOIN("_",,C630,D630),Codes!$H:$H,Codes!F:F,"Specify in Codes Tab!!")=0,"",_xlfn.XLOOKUP(_xlfn.TEXTJOIN("_",,C630,D630),Codes!$H:$H,Codes!F:F,"Specify in Codes Tab!!"))</f>
        <v/>
      </c>
      <c r="I630" s="58" t="str">
        <f>IF(_xlfn.XLOOKUP(_xlfn.TEXTJOIN("_",,G630,H630),Codes!$H:$H,Codes!$C:$C,"Specify in Codes Tab!!")=0,"",_xlfn.XLOOKUP(_xlfn.TEXTJOIN("_",,G630,H630),Codes!$H:$H,Codes!$C:$C,"Specify in Codes Tab!!"))</f>
        <v/>
      </c>
      <c r="J630" s="56" t="str">
        <f>IF(_xlfn.XLOOKUP(_xlfn.TEXTJOIN("_",,G630,H630),Codes!$H:$H,Codes!$F:$F,"Specify in Codes Tab!!")=0,"",_xlfn.XLOOKUP(_xlfn.TEXTJOIN("_",,G630,H630),Codes!$H:$H,Codes!$F:$F,"Specify in Codes Tab!!"))</f>
        <v/>
      </c>
      <c r="M630" s="74" t="str">
        <f>IF($C630&lt;&gt;"",IF(_xlfn.XLOOKUP($C630,Codes!$A:$A,Codes!A:A,"_NOTFOUND_",0,1)&lt;&gt;"_NOTFOUND_",_xlfn.XLOOKUP($C630,Codes!$A:$A,Codes!A:A,"_NOTFOUND_",0,1),_xlfn.XLOOKUP($C630,Codes!$B:$B,Codes!A:A,"Specify in Codes Tab!!")),"")</f>
        <v/>
      </c>
      <c r="N630" s="74" t="str">
        <f>IF($G630&lt;&gt;"",IF(_xlfn.XLOOKUP($G630,Codes!$A:$A,Codes!A:A,"_NOTFOUND_",0,1)&lt;&gt;"_NOTFOUND_",_xlfn.XLOOKUP($G630,Codes!$A:$A,Codes!A:A,"_NOTFOUND_",0,1),_xlfn.XLOOKUP($G630,Codes!$B:$B,Codes!A:A,"Specify in Codes Tab!!")),"")</f>
        <v/>
      </c>
    </row>
    <row r="631" spans="5:14" x14ac:dyDescent="0.35">
      <c r="E631" s="58" t="str">
        <f>IF(_xlfn.XLOOKUP(_xlfn.TEXTJOIN("_",,C631,D631),Codes!$H:$H,Codes!C:C,"Specify in Codes Tab!!")=0,"",_xlfn.XLOOKUP(_xlfn.TEXTJOIN("_",,C631,D631),Codes!$H:$H,Codes!C:C,"Specify in Codes Tab!!"))</f>
        <v/>
      </c>
      <c r="F631" s="88" t="str">
        <f>IF(_xlfn.XLOOKUP(_xlfn.TEXTJOIN("_",,C631,D631),Codes!$H:$H,Codes!F:F,"Specify in Codes Tab!!")=0,"",_xlfn.XLOOKUP(_xlfn.TEXTJOIN("_",,C631,D631),Codes!$H:$H,Codes!F:F,"Specify in Codes Tab!!"))</f>
        <v/>
      </c>
      <c r="I631" s="58" t="str">
        <f>IF(_xlfn.XLOOKUP(_xlfn.TEXTJOIN("_",,G631,H631),Codes!$H:$H,Codes!$C:$C,"Specify in Codes Tab!!")=0,"",_xlfn.XLOOKUP(_xlfn.TEXTJOIN("_",,G631,H631),Codes!$H:$H,Codes!$C:$C,"Specify in Codes Tab!!"))</f>
        <v/>
      </c>
      <c r="J631" s="56" t="str">
        <f>IF(_xlfn.XLOOKUP(_xlfn.TEXTJOIN("_",,G631,H631),Codes!$H:$H,Codes!$F:$F,"Specify in Codes Tab!!")=0,"",_xlfn.XLOOKUP(_xlfn.TEXTJOIN("_",,G631,H631),Codes!$H:$H,Codes!$F:$F,"Specify in Codes Tab!!"))</f>
        <v/>
      </c>
      <c r="M631" s="74" t="str">
        <f>IF($C631&lt;&gt;"",IF(_xlfn.XLOOKUP($C631,Codes!$A:$A,Codes!A:A,"_NOTFOUND_",0,1)&lt;&gt;"_NOTFOUND_",_xlfn.XLOOKUP($C631,Codes!$A:$A,Codes!A:A,"_NOTFOUND_",0,1),_xlfn.XLOOKUP($C631,Codes!$B:$B,Codes!A:A,"Specify in Codes Tab!!")),"")</f>
        <v/>
      </c>
      <c r="N631" s="74" t="str">
        <f>IF($G631&lt;&gt;"",IF(_xlfn.XLOOKUP($G631,Codes!$A:$A,Codes!A:A,"_NOTFOUND_",0,1)&lt;&gt;"_NOTFOUND_",_xlfn.XLOOKUP($G631,Codes!$A:$A,Codes!A:A,"_NOTFOUND_",0,1),_xlfn.XLOOKUP($G631,Codes!$B:$B,Codes!A:A,"Specify in Codes Tab!!")),"")</f>
        <v/>
      </c>
    </row>
    <row r="632" spans="5:14" x14ac:dyDescent="0.35">
      <c r="E632" s="58" t="str">
        <f>IF(_xlfn.XLOOKUP(_xlfn.TEXTJOIN("_",,C632,D632),Codes!$H:$H,Codes!C:C,"Specify in Codes Tab!!")=0,"",_xlfn.XLOOKUP(_xlfn.TEXTJOIN("_",,C632,D632),Codes!$H:$H,Codes!C:C,"Specify in Codes Tab!!"))</f>
        <v/>
      </c>
      <c r="F632" s="88" t="str">
        <f>IF(_xlfn.XLOOKUP(_xlfn.TEXTJOIN("_",,C632,D632),Codes!$H:$H,Codes!F:F,"Specify in Codes Tab!!")=0,"",_xlfn.XLOOKUP(_xlfn.TEXTJOIN("_",,C632,D632),Codes!$H:$H,Codes!F:F,"Specify in Codes Tab!!"))</f>
        <v/>
      </c>
      <c r="I632" s="58" t="str">
        <f>IF(_xlfn.XLOOKUP(_xlfn.TEXTJOIN("_",,G632,H632),Codes!$H:$H,Codes!$C:$C,"Specify in Codes Tab!!")=0,"",_xlfn.XLOOKUP(_xlfn.TEXTJOIN("_",,G632,H632),Codes!$H:$H,Codes!$C:$C,"Specify in Codes Tab!!"))</f>
        <v/>
      </c>
      <c r="J632" s="56" t="str">
        <f>IF(_xlfn.XLOOKUP(_xlfn.TEXTJOIN("_",,G632,H632),Codes!$H:$H,Codes!$F:$F,"Specify in Codes Tab!!")=0,"",_xlfn.XLOOKUP(_xlfn.TEXTJOIN("_",,G632,H632),Codes!$H:$H,Codes!$F:$F,"Specify in Codes Tab!!"))</f>
        <v/>
      </c>
      <c r="M632" s="74" t="str">
        <f>IF($C632&lt;&gt;"",IF(_xlfn.XLOOKUP($C632,Codes!$A:$A,Codes!A:A,"_NOTFOUND_",0,1)&lt;&gt;"_NOTFOUND_",_xlfn.XLOOKUP($C632,Codes!$A:$A,Codes!A:A,"_NOTFOUND_",0,1),_xlfn.XLOOKUP($C632,Codes!$B:$B,Codes!A:A,"Specify in Codes Tab!!")),"")</f>
        <v/>
      </c>
      <c r="N632" s="74" t="str">
        <f>IF($G632&lt;&gt;"",IF(_xlfn.XLOOKUP($G632,Codes!$A:$A,Codes!A:A,"_NOTFOUND_",0,1)&lt;&gt;"_NOTFOUND_",_xlfn.XLOOKUP($G632,Codes!$A:$A,Codes!A:A,"_NOTFOUND_",0,1),_xlfn.XLOOKUP($G632,Codes!$B:$B,Codes!A:A,"Specify in Codes Tab!!")),"")</f>
        <v/>
      </c>
    </row>
    <row r="633" spans="5:14" x14ac:dyDescent="0.35">
      <c r="E633" s="58" t="str">
        <f>IF(_xlfn.XLOOKUP(_xlfn.TEXTJOIN("_",,C633,D633),Codes!$H:$H,Codes!C:C,"Specify in Codes Tab!!")=0,"",_xlfn.XLOOKUP(_xlfn.TEXTJOIN("_",,C633,D633),Codes!$H:$H,Codes!C:C,"Specify in Codes Tab!!"))</f>
        <v/>
      </c>
      <c r="F633" s="88" t="str">
        <f>IF(_xlfn.XLOOKUP(_xlfn.TEXTJOIN("_",,C633,D633),Codes!$H:$H,Codes!F:F,"Specify in Codes Tab!!")=0,"",_xlfn.XLOOKUP(_xlfn.TEXTJOIN("_",,C633,D633),Codes!$H:$H,Codes!F:F,"Specify in Codes Tab!!"))</f>
        <v/>
      </c>
      <c r="I633" s="58" t="str">
        <f>IF(_xlfn.XLOOKUP(_xlfn.TEXTJOIN("_",,G633,H633),Codes!$H:$H,Codes!$C:$C,"Specify in Codes Tab!!")=0,"",_xlfn.XLOOKUP(_xlfn.TEXTJOIN("_",,G633,H633),Codes!$H:$H,Codes!$C:$C,"Specify in Codes Tab!!"))</f>
        <v/>
      </c>
      <c r="J633" s="56" t="str">
        <f>IF(_xlfn.XLOOKUP(_xlfn.TEXTJOIN("_",,G633,H633),Codes!$H:$H,Codes!$F:$F,"Specify in Codes Tab!!")=0,"",_xlfn.XLOOKUP(_xlfn.TEXTJOIN("_",,G633,H633),Codes!$H:$H,Codes!$F:$F,"Specify in Codes Tab!!"))</f>
        <v/>
      </c>
      <c r="M633" s="74" t="str">
        <f>IF($C633&lt;&gt;"",IF(_xlfn.XLOOKUP($C633,Codes!$A:$A,Codes!A:A,"_NOTFOUND_",0,1)&lt;&gt;"_NOTFOUND_",_xlfn.XLOOKUP($C633,Codes!$A:$A,Codes!A:A,"_NOTFOUND_",0,1),_xlfn.XLOOKUP($C633,Codes!$B:$B,Codes!A:A,"Specify in Codes Tab!!")),"")</f>
        <v/>
      </c>
      <c r="N633" s="74" t="str">
        <f>IF($G633&lt;&gt;"",IF(_xlfn.XLOOKUP($G633,Codes!$A:$A,Codes!A:A,"_NOTFOUND_",0,1)&lt;&gt;"_NOTFOUND_",_xlfn.XLOOKUP($G633,Codes!$A:$A,Codes!A:A,"_NOTFOUND_",0,1),_xlfn.XLOOKUP($G633,Codes!$B:$B,Codes!A:A,"Specify in Codes Tab!!")),"")</f>
        <v/>
      </c>
    </row>
    <row r="634" spans="5:14" x14ac:dyDescent="0.35">
      <c r="E634" s="58" t="str">
        <f>IF(_xlfn.XLOOKUP(_xlfn.TEXTJOIN("_",,C634,D634),Codes!$H:$H,Codes!C:C,"Specify in Codes Tab!!")=0,"",_xlfn.XLOOKUP(_xlfn.TEXTJOIN("_",,C634,D634),Codes!$H:$H,Codes!C:C,"Specify in Codes Tab!!"))</f>
        <v/>
      </c>
      <c r="F634" s="88" t="str">
        <f>IF(_xlfn.XLOOKUP(_xlfn.TEXTJOIN("_",,C634,D634),Codes!$H:$H,Codes!F:F,"Specify in Codes Tab!!")=0,"",_xlfn.XLOOKUP(_xlfn.TEXTJOIN("_",,C634,D634),Codes!$H:$H,Codes!F:F,"Specify in Codes Tab!!"))</f>
        <v/>
      </c>
      <c r="I634" s="58" t="str">
        <f>IF(_xlfn.XLOOKUP(_xlfn.TEXTJOIN("_",,G634,H634),Codes!$H:$H,Codes!$C:$C,"Specify in Codes Tab!!")=0,"",_xlfn.XLOOKUP(_xlfn.TEXTJOIN("_",,G634,H634),Codes!$H:$H,Codes!$C:$C,"Specify in Codes Tab!!"))</f>
        <v/>
      </c>
      <c r="J634" s="56" t="str">
        <f>IF(_xlfn.XLOOKUP(_xlfn.TEXTJOIN("_",,G634,H634),Codes!$H:$H,Codes!$F:$F,"Specify in Codes Tab!!")=0,"",_xlfn.XLOOKUP(_xlfn.TEXTJOIN("_",,G634,H634),Codes!$H:$H,Codes!$F:$F,"Specify in Codes Tab!!"))</f>
        <v/>
      </c>
      <c r="M634" s="74" t="str">
        <f>IF($C634&lt;&gt;"",IF(_xlfn.XLOOKUP($C634,Codes!$A:$A,Codes!A:A,"_NOTFOUND_",0,1)&lt;&gt;"_NOTFOUND_",_xlfn.XLOOKUP($C634,Codes!$A:$A,Codes!A:A,"_NOTFOUND_",0,1),_xlfn.XLOOKUP($C634,Codes!$B:$B,Codes!A:A,"Specify in Codes Tab!!")),"")</f>
        <v/>
      </c>
      <c r="N634" s="74" t="str">
        <f>IF($G634&lt;&gt;"",IF(_xlfn.XLOOKUP($G634,Codes!$A:$A,Codes!A:A,"_NOTFOUND_",0,1)&lt;&gt;"_NOTFOUND_",_xlfn.XLOOKUP($G634,Codes!$A:$A,Codes!A:A,"_NOTFOUND_",0,1),_xlfn.XLOOKUP($G634,Codes!$B:$B,Codes!A:A,"Specify in Codes Tab!!")),"")</f>
        <v/>
      </c>
    </row>
    <row r="635" spans="5:14" x14ac:dyDescent="0.35">
      <c r="E635" s="58" t="str">
        <f>IF(_xlfn.XLOOKUP(_xlfn.TEXTJOIN("_",,C635,D635),Codes!$H:$H,Codes!C:C,"Specify in Codes Tab!!")=0,"",_xlfn.XLOOKUP(_xlfn.TEXTJOIN("_",,C635,D635),Codes!$H:$H,Codes!C:C,"Specify in Codes Tab!!"))</f>
        <v/>
      </c>
      <c r="F635" s="88" t="str">
        <f>IF(_xlfn.XLOOKUP(_xlfn.TEXTJOIN("_",,C635,D635),Codes!$H:$H,Codes!F:F,"Specify in Codes Tab!!")=0,"",_xlfn.XLOOKUP(_xlfn.TEXTJOIN("_",,C635,D635),Codes!$H:$H,Codes!F:F,"Specify in Codes Tab!!"))</f>
        <v/>
      </c>
      <c r="I635" s="58" t="str">
        <f>IF(_xlfn.XLOOKUP(_xlfn.TEXTJOIN("_",,G635,H635),Codes!$H:$H,Codes!$C:$C,"Specify in Codes Tab!!")=0,"",_xlfn.XLOOKUP(_xlfn.TEXTJOIN("_",,G635,H635),Codes!$H:$H,Codes!$C:$C,"Specify in Codes Tab!!"))</f>
        <v/>
      </c>
      <c r="J635" s="56" t="str">
        <f>IF(_xlfn.XLOOKUP(_xlfn.TEXTJOIN("_",,G635,H635),Codes!$H:$H,Codes!$F:$F,"Specify in Codes Tab!!")=0,"",_xlfn.XLOOKUP(_xlfn.TEXTJOIN("_",,G635,H635),Codes!$H:$H,Codes!$F:$F,"Specify in Codes Tab!!"))</f>
        <v/>
      </c>
      <c r="M635" s="74" t="str">
        <f>IF($C635&lt;&gt;"",IF(_xlfn.XLOOKUP($C635,Codes!$A:$A,Codes!A:A,"_NOTFOUND_",0,1)&lt;&gt;"_NOTFOUND_",_xlfn.XLOOKUP($C635,Codes!$A:$A,Codes!A:A,"_NOTFOUND_",0,1),_xlfn.XLOOKUP($C635,Codes!$B:$B,Codes!A:A,"Specify in Codes Tab!!")),"")</f>
        <v/>
      </c>
      <c r="N635" s="74" t="str">
        <f>IF($G635&lt;&gt;"",IF(_xlfn.XLOOKUP($G635,Codes!$A:$A,Codes!A:A,"_NOTFOUND_",0,1)&lt;&gt;"_NOTFOUND_",_xlfn.XLOOKUP($G635,Codes!$A:$A,Codes!A:A,"_NOTFOUND_",0,1),_xlfn.XLOOKUP($G635,Codes!$B:$B,Codes!A:A,"Specify in Codes Tab!!")),"")</f>
        <v/>
      </c>
    </row>
    <row r="636" spans="5:14" x14ac:dyDescent="0.35">
      <c r="E636" s="58" t="str">
        <f>IF(_xlfn.XLOOKUP(_xlfn.TEXTJOIN("_",,C636,D636),Codes!$H:$H,Codes!C:C,"Specify in Codes Tab!!")=0,"",_xlfn.XLOOKUP(_xlfn.TEXTJOIN("_",,C636,D636),Codes!$H:$H,Codes!C:C,"Specify in Codes Tab!!"))</f>
        <v/>
      </c>
      <c r="F636" s="88" t="str">
        <f>IF(_xlfn.XLOOKUP(_xlfn.TEXTJOIN("_",,C636,D636),Codes!$H:$H,Codes!F:F,"Specify in Codes Tab!!")=0,"",_xlfn.XLOOKUP(_xlfn.TEXTJOIN("_",,C636,D636),Codes!$H:$H,Codes!F:F,"Specify in Codes Tab!!"))</f>
        <v/>
      </c>
      <c r="I636" s="58" t="str">
        <f>IF(_xlfn.XLOOKUP(_xlfn.TEXTJOIN("_",,G636,H636),Codes!$H:$H,Codes!$C:$C,"Specify in Codes Tab!!")=0,"",_xlfn.XLOOKUP(_xlfn.TEXTJOIN("_",,G636,H636),Codes!$H:$H,Codes!$C:$C,"Specify in Codes Tab!!"))</f>
        <v/>
      </c>
      <c r="J636" s="56" t="str">
        <f>IF(_xlfn.XLOOKUP(_xlfn.TEXTJOIN("_",,G636,H636),Codes!$H:$H,Codes!$F:$F,"Specify in Codes Tab!!")=0,"",_xlfn.XLOOKUP(_xlfn.TEXTJOIN("_",,G636,H636),Codes!$H:$H,Codes!$F:$F,"Specify in Codes Tab!!"))</f>
        <v/>
      </c>
      <c r="M636" s="74" t="str">
        <f>IF($C636&lt;&gt;"",IF(_xlfn.XLOOKUP($C636,Codes!$A:$A,Codes!A:A,"_NOTFOUND_",0,1)&lt;&gt;"_NOTFOUND_",_xlfn.XLOOKUP($C636,Codes!$A:$A,Codes!A:A,"_NOTFOUND_",0,1),_xlfn.XLOOKUP($C636,Codes!$B:$B,Codes!A:A,"Specify in Codes Tab!!")),"")</f>
        <v/>
      </c>
      <c r="N636" s="74" t="str">
        <f>IF($G636&lt;&gt;"",IF(_xlfn.XLOOKUP($G636,Codes!$A:$A,Codes!A:A,"_NOTFOUND_",0,1)&lt;&gt;"_NOTFOUND_",_xlfn.XLOOKUP($G636,Codes!$A:$A,Codes!A:A,"_NOTFOUND_",0,1),_xlfn.XLOOKUP($G636,Codes!$B:$B,Codes!A:A,"Specify in Codes Tab!!")),"")</f>
        <v/>
      </c>
    </row>
    <row r="637" spans="5:14" x14ac:dyDescent="0.35">
      <c r="E637" s="58" t="str">
        <f>IF(_xlfn.XLOOKUP(_xlfn.TEXTJOIN("_",,C637,D637),Codes!$H:$H,Codes!C:C,"Specify in Codes Tab!!")=0,"",_xlfn.XLOOKUP(_xlfn.TEXTJOIN("_",,C637,D637),Codes!$H:$H,Codes!C:C,"Specify in Codes Tab!!"))</f>
        <v/>
      </c>
      <c r="F637" s="88" t="str">
        <f>IF(_xlfn.XLOOKUP(_xlfn.TEXTJOIN("_",,C637,D637),Codes!$H:$H,Codes!F:F,"Specify in Codes Tab!!")=0,"",_xlfn.XLOOKUP(_xlfn.TEXTJOIN("_",,C637,D637),Codes!$H:$H,Codes!F:F,"Specify in Codes Tab!!"))</f>
        <v/>
      </c>
      <c r="I637" s="58" t="str">
        <f>IF(_xlfn.XLOOKUP(_xlfn.TEXTJOIN("_",,G637,H637),Codes!$H:$H,Codes!$C:$C,"Specify in Codes Tab!!")=0,"",_xlfn.XLOOKUP(_xlfn.TEXTJOIN("_",,G637,H637),Codes!$H:$H,Codes!$C:$C,"Specify in Codes Tab!!"))</f>
        <v/>
      </c>
      <c r="J637" s="56" t="str">
        <f>IF(_xlfn.XLOOKUP(_xlfn.TEXTJOIN("_",,G637,H637),Codes!$H:$H,Codes!$F:$F,"Specify in Codes Tab!!")=0,"",_xlfn.XLOOKUP(_xlfn.TEXTJOIN("_",,G637,H637),Codes!$H:$H,Codes!$F:$F,"Specify in Codes Tab!!"))</f>
        <v/>
      </c>
      <c r="M637" s="74" t="str">
        <f>IF($C637&lt;&gt;"",IF(_xlfn.XLOOKUP($C637,Codes!$A:$A,Codes!A:A,"_NOTFOUND_",0,1)&lt;&gt;"_NOTFOUND_",_xlfn.XLOOKUP($C637,Codes!$A:$A,Codes!A:A,"_NOTFOUND_",0,1),_xlfn.XLOOKUP($C637,Codes!$B:$B,Codes!A:A,"Specify in Codes Tab!!")),"")</f>
        <v/>
      </c>
      <c r="N637" s="74" t="str">
        <f>IF($G637&lt;&gt;"",IF(_xlfn.XLOOKUP($G637,Codes!$A:$A,Codes!A:A,"_NOTFOUND_",0,1)&lt;&gt;"_NOTFOUND_",_xlfn.XLOOKUP($G637,Codes!$A:$A,Codes!A:A,"_NOTFOUND_",0,1),_xlfn.XLOOKUP($G637,Codes!$B:$B,Codes!A:A,"Specify in Codes Tab!!")),"")</f>
        <v/>
      </c>
    </row>
    <row r="638" spans="5:14" x14ac:dyDescent="0.35">
      <c r="E638" s="58" t="str">
        <f>IF(_xlfn.XLOOKUP(_xlfn.TEXTJOIN("_",,C638,D638),Codes!$H:$H,Codes!C:C,"Specify in Codes Tab!!")=0,"",_xlfn.XLOOKUP(_xlfn.TEXTJOIN("_",,C638,D638),Codes!$H:$H,Codes!C:C,"Specify in Codes Tab!!"))</f>
        <v/>
      </c>
      <c r="F638" s="88" t="str">
        <f>IF(_xlfn.XLOOKUP(_xlfn.TEXTJOIN("_",,C638,D638),Codes!$H:$H,Codes!F:F,"Specify in Codes Tab!!")=0,"",_xlfn.XLOOKUP(_xlfn.TEXTJOIN("_",,C638,D638),Codes!$H:$H,Codes!F:F,"Specify in Codes Tab!!"))</f>
        <v/>
      </c>
      <c r="I638" s="58" t="str">
        <f>IF(_xlfn.XLOOKUP(_xlfn.TEXTJOIN("_",,G638,H638),Codes!$H:$H,Codes!$C:$C,"Specify in Codes Tab!!")=0,"",_xlfn.XLOOKUP(_xlfn.TEXTJOIN("_",,G638,H638),Codes!$H:$H,Codes!$C:$C,"Specify in Codes Tab!!"))</f>
        <v/>
      </c>
      <c r="J638" s="56" t="str">
        <f>IF(_xlfn.XLOOKUP(_xlfn.TEXTJOIN("_",,G638,H638),Codes!$H:$H,Codes!$F:$F,"Specify in Codes Tab!!")=0,"",_xlfn.XLOOKUP(_xlfn.TEXTJOIN("_",,G638,H638),Codes!$H:$H,Codes!$F:$F,"Specify in Codes Tab!!"))</f>
        <v/>
      </c>
      <c r="M638" s="74" t="str">
        <f>IF($C638&lt;&gt;"",IF(_xlfn.XLOOKUP($C638,Codes!$A:$A,Codes!A:A,"_NOTFOUND_",0,1)&lt;&gt;"_NOTFOUND_",_xlfn.XLOOKUP($C638,Codes!$A:$A,Codes!A:A,"_NOTFOUND_",0,1),_xlfn.XLOOKUP($C638,Codes!$B:$B,Codes!A:A,"Specify in Codes Tab!!")),"")</f>
        <v/>
      </c>
      <c r="N638" s="74" t="str">
        <f>IF($G638&lt;&gt;"",IF(_xlfn.XLOOKUP($G638,Codes!$A:$A,Codes!A:A,"_NOTFOUND_",0,1)&lt;&gt;"_NOTFOUND_",_xlfn.XLOOKUP($G638,Codes!$A:$A,Codes!A:A,"_NOTFOUND_",0,1),_xlfn.XLOOKUP($G638,Codes!$B:$B,Codes!A:A,"Specify in Codes Tab!!")),"")</f>
        <v/>
      </c>
    </row>
    <row r="639" spans="5:14" x14ac:dyDescent="0.35">
      <c r="E639" s="58" t="str">
        <f>IF(_xlfn.XLOOKUP(_xlfn.TEXTJOIN("_",,C639,D639),Codes!$H:$H,Codes!C:C,"Specify in Codes Tab!!")=0,"",_xlfn.XLOOKUP(_xlfn.TEXTJOIN("_",,C639,D639),Codes!$H:$H,Codes!C:C,"Specify in Codes Tab!!"))</f>
        <v/>
      </c>
      <c r="F639" s="88" t="str">
        <f>IF(_xlfn.XLOOKUP(_xlfn.TEXTJOIN("_",,C639,D639),Codes!$H:$H,Codes!F:F,"Specify in Codes Tab!!")=0,"",_xlfn.XLOOKUP(_xlfn.TEXTJOIN("_",,C639,D639),Codes!$H:$H,Codes!F:F,"Specify in Codes Tab!!"))</f>
        <v/>
      </c>
      <c r="I639" s="58" t="str">
        <f>IF(_xlfn.XLOOKUP(_xlfn.TEXTJOIN("_",,G639,H639),Codes!$H:$H,Codes!$C:$C,"Specify in Codes Tab!!")=0,"",_xlfn.XLOOKUP(_xlfn.TEXTJOIN("_",,G639,H639),Codes!$H:$H,Codes!$C:$C,"Specify in Codes Tab!!"))</f>
        <v/>
      </c>
      <c r="J639" s="56" t="str">
        <f>IF(_xlfn.XLOOKUP(_xlfn.TEXTJOIN("_",,G639,H639),Codes!$H:$H,Codes!$F:$F,"Specify in Codes Tab!!")=0,"",_xlfn.XLOOKUP(_xlfn.TEXTJOIN("_",,G639,H639),Codes!$H:$H,Codes!$F:$F,"Specify in Codes Tab!!"))</f>
        <v/>
      </c>
      <c r="M639" s="74" t="str">
        <f>IF($C639&lt;&gt;"",IF(_xlfn.XLOOKUP($C639,Codes!$A:$A,Codes!A:A,"_NOTFOUND_",0,1)&lt;&gt;"_NOTFOUND_",_xlfn.XLOOKUP($C639,Codes!$A:$A,Codes!A:A,"_NOTFOUND_",0,1),_xlfn.XLOOKUP($C639,Codes!$B:$B,Codes!A:A,"Specify in Codes Tab!!")),"")</f>
        <v/>
      </c>
      <c r="N639" s="74" t="str">
        <f>IF($G639&lt;&gt;"",IF(_xlfn.XLOOKUP($G639,Codes!$A:$A,Codes!A:A,"_NOTFOUND_",0,1)&lt;&gt;"_NOTFOUND_",_xlfn.XLOOKUP($G639,Codes!$A:$A,Codes!A:A,"_NOTFOUND_",0,1),_xlfn.XLOOKUP($G639,Codes!$B:$B,Codes!A:A,"Specify in Codes Tab!!")),"")</f>
        <v/>
      </c>
    </row>
    <row r="640" spans="5:14" x14ac:dyDescent="0.35">
      <c r="E640" s="58" t="str">
        <f>IF(_xlfn.XLOOKUP(_xlfn.TEXTJOIN("_",,C640,D640),Codes!$H:$H,Codes!C:C,"Specify in Codes Tab!!")=0,"",_xlfn.XLOOKUP(_xlfn.TEXTJOIN("_",,C640,D640),Codes!$H:$H,Codes!C:C,"Specify in Codes Tab!!"))</f>
        <v/>
      </c>
      <c r="F640" s="88" t="str">
        <f>IF(_xlfn.XLOOKUP(_xlfn.TEXTJOIN("_",,C640,D640),Codes!$H:$H,Codes!F:F,"Specify in Codes Tab!!")=0,"",_xlfn.XLOOKUP(_xlfn.TEXTJOIN("_",,C640,D640),Codes!$H:$H,Codes!F:F,"Specify in Codes Tab!!"))</f>
        <v/>
      </c>
      <c r="I640" s="58" t="str">
        <f>IF(_xlfn.XLOOKUP(_xlfn.TEXTJOIN("_",,G640,H640),Codes!$H:$H,Codes!$C:$C,"Specify in Codes Tab!!")=0,"",_xlfn.XLOOKUP(_xlfn.TEXTJOIN("_",,G640,H640),Codes!$H:$H,Codes!$C:$C,"Specify in Codes Tab!!"))</f>
        <v/>
      </c>
      <c r="J640" s="56" t="str">
        <f>IF(_xlfn.XLOOKUP(_xlfn.TEXTJOIN("_",,G640,H640),Codes!$H:$H,Codes!$F:$F,"Specify in Codes Tab!!")=0,"",_xlfn.XLOOKUP(_xlfn.TEXTJOIN("_",,G640,H640),Codes!$H:$H,Codes!$F:$F,"Specify in Codes Tab!!"))</f>
        <v/>
      </c>
      <c r="M640" s="74" t="str">
        <f>IF($C640&lt;&gt;"",IF(_xlfn.XLOOKUP($C640,Codes!$A:$A,Codes!A:A,"_NOTFOUND_",0,1)&lt;&gt;"_NOTFOUND_",_xlfn.XLOOKUP($C640,Codes!$A:$A,Codes!A:A,"_NOTFOUND_",0,1),_xlfn.XLOOKUP($C640,Codes!$B:$B,Codes!A:A,"Specify in Codes Tab!!")),"")</f>
        <v/>
      </c>
      <c r="N640" s="74" t="str">
        <f>IF($G640&lt;&gt;"",IF(_xlfn.XLOOKUP($G640,Codes!$A:$A,Codes!A:A,"_NOTFOUND_",0,1)&lt;&gt;"_NOTFOUND_",_xlfn.XLOOKUP($G640,Codes!$A:$A,Codes!A:A,"_NOTFOUND_",0,1),_xlfn.XLOOKUP($G640,Codes!$B:$B,Codes!A:A,"Specify in Codes Tab!!")),"")</f>
        <v/>
      </c>
    </row>
    <row r="641" spans="5:14" x14ac:dyDescent="0.35">
      <c r="E641" s="58" t="str">
        <f>IF(_xlfn.XLOOKUP(_xlfn.TEXTJOIN("_",,C641,D641),Codes!$H:$H,Codes!C:C,"Specify in Codes Tab!!")=0,"",_xlfn.XLOOKUP(_xlfn.TEXTJOIN("_",,C641,D641),Codes!$H:$H,Codes!C:C,"Specify in Codes Tab!!"))</f>
        <v/>
      </c>
      <c r="F641" s="88" t="str">
        <f>IF(_xlfn.XLOOKUP(_xlfn.TEXTJOIN("_",,C641,D641),Codes!$H:$H,Codes!F:F,"Specify in Codes Tab!!")=0,"",_xlfn.XLOOKUP(_xlfn.TEXTJOIN("_",,C641,D641),Codes!$H:$H,Codes!F:F,"Specify in Codes Tab!!"))</f>
        <v/>
      </c>
      <c r="I641" s="58" t="str">
        <f>IF(_xlfn.XLOOKUP(_xlfn.TEXTJOIN("_",,G641,H641),Codes!$H:$H,Codes!$C:$C,"Specify in Codes Tab!!")=0,"",_xlfn.XLOOKUP(_xlfn.TEXTJOIN("_",,G641,H641),Codes!$H:$H,Codes!$C:$C,"Specify in Codes Tab!!"))</f>
        <v/>
      </c>
      <c r="J641" s="56" t="str">
        <f>IF(_xlfn.XLOOKUP(_xlfn.TEXTJOIN("_",,G641,H641),Codes!$H:$H,Codes!$F:$F,"Specify in Codes Tab!!")=0,"",_xlfn.XLOOKUP(_xlfn.TEXTJOIN("_",,G641,H641),Codes!$H:$H,Codes!$F:$F,"Specify in Codes Tab!!"))</f>
        <v/>
      </c>
      <c r="M641" s="74" t="str">
        <f>IF($C641&lt;&gt;"",IF(_xlfn.XLOOKUP($C641,Codes!$A:$A,Codes!A:A,"_NOTFOUND_",0,1)&lt;&gt;"_NOTFOUND_",_xlfn.XLOOKUP($C641,Codes!$A:$A,Codes!A:A,"_NOTFOUND_",0,1),_xlfn.XLOOKUP($C641,Codes!$B:$B,Codes!A:A,"Specify in Codes Tab!!")),"")</f>
        <v/>
      </c>
      <c r="N641" s="74" t="str">
        <f>IF($G641&lt;&gt;"",IF(_xlfn.XLOOKUP($G641,Codes!$A:$A,Codes!A:A,"_NOTFOUND_",0,1)&lt;&gt;"_NOTFOUND_",_xlfn.XLOOKUP($G641,Codes!$A:$A,Codes!A:A,"_NOTFOUND_",0,1),_xlfn.XLOOKUP($G641,Codes!$B:$B,Codes!A:A,"Specify in Codes Tab!!")),"")</f>
        <v/>
      </c>
    </row>
    <row r="642" spans="5:14" x14ac:dyDescent="0.35">
      <c r="E642" s="58" t="str">
        <f>IF(_xlfn.XLOOKUP(_xlfn.TEXTJOIN("_",,C642,D642),Codes!$H:$H,Codes!C:C,"Specify in Codes Tab!!")=0,"",_xlfn.XLOOKUP(_xlfn.TEXTJOIN("_",,C642,D642),Codes!$H:$H,Codes!C:C,"Specify in Codes Tab!!"))</f>
        <v/>
      </c>
      <c r="F642" s="88" t="str">
        <f>IF(_xlfn.XLOOKUP(_xlfn.TEXTJOIN("_",,C642,D642),Codes!$H:$H,Codes!F:F,"Specify in Codes Tab!!")=0,"",_xlfn.XLOOKUP(_xlfn.TEXTJOIN("_",,C642,D642),Codes!$H:$H,Codes!F:F,"Specify in Codes Tab!!"))</f>
        <v/>
      </c>
      <c r="I642" s="58" t="str">
        <f>IF(_xlfn.XLOOKUP(_xlfn.TEXTJOIN("_",,G642,H642),Codes!$H:$H,Codes!$C:$C,"Specify in Codes Tab!!")=0,"",_xlfn.XLOOKUP(_xlfn.TEXTJOIN("_",,G642,H642),Codes!$H:$H,Codes!$C:$C,"Specify in Codes Tab!!"))</f>
        <v/>
      </c>
      <c r="J642" s="56" t="str">
        <f>IF(_xlfn.XLOOKUP(_xlfn.TEXTJOIN("_",,G642,H642),Codes!$H:$H,Codes!$F:$F,"Specify in Codes Tab!!")=0,"",_xlfn.XLOOKUP(_xlfn.TEXTJOIN("_",,G642,H642),Codes!$H:$H,Codes!$F:$F,"Specify in Codes Tab!!"))</f>
        <v/>
      </c>
      <c r="M642" s="74" t="str">
        <f>IF($C642&lt;&gt;"",IF(_xlfn.XLOOKUP($C642,Codes!$A:$A,Codes!A:A,"_NOTFOUND_",0,1)&lt;&gt;"_NOTFOUND_",_xlfn.XLOOKUP($C642,Codes!$A:$A,Codes!A:A,"_NOTFOUND_",0,1),_xlfn.XLOOKUP($C642,Codes!$B:$B,Codes!A:A,"Specify in Codes Tab!!")),"")</f>
        <v/>
      </c>
      <c r="N642" s="74" t="str">
        <f>IF($G642&lt;&gt;"",IF(_xlfn.XLOOKUP($G642,Codes!$A:$A,Codes!A:A,"_NOTFOUND_",0,1)&lt;&gt;"_NOTFOUND_",_xlfn.XLOOKUP($G642,Codes!$A:$A,Codes!A:A,"_NOTFOUND_",0,1),_xlfn.XLOOKUP($G642,Codes!$B:$B,Codes!A:A,"Specify in Codes Tab!!")),"")</f>
        <v/>
      </c>
    </row>
    <row r="643" spans="5:14" x14ac:dyDescent="0.35">
      <c r="E643" s="58" t="str">
        <f>IF(_xlfn.XLOOKUP(_xlfn.TEXTJOIN("_",,C643,D643),Codes!$H:$H,Codes!C:C,"Specify in Codes Tab!!")=0,"",_xlfn.XLOOKUP(_xlfn.TEXTJOIN("_",,C643,D643),Codes!$H:$H,Codes!C:C,"Specify in Codes Tab!!"))</f>
        <v/>
      </c>
      <c r="F643" s="88" t="str">
        <f>IF(_xlfn.XLOOKUP(_xlfn.TEXTJOIN("_",,C643,D643),Codes!$H:$H,Codes!F:F,"Specify in Codes Tab!!")=0,"",_xlfn.XLOOKUP(_xlfn.TEXTJOIN("_",,C643,D643),Codes!$H:$H,Codes!F:F,"Specify in Codes Tab!!"))</f>
        <v/>
      </c>
      <c r="I643" s="58" t="str">
        <f>IF(_xlfn.XLOOKUP(_xlfn.TEXTJOIN("_",,G643,H643),Codes!$H:$H,Codes!$C:$C,"Specify in Codes Tab!!")=0,"",_xlfn.XLOOKUP(_xlfn.TEXTJOIN("_",,G643,H643),Codes!$H:$H,Codes!$C:$C,"Specify in Codes Tab!!"))</f>
        <v/>
      </c>
      <c r="J643" s="56" t="str">
        <f>IF(_xlfn.XLOOKUP(_xlfn.TEXTJOIN("_",,G643,H643),Codes!$H:$H,Codes!$F:$F,"Specify in Codes Tab!!")=0,"",_xlfn.XLOOKUP(_xlfn.TEXTJOIN("_",,G643,H643),Codes!$H:$H,Codes!$F:$F,"Specify in Codes Tab!!"))</f>
        <v/>
      </c>
      <c r="M643" s="74" t="str">
        <f>IF($C643&lt;&gt;"",IF(_xlfn.XLOOKUP($C643,Codes!$A:$A,Codes!A:A,"_NOTFOUND_",0,1)&lt;&gt;"_NOTFOUND_",_xlfn.XLOOKUP($C643,Codes!$A:$A,Codes!A:A,"_NOTFOUND_",0,1),_xlfn.XLOOKUP($C643,Codes!$B:$B,Codes!A:A,"Specify in Codes Tab!!")),"")</f>
        <v/>
      </c>
      <c r="N643" s="74" t="str">
        <f>IF($G643&lt;&gt;"",IF(_xlfn.XLOOKUP($G643,Codes!$A:$A,Codes!A:A,"_NOTFOUND_",0,1)&lt;&gt;"_NOTFOUND_",_xlfn.XLOOKUP($G643,Codes!$A:$A,Codes!A:A,"_NOTFOUND_",0,1),_xlfn.XLOOKUP($G643,Codes!$B:$B,Codes!A:A,"Specify in Codes Tab!!")),"")</f>
        <v/>
      </c>
    </row>
    <row r="644" spans="5:14" x14ac:dyDescent="0.35">
      <c r="E644" s="58" t="str">
        <f>IF(_xlfn.XLOOKUP(_xlfn.TEXTJOIN("_",,C644,D644),Codes!$H:$H,Codes!C:C,"Specify in Codes Tab!!")=0,"",_xlfn.XLOOKUP(_xlfn.TEXTJOIN("_",,C644,D644),Codes!$H:$H,Codes!C:C,"Specify in Codes Tab!!"))</f>
        <v/>
      </c>
      <c r="F644" s="88" t="str">
        <f>IF(_xlfn.XLOOKUP(_xlfn.TEXTJOIN("_",,C644,D644),Codes!$H:$H,Codes!F:F,"Specify in Codes Tab!!")=0,"",_xlfn.XLOOKUP(_xlfn.TEXTJOIN("_",,C644,D644),Codes!$H:$H,Codes!F:F,"Specify in Codes Tab!!"))</f>
        <v/>
      </c>
      <c r="I644" s="58" t="str">
        <f>IF(_xlfn.XLOOKUP(_xlfn.TEXTJOIN("_",,G644,H644),Codes!$H:$H,Codes!$C:$C,"Specify in Codes Tab!!")=0,"",_xlfn.XLOOKUP(_xlfn.TEXTJOIN("_",,G644,H644),Codes!$H:$H,Codes!$C:$C,"Specify in Codes Tab!!"))</f>
        <v/>
      </c>
      <c r="J644" s="56" t="str">
        <f>IF(_xlfn.XLOOKUP(_xlfn.TEXTJOIN("_",,G644,H644),Codes!$H:$H,Codes!$F:$F,"Specify in Codes Tab!!")=0,"",_xlfn.XLOOKUP(_xlfn.TEXTJOIN("_",,G644,H644),Codes!$H:$H,Codes!$F:$F,"Specify in Codes Tab!!"))</f>
        <v/>
      </c>
      <c r="M644" s="74" t="str">
        <f>IF($C644&lt;&gt;"",IF(_xlfn.XLOOKUP($C644,Codes!$A:$A,Codes!A:A,"_NOTFOUND_",0,1)&lt;&gt;"_NOTFOUND_",_xlfn.XLOOKUP($C644,Codes!$A:$A,Codes!A:A,"_NOTFOUND_",0,1),_xlfn.XLOOKUP($C644,Codes!$B:$B,Codes!A:A,"Specify in Codes Tab!!")),"")</f>
        <v/>
      </c>
      <c r="N644" s="74" t="str">
        <f>IF($G644&lt;&gt;"",IF(_xlfn.XLOOKUP($G644,Codes!$A:$A,Codes!A:A,"_NOTFOUND_",0,1)&lt;&gt;"_NOTFOUND_",_xlfn.XLOOKUP($G644,Codes!$A:$A,Codes!A:A,"_NOTFOUND_",0,1),_xlfn.XLOOKUP($G644,Codes!$B:$B,Codes!A:A,"Specify in Codes Tab!!")),"")</f>
        <v/>
      </c>
    </row>
    <row r="645" spans="5:14" x14ac:dyDescent="0.35">
      <c r="E645" s="58" t="str">
        <f>IF(_xlfn.XLOOKUP(_xlfn.TEXTJOIN("_",,C645,D645),Codes!$H:$H,Codes!C:C,"Specify in Codes Tab!!")=0,"",_xlfn.XLOOKUP(_xlfn.TEXTJOIN("_",,C645,D645),Codes!$H:$H,Codes!C:C,"Specify in Codes Tab!!"))</f>
        <v/>
      </c>
      <c r="F645" s="88" t="str">
        <f>IF(_xlfn.XLOOKUP(_xlfn.TEXTJOIN("_",,C645,D645),Codes!$H:$H,Codes!F:F,"Specify in Codes Tab!!")=0,"",_xlfn.XLOOKUP(_xlfn.TEXTJOIN("_",,C645,D645),Codes!$H:$H,Codes!F:F,"Specify in Codes Tab!!"))</f>
        <v/>
      </c>
      <c r="I645" s="58" t="str">
        <f>IF(_xlfn.XLOOKUP(_xlfn.TEXTJOIN("_",,G645,H645),Codes!$H:$H,Codes!$C:$C,"Specify in Codes Tab!!")=0,"",_xlfn.XLOOKUP(_xlfn.TEXTJOIN("_",,G645,H645),Codes!$H:$H,Codes!$C:$C,"Specify in Codes Tab!!"))</f>
        <v/>
      </c>
      <c r="J645" s="56" t="str">
        <f>IF(_xlfn.XLOOKUP(_xlfn.TEXTJOIN("_",,G645,H645),Codes!$H:$H,Codes!$F:$F,"Specify in Codes Tab!!")=0,"",_xlfn.XLOOKUP(_xlfn.TEXTJOIN("_",,G645,H645),Codes!$H:$H,Codes!$F:$F,"Specify in Codes Tab!!"))</f>
        <v/>
      </c>
      <c r="M645" s="74" t="str">
        <f>IF($C645&lt;&gt;"",IF(_xlfn.XLOOKUP($C645,Codes!$A:$A,Codes!A:A,"_NOTFOUND_",0,1)&lt;&gt;"_NOTFOUND_",_xlfn.XLOOKUP($C645,Codes!$A:$A,Codes!A:A,"_NOTFOUND_",0,1),_xlfn.XLOOKUP($C645,Codes!$B:$B,Codes!A:A,"Specify in Codes Tab!!")),"")</f>
        <v/>
      </c>
      <c r="N645" s="74" t="str">
        <f>IF($G645&lt;&gt;"",IF(_xlfn.XLOOKUP($G645,Codes!$A:$A,Codes!A:A,"_NOTFOUND_",0,1)&lt;&gt;"_NOTFOUND_",_xlfn.XLOOKUP($G645,Codes!$A:$A,Codes!A:A,"_NOTFOUND_",0,1),_xlfn.XLOOKUP($G645,Codes!$B:$B,Codes!A:A,"Specify in Codes Tab!!")),"")</f>
        <v/>
      </c>
    </row>
    <row r="646" spans="5:14" x14ac:dyDescent="0.35">
      <c r="E646" s="58" t="str">
        <f>IF(_xlfn.XLOOKUP(_xlfn.TEXTJOIN("_",,C646,D646),Codes!$H:$H,Codes!C:C,"Specify in Codes Tab!!")=0,"",_xlfn.XLOOKUP(_xlfn.TEXTJOIN("_",,C646,D646),Codes!$H:$H,Codes!C:C,"Specify in Codes Tab!!"))</f>
        <v/>
      </c>
      <c r="F646" s="88" t="str">
        <f>IF(_xlfn.XLOOKUP(_xlfn.TEXTJOIN("_",,C646,D646),Codes!$H:$H,Codes!F:F,"Specify in Codes Tab!!")=0,"",_xlfn.XLOOKUP(_xlfn.TEXTJOIN("_",,C646,D646),Codes!$H:$H,Codes!F:F,"Specify in Codes Tab!!"))</f>
        <v/>
      </c>
      <c r="I646" s="58" t="str">
        <f>IF(_xlfn.XLOOKUP(_xlfn.TEXTJOIN("_",,G646,H646),Codes!$H:$H,Codes!$C:$C,"Specify in Codes Tab!!")=0,"",_xlfn.XLOOKUP(_xlfn.TEXTJOIN("_",,G646,H646),Codes!$H:$H,Codes!$C:$C,"Specify in Codes Tab!!"))</f>
        <v/>
      </c>
      <c r="J646" s="56" t="str">
        <f>IF(_xlfn.XLOOKUP(_xlfn.TEXTJOIN("_",,G646,H646),Codes!$H:$H,Codes!$F:$F,"Specify in Codes Tab!!")=0,"",_xlfn.XLOOKUP(_xlfn.TEXTJOIN("_",,G646,H646),Codes!$H:$H,Codes!$F:$F,"Specify in Codes Tab!!"))</f>
        <v/>
      </c>
      <c r="M646" s="74" t="str">
        <f>IF($C646&lt;&gt;"",IF(_xlfn.XLOOKUP($C646,Codes!$A:$A,Codes!A:A,"_NOTFOUND_",0,1)&lt;&gt;"_NOTFOUND_",_xlfn.XLOOKUP($C646,Codes!$A:$A,Codes!A:A,"_NOTFOUND_",0,1),_xlfn.XLOOKUP($C646,Codes!$B:$B,Codes!A:A,"Specify in Codes Tab!!")),"")</f>
        <v/>
      </c>
      <c r="N646" s="74" t="str">
        <f>IF($G646&lt;&gt;"",IF(_xlfn.XLOOKUP($G646,Codes!$A:$A,Codes!A:A,"_NOTFOUND_",0,1)&lt;&gt;"_NOTFOUND_",_xlfn.XLOOKUP($G646,Codes!$A:$A,Codes!A:A,"_NOTFOUND_",0,1),_xlfn.XLOOKUP($G646,Codes!$B:$B,Codes!A:A,"Specify in Codes Tab!!")),"")</f>
        <v/>
      </c>
    </row>
    <row r="647" spans="5:14" x14ac:dyDescent="0.35">
      <c r="E647" s="58" t="str">
        <f>IF(_xlfn.XLOOKUP(_xlfn.TEXTJOIN("_",,C647,D647),Codes!$H:$H,Codes!C:C,"Specify in Codes Tab!!")=0,"",_xlfn.XLOOKUP(_xlfn.TEXTJOIN("_",,C647,D647),Codes!$H:$H,Codes!C:C,"Specify in Codes Tab!!"))</f>
        <v/>
      </c>
      <c r="F647" s="88" t="str">
        <f>IF(_xlfn.XLOOKUP(_xlfn.TEXTJOIN("_",,C647,D647),Codes!$H:$H,Codes!F:F,"Specify in Codes Tab!!")=0,"",_xlfn.XLOOKUP(_xlfn.TEXTJOIN("_",,C647,D647),Codes!$H:$H,Codes!F:F,"Specify in Codes Tab!!"))</f>
        <v/>
      </c>
      <c r="I647" s="58" t="str">
        <f>IF(_xlfn.XLOOKUP(_xlfn.TEXTJOIN("_",,G647,H647),Codes!$H:$H,Codes!$C:$C,"Specify in Codes Tab!!")=0,"",_xlfn.XLOOKUP(_xlfn.TEXTJOIN("_",,G647,H647),Codes!$H:$H,Codes!$C:$C,"Specify in Codes Tab!!"))</f>
        <v/>
      </c>
      <c r="J647" s="56" t="str">
        <f>IF(_xlfn.XLOOKUP(_xlfn.TEXTJOIN("_",,G647,H647),Codes!$H:$H,Codes!$F:$F,"Specify in Codes Tab!!")=0,"",_xlfn.XLOOKUP(_xlfn.TEXTJOIN("_",,G647,H647),Codes!$H:$H,Codes!$F:$F,"Specify in Codes Tab!!"))</f>
        <v/>
      </c>
      <c r="M647" s="74" t="str">
        <f>IF($C647&lt;&gt;"",IF(_xlfn.XLOOKUP($C647,Codes!$A:$A,Codes!A:A,"_NOTFOUND_",0,1)&lt;&gt;"_NOTFOUND_",_xlfn.XLOOKUP($C647,Codes!$A:$A,Codes!A:A,"_NOTFOUND_",0,1),_xlfn.XLOOKUP($C647,Codes!$B:$B,Codes!A:A,"Specify in Codes Tab!!")),"")</f>
        <v/>
      </c>
      <c r="N647" s="74" t="str">
        <f>IF($G647&lt;&gt;"",IF(_xlfn.XLOOKUP($G647,Codes!$A:$A,Codes!A:A,"_NOTFOUND_",0,1)&lt;&gt;"_NOTFOUND_",_xlfn.XLOOKUP($G647,Codes!$A:$A,Codes!A:A,"_NOTFOUND_",0,1),_xlfn.XLOOKUP($G647,Codes!$B:$B,Codes!A:A,"Specify in Codes Tab!!")),"")</f>
        <v/>
      </c>
    </row>
    <row r="648" spans="5:14" x14ac:dyDescent="0.35">
      <c r="E648" s="58" t="str">
        <f>IF(_xlfn.XLOOKUP(_xlfn.TEXTJOIN("_",,C648,D648),Codes!$H:$H,Codes!C:C,"Specify in Codes Tab!!")=0,"",_xlfn.XLOOKUP(_xlfn.TEXTJOIN("_",,C648,D648),Codes!$H:$H,Codes!C:C,"Specify in Codes Tab!!"))</f>
        <v/>
      </c>
      <c r="F648" s="88" t="str">
        <f>IF(_xlfn.XLOOKUP(_xlfn.TEXTJOIN("_",,C648,D648),Codes!$H:$H,Codes!F:F,"Specify in Codes Tab!!")=0,"",_xlfn.XLOOKUP(_xlfn.TEXTJOIN("_",,C648,D648),Codes!$H:$H,Codes!F:F,"Specify in Codes Tab!!"))</f>
        <v/>
      </c>
      <c r="I648" s="58" t="str">
        <f>IF(_xlfn.XLOOKUP(_xlfn.TEXTJOIN("_",,G648,H648),Codes!$H:$H,Codes!$C:$C,"Specify in Codes Tab!!")=0,"",_xlfn.XLOOKUP(_xlfn.TEXTJOIN("_",,G648,H648),Codes!$H:$H,Codes!$C:$C,"Specify in Codes Tab!!"))</f>
        <v/>
      </c>
      <c r="J648" s="56" t="str">
        <f>IF(_xlfn.XLOOKUP(_xlfn.TEXTJOIN("_",,G648,H648),Codes!$H:$H,Codes!$F:$F,"Specify in Codes Tab!!")=0,"",_xlfn.XLOOKUP(_xlfn.TEXTJOIN("_",,G648,H648),Codes!$H:$H,Codes!$F:$F,"Specify in Codes Tab!!"))</f>
        <v/>
      </c>
      <c r="M648" s="74" t="str">
        <f>IF($C648&lt;&gt;"",IF(_xlfn.XLOOKUP($C648,Codes!$A:$A,Codes!A:A,"_NOTFOUND_",0,1)&lt;&gt;"_NOTFOUND_",_xlfn.XLOOKUP($C648,Codes!$A:$A,Codes!A:A,"_NOTFOUND_",0,1),_xlfn.XLOOKUP($C648,Codes!$B:$B,Codes!A:A,"Specify in Codes Tab!!")),"")</f>
        <v/>
      </c>
      <c r="N648" s="74" t="str">
        <f>IF($G648&lt;&gt;"",IF(_xlfn.XLOOKUP($G648,Codes!$A:$A,Codes!A:A,"_NOTFOUND_",0,1)&lt;&gt;"_NOTFOUND_",_xlfn.XLOOKUP($G648,Codes!$A:$A,Codes!A:A,"_NOTFOUND_",0,1),_xlfn.XLOOKUP($G648,Codes!$B:$B,Codes!A:A,"Specify in Codes Tab!!")),"")</f>
        <v/>
      </c>
    </row>
    <row r="649" spans="5:14" x14ac:dyDescent="0.35">
      <c r="E649" s="58" t="str">
        <f>IF(_xlfn.XLOOKUP(_xlfn.TEXTJOIN("_",,C649,D649),Codes!$H:$H,Codes!C:C,"Specify in Codes Tab!!")=0,"",_xlfn.XLOOKUP(_xlfn.TEXTJOIN("_",,C649,D649),Codes!$H:$H,Codes!C:C,"Specify in Codes Tab!!"))</f>
        <v/>
      </c>
      <c r="F649" s="88" t="str">
        <f>IF(_xlfn.XLOOKUP(_xlfn.TEXTJOIN("_",,C649,D649),Codes!$H:$H,Codes!F:F,"Specify in Codes Tab!!")=0,"",_xlfn.XLOOKUP(_xlfn.TEXTJOIN("_",,C649,D649),Codes!$H:$H,Codes!F:F,"Specify in Codes Tab!!"))</f>
        <v/>
      </c>
      <c r="I649" s="58" t="str">
        <f>IF(_xlfn.XLOOKUP(_xlfn.TEXTJOIN("_",,G649,H649),Codes!$H:$H,Codes!$C:$C,"Specify in Codes Tab!!")=0,"",_xlfn.XLOOKUP(_xlfn.TEXTJOIN("_",,G649,H649),Codes!$H:$H,Codes!$C:$C,"Specify in Codes Tab!!"))</f>
        <v/>
      </c>
      <c r="J649" s="56" t="str">
        <f>IF(_xlfn.XLOOKUP(_xlfn.TEXTJOIN("_",,G649,H649),Codes!$H:$H,Codes!$F:$F,"Specify in Codes Tab!!")=0,"",_xlfn.XLOOKUP(_xlfn.TEXTJOIN("_",,G649,H649),Codes!$H:$H,Codes!$F:$F,"Specify in Codes Tab!!"))</f>
        <v/>
      </c>
      <c r="M649" s="74" t="str">
        <f>IF($C649&lt;&gt;"",IF(_xlfn.XLOOKUP($C649,Codes!$A:$A,Codes!A:A,"_NOTFOUND_",0,1)&lt;&gt;"_NOTFOUND_",_xlfn.XLOOKUP($C649,Codes!$A:$A,Codes!A:A,"_NOTFOUND_",0,1),_xlfn.XLOOKUP($C649,Codes!$B:$B,Codes!A:A,"Specify in Codes Tab!!")),"")</f>
        <v/>
      </c>
      <c r="N649" s="74" t="str">
        <f>IF($G649&lt;&gt;"",IF(_xlfn.XLOOKUP($G649,Codes!$A:$A,Codes!A:A,"_NOTFOUND_",0,1)&lt;&gt;"_NOTFOUND_",_xlfn.XLOOKUP($G649,Codes!$A:$A,Codes!A:A,"_NOTFOUND_",0,1),_xlfn.XLOOKUP($G649,Codes!$B:$B,Codes!A:A,"Specify in Codes Tab!!")),"")</f>
        <v/>
      </c>
    </row>
    <row r="650" spans="5:14" x14ac:dyDescent="0.35">
      <c r="E650" s="58" t="str">
        <f>IF(_xlfn.XLOOKUP(_xlfn.TEXTJOIN("_",,C650,D650),Codes!$H:$H,Codes!C:C,"Specify in Codes Tab!!")=0,"",_xlfn.XLOOKUP(_xlfn.TEXTJOIN("_",,C650,D650),Codes!$H:$H,Codes!C:C,"Specify in Codes Tab!!"))</f>
        <v/>
      </c>
      <c r="F650" s="88" t="str">
        <f>IF(_xlfn.XLOOKUP(_xlfn.TEXTJOIN("_",,C650,D650),Codes!$H:$H,Codes!F:F,"Specify in Codes Tab!!")=0,"",_xlfn.XLOOKUP(_xlfn.TEXTJOIN("_",,C650,D650),Codes!$H:$H,Codes!F:F,"Specify in Codes Tab!!"))</f>
        <v/>
      </c>
      <c r="I650" s="58" t="str">
        <f>IF(_xlfn.XLOOKUP(_xlfn.TEXTJOIN("_",,G650,H650),Codes!$H:$H,Codes!$C:$C,"Specify in Codes Tab!!")=0,"",_xlfn.XLOOKUP(_xlfn.TEXTJOIN("_",,G650,H650),Codes!$H:$H,Codes!$C:$C,"Specify in Codes Tab!!"))</f>
        <v/>
      </c>
      <c r="J650" s="56" t="str">
        <f>IF(_xlfn.XLOOKUP(_xlfn.TEXTJOIN("_",,G650,H650),Codes!$H:$H,Codes!$F:$F,"Specify in Codes Tab!!")=0,"",_xlfn.XLOOKUP(_xlfn.TEXTJOIN("_",,G650,H650),Codes!$H:$H,Codes!$F:$F,"Specify in Codes Tab!!"))</f>
        <v/>
      </c>
      <c r="M650" s="74" t="str">
        <f>IF($C650&lt;&gt;"",IF(_xlfn.XLOOKUP($C650,Codes!$A:$A,Codes!A:A,"_NOTFOUND_",0,1)&lt;&gt;"_NOTFOUND_",_xlfn.XLOOKUP($C650,Codes!$A:$A,Codes!A:A,"_NOTFOUND_",0,1),_xlfn.XLOOKUP($C650,Codes!$B:$B,Codes!A:A,"Specify in Codes Tab!!")),"")</f>
        <v/>
      </c>
      <c r="N650" s="74" t="str">
        <f>IF($G650&lt;&gt;"",IF(_xlfn.XLOOKUP($G650,Codes!$A:$A,Codes!A:A,"_NOTFOUND_",0,1)&lt;&gt;"_NOTFOUND_",_xlfn.XLOOKUP($G650,Codes!$A:$A,Codes!A:A,"_NOTFOUND_",0,1),_xlfn.XLOOKUP($G650,Codes!$B:$B,Codes!A:A,"Specify in Codes Tab!!")),"")</f>
        <v/>
      </c>
    </row>
    <row r="651" spans="5:14" x14ac:dyDescent="0.35">
      <c r="E651" s="58" t="str">
        <f>IF(_xlfn.XLOOKUP(_xlfn.TEXTJOIN("_",,C651,D651),Codes!$H:$H,Codes!C:C,"Specify in Codes Tab!!")=0,"",_xlfn.XLOOKUP(_xlfn.TEXTJOIN("_",,C651,D651),Codes!$H:$H,Codes!C:C,"Specify in Codes Tab!!"))</f>
        <v/>
      </c>
      <c r="F651" s="88" t="str">
        <f>IF(_xlfn.XLOOKUP(_xlfn.TEXTJOIN("_",,C651,D651),Codes!$H:$H,Codes!F:F,"Specify in Codes Tab!!")=0,"",_xlfn.XLOOKUP(_xlfn.TEXTJOIN("_",,C651,D651),Codes!$H:$H,Codes!F:F,"Specify in Codes Tab!!"))</f>
        <v/>
      </c>
      <c r="I651" s="58" t="str">
        <f>IF(_xlfn.XLOOKUP(_xlfn.TEXTJOIN("_",,G651,H651),Codes!$H:$H,Codes!$C:$C,"Specify in Codes Tab!!")=0,"",_xlfn.XLOOKUP(_xlfn.TEXTJOIN("_",,G651,H651),Codes!$H:$H,Codes!$C:$C,"Specify in Codes Tab!!"))</f>
        <v/>
      </c>
      <c r="J651" s="56" t="str">
        <f>IF(_xlfn.XLOOKUP(_xlfn.TEXTJOIN("_",,G651,H651),Codes!$H:$H,Codes!$F:$F,"Specify in Codes Tab!!")=0,"",_xlfn.XLOOKUP(_xlfn.TEXTJOIN("_",,G651,H651),Codes!$H:$H,Codes!$F:$F,"Specify in Codes Tab!!"))</f>
        <v/>
      </c>
      <c r="M651" s="74" t="str">
        <f>IF($C651&lt;&gt;"",IF(_xlfn.XLOOKUP($C651,Codes!$A:$A,Codes!A:A,"_NOTFOUND_",0,1)&lt;&gt;"_NOTFOUND_",_xlfn.XLOOKUP($C651,Codes!$A:$A,Codes!A:A,"_NOTFOUND_",0,1),_xlfn.XLOOKUP($C651,Codes!$B:$B,Codes!A:A,"Specify in Codes Tab!!")),"")</f>
        <v/>
      </c>
      <c r="N651" s="74" t="str">
        <f>IF($G651&lt;&gt;"",IF(_xlfn.XLOOKUP($G651,Codes!$A:$A,Codes!A:A,"_NOTFOUND_",0,1)&lt;&gt;"_NOTFOUND_",_xlfn.XLOOKUP($G651,Codes!$A:$A,Codes!A:A,"_NOTFOUND_",0,1),_xlfn.XLOOKUP($G651,Codes!$B:$B,Codes!A:A,"Specify in Codes Tab!!")),"")</f>
        <v/>
      </c>
    </row>
    <row r="652" spans="5:14" x14ac:dyDescent="0.35">
      <c r="E652" s="58" t="str">
        <f>IF(_xlfn.XLOOKUP(_xlfn.TEXTJOIN("_",,C652,D652),Codes!$H:$H,Codes!C:C,"Specify in Codes Tab!!")=0,"",_xlfn.XLOOKUP(_xlfn.TEXTJOIN("_",,C652,D652),Codes!$H:$H,Codes!C:C,"Specify in Codes Tab!!"))</f>
        <v/>
      </c>
      <c r="F652" s="88" t="str">
        <f>IF(_xlfn.XLOOKUP(_xlfn.TEXTJOIN("_",,C652,D652),Codes!$H:$H,Codes!F:F,"Specify in Codes Tab!!")=0,"",_xlfn.XLOOKUP(_xlfn.TEXTJOIN("_",,C652,D652),Codes!$H:$H,Codes!F:F,"Specify in Codes Tab!!"))</f>
        <v/>
      </c>
      <c r="I652" s="58" t="str">
        <f>IF(_xlfn.XLOOKUP(_xlfn.TEXTJOIN("_",,G652,H652),Codes!$H:$H,Codes!$C:$C,"Specify in Codes Tab!!")=0,"",_xlfn.XLOOKUP(_xlfn.TEXTJOIN("_",,G652,H652),Codes!$H:$H,Codes!$C:$C,"Specify in Codes Tab!!"))</f>
        <v/>
      </c>
      <c r="J652" s="56" t="str">
        <f>IF(_xlfn.XLOOKUP(_xlfn.TEXTJOIN("_",,G652,H652),Codes!$H:$H,Codes!$F:$F,"Specify in Codes Tab!!")=0,"",_xlfn.XLOOKUP(_xlfn.TEXTJOIN("_",,G652,H652),Codes!$H:$H,Codes!$F:$F,"Specify in Codes Tab!!"))</f>
        <v/>
      </c>
      <c r="M652" s="74" t="str">
        <f>IF($C652&lt;&gt;"",IF(_xlfn.XLOOKUP($C652,Codes!$A:$A,Codes!A:A,"_NOTFOUND_",0,1)&lt;&gt;"_NOTFOUND_",_xlfn.XLOOKUP($C652,Codes!$A:$A,Codes!A:A,"_NOTFOUND_",0,1),_xlfn.XLOOKUP($C652,Codes!$B:$B,Codes!A:A,"Specify in Codes Tab!!")),"")</f>
        <v/>
      </c>
      <c r="N652" s="74" t="str">
        <f>IF($G652&lt;&gt;"",IF(_xlfn.XLOOKUP($G652,Codes!$A:$A,Codes!A:A,"_NOTFOUND_",0,1)&lt;&gt;"_NOTFOUND_",_xlfn.XLOOKUP($G652,Codes!$A:$A,Codes!A:A,"_NOTFOUND_",0,1),_xlfn.XLOOKUP($G652,Codes!$B:$B,Codes!A:A,"Specify in Codes Tab!!")),"")</f>
        <v/>
      </c>
    </row>
    <row r="653" spans="5:14" x14ac:dyDescent="0.35">
      <c r="E653" s="58" t="str">
        <f>IF(_xlfn.XLOOKUP(_xlfn.TEXTJOIN("_",,C653,D653),Codes!$H:$H,Codes!C:C,"Specify in Codes Tab!!")=0,"",_xlfn.XLOOKUP(_xlfn.TEXTJOIN("_",,C653,D653),Codes!$H:$H,Codes!C:C,"Specify in Codes Tab!!"))</f>
        <v/>
      </c>
      <c r="F653" s="88" t="str">
        <f>IF(_xlfn.XLOOKUP(_xlfn.TEXTJOIN("_",,C653,D653),Codes!$H:$H,Codes!F:F,"Specify in Codes Tab!!")=0,"",_xlfn.XLOOKUP(_xlfn.TEXTJOIN("_",,C653,D653),Codes!$H:$H,Codes!F:F,"Specify in Codes Tab!!"))</f>
        <v/>
      </c>
      <c r="I653" s="58" t="str">
        <f>IF(_xlfn.XLOOKUP(_xlfn.TEXTJOIN("_",,G653,H653),Codes!$H:$H,Codes!$C:$C,"Specify in Codes Tab!!")=0,"",_xlfn.XLOOKUP(_xlfn.TEXTJOIN("_",,G653,H653),Codes!$H:$H,Codes!$C:$C,"Specify in Codes Tab!!"))</f>
        <v/>
      </c>
      <c r="J653" s="56" t="str">
        <f>IF(_xlfn.XLOOKUP(_xlfn.TEXTJOIN("_",,G653,H653),Codes!$H:$H,Codes!$F:$F,"Specify in Codes Tab!!")=0,"",_xlfn.XLOOKUP(_xlfn.TEXTJOIN("_",,G653,H653),Codes!$H:$H,Codes!$F:$F,"Specify in Codes Tab!!"))</f>
        <v/>
      </c>
      <c r="M653" s="74" t="str">
        <f>IF($C653&lt;&gt;"",IF(_xlfn.XLOOKUP($C653,Codes!$A:$A,Codes!A:A,"_NOTFOUND_",0,1)&lt;&gt;"_NOTFOUND_",_xlfn.XLOOKUP($C653,Codes!$A:$A,Codes!A:A,"_NOTFOUND_",0,1),_xlfn.XLOOKUP($C653,Codes!$B:$B,Codes!A:A,"Specify in Codes Tab!!")),"")</f>
        <v/>
      </c>
      <c r="N653" s="74" t="str">
        <f>IF($G653&lt;&gt;"",IF(_xlfn.XLOOKUP($G653,Codes!$A:$A,Codes!A:A,"_NOTFOUND_",0,1)&lt;&gt;"_NOTFOUND_",_xlfn.XLOOKUP($G653,Codes!$A:$A,Codes!A:A,"_NOTFOUND_",0,1),_xlfn.XLOOKUP($G653,Codes!$B:$B,Codes!A:A,"Specify in Codes Tab!!")),"")</f>
        <v/>
      </c>
    </row>
    <row r="654" spans="5:14" x14ac:dyDescent="0.35">
      <c r="E654" s="58" t="str">
        <f>IF(_xlfn.XLOOKUP(_xlfn.TEXTJOIN("_",,C654,D654),Codes!$H:$H,Codes!C:C,"Specify in Codes Tab!!")=0,"",_xlfn.XLOOKUP(_xlfn.TEXTJOIN("_",,C654,D654),Codes!$H:$H,Codes!C:C,"Specify in Codes Tab!!"))</f>
        <v/>
      </c>
      <c r="F654" s="88" t="str">
        <f>IF(_xlfn.XLOOKUP(_xlfn.TEXTJOIN("_",,C654,D654),Codes!$H:$H,Codes!F:F,"Specify in Codes Tab!!")=0,"",_xlfn.XLOOKUP(_xlfn.TEXTJOIN("_",,C654,D654),Codes!$H:$H,Codes!F:F,"Specify in Codes Tab!!"))</f>
        <v/>
      </c>
      <c r="I654" s="58" t="str">
        <f>IF(_xlfn.XLOOKUP(_xlfn.TEXTJOIN("_",,G654,H654),Codes!$H:$H,Codes!$C:$C,"Specify in Codes Tab!!")=0,"",_xlfn.XLOOKUP(_xlfn.TEXTJOIN("_",,G654,H654),Codes!$H:$H,Codes!$C:$C,"Specify in Codes Tab!!"))</f>
        <v/>
      </c>
      <c r="J654" s="56" t="str">
        <f>IF(_xlfn.XLOOKUP(_xlfn.TEXTJOIN("_",,G654,H654),Codes!$H:$H,Codes!$F:$F,"Specify in Codes Tab!!")=0,"",_xlfn.XLOOKUP(_xlfn.TEXTJOIN("_",,G654,H654),Codes!$H:$H,Codes!$F:$F,"Specify in Codes Tab!!"))</f>
        <v/>
      </c>
      <c r="M654" s="74" t="str">
        <f>IF($C654&lt;&gt;"",IF(_xlfn.XLOOKUP($C654,Codes!$A:$A,Codes!A:A,"_NOTFOUND_",0,1)&lt;&gt;"_NOTFOUND_",_xlfn.XLOOKUP($C654,Codes!$A:$A,Codes!A:A,"_NOTFOUND_",0,1),_xlfn.XLOOKUP($C654,Codes!$B:$B,Codes!A:A,"Specify in Codes Tab!!")),"")</f>
        <v/>
      </c>
      <c r="N654" s="74" t="str">
        <f>IF($G654&lt;&gt;"",IF(_xlfn.XLOOKUP($G654,Codes!$A:$A,Codes!A:A,"_NOTFOUND_",0,1)&lt;&gt;"_NOTFOUND_",_xlfn.XLOOKUP($G654,Codes!$A:$A,Codes!A:A,"_NOTFOUND_",0,1),_xlfn.XLOOKUP($G654,Codes!$B:$B,Codes!A:A,"Specify in Codes Tab!!")),"")</f>
        <v/>
      </c>
    </row>
    <row r="655" spans="5:14" x14ac:dyDescent="0.35">
      <c r="E655" s="58" t="str">
        <f>IF(_xlfn.XLOOKUP(_xlfn.TEXTJOIN("_",,C655,D655),Codes!$H:$H,Codes!C:C,"Specify in Codes Tab!!")=0,"",_xlfn.XLOOKUP(_xlfn.TEXTJOIN("_",,C655,D655),Codes!$H:$H,Codes!C:C,"Specify in Codes Tab!!"))</f>
        <v/>
      </c>
      <c r="F655" s="88" t="str">
        <f>IF(_xlfn.XLOOKUP(_xlfn.TEXTJOIN("_",,C655,D655),Codes!$H:$H,Codes!F:F,"Specify in Codes Tab!!")=0,"",_xlfn.XLOOKUP(_xlfn.TEXTJOIN("_",,C655,D655),Codes!$H:$H,Codes!F:F,"Specify in Codes Tab!!"))</f>
        <v/>
      </c>
      <c r="I655" s="58" t="str">
        <f>IF(_xlfn.XLOOKUP(_xlfn.TEXTJOIN("_",,G655,H655),Codes!$H:$H,Codes!$C:$C,"Specify in Codes Tab!!")=0,"",_xlfn.XLOOKUP(_xlfn.TEXTJOIN("_",,G655,H655),Codes!$H:$H,Codes!$C:$C,"Specify in Codes Tab!!"))</f>
        <v/>
      </c>
      <c r="J655" s="56" t="str">
        <f>IF(_xlfn.XLOOKUP(_xlfn.TEXTJOIN("_",,G655,H655),Codes!$H:$H,Codes!$F:$F,"Specify in Codes Tab!!")=0,"",_xlfn.XLOOKUP(_xlfn.TEXTJOIN("_",,G655,H655),Codes!$H:$H,Codes!$F:$F,"Specify in Codes Tab!!"))</f>
        <v/>
      </c>
      <c r="M655" s="74" t="str">
        <f>IF($C655&lt;&gt;"",IF(_xlfn.XLOOKUP($C655,Codes!$A:$A,Codes!A:A,"_NOTFOUND_",0,1)&lt;&gt;"_NOTFOUND_",_xlfn.XLOOKUP($C655,Codes!$A:$A,Codes!A:A,"_NOTFOUND_",0,1),_xlfn.XLOOKUP($C655,Codes!$B:$B,Codes!A:A,"Specify in Codes Tab!!")),"")</f>
        <v/>
      </c>
      <c r="N655" s="74" t="str">
        <f>IF($G655&lt;&gt;"",IF(_xlfn.XLOOKUP($G655,Codes!$A:$A,Codes!A:A,"_NOTFOUND_",0,1)&lt;&gt;"_NOTFOUND_",_xlfn.XLOOKUP($G655,Codes!$A:$A,Codes!A:A,"_NOTFOUND_",0,1),_xlfn.XLOOKUP($G655,Codes!$B:$B,Codes!A:A,"Specify in Codes Tab!!")),"")</f>
        <v/>
      </c>
    </row>
    <row r="656" spans="5:14" x14ac:dyDescent="0.35">
      <c r="E656" s="58" t="str">
        <f>IF(_xlfn.XLOOKUP(_xlfn.TEXTJOIN("_",,C656,D656),Codes!$H:$H,Codes!C:C,"Specify in Codes Tab!!")=0,"",_xlfn.XLOOKUP(_xlfn.TEXTJOIN("_",,C656,D656),Codes!$H:$H,Codes!C:C,"Specify in Codes Tab!!"))</f>
        <v/>
      </c>
      <c r="F656" s="88" t="str">
        <f>IF(_xlfn.XLOOKUP(_xlfn.TEXTJOIN("_",,C656,D656),Codes!$H:$H,Codes!F:F,"Specify in Codes Tab!!")=0,"",_xlfn.XLOOKUP(_xlfn.TEXTJOIN("_",,C656,D656),Codes!$H:$H,Codes!F:F,"Specify in Codes Tab!!"))</f>
        <v/>
      </c>
      <c r="I656" s="58" t="str">
        <f>IF(_xlfn.XLOOKUP(_xlfn.TEXTJOIN("_",,G656,H656),Codes!$H:$H,Codes!$C:$C,"Specify in Codes Tab!!")=0,"",_xlfn.XLOOKUP(_xlfn.TEXTJOIN("_",,G656,H656),Codes!$H:$H,Codes!$C:$C,"Specify in Codes Tab!!"))</f>
        <v/>
      </c>
      <c r="J656" s="56" t="str">
        <f>IF(_xlfn.XLOOKUP(_xlfn.TEXTJOIN("_",,G656,H656),Codes!$H:$H,Codes!$F:$F,"Specify in Codes Tab!!")=0,"",_xlfn.XLOOKUP(_xlfn.TEXTJOIN("_",,G656,H656),Codes!$H:$H,Codes!$F:$F,"Specify in Codes Tab!!"))</f>
        <v/>
      </c>
      <c r="M656" s="74" t="str">
        <f>IF($C656&lt;&gt;"",IF(_xlfn.XLOOKUP($C656,Codes!$A:$A,Codes!A:A,"_NOTFOUND_",0,1)&lt;&gt;"_NOTFOUND_",_xlfn.XLOOKUP($C656,Codes!$A:$A,Codes!A:A,"_NOTFOUND_",0,1),_xlfn.XLOOKUP($C656,Codes!$B:$B,Codes!A:A,"Specify in Codes Tab!!")),"")</f>
        <v/>
      </c>
      <c r="N656" s="74" t="str">
        <f>IF($G656&lt;&gt;"",IF(_xlfn.XLOOKUP($G656,Codes!$A:$A,Codes!A:A,"_NOTFOUND_",0,1)&lt;&gt;"_NOTFOUND_",_xlfn.XLOOKUP($G656,Codes!$A:$A,Codes!A:A,"_NOTFOUND_",0,1),_xlfn.XLOOKUP($G656,Codes!$B:$B,Codes!A:A,"Specify in Codes Tab!!")),"")</f>
        <v/>
      </c>
    </row>
    <row r="657" spans="5:14" x14ac:dyDescent="0.35">
      <c r="E657" s="58" t="str">
        <f>IF(_xlfn.XLOOKUP(_xlfn.TEXTJOIN("_",,C657,D657),Codes!$H:$H,Codes!C:C,"Specify in Codes Tab!!")=0,"",_xlfn.XLOOKUP(_xlfn.TEXTJOIN("_",,C657,D657),Codes!$H:$H,Codes!C:C,"Specify in Codes Tab!!"))</f>
        <v/>
      </c>
      <c r="F657" s="88" t="str">
        <f>IF(_xlfn.XLOOKUP(_xlfn.TEXTJOIN("_",,C657,D657),Codes!$H:$H,Codes!F:F,"Specify in Codes Tab!!")=0,"",_xlfn.XLOOKUP(_xlfn.TEXTJOIN("_",,C657,D657),Codes!$H:$H,Codes!F:F,"Specify in Codes Tab!!"))</f>
        <v/>
      </c>
      <c r="I657" s="58" t="str">
        <f>IF(_xlfn.XLOOKUP(_xlfn.TEXTJOIN("_",,G657,H657),Codes!$H:$H,Codes!$C:$C,"Specify in Codes Tab!!")=0,"",_xlfn.XLOOKUP(_xlfn.TEXTJOIN("_",,G657,H657),Codes!$H:$H,Codes!$C:$C,"Specify in Codes Tab!!"))</f>
        <v/>
      </c>
      <c r="J657" s="56" t="str">
        <f>IF(_xlfn.XLOOKUP(_xlfn.TEXTJOIN("_",,G657,H657),Codes!$H:$H,Codes!$F:$F,"Specify in Codes Tab!!")=0,"",_xlfn.XLOOKUP(_xlfn.TEXTJOIN("_",,G657,H657),Codes!$H:$H,Codes!$F:$F,"Specify in Codes Tab!!"))</f>
        <v/>
      </c>
      <c r="M657" s="74" t="str">
        <f>IF($C657&lt;&gt;"",IF(_xlfn.XLOOKUP($C657,Codes!$A:$A,Codes!A:A,"_NOTFOUND_",0,1)&lt;&gt;"_NOTFOUND_",_xlfn.XLOOKUP($C657,Codes!$A:$A,Codes!A:A,"_NOTFOUND_",0,1),_xlfn.XLOOKUP($C657,Codes!$B:$B,Codes!A:A,"Specify in Codes Tab!!")),"")</f>
        <v/>
      </c>
      <c r="N657" s="74" t="str">
        <f>IF($G657&lt;&gt;"",IF(_xlfn.XLOOKUP($G657,Codes!$A:$A,Codes!A:A,"_NOTFOUND_",0,1)&lt;&gt;"_NOTFOUND_",_xlfn.XLOOKUP($G657,Codes!$A:$A,Codes!A:A,"_NOTFOUND_",0,1),_xlfn.XLOOKUP($G657,Codes!$B:$B,Codes!A:A,"Specify in Codes Tab!!")),"")</f>
        <v/>
      </c>
    </row>
    <row r="658" spans="5:14" x14ac:dyDescent="0.35">
      <c r="E658" s="58" t="str">
        <f>IF(_xlfn.XLOOKUP(_xlfn.TEXTJOIN("_",,C658,D658),Codes!$H:$H,Codes!C:C,"Specify in Codes Tab!!")=0,"",_xlfn.XLOOKUP(_xlfn.TEXTJOIN("_",,C658,D658),Codes!$H:$H,Codes!C:C,"Specify in Codes Tab!!"))</f>
        <v/>
      </c>
      <c r="F658" s="88" t="str">
        <f>IF(_xlfn.XLOOKUP(_xlfn.TEXTJOIN("_",,C658,D658),Codes!$H:$H,Codes!F:F,"Specify in Codes Tab!!")=0,"",_xlfn.XLOOKUP(_xlfn.TEXTJOIN("_",,C658,D658),Codes!$H:$H,Codes!F:F,"Specify in Codes Tab!!"))</f>
        <v/>
      </c>
      <c r="I658" s="58" t="str">
        <f>IF(_xlfn.XLOOKUP(_xlfn.TEXTJOIN("_",,G658,H658),Codes!$H:$H,Codes!$C:$C,"Specify in Codes Tab!!")=0,"",_xlfn.XLOOKUP(_xlfn.TEXTJOIN("_",,G658,H658),Codes!$H:$H,Codes!$C:$C,"Specify in Codes Tab!!"))</f>
        <v/>
      </c>
      <c r="J658" s="56" t="str">
        <f>IF(_xlfn.XLOOKUP(_xlfn.TEXTJOIN("_",,G658,H658),Codes!$H:$H,Codes!$F:$F,"Specify in Codes Tab!!")=0,"",_xlfn.XLOOKUP(_xlfn.TEXTJOIN("_",,G658,H658),Codes!$H:$H,Codes!$F:$F,"Specify in Codes Tab!!"))</f>
        <v/>
      </c>
      <c r="M658" s="74" t="str">
        <f>IF($C658&lt;&gt;"",IF(_xlfn.XLOOKUP($C658,Codes!$A:$A,Codes!A:A,"_NOTFOUND_",0,1)&lt;&gt;"_NOTFOUND_",_xlfn.XLOOKUP($C658,Codes!$A:$A,Codes!A:A,"_NOTFOUND_",0,1),_xlfn.XLOOKUP($C658,Codes!$B:$B,Codes!A:A,"Specify in Codes Tab!!")),"")</f>
        <v/>
      </c>
      <c r="N658" s="74" t="str">
        <f>IF($G658&lt;&gt;"",IF(_xlfn.XLOOKUP($G658,Codes!$A:$A,Codes!A:A,"_NOTFOUND_",0,1)&lt;&gt;"_NOTFOUND_",_xlfn.XLOOKUP($G658,Codes!$A:$A,Codes!A:A,"_NOTFOUND_",0,1),_xlfn.XLOOKUP($G658,Codes!$B:$B,Codes!A:A,"Specify in Codes Tab!!")),"")</f>
        <v/>
      </c>
    </row>
    <row r="659" spans="5:14" x14ac:dyDescent="0.35">
      <c r="E659" s="58" t="str">
        <f>IF(_xlfn.XLOOKUP(_xlfn.TEXTJOIN("_",,C659,D659),Codes!$H:$H,Codes!C:C,"Specify in Codes Tab!!")=0,"",_xlfn.XLOOKUP(_xlfn.TEXTJOIN("_",,C659,D659),Codes!$H:$H,Codes!C:C,"Specify in Codes Tab!!"))</f>
        <v/>
      </c>
      <c r="F659" s="88" t="str">
        <f>IF(_xlfn.XLOOKUP(_xlfn.TEXTJOIN("_",,C659,D659),Codes!$H:$H,Codes!F:F,"Specify in Codes Tab!!")=0,"",_xlfn.XLOOKUP(_xlfn.TEXTJOIN("_",,C659,D659),Codes!$H:$H,Codes!F:F,"Specify in Codes Tab!!"))</f>
        <v/>
      </c>
      <c r="I659" s="58" t="str">
        <f>IF(_xlfn.XLOOKUP(_xlfn.TEXTJOIN("_",,G659,H659),Codes!$H:$H,Codes!$C:$C,"Specify in Codes Tab!!")=0,"",_xlfn.XLOOKUP(_xlfn.TEXTJOIN("_",,G659,H659),Codes!$H:$H,Codes!$C:$C,"Specify in Codes Tab!!"))</f>
        <v/>
      </c>
      <c r="J659" s="56" t="str">
        <f>IF(_xlfn.XLOOKUP(_xlfn.TEXTJOIN("_",,G659,H659),Codes!$H:$H,Codes!$F:$F,"Specify in Codes Tab!!")=0,"",_xlfn.XLOOKUP(_xlfn.TEXTJOIN("_",,G659,H659),Codes!$H:$H,Codes!$F:$F,"Specify in Codes Tab!!"))</f>
        <v/>
      </c>
      <c r="M659" s="74" t="str">
        <f>IF($C659&lt;&gt;"",IF(_xlfn.XLOOKUP($C659,Codes!$A:$A,Codes!A:A,"_NOTFOUND_",0,1)&lt;&gt;"_NOTFOUND_",_xlfn.XLOOKUP($C659,Codes!$A:$A,Codes!A:A,"_NOTFOUND_",0,1),_xlfn.XLOOKUP($C659,Codes!$B:$B,Codes!A:A,"Specify in Codes Tab!!")),"")</f>
        <v/>
      </c>
      <c r="N659" s="74" t="str">
        <f>IF($G659&lt;&gt;"",IF(_xlfn.XLOOKUP($G659,Codes!$A:$A,Codes!A:A,"_NOTFOUND_",0,1)&lt;&gt;"_NOTFOUND_",_xlfn.XLOOKUP($G659,Codes!$A:$A,Codes!A:A,"_NOTFOUND_",0,1),_xlfn.XLOOKUP($G659,Codes!$B:$B,Codes!A:A,"Specify in Codes Tab!!")),"")</f>
        <v/>
      </c>
    </row>
    <row r="660" spans="5:14" x14ac:dyDescent="0.35">
      <c r="E660" s="58" t="str">
        <f>IF(_xlfn.XLOOKUP(_xlfn.TEXTJOIN("_",,C660,D660),Codes!$H:$H,Codes!C:C,"Specify in Codes Tab!!")=0,"",_xlfn.XLOOKUP(_xlfn.TEXTJOIN("_",,C660,D660),Codes!$H:$H,Codes!C:C,"Specify in Codes Tab!!"))</f>
        <v/>
      </c>
      <c r="F660" s="88" t="str">
        <f>IF(_xlfn.XLOOKUP(_xlfn.TEXTJOIN("_",,C660,D660),Codes!$H:$H,Codes!F:F,"Specify in Codes Tab!!")=0,"",_xlfn.XLOOKUP(_xlfn.TEXTJOIN("_",,C660,D660),Codes!$H:$H,Codes!F:F,"Specify in Codes Tab!!"))</f>
        <v/>
      </c>
      <c r="I660" s="58" t="str">
        <f>IF(_xlfn.XLOOKUP(_xlfn.TEXTJOIN("_",,G660,H660),Codes!$H:$H,Codes!$C:$C,"Specify in Codes Tab!!")=0,"",_xlfn.XLOOKUP(_xlfn.TEXTJOIN("_",,G660,H660),Codes!$H:$H,Codes!$C:$C,"Specify in Codes Tab!!"))</f>
        <v/>
      </c>
      <c r="J660" s="56" t="str">
        <f>IF(_xlfn.XLOOKUP(_xlfn.TEXTJOIN("_",,G660,H660),Codes!$H:$H,Codes!$F:$F,"Specify in Codes Tab!!")=0,"",_xlfn.XLOOKUP(_xlfn.TEXTJOIN("_",,G660,H660),Codes!$H:$H,Codes!$F:$F,"Specify in Codes Tab!!"))</f>
        <v/>
      </c>
      <c r="M660" s="74" t="str">
        <f>IF($C660&lt;&gt;"",IF(_xlfn.XLOOKUP($C660,Codes!$A:$A,Codes!A:A,"_NOTFOUND_",0,1)&lt;&gt;"_NOTFOUND_",_xlfn.XLOOKUP($C660,Codes!$A:$A,Codes!A:A,"_NOTFOUND_",0,1),_xlfn.XLOOKUP($C660,Codes!$B:$B,Codes!A:A,"Specify in Codes Tab!!")),"")</f>
        <v/>
      </c>
      <c r="N660" s="74" t="str">
        <f>IF($G660&lt;&gt;"",IF(_xlfn.XLOOKUP($G660,Codes!$A:$A,Codes!A:A,"_NOTFOUND_",0,1)&lt;&gt;"_NOTFOUND_",_xlfn.XLOOKUP($G660,Codes!$A:$A,Codes!A:A,"_NOTFOUND_",0,1),_xlfn.XLOOKUP($G660,Codes!$B:$B,Codes!A:A,"Specify in Codes Tab!!")),"")</f>
        <v/>
      </c>
    </row>
    <row r="661" spans="5:14" x14ac:dyDescent="0.35">
      <c r="E661" s="58" t="str">
        <f>IF(_xlfn.XLOOKUP(_xlfn.TEXTJOIN("_",,C661,D661),Codes!$H:$H,Codes!C:C,"Specify in Codes Tab!!")=0,"",_xlfn.XLOOKUP(_xlfn.TEXTJOIN("_",,C661,D661),Codes!$H:$H,Codes!C:C,"Specify in Codes Tab!!"))</f>
        <v/>
      </c>
      <c r="F661" s="88" t="str">
        <f>IF(_xlfn.XLOOKUP(_xlfn.TEXTJOIN("_",,C661,D661),Codes!$H:$H,Codes!F:F,"Specify in Codes Tab!!")=0,"",_xlfn.XLOOKUP(_xlfn.TEXTJOIN("_",,C661,D661),Codes!$H:$H,Codes!F:F,"Specify in Codes Tab!!"))</f>
        <v/>
      </c>
      <c r="I661" s="58" t="str">
        <f>IF(_xlfn.XLOOKUP(_xlfn.TEXTJOIN("_",,G661,H661),Codes!$H:$H,Codes!$C:$C,"Specify in Codes Tab!!")=0,"",_xlfn.XLOOKUP(_xlfn.TEXTJOIN("_",,G661,H661),Codes!$H:$H,Codes!$C:$C,"Specify in Codes Tab!!"))</f>
        <v/>
      </c>
      <c r="J661" s="56" t="str">
        <f>IF(_xlfn.XLOOKUP(_xlfn.TEXTJOIN("_",,G661,H661),Codes!$H:$H,Codes!$F:$F,"Specify in Codes Tab!!")=0,"",_xlfn.XLOOKUP(_xlfn.TEXTJOIN("_",,G661,H661),Codes!$H:$H,Codes!$F:$F,"Specify in Codes Tab!!"))</f>
        <v/>
      </c>
      <c r="M661" s="74" t="str">
        <f>IF($C661&lt;&gt;"",IF(_xlfn.XLOOKUP($C661,Codes!$A:$A,Codes!A:A,"_NOTFOUND_",0,1)&lt;&gt;"_NOTFOUND_",_xlfn.XLOOKUP($C661,Codes!$A:$A,Codes!A:A,"_NOTFOUND_",0,1),_xlfn.XLOOKUP($C661,Codes!$B:$B,Codes!A:A,"Specify in Codes Tab!!")),"")</f>
        <v/>
      </c>
      <c r="N661" s="74" t="str">
        <f>IF($G661&lt;&gt;"",IF(_xlfn.XLOOKUP($G661,Codes!$A:$A,Codes!A:A,"_NOTFOUND_",0,1)&lt;&gt;"_NOTFOUND_",_xlfn.XLOOKUP($G661,Codes!$A:$A,Codes!A:A,"_NOTFOUND_",0,1),_xlfn.XLOOKUP($G661,Codes!$B:$B,Codes!A:A,"Specify in Codes Tab!!")),"")</f>
        <v/>
      </c>
    </row>
    <row r="662" spans="5:14" x14ac:dyDescent="0.35">
      <c r="E662" s="58" t="str">
        <f>IF(_xlfn.XLOOKUP(_xlfn.TEXTJOIN("_",,C662,D662),Codes!$H:$H,Codes!C:C,"Specify in Codes Tab!!")=0,"",_xlfn.XLOOKUP(_xlfn.TEXTJOIN("_",,C662,D662),Codes!$H:$H,Codes!C:C,"Specify in Codes Tab!!"))</f>
        <v/>
      </c>
      <c r="F662" s="88" t="str">
        <f>IF(_xlfn.XLOOKUP(_xlfn.TEXTJOIN("_",,C662,D662),Codes!$H:$H,Codes!F:F,"Specify in Codes Tab!!")=0,"",_xlfn.XLOOKUP(_xlfn.TEXTJOIN("_",,C662,D662),Codes!$H:$H,Codes!F:F,"Specify in Codes Tab!!"))</f>
        <v/>
      </c>
      <c r="I662" s="58" t="str">
        <f>IF(_xlfn.XLOOKUP(_xlfn.TEXTJOIN("_",,G662,H662),Codes!$H:$H,Codes!$C:$C,"Specify in Codes Tab!!")=0,"",_xlfn.XLOOKUP(_xlfn.TEXTJOIN("_",,G662,H662),Codes!$H:$H,Codes!$C:$C,"Specify in Codes Tab!!"))</f>
        <v/>
      </c>
      <c r="J662" s="56" t="str">
        <f>IF(_xlfn.XLOOKUP(_xlfn.TEXTJOIN("_",,G662,H662),Codes!$H:$H,Codes!$F:$F,"Specify in Codes Tab!!")=0,"",_xlfn.XLOOKUP(_xlfn.TEXTJOIN("_",,G662,H662),Codes!$H:$H,Codes!$F:$F,"Specify in Codes Tab!!"))</f>
        <v/>
      </c>
      <c r="M662" s="74" t="str">
        <f>IF($C662&lt;&gt;"",IF(_xlfn.XLOOKUP($C662,Codes!$A:$A,Codes!A:A,"_NOTFOUND_",0,1)&lt;&gt;"_NOTFOUND_",_xlfn.XLOOKUP($C662,Codes!$A:$A,Codes!A:A,"_NOTFOUND_",0,1),_xlfn.XLOOKUP($C662,Codes!$B:$B,Codes!A:A,"Specify in Codes Tab!!")),"")</f>
        <v/>
      </c>
      <c r="N662" s="74" t="str">
        <f>IF($G662&lt;&gt;"",IF(_xlfn.XLOOKUP($G662,Codes!$A:$A,Codes!A:A,"_NOTFOUND_",0,1)&lt;&gt;"_NOTFOUND_",_xlfn.XLOOKUP($G662,Codes!$A:$A,Codes!A:A,"_NOTFOUND_",0,1),_xlfn.XLOOKUP($G662,Codes!$B:$B,Codes!A:A,"Specify in Codes Tab!!")),"")</f>
        <v/>
      </c>
    </row>
    <row r="663" spans="5:14" x14ac:dyDescent="0.35">
      <c r="E663" s="58" t="str">
        <f>IF(_xlfn.XLOOKUP(_xlfn.TEXTJOIN("_",,C663,D663),Codes!$H:$H,Codes!C:C,"Specify in Codes Tab!!")=0,"",_xlfn.XLOOKUP(_xlfn.TEXTJOIN("_",,C663,D663),Codes!$H:$H,Codes!C:C,"Specify in Codes Tab!!"))</f>
        <v/>
      </c>
      <c r="F663" s="88" t="str">
        <f>IF(_xlfn.XLOOKUP(_xlfn.TEXTJOIN("_",,C663,D663),Codes!$H:$H,Codes!F:F,"Specify in Codes Tab!!")=0,"",_xlfn.XLOOKUP(_xlfn.TEXTJOIN("_",,C663,D663),Codes!$H:$H,Codes!F:F,"Specify in Codes Tab!!"))</f>
        <v/>
      </c>
      <c r="I663" s="58" t="str">
        <f>IF(_xlfn.XLOOKUP(_xlfn.TEXTJOIN("_",,G663,H663),Codes!$H:$H,Codes!$C:$C,"Specify in Codes Tab!!")=0,"",_xlfn.XLOOKUP(_xlfn.TEXTJOIN("_",,G663,H663),Codes!$H:$H,Codes!$C:$C,"Specify in Codes Tab!!"))</f>
        <v/>
      </c>
      <c r="J663" s="56" t="str">
        <f>IF(_xlfn.XLOOKUP(_xlfn.TEXTJOIN("_",,G663,H663),Codes!$H:$H,Codes!$F:$F,"Specify in Codes Tab!!")=0,"",_xlfn.XLOOKUP(_xlfn.TEXTJOIN("_",,G663,H663),Codes!$H:$H,Codes!$F:$F,"Specify in Codes Tab!!"))</f>
        <v/>
      </c>
      <c r="M663" s="74" t="str">
        <f>IF($C663&lt;&gt;"",IF(_xlfn.XLOOKUP($C663,Codes!$A:$A,Codes!A:A,"_NOTFOUND_",0,1)&lt;&gt;"_NOTFOUND_",_xlfn.XLOOKUP($C663,Codes!$A:$A,Codes!A:A,"_NOTFOUND_",0,1),_xlfn.XLOOKUP($C663,Codes!$B:$B,Codes!A:A,"Specify in Codes Tab!!")),"")</f>
        <v/>
      </c>
      <c r="N663" s="74" t="str">
        <f>IF($G663&lt;&gt;"",IF(_xlfn.XLOOKUP($G663,Codes!$A:$A,Codes!A:A,"_NOTFOUND_",0,1)&lt;&gt;"_NOTFOUND_",_xlfn.XLOOKUP($G663,Codes!$A:$A,Codes!A:A,"_NOTFOUND_",0,1),_xlfn.XLOOKUP($G663,Codes!$B:$B,Codes!A:A,"Specify in Codes Tab!!")),"")</f>
        <v/>
      </c>
    </row>
    <row r="664" spans="5:14" x14ac:dyDescent="0.35">
      <c r="E664" s="58" t="str">
        <f>IF(_xlfn.XLOOKUP(_xlfn.TEXTJOIN("_",,C664,D664),Codes!$H:$H,Codes!C:C,"Specify in Codes Tab!!")=0,"",_xlfn.XLOOKUP(_xlfn.TEXTJOIN("_",,C664,D664),Codes!$H:$H,Codes!C:C,"Specify in Codes Tab!!"))</f>
        <v/>
      </c>
      <c r="F664" s="88" t="str">
        <f>IF(_xlfn.XLOOKUP(_xlfn.TEXTJOIN("_",,C664,D664),Codes!$H:$H,Codes!F:F,"Specify in Codes Tab!!")=0,"",_xlfn.XLOOKUP(_xlfn.TEXTJOIN("_",,C664,D664),Codes!$H:$H,Codes!F:F,"Specify in Codes Tab!!"))</f>
        <v/>
      </c>
      <c r="I664" s="58" t="str">
        <f>IF(_xlfn.XLOOKUP(_xlfn.TEXTJOIN("_",,G664,H664),Codes!$H:$H,Codes!$C:$C,"Specify in Codes Tab!!")=0,"",_xlfn.XLOOKUP(_xlfn.TEXTJOIN("_",,G664,H664),Codes!$H:$H,Codes!$C:$C,"Specify in Codes Tab!!"))</f>
        <v/>
      </c>
      <c r="J664" s="56" t="str">
        <f>IF(_xlfn.XLOOKUP(_xlfn.TEXTJOIN("_",,G664,H664),Codes!$H:$H,Codes!$F:$F,"Specify in Codes Tab!!")=0,"",_xlfn.XLOOKUP(_xlfn.TEXTJOIN("_",,G664,H664),Codes!$H:$H,Codes!$F:$F,"Specify in Codes Tab!!"))</f>
        <v/>
      </c>
      <c r="M664" s="74" t="str">
        <f>IF($C664&lt;&gt;"",IF(_xlfn.XLOOKUP($C664,Codes!$A:$A,Codes!A:A,"_NOTFOUND_",0,1)&lt;&gt;"_NOTFOUND_",_xlfn.XLOOKUP($C664,Codes!$A:$A,Codes!A:A,"_NOTFOUND_",0,1),_xlfn.XLOOKUP($C664,Codes!$B:$B,Codes!A:A,"Specify in Codes Tab!!")),"")</f>
        <v/>
      </c>
      <c r="N664" s="74" t="str">
        <f>IF($G664&lt;&gt;"",IF(_xlfn.XLOOKUP($G664,Codes!$A:$A,Codes!A:A,"_NOTFOUND_",0,1)&lt;&gt;"_NOTFOUND_",_xlfn.XLOOKUP($G664,Codes!$A:$A,Codes!A:A,"_NOTFOUND_",0,1),_xlfn.XLOOKUP($G664,Codes!$B:$B,Codes!A:A,"Specify in Codes Tab!!")),"")</f>
        <v/>
      </c>
    </row>
    <row r="665" spans="5:14" x14ac:dyDescent="0.35">
      <c r="E665" s="58" t="str">
        <f>IF(_xlfn.XLOOKUP(_xlfn.TEXTJOIN("_",,C665,D665),Codes!$H:$H,Codes!C:C,"Specify in Codes Tab!!")=0,"",_xlfn.XLOOKUP(_xlfn.TEXTJOIN("_",,C665,D665),Codes!$H:$H,Codes!C:C,"Specify in Codes Tab!!"))</f>
        <v/>
      </c>
      <c r="F665" s="88" t="str">
        <f>IF(_xlfn.XLOOKUP(_xlfn.TEXTJOIN("_",,C665,D665),Codes!$H:$H,Codes!F:F,"Specify in Codes Tab!!")=0,"",_xlfn.XLOOKUP(_xlfn.TEXTJOIN("_",,C665,D665),Codes!$H:$H,Codes!F:F,"Specify in Codes Tab!!"))</f>
        <v/>
      </c>
      <c r="I665" s="58" t="str">
        <f>IF(_xlfn.XLOOKUP(_xlfn.TEXTJOIN("_",,G665,H665),Codes!$H:$H,Codes!$C:$C,"Specify in Codes Tab!!")=0,"",_xlfn.XLOOKUP(_xlfn.TEXTJOIN("_",,G665,H665),Codes!$H:$H,Codes!$C:$C,"Specify in Codes Tab!!"))</f>
        <v/>
      </c>
      <c r="J665" s="56" t="str">
        <f>IF(_xlfn.XLOOKUP(_xlfn.TEXTJOIN("_",,G665,H665),Codes!$H:$H,Codes!$F:$F,"Specify in Codes Tab!!")=0,"",_xlfn.XLOOKUP(_xlfn.TEXTJOIN("_",,G665,H665),Codes!$H:$H,Codes!$F:$F,"Specify in Codes Tab!!"))</f>
        <v/>
      </c>
      <c r="M665" s="74" t="str">
        <f>IF($C665&lt;&gt;"",IF(_xlfn.XLOOKUP($C665,Codes!$A:$A,Codes!A:A,"_NOTFOUND_",0,1)&lt;&gt;"_NOTFOUND_",_xlfn.XLOOKUP($C665,Codes!$A:$A,Codes!A:A,"_NOTFOUND_",0,1),_xlfn.XLOOKUP($C665,Codes!$B:$B,Codes!A:A,"Specify in Codes Tab!!")),"")</f>
        <v/>
      </c>
      <c r="N665" s="74" t="str">
        <f>IF($G665&lt;&gt;"",IF(_xlfn.XLOOKUP($G665,Codes!$A:$A,Codes!A:A,"_NOTFOUND_",0,1)&lt;&gt;"_NOTFOUND_",_xlfn.XLOOKUP($G665,Codes!$A:$A,Codes!A:A,"_NOTFOUND_",0,1),_xlfn.XLOOKUP($G665,Codes!$B:$B,Codes!A:A,"Specify in Codes Tab!!")),"")</f>
        <v/>
      </c>
    </row>
    <row r="666" spans="5:14" x14ac:dyDescent="0.35">
      <c r="E666" s="58" t="str">
        <f>IF(_xlfn.XLOOKUP(_xlfn.TEXTJOIN("_",,C666,D666),Codes!$H:$H,Codes!C:C,"Specify in Codes Tab!!")=0,"",_xlfn.XLOOKUP(_xlfn.TEXTJOIN("_",,C666,D666),Codes!$H:$H,Codes!C:C,"Specify in Codes Tab!!"))</f>
        <v/>
      </c>
      <c r="F666" s="88" t="str">
        <f>IF(_xlfn.XLOOKUP(_xlfn.TEXTJOIN("_",,C666,D666),Codes!$H:$H,Codes!F:F,"Specify in Codes Tab!!")=0,"",_xlfn.XLOOKUP(_xlfn.TEXTJOIN("_",,C666,D666),Codes!$H:$H,Codes!F:F,"Specify in Codes Tab!!"))</f>
        <v/>
      </c>
      <c r="I666" s="58" t="str">
        <f>IF(_xlfn.XLOOKUP(_xlfn.TEXTJOIN("_",,G666,H666),Codes!$H:$H,Codes!$C:$C,"Specify in Codes Tab!!")=0,"",_xlfn.XLOOKUP(_xlfn.TEXTJOIN("_",,G666,H666),Codes!$H:$H,Codes!$C:$C,"Specify in Codes Tab!!"))</f>
        <v/>
      </c>
      <c r="J666" s="56" t="str">
        <f>IF(_xlfn.XLOOKUP(_xlfn.TEXTJOIN("_",,G666,H666),Codes!$H:$H,Codes!$F:$F,"Specify in Codes Tab!!")=0,"",_xlfn.XLOOKUP(_xlfn.TEXTJOIN("_",,G666,H666),Codes!$H:$H,Codes!$F:$F,"Specify in Codes Tab!!"))</f>
        <v/>
      </c>
      <c r="M666" s="74" t="str">
        <f>IF($C666&lt;&gt;"",IF(_xlfn.XLOOKUP($C666,Codes!$A:$A,Codes!A:A,"_NOTFOUND_",0,1)&lt;&gt;"_NOTFOUND_",_xlfn.XLOOKUP($C666,Codes!$A:$A,Codes!A:A,"_NOTFOUND_",0,1),_xlfn.XLOOKUP($C666,Codes!$B:$B,Codes!A:A,"Specify in Codes Tab!!")),"")</f>
        <v/>
      </c>
      <c r="N666" s="74" t="str">
        <f>IF($G666&lt;&gt;"",IF(_xlfn.XLOOKUP($G666,Codes!$A:$A,Codes!A:A,"_NOTFOUND_",0,1)&lt;&gt;"_NOTFOUND_",_xlfn.XLOOKUP($G666,Codes!$A:$A,Codes!A:A,"_NOTFOUND_",0,1),_xlfn.XLOOKUP($G666,Codes!$B:$B,Codes!A:A,"Specify in Codes Tab!!")),"")</f>
        <v/>
      </c>
    </row>
    <row r="667" spans="5:14" x14ac:dyDescent="0.35">
      <c r="E667" s="58" t="str">
        <f>IF(_xlfn.XLOOKUP(_xlfn.TEXTJOIN("_",,C667,D667),Codes!$H:$H,Codes!C:C,"Specify in Codes Tab!!")=0,"",_xlfn.XLOOKUP(_xlfn.TEXTJOIN("_",,C667,D667),Codes!$H:$H,Codes!C:C,"Specify in Codes Tab!!"))</f>
        <v/>
      </c>
      <c r="F667" s="88" t="str">
        <f>IF(_xlfn.XLOOKUP(_xlfn.TEXTJOIN("_",,C667,D667),Codes!$H:$H,Codes!F:F,"Specify in Codes Tab!!")=0,"",_xlfn.XLOOKUP(_xlfn.TEXTJOIN("_",,C667,D667),Codes!$H:$H,Codes!F:F,"Specify in Codes Tab!!"))</f>
        <v/>
      </c>
      <c r="I667" s="58" t="str">
        <f>IF(_xlfn.XLOOKUP(_xlfn.TEXTJOIN("_",,G667,H667),Codes!$H:$H,Codes!$C:$C,"Specify in Codes Tab!!")=0,"",_xlfn.XLOOKUP(_xlfn.TEXTJOIN("_",,G667,H667),Codes!$H:$H,Codes!$C:$C,"Specify in Codes Tab!!"))</f>
        <v/>
      </c>
      <c r="J667" s="56" t="str">
        <f>IF(_xlfn.XLOOKUP(_xlfn.TEXTJOIN("_",,G667,H667),Codes!$H:$H,Codes!$F:$F,"Specify in Codes Tab!!")=0,"",_xlfn.XLOOKUP(_xlfn.TEXTJOIN("_",,G667,H667),Codes!$H:$H,Codes!$F:$F,"Specify in Codes Tab!!"))</f>
        <v/>
      </c>
      <c r="M667" s="74" t="str">
        <f>IF($C667&lt;&gt;"",IF(_xlfn.XLOOKUP($C667,Codes!$A:$A,Codes!A:A,"_NOTFOUND_",0,1)&lt;&gt;"_NOTFOUND_",_xlfn.XLOOKUP($C667,Codes!$A:$A,Codes!A:A,"_NOTFOUND_",0,1),_xlfn.XLOOKUP($C667,Codes!$B:$B,Codes!A:A,"Specify in Codes Tab!!")),"")</f>
        <v/>
      </c>
      <c r="N667" s="74" t="str">
        <f>IF($G667&lt;&gt;"",IF(_xlfn.XLOOKUP($G667,Codes!$A:$A,Codes!A:A,"_NOTFOUND_",0,1)&lt;&gt;"_NOTFOUND_",_xlfn.XLOOKUP($G667,Codes!$A:$A,Codes!A:A,"_NOTFOUND_",0,1),_xlfn.XLOOKUP($G667,Codes!$B:$B,Codes!A:A,"Specify in Codes Tab!!")),"")</f>
        <v/>
      </c>
    </row>
    <row r="668" spans="5:14" x14ac:dyDescent="0.35">
      <c r="E668" s="58" t="str">
        <f>IF(_xlfn.XLOOKUP(_xlfn.TEXTJOIN("_",,C668,D668),Codes!$H:$H,Codes!C:C,"Specify in Codes Tab!!")=0,"",_xlfn.XLOOKUP(_xlfn.TEXTJOIN("_",,C668,D668),Codes!$H:$H,Codes!C:C,"Specify in Codes Tab!!"))</f>
        <v/>
      </c>
      <c r="F668" s="88" t="str">
        <f>IF(_xlfn.XLOOKUP(_xlfn.TEXTJOIN("_",,C668,D668),Codes!$H:$H,Codes!F:F,"Specify in Codes Tab!!")=0,"",_xlfn.XLOOKUP(_xlfn.TEXTJOIN("_",,C668,D668),Codes!$H:$H,Codes!F:F,"Specify in Codes Tab!!"))</f>
        <v/>
      </c>
      <c r="I668" s="58" t="str">
        <f>IF(_xlfn.XLOOKUP(_xlfn.TEXTJOIN("_",,G668,H668),Codes!$H:$H,Codes!$C:$C,"Specify in Codes Tab!!")=0,"",_xlfn.XLOOKUP(_xlfn.TEXTJOIN("_",,G668,H668),Codes!$H:$H,Codes!$C:$C,"Specify in Codes Tab!!"))</f>
        <v/>
      </c>
      <c r="J668" s="56" t="str">
        <f>IF(_xlfn.XLOOKUP(_xlfn.TEXTJOIN("_",,G668,H668),Codes!$H:$H,Codes!$F:$F,"Specify in Codes Tab!!")=0,"",_xlfn.XLOOKUP(_xlfn.TEXTJOIN("_",,G668,H668),Codes!$H:$H,Codes!$F:$F,"Specify in Codes Tab!!"))</f>
        <v/>
      </c>
      <c r="M668" s="74" t="str">
        <f>IF($C668&lt;&gt;"",IF(_xlfn.XLOOKUP($C668,Codes!$A:$A,Codes!A:A,"_NOTFOUND_",0,1)&lt;&gt;"_NOTFOUND_",_xlfn.XLOOKUP($C668,Codes!$A:$A,Codes!A:A,"_NOTFOUND_",0,1),_xlfn.XLOOKUP($C668,Codes!$B:$B,Codes!A:A,"Specify in Codes Tab!!")),"")</f>
        <v/>
      </c>
      <c r="N668" s="74" t="str">
        <f>IF($G668&lt;&gt;"",IF(_xlfn.XLOOKUP($G668,Codes!$A:$A,Codes!A:A,"_NOTFOUND_",0,1)&lt;&gt;"_NOTFOUND_",_xlfn.XLOOKUP($G668,Codes!$A:$A,Codes!A:A,"_NOTFOUND_",0,1),_xlfn.XLOOKUP($G668,Codes!$B:$B,Codes!A:A,"Specify in Codes Tab!!")),"")</f>
        <v/>
      </c>
    </row>
    <row r="669" spans="5:14" x14ac:dyDescent="0.35">
      <c r="E669" s="58" t="str">
        <f>IF(_xlfn.XLOOKUP(_xlfn.TEXTJOIN("_",,C669,D669),Codes!$H:$H,Codes!C:C,"Specify in Codes Tab!!")=0,"",_xlfn.XLOOKUP(_xlfn.TEXTJOIN("_",,C669,D669),Codes!$H:$H,Codes!C:C,"Specify in Codes Tab!!"))</f>
        <v/>
      </c>
      <c r="F669" s="88" t="str">
        <f>IF(_xlfn.XLOOKUP(_xlfn.TEXTJOIN("_",,C669,D669),Codes!$H:$H,Codes!F:F,"Specify in Codes Tab!!")=0,"",_xlfn.XLOOKUP(_xlfn.TEXTJOIN("_",,C669,D669),Codes!$H:$H,Codes!F:F,"Specify in Codes Tab!!"))</f>
        <v/>
      </c>
      <c r="I669" s="58" t="str">
        <f>IF(_xlfn.XLOOKUP(_xlfn.TEXTJOIN("_",,G669,H669),Codes!$H:$H,Codes!$C:$C,"Specify in Codes Tab!!")=0,"",_xlfn.XLOOKUP(_xlfn.TEXTJOIN("_",,G669,H669),Codes!$H:$H,Codes!$C:$C,"Specify in Codes Tab!!"))</f>
        <v/>
      </c>
      <c r="J669" s="56" t="str">
        <f>IF(_xlfn.XLOOKUP(_xlfn.TEXTJOIN("_",,G669,H669),Codes!$H:$H,Codes!$F:$F,"Specify in Codes Tab!!")=0,"",_xlfn.XLOOKUP(_xlfn.TEXTJOIN("_",,G669,H669),Codes!$H:$H,Codes!$F:$F,"Specify in Codes Tab!!"))</f>
        <v/>
      </c>
      <c r="M669" s="74" t="str">
        <f>IF($C669&lt;&gt;"",IF(_xlfn.XLOOKUP($C669,Codes!$A:$A,Codes!A:A,"_NOTFOUND_",0,1)&lt;&gt;"_NOTFOUND_",_xlfn.XLOOKUP($C669,Codes!$A:$A,Codes!A:A,"_NOTFOUND_",0,1),_xlfn.XLOOKUP($C669,Codes!$B:$B,Codes!A:A,"Specify in Codes Tab!!")),"")</f>
        <v/>
      </c>
      <c r="N669" s="74" t="str">
        <f>IF($G669&lt;&gt;"",IF(_xlfn.XLOOKUP($G669,Codes!$A:$A,Codes!A:A,"_NOTFOUND_",0,1)&lt;&gt;"_NOTFOUND_",_xlfn.XLOOKUP($G669,Codes!$A:$A,Codes!A:A,"_NOTFOUND_",0,1),_xlfn.XLOOKUP($G669,Codes!$B:$B,Codes!A:A,"Specify in Codes Tab!!")),"")</f>
        <v/>
      </c>
    </row>
    <row r="670" spans="5:14" x14ac:dyDescent="0.35">
      <c r="E670" s="58" t="str">
        <f>IF(_xlfn.XLOOKUP(_xlfn.TEXTJOIN("_",,C670,D670),Codes!$H:$H,Codes!C:C,"Specify in Codes Tab!!")=0,"",_xlfn.XLOOKUP(_xlfn.TEXTJOIN("_",,C670,D670),Codes!$H:$H,Codes!C:C,"Specify in Codes Tab!!"))</f>
        <v/>
      </c>
      <c r="F670" s="88" t="str">
        <f>IF(_xlfn.XLOOKUP(_xlfn.TEXTJOIN("_",,C670,D670),Codes!$H:$H,Codes!F:F,"Specify in Codes Tab!!")=0,"",_xlfn.XLOOKUP(_xlfn.TEXTJOIN("_",,C670,D670),Codes!$H:$H,Codes!F:F,"Specify in Codes Tab!!"))</f>
        <v/>
      </c>
      <c r="I670" s="58" t="str">
        <f>IF(_xlfn.XLOOKUP(_xlfn.TEXTJOIN("_",,G670,H670),Codes!$H:$H,Codes!$C:$C,"Specify in Codes Tab!!")=0,"",_xlfn.XLOOKUP(_xlfn.TEXTJOIN("_",,G670,H670),Codes!$H:$H,Codes!$C:$C,"Specify in Codes Tab!!"))</f>
        <v/>
      </c>
      <c r="J670" s="56" t="str">
        <f>IF(_xlfn.XLOOKUP(_xlfn.TEXTJOIN("_",,G670,H670),Codes!$H:$H,Codes!$F:$F,"Specify in Codes Tab!!")=0,"",_xlfn.XLOOKUP(_xlfn.TEXTJOIN("_",,G670,H670),Codes!$H:$H,Codes!$F:$F,"Specify in Codes Tab!!"))</f>
        <v/>
      </c>
      <c r="M670" s="74" t="str">
        <f>IF($C670&lt;&gt;"",IF(_xlfn.XLOOKUP($C670,Codes!$A:$A,Codes!A:A,"_NOTFOUND_",0,1)&lt;&gt;"_NOTFOUND_",_xlfn.XLOOKUP($C670,Codes!$A:$A,Codes!A:A,"_NOTFOUND_",0,1),_xlfn.XLOOKUP($C670,Codes!$B:$B,Codes!A:A,"Specify in Codes Tab!!")),"")</f>
        <v/>
      </c>
      <c r="N670" s="74" t="str">
        <f>IF($G670&lt;&gt;"",IF(_xlfn.XLOOKUP($G670,Codes!$A:$A,Codes!A:A,"_NOTFOUND_",0,1)&lt;&gt;"_NOTFOUND_",_xlfn.XLOOKUP($G670,Codes!$A:$A,Codes!A:A,"_NOTFOUND_",0,1),_xlfn.XLOOKUP($G670,Codes!$B:$B,Codes!A:A,"Specify in Codes Tab!!")),"")</f>
        <v/>
      </c>
    </row>
    <row r="671" spans="5:14" x14ac:dyDescent="0.35">
      <c r="E671" s="58" t="str">
        <f>IF(_xlfn.XLOOKUP(_xlfn.TEXTJOIN("_",,C671,D671),Codes!$H:$H,Codes!C:C,"Specify in Codes Tab!!")=0,"",_xlfn.XLOOKUP(_xlfn.TEXTJOIN("_",,C671,D671),Codes!$H:$H,Codes!C:C,"Specify in Codes Tab!!"))</f>
        <v/>
      </c>
      <c r="F671" s="88" t="str">
        <f>IF(_xlfn.XLOOKUP(_xlfn.TEXTJOIN("_",,C671,D671),Codes!$H:$H,Codes!F:F,"Specify in Codes Tab!!")=0,"",_xlfn.XLOOKUP(_xlfn.TEXTJOIN("_",,C671,D671),Codes!$H:$H,Codes!F:F,"Specify in Codes Tab!!"))</f>
        <v/>
      </c>
      <c r="I671" s="58" t="str">
        <f>IF(_xlfn.XLOOKUP(_xlfn.TEXTJOIN("_",,G671,H671),Codes!$H:$H,Codes!$C:$C,"Specify in Codes Tab!!")=0,"",_xlfn.XLOOKUP(_xlfn.TEXTJOIN("_",,G671,H671),Codes!$H:$H,Codes!$C:$C,"Specify in Codes Tab!!"))</f>
        <v/>
      </c>
      <c r="J671" s="56" t="str">
        <f>IF(_xlfn.XLOOKUP(_xlfn.TEXTJOIN("_",,G671,H671),Codes!$H:$H,Codes!$F:$F,"Specify in Codes Tab!!")=0,"",_xlfn.XLOOKUP(_xlfn.TEXTJOIN("_",,G671,H671),Codes!$H:$H,Codes!$F:$F,"Specify in Codes Tab!!"))</f>
        <v/>
      </c>
      <c r="M671" s="74" t="str">
        <f>IF($C671&lt;&gt;"",IF(_xlfn.XLOOKUP($C671,Codes!$A:$A,Codes!A:A,"_NOTFOUND_",0,1)&lt;&gt;"_NOTFOUND_",_xlfn.XLOOKUP($C671,Codes!$A:$A,Codes!A:A,"_NOTFOUND_",0,1),_xlfn.XLOOKUP($C671,Codes!$B:$B,Codes!A:A,"Specify in Codes Tab!!")),"")</f>
        <v/>
      </c>
      <c r="N671" s="74" t="str">
        <f>IF($G671&lt;&gt;"",IF(_xlfn.XLOOKUP($G671,Codes!$A:$A,Codes!A:A,"_NOTFOUND_",0,1)&lt;&gt;"_NOTFOUND_",_xlfn.XLOOKUP($G671,Codes!$A:$A,Codes!A:A,"_NOTFOUND_",0,1),_xlfn.XLOOKUP($G671,Codes!$B:$B,Codes!A:A,"Specify in Codes Tab!!")),"")</f>
        <v/>
      </c>
    </row>
    <row r="672" spans="5:14" x14ac:dyDescent="0.35">
      <c r="E672" s="58" t="str">
        <f>IF(_xlfn.XLOOKUP(_xlfn.TEXTJOIN("_",,C672,D672),Codes!$H:$H,Codes!C:C,"Specify in Codes Tab!!")=0,"",_xlfn.XLOOKUP(_xlfn.TEXTJOIN("_",,C672,D672),Codes!$H:$H,Codes!C:C,"Specify in Codes Tab!!"))</f>
        <v/>
      </c>
      <c r="F672" s="88" t="str">
        <f>IF(_xlfn.XLOOKUP(_xlfn.TEXTJOIN("_",,C672,D672),Codes!$H:$H,Codes!F:F,"Specify in Codes Tab!!")=0,"",_xlfn.XLOOKUP(_xlfn.TEXTJOIN("_",,C672,D672),Codes!$H:$H,Codes!F:F,"Specify in Codes Tab!!"))</f>
        <v/>
      </c>
      <c r="I672" s="58" t="str">
        <f>IF(_xlfn.XLOOKUP(_xlfn.TEXTJOIN("_",,G672,H672),Codes!$H:$H,Codes!$C:$C,"Specify in Codes Tab!!")=0,"",_xlfn.XLOOKUP(_xlfn.TEXTJOIN("_",,G672,H672),Codes!$H:$H,Codes!$C:$C,"Specify in Codes Tab!!"))</f>
        <v/>
      </c>
      <c r="J672" s="56" t="str">
        <f>IF(_xlfn.XLOOKUP(_xlfn.TEXTJOIN("_",,G672,H672),Codes!$H:$H,Codes!$F:$F,"Specify in Codes Tab!!")=0,"",_xlfn.XLOOKUP(_xlfn.TEXTJOIN("_",,G672,H672),Codes!$H:$H,Codes!$F:$F,"Specify in Codes Tab!!"))</f>
        <v/>
      </c>
      <c r="M672" s="74" t="str">
        <f>IF($C672&lt;&gt;"",IF(_xlfn.XLOOKUP($C672,Codes!$A:$A,Codes!A:A,"_NOTFOUND_",0,1)&lt;&gt;"_NOTFOUND_",_xlfn.XLOOKUP($C672,Codes!$A:$A,Codes!A:A,"_NOTFOUND_",0,1),_xlfn.XLOOKUP($C672,Codes!$B:$B,Codes!A:A,"Specify in Codes Tab!!")),"")</f>
        <v/>
      </c>
      <c r="N672" s="74" t="str">
        <f>IF($G672&lt;&gt;"",IF(_xlfn.XLOOKUP($G672,Codes!$A:$A,Codes!A:A,"_NOTFOUND_",0,1)&lt;&gt;"_NOTFOUND_",_xlfn.XLOOKUP($G672,Codes!$A:$A,Codes!A:A,"_NOTFOUND_",0,1),_xlfn.XLOOKUP($G672,Codes!$B:$B,Codes!A:A,"Specify in Codes Tab!!")),"")</f>
        <v/>
      </c>
    </row>
    <row r="673" spans="5:14" x14ac:dyDescent="0.35">
      <c r="E673" s="58" t="str">
        <f>IF(_xlfn.XLOOKUP(_xlfn.TEXTJOIN("_",,C673,D673),Codes!$H:$H,Codes!C:C,"Specify in Codes Tab!!")=0,"",_xlfn.XLOOKUP(_xlfn.TEXTJOIN("_",,C673,D673),Codes!$H:$H,Codes!C:C,"Specify in Codes Tab!!"))</f>
        <v/>
      </c>
      <c r="F673" s="88" t="str">
        <f>IF(_xlfn.XLOOKUP(_xlfn.TEXTJOIN("_",,C673,D673),Codes!$H:$H,Codes!F:F,"Specify in Codes Tab!!")=0,"",_xlfn.XLOOKUP(_xlfn.TEXTJOIN("_",,C673,D673),Codes!$H:$H,Codes!F:F,"Specify in Codes Tab!!"))</f>
        <v/>
      </c>
      <c r="I673" s="58" t="str">
        <f>IF(_xlfn.XLOOKUP(_xlfn.TEXTJOIN("_",,G673,H673),Codes!$H:$H,Codes!$C:$C,"Specify in Codes Tab!!")=0,"",_xlfn.XLOOKUP(_xlfn.TEXTJOIN("_",,G673,H673),Codes!$H:$H,Codes!$C:$C,"Specify in Codes Tab!!"))</f>
        <v/>
      </c>
      <c r="J673" s="56" t="str">
        <f>IF(_xlfn.XLOOKUP(_xlfn.TEXTJOIN("_",,G673,H673),Codes!$H:$H,Codes!$F:$F,"Specify in Codes Tab!!")=0,"",_xlfn.XLOOKUP(_xlfn.TEXTJOIN("_",,G673,H673),Codes!$H:$H,Codes!$F:$F,"Specify in Codes Tab!!"))</f>
        <v/>
      </c>
      <c r="M673" s="74" t="str">
        <f>IF($C673&lt;&gt;"",IF(_xlfn.XLOOKUP($C673,Codes!$A:$A,Codes!A:A,"_NOTFOUND_",0,1)&lt;&gt;"_NOTFOUND_",_xlfn.XLOOKUP($C673,Codes!$A:$A,Codes!A:A,"_NOTFOUND_",0,1),_xlfn.XLOOKUP($C673,Codes!$B:$B,Codes!A:A,"Specify in Codes Tab!!")),"")</f>
        <v/>
      </c>
      <c r="N673" s="74" t="str">
        <f>IF($G673&lt;&gt;"",IF(_xlfn.XLOOKUP($G673,Codes!$A:$A,Codes!A:A,"_NOTFOUND_",0,1)&lt;&gt;"_NOTFOUND_",_xlfn.XLOOKUP($G673,Codes!$A:$A,Codes!A:A,"_NOTFOUND_",0,1),_xlfn.XLOOKUP($G673,Codes!$B:$B,Codes!A:A,"Specify in Codes Tab!!")),"")</f>
        <v/>
      </c>
    </row>
    <row r="674" spans="5:14" x14ac:dyDescent="0.35">
      <c r="E674" s="58" t="str">
        <f>IF(_xlfn.XLOOKUP(_xlfn.TEXTJOIN("_",,C674,D674),Codes!$H:$H,Codes!C:C,"Specify in Codes Tab!!")=0,"",_xlfn.XLOOKUP(_xlfn.TEXTJOIN("_",,C674,D674),Codes!$H:$H,Codes!C:C,"Specify in Codes Tab!!"))</f>
        <v/>
      </c>
      <c r="F674" s="88" t="str">
        <f>IF(_xlfn.XLOOKUP(_xlfn.TEXTJOIN("_",,C674,D674),Codes!$H:$H,Codes!F:F,"Specify in Codes Tab!!")=0,"",_xlfn.XLOOKUP(_xlfn.TEXTJOIN("_",,C674,D674),Codes!$H:$H,Codes!F:F,"Specify in Codes Tab!!"))</f>
        <v/>
      </c>
      <c r="I674" s="58" t="str">
        <f>IF(_xlfn.XLOOKUP(_xlfn.TEXTJOIN("_",,G674,H674),Codes!$H:$H,Codes!$C:$C,"Specify in Codes Tab!!")=0,"",_xlfn.XLOOKUP(_xlfn.TEXTJOIN("_",,G674,H674),Codes!$H:$H,Codes!$C:$C,"Specify in Codes Tab!!"))</f>
        <v/>
      </c>
      <c r="J674" s="56" t="str">
        <f>IF(_xlfn.XLOOKUP(_xlfn.TEXTJOIN("_",,G674,H674),Codes!$H:$H,Codes!$F:$F,"Specify in Codes Tab!!")=0,"",_xlfn.XLOOKUP(_xlfn.TEXTJOIN("_",,G674,H674),Codes!$H:$H,Codes!$F:$F,"Specify in Codes Tab!!"))</f>
        <v/>
      </c>
      <c r="M674" s="74" t="str">
        <f>IF($C674&lt;&gt;"",IF(_xlfn.XLOOKUP($C674,Codes!$A:$A,Codes!A:A,"_NOTFOUND_",0,1)&lt;&gt;"_NOTFOUND_",_xlfn.XLOOKUP($C674,Codes!$A:$A,Codes!A:A,"_NOTFOUND_",0,1),_xlfn.XLOOKUP($C674,Codes!$B:$B,Codes!A:A,"Specify in Codes Tab!!")),"")</f>
        <v/>
      </c>
      <c r="N674" s="74" t="str">
        <f>IF($G674&lt;&gt;"",IF(_xlfn.XLOOKUP($G674,Codes!$A:$A,Codes!A:A,"_NOTFOUND_",0,1)&lt;&gt;"_NOTFOUND_",_xlfn.XLOOKUP($G674,Codes!$A:$A,Codes!A:A,"_NOTFOUND_",0,1),_xlfn.XLOOKUP($G674,Codes!$B:$B,Codes!A:A,"Specify in Codes Tab!!")),"")</f>
        <v/>
      </c>
    </row>
    <row r="675" spans="5:14" x14ac:dyDescent="0.35">
      <c r="E675" s="58" t="str">
        <f>IF(_xlfn.XLOOKUP(_xlfn.TEXTJOIN("_",,C675,D675),Codes!$H:$H,Codes!C:C,"Specify in Codes Tab!!")=0,"",_xlfn.XLOOKUP(_xlfn.TEXTJOIN("_",,C675,D675),Codes!$H:$H,Codes!C:C,"Specify in Codes Tab!!"))</f>
        <v/>
      </c>
      <c r="F675" s="88" t="str">
        <f>IF(_xlfn.XLOOKUP(_xlfn.TEXTJOIN("_",,C675,D675),Codes!$H:$H,Codes!F:F,"Specify in Codes Tab!!")=0,"",_xlfn.XLOOKUP(_xlfn.TEXTJOIN("_",,C675,D675),Codes!$H:$H,Codes!F:F,"Specify in Codes Tab!!"))</f>
        <v/>
      </c>
      <c r="I675" s="58" t="str">
        <f>IF(_xlfn.XLOOKUP(_xlfn.TEXTJOIN("_",,G675,H675),Codes!$H:$H,Codes!$C:$C,"Specify in Codes Tab!!")=0,"",_xlfn.XLOOKUP(_xlfn.TEXTJOIN("_",,G675,H675),Codes!$H:$H,Codes!$C:$C,"Specify in Codes Tab!!"))</f>
        <v/>
      </c>
      <c r="J675" s="56" t="str">
        <f>IF(_xlfn.XLOOKUP(_xlfn.TEXTJOIN("_",,G675,H675),Codes!$H:$H,Codes!$F:$F,"Specify in Codes Tab!!")=0,"",_xlfn.XLOOKUP(_xlfn.TEXTJOIN("_",,G675,H675),Codes!$H:$H,Codes!$F:$F,"Specify in Codes Tab!!"))</f>
        <v/>
      </c>
      <c r="M675" s="74" t="str">
        <f>IF($C675&lt;&gt;"",IF(_xlfn.XLOOKUP($C675,Codes!$A:$A,Codes!A:A,"_NOTFOUND_",0,1)&lt;&gt;"_NOTFOUND_",_xlfn.XLOOKUP($C675,Codes!$A:$A,Codes!A:A,"_NOTFOUND_",0,1),_xlfn.XLOOKUP($C675,Codes!$B:$B,Codes!A:A,"Specify in Codes Tab!!")),"")</f>
        <v/>
      </c>
      <c r="N675" s="74" t="str">
        <f>IF($G675&lt;&gt;"",IF(_xlfn.XLOOKUP($G675,Codes!$A:$A,Codes!A:A,"_NOTFOUND_",0,1)&lt;&gt;"_NOTFOUND_",_xlfn.XLOOKUP($G675,Codes!$A:$A,Codes!A:A,"_NOTFOUND_",0,1),_xlfn.XLOOKUP($G675,Codes!$B:$B,Codes!A:A,"Specify in Codes Tab!!")),"")</f>
        <v/>
      </c>
    </row>
    <row r="676" spans="5:14" x14ac:dyDescent="0.35">
      <c r="E676" s="58" t="str">
        <f>IF(_xlfn.XLOOKUP(_xlfn.TEXTJOIN("_",,C676,D676),Codes!$H:$H,Codes!C:C,"Specify in Codes Tab!!")=0,"",_xlfn.XLOOKUP(_xlfn.TEXTJOIN("_",,C676,D676),Codes!$H:$H,Codes!C:C,"Specify in Codes Tab!!"))</f>
        <v/>
      </c>
      <c r="F676" s="88" t="str">
        <f>IF(_xlfn.XLOOKUP(_xlfn.TEXTJOIN("_",,C676,D676),Codes!$H:$H,Codes!F:F,"Specify in Codes Tab!!")=0,"",_xlfn.XLOOKUP(_xlfn.TEXTJOIN("_",,C676,D676),Codes!$H:$H,Codes!F:F,"Specify in Codes Tab!!"))</f>
        <v/>
      </c>
      <c r="I676" s="58" t="str">
        <f>IF(_xlfn.XLOOKUP(_xlfn.TEXTJOIN("_",,G676,H676),Codes!$H:$H,Codes!$C:$C,"Specify in Codes Tab!!")=0,"",_xlfn.XLOOKUP(_xlfn.TEXTJOIN("_",,G676,H676),Codes!$H:$H,Codes!$C:$C,"Specify in Codes Tab!!"))</f>
        <v/>
      </c>
      <c r="J676" s="56" t="str">
        <f>IF(_xlfn.XLOOKUP(_xlfn.TEXTJOIN("_",,G676,H676),Codes!$H:$H,Codes!$F:$F,"Specify in Codes Tab!!")=0,"",_xlfn.XLOOKUP(_xlfn.TEXTJOIN("_",,G676,H676),Codes!$H:$H,Codes!$F:$F,"Specify in Codes Tab!!"))</f>
        <v/>
      </c>
      <c r="M676" s="74" t="str">
        <f>IF($C676&lt;&gt;"",IF(_xlfn.XLOOKUP($C676,Codes!$A:$A,Codes!A:A,"_NOTFOUND_",0,1)&lt;&gt;"_NOTFOUND_",_xlfn.XLOOKUP($C676,Codes!$A:$A,Codes!A:A,"_NOTFOUND_",0,1),_xlfn.XLOOKUP($C676,Codes!$B:$B,Codes!A:A,"Specify in Codes Tab!!")),"")</f>
        <v/>
      </c>
      <c r="N676" s="74" t="str">
        <f>IF($G676&lt;&gt;"",IF(_xlfn.XLOOKUP($G676,Codes!$A:$A,Codes!A:A,"_NOTFOUND_",0,1)&lt;&gt;"_NOTFOUND_",_xlfn.XLOOKUP($G676,Codes!$A:$A,Codes!A:A,"_NOTFOUND_",0,1),_xlfn.XLOOKUP($G676,Codes!$B:$B,Codes!A:A,"Specify in Codes Tab!!")),"")</f>
        <v/>
      </c>
    </row>
    <row r="677" spans="5:14" x14ac:dyDescent="0.35">
      <c r="E677" s="58" t="str">
        <f>IF(_xlfn.XLOOKUP(_xlfn.TEXTJOIN("_",,C677,D677),Codes!$H:$H,Codes!C:C,"Specify in Codes Tab!!")=0,"",_xlfn.XLOOKUP(_xlfn.TEXTJOIN("_",,C677,D677),Codes!$H:$H,Codes!C:C,"Specify in Codes Tab!!"))</f>
        <v/>
      </c>
      <c r="F677" s="88" t="str">
        <f>IF(_xlfn.XLOOKUP(_xlfn.TEXTJOIN("_",,C677,D677),Codes!$H:$H,Codes!F:F,"Specify in Codes Tab!!")=0,"",_xlfn.XLOOKUP(_xlfn.TEXTJOIN("_",,C677,D677),Codes!$H:$H,Codes!F:F,"Specify in Codes Tab!!"))</f>
        <v/>
      </c>
      <c r="I677" s="58" t="str">
        <f>IF(_xlfn.XLOOKUP(_xlfn.TEXTJOIN("_",,G677,H677),Codes!$H:$H,Codes!$C:$C,"Specify in Codes Tab!!")=0,"",_xlfn.XLOOKUP(_xlfn.TEXTJOIN("_",,G677,H677),Codes!$H:$H,Codes!$C:$C,"Specify in Codes Tab!!"))</f>
        <v/>
      </c>
      <c r="J677" s="56" t="str">
        <f>IF(_xlfn.XLOOKUP(_xlfn.TEXTJOIN("_",,G677,H677),Codes!$H:$H,Codes!$F:$F,"Specify in Codes Tab!!")=0,"",_xlfn.XLOOKUP(_xlfn.TEXTJOIN("_",,G677,H677),Codes!$H:$H,Codes!$F:$F,"Specify in Codes Tab!!"))</f>
        <v/>
      </c>
      <c r="M677" s="74" t="str">
        <f>IF($C677&lt;&gt;"",IF(_xlfn.XLOOKUP($C677,Codes!$A:$A,Codes!A:A,"_NOTFOUND_",0,1)&lt;&gt;"_NOTFOUND_",_xlfn.XLOOKUP($C677,Codes!$A:$A,Codes!A:A,"_NOTFOUND_",0,1),_xlfn.XLOOKUP($C677,Codes!$B:$B,Codes!A:A,"Specify in Codes Tab!!")),"")</f>
        <v/>
      </c>
      <c r="N677" s="74" t="str">
        <f>IF($G677&lt;&gt;"",IF(_xlfn.XLOOKUP($G677,Codes!$A:$A,Codes!A:A,"_NOTFOUND_",0,1)&lt;&gt;"_NOTFOUND_",_xlfn.XLOOKUP($G677,Codes!$A:$A,Codes!A:A,"_NOTFOUND_",0,1),_xlfn.XLOOKUP($G677,Codes!$B:$B,Codes!A:A,"Specify in Codes Tab!!")),"")</f>
        <v/>
      </c>
    </row>
    <row r="678" spans="5:14" x14ac:dyDescent="0.35">
      <c r="E678" s="58" t="str">
        <f>IF(_xlfn.XLOOKUP(_xlfn.TEXTJOIN("_",,C678,D678),Codes!$H:$H,Codes!C:C,"Specify in Codes Tab!!")=0,"",_xlfn.XLOOKUP(_xlfn.TEXTJOIN("_",,C678,D678),Codes!$H:$H,Codes!C:C,"Specify in Codes Tab!!"))</f>
        <v/>
      </c>
      <c r="F678" s="88" t="str">
        <f>IF(_xlfn.XLOOKUP(_xlfn.TEXTJOIN("_",,C678,D678),Codes!$H:$H,Codes!F:F,"Specify in Codes Tab!!")=0,"",_xlfn.XLOOKUP(_xlfn.TEXTJOIN("_",,C678,D678),Codes!$H:$H,Codes!F:F,"Specify in Codes Tab!!"))</f>
        <v/>
      </c>
      <c r="I678" s="58" t="str">
        <f>IF(_xlfn.XLOOKUP(_xlfn.TEXTJOIN("_",,G678,H678),Codes!$H:$H,Codes!$C:$C,"Specify in Codes Tab!!")=0,"",_xlfn.XLOOKUP(_xlfn.TEXTJOIN("_",,G678,H678),Codes!$H:$H,Codes!$C:$C,"Specify in Codes Tab!!"))</f>
        <v/>
      </c>
      <c r="J678" s="56" t="str">
        <f>IF(_xlfn.XLOOKUP(_xlfn.TEXTJOIN("_",,G678,H678),Codes!$H:$H,Codes!$F:$F,"Specify in Codes Tab!!")=0,"",_xlfn.XLOOKUP(_xlfn.TEXTJOIN("_",,G678,H678),Codes!$H:$H,Codes!$F:$F,"Specify in Codes Tab!!"))</f>
        <v/>
      </c>
      <c r="M678" s="74" t="str">
        <f>IF($C678&lt;&gt;"",IF(_xlfn.XLOOKUP($C678,Codes!$A:$A,Codes!A:A,"_NOTFOUND_",0,1)&lt;&gt;"_NOTFOUND_",_xlfn.XLOOKUP($C678,Codes!$A:$A,Codes!A:A,"_NOTFOUND_",0,1),_xlfn.XLOOKUP($C678,Codes!$B:$B,Codes!A:A,"Specify in Codes Tab!!")),"")</f>
        <v/>
      </c>
      <c r="N678" s="74" t="str">
        <f>IF($G678&lt;&gt;"",IF(_xlfn.XLOOKUP($G678,Codes!$A:$A,Codes!A:A,"_NOTFOUND_",0,1)&lt;&gt;"_NOTFOUND_",_xlfn.XLOOKUP($G678,Codes!$A:$A,Codes!A:A,"_NOTFOUND_",0,1),_xlfn.XLOOKUP($G678,Codes!$B:$B,Codes!A:A,"Specify in Codes Tab!!")),"")</f>
        <v/>
      </c>
    </row>
    <row r="679" spans="5:14" x14ac:dyDescent="0.35">
      <c r="E679" s="58" t="str">
        <f>IF(_xlfn.XLOOKUP(_xlfn.TEXTJOIN("_",,C679,D679),Codes!$H:$H,Codes!C:C,"Specify in Codes Tab!!")=0,"",_xlfn.XLOOKUP(_xlfn.TEXTJOIN("_",,C679,D679),Codes!$H:$H,Codes!C:C,"Specify in Codes Tab!!"))</f>
        <v/>
      </c>
      <c r="F679" s="88" t="str">
        <f>IF(_xlfn.XLOOKUP(_xlfn.TEXTJOIN("_",,C679,D679),Codes!$H:$H,Codes!F:F,"Specify in Codes Tab!!")=0,"",_xlfn.XLOOKUP(_xlfn.TEXTJOIN("_",,C679,D679),Codes!$H:$H,Codes!F:F,"Specify in Codes Tab!!"))</f>
        <v/>
      </c>
      <c r="I679" s="58" t="str">
        <f>IF(_xlfn.XLOOKUP(_xlfn.TEXTJOIN("_",,G679,H679),Codes!$H:$H,Codes!$C:$C,"Specify in Codes Tab!!")=0,"",_xlfn.XLOOKUP(_xlfn.TEXTJOIN("_",,G679,H679),Codes!$H:$H,Codes!$C:$C,"Specify in Codes Tab!!"))</f>
        <v/>
      </c>
      <c r="J679" s="56" t="str">
        <f>IF(_xlfn.XLOOKUP(_xlfn.TEXTJOIN("_",,G679,H679),Codes!$H:$H,Codes!$F:$F,"Specify in Codes Tab!!")=0,"",_xlfn.XLOOKUP(_xlfn.TEXTJOIN("_",,G679,H679),Codes!$H:$H,Codes!$F:$F,"Specify in Codes Tab!!"))</f>
        <v/>
      </c>
      <c r="M679" s="74" t="str">
        <f>IF($C679&lt;&gt;"",IF(_xlfn.XLOOKUP($C679,Codes!$A:$A,Codes!A:A,"_NOTFOUND_",0,1)&lt;&gt;"_NOTFOUND_",_xlfn.XLOOKUP($C679,Codes!$A:$A,Codes!A:A,"_NOTFOUND_",0,1),_xlfn.XLOOKUP($C679,Codes!$B:$B,Codes!A:A,"Specify in Codes Tab!!")),"")</f>
        <v/>
      </c>
      <c r="N679" s="74" t="str">
        <f>IF($G679&lt;&gt;"",IF(_xlfn.XLOOKUP($G679,Codes!$A:$A,Codes!A:A,"_NOTFOUND_",0,1)&lt;&gt;"_NOTFOUND_",_xlfn.XLOOKUP($G679,Codes!$A:$A,Codes!A:A,"_NOTFOUND_",0,1),_xlfn.XLOOKUP($G679,Codes!$B:$B,Codes!A:A,"Specify in Codes Tab!!")),"")</f>
        <v/>
      </c>
    </row>
    <row r="680" spans="5:14" x14ac:dyDescent="0.35">
      <c r="E680" s="58" t="str">
        <f>IF(_xlfn.XLOOKUP(_xlfn.TEXTJOIN("_",,C680,D680),Codes!$H:$H,Codes!C:C,"Specify in Codes Tab!!")=0,"",_xlfn.XLOOKUP(_xlfn.TEXTJOIN("_",,C680,D680),Codes!$H:$H,Codes!C:C,"Specify in Codes Tab!!"))</f>
        <v/>
      </c>
      <c r="F680" s="88" t="str">
        <f>IF(_xlfn.XLOOKUP(_xlfn.TEXTJOIN("_",,C680,D680),Codes!$H:$H,Codes!F:F,"Specify in Codes Tab!!")=0,"",_xlfn.XLOOKUP(_xlfn.TEXTJOIN("_",,C680,D680),Codes!$H:$H,Codes!F:F,"Specify in Codes Tab!!"))</f>
        <v/>
      </c>
      <c r="I680" s="58" t="str">
        <f>IF(_xlfn.XLOOKUP(_xlfn.TEXTJOIN("_",,G680,H680),Codes!$H:$H,Codes!$C:$C,"Specify in Codes Tab!!")=0,"",_xlfn.XLOOKUP(_xlfn.TEXTJOIN("_",,G680,H680),Codes!$H:$H,Codes!$C:$C,"Specify in Codes Tab!!"))</f>
        <v/>
      </c>
      <c r="J680" s="56" t="str">
        <f>IF(_xlfn.XLOOKUP(_xlfn.TEXTJOIN("_",,G680,H680),Codes!$H:$H,Codes!$F:$F,"Specify in Codes Tab!!")=0,"",_xlfn.XLOOKUP(_xlfn.TEXTJOIN("_",,G680,H680),Codes!$H:$H,Codes!$F:$F,"Specify in Codes Tab!!"))</f>
        <v/>
      </c>
      <c r="M680" s="74" t="str">
        <f>IF($C680&lt;&gt;"",IF(_xlfn.XLOOKUP($C680,Codes!$A:$A,Codes!A:A,"_NOTFOUND_",0,1)&lt;&gt;"_NOTFOUND_",_xlfn.XLOOKUP($C680,Codes!$A:$A,Codes!A:A,"_NOTFOUND_",0,1),_xlfn.XLOOKUP($C680,Codes!$B:$B,Codes!A:A,"Specify in Codes Tab!!")),"")</f>
        <v/>
      </c>
      <c r="N680" s="74" t="str">
        <f>IF($G680&lt;&gt;"",IF(_xlfn.XLOOKUP($G680,Codes!$A:$A,Codes!A:A,"_NOTFOUND_",0,1)&lt;&gt;"_NOTFOUND_",_xlfn.XLOOKUP($G680,Codes!$A:$A,Codes!A:A,"_NOTFOUND_",0,1),_xlfn.XLOOKUP($G680,Codes!$B:$B,Codes!A:A,"Specify in Codes Tab!!")),"")</f>
        <v/>
      </c>
    </row>
    <row r="681" spans="5:14" x14ac:dyDescent="0.35">
      <c r="E681" s="58" t="str">
        <f>IF(_xlfn.XLOOKUP(_xlfn.TEXTJOIN("_",,C681,D681),Codes!$H:$H,Codes!C:C,"Specify in Codes Tab!!")=0,"",_xlfn.XLOOKUP(_xlfn.TEXTJOIN("_",,C681,D681),Codes!$H:$H,Codes!C:C,"Specify in Codes Tab!!"))</f>
        <v/>
      </c>
      <c r="F681" s="88" t="str">
        <f>IF(_xlfn.XLOOKUP(_xlfn.TEXTJOIN("_",,C681,D681),Codes!$H:$H,Codes!F:F,"Specify in Codes Tab!!")=0,"",_xlfn.XLOOKUP(_xlfn.TEXTJOIN("_",,C681,D681),Codes!$H:$H,Codes!F:F,"Specify in Codes Tab!!"))</f>
        <v/>
      </c>
      <c r="I681" s="58" t="str">
        <f>IF(_xlfn.XLOOKUP(_xlfn.TEXTJOIN("_",,G681,H681),Codes!$H:$H,Codes!$C:$C,"Specify in Codes Tab!!")=0,"",_xlfn.XLOOKUP(_xlfn.TEXTJOIN("_",,G681,H681),Codes!$H:$H,Codes!$C:$C,"Specify in Codes Tab!!"))</f>
        <v/>
      </c>
      <c r="J681" s="56" t="str">
        <f>IF(_xlfn.XLOOKUP(_xlfn.TEXTJOIN("_",,G681,H681),Codes!$H:$H,Codes!$F:$F,"Specify in Codes Tab!!")=0,"",_xlfn.XLOOKUP(_xlfn.TEXTJOIN("_",,G681,H681),Codes!$H:$H,Codes!$F:$F,"Specify in Codes Tab!!"))</f>
        <v/>
      </c>
      <c r="M681" s="74" t="str">
        <f>IF($C681&lt;&gt;"",IF(_xlfn.XLOOKUP($C681,Codes!$A:$A,Codes!A:A,"_NOTFOUND_",0,1)&lt;&gt;"_NOTFOUND_",_xlfn.XLOOKUP($C681,Codes!$A:$A,Codes!A:A,"_NOTFOUND_",0,1),_xlfn.XLOOKUP($C681,Codes!$B:$B,Codes!A:A,"Specify in Codes Tab!!")),"")</f>
        <v/>
      </c>
      <c r="N681" s="74" t="str">
        <f>IF($G681&lt;&gt;"",IF(_xlfn.XLOOKUP($G681,Codes!$A:$A,Codes!A:A,"_NOTFOUND_",0,1)&lt;&gt;"_NOTFOUND_",_xlfn.XLOOKUP($G681,Codes!$A:$A,Codes!A:A,"_NOTFOUND_",0,1),_xlfn.XLOOKUP($G681,Codes!$B:$B,Codes!A:A,"Specify in Codes Tab!!")),"")</f>
        <v/>
      </c>
    </row>
    <row r="682" spans="5:14" x14ac:dyDescent="0.35">
      <c r="E682" s="58" t="str">
        <f>IF(_xlfn.XLOOKUP(_xlfn.TEXTJOIN("_",,C682,D682),Codes!$H:$H,Codes!C:C,"Specify in Codes Tab!!")=0,"",_xlfn.XLOOKUP(_xlfn.TEXTJOIN("_",,C682,D682),Codes!$H:$H,Codes!C:C,"Specify in Codes Tab!!"))</f>
        <v/>
      </c>
      <c r="F682" s="88" t="str">
        <f>IF(_xlfn.XLOOKUP(_xlfn.TEXTJOIN("_",,C682,D682),Codes!$H:$H,Codes!F:F,"Specify in Codes Tab!!")=0,"",_xlfn.XLOOKUP(_xlfn.TEXTJOIN("_",,C682,D682),Codes!$H:$H,Codes!F:F,"Specify in Codes Tab!!"))</f>
        <v/>
      </c>
      <c r="I682" s="58" t="str">
        <f>IF(_xlfn.XLOOKUP(_xlfn.TEXTJOIN("_",,G682,H682),Codes!$H:$H,Codes!$C:$C,"Specify in Codes Tab!!")=0,"",_xlfn.XLOOKUP(_xlfn.TEXTJOIN("_",,G682,H682),Codes!$H:$H,Codes!$C:$C,"Specify in Codes Tab!!"))</f>
        <v/>
      </c>
      <c r="J682" s="56" t="str">
        <f>IF(_xlfn.XLOOKUP(_xlfn.TEXTJOIN("_",,G682,H682),Codes!$H:$H,Codes!$F:$F,"Specify in Codes Tab!!")=0,"",_xlfn.XLOOKUP(_xlfn.TEXTJOIN("_",,G682,H682),Codes!$H:$H,Codes!$F:$F,"Specify in Codes Tab!!"))</f>
        <v/>
      </c>
      <c r="M682" s="74" t="str">
        <f>IF($C682&lt;&gt;"",IF(_xlfn.XLOOKUP($C682,Codes!$A:$A,Codes!A:A,"_NOTFOUND_",0,1)&lt;&gt;"_NOTFOUND_",_xlfn.XLOOKUP($C682,Codes!$A:$A,Codes!A:A,"_NOTFOUND_",0,1),_xlfn.XLOOKUP($C682,Codes!$B:$B,Codes!A:A,"Specify in Codes Tab!!")),"")</f>
        <v/>
      </c>
      <c r="N682" s="74" t="str">
        <f>IF($G682&lt;&gt;"",IF(_xlfn.XLOOKUP($G682,Codes!$A:$A,Codes!A:A,"_NOTFOUND_",0,1)&lt;&gt;"_NOTFOUND_",_xlfn.XLOOKUP($G682,Codes!$A:$A,Codes!A:A,"_NOTFOUND_",0,1),_xlfn.XLOOKUP($G682,Codes!$B:$B,Codes!A:A,"Specify in Codes Tab!!")),"")</f>
        <v/>
      </c>
    </row>
    <row r="683" spans="5:14" x14ac:dyDescent="0.35">
      <c r="E683" s="58" t="str">
        <f>IF(_xlfn.XLOOKUP(_xlfn.TEXTJOIN("_",,C683,D683),Codes!$H:$H,Codes!C:C,"Specify in Codes Tab!!")=0,"",_xlfn.XLOOKUP(_xlfn.TEXTJOIN("_",,C683,D683),Codes!$H:$H,Codes!C:C,"Specify in Codes Tab!!"))</f>
        <v/>
      </c>
      <c r="F683" s="88" t="str">
        <f>IF(_xlfn.XLOOKUP(_xlfn.TEXTJOIN("_",,C683,D683),Codes!$H:$H,Codes!F:F,"Specify in Codes Tab!!")=0,"",_xlfn.XLOOKUP(_xlfn.TEXTJOIN("_",,C683,D683),Codes!$H:$H,Codes!F:F,"Specify in Codes Tab!!"))</f>
        <v/>
      </c>
      <c r="I683" s="58" t="str">
        <f>IF(_xlfn.XLOOKUP(_xlfn.TEXTJOIN("_",,G683,H683),Codes!$H:$H,Codes!$C:$C,"Specify in Codes Tab!!")=0,"",_xlfn.XLOOKUP(_xlfn.TEXTJOIN("_",,G683,H683),Codes!$H:$H,Codes!$C:$C,"Specify in Codes Tab!!"))</f>
        <v/>
      </c>
      <c r="J683" s="56" t="str">
        <f>IF(_xlfn.XLOOKUP(_xlfn.TEXTJOIN("_",,G683,H683),Codes!$H:$H,Codes!$F:$F,"Specify in Codes Tab!!")=0,"",_xlfn.XLOOKUP(_xlfn.TEXTJOIN("_",,G683,H683),Codes!$H:$H,Codes!$F:$F,"Specify in Codes Tab!!"))</f>
        <v/>
      </c>
      <c r="M683" s="74" t="str">
        <f>IF($C683&lt;&gt;"",IF(_xlfn.XLOOKUP($C683,Codes!$A:$A,Codes!A:A,"_NOTFOUND_",0,1)&lt;&gt;"_NOTFOUND_",_xlfn.XLOOKUP($C683,Codes!$A:$A,Codes!A:A,"_NOTFOUND_",0,1),_xlfn.XLOOKUP($C683,Codes!$B:$B,Codes!A:A,"Specify in Codes Tab!!")),"")</f>
        <v/>
      </c>
      <c r="N683" s="74" t="str">
        <f>IF($G683&lt;&gt;"",IF(_xlfn.XLOOKUP($G683,Codes!$A:$A,Codes!A:A,"_NOTFOUND_",0,1)&lt;&gt;"_NOTFOUND_",_xlfn.XLOOKUP($G683,Codes!$A:$A,Codes!A:A,"_NOTFOUND_",0,1),_xlfn.XLOOKUP($G683,Codes!$B:$B,Codes!A:A,"Specify in Codes Tab!!")),"")</f>
        <v/>
      </c>
    </row>
    <row r="684" spans="5:14" x14ac:dyDescent="0.35">
      <c r="E684" s="58" t="str">
        <f>IF(_xlfn.XLOOKUP(_xlfn.TEXTJOIN("_",,C684,D684),Codes!$H:$H,Codes!C:C,"Specify in Codes Tab!!")=0,"",_xlfn.XLOOKUP(_xlfn.TEXTJOIN("_",,C684,D684),Codes!$H:$H,Codes!C:C,"Specify in Codes Tab!!"))</f>
        <v/>
      </c>
      <c r="F684" s="88" t="str">
        <f>IF(_xlfn.XLOOKUP(_xlfn.TEXTJOIN("_",,C684,D684),Codes!$H:$H,Codes!F:F,"Specify in Codes Tab!!")=0,"",_xlfn.XLOOKUP(_xlfn.TEXTJOIN("_",,C684,D684),Codes!$H:$H,Codes!F:F,"Specify in Codes Tab!!"))</f>
        <v/>
      </c>
      <c r="I684" s="58" t="str">
        <f>IF(_xlfn.XLOOKUP(_xlfn.TEXTJOIN("_",,G684,H684),Codes!$H:$H,Codes!$C:$C,"Specify in Codes Tab!!")=0,"",_xlfn.XLOOKUP(_xlfn.TEXTJOIN("_",,G684,H684),Codes!$H:$H,Codes!$C:$C,"Specify in Codes Tab!!"))</f>
        <v/>
      </c>
      <c r="J684" s="56" t="str">
        <f>IF(_xlfn.XLOOKUP(_xlfn.TEXTJOIN("_",,G684,H684),Codes!$H:$H,Codes!$F:$F,"Specify in Codes Tab!!")=0,"",_xlfn.XLOOKUP(_xlfn.TEXTJOIN("_",,G684,H684),Codes!$H:$H,Codes!$F:$F,"Specify in Codes Tab!!"))</f>
        <v/>
      </c>
      <c r="M684" s="74" t="str">
        <f>IF($C684&lt;&gt;"",IF(_xlfn.XLOOKUP($C684,Codes!$A:$A,Codes!A:A,"_NOTFOUND_",0,1)&lt;&gt;"_NOTFOUND_",_xlfn.XLOOKUP($C684,Codes!$A:$A,Codes!A:A,"_NOTFOUND_",0,1),_xlfn.XLOOKUP($C684,Codes!$B:$B,Codes!A:A,"Specify in Codes Tab!!")),"")</f>
        <v/>
      </c>
      <c r="N684" s="74" t="str">
        <f>IF($G684&lt;&gt;"",IF(_xlfn.XLOOKUP($G684,Codes!$A:$A,Codes!A:A,"_NOTFOUND_",0,1)&lt;&gt;"_NOTFOUND_",_xlfn.XLOOKUP($G684,Codes!$A:$A,Codes!A:A,"_NOTFOUND_",0,1),_xlfn.XLOOKUP($G684,Codes!$B:$B,Codes!A:A,"Specify in Codes Tab!!")),"")</f>
        <v/>
      </c>
    </row>
    <row r="685" spans="5:14" x14ac:dyDescent="0.35">
      <c r="E685" s="58" t="str">
        <f>IF(_xlfn.XLOOKUP(_xlfn.TEXTJOIN("_",,C685,D685),Codes!$H:$H,Codes!C:C,"Specify in Codes Tab!!")=0,"",_xlfn.XLOOKUP(_xlfn.TEXTJOIN("_",,C685,D685),Codes!$H:$H,Codes!C:C,"Specify in Codes Tab!!"))</f>
        <v/>
      </c>
      <c r="F685" s="88" t="str">
        <f>IF(_xlfn.XLOOKUP(_xlfn.TEXTJOIN("_",,C685,D685),Codes!$H:$H,Codes!F:F,"Specify in Codes Tab!!")=0,"",_xlfn.XLOOKUP(_xlfn.TEXTJOIN("_",,C685,D685),Codes!$H:$H,Codes!F:F,"Specify in Codes Tab!!"))</f>
        <v/>
      </c>
      <c r="I685" s="58" t="str">
        <f>IF(_xlfn.XLOOKUP(_xlfn.TEXTJOIN("_",,G685,H685),Codes!$H:$H,Codes!$C:$C,"Specify in Codes Tab!!")=0,"",_xlfn.XLOOKUP(_xlfn.TEXTJOIN("_",,G685,H685),Codes!$H:$H,Codes!$C:$C,"Specify in Codes Tab!!"))</f>
        <v/>
      </c>
      <c r="J685" s="56" t="str">
        <f>IF(_xlfn.XLOOKUP(_xlfn.TEXTJOIN("_",,G685,H685),Codes!$H:$H,Codes!$F:$F,"Specify in Codes Tab!!")=0,"",_xlfn.XLOOKUP(_xlfn.TEXTJOIN("_",,G685,H685),Codes!$H:$H,Codes!$F:$F,"Specify in Codes Tab!!"))</f>
        <v/>
      </c>
      <c r="M685" s="74" t="str">
        <f>IF($C685&lt;&gt;"",IF(_xlfn.XLOOKUP($C685,Codes!$A:$A,Codes!A:A,"_NOTFOUND_",0,1)&lt;&gt;"_NOTFOUND_",_xlfn.XLOOKUP($C685,Codes!$A:$A,Codes!A:A,"_NOTFOUND_",0,1),_xlfn.XLOOKUP($C685,Codes!$B:$B,Codes!A:A,"Specify in Codes Tab!!")),"")</f>
        <v/>
      </c>
      <c r="N685" s="74" t="str">
        <f>IF($G685&lt;&gt;"",IF(_xlfn.XLOOKUP($G685,Codes!$A:$A,Codes!A:A,"_NOTFOUND_",0,1)&lt;&gt;"_NOTFOUND_",_xlfn.XLOOKUP($G685,Codes!$A:$A,Codes!A:A,"_NOTFOUND_",0,1),_xlfn.XLOOKUP($G685,Codes!$B:$B,Codes!A:A,"Specify in Codes Tab!!")),"")</f>
        <v/>
      </c>
    </row>
    <row r="686" spans="5:14" x14ac:dyDescent="0.35">
      <c r="E686" s="58" t="str">
        <f>IF(_xlfn.XLOOKUP(_xlfn.TEXTJOIN("_",,C686,D686),Codes!$H:$H,Codes!C:C,"Specify in Codes Tab!!")=0,"",_xlfn.XLOOKUP(_xlfn.TEXTJOIN("_",,C686,D686),Codes!$H:$H,Codes!C:C,"Specify in Codes Tab!!"))</f>
        <v/>
      </c>
      <c r="F686" s="88" t="str">
        <f>IF(_xlfn.XLOOKUP(_xlfn.TEXTJOIN("_",,C686,D686),Codes!$H:$H,Codes!F:F,"Specify in Codes Tab!!")=0,"",_xlfn.XLOOKUP(_xlfn.TEXTJOIN("_",,C686,D686),Codes!$H:$H,Codes!F:F,"Specify in Codes Tab!!"))</f>
        <v/>
      </c>
      <c r="I686" s="58" t="str">
        <f>IF(_xlfn.XLOOKUP(_xlfn.TEXTJOIN("_",,G686,H686),Codes!$H:$H,Codes!$C:$C,"Specify in Codes Tab!!")=0,"",_xlfn.XLOOKUP(_xlfn.TEXTJOIN("_",,G686,H686),Codes!$H:$H,Codes!$C:$C,"Specify in Codes Tab!!"))</f>
        <v/>
      </c>
      <c r="J686" s="56" t="str">
        <f>IF(_xlfn.XLOOKUP(_xlfn.TEXTJOIN("_",,G686,H686),Codes!$H:$H,Codes!$F:$F,"Specify in Codes Tab!!")=0,"",_xlfn.XLOOKUP(_xlfn.TEXTJOIN("_",,G686,H686),Codes!$H:$H,Codes!$F:$F,"Specify in Codes Tab!!"))</f>
        <v/>
      </c>
      <c r="M686" s="74" t="str">
        <f>IF($C686&lt;&gt;"",IF(_xlfn.XLOOKUP($C686,Codes!$A:$A,Codes!A:A,"_NOTFOUND_",0,1)&lt;&gt;"_NOTFOUND_",_xlfn.XLOOKUP($C686,Codes!$A:$A,Codes!A:A,"_NOTFOUND_",0,1),_xlfn.XLOOKUP($C686,Codes!$B:$B,Codes!A:A,"Specify in Codes Tab!!")),"")</f>
        <v/>
      </c>
      <c r="N686" s="74" t="str">
        <f>IF($G686&lt;&gt;"",IF(_xlfn.XLOOKUP($G686,Codes!$A:$A,Codes!A:A,"_NOTFOUND_",0,1)&lt;&gt;"_NOTFOUND_",_xlfn.XLOOKUP($G686,Codes!$A:$A,Codes!A:A,"_NOTFOUND_",0,1),_xlfn.XLOOKUP($G686,Codes!$B:$B,Codes!A:A,"Specify in Codes Tab!!")),"")</f>
        <v/>
      </c>
    </row>
    <row r="687" spans="5:14" x14ac:dyDescent="0.35">
      <c r="E687" s="58" t="str">
        <f>IF(_xlfn.XLOOKUP(_xlfn.TEXTJOIN("_",,C687,D687),Codes!$H:$H,Codes!C:C,"Specify in Codes Tab!!")=0,"",_xlfn.XLOOKUP(_xlfn.TEXTJOIN("_",,C687,D687),Codes!$H:$H,Codes!C:C,"Specify in Codes Tab!!"))</f>
        <v/>
      </c>
      <c r="F687" s="88" t="str">
        <f>IF(_xlfn.XLOOKUP(_xlfn.TEXTJOIN("_",,C687,D687),Codes!$H:$H,Codes!F:F,"Specify in Codes Tab!!")=0,"",_xlfn.XLOOKUP(_xlfn.TEXTJOIN("_",,C687,D687),Codes!$H:$H,Codes!F:F,"Specify in Codes Tab!!"))</f>
        <v/>
      </c>
      <c r="I687" s="58" t="str">
        <f>IF(_xlfn.XLOOKUP(_xlfn.TEXTJOIN("_",,G687,H687),Codes!$H:$H,Codes!$C:$C,"Specify in Codes Tab!!")=0,"",_xlfn.XLOOKUP(_xlfn.TEXTJOIN("_",,G687,H687),Codes!$H:$H,Codes!$C:$C,"Specify in Codes Tab!!"))</f>
        <v/>
      </c>
      <c r="J687" s="56" t="str">
        <f>IF(_xlfn.XLOOKUP(_xlfn.TEXTJOIN("_",,G687,H687),Codes!$H:$H,Codes!$F:$F,"Specify in Codes Tab!!")=0,"",_xlfn.XLOOKUP(_xlfn.TEXTJOIN("_",,G687,H687),Codes!$H:$H,Codes!$F:$F,"Specify in Codes Tab!!"))</f>
        <v/>
      </c>
      <c r="M687" s="74" t="str">
        <f>IF($C687&lt;&gt;"",IF(_xlfn.XLOOKUP($C687,Codes!$A:$A,Codes!A:A,"_NOTFOUND_",0,1)&lt;&gt;"_NOTFOUND_",_xlfn.XLOOKUP($C687,Codes!$A:$A,Codes!A:A,"_NOTFOUND_",0,1),_xlfn.XLOOKUP($C687,Codes!$B:$B,Codes!A:A,"Specify in Codes Tab!!")),"")</f>
        <v/>
      </c>
      <c r="N687" s="74" t="str">
        <f>IF($G687&lt;&gt;"",IF(_xlfn.XLOOKUP($G687,Codes!$A:$A,Codes!A:A,"_NOTFOUND_",0,1)&lt;&gt;"_NOTFOUND_",_xlfn.XLOOKUP($G687,Codes!$A:$A,Codes!A:A,"_NOTFOUND_",0,1),_xlfn.XLOOKUP($G687,Codes!$B:$B,Codes!A:A,"Specify in Codes Tab!!")),"")</f>
        <v/>
      </c>
    </row>
    <row r="688" spans="5:14" x14ac:dyDescent="0.35">
      <c r="E688" s="58" t="str">
        <f>IF(_xlfn.XLOOKUP(_xlfn.TEXTJOIN("_",,C688,D688),Codes!$H:$H,Codes!C:C,"Specify in Codes Tab!!")=0,"",_xlfn.XLOOKUP(_xlfn.TEXTJOIN("_",,C688,D688),Codes!$H:$H,Codes!C:C,"Specify in Codes Tab!!"))</f>
        <v/>
      </c>
      <c r="F688" s="88" t="str">
        <f>IF(_xlfn.XLOOKUP(_xlfn.TEXTJOIN("_",,C688,D688),Codes!$H:$H,Codes!F:F,"Specify in Codes Tab!!")=0,"",_xlfn.XLOOKUP(_xlfn.TEXTJOIN("_",,C688,D688),Codes!$H:$H,Codes!F:F,"Specify in Codes Tab!!"))</f>
        <v/>
      </c>
      <c r="I688" s="58" t="str">
        <f>IF(_xlfn.XLOOKUP(_xlfn.TEXTJOIN("_",,G688,H688),Codes!$H:$H,Codes!$C:$C,"Specify in Codes Tab!!")=0,"",_xlfn.XLOOKUP(_xlfn.TEXTJOIN("_",,G688,H688),Codes!$H:$H,Codes!$C:$C,"Specify in Codes Tab!!"))</f>
        <v/>
      </c>
      <c r="J688" s="56" t="str">
        <f>IF(_xlfn.XLOOKUP(_xlfn.TEXTJOIN("_",,G688,H688),Codes!$H:$H,Codes!$F:$F,"Specify in Codes Tab!!")=0,"",_xlfn.XLOOKUP(_xlfn.TEXTJOIN("_",,G688,H688),Codes!$H:$H,Codes!$F:$F,"Specify in Codes Tab!!"))</f>
        <v/>
      </c>
      <c r="M688" s="74" t="str">
        <f>IF($C688&lt;&gt;"",IF(_xlfn.XLOOKUP($C688,Codes!$A:$A,Codes!A:A,"_NOTFOUND_",0,1)&lt;&gt;"_NOTFOUND_",_xlfn.XLOOKUP($C688,Codes!$A:$A,Codes!A:A,"_NOTFOUND_",0,1),_xlfn.XLOOKUP($C688,Codes!$B:$B,Codes!A:A,"Specify in Codes Tab!!")),"")</f>
        <v/>
      </c>
      <c r="N688" s="74" t="str">
        <f>IF($G688&lt;&gt;"",IF(_xlfn.XLOOKUP($G688,Codes!$A:$A,Codes!A:A,"_NOTFOUND_",0,1)&lt;&gt;"_NOTFOUND_",_xlfn.XLOOKUP($G688,Codes!$A:$A,Codes!A:A,"_NOTFOUND_",0,1),_xlfn.XLOOKUP($G688,Codes!$B:$B,Codes!A:A,"Specify in Codes Tab!!")),"")</f>
        <v/>
      </c>
    </row>
    <row r="689" spans="5:14" x14ac:dyDescent="0.35">
      <c r="E689" s="58" t="str">
        <f>IF(_xlfn.XLOOKUP(_xlfn.TEXTJOIN("_",,C689,D689),Codes!$H:$H,Codes!C:C,"Specify in Codes Tab!!")=0,"",_xlfn.XLOOKUP(_xlfn.TEXTJOIN("_",,C689,D689),Codes!$H:$H,Codes!C:C,"Specify in Codes Tab!!"))</f>
        <v/>
      </c>
      <c r="F689" s="88" t="str">
        <f>IF(_xlfn.XLOOKUP(_xlfn.TEXTJOIN("_",,C689,D689),Codes!$H:$H,Codes!F:F,"Specify in Codes Tab!!")=0,"",_xlfn.XLOOKUP(_xlfn.TEXTJOIN("_",,C689,D689),Codes!$H:$H,Codes!F:F,"Specify in Codes Tab!!"))</f>
        <v/>
      </c>
      <c r="I689" s="58" t="str">
        <f>IF(_xlfn.XLOOKUP(_xlfn.TEXTJOIN("_",,G689,H689),Codes!$H:$H,Codes!$C:$C,"Specify in Codes Tab!!")=0,"",_xlfn.XLOOKUP(_xlfn.TEXTJOIN("_",,G689,H689),Codes!$H:$H,Codes!$C:$C,"Specify in Codes Tab!!"))</f>
        <v/>
      </c>
      <c r="J689" s="56" t="str">
        <f>IF(_xlfn.XLOOKUP(_xlfn.TEXTJOIN("_",,G689,H689),Codes!$H:$H,Codes!$F:$F,"Specify in Codes Tab!!")=0,"",_xlfn.XLOOKUP(_xlfn.TEXTJOIN("_",,G689,H689),Codes!$H:$H,Codes!$F:$F,"Specify in Codes Tab!!"))</f>
        <v/>
      </c>
      <c r="M689" s="74" t="str">
        <f>IF($C689&lt;&gt;"",IF(_xlfn.XLOOKUP($C689,Codes!$A:$A,Codes!A:A,"_NOTFOUND_",0,1)&lt;&gt;"_NOTFOUND_",_xlfn.XLOOKUP($C689,Codes!$A:$A,Codes!A:A,"_NOTFOUND_",0,1),_xlfn.XLOOKUP($C689,Codes!$B:$B,Codes!A:A,"Specify in Codes Tab!!")),"")</f>
        <v/>
      </c>
      <c r="N689" s="74" t="str">
        <f>IF($G689&lt;&gt;"",IF(_xlfn.XLOOKUP($G689,Codes!$A:$A,Codes!A:A,"_NOTFOUND_",0,1)&lt;&gt;"_NOTFOUND_",_xlfn.XLOOKUP($G689,Codes!$A:$A,Codes!A:A,"_NOTFOUND_",0,1),_xlfn.XLOOKUP($G689,Codes!$B:$B,Codes!A:A,"Specify in Codes Tab!!")),"")</f>
        <v/>
      </c>
    </row>
    <row r="690" spans="5:14" x14ac:dyDescent="0.35">
      <c r="E690" s="58" t="str">
        <f>IF(_xlfn.XLOOKUP(_xlfn.TEXTJOIN("_",,C690,D690),Codes!$H:$H,Codes!C:C,"Specify in Codes Tab!!")=0,"",_xlfn.XLOOKUP(_xlfn.TEXTJOIN("_",,C690,D690),Codes!$H:$H,Codes!C:C,"Specify in Codes Tab!!"))</f>
        <v/>
      </c>
      <c r="F690" s="88" t="str">
        <f>IF(_xlfn.XLOOKUP(_xlfn.TEXTJOIN("_",,C690,D690),Codes!$H:$H,Codes!F:F,"Specify in Codes Tab!!")=0,"",_xlfn.XLOOKUP(_xlfn.TEXTJOIN("_",,C690,D690),Codes!$H:$H,Codes!F:F,"Specify in Codes Tab!!"))</f>
        <v/>
      </c>
      <c r="I690" s="58" t="str">
        <f>IF(_xlfn.XLOOKUP(_xlfn.TEXTJOIN("_",,G690,H690),Codes!$H:$H,Codes!$C:$C,"Specify in Codes Tab!!")=0,"",_xlfn.XLOOKUP(_xlfn.TEXTJOIN("_",,G690,H690),Codes!$H:$H,Codes!$C:$C,"Specify in Codes Tab!!"))</f>
        <v/>
      </c>
      <c r="J690" s="56" t="str">
        <f>IF(_xlfn.XLOOKUP(_xlfn.TEXTJOIN("_",,G690,H690),Codes!$H:$H,Codes!$F:$F,"Specify in Codes Tab!!")=0,"",_xlfn.XLOOKUP(_xlfn.TEXTJOIN("_",,G690,H690),Codes!$H:$H,Codes!$F:$F,"Specify in Codes Tab!!"))</f>
        <v/>
      </c>
      <c r="M690" s="74" t="str">
        <f>IF($C690&lt;&gt;"",IF(_xlfn.XLOOKUP($C690,Codes!$A:$A,Codes!A:A,"_NOTFOUND_",0,1)&lt;&gt;"_NOTFOUND_",_xlfn.XLOOKUP($C690,Codes!$A:$A,Codes!A:A,"_NOTFOUND_",0,1),_xlfn.XLOOKUP($C690,Codes!$B:$B,Codes!A:A,"Specify in Codes Tab!!")),"")</f>
        <v/>
      </c>
      <c r="N690" s="74" t="str">
        <f>IF($G690&lt;&gt;"",IF(_xlfn.XLOOKUP($G690,Codes!$A:$A,Codes!A:A,"_NOTFOUND_",0,1)&lt;&gt;"_NOTFOUND_",_xlfn.XLOOKUP($G690,Codes!$A:$A,Codes!A:A,"_NOTFOUND_",0,1),_xlfn.XLOOKUP($G690,Codes!$B:$B,Codes!A:A,"Specify in Codes Tab!!")),"")</f>
        <v/>
      </c>
    </row>
    <row r="691" spans="5:14" x14ac:dyDescent="0.35">
      <c r="E691" s="58" t="str">
        <f>IF(_xlfn.XLOOKUP(_xlfn.TEXTJOIN("_",,C691,D691),Codes!$H:$H,Codes!C:C,"Specify in Codes Tab!!")=0,"",_xlfn.XLOOKUP(_xlfn.TEXTJOIN("_",,C691,D691),Codes!$H:$H,Codes!C:C,"Specify in Codes Tab!!"))</f>
        <v/>
      </c>
      <c r="F691" s="88" t="str">
        <f>IF(_xlfn.XLOOKUP(_xlfn.TEXTJOIN("_",,C691,D691),Codes!$H:$H,Codes!F:F,"Specify in Codes Tab!!")=0,"",_xlfn.XLOOKUP(_xlfn.TEXTJOIN("_",,C691,D691),Codes!$H:$H,Codes!F:F,"Specify in Codes Tab!!"))</f>
        <v/>
      </c>
      <c r="I691" s="58" t="str">
        <f>IF(_xlfn.XLOOKUP(_xlfn.TEXTJOIN("_",,G691,H691),Codes!$H:$H,Codes!$C:$C,"Specify in Codes Tab!!")=0,"",_xlfn.XLOOKUP(_xlfn.TEXTJOIN("_",,G691,H691),Codes!$H:$H,Codes!$C:$C,"Specify in Codes Tab!!"))</f>
        <v/>
      </c>
      <c r="J691" s="56" t="str">
        <f>IF(_xlfn.XLOOKUP(_xlfn.TEXTJOIN("_",,G691,H691),Codes!$H:$H,Codes!$F:$F,"Specify in Codes Tab!!")=0,"",_xlfn.XLOOKUP(_xlfn.TEXTJOIN("_",,G691,H691),Codes!$H:$H,Codes!$F:$F,"Specify in Codes Tab!!"))</f>
        <v/>
      </c>
      <c r="M691" s="74" t="str">
        <f>IF($C691&lt;&gt;"",IF(_xlfn.XLOOKUP($C691,Codes!$A:$A,Codes!A:A,"_NOTFOUND_",0,1)&lt;&gt;"_NOTFOUND_",_xlfn.XLOOKUP($C691,Codes!$A:$A,Codes!A:A,"_NOTFOUND_",0,1),_xlfn.XLOOKUP($C691,Codes!$B:$B,Codes!A:A,"Specify in Codes Tab!!")),"")</f>
        <v/>
      </c>
      <c r="N691" s="74" t="str">
        <f>IF($G691&lt;&gt;"",IF(_xlfn.XLOOKUP($G691,Codes!$A:$A,Codes!A:A,"_NOTFOUND_",0,1)&lt;&gt;"_NOTFOUND_",_xlfn.XLOOKUP($G691,Codes!$A:$A,Codes!A:A,"_NOTFOUND_",0,1),_xlfn.XLOOKUP($G691,Codes!$B:$B,Codes!A:A,"Specify in Codes Tab!!")),"")</f>
        <v/>
      </c>
    </row>
    <row r="692" spans="5:14" x14ac:dyDescent="0.35">
      <c r="E692" s="58" t="str">
        <f>IF(_xlfn.XLOOKUP(_xlfn.TEXTJOIN("_",,C692,D692),Codes!$H:$H,Codes!C:C,"Specify in Codes Tab!!")=0,"",_xlfn.XLOOKUP(_xlfn.TEXTJOIN("_",,C692,D692),Codes!$H:$H,Codes!C:C,"Specify in Codes Tab!!"))</f>
        <v/>
      </c>
      <c r="F692" s="88" t="str">
        <f>IF(_xlfn.XLOOKUP(_xlfn.TEXTJOIN("_",,C692,D692),Codes!$H:$H,Codes!F:F,"Specify in Codes Tab!!")=0,"",_xlfn.XLOOKUP(_xlfn.TEXTJOIN("_",,C692,D692),Codes!$H:$H,Codes!F:F,"Specify in Codes Tab!!"))</f>
        <v/>
      </c>
      <c r="I692" s="58" t="str">
        <f>IF(_xlfn.XLOOKUP(_xlfn.TEXTJOIN("_",,G692,H692),Codes!$H:$H,Codes!$C:$C,"Specify in Codes Tab!!")=0,"",_xlfn.XLOOKUP(_xlfn.TEXTJOIN("_",,G692,H692),Codes!$H:$H,Codes!$C:$C,"Specify in Codes Tab!!"))</f>
        <v/>
      </c>
      <c r="J692" s="56" t="str">
        <f>IF(_xlfn.XLOOKUP(_xlfn.TEXTJOIN("_",,G692,H692),Codes!$H:$H,Codes!$F:$F,"Specify in Codes Tab!!")=0,"",_xlfn.XLOOKUP(_xlfn.TEXTJOIN("_",,G692,H692),Codes!$H:$H,Codes!$F:$F,"Specify in Codes Tab!!"))</f>
        <v/>
      </c>
      <c r="M692" s="74" t="str">
        <f>IF($C692&lt;&gt;"",IF(_xlfn.XLOOKUP($C692,Codes!$A:$A,Codes!A:A,"_NOTFOUND_",0,1)&lt;&gt;"_NOTFOUND_",_xlfn.XLOOKUP($C692,Codes!$A:$A,Codes!A:A,"_NOTFOUND_",0,1),_xlfn.XLOOKUP($C692,Codes!$B:$B,Codes!A:A,"Specify in Codes Tab!!")),"")</f>
        <v/>
      </c>
      <c r="N692" s="74" t="str">
        <f>IF($G692&lt;&gt;"",IF(_xlfn.XLOOKUP($G692,Codes!$A:$A,Codes!A:A,"_NOTFOUND_",0,1)&lt;&gt;"_NOTFOUND_",_xlfn.XLOOKUP($G692,Codes!$A:$A,Codes!A:A,"_NOTFOUND_",0,1),_xlfn.XLOOKUP($G692,Codes!$B:$B,Codes!A:A,"Specify in Codes Tab!!")),"")</f>
        <v/>
      </c>
    </row>
    <row r="693" spans="5:14" x14ac:dyDescent="0.35">
      <c r="E693" s="58" t="str">
        <f>IF(_xlfn.XLOOKUP(_xlfn.TEXTJOIN("_",,C693,D693),Codes!$H:$H,Codes!C:C,"Specify in Codes Tab!!")=0,"",_xlfn.XLOOKUP(_xlfn.TEXTJOIN("_",,C693,D693),Codes!$H:$H,Codes!C:C,"Specify in Codes Tab!!"))</f>
        <v/>
      </c>
      <c r="F693" s="88" t="str">
        <f>IF(_xlfn.XLOOKUP(_xlfn.TEXTJOIN("_",,C693,D693),Codes!$H:$H,Codes!F:F,"Specify in Codes Tab!!")=0,"",_xlfn.XLOOKUP(_xlfn.TEXTJOIN("_",,C693,D693),Codes!$H:$H,Codes!F:F,"Specify in Codes Tab!!"))</f>
        <v/>
      </c>
      <c r="I693" s="58" t="str">
        <f>IF(_xlfn.XLOOKUP(_xlfn.TEXTJOIN("_",,G693,H693),Codes!$H:$H,Codes!$C:$C,"Specify in Codes Tab!!")=0,"",_xlfn.XLOOKUP(_xlfn.TEXTJOIN("_",,G693,H693),Codes!$H:$H,Codes!$C:$C,"Specify in Codes Tab!!"))</f>
        <v/>
      </c>
      <c r="J693" s="56" t="str">
        <f>IF(_xlfn.XLOOKUP(_xlfn.TEXTJOIN("_",,G693,H693),Codes!$H:$H,Codes!$F:$F,"Specify in Codes Tab!!")=0,"",_xlfn.XLOOKUP(_xlfn.TEXTJOIN("_",,G693,H693),Codes!$H:$H,Codes!$F:$F,"Specify in Codes Tab!!"))</f>
        <v/>
      </c>
      <c r="M693" s="74" t="str">
        <f>IF($C693&lt;&gt;"",IF(_xlfn.XLOOKUP($C693,Codes!$A:$A,Codes!A:A,"_NOTFOUND_",0,1)&lt;&gt;"_NOTFOUND_",_xlfn.XLOOKUP($C693,Codes!$A:$A,Codes!A:A,"_NOTFOUND_",0,1),_xlfn.XLOOKUP($C693,Codes!$B:$B,Codes!A:A,"Specify in Codes Tab!!")),"")</f>
        <v/>
      </c>
      <c r="N693" s="74" t="str">
        <f>IF($G693&lt;&gt;"",IF(_xlfn.XLOOKUP($G693,Codes!$A:$A,Codes!A:A,"_NOTFOUND_",0,1)&lt;&gt;"_NOTFOUND_",_xlfn.XLOOKUP($G693,Codes!$A:$A,Codes!A:A,"_NOTFOUND_",0,1),_xlfn.XLOOKUP($G693,Codes!$B:$B,Codes!A:A,"Specify in Codes Tab!!")),"")</f>
        <v/>
      </c>
    </row>
    <row r="694" spans="5:14" x14ac:dyDescent="0.35">
      <c r="E694" s="58" t="str">
        <f>IF(_xlfn.XLOOKUP(_xlfn.TEXTJOIN("_",,C694,D694),Codes!$H:$H,Codes!C:C,"Specify in Codes Tab!!")=0,"",_xlfn.XLOOKUP(_xlfn.TEXTJOIN("_",,C694,D694),Codes!$H:$H,Codes!C:C,"Specify in Codes Tab!!"))</f>
        <v/>
      </c>
      <c r="F694" s="88" t="str">
        <f>IF(_xlfn.XLOOKUP(_xlfn.TEXTJOIN("_",,C694,D694),Codes!$H:$H,Codes!F:F,"Specify in Codes Tab!!")=0,"",_xlfn.XLOOKUP(_xlfn.TEXTJOIN("_",,C694,D694),Codes!$H:$H,Codes!F:F,"Specify in Codes Tab!!"))</f>
        <v/>
      </c>
      <c r="I694" s="58" t="str">
        <f>IF(_xlfn.XLOOKUP(_xlfn.TEXTJOIN("_",,G694,H694),Codes!$H:$H,Codes!$C:$C,"Specify in Codes Tab!!")=0,"",_xlfn.XLOOKUP(_xlfn.TEXTJOIN("_",,G694,H694),Codes!$H:$H,Codes!$C:$C,"Specify in Codes Tab!!"))</f>
        <v/>
      </c>
      <c r="J694" s="56" t="str">
        <f>IF(_xlfn.XLOOKUP(_xlfn.TEXTJOIN("_",,G694,H694),Codes!$H:$H,Codes!$F:$F,"Specify in Codes Tab!!")=0,"",_xlfn.XLOOKUP(_xlfn.TEXTJOIN("_",,G694,H694),Codes!$H:$H,Codes!$F:$F,"Specify in Codes Tab!!"))</f>
        <v/>
      </c>
      <c r="M694" s="74" t="str">
        <f>IF($C694&lt;&gt;"",IF(_xlfn.XLOOKUP($C694,Codes!$A:$A,Codes!A:A,"_NOTFOUND_",0,1)&lt;&gt;"_NOTFOUND_",_xlfn.XLOOKUP($C694,Codes!$A:$A,Codes!A:A,"_NOTFOUND_",0,1),_xlfn.XLOOKUP($C694,Codes!$B:$B,Codes!A:A,"Specify in Codes Tab!!")),"")</f>
        <v/>
      </c>
      <c r="N694" s="74" t="str">
        <f>IF($G694&lt;&gt;"",IF(_xlfn.XLOOKUP($G694,Codes!$A:$A,Codes!A:A,"_NOTFOUND_",0,1)&lt;&gt;"_NOTFOUND_",_xlfn.XLOOKUP($G694,Codes!$A:$A,Codes!A:A,"_NOTFOUND_",0,1),_xlfn.XLOOKUP($G694,Codes!$B:$B,Codes!A:A,"Specify in Codes Tab!!")),"")</f>
        <v/>
      </c>
    </row>
    <row r="695" spans="5:14" x14ac:dyDescent="0.35">
      <c r="E695" s="58" t="str">
        <f>IF(_xlfn.XLOOKUP(_xlfn.TEXTJOIN("_",,C695,D695),Codes!$H:$H,Codes!C:C,"Specify in Codes Tab!!")=0,"",_xlfn.XLOOKUP(_xlfn.TEXTJOIN("_",,C695,D695),Codes!$H:$H,Codes!C:C,"Specify in Codes Tab!!"))</f>
        <v/>
      </c>
      <c r="F695" s="88" t="str">
        <f>IF(_xlfn.XLOOKUP(_xlfn.TEXTJOIN("_",,C695,D695),Codes!$H:$H,Codes!F:F,"Specify in Codes Tab!!")=0,"",_xlfn.XLOOKUP(_xlfn.TEXTJOIN("_",,C695,D695),Codes!$H:$H,Codes!F:F,"Specify in Codes Tab!!"))</f>
        <v/>
      </c>
      <c r="I695" s="58" t="str">
        <f>IF(_xlfn.XLOOKUP(_xlfn.TEXTJOIN("_",,G695,H695),Codes!$H:$H,Codes!$C:$C,"Specify in Codes Tab!!")=0,"",_xlfn.XLOOKUP(_xlfn.TEXTJOIN("_",,G695,H695),Codes!$H:$H,Codes!$C:$C,"Specify in Codes Tab!!"))</f>
        <v/>
      </c>
      <c r="J695" s="56" t="str">
        <f>IF(_xlfn.XLOOKUP(_xlfn.TEXTJOIN("_",,G695,H695),Codes!$H:$H,Codes!$F:$F,"Specify in Codes Tab!!")=0,"",_xlfn.XLOOKUP(_xlfn.TEXTJOIN("_",,G695,H695),Codes!$H:$H,Codes!$F:$F,"Specify in Codes Tab!!"))</f>
        <v/>
      </c>
      <c r="M695" s="74" t="str">
        <f>IF($C695&lt;&gt;"",IF(_xlfn.XLOOKUP($C695,Codes!$A:$A,Codes!A:A,"_NOTFOUND_",0,1)&lt;&gt;"_NOTFOUND_",_xlfn.XLOOKUP($C695,Codes!$A:$A,Codes!A:A,"_NOTFOUND_",0,1),_xlfn.XLOOKUP($C695,Codes!$B:$B,Codes!A:A,"Specify in Codes Tab!!")),"")</f>
        <v/>
      </c>
      <c r="N695" s="74" t="str">
        <f>IF($G695&lt;&gt;"",IF(_xlfn.XLOOKUP($G695,Codes!$A:$A,Codes!A:A,"_NOTFOUND_",0,1)&lt;&gt;"_NOTFOUND_",_xlfn.XLOOKUP($G695,Codes!$A:$A,Codes!A:A,"_NOTFOUND_",0,1),_xlfn.XLOOKUP($G695,Codes!$B:$B,Codes!A:A,"Specify in Codes Tab!!")),"")</f>
        <v/>
      </c>
    </row>
    <row r="696" spans="5:14" x14ac:dyDescent="0.35">
      <c r="E696" s="58" t="str">
        <f>IF(_xlfn.XLOOKUP(_xlfn.TEXTJOIN("_",,C696,D696),Codes!$H:$H,Codes!C:C,"Specify in Codes Tab!!")=0,"",_xlfn.XLOOKUP(_xlfn.TEXTJOIN("_",,C696,D696),Codes!$H:$H,Codes!C:C,"Specify in Codes Tab!!"))</f>
        <v/>
      </c>
      <c r="F696" s="88" t="str">
        <f>IF(_xlfn.XLOOKUP(_xlfn.TEXTJOIN("_",,C696,D696),Codes!$H:$H,Codes!F:F,"Specify in Codes Tab!!")=0,"",_xlfn.XLOOKUP(_xlfn.TEXTJOIN("_",,C696,D696),Codes!$H:$H,Codes!F:F,"Specify in Codes Tab!!"))</f>
        <v/>
      </c>
      <c r="I696" s="58" t="str">
        <f>IF(_xlfn.XLOOKUP(_xlfn.TEXTJOIN("_",,G696,H696),Codes!$H:$H,Codes!$C:$C,"Specify in Codes Tab!!")=0,"",_xlfn.XLOOKUP(_xlfn.TEXTJOIN("_",,G696,H696),Codes!$H:$H,Codes!$C:$C,"Specify in Codes Tab!!"))</f>
        <v/>
      </c>
      <c r="J696" s="56" t="str">
        <f>IF(_xlfn.XLOOKUP(_xlfn.TEXTJOIN("_",,G696,H696),Codes!$H:$H,Codes!$F:$F,"Specify in Codes Tab!!")=0,"",_xlfn.XLOOKUP(_xlfn.TEXTJOIN("_",,G696,H696),Codes!$H:$H,Codes!$F:$F,"Specify in Codes Tab!!"))</f>
        <v/>
      </c>
      <c r="M696" s="74" t="str">
        <f>IF($C696&lt;&gt;"",IF(_xlfn.XLOOKUP($C696,Codes!$A:$A,Codes!A:A,"_NOTFOUND_",0,1)&lt;&gt;"_NOTFOUND_",_xlfn.XLOOKUP($C696,Codes!$A:$A,Codes!A:A,"_NOTFOUND_",0,1),_xlfn.XLOOKUP($C696,Codes!$B:$B,Codes!A:A,"Specify in Codes Tab!!")),"")</f>
        <v/>
      </c>
      <c r="N696" s="74" t="str">
        <f>IF($G696&lt;&gt;"",IF(_xlfn.XLOOKUP($G696,Codes!$A:$A,Codes!A:A,"_NOTFOUND_",0,1)&lt;&gt;"_NOTFOUND_",_xlfn.XLOOKUP($G696,Codes!$A:$A,Codes!A:A,"_NOTFOUND_",0,1),_xlfn.XLOOKUP($G696,Codes!$B:$B,Codes!A:A,"Specify in Codes Tab!!")),"")</f>
        <v/>
      </c>
    </row>
    <row r="697" spans="5:14" x14ac:dyDescent="0.35">
      <c r="E697" s="58" t="str">
        <f>IF(_xlfn.XLOOKUP(_xlfn.TEXTJOIN("_",,C697,D697),Codes!$H:$H,Codes!C:C,"Specify in Codes Tab!!")=0,"",_xlfn.XLOOKUP(_xlfn.TEXTJOIN("_",,C697,D697),Codes!$H:$H,Codes!C:C,"Specify in Codes Tab!!"))</f>
        <v/>
      </c>
      <c r="F697" s="88" t="str">
        <f>IF(_xlfn.XLOOKUP(_xlfn.TEXTJOIN("_",,C697,D697),Codes!$H:$H,Codes!F:F,"Specify in Codes Tab!!")=0,"",_xlfn.XLOOKUP(_xlfn.TEXTJOIN("_",,C697,D697),Codes!$H:$H,Codes!F:F,"Specify in Codes Tab!!"))</f>
        <v/>
      </c>
      <c r="I697" s="58" t="str">
        <f>IF(_xlfn.XLOOKUP(_xlfn.TEXTJOIN("_",,G697,H697),Codes!$H:$H,Codes!$C:$C,"Specify in Codes Tab!!")=0,"",_xlfn.XLOOKUP(_xlfn.TEXTJOIN("_",,G697,H697),Codes!$H:$H,Codes!$C:$C,"Specify in Codes Tab!!"))</f>
        <v/>
      </c>
      <c r="J697" s="56" t="str">
        <f>IF(_xlfn.XLOOKUP(_xlfn.TEXTJOIN("_",,G697,H697),Codes!$H:$H,Codes!$F:$F,"Specify in Codes Tab!!")=0,"",_xlfn.XLOOKUP(_xlfn.TEXTJOIN("_",,G697,H697),Codes!$H:$H,Codes!$F:$F,"Specify in Codes Tab!!"))</f>
        <v/>
      </c>
      <c r="M697" s="74" t="str">
        <f>IF($C697&lt;&gt;"",IF(_xlfn.XLOOKUP($C697,Codes!$A:$A,Codes!A:A,"_NOTFOUND_",0,1)&lt;&gt;"_NOTFOUND_",_xlfn.XLOOKUP($C697,Codes!$A:$A,Codes!A:A,"_NOTFOUND_",0,1),_xlfn.XLOOKUP($C697,Codes!$B:$B,Codes!A:A,"Specify in Codes Tab!!")),"")</f>
        <v/>
      </c>
      <c r="N697" s="74" t="str">
        <f>IF($G697&lt;&gt;"",IF(_xlfn.XLOOKUP($G697,Codes!$A:$A,Codes!A:A,"_NOTFOUND_",0,1)&lt;&gt;"_NOTFOUND_",_xlfn.XLOOKUP($G697,Codes!$A:$A,Codes!A:A,"_NOTFOUND_",0,1),_xlfn.XLOOKUP($G697,Codes!$B:$B,Codes!A:A,"Specify in Codes Tab!!")),"")</f>
        <v/>
      </c>
    </row>
    <row r="698" spans="5:14" x14ac:dyDescent="0.35">
      <c r="E698" s="58" t="str">
        <f>IF(_xlfn.XLOOKUP(_xlfn.TEXTJOIN("_",,C698,D698),Codes!$H:$H,Codes!C:C,"Specify in Codes Tab!!")=0,"",_xlfn.XLOOKUP(_xlfn.TEXTJOIN("_",,C698,D698),Codes!$H:$H,Codes!C:C,"Specify in Codes Tab!!"))</f>
        <v/>
      </c>
      <c r="F698" s="88" t="str">
        <f>IF(_xlfn.XLOOKUP(_xlfn.TEXTJOIN("_",,C698,D698),Codes!$H:$H,Codes!F:F,"Specify in Codes Tab!!")=0,"",_xlfn.XLOOKUP(_xlfn.TEXTJOIN("_",,C698,D698),Codes!$H:$H,Codes!F:F,"Specify in Codes Tab!!"))</f>
        <v/>
      </c>
      <c r="I698" s="58" t="str">
        <f>IF(_xlfn.XLOOKUP(_xlfn.TEXTJOIN("_",,G698,H698),Codes!$H:$H,Codes!$C:$C,"Specify in Codes Tab!!")=0,"",_xlfn.XLOOKUP(_xlfn.TEXTJOIN("_",,G698,H698),Codes!$H:$H,Codes!$C:$C,"Specify in Codes Tab!!"))</f>
        <v/>
      </c>
      <c r="J698" s="56" t="str">
        <f>IF(_xlfn.XLOOKUP(_xlfn.TEXTJOIN("_",,G698,H698),Codes!$H:$H,Codes!$F:$F,"Specify in Codes Tab!!")=0,"",_xlfn.XLOOKUP(_xlfn.TEXTJOIN("_",,G698,H698),Codes!$H:$H,Codes!$F:$F,"Specify in Codes Tab!!"))</f>
        <v/>
      </c>
      <c r="M698" s="74" t="str">
        <f>IF($C698&lt;&gt;"",IF(_xlfn.XLOOKUP($C698,Codes!$A:$A,Codes!A:A,"_NOTFOUND_",0,1)&lt;&gt;"_NOTFOUND_",_xlfn.XLOOKUP($C698,Codes!$A:$A,Codes!A:A,"_NOTFOUND_",0,1),_xlfn.XLOOKUP($C698,Codes!$B:$B,Codes!A:A,"Specify in Codes Tab!!")),"")</f>
        <v/>
      </c>
      <c r="N698" s="74" t="str">
        <f>IF($G698&lt;&gt;"",IF(_xlfn.XLOOKUP($G698,Codes!$A:$A,Codes!A:A,"_NOTFOUND_",0,1)&lt;&gt;"_NOTFOUND_",_xlfn.XLOOKUP($G698,Codes!$A:$A,Codes!A:A,"_NOTFOUND_",0,1),_xlfn.XLOOKUP($G698,Codes!$B:$B,Codes!A:A,"Specify in Codes Tab!!")),"")</f>
        <v/>
      </c>
    </row>
    <row r="699" spans="5:14" x14ac:dyDescent="0.35">
      <c r="E699" s="58" t="str">
        <f>IF(_xlfn.XLOOKUP(_xlfn.TEXTJOIN("_",,C699,D699),Codes!$H:$H,Codes!C:C,"Specify in Codes Tab!!")=0,"",_xlfn.XLOOKUP(_xlfn.TEXTJOIN("_",,C699,D699),Codes!$H:$H,Codes!C:C,"Specify in Codes Tab!!"))</f>
        <v/>
      </c>
      <c r="F699" s="88" t="str">
        <f>IF(_xlfn.XLOOKUP(_xlfn.TEXTJOIN("_",,C699,D699),Codes!$H:$H,Codes!F:F,"Specify in Codes Tab!!")=0,"",_xlfn.XLOOKUP(_xlfn.TEXTJOIN("_",,C699,D699),Codes!$H:$H,Codes!F:F,"Specify in Codes Tab!!"))</f>
        <v/>
      </c>
      <c r="I699" s="58" t="str">
        <f>IF(_xlfn.XLOOKUP(_xlfn.TEXTJOIN("_",,G699,H699),Codes!$H:$H,Codes!$C:$C,"Specify in Codes Tab!!")=0,"",_xlfn.XLOOKUP(_xlfn.TEXTJOIN("_",,G699,H699),Codes!$H:$H,Codes!$C:$C,"Specify in Codes Tab!!"))</f>
        <v/>
      </c>
      <c r="J699" s="56" t="str">
        <f>IF(_xlfn.XLOOKUP(_xlfn.TEXTJOIN("_",,G699,H699),Codes!$H:$H,Codes!$F:$F,"Specify in Codes Tab!!")=0,"",_xlfn.XLOOKUP(_xlfn.TEXTJOIN("_",,G699,H699),Codes!$H:$H,Codes!$F:$F,"Specify in Codes Tab!!"))</f>
        <v/>
      </c>
      <c r="M699" s="74" t="str">
        <f>IF($C699&lt;&gt;"",IF(_xlfn.XLOOKUP($C699,Codes!$A:$A,Codes!A:A,"_NOTFOUND_",0,1)&lt;&gt;"_NOTFOUND_",_xlfn.XLOOKUP($C699,Codes!$A:$A,Codes!A:A,"_NOTFOUND_",0,1),_xlfn.XLOOKUP($C699,Codes!$B:$B,Codes!A:A,"Specify in Codes Tab!!")),"")</f>
        <v/>
      </c>
      <c r="N699" s="74" t="str">
        <f>IF($G699&lt;&gt;"",IF(_xlfn.XLOOKUP($G699,Codes!$A:$A,Codes!A:A,"_NOTFOUND_",0,1)&lt;&gt;"_NOTFOUND_",_xlfn.XLOOKUP($G699,Codes!$A:$A,Codes!A:A,"_NOTFOUND_",0,1),_xlfn.XLOOKUP($G699,Codes!$B:$B,Codes!A:A,"Specify in Codes Tab!!")),"")</f>
        <v/>
      </c>
    </row>
    <row r="700" spans="5:14" x14ac:dyDescent="0.35">
      <c r="E700" s="58" t="str">
        <f>IF(_xlfn.XLOOKUP(_xlfn.TEXTJOIN("_",,C700,D700),Codes!$H:$H,Codes!C:C,"Specify in Codes Tab!!")=0,"",_xlfn.XLOOKUP(_xlfn.TEXTJOIN("_",,C700,D700),Codes!$H:$H,Codes!C:C,"Specify in Codes Tab!!"))</f>
        <v/>
      </c>
      <c r="F700" s="88" t="str">
        <f>IF(_xlfn.XLOOKUP(_xlfn.TEXTJOIN("_",,C700,D700),Codes!$H:$H,Codes!F:F,"Specify in Codes Tab!!")=0,"",_xlfn.XLOOKUP(_xlfn.TEXTJOIN("_",,C700,D700),Codes!$H:$H,Codes!F:F,"Specify in Codes Tab!!"))</f>
        <v/>
      </c>
      <c r="I700" s="58" t="str">
        <f>IF(_xlfn.XLOOKUP(_xlfn.TEXTJOIN("_",,G700,H700),Codes!$H:$H,Codes!$C:$C,"Specify in Codes Tab!!")=0,"",_xlfn.XLOOKUP(_xlfn.TEXTJOIN("_",,G700,H700),Codes!$H:$H,Codes!$C:$C,"Specify in Codes Tab!!"))</f>
        <v/>
      </c>
      <c r="J700" s="56" t="str">
        <f>IF(_xlfn.XLOOKUP(_xlfn.TEXTJOIN("_",,G700,H700),Codes!$H:$H,Codes!$F:$F,"Specify in Codes Tab!!")=0,"",_xlfn.XLOOKUP(_xlfn.TEXTJOIN("_",,G700,H700),Codes!$H:$H,Codes!$F:$F,"Specify in Codes Tab!!"))</f>
        <v/>
      </c>
      <c r="M700" s="74" t="str">
        <f>IF($C700&lt;&gt;"",IF(_xlfn.XLOOKUP($C700,Codes!$A:$A,Codes!A:A,"_NOTFOUND_",0,1)&lt;&gt;"_NOTFOUND_",_xlfn.XLOOKUP($C700,Codes!$A:$A,Codes!A:A,"_NOTFOUND_",0,1),_xlfn.XLOOKUP($C700,Codes!$B:$B,Codes!A:A,"Specify in Codes Tab!!")),"")</f>
        <v/>
      </c>
      <c r="N700" s="74" t="str">
        <f>IF($G700&lt;&gt;"",IF(_xlfn.XLOOKUP($G700,Codes!$A:$A,Codes!A:A,"_NOTFOUND_",0,1)&lt;&gt;"_NOTFOUND_",_xlfn.XLOOKUP($G700,Codes!$A:$A,Codes!A:A,"_NOTFOUND_",0,1),_xlfn.XLOOKUP($G700,Codes!$B:$B,Codes!A:A,"Specify in Codes Tab!!")),"")</f>
        <v/>
      </c>
    </row>
    <row r="701" spans="5:14" x14ac:dyDescent="0.35">
      <c r="E701" s="58" t="str">
        <f>IF(_xlfn.XLOOKUP(_xlfn.TEXTJOIN("_",,C701,D701),Codes!$H:$H,Codes!C:C,"Specify in Codes Tab!!")=0,"",_xlfn.XLOOKUP(_xlfn.TEXTJOIN("_",,C701,D701),Codes!$H:$H,Codes!C:C,"Specify in Codes Tab!!"))</f>
        <v/>
      </c>
      <c r="F701" s="88" t="str">
        <f>IF(_xlfn.XLOOKUP(_xlfn.TEXTJOIN("_",,C701,D701),Codes!$H:$H,Codes!F:F,"Specify in Codes Tab!!")=0,"",_xlfn.XLOOKUP(_xlfn.TEXTJOIN("_",,C701,D701),Codes!$H:$H,Codes!F:F,"Specify in Codes Tab!!"))</f>
        <v/>
      </c>
      <c r="I701" s="58" t="str">
        <f>IF(_xlfn.XLOOKUP(_xlfn.TEXTJOIN("_",,G701,H701),Codes!$H:$H,Codes!$C:$C,"Specify in Codes Tab!!")=0,"",_xlfn.XLOOKUP(_xlfn.TEXTJOIN("_",,G701,H701),Codes!$H:$H,Codes!$C:$C,"Specify in Codes Tab!!"))</f>
        <v/>
      </c>
      <c r="J701" s="56" t="str">
        <f>IF(_xlfn.XLOOKUP(_xlfn.TEXTJOIN("_",,G701,H701),Codes!$H:$H,Codes!$F:$F,"Specify in Codes Tab!!")=0,"",_xlfn.XLOOKUP(_xlfn.TEXTJOIN("_",,G701,H701),Codes!$H:$H,Codes!$F:$F,"Specify in Codes Tab!!"))</f>
        <v/>
      </c>
      <c r="M701" s="74" t="str">
        <f>IF($C701&lt;&gt;"",IF(_xlfn.XLOOKUP($C701,Codes!$A:$A,Codes!A:A,"_NOTFOUND_",0,1)&lt;&gt;"_NOTFOUND_",_xlfn.XLOOKUP($C701,Codes!$A:$A,Codes!A:A,"_NOTFOUND_",0,1),_xlfn.XLOOKUP($C701,Codes!$B:$B,Codes!A:A,"Specify in Codes Tab!!")),"")</f>
        <v/>
      </c>
      <c r="N701" s="74" t="str">
        <f>IF($G701&lt;&gt;"",IF(_xlfn.XLOOKUP($G701,Codes!$A:$A,Codes!A:A,"_NOTFOUND_",0,1)&lt;&gt;"_NOTFOUND_",_xlfn.XLOOKUP($G701,Codes!$A:$A,Codes!A:A,"_NOTFOUND_",0,1),_xlfn.XLOOKUP($G701,Codes!$B:$B,Codes!A:A,"Specify in Codes Tab!!")),"")</f>
        <v/>
      </c>
    </row>
    <row r="702" spans="5:14" x14ac:dyDescent="0.35">
      <c r="E702" s="58" t="str">
        <f>IF(_xlfn.XLOOKUP(_xlfn.TEXTJOIN("_",,C702,D702),Codes!$H:$H,Codes!C:C,"Specify in Codes Tab!!")=0,"",_xlfn.XLOOKUP(_xlfn.TEXTJOIN("_",,C702,D702),Codes!$H:$H,Codes!C:C,"Specify in Codes Tab!!"))</f>
        <v/>
      </c>
      <c r="F702" s="88" t="str">
        <f>IF(_xlfn.XLOOKUP(_xlfn.TEXTJOIN("_",,C702,D702),Codes!$H:$H,Codes!F:F,"Specify in Codes Tab!!")=0,"",_xlfn.XLOOKUP(_xlfn.TEXTJOIN("_",,C702,D702),Codes!$H:$H,Codes!F:F,"Specify in Codes Tab!!"))</f>
        <v/>
      </c>
      <c r="I702" s="58" t="str">
        <f>IF(_xlfn.XLOOKUP(_xlfn.TEXTJOIN("_",,G702,H702),Codes!$H:$H,Codes!$C:$C,"Specify in Codes Tab!!")=0,"",_xlfn.XLOOKUP(_xlfn.TEXTJOIN("_",,G702,H702),Codes!$H:$H,Codes!$C:$C,"Specify in Codes Tab!!"))</f>
        <v/>
      </c>
      <c r="J702" s="56" t="str">
        <f>IF(_xlfn.XLOOKUP(_xlfn.TEXTJOIN("_",,G702,H702),Codes!$H:$H,Codes!$F:$F,"Specify in Codes Tab!!")=0,"",_xlfn.XLOOKUP(_xlfn.TEXTJOIN("_",,G702,H702),Codes!$H:$H,Codes!$F:$F,"Specify in Codes Tab!!"))</f>
        <v/>
      </c>
      <c r="M702" s="74" t="str">
        <f>IF($C702&lt;&gt;"",IF(_xlfn.XLOOKUP($C702,Codes!$A:$A,Codes!A:A,"_NOTFOUND_",0,1)&lt;&gt;"_NOTFOUND_",_xlfn.XLOOKUP($C702,Codes!$A:$A,Codes!A:A,"_NOTFOUND_",0,1),_xlfn.XLOOKUP($C702,Codes!$B:$B,Codes!A:A,"Specify in Codes Tab!!")),"")</f>
        <v/>
      </c>
      <c r="N702" s="74" t="str">
        <f>IF($G702&lt;&gt;"",IF(_xlfn.XLOOKUP($G702,Codes!$A:$A,Codes!A:A,"_NOTFOUND_",0,1)&lt;&gt;"_NOTFOUND_",_xlfn.XLOOKUP($G702,Codes!$A:$A,Codes!A:A,"_NOTFOUND_",0,1),_xlfn.XLOOKUP($G702,Codes!$B:$B,Codes!A:A,"Specify in Codes Tab!!")),"")</f>
        <v/>
      </c>
    </row>
    <row r="703" spans="5:14" x14ac:dyDescent="0.35">
      <c r="E703" s="58" t="str">
        <f>IF(_xlfn.XLOOKUP(_xlfn.TEXTJOIN("_",,C703,D703),Codes!$H:$H,Codes!C:C,"Specify in Codes Tab!!")=0,"",_xlfn.XLOOKUP(_xlfn.TEXTJOIN("_",,C703,D703),Codes!$H:$H,Codes!C:C,"Specify in Codes Tab!!"))</f>
        <v/>
      </c>
      <c r="F703" s="88" t="str">
        <f>IF(_xlfn.XLOOKUP(_xlfn.TEXTJOIN("_",,C703,D703),Codes!$H:$H,Codes!F:F,"Specify in Codes Tab!!")=0,"",_xlfn.XLOOKUP(_xlfn.TEXTJOIN("_",,C703,D703),Codes!$H:$H,Codes!F:F,"Specify in Codes Tab!!"))</f>
        <v/>
      </c>
      <c r="I703" s="58" t="str">
        <f>IF(_xlfn.XLOOKUP(_xlfn.TEXTJOIN("_",,G703,H703),Codes!$H:$H,Codes!$C:$C,"Specify in Codes Tab!!")=0,"",_xlfn.XLOOKUP(_xlfn.TEXTJOIN("_",,G703,H703),Codes!$H:$H,Codes!$C:$C,"Specify in Codes Tab!!"))</f>
        <v/>
      </c>
      <c r="J703" s="56" t="str">
        <f>IF(_xlfn.XLOOKUP(_xlfn.TEXTJOIN("_",,G703,H703),Codes!$H:$H,Codes!$F:$F,"Specify in Codes Tab!!")=0,"",_xlfn.XLOOKUP(_xlfn.TEXTJOIN("_",,G703,H703),Codes!$H:$H,Codes!$F:$F,"Specify in Codes Tab!!"))</f>
        <v/>
      </c>
      <c r="M703" s="74" t="str">
        <f>IF($C703&lt;&gt;"",IF(_xlfn.XLOOKUP($C703,Codes!$A:$A,Codes!A:A,"_NOTFOUND_",0,1)&lt;&gt;"_NOTFOUND_",_xlfn.XLOOKUP($C703,Codes!$A:$A,Codes!A:A,"_NOTFOUND_",0,1),_xlfn.XLOOKUP($C703,Codes!$B:$B,Codes!A:A,"Specify in Codes Tab!!")),"")</f>
        <v/>
      </c>
      <c r="N703" s="74" t="str">
        <f>IF($G703&lt;&gt;"",IF(_xlfn.XLOOKUP($G703,Codes!$A:$A,Codes!A:A,"_NOTFOUND_",0,1)&lt;&gt;"_NOTFOUND_",_xlfn.XLOOKUP($G703,Codes!$A:$A,Codes!A:A,"_NOTFOUND_",0,1),_xlfn.XLOOKUP($G703,Codes!$B:$B,Codes!A:A,"Specify in Codes Tab!!")),"")</f>
        <v/>
      </c>
    </row>
    <row r="704" spans="5:14" x14ac:dyDescent="0.35">
      <c r="E704" s="58" t="str">
        <f>IF(_xlfn.XLOOKUP(_xlfn.TEXTJOIN("_",,C704,D704),Codes!$H:$H,Codes!C:C,"Specify in Codes Tab!!")=0,"",_xlfn.XLOOKUP(_xlfn.TEXTJOIN("_",,C704,D704),Codes!$H:$H,Codes!C:C,"Specify in Codes Tab!!"))</f>
        <v/>
      </c>
      <c r="F704" s="88" t="str">
        <f>IF(_xlfn.XLOOKUP(_xlfn.TEXTJOIN("_",,C704,D704),Codes!$H:$H,Codes!F:F,"Specify in Codes Tab!!")=0,"",_xlfn.XLOOKUP(_xlfn.TEXTJOIN("_",,C704,D704),Codes!$H:$H,Codes!F:F,"Specify in Codes Tab!!"))</f>
        <v/>
      </c>
      <c r="I704" s="58" t="str">
        <f>IF(_xlfn.XLOOKUP(_xlfn.TEXTJOIN("_",,G704,H704),Codes!$H:$H,Codes!$C:$C,"Specify in Codes Tab!!")=0,"",_xlfn.XLOOKUP(_xlfn.TEXTJOIN("_",,G704,H704),Codes!$H:$H,Codes!$C:$C,"Specify in Codes Tab!!"))</f>
        <v/>
      </c>
      <c r="J704" s="56" t="str">
        <f>IF(_xlfn.XLOOKUP(_xlfn.TEXTJOIN("_",,G704,H704),Codes!$H:$H,Codes!$F:$F,"Specify in Codes Tab!!")=0,"",_xlfn.XLOOKUP(_xlfn.TEXTJOIN("_",,G704,H704),Codes!$H:$H,Codes!$F:$F,"Specify in Codes Tab!!"))</f>
        <v/>
      </c>
      <c r="M704" s="74" t="str">
        <f>IF($C704&lt;&gt;"",IF(_xlfn.XLOOKUP($C704,Codes!$A:$A,Codes!A:A,"_NOTFOUND_",0,1)&lt;&gt;"_NOTFOUND_",_xlfn.XLOOKUP($C704,Codes!$A:$A,Codes!A:A,"_NOTFOUND_",0,1),_xlfn.XLOOKUP($C704,Codes!$B:$B,Codes!A:A,"Specify in Codes Tab!!")),"")</f>
        <v/>
      </c>
      <c r="N704" s="74" t="str">
        <f>IF($G704&lt;&gt;"",IF(_xlfn.XLOOKUP($G704,Codes!$A:$A,Codes!A:A,"_NOTFOUND_",0,1)&lt;&gt;"_NOTFOUND_",_xlfn.XLOOKUP($G704,Codes!$A:$A,Codes!A:A,"_NOTFOUND_",0,1),_xlfn.XLOOKUP($G704,Codes!$B:$B,Codes!A:A,"Specify in Codes Tab!!")),"")</f>
        <v/>
      </c>
    </row>
    <row r="705" spans="5:14" x14ac:dyDescent="0.35">
      <c r="E705" s="58" t="str">
        <f>IF(_xlfn.XLOOKUP(_xlfn.TEXTJOIN("_",,C705,D705),Codes!$H:$H,Codes!C:C,"Specify in Codes Tab!!")=0,"",_xlfn.XLOOKUP(_xlfn.TEXTJOIN("_",,C705,D705),Codes!$H:$H,Codes!C:C,"Specify in Codes Tab!!"))</f>
        <v/>
      </c>
      <c r="F705" s="88" t="str">
        <f>IF(_xlfn.XLOOKUP(_xlfn.TEXTJOIN("_",,C705,D705),Codes!$H:$H,Codes!F:F,"Specify in Codes Tab!!")=0,"",_xlfn.XLOOKUP(_xlfn.TEXTJOIN("_",,C705,D705),Codes!$H:$H,Codes!F:F,"Specify in Codes Tab!!"))</f>
        <v/>
      </c>
      <c r="I705" s="58" t="str">
        <f>IF(_xlfn.XLOOKUP(_xlfn.TEXTJOIN("_",,G705,H705),Codes!$H:$H,Codes!$C:$C,"Specify in Codes Tab!!")=0,"",_xlfn.XLOOKUP(_xlfn.TEXTJOIN("_",,G705,H705),Codes!$H:$H,Codes!$C:$C,"Specify in Codes Tab!!"))</f>
        <v/>
      </c>
      <c r="J705" s="56" t="str">
        <f>IF(_xlfn.XLOOKUP(_xlfn.TEXTJOIN("_",,G705,H705),Codes!$H:$H,Codes!$F:$F,"Specify in Codes Tab!!")=0,"",_xlfn.XLOOKUP(_xlfn.TEXTJOIN("_",,G705,H705),Codes!$H:$H,Codes!$F:$F,"Specify in Codes Tab!!"))</f>
        <v/>
      </c>
      <c r="M705" s="74" t="str">
        <f>IF($C705&lt;&gt;"",IF(_xlfn.XLOOKUP($C705,Codes!$A:$A,Codes!A:A,"_NOTFOUND_",0,1)&lt;&gt;"_NOTFOUND_",_xlfn.XLOOKUP($C705,Codes!$A:$A,Codes!A:A,"_NOTFOUND_",0,1),_xlfn.XLOOKUP($C705,Codes!$B:$B,Codes!A:A,"Specify in Codes Tab!!")),"")</f>
        <v/>
      </c>
      <c r="N705" s="74" t="str">
        <f>IF($G705&lt;&gt;"",IF(_xlfn.XLOOKUP($G705,Codes!$A:$A,Codes!A:A,"_NOTFOUND_",0,1)&lt;&gt;"_NOTFOUND_",_xlfn.XLOOKUP($G705,Codes!$A:$A,Codes!A:A,"_NOTFOUND_",0,1),_xlfn.XLOOKUP($G705,Codes!$B:$B,Codes!A:A,"Specify in Codes Tab!!")),"")</f>
        <v/>
      </c>
    </row>
    <row r="706" spans="5:14" x14ac:dyDescent="0.35">
      <c r="E706" s="58" t="str">
        <f>IF(_xlfn.XLOOKUP(_xlfn.TEXTJOIN("_",,C706,D706),Codes!$H:$H,Codes!C:C,"Specify in Codes Tab!!")=0,"",_xlfn.XLOOKUP(_xlfn.TEXTJOIN("_",,C706,D706),Codes!$H:$H,Codes!C:C,"Specify in Codes Tab!!"))</f>
        <v/>
      </c>
      <c r="F706" s="88" t="str">
        <f>IF(_xlfn.XLOOKUP(_xlfn.TEXTJOIN("_",,C706,D706),Codes!$H:$H,Codes!F:F,"Specify in Codes Tab!!")=0,"",_xlfn.XLOOKUP(_xlfn.TEXTJOIN("_",,C706,D706),Codes!$H:$H,Codes!F:F,"Specify in Codes Tab!!"))</f>
        <v/>
      </c>
      <c r="I706" s="58" t="str">
        <f>IF(_xlfn.XLOOKUP(_xlfn.TEXTJOIN("_",,G706,H706),Codes!$H:$H,Codes!$C:$C,"Specify in Codes Tab!!")=0,"",_xlfn.XLOOKUP(_xlfn.TEXTJOIN("_",,G706,H706),Codes!$H:$H,Codes!$C:$C,"Specify in Codes Tab!!"))</f>
        <v/>
      </c>
      <c r="J706" s="56" t="str">
        <f>IF(_xlfn.XLOOKUP(_xlfn.TEXTJOIN("_",,G706,H706),Codes!$H:$H,Codes!$F:$F,"Specify in Codes Tab!!")=0,"",_xlfn.XLOOKUP(_xlfn.TEXTJOIN("_",,G706,H706),Codes!$H:$H,Codes!$F:$F,"Specify in Codes Tab!!"))</f>
        <v/>
      </c>
      <c r="M706" s="74" t="str">
        <f>IF($C706&lt;&gt;"",IF(_xlfn.XLOOKUP($C706,Codes!$A:$A,Codes!A:A,"_NOTFOUND_",0,1)&lt;&gt;"_NOTFOUND_",_xlfn.XLOOKUP($C706,Codes!$A:$A,Codes!A:A,"_NOTFOUND_",0,1),_xlfn.XLOOKUP($C706,Codes!$B:$B,Codes!A:A,"Specify in Codes Tab!!")),"")</f>
        <v/>
      </c>
      <c r="N706" s="74" t="str">
        <f>IF($G706&lt;&gt;"",IF(_xlfn.XLOOKUP($G706,Codes!$A:$A,Codes!A:A,"_NOTFOUND_",0,1)&lt;&gt;"_NOTFOUND_",_xlfn.XLOOKUP($G706,Codes!$A:$A,Codes!A:A,"_NOTFOUND_",0,1),_xlfn.XLOOKUP($G706,Codes!$B:$B,Codes!A:A,"Specify in Codes Tab!!")),"")</f>
        <v/>
      </c>
    </row>
    <row r="707" spans="5:14" x14ac:dyDescent="0.35">
      <c r="E707" s="58" t="str">
        <f>IF(_xlfn.XLOOKUP(_xlfn.TEXTJOIN("_",,C707,D707),Codes!$H:$H,Codes!C:C,"Specify in Codes Tab!!")=0,"",_xlfn.XLOOKUP(_xlfn.TEXTJOIN("_",,C707,D707),Codes!$H:$H,Codes!C:C,"Specify in Codes Tab!!"))</f>
        <v/>
      </c>
      <c r="F707" s="88" t="str">
        <f>IF(_xlfn.XLOOKUP(_xlfn.TEXTJOIN("_",,C707,D707),Codes!$H:$H,Codes!F:F,"Specify in Codes Tab!!")=0,"",_xlfn.XLOOKUP(_xlfn.TEXTJOIN("_",,C707,D707),Codes!$H:$H,Codes!F:F,"Specify in Codes Tab!!"))</f>
        <v/>
      </c>
      <c r="I707" s="58" t="str">
        <f>IF(_xlfn.XLOOKUP(_xlfn.TEXTJOIN("_",,G707,H707),Codes!$H:$H,Codes!$C:$C,"Specify in Codes Tab!!")=0,"",_xlfn.XLOOKUP(_xlfn.TEXTJOIN("_",,G707,H707),Codes!$H:$H,Codes!$C:$C,"Specify in Codes Tab!!"))</f>
        <v/>
      </c>
      <c r="J707" s="56" t="str">
        <f>IF(_xlfn.XLOOKUP(_xlfn.TEXTJOIN("_",,G707,H707),Codes!$H:$H,Codes!$F:$F,"Specify in Codes Tab!!")=0,"",_xlfn.XLOOKUP(_xlfn.TEXTJOIN("_",,G707,H707),Codes!$H:$H,Codes!$F:$F,"Specify in Codes Tab!!"))</f>
        <v/>
      </c>
      <c r="M707" s="74" t="str">
        <f>IF($C707&lt;&gt;"",IF(_xlfn.XLOOKUP($C707,Codes!$A:$A,Codes!A:A,"_NOTFOUND_",0,1)&lt;&gt;"_NOTFOUND_",_xlfn.XLOOKUP($C707,Codes!$A:$A,Codes!A:A,"_NOTFOUND_",0,1),_xlfn.XLOOKUP($C707,Codes!$B:$B,Codes!A:A,"Specify in Codes Tab!!")),"")</f>
        <v/>
      </c>
      <c r="N707" s="74" t="str">
        <f>IF($G707&lt;&gt;"",IF(_xlfn.XLOOKUP($G707,Codes!$A:$A,Codes!A:A,"_NOTFOUND_",0,1)&lt;&gt;"_NOTFOUND_",_xlfn.XLOOKUP($G707,Codes!$A:$A,Codes!A:A,"_NOTFOUND_",0,1),_xlfn.XLOOKUP($G707,Codes!$B:$B,Codes!A:A,"Specify in Codes Tab!!")),"")</f>
        <v/>
      </c>
    </row>
    <row r="708" spans="5:14" x14ac:dyDescent="0.35">
      <c r="E708" s="58" t="str">
        <f>IF(_xlfn.XLOOKUP(_xlfn.TEXTJOIN("_",,C708,D708),Codes!$H:$H,Codes!C:C,"Specify in Codes Tab!!")=0,"",_xlfn.XLOOKUP(_xlfn.TEXTJOIN("_",,C708,D708),Codes!$H:$H,Codes!C:C,"Specify in Codes Tab!!"))</f>
        <v/>
      </c>
      <c r="F708" s="88" t="str">
        <f>IF(_xlfn.XLOOKUP(_xlfn.TEXTJOIN("_",,C708,D708),Codes!$H:$H,Codes!F:F,"Specify in Codes Tab!!")=0,"",_xlfn.XLOOKUP(_xlfn.TEXTJOIN("_",,C708,D708),Codes!$H:$H,Codes!F:F,"Specify in Codes Tab!!"))</f>
        <v/>
      </c>
      <c r="I708" s="58" t="str">
        <f>IF(_xlfn.XLOOKUP(_xlfn.TEXTJOIN("_",,G708,H708),Codes!$H:$H,Codes!$C:$C,"Specify in Codes Tab!!")=0,"",_xlfn.XLOOKUP(_xlfn.TEXTJOIN("_",,G708,H708),Codes!$H:$H,Codes!$C:$C,"Specify in Codes Tab!!"))</f>
        <v/>
      </c>
      <c r="J708" s="56" t="str">
        <f>IF(_xlfn.XLOOKUP(_xlfn.TEXTJOIN("_",,G708,H708),Codes!$H:$H,Codes!$F:$F,"Specify in Codes Tab!!")=0,"",_xlfn.XLOOKUP(_xlfn.TEXTJOIN("_",,G708,H708),Codes!$H:$H,Codes!$F:$F,"Specify in Codes Tab!!"))</f>
        <v/>
      </c>
      <c r="M708" s="74" t="str">
        <f>IF($C708&lt;&gt;"",IF(_xlfn.XLOOKUP($C708,Codes!$A:$A,Codes!A:A,"_NOTFOUND_",0,1)&lt;&gt;"_NOTFOUND_",_xlfn.XLOOKUP($C708,Codes!$A:$A,Codes!A:A,"_NOTFOUND_",0,1),_xlfn.XLOOKUP($C708,Codes!$B:$B,Codes!A:A,"Specify in Codes Tab!!")),"")</f>
        <v/>
      </c>
      <c r="N708" s="74" t="str">
        <f>IF($G708&lt;&gt;"",IF(_xlfn.XLOOKUP($G708,Codes!$A:$A,Codes!A:A,"_NOTFOUND_",0,1)&lt;&gt;"_NOTFOUND_",_xlfn.XLOOKUP($G708,Codes!$A:$A,Codes!A:A,"_NOTFOUND_",0,1),_xlfn.XLOOKUP($G708,Codes!$B:$B,Codes!A:A,"Specify in Codes Tab!!")),"")</f>
        <v/>
      </c>
    </row>
    <row r="709" spans="5:14" x14ac:dyDescent="0.35">
      <c r="E709" s="58" t="str">
        <f>IF(_xlfn.XLOOKUP(_xlfn.TEXTJOIN("_",,C709,D709),Codes!$H:$H,Codes!C:C,"Specify in Codes Tab!!")=0,"",_xlfn.XLOOKUP(_xlfn.TEXTJOIN("_",,C709,D709),Codes!$H:$H,Codes!C:C,"Specify in Codes Tab!!"))</f>
        <v/>
      </c>
      <c r="F709" s="88" t="str">
        <f>IF(_xlfn.XLOOKUP(_xlfn.TEXTJOIN("_",,C709,D709),Codes!$H:$H,Codes!F:F,"Specify in Codes Tab!!")=0,"",_xlfn.XLOOKUP(_xlfn.TEXTJOIN("_",,C709,D709),Codes!$H:$H,Codes!F:F,"Specify in Codes Tab!!"))</f>
        <v/>
      </c>
      <c r="I709" s="58" t="str">
        <f>IF(_xlfn.XLOOKUP(_xlfn.TEXTJOIN("_",,G709,H709),Codes!$H:$H,Codes!$C:$C,"Specify in Codes Tab!!")=0,"",_xlfn.XLOOKUP(_xlfn.TEXTJOIN("_",,G709,H709),Codes!$H:$H,Codes!$C:$C,"Specify in Codes Tab!!"))</f>
        <v/>
      </c>
      <c r="J709" s="56" t="str">
        <f>IF(_xlfn.XLOOKUP(_xlfn.TEXTJOIN("_",,G709,H709),Codes!$H:$H,Codes!$F:$F,"Specify in Codes Tab!!")=0,"",_xlfn.XLOOKUP(_xlfn.TEXTJOIN("_",,G709,H709),Codes!$H:$H,Codes!$F:$F,"Specify in Codes Tab!!"))</f>
        <v/>
      </c>
      <c r="M709" s="74" t="str">
        <f>IF($C709&lt;&gt;"",IF(_xlfn.XLOOKUP($C709,Codes!$A:$A,Codes!A:A,"_NOTFOUND_",0,1)&lt;&gt;"_NOTFOUND_",_xlfn.XLOOKUP($C709,Codes!$A:$A,Codes!A:A,"_NOTFOUND_",0,1),_xlfn.XLOOKUP($C709,Codes!$B:$B,Codes!A:A,"Specify in Codes Tab!!")),"")</f>
        <v/>
      </c>
      <c r="N709" s="74" t="str">
        <f>IF($G709&lt;&gt;"",IF(_xlfn.XLOOKUP($G709,Codes!$A:$A,Codes!A:A,"_NOTFOUND_",0,1)&lt;&gt;"_NOTFOUND_",_xlfn.XLOOKUP($G709,Codes!$A:$A,Codes!A:A,"_NOTFOUND_",0,1),_xlfn.XLOOKUP($G709,Codes!$B:$B,Codes!A:A,"Specify in Codes Tab!!")),"")</f>
        <v/>
      </c>
    </row>
    <row r="710" spans="5:14" x14ac:dyDescent="0.35">
      <c r="E710" s="58" t="str">
        <f>IF(_xlfn.XLOOKUP(_xlfn.TEXTJOIN("_",,C710,D710),Codes!$H:$H,Codes!C:C,"Specify in Codes Tab!!")=0,"",_xlfn.XLOOKUP(_xlfn.TEXTJOIN("_",,C710,D710),Codes!$H:$H,Codes!C:C,"Specify in Codes Tab!!"))</f>
        <v/>
      </c>
      <c r="F710" s="88" t="str">
        <f>IF(_xlfn.XLOOKUP(_xlfn.TEXTJOIN("_",,C710,D710),Codes!$H:$H,Codes!F:F,"Specify in Codes Tab!!")=0,"",_xlfn.XLOOKUP(_xlfn.TEXTJOIN("_",,C710,D710),Codes!$H:$H,Codes!F:F,"Specify in Codes Tab!!"))</f>
        <v/>
      </c>
      <c r="I710" s="58" t="str">
        <f>IF(_xlfn.XLOOKUP(_xlfn.TEXTJOIN("_",,G710,H710),Codes!$H:$H,Codes!$C:$C,"Specify in Codes Tab!!")=0,"",_xlfn.XLOOKUP(_xlfn.TEXTJOIN("_",,G710,H710),Codes!$H:$H,Codes!$C:$C,"Specify in Codes Tab!!"))</f>
        <v/>
      </c>
      <c r="J710" s="56" t="str">
        <f>IF(_xlfn.XLOOKUP(_xlfn.TEXTJOIN("_",,G710,H710),Codes!$H:$H,Codes!$F:$F,"Specify in Codes Tab!!")=0,"",_xlfn.XLOOKUP(_xlfn.TEXTJOIN("_",,G710,H710),Codes!$H:$H,Codes!$F:$F,"Specify in Codes Tab!!"))</f>
        <v/>
      </c>
      <c r="M710" s="74" t="str">
        <f>IF($C710&lt;&gt;"",IF(_xlfn.XLOOKUP($C710,Codes!$A:$A,Codes!A:A,"_NOTFOUND_",0,1)&lt;&gt;"_NOTFOUND_",_xlfn.XLOOKUP($C710,Codes!$A:$A,Codes!A:A,"_NOTFOUND_",0,1),_xlfn.XLOOKUP($C710,Codes!$B:$B,Codes!A:A,"Specify in Codes Tab!!")),"")</f>
        <v/>
      </c>
      <c r="N710" s="74" t="str">
        <f>IF($G710&lt;&gt;"",IF(_xlfn.XLOOKUP($G710,Codes!$A:$A,Codes!A:A,"_NOTFOUND_",0,1)&lt;&gt;"_NOTFOUND_",_xlfn.XLOOKUP($G710,Codes!$A:$A,Codes!A:A,"_NOTFOUND_",0,1),_xlfn.XLOOKUP($G710,Codes!$B:$B,Codes!A:A,"Specify in Codes Tab!!")),"")</f>
        <v/>
      </c>
    </row>
    <row r="711" spans="5:14" x14ac:dyDescent="0.35">
      <c r="E711" s="58" t="str">
        <f>IF(_xlfn.XLOOKUP(_xlfn.TEXTJOIN("_",,C711,D711),Codes!$H:$H,Codes!C:C,"Specify in Codes Tab!!")=0,"",_xlfn.XLOOKUP(_xlfn.TEXTJOIN("_",,C711,D711),Codes!$H:$H,Codes!C:C,"Specify in Codes Tab!!"))</f>
        <v/>
      </c>
      <c r="F711" s="88" t="str">
        <f>IF(_xlfn.XLOOKUP(_xlfn.TEXTJOIN("_",,C711,D711),Codes!$H:$H,Codes!F:F,"Specify in Codes Tab!!")=0,"",_xlfn.XLOOKUP(_xlfn.TEXTJOIN("_",,C711,D711),Codes!$H:$H,Codes!F:F,"Specify in Codes Tab!!"))</f>
        <v/>
      </c>
      <c r="I711" s="58" t="str">
        <f>IF(_xlfn.XLOOKUP(_xlfn.TEXTJOIN("_",,G711,H711),Codes!$H:$H,Codes!$C:$C,"Specify in Codes Tab!!")=0,"",_xlfn.XLOOKUP(_xlfn.TEXTJOIN("_",,G711,H711),Codes!$H:$H,Codes!$C:$C,"Specify in Codes Tab!!"))</f>
        <v/>
      </c>
      <c r="J711" s="56" t="str">
        <f>IF(_xlfn.XLOOKUP(_xlfn.TEXTJOIN("_",,G711,H711),Codes!$H:$H,Codes!$F:$F,"Specify in Codes Tab!!")=0,"",_xlfn.XLOOKUP(_xlfn.TEXTJOIN("_",,G711,H711),Codes!$H:$H,Codes!$F:$F,"Specify in Codes Tab!!"))</f>
        <v/>
      </c>
      <c r="M711" s="74" t="str">
        <f>IF($C711&lt;&gt;"",IF(_xlfn.XLOOKUP($C711,Codes!$A:$A,Codes!A:A,"_NOTFOUND_",0,1)&lt;&gt;"_NOTFOUND_",_xlfn.XLOOKUP($C711,Codes!$A:$A,Codes!A:A,"_NOTFOUND_",0,1),_xlfn.XLOOKUP($C711,Codes!$B:$B,Codes!A:A,"Specify in Codes Tab!!")),"")</f>
        <v/>
      </c>
      <c r="N711" s="74" t="str">
        <f>IF($G711&lt;&gt;"",IF(_xlfn.XLOOKUP($G711,Codes!$A:$A,Codes!A:A,"_NOTFOUND_",0,1)&lt;&gt;"_NOTFOUND_",_xlfn.XLOOKUP($G711,Codes!$A:$A,Codes!A:A,"_NOTFOUND_",0,1),_xlfn.XLOOKUP($G711,Codes!$B:$B,Codes!A:A,"Specify in Codes Tab!!")),"")</f>
        <v/>
      </c>
    </row>
    <row r="712" spans="5:14" x14ac:dyDescent="0.35">
      <c r="E712" s="58" t="str">
        <f>IF(_xlfn.XLOOKUP(_xlfn.TEXTJOIN("_",,C712,D712),Codes!$H:$H,Codes!C:C,"Specify in Codes Tab!!")=0,"",_xlfn.XLOOKUP(_xlfn.TEXTJOIN("_",,C712,D712),Codes!$H:$H,Codes!C:C,"Specify in Codes Tab!!"))</f>
        <v/>
      </c>
      <c r="F712" s="88" t="str">
        <f>IF(_xlfn.XLOOKUP(_xlfn.TEXTJOIN("_",,C712,D712),Codes!$H:$H,Codes!F:F,"Specify in Codes Tab!!")=0,"",_xlfn.XLOOKUP(_xlfn.TEXTJOIN("_",,C712,D712),Codes!$H:$H,Codes!F:F,"Specify in Codes Tab!!"))</f>
        <v/>
      </c>
      <c r="I712" s="58" t="str">
        <f>IF(_xlfn.XLOOKUP(_xlfn.TEXTJOIN("_",,G712,H712),Codes!$H:$H,Codes!$C:$C,"Specify in Codes Tab!!")=0,"",_xlfn.XLOOKUP(_xlfn.TEXTJOIN("_",,G712,H712),Codes!$H:$H,Codes!$C:$C,"Specify in Codes Tab!!"))</f>
        <v/>
      </c>
      <c r="J712" s="56" t="str">
        <f>IF(_xlfn.XLOOKUP(_xlfn.TEXTJOIN("_",,G712,H712),Codes!$H:$H,Codes!$F:$F,"Specify in Codes Tab!!")=0,"",_xlfn.XLOOKUP(_xlfn.TEXTJOIN("_",,G712,H712),Codes!$H:$H,Codes!$F:$F,"Specify in Codes Tab!!"))</f>
        <v/>
      </c>
      <c r="M712" s="74" t="str">
        <f>IF($C712&lt;&gt;"",IF(_xlfn.XLOOKUP($C712,Codes!$A:$A,Codes!A:A,"_NOTFOUND_",0,1)&lt;&gt;"_NOTFOUND_",_xlfn.XLOOKUP($C712,Codes!$A:$A,Codes!A:A,"_NOTFOUND_",0,1),_xlfn.XLOOKUP($C712,Codes!$B:$B,Codes!A:A,"Specify in Codes Tab!!")),"")</f>
        <v/>
      </c>
      <c r="N712" s="74" t="str">
        <f>IF($G712&lt;&gt;"",IF(_xlfn.XLOOKUP($G712,Codes!$A:$A,Codes!A:A,"_NOTFOUND_",0,1)&lt;&gt;"_NOTFOUND_",_xlfn.XLOOKUP($G712,Codes!$A:$A,Codes!A:A,"_NOTFOUND_",0,1),_xlfn.XLOOKUP($G712,Codes!$B:$B,Codes!A:A,"Specify in Codes Tab!!")),"")</f>
        <v/>
      </c>
    </row>
    <row r="713" spans="5:14" x14ac:dyDescent="0.35">
      <c r="E713" s="58" t="str">
        <f>IF(_xlfn.XLOOKUP(_xlfn.TEXTJOIN("_",,C713,D713),Codes!$H:$H,Codes!C:C,"Specify in Codes Tab!!")=0,"",_xlfn.XLOOKUP(_xlfn.TEXTJOIN("_",,C713,D713),Codes!$H:$H,Codes!C:C,"Specify in Codes Tab!!"))</f>
        <v/>
      </c>
      <c r="F713" s="88" t="str">
        <f>IF(_xlfn.XLOOKUP(_xlfn.TEXTJOIN("_",,C713,D713),Codes!$H:$H,Codes!F:F,"Specify in Codes Tab!!")=0,"",_xlfn.XLOOKUP(_xlfn.TEXTJOIN("_",,C713,D713),Codes!$H:$H,Codes!F:F,"Specify in Codes Tab!!"))</f>
        <v/>
      </c>
      <c r="I713" s="58" t="str">
        <f>IF(_xlfn.XLOOKUP(_xlfn.TEXTJOIN("_",,G713,H713),Codes!$H:$H,Codes!$C:$C,"Specify in Codes Tab!!")=0,"",_xlfn.XLOOKUP(_xlfn.TEXTJOIN("_",,G713,H713),Codes!$H:$H,Codes!$C:$C,"Specify in Codes Tab!!"))</f>
        <v/>
      </c>
      <c r="J713" s="56" t="str">
        <f>IF(_xlfn.XLOOKUP(_xlfn.TEXTJOIN("_",,G713,H713),Codes!$H:$H,Codes!$F:$F,"Specify in Codes Tab!!")=0,"",_xlfn.XLOOKUP(_xlfn.TEXTJOIN("_",,G713,H713),Codes!$H:$H,Codes!$F:$F,"Specify in Codes Tab!!"))</f>
        <v/>
      </c>
      <c r="M713" s="74" t="str">
        <f>IF($C713&lt;&gt;"",IF(_xlfn.XLOOKUP($C713,Codes!$A:$A,Codes!A:A,"_NOTFOUND_",0,1)&lt;&gt;"_NOTFOUND_",_xlfn.XLOOKUP($C713,Codes!$A:$A,Codes!A:A,"_NOTFOUND_",0,1),_xlfn.XLOOKUP($C713,Codes!$B:$B,Codes!A:A,"Specify in Codes Tab!!")),"")</f>
        <v/>
      </c>
      <c r="N713" s="74" t="str">
        <f>IF($G713&lt;&gt;"",IF(_xlfn.XLOOKUP($G713,Codes!$A:$A,Codes!A:A,"_NOTFOUND_",0,1)&lt;&gt;"_NOTFOUND_",_xlfn.XLOOKUP($G713,Codes!$A:$A,Codes!A:A,"_NOTFOUND_",0,1),_xlfn.XLOOKUP($G713,Codes!$B:$B,Codes!A:A,"Specify in Codes Tab!!")),"")</f>
        <v/>
      </c>
    </row>
    <row r="714" spans="5:14" x14ac:dyDescent="0.35">
      <c r="E714" s="58" t="str">
        <f>IF(_xlfn.XLOOKUP(_xlfn.TEXTJOIN("_",,C714,D714),Codes!$H:$H,Codes!C:C,"Specify in Codes Tab!!")=0,"",_xlfn.XLOOKUP(_xlfn.TEXTJOIN("_",,C714,D714),Codes!$H:$H,Codes!C:C,"Specify in Codes Tab!!"))</f>
        <v/>
      </c>
      <c r="F714" s="88" t="str">
        <f>IF(_xlfn.XLOOKUP(_xlfn.TEXTJOIN("_",,C714,D714),Codes!$H:$H,Codes!F:F,"Specify in Codes Tab!!")=0,"",_xlfn.XLOOKUP(_xlfn.TEXTJOIN("_",,C714,D714),Codes!$H:$H,Codes!F:F,"Specify in Codes Tab!!"))</f>
        <v/>
      </c>
      <c r="I714" s="58" t="str">
        <f>IF(_xlfn.XLOOKUP(_xlfn.TEXTJOIN("_",,G714,H714),Codes!$H:$H,Codes!$C:$C,"Specify in Codes Tab!!")=0,"",_xlfn.XLOOKUP(_xlfn.TEXTJOIN("_",,G714,H714),Codes!$H:$H,Codes!$C:$C,"Specify in Codes Tab!!"))</f>
        <v/>
      </c>
      <c r="J714" s="56" t="str">
        <f>IF(_xlfn.XLOOKUP(_xlfn.TEXTJOIN("_",,G714,H714),Codes!$H:$H,Codes!$F:$F,"Specify in Codes Tab!!")=0,"",_xlfn.XLOOKUP(_xlfn.TEXTJOIN("_",,G714,H714),Codes!$H:$H,Codes!$F:$F,"Specify in Codes Tab!!"))</f>
        <v/>
      </c>
      <c r="M714" s="74" t="str">
        <f>IF($C714&lt;&gt;"",IF(_xlfn.XLOOKUP($C714,Codes!$A:$A,Codes!A:A,"_NOTFOUND_",0,1)&lt;&gt;"_NOTFOUND_",_xlfn.XLOOKUP($C714,Codes!$A:$A,Codes!A:A,"_NOTFOUND_",0,1),_xlfn.XLOOKUP($C714,Codes!$B:$B,Codes!A:A,"Specify in Codes Tab!!")),"")</f>
        <v/>
      </c>
      <c r="N714" s="74" t="str">
        <f>IF($G714&lt;&gt;"",IF(_xlfn.XLOOKUP($G714,Codes!$A:$A,Codes!A:A,"_NOTFOUND_",0,1)&lt;&gt;"_NOTFOUND_",_xlfn.XLOOKUP($G714,Codes!$A:$A,Codes!A:A,"_NOTFOUND_",0,1),_xlfn.XLOOKUP($G714,Codes!$B:$B,Codes!A:A,"Specify in Codes Tab!!")),"")</f>
        <v/>
      </c>
    </row>
    <row r="715" spans="5:14" x14ac:dyDescent="0.35">
      <c r="E715" s="58" t="str">
        <f>IF(_xlfn.XLOOKUP(_xlfn.TEXTJOIN("_",,C715,D715),Codes!$H:$H,Codes!C:C,"Specify in Codes Tab!!")=0,"",_xlfn.XLOOKUP(_xlfn.TEXTJOIN("_",,C715,D715),Codes!$H:$H,Codes!C:C,"Specify in Codes Tab!!"))</f>
        <v/>
      </c>
      <c r="F715" s="88" t="str">
        <f>IF(_xlfn.XLOOKUP(_xlfn.TEXTJOIN("_",,C715,D715),Codes!$H:$H,Codes!F:F,"Specify in Codes Tab!!")=0,"",_xlfn.XLOOKUP(_xlfn.TEXTJOIN("_",,C715,D715),Codes!$H:$H,Codes!F:F,"Specify in Codes Tab!!"))</f>
        <v/>
      </c>
      <c r="I715" s="58" t="str">
        <f>IF(_xlfn.XLOOKUP(_xlfn.TEXTJOIN("_",,G715,H715),Codes!$H:$H,Codes!$C:$C,"Specify in Codes Tab!!")=0,"",_xlfn.XLOOKUP(_xlfn.TEXTJOIN("_",,G715,H715),Codes!$H:$H,Codes!$C:$C,"Specify in Codes Tab!!"))</f>
        <v/>
      </c>
      <c r="J715" s="56" t="str">
        <f>IF(_xlfn.XLOOKUP(_xlfn.TEXTJOIN("_",,G715,H715),Codes!$H:$H,Codes!$F:$F,"Specify in Codes Tab!!")=0,"",_xlfn.XLOOKUP(_xlfn.TEXTJOIN("_",,G715,H715),Codes!$H:$H,Codes!$F:$F,"Specify in Codes Tab!!"))</f>
        <v/>
      </c>
      <c r="M715" s="74" t="str">
        <f>IF($C715&lt;&gt;"",IF(_xlfn.XLOOKUP($C715,Codes!$A:$A,Codes!A:A,"_NOTFOUND_",0,1)&lt;&gt;"_NOTFOUND_",_xlfn.XLOOKUP($C715,Codes!$A:$A,Codes!A:A,"_NOTFOUND_",0,1),_xlfn.XLOOKUP($C715,Codes!$B:$B,Codes!A:A,"Specify in Codes Tab!!")),"")</f>
        <v/>
      </c>
      <c r="N715" s="74" t="str">
        <f>IF($G715&lt;&gt;"",IF(_xlfn.XLOOKUP($G715,Codes!$A:$A,Codes!A:A,"_NOTFOUND_",0,1)&lt;&gt;"_NOTFOUND_",_xlfn.XLOOKUP($G715,Codes!$A:$A,Codes!A:A,"_NOTFOUND_",0,1),_xlfn.XLOOKUP($G715,Codes!$B:$B,Codes!A:A,"Specify in Codes Tab!!")),"")</f>
        <v/>
      </c>
    </row>
    <row r="716" spans="5:14" x14ac:dyDescent="0.35">
      <c r="E716" s="58" t="str">
        <f>IF(_xlfn.XLOOKUP(_xlfn.TEXTJOIN("_",,C716,D716),Codes!$H:$H,Codes!C:C,"Specify in Codes Tab!!")=0,"",_xlfn.XLOOKUP(_xlfn.TEXTJOIN("_",,C716,D716),Codes!$H:$H,Codes!C:C,"Specify in Codes Tab!!"))</f>
        <v/>
      </c>
      <c r="F716" s="88" t="str">
        <f>IF(_xlfn.XLOOKUP(_xlfn.TEXTJOIN("_",,C716,D716),Codes!$H:$H,Codes!F:F,"Specify in Codes Tab!!")=0,"",_xlfn.XLOOKUP(_xlfn.TEXTJOIN("_",,C716,D716),Codes!$H:$H,Codes!F:F,"Specify in Codes Tab!!"))</f>
        <v/>
      </c>
      <c r="I716" s="58" t="str">
        <f>IF(_xlfn.XLOOKUP(_xlfn.TEXTJOIN("_",,G716,H716),Codes!$H:$H,Codes!$C:$C,"Specify in Codes Tab!!")=0,"",_xlfn.XLOOKUP(_xlfn.TEXTJOIN("_",,G716,H716),Codes!$H:$H,Codes!$C:$C,"Specify in Codes Tab!!"))</f>
        <v/>
      </c>
      <c r="J716" s="56" t="str">
        <f>IF(_xlfn.XLOOKUP(_xlfn.TEXTJOIN("_",,G716,H716),Codes!$H:$H,Codes!$F:$F,"Specify in Codes Tab!!")=0,"",_xlfn.XLOOKUP(_xlfn.TEXTJOIN("_",,G716,H716),Codes!$H:$H,Codes!$F:$F,"Specify in Codes Tab!!"))</f>
        <v/>
      </c>
      <c r="M716" s="74" t="str">
        <f>IF($C716&lt;&gt;"",IF(_xlfn.XLOOKUP($C716,Codes!$A:$A,Codes!A:A,"_NOTFOUND_",0,1)&lt;&gt;"_NOTFOUND_",_xlfn.XLOOKUP($C716,Codes!$A:$A,Codes!A:A,"_NOTFOUND_",0,1),_xlfn.XLOOKUP($C716,Codes!$B:$B,Codes!A:A,"Specify in Codes Tab!!")),"")</f>
        <v/>
      </c>
      <c r="N716" s="74" t="str">
        <f>IF($G716&lt;&gt;"",IF(_xlfn.XLOOKUP($G716,Codes!$A:$A,Codes!A:A,"_NOTFOUND_",0,1)&lt;&gt;"_NOTFOUND_",_xlfn.XLOOKUP($G716,Codes!$A:$A,Codes!A:A,"_NOTFOUND_",0,1),_xlfn.XLOOKUP($G716,Codes!$B:$B,Codes!A:A,"Specify in Codes Tab!!")),"")</f>
        <v/>
      </c>
    </row>
    <row r="717" spans="5:14" x14ac:dyDescent="0.35">
      <c r="E717" s="58" t="str">
        <f>IF(_xlfn.XLOOKUP(_xlfn.TEXTJOIN("_",,C717,D717),Codes!$H:$H,Codes!C:C,"Specify in Codes Tab!!")=0,"",_xlfn.XLOOKUP(_xlfn.TEXTJOIN("_",,C717,D717),Codes!$H:$H,Codes!C:C,"Specify in Codes Tab!!"))</f>
        <v/>
      </c>
      <c r="F717" s="88" t="str">
        <f>IF(_xlfn.XLOOKUP(_xlfn.TEXTJOIN("_",,C717,D717),Codes!$H:$H,Codes!F:F,"Specify in Codes Tab!!")=0,"",_xlfn.XLOOKUP(_xlfn.TEXTJOIN("_",,C717,D717),Codes!$H:$H,Codes!F:F,"Specify in Codes Tab!!"))</f>
        <v/>
      </c>
      <c r="I717" s="58" t="str">
        <f>IF(_xlfn.XLOOKUP(_xlfn.TEXTJOIN("_",,G717,H717),Codes!$H:$H,Codes!$C:$C,"Specify in Codes Tab!!")=0,"",_xlfn.XLOOKUP(_xlfn.TEXTJOIN("_",,G717,H717),Codes!$H:$H,Codes!$C:$C,"Specify in Codes Tab!!"))</f>
        <v/>
      </c>
      <c r="J717" s="56" t="str">
        <f>IF(_xlfn.XLOOKUP(_xlfn.TEXTJOIN("_",,G717,H717),Codes!$H:$H,Codes!$F:$F,"Specify in Codes Tab!!")=0,"",_xlfn.XLOOKUP(_xlfn.TEXTJOIN("_",,G717,H717),Codes!$H:$H,Codes!$F:$F,"Specify in Codes Tab!!"))</f>
        <v/>
      </c>
      <c r="M717" s="74" t="str">
        <f>IF($C717&lt;&gt;"",IF(_xlfn.XLOOKUP($C717,Codes!$A:$A,Codes!A:A,"_NOTFOUND_",0,1)&lt;&gt;"_NOTFOUND_",_xlfn.XLOOKUP($C717,Codes!$A:$A,Codes!A:A,"_NOTFOUND_",0,1),_xlfn.XLOOKUP($C717,Codes!$B:$B,Codes!A:A,"Specify in Codes Tab!!")),"")</f>
        <v/>
      </c>
      <c r="N717" s="74" t="str">
        <f>IF($G717&lt;&gt;"",IF(_xlfn.XLOOKUP($G717,Codes!$A:$A,Codes!A:A,"_NOTFOUND_",0,1)&lt;&gt;"_NOTFOUND_",_xlfn.XLOOKUP($G717,Codes!$A:$A,Codes!A:A,"_NOTFOUND_",0,1),_xlfn.XLOOKUP($G717,Codes!$B:$B,Codes!A:A,"Specify in Codes Tab!!")),"")</f>
        <v/>
      </c>
    </row>
    <row r="718" spans="5:14" x14ac:dyDescent="0.35">
      <c r="E718" s="58" t="str">
        <f>IF(_xlfn.XLOOKUP(_xlfn.TEXTJOIN("_",,C718,D718),Codes!$H:$H,Codes!C:C,"Specify in Codes Tab!!")=0,"",_xlfn.XLOOKUP(_xlfn.TEXTJOIN("_",,C718,D718),Codes!$H:$H,Codes!C:C,"Specify in Codes Tab!!"))</f>
        <v/>
      </c>
      <c r="F718" s="88" t="str">
        <f>IF(_xlfn.XLOOKUP(_xlfn.TEXTJOIN("_",,C718,D718),Codes!$H:$H,Codes!F:F,"Specify in Codes Tab!!")=0,"",_xlfn.XLOOKUP(_xlfn.TEXTJOIN("_",,C718,D718),Codes!$H:$H,Codes!F:F,"Specify in Codes Tab!!"))</f>
        <v/>
      </c>
      <c r="I718" s="58" t="str">
        <f>IF(_xlfn.XLOOKUP(_xlfn.TEXTJOIN("_",,G718,H718),Codes!$H:$H,Codes!$C:$C,"Specify in Codes Tab!!")=0,"",_xlfn.XLOOKUP(_xlfn.TEXTJOIN("_",,G718,H718),Codes!$H:$H,Codes!$C:$C,"Specify in Codes Tab!!"))</f>
        <v/>
      </c>
      <c r="J718" s="56" t="str">
        <f>IF(_xlfn.XLOOKUP(_xlfn.TEXTJOIN("_",,G718,H718),Codes!$H:$H,Codes!$F:$F,"Specify in Codes Tab!!")=0,"",_xlfn.XLOOKUP(_xlfn.TEXTJOIN("_",,G718,H718),Codes!$H:$H,Codes!$F:$F,"Specify in Codes Tab!!"))</f>
        <v/>
      </c>
      <c r="M718" s="74" t="str">
        <f>IF($C718&lt;&gt;"",IF(_xlfn.XLOOKUP($C718,Codes!$A:$A,Codes!A:A,"_NOTFOUND_",0,1)&lt;&gt;"_NOTFOUND_",_xlfn.XLOOKUP($C718,Codes!$A:$A,Codes!A:A,"_NOTFOUND_",0,1),_xlfn.XLOOKUP($C718,Codes!$B:$B,Codes!A:A,"Specify in Codes Tab!!")),"")</f>
        <v/>
      </c>
      <c r="N718" s="74" t="str">
        <f>IF($G718&lt;&gt;"",IF(_xlfn.XLOOKUP($G718,Codes!$A:$A,Codes!A:A,"_NOTFOUND_",0,1)&lt;&gt;"_NOTFOUND_",_xlfn.XLOOKUP($G718,Codes!$A:$A,Codes!A:A,"_NOTFOUND_",0,1),_xlfn.XLOOKUP($G718,Codes!$B:$B,Codes!A:A,"Specify in Codes Tab!!")),"")</f>
        <v/>
      </c>
    </row>
    <row r="719" spans="5:14" x14ac:dyDescent="0.35">
      <c r="E719" s="58" t="str">
        <f>IF(_xlfn.XLOOKUP(_xlfn.TEXTJOIN("_",,C719,D719),Codes!$H:$H,Codes!C:C,"Specify in Codes Tab!!")=0,"",_xlfn.XLOOKUP(_xlfn.TEXTJOIN("_",,C719,D719),Codes!$H:$H,Codes!C:C,"Specify in Codes Tab!!"))</f>
        <v/>
      </c>
      <c r="F719" s="88" t="str">
        <f>IF(_xlfn.XLOOKUP(_xlfn.TEXTJOIN("_",,C719,D719),Codes!$H:$H,Codes!F:F,"Specify in Codes Tab!!")=0,"",_xlfn.XLOOKUP(_xlfn.TEXTJOIN("_",,C719,D719),Codes!$H:$H,Codes!F:F,"Specify in Codes Tab!!"))</f>
        <v/>
      </c>
      <c r="I719" s="58" t="str">
        <f>IF(_xlfn.XLOOKUP(_xlfn.TEXTJOIN("_",,G719,H719),Codes!$H:$H,Codes!$C:$C,"Specify in Codes Tab!!")=0,"",_xlfn.XLOOKUP(_xlfn.TEXTJOIN("_",,G719,H719),Codes!$H:$H,Codes!$C:$C,"Specify in Codes Tab!!"))</f>
        <v/>
      </c>
      <c r="J719" s="56" t="str">
        <f>IF(_xlfn.XLOOKUP(_xlfn.TEXTJOIN("_",,G719,H719),Codes!$H:$H,Codes!$F:$F,"Specify in Codes Tab!!")=0,"",_xlfn.XLOOKUP(_xlfn.TEXTJOIN("_",,G719,H719),Codes!$H:$H,Codes!$F:$F,"Specify in Codes Tab!!"))</f>
        <v/>
      </c>
      <c r="M719" s="74" t="str">
        <f>IF($C719&lt;&gt;"",IF(_xlfn.XLOOKUP($C719,Codes!$A:$A,Codes!A:A,"_NOTFOUND_",0,1)&lt;&gt;"_NOTFOUND_",_xlfn.XLOOKUP($C719,Codes!$A:$A,Codes!A:A,"_NOTFOUND_",0,1),_xlfn.XLOOKUP($C719,Codes!$B:$B,Codes!A:A,"Specify in Codes Tab!!")),"")</f>
        <v/>
      </c>
      <c r="N719" s="74" t="str">
        <f>IF($G719&lt;&gt;"",IF(_xlfn.XLOOKUP($G719,Codes!$A:$A,Codes!A:A,"_NOTFOUND_",0,1)&lt;&gt;"_NOTFOUND_",_xlfn.XLOOKUP($G719,Codes!$A:$A,Codes!A:A,"_NOTFOUND_",0,1),_xlfn.XLOOKUP($G719,Codes!$B:$B,Codes!A:A,"Specify in Codes Tab!!")),"")</f>
        <v/>
      </c>
    </row>
    <row r="720" spans="5:14" x14ac:dyDescent="0.35">
      <c r="E720" s="58" t="str">
        <f>IF(_xlfn.XLOOKUP(_xlfn.TEXTJOIN("_",,C720,D720),Codes!$H:$H,Codes!C:C,"Specify in Codes Tab!!")=0,"",_xlfn.XLOOKUP(_xlfn.TEXTJOIN("_",,C720,D720),Codes!$H:$H,Codes!C:C,"Specify in Codes Tab!!"))</f>
        <v/>
      </c>
      <c r="F720" s="88" t="str">
        <f>IF(_xlfn.XLOOKUP(_xlfn.TEXTJOIN("_",,C720,D720),Codes!$H:$H,Codes!F:F,"Specify in Codes Tab!!")=0,"",_xlfn.XLOOKUP(_xlfn.TEXTJOIN("_",,C720,D720),Codes!$H:$H,Codes!F:F,"Specify in Codes Tab!!"))</f>
        <v/>
      </c>
      <c r="I720" s="58" t="str">
        <f>IF(_xlfn.XLOOKUP(_xlfn.TEXTJOIN("_",,G720,H720),Codes!$H:$H,Codes!$C:$C,"Specify in Codes Tab!!")=0,"",_xlfn.XLOOKUP(_xlfn.TEXTJOIN("_",,G720,H720),Codes!$H:$H,Codes!$C:$C,"Specify in Codes Tab!!"))</f>
        <v/>
      </c>
      <c r="J720" s="56" t="str">
        <f>IF(_xlfn.XLOOKUP(_xlfn.TEXTJOIN("_",,G720,H720),Codes!$H:$H,Codes!$F:$F,"Specify in Codes Tab!!")=0,"",_xlfn.XLOOKUP(_xlfn.TEXTJOIN("_",,G720,H720),Codes!$H:$H,Codes!$F:$F,"Specify in Codes Tab!!"))</f>
        <v/>
      </c>
      <c r="M720" s="74" t="str">
        <f>IF($C720&lt;&gt;"",IF(_xlfn.XLOOKUP($C720,Codes!$A:$A,Codes!A:A,"_NOTFOUND_",0,1)&lt;&gt;"_NOTFOUND_",_xlfn.XLOOKUP($C720,Codes!$A:$A,Codes!A:A,"_NOTFOUND_",0,1),_xlfn.XLOOKUP($C720,Codes!$B:$B,Codes!A:A,"Specify in Codes Tab!!")),"")</f>
        <v/>
      </c>
      <c r="N720" s="74" t="str">
        <f>IF($G720&lt;&gt;"",IF(_xlfn.XLOOKUP($G720,Codes!$A:$A,Codes!A:A,"_NOTFOUND_",0,1)&lt;&gt;"_NOTFOUND_",_xlfn.XLOOKUP($G720,Codes!$A:$A,Codes!A:A,"_NOTFOUND_",0,1),_xlfn.XLOOKUP($G720,Codes!$B:$B,Codes!A:A,"Specify in Codes Tab!!")),"")</f>
        <v/>
      </c>
    </row>
    <row r="721" spans="5:14" x14ac:dyDescent="0.35">
      <c r="E721" s="58" t="str">
        <f>IF(_xlfn.XLOOKUP(_xlfn.TEXTJOIN("_",,C721,D721),Codes!$H:$H,Codes!C:C,"Specify in Codes Tab!!")=0,"",_xlfn.XLOOKUP(_xlfn.TEXTJOIN("_",,C721,D721),Codes!$H:$H,Codes!C:C,"Specify in Codes Tab!!"))</f>
        <v/>
      </c>
      <c r="F721" s="88" t="str">
        <f>IF(_xlfn.XLOOKUP(_xlfn.TEXTJOIN("_",,C721,D721),Codes!$H:$H,Codes!F:F,"Specify in Codes Tab!!")=0,"",_xlfn.XLOOKUP(_xlfn.TEXTJOIN("_",,C721,D721),Codes!$H:$H,Codes!F:F,"Specify in Codes Tab!!"))</f>
        <v/>
      </c>
      <c r="I721" s="58" t="str">
        <f>IF(_xlfn.XLOOKUP(_xlfn.TEXTJOIN("_",,G721,H721),Codes!$H:$H,Codes!$C:$C,"Specify in Codes Tab!!")=0,"",_xlfn.XLOOKUP(_xlfn.TEXTJOIN("_",,G721,H721),Codes!$H:$H,Codes!$C:$C,"Specify in Codes Tab!!"))</f>
        <v/>
      </c>
      <c r="J721" s="56" t="str">
        <f>IF(_xlfn.XLOOKUP(_xlfn.TEXTJOIN("_",,G721,H721),Codes!$H:$H,Codes!$F:$F,"Specify in Codes Tab!!")=0,"",_xlfn.XLOOKUP(_xlfn.TEXTJOIN("_",,G721,H721),Codes!$H:$H,Codes!$F:$F,"Specify in Codes Tab!!"))</f>
        <v/>
      </c>
      <c r="M721" s="74" t="str">
        <f>IF($C721&lt;&gt;"",IF(_xlfn.XLOOKUP($C721,Codes!$A:$A,Codes!A:A,"_NOTFOUND_",0,1)&lt;&gt;"_NOTFOUND_",_xlfn.XLOOKUP($C721,Codes!$A:$A,Codes!A:A,"_NOTFOUND_",0,1),_xlfn.XLOOKUP($C721,Codes!$B:$B,Codes!A:A,"Specify in Codes Tab!!")),"")</f>
        <v/>
      </c>
      <c r="N721" s="74" t="str">
        <f>IF($G721&lt;&gt;"",IF(_xlfn.XLOOKUP($G721,Codes!$A:$A,Codes!A:A,"_NOTFOUND_",0,1)&lt;&gt;"_NOTFOUND_",_xlfn.XLOOKUP($G721,Codes!$A:$A,Codes!A:A,"_NOTFOUND_",0,1),_xlfn.XLOOKUP($G721,Codes!$B:$B,Codes!A:A,"Specify in Codes Tab!!")),"")</f>
        <v/>
      </c>
    </row>
    <row r="722" spans="5:14" x14ac:dyDescent="0.35">
      <c r="E722" s="58" t="str">
        <f>IF(_xlfn.XLOOKUP(_xlfn.TEXTJOIN("_",,C722,D722),Codes!$H:$H,Codes!C:C,"Specify in Codes Tab!!")=0,"",_xlfn.XLOOKUP(_xlfn.TEXTJOIN("_",,C722,D722),Codes!$H:$H,Codes!C:C,"Specify in Codes Tab!!"))</f>
        <v/>
      </c>
      <c r="F722" s="88" t="str">
        <f>IF(_xlfn.XLOOKUP(_xlfn.TEXTJOIN("_",,C722,D722),Codes!$H:$H,Codes!F:F,"Specify in Codes Tab!!")=0,"",_xlfn.XLOOKUP(_xlfn.TEXTJOIN("_",,C722,D722),Codes!$H:$H,Codes!F:F,"Specify in Codes Tab!!"))</f>
        <v/>
      </c>
      <c r="I722" s="58" t="str">
        <f>IF(_xlfn.XLOOKUP(_xlfn.TEXTJOIN("_",,G722,H722),Codes!$H:$H,Codes!$C:$C,"Specify in Codes Tab!!")=0,"",_xlfn.XLOOKUP(_xlfn.TEXTJOIN("_",,G722,H722),Codes!$H:$H,Codes!$C:$C,"Specify in Codes Tab!!"))</f>
        <v/>
      </c>
      <c r="J722" s="56" t="str">
        <f>IF(_xlfn.XLOOKUP(_xlfn.TEXTJOIN("_",,G722,H722),Codes!$H:$H,Codes!$F:$F,"Specify in Codes Tab!!")=0,"",_xlfn.XLOOKUP(_xlfn.TEXTJOIN("_",,G722,H722),Codes!$H:$H,Codes!$F:$F,"Specify in Codes Tab!!"))</f>
        <v/>
      </c>
      <c r="M722" s="74" t="str">
        <f>IF($C722&lt;&gt;"",IF(_xlfn.XLOOKUP($C722,Codes!$A:$A,Codes!A:A,"_NOTFOUND_",0,1)&lt;&gt;"_NOTFOUND_",_xlfn.XLOOKUP($C722,Codes!$A:$A,Codes!A:A,"_NOTFOUND_",0,1),_xlfn.XLOOKUP($C722,Codes!$B:$B,Codes!A:A,"Specify in Codes Tab!!")),"")</f>
        <v/>
      </c>
      <c r="N722" s="74" t="str">
        <f>IF($G722&lt;&gt;"",IF(_xlfn.XLOOKUP($G722,Codes!$A:$A,Codes!A:A,"_NOTFOUND_",0,1)&lt;&gt;"_NOTFOUND_",_xlfn.XLOOKUP($G722,Codes!$A:$A,Codes!A:A,"_NOTFOUND_",0,1),_xlfn.XLOOKUP($G722,Codes!$B:$B,Codes!A:A,"Specify in Codes Tab!!")),"")</f>
        <v/>
      </c>
    </row>
    <row r="723" spans="5:14" x14ac:dyDescent="0.35">
      <c r="E723" s="58" t="str">
        <f>IF(_xlfn.XLOOKUP(_xlfn.TEXTJOIN("_",,C723,D723),Codes!$H:$H,Codes!C:C,"Specify in Codes Tab!!")=0,"",_xlfn.XLOOKUP(_xlfn.TEXTJOIN("_",,C723,D723),Codes!$H:$H,Codes!C:C,"Specify in Codes Tab!!"))</f>
        <v/>
      </c>
      <c r="F723" s="88" t="str">
        <f>IF(_xlfn.XLOOKUP(_xlfn.TEXTJOIN("_",,C723,D723),Codes!$H:$H,Codes!F:F,"Specify in Codes Tab!!")=0,"",_xlfn.XLOOKUP(_xlfn.TEXTJOIN("_",,C723,D723),Codes!$H:$H,Codes!F:F,"Specify in Codes Tab!!"))</f>
        <v/>
      </c>
      <c r="I723" s="58" t="str">
        <f>IF(_xlfn.XLOOKUP(_xlfn.TEXTJOIN("_",,G723,H723),Codes!$H:$H,Codes!$C:$C,"Specify in Codes Tab!!")=0,"",_xlfn.XLOOKUP(_xlfn.TEXTJOIN("_",,G723,H723),Codes!$H:$H,Codes!$C:$C,"Specify in Codes Tab!!"))</f>
        <v/>
      </c>
      <c r="J723" s="56" t="str">
        <f>IF(_xlfn.XLOOKUP(_xlfn.TEXTJOIN("_",,G723,H723),Codes!$H:$H,Codes!$F:$F,"Specify in Codes Tab!!")=0,"",_xlfn.XLOOKUP(_xlfn.TEXTJOIN("_",,G723,H723),Codes!$H:$H,Codes!$F:$F,"Specify in Codes Tab!!"))</f>
        <v/>
      </c>
      <c r="M723" s="74" t="str">
        <f>IF($C723&lt;&gt;"",IF(_xlfn.XLOOKUP($C723,Codes!$A:$A,Codes!A:A,"_NOTFOUND_",0,1)&lt;&gt;"_NOTFOUND_",_xlfn.XLOOKUP($C723,Codes!$A:$A,Codes!A:A,"_NOTFOUND_",0,1),_xlfn.XLOOKUP($C723,Codes!$B:$B,Codes!A:A,"Specify in Codes Tab!!")),"")</f>
        <v/>
      </c>
      <c r="N723" s="74" t="str">
        <f>IF($G723&lt;&gt;"",IF(_xlfn.XLOOKUP($G723,Codes!$A:$A,Codes!A:A,"_NOTFOUND_",0,1)&lt;&gt;"_NOTFOUND_",_xlfn.XLOOKUP($G723,Codes!$A:$A,Codes!A:A,"_NOTFOUND_",0,1),_xlfn.XLOOKUP($G723,Codes!$B:$B,Codes!A:A,"Specify in Codes Tab!!")),"")</f>
        <v/>
      </c>
    </row>
    <row r="724" spans="5:14" x14ac:dyDescent="0.35">
      <c r="E724" s="58" t="str">
        <f>IF(_xlfn.XLOOKUP(_xlfn.TEXTJOIN("_",,C724,D724),Codes!$H:$H,Codes!C:C,"Specify in Codes Tab!!")=0,"",_xlfn.XLOOKUP(_xlfn.TEXTJOIN("_",,C724,D724),Codes!$H:$H,Codes!C:C,"Specify in Codes Tab!!"))</f>
        <v/>
      </c>
      <c r="F724" s="88" t="str">
        <f>IF(_xlfn.XLOOKUP(_xlfn.TEXTJOIN("_",,C724,D724),Codes!$H:$H,Codes!F:F,"Specify in Codes Tab!!")=0,"",_xlfn.XLOOKUP(_xlfn.TEXTJOIN("_",,C724,D724),Codes!$H:$H,Codes!F:F,"Specify in Codes Tab!!"))</f>
        <v/>
      </c>
      <c r="I724" s="58" t="str">
        <f>IF(_xlfn.XLOOKUP(_xlfn.TEXTJOIN("_",,G724,H724),Codes!$H:$H,Codes!$C:$C,"Specify in Codes Tab!!")=0,"",_xlfn.XLOOKUP(_xlfn.TEXTJOIN("_",,G724,H724),Codes!$H:$H,Codes!$C:$C,"Specify in Codes Tab!!"))</f>
        <v/>
      </c>
      <c r="J724" s="56" t="str">
        <f>IF(_xlfn.XLOOKUP(_xlfn.TEXTJOIN("_",,G724,H724),Codes!$H:$H,Codes!$F:$F,"Specify in Codes Tab!!")=0,"",_xlfn.XLOOKUP(_xlfn.TEXTJOIN("_",,G724,H724),Codes!$H:$H,Codes!$F:$F,"Specify in Codes Tab!!"))</f>
        <v/>
      </c>
      <c r="M724" s="74" t="str">
        <f>IF($C724&lt;&gt;"",IF(_xlfn.XLOOKUP($C724,Codes!$A:$A,Codes!A:A,"_NOTFOUND_",0,1)&lt;&gt;"_NOTFOUND_",_xlfn.XLOOKUP($C724,Codes!$A:$A,Codes!A:A,"_NOTFOUND_",0,1),_xlfn.XLOOKUP($C724,Codes!$B:$B,Codes!A:A,"Specify in Codes Tab!!")),"")</f>
        <v/>
      </c>
      <c r="N724" s="74" t="str">
        <f>IF($G724&lt;&gt;"",IF(_xlfn.XLOOKUP($G724,Codes!$A:$A,Codes!A:A,"_NOTFOUND_",0,1)&lt;&gt;"_NOTFOUND_",_xlfn.XLOOKUP($G724,Codes!$A:$A,Codes!A:A,"_NOTFOUND_",0,1),_xlfn.XLOOKUP($G724,Codes!$B:$B,Codes!A:A,"Specify in Codes Tab!!")),"")</f>
        <v/>
      </c>
    </row>
    <row r="725" spans="5:14" x14ac:dyDescent="0.35">
      <c r="E725" s="58" t="str">
        <f>IF(_xlfn.XLOOKUP(_xlfn.TEXTJOIN("_",,C725,D725),Codes!$H:$H,Codes!C:C,"Specify in Codes Tab!!")=0,"",_xlfn.XLOOKUP(_xlfn.TEXTJOIN("_",,C725,D725),Codes!$H:$H,Codes!C:C,"Specify in Codes Tab!!"))</f>
        <v/>
      </c>
      <c r="F725" s="88" t="str">
        <f>IF(_xlfn.XLOOKUP(_xlfn.TEXTJOIN("_",,C725,D725),Codes!$H:$H,Codes!F:F,"Specify in Codes Tab!!")=0,"",_xlfn.XLOOKUP(_xlfn.TEXTJOIN("_",,C725,D725),Codes!$H:$H,Codes!F:F,"Specify in Codes Tab!!"))</f>
        <v/>
      </c>
      <c r="I725" s="58" t="str">
        <f>IF(_xlfn.XLOOKUP(_xlfn.TEXTJOIN("_",,G725,H725),Codes!$H:$H,Codes!$C:$C,"Specify in Codes Tab!!")=0,"",_xlfn.XLOOKUP(_xlfn.TEXTJOIN("_",,G725,H725),Codes!$H:$H,Codes!$C:$C,"Specify in Codes Tab!!"))</f>
        <v/>
      </c>
      <c r="J725" s="56" t="str">
        <f>IF(_xlfn.XLOOKUP(_xlfn.TEXTJOIN("_",,G725,H725),Codes!$H:$H,Codes!$F:$F,"Specify in Codes Tab!!")=0,"",_xlfn.XLOOKUP(_xlfn.TEXTJOIN("_",,G725,H725),Codes!$H:$H,Codes!$F:$F,"Specify in Codes Tab!!"))</f>
        <v/>
      </c>
      <c r="M725" s="74" t="str">
        <f>IF($C725&lt;&gt;"",IF(_xlfn.XLOOKUP($C725,Codes!$A:$A,Codes!A:A,"_NOTFOUND_",0,1)&lt;&gt;"_NOTFOUND_",_xlfn.XLOOKUP($C725,Codes!$A:$A,Codes!A:A,"_NOTFOUND_",0,1),_xlfn.XLOOKUP($C725,Codes!$B:$B,Codes!A:A,"Specify in Codes Tab!!")),"")</f>
        <v/>
      </c>
      <c r="N725" s="74" t="str">
        <f>IF($G725&lt;&gt;"",IF(_xlfn.XLOOKUP($G725,Codes!$A:$A,Codes!A:A,"_NOTFOUND_",0,1)&lt;&gt;"_NOTFOUND_",_xlfn.XLOOKUP($G725,Codes!$A:$A,Codes!A:A,"_NOTFOUND_",0,1),_xlfn.XLOOKUP($G725,Codes!$B:$B,Codes!A:A,"Specify in Codes Tab!!")),"")</f>
        <v/>
      </c>
    </row>
    <row r="726" spans="5:14" x14ac:dyDescent="0.35">
      <c r="E726" s="58" t="str">
        <f>IF(_xlfn.XLOOKUP(_xlfn.TEXTJOIN("_",,C726,D726),Codes!$H:$H,Codes!C:C,"Specify in Codes Tab!!")=0,"",_xlfn.XLOOKUP(_xlfn.TEXTJOIN("_",,C726,D726),Codes!$H:$H,Codes!C:C,"Specify in Codes Tab!!"))</f>
        <v/>
      </c>
      <c r="F726" s="88" t="str">
        <f>IF(_xlfn.XLOOKUP(_xlfn.TEXTJOIN("_",,C726,D726),Codes!$H:$H,Codes!F:F,"Specify in Codes Tab!!")=0,"",_xlfn.XLOOKUP(_xlfn.TEXTJOIN("_",,C726,D726),Codes!$H:$H,Codes!F:F,"Specify in Codes Tab!!"))</f>
        <v/>
      </c>
      <c r="I726" s="58" t="str">
        <f>IF(_xlfn.XLOOKUP(_xlfn.TEXTJOIN("_",,G726,H726),Codes!$H:$H,Codes!$C:$C,"Specify in Codes Tab!!")=0,"",_xlfn.XLOOKUP(_xlfn.TEXTJOIN("_",,G726,H726),Codes!$H:$H,Codes!$C:$C,"Specify in Codes Tab!!"))</f>
        <v/>
      </c>
      <c r="J726" s="56" t="str">
        <f>IF(_xlfn.XLOOKUP(_xlfn.TEXTJOIN("_",,G726,H726),Codes!$H:$H,Codes!$F:$F,"Specify in Codes Tab!!")=0,"",_xlfn.XLOOKUP(_xlfn.TEXTJOIN("_",,G726,H726),Codes!$H:$H,Codes!$F:$F,"Specify in Codes Tab!!"))</f>
        <v/>
      </c>
      <c r="M726" s="74" t="str">
        <f>IF($C726&lt;&gt;"",IF(_xlfn.XLOOKUP($C726,Codes!$A:$A,Codes!A:A,"_NOTFOUND_",0,1)&lt;&gt;"_NOTFOUND_",_xlfn.XLOOKUP($C726,Codes!$A:$A,Codes!A:A,"_NOTFOUND_",0,1),_xlfn.XLOOKUP($C726,Codes!$B:$B,Codes!A:A,"Specify in Codes Tab!!")),"")</f>
        <v/>
      </c>
      <c r="N726" s="74" t="str">
        <f>IF($G726&lt;&gt;"",IF(_xlfn.XLOOKUP($G726,Codes!$A:$A,Codes!A:A,"_NOTFOUND_",0,1)&lt;&gt;"_NOTFOUND_",_xlfn.XLOOKUP($G726,Codes!$A:$A,Codes!A:A,"_NOTFOUND_",0,1),_xlfn.XLOOKUP($G726,Codes!$B:$B,Codes!A:A,"Specify in Codes Tab!!")),"")</f>
        <v/>
      </c>
    </row>
    <row r="727" spans="5:14" x14ac:dyDescent="0.35">
      <c r="E727" s="58" t="str">
        <f>IF(_xlfn.XLOOKUP(_xlfn.TEXTJOIN("_",,C727,D727),Codes!$H:$H,Codes!C:C,"Specify in Codes Tab!!")=0,"",_xlfn.XLOOKUP(_xlfn.TEXTJOIN("_",,C727,D727),Codes!$H:$H,Codes!C:C,"Specify in Codes Tab!!"))</f>
        <v/>
      </c>
      <c r="F727" s="88" t="str">
        <f>IF(_xlfn.XLOOKUP(_xlfn.TEXTJOIN("_",,C727,D727),Codes!$H:$H,Codes!F:F,"Specify in Codes Tab!!")=0,"",_xlfn.XLOOKUP(_xlfn.TEXTJOIN("_",,C727,D727),Codes!$H:$H,Codes!F:F,"Specify in Codes Tab!!"))</f>
        <v/>
      </c>
      <c r="I727" s="58" t="str">
        <f>IF(_xlfn.XLOOKUP(_xlfn.TEXTJOIN("_",,G727,H727),Codes!$H:$H,Codes!$C:$C,"Specify in Codes Tab!!")=0,"",_xlfn.XLOOKUP(_xlfn.TEXTJOIN("_",,G727,H727),Codes!$H:$H,Codes!$C:$C,"Specify in Codes Tab!!"))</f>
        <v/>
      </c>
      <c r="J727" s="56" t="str">
        <f>IF(_xlfn.XLOOKUP(_xlfn.TEXTJOIN("_",,G727,H727),Codes!$H:$H,Codes!$F:$F,"Specify in Codes Tab!!")=0,"",_xlfn.XLOOKUP(_xlfn.TEXTJOIN("_",,G727,H727),Codes!$H:$H,Codes!$F:$F,"Specify in Codes Tab!!"))</f>
        <v/>
      </c>
      <c r="M727" s="74" t="str">
        <f>IF($C727&lt;&gt;"",IF(_xlfn.XLOOKUP($C727,Codes!$A:$A,Codes!A:A,"_NOTFOUND_",0,1)&lt;&gt;"_NOTFOUND_",_xlfn.XLOOKUP($C727,Codes!$A:$A,Codes!A:A,"_NOTFOUND_",0,1),_xlfn.XLOOKUP($C727,Codes!$B:$B,Codes!A:A,"Specify in Codes Tab!!")),"")</f>
        <v/>
      </c>
      <c r="N727" s="74" t="str">
        <f>IF($G727&lt;&gt;"",IF(_xlfn.XLOOKUP($G727,Codes!$A:$A,Codes!A:A,"_NOTFOUND_",0,1)&lt;&gt;"_NOTFOUND_",_xlfn.XLOOKUP($G727,Codes!$A:$A,Codes!A:A,"_NOTFOUND_",0,1),_xlfn.XLOOKUP($G727,Codes!$B:$B,Codes!A:A,"Specify in Codes Tab!!")),"")</f>
        <v/>
      </c>
    </row>
    <row r="728" spans="5:14" x14ac:dyDescent="0.35">
      <c r="E728" s="58" t="str">
        <f>IF(_xlfn.XLOOKUP(_xlfn.TEXTJOIN("_",,C728,D728),Codes!$H:$H,Codes!C:C,"Specify in Codes Tab!!")=0,"",_xlfn.XLOOKUP(_xlfn.TEXTJOIN("_",,C728,D728),Codes!$H:$H,Codes!C:C,"Specify in Codes Tab!!"))</f>
        <v/>
      </c>
      <c r="F728" s="88" t="str">
        <f>IF(_xlfn.XLOOKUP(_xlfn.TEXTJOIN("_",,C728,D728),Codes!$H:$H,Codes!F:F,"Specify in Codes Tab!!")=0,"",_xlfn.XLOOKUP(_xlfn.TEXTJOIN("_",,C728,D728),Codes!$H:$H,Codes!F:F,"Specify in Codes Tab!!"))</f>
        <v/>
      </c>
      <c r="I728" s="58" t="str">
        <f>IF(_xlfn.XLOOKUP(_xlfn.TEXTJOIN("_",,G728,H728),Codes!$H:$H,Codes!$C:$C,"Specify in Codes Tab!!")=0,"",_xlfn.XLOOKUP(_xlfn.TEXTJOIN("_",,G728,H728),Codes!$H:$H,Codes!$C:$C,"Specify in Codes Tab!!"))</f>
        <v/>
      </c>
      <c r="J728" s="56" t="str">
        <f>IF(_xlfn.XLOOKUP(_xlfn.TEXTJOIN("_",,G728,H728),Codes!$H:$H,Codes!$F:$F,"Specify in Codes Tab!!")=0,"",_xlfn.XLOOKUP(_xlfn.TEXTJOIN("_",,G728,H728),Codes!$H:$H,Codes!$F:$F,"Specify in Codes Tab!!"))</f>
        <v/>
      </c>
      <c r="M728" s="74" t="str">
        <f>IF($C728&lt;&gt;"",IF(_xlfn.XLOOKUP($C728,Codes!$A:$A,Codes!A:A,"_NOTFOUND_",0,1)&lt;&gt;"_NOTFOUND_",_xlfn.XLOOKUP($C728,Codes!$A:$A,Codes!A:A,"_NOTFOUND_",0,1),_xlfn.XLOOKUP($C728,Codes!$B:$B,Codes!A:A,"Specify in Codes Tab!!")),"")</f>
        <v/>
      </c>
      <c r="N728" s="74" t="str">
        <f>IF($G728&lt;&gt;"",IF(_xlfn.XLOOKUP($G728,Codes!$A:$A,Codes!A:A,"_NOTFOUND_",0,1)&lt;&gt;"_NOTFOUND_",_xlfn.XLOOKUP($G728,Codes!$A:$A,Codes!A:A,"_NOTFOUND_",0,1),_xlfn.XLOOKUP($G728,Codes!$B:$B,Codes!A:A,"Specify in Codes Tab!!")),"")</f>
        <v/>
      </c>
    </row>
    <row r="729" spans="5:14" x14ac:dyDescent="0.35">
      <c r="E729" s="58" t="str">
        <f>IF(_xlfn.XLOOKUP(_xlfn.TEXTJOIN("_",,C729,D729),Codes!$H:$H,Codes!C:C,"Specify in Codes Tab!!")=0,"",_xlfn.XLOOKUP(_xlfn.TEXTJOIN("_",,C729,D729),Codes!$H:$H,Codes!C:C,"Specify in Codes Tab!!"))</f>
        <v/>
      </c>
      <c r="F729" s="88" t="str">
        <f>IF(_xlfn.XLOOKUP(_xlfn.TEXTJOIN("_",,C729,D729),Codes!$H:$H,Codes!F:F,"Specify in Codes Tab!!")=0,"",_xlfn.XLOOKUP(_xlfn.TEXTJOIN("_",,C729,D729),Codes!$H:$H,Codes!F:F,"Specify in Codes Tab!!"))</f>
        <v/>
      </c>
      <c r="I729" s="58" t="str">
        <f>IF(_xlfn.XLOOKUP(_xlfn.TEXTJOIN("_",,G729,H729),Codes!$H:$H,Codes!$C:$C,"Specify in Codes Tab!!")=0,"",_xlfn.XLOOKUP(_xlfn.TEXTJOIN("_",,G729,H729),Codes!$H:$H,Codes!$C:$C,"Specify in Codes Tab!!"))</f>
        <v/>
      </c>
      <c r="J729" s="56" t="str">
        <f>IF(_xlfn.XLOOKUP(_xlfn.TEXTJOIN("_",,G729,H729),Codes!$H:$H,Codes!$F:$F,"Specify in Codes Tab!!")=0,"",_xlfn.XLOOKUP(_xlfn.TEXTJOIN("_",,G729,H729),Codes!$H:$H,Codes!$F:$F,"Specify in Codes Tab!!"))</f>
        <v/>
      </c>
      <c r="M729" s="74" t="str">
        <f>IF($C729&lt;&gt;"",IF(_xlfn.XLOOKUP($C729,Codes!$A:$A,Codes!A:A,"_NOTFOUND_",0,1)&lt;&gt;"_NOTFOUND_",_xlfn.XLOOKUP($C729,Codes!$A:$A,Codes!A:A,"_NOTFOUND_",0,1),_xlfn.XLOOKUP($C729,Codes!$B:$B,Codes!A:A,"Specify in Codes Tab!!")),"")</f>
        <v/>
      </c>
      <c r="N729" s="74" t="str">
        <f>IF($G729&lt;&gt;"",IF(_xlfn.XLOOKUP($G729,Codes!$A:$A,Codes!A:A,"_NOTFOUND_",0,1)&lt;&gt;"_NOTFOUND_",_xlfn.XLOOKUP($G729,Codes!$A:$A,Codes!A:A,"_NOTFOUND_",0,1),_xlfn.XLOOKUP($G729,Codes!$B:$B,Codes!A:A,"Specify in Codes Tab!!")),"")</f>
        <v/>
      </c>
    </row>
    <row r="730" spans="5:14" x14ac:dyDescent="0.35">
      <c r="E730" s="58" t="str">
        <f>IF(_xlfn.XLOOKUP(_xlfn.TEXTJOIN("_",,C730,D730),Codes!$H:$H,Codes!C:C,"Specify in Codes Tab!!")=0,"",_xlfn.XLOOKUP(_xlfn.TEXTJOIN("_",,C730,D730),Codes!$H:$H,Codes!C:C,"Specify in Codes Tab!!"))</f>
        <v/>
      </c>
      <c r="F730" s="88" t="str">
        <f>IF(_xlfn.XLOOKUP(_xlfn.TEXTJOIN("_",,C730,D730),Codes!$H:$H,Codes!F:F,"Specify in Codes Tab!!")=0,"",_xlfn.XLOOKUP(_xlfn.TEXTJOIN("_",,C730,D730),Codes!$H:$H,Codes!F:F,"Specify in Codes Tab!!"))</f>
        <v/>
      </c>
      <c r="I730" s="58" t="str">
        <f>IF(_xlfn.XLOOKUP(_xlfn.TEXTJOIN("_",,G730,H730),Codes!$H:$H,Codes!$C:$C,"Specify in Codes Tab!!")=0,"",_xlfn.XLOOKUP(_xlfn.TEXTJOIN("_",,G730,H730),Codes!$H:$H,Codes!$C:$C,"Specify in Codes Tab!!"))</f>
        <v/>
      </c>
      <c r="J730" s="56" t="str">
        <f>IF(_xlfn.XLOOKUP(_xlfn.TEXTJOIN("_",,G730,H730),Codes!$H:$H,Codes!$F:$F,"Specify in Codes Tab!!")=0,"",_xlfn.XLOOKUP(_xlfn.TEXTJOIN("_",,G730,H730),Codes!$H:$H,Codes!$F:$F,"Specify in Codes Tab!!"))</f>
        <v/>
      </c>
      <c r="M730" s="74" t="str">
        <f>IF($C730&lt;&gt;"",IF(_xlfn.XLOOKUP($C730,Codes!$A:$A,Codes!A:A,"_NOTFOUND_",0,1)&lt;&gt;"_NOTFOUND_",_xlfn.XLOOKUP($C730,Codes!$A:$A,Codes!A:A,"_NOTFOUND_",0,1),_xlfn.XLOOKUP($C730,Codes!$B:$B,Codes!A:A,"Specify in Codes Tab!!")),"")</f>
        <v/>
      </c>
      <c r="N730" s="74" t="str">
        <f>IF($G730&lt;&gt;"",IF(_xlfn.XLOOKUP($G730,Codes!$A:$A,Codes!A:A,"_NOTFOUND_",0,1)&lt;&gt;"_NOTFOUND_",_xlfn.XLOOKUP($G730,Codes!$A:$A,Codes!A:A,"_NOTFOUND_",0,1),_xlfn.XLOOKUP($G730,Codes!$B:$B,Codes!A:A,"Specify in Codes Tab!!")),"")</f>
        <v/>
      </c>
    </row>
    <row r="731" spans="5:14" x14ac:dyDescent="0.35">
      <c r="E731" s="58" t="str">
        <f>IF(_xlfn.XLOOKUP(_xlfn.TEXTJOIN("_",,C731,D731),Codes!$H:$H,Codes!C:C,"Specify in Codes Tab!!")=0,"",_xlfn.XLOOKUP(_xlfn.TEXTJOIN("_",,C731,D731),Codes!$H:$H,Codes!C:C,"Specify in Codes Tab!!"))</f>
        <v/>
      </c>
      <c r="F731" s="88" t="str">
        <f>IF(_xlfn.XLOOKUP(_xlfn.TEXTJOIN("_",,C731,D731),Codes!$H:$H,Codes!F:F,"Specify in Codes Tab!!")=0,"",_xlfn.XLOOKUP(_xlfn.TEXTJOIN("_",,C731,D731),Codes!$H:$H,Codes!F:F,"Specify in Codes Tab!!"))</f>
        <v/>
      </c>
      <c r="I731" s="58" t="str">
        <f>IF(_xlfn.XLOOKUP(_xlfn.TEXTJOIN("_",,G731,H731),Codes!$H:$H,Codes!$C:$C,"Specify in Codes Tab!!")=0,"",_xlfn.XLOOKUP(_xlfn.TEXTJOIN("_",,G731,H731),Codes!$H:$H,Codes!$C:$C,"Specify in Codes Tab!!"))</f>
        <v/>
      </c>
      <c r="J731" s="56" t="str">
        <f>IF(_xlfn.XLOOKUP(_xlfn.TEXTJOIN("_",,G731,H731),Codes!$H:$H,Codes!$F:$F,"Specify in Codes Tab!!")=0,"",_xlfn.XLOOKUP(_xlfn.TEXTJOIN("_",,G731,H731),Codes!$H:$H,Codes!$F:$F,"Specify in Codes Tab!!"))</f>
        <v/>
      </c>
      <c r="M731" s="74" t="str">
        <f>IF($C731&lt;&gt;"",IF(_xlfn.XLOOKUP($C731,Codes!$A:$A,Codes!A:A,"_NOTFOUND_",0,1)&lt;&gt;"_NOTFOUND_",_xlfn.XLOOKUP($C731,Codes!$A:$A,Codes!A:A,"_NOTFOUND_",0,1),_xlfn.XLOOKUP($C731,Codes!$B:$B,Codes!A:A,"Specify in Codes Tab!!")),"")</f>
        <v/>
      </c>
      <c r="N731" s="74" t="str">
        <f>IF($G731&lt;&gt;"",IF(_xlfn.XLOOKUP($G731,Codes!$A:$A,Codes!A:A,"_NOTFOUND_",0,1)&lt;&gt;"_NOTFOUND_",_xlfn.XLOOKUP($G731,Codes!$A:$A,Codes!A:A,"_NOTFOUND_",0,1),_xlfn.XLOOKUP($G731,Codes!$B:$B,Codes!A:A,"Specify in Codes Tab!!")),"")</f>
        <v/>
      </c>
    </row>
    <row r="732" spans="5:14" x14ac:dyDescent="0.35">
      <c r="E732" s="58" t="str">
        <f>IF(_xlfn.XLOOKUP(_xlfn.TEXTJOIN("_",,C732,D732),Codes!$H:$H,Codes!C:C,"Specify in Codes Tab!!")=0,"",_xlfn.XLOOKUP(_xlfn.TEXTJOIN("_",,C732,D732),Codes!$H:$H,Codes!C:C,"Specify in Codes Tab!!"))</f>
        <v/>
      </c>
      <c r="F732" s="88" t="str">
        <f>IF(_xlfn.XLOOKUP(_xlfn.TEXTJOIN("_",,C732,D732),Codes!$H:$H,Codes!F:F,"Specify in Codes Tab!!")=0,"",_xlfn.XLOOKUP(_xlfn.TEXTJOIN("_",,C732,D732),Codes!$H:$H,Codes!F:F,"Specify in Codes Tab!!"))</f>
        <v/>
      </c>
      <c r="I732" s="58" t="str">
        <f>IF(_xlfn.XLOOKUP(_xlfn.TEXTJOIN("_",,G732,H732),Codes!$H:$H,Codes!$C:$C,"Specify in Codes Tab!!")=0,"",_xlfn.XLOOKUP(_xlfn.TEXTJOIN("_",,G732,H732),Codes!$H:$H,Codes!$C:$C,"Specify in Codes Tab!!"))</f>
        <v/>
      </c>
      <c r="J732" s="56" t="str">
        <f>IF(_xlfn.XLOOKUP(_xlfn.TEXTJOIN("_",,G732,H732),Codes!$H:$H,Codes!$F:$F,"Specify in Codes Tab!!")=0,"",_xlfn.XLOOKUP(_xlfn.TEXTJOIN("_",,G732,H732),Codes!$H:$H,Codes!$F:$F,"Specify in Codes Tab!!"))</f>
        <v/>
      </c>
      <c r="M732" s="74" t="str">
        <f>IF($C732&lt;&gt;"",IF(_xlfn.XLOOKUP($C732,Codes!$A:$A,Codes!A:A,"_NOTFOUND_",0,1)&lt;&gt;"_NOTFOUND_",_xlfn.XLOOKUP($C732,Codes!$A:$A,Codes!A:A,"_NOTFOUND_",0,1),_xlfn.XLOOKUP($C732,Codes!$B:$B,Codes!A:A,"Specify in Codes Tab!!")),"")</f>
        <v/>
      </c>
      <c r="N732" s="74" t="str">
        <f>IF($G732&lt;&gt;"",IF(_xlfn.XLOOKUP($G732,Codes!$A:$A,Codes!A:A,"_NOTFOUND_",0,1)&lt;&gt;"_NOTFOUND_",_xlfn.XLOOKUP($G732,Codes!$A:$A,Codes!A:A,"_NOTFOUND_",0,1),_xlfn.XLOOKUP($G732,Codes!$B:$B,Codes!A:A,"Specify in Codes Tab!!")),"")</f>
        <v/>
      </c>
    </row>
    <row r="733" spans="5:14" x14ac:dyDescent="0.35">
      <c r="E733" s="58" t="str">
        <f>IF(_xlfn.XLOOKUP(_xlfn.TEXTJOIN("_",,C733,D733),Codes!$H:$H,Codes!C:C,"Specify in Codes Tab!!")=0,"",_xlfn.XLOOKUP(_xlfn.TEXTJOIN("_",,C733,D733),Codes!$H:$H,Codes!C:C,"Specify in Codes Tab!!"))</f>
        <v/>
      </c>
      <c r="F733" s="88" t="str">
        <f>IF(_xlfn.XLOOKUP(_xlfn.TEXTJOIN("_",,C733,D733),Codes!$H:$H,Codes!F:F,"Specify in Codes Tab!!")=0,"",_xlfn.XLOOKUP(_xlfn.TEXTJOIN("_",,C733,D733),Codes!$H:$H,Codes!F:F,"Specify in Codes Tab!!"))</f>
        <v/>
      </c>
      <c r="I733" s="58" t="str">
        <f>IF(_xlfn.XLOOKUP(_xlfn.TEXTJOIN("_",,G733,H733),Codes!$H:$H,Codes!$C:$C,"Specify in Codes Tab!!")=0,"",_xlfn.XLOOKUP(_xlfn.TEXTJOIN("_",,G733,H733),Codes!$H:$H,Codes!$C:$C,"Specify in Codes Tab!!"))</f>
        <v/>
      </c>
      <c r="J733" s="56" t="str">
        <f>IF(_xlfn.XLOOKUP(_xlfn.TEXTJOIN("_",,G733,H733),Codes!$H:$H,Codes!$F:$F,"Specify in Codes Tab!!")=0,"",_xlfn.XLOOKUP(_xlfn.TEXTJOIN("_",,G733,H733),Codes!$H:$H,Codes!$F:$F,"Specify in Codes Tab!!"))</f>
        <v/>
      </c>
      <c r="M733" s="74" t="str">
        <f>IF($C733&lt;&gt;"",IF(_xlfn.XLOOKUP($C733,Codes!$A:$A,Codes!A:A,"_NOTFOUND_",0,1)&lt;&gt;"_NOTFOUND_",_xlfn.XLOOKUP($C733,Codes!$A:$A,Codes!A:A,"_NOTFOUND_",0,1),_xlfn.XLOOKUP($C733,Codes!$B:$B,Codes!A:A,"Specify in Codes Tab!!")),"")</f>
        <v/>
      </c>
      <c r="N733" s="74" t="str">
        <f>IF($G733&lt;&gt;"",IF(_xlfn.XLOOKUP($G733,Codes!$A:$A,Codes!A:A,"_NOTFOUND_",0,1)&lt;&gt;"_NOTFOUND_",_xlfn.XLOOKUP($G733,Codes!$A:$A,Codes!A:A,"_NOTFOUND_",0,1),_xlfn.XLOOKUP($G733,Codes!$B:$B,Codes!A:A,"Specify in Codes Tab!!")),"")</f>
        <v/>
      </c>
    </row>
    <row r="734" spans="5:14" x14ac:dyDescent="0.35">
      <c r="E734" s="58" t="str">
        <f>IF(_xlfn.XLOOKUP(_xlfn.TEXTJOIN("_",,C734,D734),Codes!$H:$H,Codes!C:C,"Specify in Codes Tab!!")=0,"",_xlfn.XLOOKUP(_xlfn.TEXTJOIN("_",,C734,D734),Codes!$H:$H,Codes!C:C,"Specify in Codes Tab!!"))</f>
        <v/>
      </c>
      <c r="F734" s="88" t="str">
        <f>IF(_xlfn.XLOOKUP(_xlfn.TEXTJOIN("_",,C734,D734),Codes!$H:$H,Codes!F:F,"Specify in Codes Tab!!")=0,"",_xlfn.XLOOKUP(_xlfn.TEXTJOIN("_",,C734,D734),Codes!$H:$H,Codes!F:F,"Specify in Codes Tab!!"))</f>
        <v/>
      </c>
      <c r="I734" s="58" t="str">
        <f>IF(_xlfn.XLOOKUP(_xlfn.TEXTJOIN("_",,G734,H734),Codes!$H:$H,Codes!$C:$C,"Specify in Codes Tab!!")=0,"",_xlfn.XLOOKUP(_xlfn.TEXTJOIN("_",,G734,H734),Codes!$H:$H,Codes!$C:$C,"Specify in Codes Tab!!"))</f>
        <v/>
      </c>
      <c r="J734" s="56" t="str">
        <f>IF(_xlfn.XLOOKUP(_xlfn.TEXTJOIN("_",,G734,H734),Codes!$H:$H,Codes!$F:$F,"Specify in Codes Tab!!")=0,"",_xlfn.XLOOKUP(_xlfn.TEXTJOIN("_",,G734,H734),Codes!$H:$H,Codes!$F:$F,"Specify in Codes Tab!!"))</f>
        <v/>
      </c>
      <c r="M734" s="74" t="str">
        <f>IF($C734&lt;&gt;"",IF(_xlfn.XLOOKUP($C734,Codes!$A:$A,Codes!A:A,"_NOTFOUND_",0,1)&lt;&gt;"_NOTFOUND_",_xlfn.XLOOKUP($C734,Codes!$A:$A,Codes!A:A,"_NOTFOUND_",0,1),_xlfn.XLOOKUP($C734,Codes!$B:$B,Codes!A:A,"Specify in Codes Tab!!")),"")</f>
        <v/>
      </c>
      <c r="N734" s="74" t="str">
        <f>IF($G734&lt;&gt;"",IF(_xlfn.XLOOKUP($G734,Codes!$A:$A,Codes!A:A,"_NOTFOUND_",0,1)&lt;&gt;"_NOTFOUND_",_xlfn.XLOOKUP($G734,Codes!$A:$A,Codes!A:A,"_NOTFOUND_",0,1),_xlfn.XLOOKUP($G734,Codes!$B:$B,Codes!A:A,"Specify in Codes Tab!!")),"")</f>
        <v/>
      </c>
    </row>
    <row r="735" spans="5:14" x14ac:dyDescent="0.35">
      <c r="E735" s="58" t="str">
        <f>IF(_xlfn.XLOOKUP(_xlfn.TEXTJOIN("_",,C735,D735),Codes!$H:$H,Codes!C:C,"Specify in Codes Tab!!")=0,"",_xlfn.XLOOKUP(_xlfn.TEXTJOIN("_",,C735,D735),Codes!$H:$H,Codes!C:C,"Specify in Codes Tab!!"))</f>
        <v/>
      </c>
      <c r="F735" s="88" t="str">
        <f>IF(_xlfn.XLOOKUP(_xlfn.TEXTJOIN("_",,C735,D735),Codes!$H:$H,Codes!F:F,"Specify in Codes Tab!!")=0,"",_xlfn.XLOOKUP(_xlfn.TEXTJOIN("_",,C735,D735),Codes!$H:$H,Codes!F:F,"Specify in Codes Tab!!"))</f>
        <v/>
      </c>
      <c r="I735" s="58" t="str">
        <f>IF(_xlfn.XLOOKUP(_xlfn.TEXTJOIN("_",,G735,H735),Codes!$H:$H,Codes!$C:$C,"Specify in Codes Tab!!")=0,"",_xlfn.XLOOKUP(_xlfn.TEXTJOIN("_",,G735,H735),Codes!$H:$H,Codes!$C:$C,"Specify in Codes Tab!!"))</f>
        <v/>
      </c>
      <c r="J735" s="56" t="str">
        <f>IF(_xlfn.XLOOKUP(_xlfn.TEXTJOIN("_",,G735,H735),Codes!$H:$H,Codes!$F:$F,"Specify in Codes Tab!!")=0,"",_xlfn.XLOOKUP(_xlfn.TEXTJOIN("_",,G735,H735),Codes!$H:$H,Codes!$F:$F,"Specify in Codes Tab!!"))</f>
        <v/>
      </c>
      <c r="M735" s="74" t="str">
        <f>IF($C735&lt;&gt;"",IF(_xlfn.XLOOKUP($C735,Codes!$A:$A,Codes!A:A,"_NOTFOUND_",0,1)&lt;&gt;"_NOTFOUND_",_xlfn.XLOOKUP($C735,Codes!$A:$A,Codes!A:A,"_NOTFOUND_",0,1),_xlfn.XLOOKUP($C735,Codes!$B:$B,Codes!A:A,"Specify in Codes Tab!!")),"")</f>
        <v/>
      </c>
      <c r="N735" s="74" t="str">
        <f>IF($G735&lt;&gt;"",IF(_xlfn.XLOOKUP($G735,Codes!$A:$A,Codes!A:A,"_NOTFOUND_",0,1)&lt;&gt;"_NOTFOUND_",_xlfn.XLOOKUP($G735,Codes!$A:$A,Codes!A:A,"_NOTFOUND_",0,1),_xlfn.XLOOKUP($G735,Codes!$B:$B,Codes!A:A,"Specify in Codes Tab!!")),"")</f>
        <v/>
      </c>
    </row>
    <row r="736" spans="5:14" x14ac:dyDescent="0.35">
      <c r="E736" s="58" t="str">
        <f>IF(_xlfn.XLOOKUP(_xlfn.TEXTJOIN("_",,C736,D736),Codes!$H:$H,Codes!C:C,"Specify in Codes Tab!!")=0,"",_xlfn.XLOOKUP(_xlfn.TEXTJOIN("_",,C736,D736),Codes!$H:$H,Codes!C:C,"Specify in Codes Tab!!"))</f>
        <v/>
      </c>
      <c r="F736" s="88" t="str">
        <f>IF(_xlfn.XLOOKUP(_xlfn.TEXTJOIN("_",,C736,D736),Codes!$H:$H,Codes!F:F,"Specify in Codes Tab!!")=0,"",_xlfn.XLOOKUP(_xlfn.TEXTJOIN("_",,C736,D736),Codes!$H:$H,Codes!F:F,"Specify in Codes Tab!!"))</f>
        <v/>
      </c>
      <c r="I736" s="58" t="str">
        <f>IF(_xlfn.XLOOKUP(_xlfn.TEXTJOIN("_",,G736,H736),Codes!$H:$H,Codes!$C:$C,"Specify in Codes Tab!!")=0,"",_xlfn.XLOOKUP(_xlfn.TEXTJOIN("_",,G736,H736),Codes!$H:$H,Codes!$C:$C,"Specify in Codes Tab!!"))</f>
        <v/>
      </c>
      <c r="J736" s="56" t="str">
        <f>IF(_xlfn.XLOOKUP(_xlfn.TEXTJOIN("_",,G736,H736),Codes!$H:$H,Codes!$F:$F,"Specify in Codes Tab!!")=0,"",_xlfn.XLOOKUP(_xlfn.TEXTJOIN("_",,G736,H736),Codes!$H:$H,Codes!$F:$F,"Specify in Codes Tab!!"))</f>
        <v/>
      </c>
      <c r="M736" s="74" t="str">
        <f>IF($C736&lt;&gt;"",IF(_xlfn.XLOOKUP($C736,Codes!$A:$A,Codes!A:A,"_NOTFOUND_",0,1)&lt;&gt;"_NOTFOUND_",_xlfn.XLOOKUP($C736,Codes!$A:$A,Codes!A:A,"_NOTFOUND_",0,1),_xlfn.XLOOKUP($C736,Codes!$B:$B,Codes!A:A,"Specify in Codes Tab!!")),"")</f>
        <v/>
      </c>
      <c r="N736" s="74" t="str">
        <f>IF($G736&lt;&gt;"",IF(_xlfn.XLOOKUP($G736,Codes!$A:$A,Codes!A:A,"_NOTFOUND_",0,1)&lt;&gt;"_NOTFOUND_",_xlfn.XLOOKUP($G736,Codes!$A:$A,Codes!A:A,"_NOTFOUND_",0,1),_xlfn.XLOOKUP($G736,Codes!$B:$B,Codes!A:A,"Specify in Codes Tab!!")),"")</f>
        <v/>
      </c>
    </row>
    <row r="737" spans="5:14" x14ac:dyDescent="0.35">
      <c r="E737" s="58" t="str">
        <f>IF(_xlfn.XLOOKUP(_xlfn.TEXTJOIN("_",,C737,D737),Codes!$H:$H,Codes!C:C,"Specify in Codes Tab!!")=0,"",_xlfn.XLOOKUP(_xlfn.TEXTJOIN("_",,C737,D737),Codes!$H:$H,Codes!C:C,"Specify in Codes Tab!!"))</f>
        <v/>
      </c>
      <c r="F737" s="88" t="str">
        <f>IF(_xlfn.XLOOKUP(_xlfn.TEXTJOIN("_",,C737,D737),Codes!$H:$H,Codes!F:F,"Specify in Codes Tab!!")=0,"",_xlfn.XLOOKUP(_xlfn.TEXTJOIN("_",,C737,D737),Codes!$H:$H,Codes!F:F,"Specify in Codes Tab!!"))</f>
        <v/>
      </c>
      <c r="I737" s="58" t="str">
        <f>IF(_xlfn.XLOOKUP(_xlfn.TEXTJOIN("_",,G737,H737),Codes!$H:$H,Codes!$C:$C,"Specify in Codes Tab!!")=0,"",_xlfn.XLOOKUP(_xlfn.TEXTJOIN("_",,G737,H737),Codes!$H:$H,Codes!$C:$C,"Specify in Codes Tab!!"))</f>
        <v/>
      </c>
      <c r="J737" s="56" t="str">
        <f>IF(_xlfn.XLOOKUP(_xlfn.TEXTJOIN("_",,G737,H737),Codes!$H:$H,Codes!$F:$F,"Specify in Codes Tab!!")=0,"",_xlfn.XLOOKUP(_xlfn.TEXTJOIN("_",,G737,H737),Codes!$H:$H,Codes!$F:$F,"Specify in Codes Tab!!"))</f>
        <v/>
      </c>
      <c r="M737" s="74" t="str">
        <f>IF($C737&lt;&gt;"",IF(_xlfn.XLOOKUP($C737,Codes!$A:$A,Codes!A:A,"_NOTFOUND_",0,1)&lt;&gt;"_NOTFOUND_",_xlfn.XLOOKUP($C737,Codes!$A:$A,Codes!A:A,"_NOTFOUND_",0,1),_xlfn.XLOOKUP($C737,Codes!$B:$B,Codes!A:A,"Specify in Codes Tab!!")),"")</f>
        <v/>
      </c>
      <c r="N737" s="74" t="str">
        <f>IF($G737&lt;&gt;"",IF(_xlfn.XLOOKUP($G737,Codes!$A:$A,Codes!A:A,"_NOTFOUND_",0,1)&lt;&gt;"_NOTFOUND_",_xlfn.XLOOKUP($G737,Codes!$A:$A,Codes!A:A,"_NOTFOUND_",0,1),_xlfn.XLOOKUP($G737,Codes!$B:$B,Codes!A:A,"Specify in Codes Tab!!")),"")</f>
        <v/>
      </c>
    </row>
    <row r="738" spans="5:14" x14ac:dyDescent="0.35">
      <c r="E738" s="58" t="str">
        <f>IF(_xlfn.XLOOKUP(_xlfn.TEXTJOIN("_",,C738,D738),Codes!$H:$H,Codes!C:C,"Specify in Codes Tab!!")=0,"",_xlfn.XLOOKUP(_xlfn.TEXTJOIN("_",,C738,D738),Codes!$H:$H,Codes!C:C,"Specify in Codes Tab!!"))</f>
        <v/>
      </c>
      <c r="F738" s="88" t="str">
        <f>IF(_xlfn.XLOOKUP(_xlfn.TEXTJOIN("_",,C738,D738),Codes!$H:$H,Codes!F:F,"Specify in Codes Tab!!")=0,"",_xlfn.XLOOKUP(_xlfn.TEXTJOIN("_",,C738,D738),Codes!$H:$H,Codes!F:F,"Specify in Codes Tab!!"))</f>
        <v/>
      </c>
      <c r="I738" s="58" t="str">
        <f>IF(_xlfn.XLOOKUP(_xlfn.TEXTJOIN("_",,G738,H738),Codes!$H:$H,Codes!$C:$C,"Specify in Codes Tab!!")=0,"",_xlfn.XLOOKUP(_xlfn.TEXTJOIN("_",,G738,H738),Codes!$H:$H,Codes!$C:$C,"Specify in Codes Tab!!"))</f>
        <v/>
      </c>
      <c r="J738" s="56" t="str">
        <f>IF(_xlfn.XLOOKUP(_xlfn.TEXTJOIN("_",,G738,H738),Codes!$H:$H,Codes!$F:$F,"Specify in Codes Tab!!")=0,"",_xlfn.XLOOKUP(_xlfn.TEXTJOIN("_",,G738,H738),Codes!$H:$H,Codes!$F:$F,"Specify in Codes Tab!!"))</f>
        <v/>
      </c>
      <c r="M738" s="74" t="str">
        <f>IF($C738&lt;&gt;"",IF(_xlfn.XLOOKUP($C738,Codes!$A:$A,Codes!A:A,"_NOTFOUND_",0,1)&lt;&gt;"_NOTFOUND_",_xlfn.XLOOKUP($C738,Codes!$A:$A,Codes!A:A,"_NOTFOUND_",0,1),_xlfn.XLOOKUP($C738,Codes!$B:$B,Codes!A:A,"Specify in Codes Tab!!")),"")</f>
        <v/>
      </c>
      <c r="N738" s="74" t="str">
        <f>IF($G738&lt;&gt;"",IF(_xlfn.XLOOKUP($G738,Codes!$A:$A,Codes!A:A,"_NOTFOUND_",0,1)&lt;&gt;"_NOTFOUND_",_xlfn.XLOOKUP($G738,Codes!$A:$A,Codes!A:A,"_NOTFOUND_",0,1),_xlfn.XLOOKUP($G738,Codes!$B:$B,Codes!A:A,"Specify in Codes Tab!!")),"")</f>
        <v/>
      </c>
    </row>
    <row r="739" spans="5:14" x14ac:dyDescent="0.35">
      <c r="E739" s="58" t="str">
        <f>IF(_xlfn.XLOOKUP(_xlfn.TEXTJOIN("_",,C739,D739),Codes!$H:$H,Codes!C:C,"Specify in Codes Tab!!")=0,"",_xlfn.XLOOKUP(_xlfn.TEXTJOIN("_",,C739,D739),Codes!$H:$H,Codes!C:C,"Specify in Codes Tab!!"))</f>
        <v/>
      </c>
      <c r="F739" s="88" t="str">
        <f>IF(_xlfn.XLOOKUP(_xlfn.TEXTJOIN("_",,C739,D739),Codes!$H:$H,Codes!F:F,"Specify in Codes Tab!!")=0,"",_xlfn.XLOOKUP(_xlfn.TEXTJOIN("_",,C739,D739),Codes!$H:$H,Codes!F:F,"Specify in Codes Tab!!"))</f>
        <v/>
      </c>
      <c r="I739" s="58" t="str">
        <f>IF(_xlfn.XLOOKUP(_xlfn.TEXTJOIN("_",,G739,H739),Codes!$H:$H,Codes!$C:$C,"Specify in Codes Tab!!")=0,"",_xlfn.XLOOKUP(_xlfn.TEXTJOIN("_",,G739,H739),Codes!$H:$H,Codes!$C:$C,"Specify in Codes Tab!!"))</f>
        <v/>
      </c>
      <c r="J739" s="56" t="str">
        <f>IF(_xlfn.XLOOKUP(_xlfn.TEXTJOIN("_",,G739,H739),Codes!$H:$H,Codes!$F:$F,"Specify in Codes Tab!!")=0,"",_xlfn.XLOOKUP(_xlfn.TEXTJOIN("_",,G739,H739),Codes!$H:$H,Codes!$F:$F,"Specify in Codes Tab!!"))</f>
        <v/>
      </c>
      <c r="M739" s="74" t="str">
        <f>IF($C739&lt;&gt;"",IF(_xlfn.XLOOKUP($C739,Codes!$A:$A,Codes!A:A,"_NOTFOUND_",0,1)&lt;&gt;"_NOTFOUND_",_xlfn.XLOOKUP($C739,Codes!$A:$A,Codes!A:A,"_NOTFOUND_",0,1),_xlfn.XLOOKUP($C739,Codes!$B:$B,Codes!A:A,"Specify in Codes Tab!!")),"")</f>
        <v/>
      </c>
      <c r="N739" s="74" t="str">
        <f>IF($G739&lt;&gt;"",IF(_xlfn.XLOOKUP($G739,Codes!$A:$A,Codes!A:A,"_NOTFOUND_",0,1)&lt;&gt;"_NOTFOUND_",_xlfn.XLOOKUP($G739,Codes!$A:$A,Codes!A:A,"_NOTFOUND_",0,1),_xlfn.XLOOKUP($G739,Codes!$B:$B,Codes!A:A,"Specify in Codes Tab!!")),"")</f>
        <v/>
      </c>
    </row>
    <row r="740" spans="5:14" x14ac:dyDescent="0.35">
      <c r="E740" s="58" t="str">
        <f>IF(_xlfn.XLOOKUP(_xlfn.TEXTJOIN("_",,C740,D740),Codes!$H:$H,Codes!C:C,"Specify in Codes Tab!!")=0,"",_xlfn.XLOOKUP(_xlfn.TEXTJOIN("_",,C740,D740),Codes!$H:$H,Codes!C:C,"Specify in Codes Tab!!"))</f>
        <v/>
      </c>
      <c r="F740" s="88" t="str">
        <f>IF(_xlfn.XLOOKUP(_xlfn.TEXTJOIN("_",,C740,D740),Codes!$H:$H,Codes!F:F,"Specify in Codes Tab!!")=0,"",_xlfn.XLOOKUP(_xlfn.TEXTJOIN("_",,C740,D740),Codes!$H:$H,Codes!F:F,"Specify in Codes Tab!!"))</f>
        <v/>
      </c>
      <c r="I740" s="58" t="str">
        <f>IF(_xlfn.XLOOKUP(_xlfn.TEXTJOIN("_",,G740,H740),Codes!$H:$H,Codes!$C:$C,"Specify in Codes Tab!!")=0,"",_xlfn.XLOOKUP(_xlfn.TEXTJOIN("_",,G740,H740),Codes!$H:$H,Codes!$C:$C,"Specify in Codes Tab!!"))</f>
        <v/>
      </c>
      <c r="J740" s="56" t="str">
        <f>IF(_xlfn.XLOOKUP(_xlfn.TEXTJOIN("_",,G740,H740),Codes!$H:$H,Codes!$F:$F,"Specify in Codes Tab!!")=0,"",_xlfn.XLOOKUP(_xlfn.TEXTJOIN("_",,G740,H740),Codes!$H:$H,Codes!$F:$F,"Specify in Codes Tab!!"))</f>
        <v/>
      </c>
      <c r="M740" s="74" t="str">
        <f>IF($C740&lt;&gt;"",IF(_xlfn.XLOOKUP($C740,Codes!$A:$A,Codes!A:A,"_NOTFOUND_",0,1)&lt;&gt;"_NOTFOUND_",_xlfn.XLOOKUP($C740,Codes!$A:$A,Codes!A:A,"_NOTFOUND_",0,1),_xlfn.XLOOKUP($C740,Codes!$B:$B,Codes!A:A,"Specify in Codes Tab!!")),"")</f>
        <v/>
      </c>
      <c r="N740" s="74" t="str">
        <f>IF($G740&lt;&gt;"",IF(_xlfn.XLOOKUP($G740,Codes!$A:$A,Codes!A:A,"_NOTFOUND_",0,1)&lt;&gt;"_NOTFOUND_",_xlfn.XLOOKUP($G740,Codes!$A:$A,Codes!A:A,"_NOTFOUND_",0,1),_xlfn.XLOOKUP($G740,Codes!$B:$B,Codes!A:A,"Specify in Codes Tab!!")),"")</f>
        <v/>
      </c>
    </row>
    <row r="741" spans="5:14" x14ac:dyDescent="0.35">
      <c r="E741" s="58" t="str">
        <f>IF(_xlfn.XLOOKUP(_xlfn.TEXTJOIN("_",,C741,D741),Codes!$H:$H,Codes!C:C,"Specify in Codes Tab!!")=0,"",_xlfn.XLOOKUP(_xlfn.TEXTJOIN("_",,C741,D741),Codes!$H:$H,Codes!C:C,"Specify in Codes Tab!!"))</f>
        <v/>
      </c>
      <c r="F741" s="88" t="str">
        <f>IF(_xlfn.XLOOKUP(_xlfn.TEXTJOIN("_",,C741,D741),Codes!$H:$H,Codes!F:F,"Specify in Codes Tab!!")=0,"",_xlfn.XLOOKUP(_xlfn.TEXTJOIN("_",,C741,D741),Codes!$H:$H,Codes!F:F,"Specify in Codes Tab!!"))</f>
        <v/>
      </c>
      <c r="I741" s="58" t="str">
        <f>IF(_xlfn.XLOOKUP(_xlfn.TEXTJOIN("_",,G741,H741),Codes!$H:$H,Codes!$C:$C,"Specify in Codes Tab!!")=0,"",_xlfn.XLOOKUP(_xlfn.TEXTJOIN("_",,G741,H741),Codes!$H:$H,Codes!$C:$C,"Specify in Codes Tab!!"))</f>
        <v/>
      </c>
      <c r="J741" s="56" t="str">
        <f>IF(_xlfn.XLOOKUP(_xlfn.TEXTJOIN("_",,G741,H741),Codes!$H:$H,Codes!$F:$F,"Specify in Codes Tab!!")=0,"",_xlfn.XLOOKUP(_xlfn.TEXTJOIN("_",,G741,H741),Codes!$H:$H,Codes!$F:$F,"Specify in Codes Tab!!"))</f>
        <v/>
      </c>
      <c r="M741" s="74" t="str">
        <f>IF($C741&lt;&gt;"",IF(_xlfn.XLOOKUP($C741,Codes!$A:$A,Codes!A:A,"_NOTFOUND_",0,1)&lt;&gt;"_NOTFOUND_",_xlfn.XLOOKUP($C741,Codes!$A:$A,Codes!A:A,"_NOTFOUND_",0,1),_xlfn.XLOOKUP($C741,Codes!$B:$B,Codes!A:A,"Specify in Codes Tab!!")),"")</f>
        <v/>
      </c>
      <c r="N741" s="74" t="str">
        <f>IF($G741&lt;&gt;"",IF(_xlfn.XLOOKUP($G741,Codes!$A:$A,Codes!A:A,"_NOTFOUND_",0,1)&lt;&gt;"_NOTFOUND_",_xlfn.XLOOKUP($G741,Codes!$A:$A,Codes!A:A,"_NOTFOUND_",0,1),_xlfn.XLOOKUP($G741,Codes!$B:$B,Codes!A:A,"Specify in Codes Tab!!")),"")</f>
        <v/>
      </c>
    </row>
    <row r="742" spans="5:14" x14ac:dyDescent="0.35">
      <c r="E742" s="58" t="str">
        <f>IF(_xlfn.XLOOKUP(_xlfn.TEXTJOIN("_",,C742,D742),Codes!$H:$H,Codes!C:C,"Specify in Codes Tab!!")=0,"",_xlfn.XLOOKUP(_xlfn.TEXTJOIN("_",,C742,D742),Codes!$H:$H,Codes!C:C,"Specify in Codes Tab!!"))</f>
        <v/>
      </c>
      <c r="F742" s="88" t="str">
        <f>IF(_xlfn.XLOOKUP(_xlfn.TEXTJOIN("_",,C742,D742),Codes!$H:$H,Codes!F:F,"Specify in Codes Tab!!")=0,"",_xlfn.XLOOKUP(_xlfn.TEXTJOIN("_",,C742,D742),Codes!$H:$H,Codes!F:F,"Specify in Codes Tab!!"))</f>
        <v/>
      </c>
      <c r="I742" s="58" t="str">
        <f>IF(_xlfn.XLOOKUP(_xlfn.TEXTJOIN("_",,G742,H742),Codes!$H:$H,Codes!$C:$C,"Specify in Codes Tab!!")=0,"",_xlfn.XLOOKUP(_xlfn.TEXTJOIN("_",,G742,H742),Codes!$H:$H,Codes!$C:$C,"Specify in Codes Tab!!"))</f>
        <v/>
      </c>
      <c r="J742" s="56" t="str">
        <f>IF(_xlfn.XLOOKUP(_xlfn.TEXTJOIN("_",,G742,H742),Codes!$H:$H,Codes!$F:$F,"Specify in Codes Tab!!")=0,"",_xlfn.XLOOKUP(_xlfn.TEXTJOIN("_",,G742,H742),Codes!$H:$H,Codes!$F:$F,"Specify in Codes Tab!!"))</f>
        <v/>
      </c>
      <c r="M742" s="74" t="str">
        <f>IF($C742&lt;&gt;"",IF(_xlfn.XLOOKUP($C742,Codes!$A:$A,Codes!A:A,"_NOTFOUND_",0,1)&lt;&gt;"_NOTFOUND_",_xlfn.XLOOKUP($C742,Codes!$A:$A,Codes!A:A,"_NOTFOUND_",0,1),_xlfn.XLOOKUP($C742,Codes!$B:$B,Codes!A:A,"Specify in Codes Tab!!")),"")</f>
        <v/>
      </c>
      <c r="N742" s="74" t="str">
        <f>IF($G742&lt;&gt;"",IF(_xlfn.XLOOKUP($G742,Codes!$A:$A,Codes!A:A,"_NOTFOUND_",0,1)&lt;&gt;"_NOTFOUND_",_xlfn.XLOOKUP($G742,Codes!$A:$A,Codes!A:A,"_NOTFOUND_",0,1),_xlfn.XLOOKUP($G742,Codes!$B:$B,Codes!A:A,"Specify in Codes Tab!!")),"")</f>
        <v/>
      </c>
    </row>
    <row r="743" spans="5:14" x14ac:dyDescent="0.35">
      <c r="E743" s="58" t="str">
        <f>IF(_xlfn.XLOOKUP(_xlfn.TEXTJOIN("_",,C743,D743),Codes!$H:$H,Codes!C:C,"Specify in Codes Tab!!")=0,"",_xlfn.XLOOKUP(_xlfn.TEXTJOIN("_",,C743,D743),Codes!$H:$H,Codes!C:C,"Specify in Codes Tab!!"))</f>
        <v/>
      </c>
      <c r="F743" s="88" t="str">
        <f>IF(_xlfn.XLOOKUP(_xlfn.TEXTJOIN("_",,C743,D743),Codes!$H:$H,Codes!F:F,"Specify in Codes Tab!!")=0,"",_xlfn.XLOOKUP(_xlfn.TEXTJOIN("_",,C743,D743),Codes!$H:$H,Codes!F:F,"Specify in Codes Tab!!"))</f>
        <v/>
      </c>
      <c r="I743" s="58" t="str">
        <f>IF(_xlfn.XLOOKUP(_xlfn.TEXTJOIN("_",,G743,H743),Codes!$H:$H,Codes!$C:$C,"Specify in Codes Tab!!")=0,"",_xlfn.XLOOKUP(_xlfn.TEXTJOIN("_",,G743,H743),Codes!$H:$H,Codes!$C:$C,"Specify in Codes Tab!!"))</f>
        <v/>
      </c>
      <c r="J743" s="56" t="str">
        <f>IF(_xlfn.XLOOKUP(_xlfn.TEXTJOIN("_",,G743,H743),Codes!$H:$H,Codes!$F:$F,"Specify in Codes Tab!!")=0,"",_xlfn.XLOOKUP(_xlfn.TEXTJOIN("_",,G743,H743),Codes!$H:$H,Codes!$F:$F,"Specify in Codes Tab!!"))</f>
        <v/>
      </c>
      <c r="M743" s="74" t="str">
        <f>IF($C743&lt;&gt;"",IF(_xlfn.XLOOKUP($C743,Codes!$A:$A,Codes!A:A,"_NOTFOUND_",0,1)&lt;&gt;"_NOTFOUND_",_xlfn.XLOOKUP($C743,Codes!$A:$A,Codes!A:A,"_NOTFOUND_",0,1),_xlfn.XLOOKUP($C743,Codes!$B:$B,Codes!A:A,"Specify in Codes Tab!!")),"")</f>
        <v/>
      </c>
      <c r="N743" s="74" t="str">
        <f>IF($G743&lt;&gt;"",IF(_xlfn.XLOOKUP($G743,Codes!$A:$A,Codes!A:A,"_NOTFOUND_",0,1)&lt;&gt;"_NOTFOUND_",_xlfn.XLOOKUP($G743,Codes!$A:$A,Codes!A:A,"_NOTFOUND_",0,1),_xlfn.XLOOKUP($G743,Codes!$B:$B,Codes!A:A,"Specify in Codes Tab!!")),"")</f>
        <v/>
      </c>
    </row>
    <row r="744" spans="5:14" x14ac:dyDescent="0.35">
      <c r="E744" s="58" t="str">
        <f>IF(_xlfn.XLOOKUP(_xlfn.TEXTJOIN("_",,C744,D744),Codes!$H:$H,Codes!C:C,"Specify in Codes Tab!!")=0,"",_xlfn.XLOOKUP(_xlfn.TEXTJOIN("_",,C744,D744),Codes!$H:$H,Codes!C:C,"Specify in Codes Tab!!"))</f>
        <v/>
      </c>
      <c r="F744" s="88" t="str">
        <f>IF(_xlfn.XLOOKUP(_xlfn.TEXTJOIN("_",,C744,D744),Codes!$H:$H,Codes!F:F,"Specify in Codes Tab!!")=0,"",_xlfn.XLOOKUP(_xlfn.TEXTJOIN("_",,C744,D744),Codes!$H:$H,Codes!F:F,"Specify in Codes Tab!!"))</f>
        <v/>
      </c>
      <c r="I744" s="58" t="str">
        <f>IF(_xlfn.XLOOKUP(_xlfn.TEXTJOIN("_",,G744,H744),Codes!$H:$H,Codes!$C:$C,"Specify in Codes Tab!!")=0,"",_xlfn.XLOOKUP(_xlfn.TEXTJOIN("_",,G744,H744),Codes!$H:$H,Codes!$C:$C,"Specify in Codes Tab!!"))</f>
        <v/>
      </c>
      <c r="J744" s="56" t="str">
        <f>IF(_xlfn.XLOOKUP(_xlfn.TEXTJOIN("_",,G744,H744),Codes!$H:$H,Codes!$F:$F,"Specify in Codes Tab!!")=0,"",_xlfn.XLOOKUP(_xlfn.TEXTJOIN("_",,G744,H744),Codes!$H:$H,Codes!$F:$F,"Specify in Codes Tab!!"))</f>
        <v/>
      </c>
      <c r="M744" s="74" t="str">
        <f>IF($C744&lt;&gt;"",IF(_xlfn.XLOOKUP($C744,Codes!$A:$A,Codes!A:A,"_NOTFOUND_",0,1)&lt;&gt;"_NOTFOUND_",_xlfn.XLOOKUP($C744,Codes!$A:$A,Codes!A:A,"_NOTFOUND_",0,1),_xlfn.XLOOKUP($C744,Codes!$B:$B,Codes!A:A,"Specify in Codes Tab!!")),"")</f>
        <v/>
      </c>
      <c r="N744" s="74" t="str">
        <f>IF($G744&lt;&gt;"",IF(_xlfn.XLOOKUP($G744,Codes!$A:$A,Codes!A:A,"_NOTFOUND_",0,1)&lt;&gt;"_NOTFOUND_",_xlfn.XLOOKUP($G744,Codes!$A:$A,Codes!A:A,"_NOTFOUND_",0,1),_xlfn.XLOOKUP($G744,Codes!$B:$B,Codes!A:A,"Specify in Codes Tab!!")),"")</f>
        <v/>
      </c>
    </row>
    <row r="745" spans="5:14" x14ac:dyDescent="0.35">
      <c r="E745" s="58" t="str">
        <f>IF(_xlfn.XLOOKUP(_xlfn.TEXTJOIN("_",,C745,D745),Codes!$H:$H,Codes!C:C,"Specify in Codes Tab!!")=0,"",_xlfn.XLOOKUP(_xlfn.TEXTJOIN("_",,C745,D745),Codes!$H:$H,Codes!C:C,"Specify in Codes Tab!!"))</f>
        <v/>
      </c>
      <c r="F745" s="88" t="str">
        <f>IF(_xlfn.XLOOKUP(_xlfn.TEXTJOIN("_",,C745,D745),Codes!$H:$H,Codes!F:F,"Specify in Codes Tab!!")=0,"",_xlfn.XLOOKUP(_xlfn.TEXTJOIN("_",,C745,D745),Codes!$H:$H,Codes!F:F,"Specify in Codes Tab!!"))</f>
        <v/>
      </c>
      <c r="I745" s="58" t="str">
        <f>IF(_xlfn.XLOOKUP(_xlfn.TEXTJOIN("_",,G745,H745),Codes!$H:$H,Codes!$C:$C,"Specify in Codes Tab!!")=0,"",_xlfn.XLOOKUP(_xlfn.TEXTJOIN("_",,G745,H745),Codes!$H:$H,Codes!$C:$C,"Specify in Codes Tab!!"))</f>
        <v/>
      </c>
      <c r="J745" s="56" t="str">
        <f>IF(_xlfn.XLOOKUP(_xlfn.TEXTJOIN("_",,G745,H745),Codes!$H:$H,Codes!$F:$F,"Specify in Codes Tab!!")=0,"",_xlfn.XLOOKUP(_xlfn.TEXTJOIN("_",,G745,H745),Codes!$H:$H,Codes!$F:$F,"Specify in Codes Tab!!"))</f>
        <v/>
      </c>
      <c r="M745" s="74" t="str">
        <f>IF($C745&lt;&gt;"",IF(_xlfn.XLOOKUP($C745,Codes!$A:$A,Codes!A:A,"_NOTFOUND_",0,1)&lt;&gt;"_NOTFOUND_",_xlfn.XLOOKUP($C745,Codes!$A:$A,Codes!A:A,"_NOTFOUND_",0,1),_xlfn.XLOOKUP($C745,Codes!$B:$B,Codes!A:A,"Specify in Codes Tab!!")),"")</f>
        <v/>
      </c>
      <c r="N745" s="74" t="str">
        <f>IF($G745&lt;&gt;"",IF(_xlfn.XLOOKUP($G745,Codes!$A:$A,Codes!A:A,"_NOTFOUND_",0,1)&lt;&gt;"_NOTFOUND_",_xlfn.XLOOKUP($G745,Codes!$A:$A,Codes!A:A,"_NOTFOUND_",0,1),_xlfn.XLOOKUP($G745,Codes!$B:$B,Codes!A:A,"Specify in Codes Tab!!")),"")</f>
        <v/>
      </c>
    </row>
    <row r="746" spans="5:14" x14ac:dyDescent="0.35">
      <c r="E746" s="58" t="str">
        <f>IF(_xlfn.XLOOKUP(_xlfn.TEXTJOIN("_",,C746,D746),Codes!$H:$H,Codes!C:C,"Specify in Codes Tab!!")=0,"",_xlfn.XLOOKUP(_xlfn.TEXTJOIN("_",,C746,D746),Codes!$H:$H,Codes!C:C,"Specify in Codes Tab!!"))</f>
        <v/>
      </c>
      <c r="F746" s="88" t="str">
        <f>IF(_xlfn.XLOOKUP(_xlfn.TEXTJOIN("_",,C746,D746),Codes!$H:$H,Codes!F:F,"Specify in Codes Tab!!")=0,"",_xlfn.XLOOKUP(_xlfn.TEXTJOIN("_",,C746,D746),Codes!$H:$H,Codes!F:F,"Specify in Codes Tab!!"))</f>
        <v/>
      </c>
      <c r="I746" s="58" t="str">
        <f>IF(_xlfn.XLOOKUP(_xlfn.TEXTJOIN("_",,G746,H746),Codes!$H:$H,Codes!$C:$C,"Specify in Codes Tab!!")=0,"",_xlfn.XLOOKUP(_xlfn.TEXTJOIN("_",,G746,H746),Codes!$H:$H,Codes!$C:$C,"Specify in Codes Tab!!"))</f>
        <v/>
      </c>
      <c r="J746" s="56" t="str">
        <f>IF(_xlfn.XLOOKUP(_xlfn.TEXTJOIN("_",,G746,H746),Codes!$H:$H,Codes!$F:$F,"Specify in Codes Tab!!")=0,"",_xlfn.XLOOKUP(_xlfn.TEXTJOIN("_",,G746,H746),Codes!$H:$H,Codes!$F:$F,"Specify in Codes Tab!!"))</f>
        <v/>
      </c>
      <c r="M746" s="74" t="str">
        <f>IF($C746&lt;&gt;"",IF(_xlfn.XLOOKUP($C746,Codes!$A:$A,Codes!A:A,"_NOTFOUND_",0,1)&lt;&gt;"_NOTFOUND_",_xlfn.XLOOKUP($C746,Codes!$A:$A,Codes!A:A,"_NOTFOUND_",0,1),_xlfn.XLOOKUP($C746,Codes!$B:$B,Codes!A:A,"Specify in Codes Tab!!")),"")</f>
        <v/>
      </c>
      <c r="N746" s="74" t="str">
        <f>IF($G746&lt;&gt;"",IF(_xlfn.XLOOKUP($G746,Codes!$A:$A,Codes!A:A,"_NOTFOUND_",0,1)&lt;&gt;"_NOTFOUND_",_xlfn.XLOOKUP($G746,Codes!$A:$A,Codes!A:A,"_NOTFOUND_",0,1),_xlfn.XLOOKUP($G746,Codes!$B:$B,Codes!A:A,"Specify in Codes Tab!!")),"")</f>
        <v/>
      </c>
    </row>
    <row r="747" spans="5:14" x14ac:dyDescent="0.35">
      <c r="E747" s="58" t="str">
        <f>IF(_xlfn.XLOOKUP(_xlfn.TEXTJOIN("_",,C747,D747),Codes!$H:$H,Codes!C:C,"Specify in Codes Tab!!")=0,"",_xlfn.XLOOKUP(_xlfn.TEXTJOIN("_",,C747,D747),Codes!$H:$H,Codes!C:C,"Specify in Codes Tab!!"))</f>
        <v/>
      </c>
      <c r="F747" s="88" t="str">
        <f>IF(_xlfn.XLOOKUP(_xlfn.TEXTJOIN("_",,C747,D747),Codes!$H:$H,Codes!F:F,"Specify in Codes Tab!!")=0,"",_xlfn.XLOOKUP(_xlfn.TEXTJOIN("_",,C747,D747),Codes!$H:$H,Codes!F:F,"Specify in Codes Tab!!"))</f>
        <v/>
      </c>
      <c r="I747" s="58" t="str">
        <f>IF(_xlfn.XLOOKUP(_xlfn.TEXTJOIN("_",,G747,H747),Codes!$H:$H,Codes!$C:$C,"Specify in Codes Tab!!")=0,"",_xlfn.XLOOKUP(_xlfn.TEXTJOIN("_",,G747,H747),Codes!$H:$H,Codes!$C:$C,"Specify in Codes Tab!!"))</f>
        <v/>
      </c>
      <c r="J747" s="56" t="str">
        <f>IF(_xlfn.XLOOKUP(_xlfn.TEXTJOIN("_",,G747,H747),Codes!$H:$H,Codes!$F:$F,"Specify in Codes Tab!!")=0,"",_xlfn.XLOOKUP(_xlfn.TEXTJOIN("_",,G747,H747),Codes!$H:$H,Codes!$F:$F,"Specify in Codes Tab!!"))</f>
        <v/>
      </c>
      <c r="M747" s="74" t="str">
        <f>IF($C747&lt;&gt;"",IF(_xlfn.XLOOKUP($C747,Codes!$A:$A,Codes!A:A,"_NOTFOUND_",0,1)&lt;&gt;"_NOTFOUND_",_xlfn.XLOOKUP($C747,Codes!$A:$A,Codes!A:A,"_NOTFOUND_",0,1),_xlfn.XLOOKUP($C747,Codes!$B:$B,Codes!A:A,"Specify in Codes Tab!!")),"")</f>
        <v/>
      </c>
      <c r="N747" s="74" t="str">
        <f>IF($G747&lt;&gt;"",IF(_xlfn.XLOOKUP($G747,Codes!$A:$A,Codes!A:A,"_NOTFOUND_",0,1)&lt;&gt;"_NOTFOUND_",_xlfn.XLOOKUP($G747,Codes!$A:$A,Codes!A:A,"_NOTFOUND_",0,1),_xlfn.XLOOKUP($G747,Codes!$B:$B,Codes!A:A,"Specify in Codes Tab!!")),"")</f>
        <v/>
      </c>
    </row>
    <row r="748" spans="5:14" x14ac:dyDescent="0.35">
      <c r="E748" s="58" t="str">
        <f>IF(_xlfn.XLOOKUP(_xlfn.TEXTJOIN("_",,C748,D748),Codes!$H:$H,Codes!C:C,"Specify in Codes Tab!!")=0,"",_xlfn.XLOOKUP(_xlfn.TEXTJOIN("_",,C748,D748),Codes!$H:$H,Codes!C:C,"Specify in Codes Tab!!"))</f>
        <v/>
      </c>
      <c r="F748" s="88" t="str">
        <f>IF(_xlfn.XLOOKUP(_xlfn.TEXTJOIN("_",,C748,D748),Codes!$H:$H,Codes!F:F,"Specify in Codes Tab!!")=0,"",_xlfn.XLOOKUP(_xlfn.TEXTJOIN("_",,C748,D748),Codes!$H:$H,Codes!F:F,"Specify in Codes Tab!!"))</f>
        <v/>
      </c>
      <c r="I748" s="58" t="str">
        <f>IF(_xlfn.XLOOKUP(_xlfn.TEXTJOIN("_",,G748,H748),Codes!$H:$H,Codes!$C:$C,"Specify in Codes Tab!!")=0,"",_xlfn.XLOOKUP(_xlfn.TEXTJOIN("_",,G748,H748),Codes!$H:$H,Codes!$C:$C,"Specify in Codes Tab!!"))</f>
        <v/>
      </c>
      <c r="J748" s="56" t="str">
        <f>IF(_xlfn.XLOOKUP(_xlfn.TEXTJOIN("_",,G748,H748),Codes!$H:$H,Codes!$F:$F,"Specify in Codes Tab!!")=0,"",_xlfn.XLOOKUP(_xlfn.TEXTJOIN("_",,G748,H748),Codes!$H:$H,Codes!$F:$F,"Specify in Codes Tab!!"))</f>
        <v/>
      </c>
      <c r="M748" s="74" t="str">
        <f>IF($C748&lt;&gt;"",IF(_xlfn.XLOOKUP($C748,Codes!$A:$A,Codes!A:A,"_NOTFOUND_",0,1)&lt;&gt;"_NOTFOUND_",_xlfn.XLOOKUP($C748,Codes!$A:$A,Codes!A:A,"_NOTFOUND_",0,1),_xlfn.XLOOKUP($C748,Codes!$B:$B,Codes!A:A,"Specify in Codes Tab!!")),"")</f>
        <v/>
      </c>
      <c r="N748" s="74" t="str">
        <f>IF($G748&lt;&gt;"",IF(_xlfn.XLOOKUP($G748,Codes!$A:$A,Codes!A:A,"_NOTFOUND_",0,1)&lt;&gt;"_NOTFOUND_",_xlfn.XLOOKUP($G748,Codes!$A:$A,Codes!A:A,"_NOTFOUND_",0,1),_xlfn.XLOOKUP($G748,Codes!$B:$B,Codes!A:A,"Specify in Codes Tab!!")),"")</f>
        <v/>
      </c>
    </row>
    <row r="749" spans="5:14" x14ac:dyDescent="0.35">
      <c r="E749" s="58" t="str">
        <f>IF(_xlfn.XLOOKUP(_xlfn.TEXTJOIN("_",,C749,D749),Codes!$H:$H,Codes!C:C,"Specify in Codes Tab!!")=0,"",_xlfn.XLOOKUP(_xlfn.TEXTJOIN("_",,C749,D749),Codes!$H:$H,Codes!C:C,"Specify in Codes Tab!!"))</f>
        <v/>
      </c>
      <c r="F749" s="88" t="str">
        <f>IF(_xlfn.XLOOKUP(_xlfn.TEXTJOIN("_",,C749,D749),Codes!$H:$H,Codes!F:F,"Specify in Codes Tab!!")=0,"",_xlfn.XLOOKUP(_xlfn.TEXTJOIN("_",,C749,D749),Codes!$H:$H,Codes!F:F,"Specify in Codes Tab!!"))</f>
        <v/>
      </c>
      <c r="I749" s="58" t="str">
        <f>IF(_xlfn.XLOOKUP(_xlfn.TEXTJOIN("_",,G749,H749),Codes!$H:$H,Codes!$C:$C,"Specify in Codes Tab!!")=0,"",_xlfn.XLOOKUP(_xlfn.TEXTJOIN("_",,G749,H749),Codes!$H:$H,Codes!$C:$C,"Specify in Codes Tab!!"))</f>
        <v/>
      </c>
      <c r="J749" s="56" t="str">
        <f>IF(_xlfn.XLOOKUP(_xlfn.TEXTJOIN("_",,G749,H749),Codes!$H:$H,Codes!$F:$F,"Specify in Codes Tab!!")=0,"",_xlfn.XLOOKUP(_xlfn.TEXTJOIN("_",,G749,H749),Codes!$H:$H,Codes!$F:$F,"Specify in Codes Tab!!"))</f>
        <v/>
      </c>
      <c r="M749" s="74" t="str">
        <f>IF($C749&lt;&gt;"",IF(_xlfn.XLOOKUP($C749,Codes!$A:$A,Codes!A:A,"_NOTFOUND_",0,1)&lt;&gt;"_NOTFOUND_",_xlfn.XLOOKUP($C749,Codes!$A:$A,Codes!A:A,"_NOTFOUND_",0,1),_xlfn.XLOOKUP($C749,Codes!$B:$B,Codes!A:A,"Specify in Codes Tab!!")),"")</f>
        <v/>
      </c>
      <c r="N749" s="74" t="str">
        <f>IF($G749&lt;&gt;"",IF(_xlfn.XLOOKUP($G749,Codes!$A:$A,Codes!A:A,"_NOTFOUND_",0,1)&lt;&gt;"_NOTFOUND_",_xlfn.XLOOKUP($G749,Codes!$A:$A,Codes!A:A,"_NOTFOUND_",0,1),_xlfn.XLOOKUP($G749,Codes!$B:$B,Codes!A:A,"Specify in Codes Tab!!")),"")</f>
        <v/>
      </c>
    </row>
    <row r="750" spans="5:14" x14ac:dyDescent="0.35">
      <c r="E750" s="58" t="str">
        <f>IF(_xlfn.XLOOKUP(_xlfn.TEXTJOIN("_",,C750,D750),Codes!$H:$H,Codes!C:C,"Specify in Codes Tab!!")=0,"",_xlfn.XLOOKUP(_xlfn.TEXTJOIN("_",,C750,D750),Codes!$H:$H,Codes!C:C,"Specify in Codes Tab!!"))</f>
        <v/>
      </c>
      <c r="F750" s="88" t="str">
        <f>IF(_xlfn.XLOOKUP(_xlfn.TEXTJOIN("_",,C750,D750),Codes!$H:$H,Codes!F:F,"Specify in Codes Tab!!")=0,"",_xlfn.XLOOKUP(_xlfn.TEXTJOIN("_",,C750,D750),Codes!$H:$H,Codes!F:F,"Specify in Codes Tab!!"))</f>
        <v/>
      </c>
      <c r="I750" s="58" t="str">
        <f>IF(_xlfn.XLOOKUP(_xlfn.TEXTJOIN("_",,G750,H750),Codes!$H:$H,Codes!$C:$C,"Specify in Codes Tab!!")=0,"",_xlfn.XLOOKUP(_xlfn.TEXTJOIN("_",,G750,H750),Codes!$H:$H,Codes!$C:$C,"Specify in Codes Tab!!"))</f>
        <v/>
      </c>
      <c r="J750" s="56" t="str">
        <f>IF(_xlfn.XLOOKUP(_xlfn.TEXTJOIN("_",,G750,H750),Codes!$H:$H,Codes!$F:$F,"Specify in Codes Tab!!")=0,"",_xlfn.XLOOKUP(_xlfn.TEXTJOIN("_",,G750,H750),Codes!$H:$H,Codes!$F:$F,"Specify in Codes Tab!!"))</f>
        <v/>
      </c>
      <c r="M750" s="74" t="str">
        <f>IF($C750&lt;&gt;"",IF(_xlfn.XLOOKUP($C750,Codes!$A:$A,Codes!A:A,"_NOTFOUND_",0,1)&lt;&gt;"_NOTFOUND_",_xlfn.XLOOKUP($C750,Codes!$A:$A,Codes!A:A,"_NOTFOUND_",0,1),_xlfn.XLOOKUP($C750,Codes!$B:$B,Codes!A:A,"Specify in Codes Tab!!")),"")</f>
        <v/>
      </c>
      <c r="N750" s="74" t="str">
        <f>IF($G750&lt;&gt;"",IF(_xlfn.XLOOKUP($G750,Codes!$A:$A,Codes!A:A,"_NOTFOUND_",0,1)&lt;&gt;"_NOTFOUND_",_xlfn.XLOOKUP($G750,Codes!$A:$A,Codes!A:A,"_NOTFOUND_",0,1),_xlfn.XLOOKUP($G750,Codes!$B:$B,Codes!A:A,"Specify in Codes Tab!!")),"")</f>
        <v/>
      </c>
    </row>
    <row r="751" spans="5:14" x14ac:dyDescent="0.35">
      <c r="E751" s="58" t="str">
        <f>IF(_xlfn.XLOOKUP(_xlfn.TEXTJOIN("_",,C751,D751),Codes!$H:$H,Codes!C:C,"Specify in Codes Tab!!")=0,"",_xlfn.XLOOKUP(_xlfn.TEXTJOIN("_",,C751,D751),Codes!$H:$H,Codes!C:C,"Specify in Codes Tab!!"))</f>
        <v/>
      </c>
      <c r="F751" s="88" t="str">
        <f>IF(_xlfn.XLOOKUP(_xlfn.TEXTJOIN("_",,C751,D751),Codes!$H:$H,Codes!F:F,"Specify in Codes Tab!!")=0,"",_xlfn.XLOOKUP(_xlfn.TEXTJOIN("_",,C751,D751),Codes!$H:$H,Codes!F:F,"Specify in Codes Tab!!"))</f>
        <v/>
      </c>
      <c r="I751" s="58" t="str">
        <f>IF(_xlfn.XLOOKUP(_xlfn.TEXTJOIN("_",,G751,H751),Codes!$H:$H,Codes!$C:$C,"Specify in Codes Tab!!")=0,"",_xlfn.XLOOKUP(_xlfn.TEXTJOIN("_",,G751,H751),Codes!$H:$H,Codes!$C:$C,"Specify in Codes Tab!!"))</f>
        <v/>
      </c>
      <c r="J751" s="56" t="str">
        <f>IF(_xlfn.XLOOKUP(_xlfn.TEXTJOIN("_",,G751,H751),Codes!$H:$H,Codes!$F:$F,"Specify in Codes Tab!!")=0,"",_xlfn.XLOOKUP(_xlfn.TEXTJOIN("_",,G751,H751),Codes!$H:$H,Codes!$F:$F,"Specify in Codes Tab!!"))</f>
        <v/>
      </c>
      <c r="M751" s="74" t="str">
        <f>IF($C751&lt;&gt;"",IF(_xlfn.XLOOKUP($C751,Codes!$A:$A,Codes!A:A,"_NOTFOUND_",0,1)&lt;&gt;"_NOTFOUND_",_xlfn.XLOOKUP($C751,Codes!$A:$A,Codes!A:A,"_NOTFOUND_",0,1),_xlfn.XLOOKUP($C751,Codes!$B:$B,Codes!A:A,"Specify in Codes Tab!!")),"")</f>
        <v/>
      </c>
      <c r="N751" s="74" t="str">
        <f>IF($G751&lt;&gt;"",IF(_xlfn.XLOOKUP($G751,Codes!$A:$A,Codes!A:A,"_NOTFOUND_",0,1)&lt;&gt;"_NOTFOUND_",_xlfn.XLOOKUP($G751,Codes!$A:$A,Codes!A:A,"_NOTFOUND_",0,1),_xlfn.XLOOKUP($G751,Codes!$B:$B,Codes!A:A,"Specify in Codes Tab!!")),"")</f>
        <v/>
      </c>
    </row>
    <row r="752" spans="5:14" x14ac:dyDescent="0.35">
      <c r="E752" s="58" t="str">
        <f>IF(_xlfn.XLOOKUP(_xlfn.TEXTJOIN("_",,C752,D752),Codes!$H:$H,Codes!C:C,"Specify in Codes Tab!!")=0,"",_xlfn.XLOOKUP(_xlfn.TEXTJOIN("_",,C752,D752),Codes!$H:$H,Codes!C:C,"Specify in Codes Tab!!"))</f>
        <v/>
      </c>
      <c r="F752" s="88" t="str">
        <f>IF(_xlfn.XLOOKUP(_xlfn.TEXTJOIN("_",,C752,D752),Codes!$H:$H,Codes!F:F,"Specify in Codes Tab!!")=0,"",_xlfn.XLOOKUP(_xlfn.TEXTJOIN("_",,C752,D752),Codes!$H:$H,Codes!F:F,"Specify in Codes Tab!!"))</f>
        <v/>
      </c>
      <c r="I752" s="58" t="str">
        <f>IF(_xlfn.XLOOKUP(_xlfn.TEXTJOIN("_",,G752,H752),Codes!$H:$H,Codes!$C:$C,"Specify in Codes Tab!!")=0,"",_xlfn.XLOOKUP(_xlfn.TEXTJOIN("_",,G752,H752),Codes!$H:$H,Codes!$C:$C,"Specify in Codes Tab!!"))</f>
        <v/>
      </c>
      <c r="J752" s="56" t="str">
        <f>IF(_xlfn.XLOOKUP(_xlfn.TEXTJOIN("_",,G752,H752),Codes!$H:$H,Codes!$F:$F,"Specify in Codes Tab!!")=0,"",_xlfn.XLOOKUP(_xlfn.TEXTJOIN("_",,G752,H752),Codes!$H:$H,Codes!$F:$F,"Specify in Codes Tab!!"))</f>
        <v/>
      </c>
      <c r="M752" s="74" t="str">
        <f>IF($C752&lt;&gt;"",IF(_xlfn.XLOOKUP($C752,Codes!$A:$A,Codes!A:A,"_NOTFOUND_",0,1)&lt;&gt;"_NOTFOUND_",_xlfn.XLOOKUP($C752,Codes!$A:$A,Codes!A:A,"_NOTFOUND_",0,1),_xlfn.XLOOKUP($C752,Codes!$B:$B,Codes!A:A,"Specify in Codes Tab!!")),"")</f>
        <v/>
      </c>
      <c r="N752" s="74" t="str">
        <f>IF($G752&lt;&gt;"",IF(_xlfn.XLOOKUP($G752,Codes!$A:$A,Codes!A:A,"_NOTFOUND_",0,1)&lt;&gt;"_NOTFOUND_",_xlfn.XLOOKUP($G752,Codes!$A:$A,Codes!A:A,"_NOTFOUND_",0,1),_xlfn.XLOOKUP($G752,Codes!$B:$B,Codes!A:A,"Specify in Codes Tab!!")),"")</f>
        <v/>
      </c>
    </row>
    <row r="753" spans="5:14" x14ac:dyDescent="0.35">
      <c r="E753" s="58" t="str">
        <f>IF(_xlfn.XLOOKUP(_xlfn.TEXTJOIN("_",,C753,D753),Codes!$H:$H,Codes!C:C,"Specify in Codes Tab!!")=0,"",_xlfn.XLOOKUP(_xlfn.TEXTJOIN("_",,C753,D753),Codes!$H:$H,Codes!C:C,"Specify in Codes Tab!!"))</f>
        <v/>
      </c>
      <c r="F753" s="88" t="str">
        <f>IF(_xlfn.XLOOKUP(_xlfn.TEXTJOIN("_",,C753,D753),Codes!$H:$H,Codes!F:F,"Specify in Codes Tab!!")=0,"",_xlfn.XLOOKUP(_xlfn.TEXTJOIN("_",,C753,D753),Codes!$H:$H,Codes!F:F,"Specify in Codes Tab!!"))</f>
        <v/>
      </c>
      <c r="I753" s="58" t="str">
        <f>IF(_xlfn.XLOOKUP(_xlfn.TEXTJOIN("_",,G753,H753),Codes!$H:$H,Codes!$C:$C,"Specify in Codes Tab!!")=0,"",_xlfn.XLOOKUP(_xlfn.TEXTJOIN("_",,G753,H753),Codes!$H:$H,Codes!$C:$C,"Specify in Codes Tab!!"))</f>
        <v/>
      </c>
      <c r="J753" s="56" t="str">
        <f>IF(_xlfn.XLOOKUP(_xlfn.TEXTJOIN("_",,G753,H753),Codes!$H:$H,Codes!$F:$F,"Specify in Codes Tab!!")=0,"",_xlfn.XLOOKUP(_xlfn.TEXTJOIN("_",,G753,H753),Codes!$H:$H,Codes!$F:$F,"Specify in Codes Tab!!"))</f>
        <v/>
      </c>
      <c r="M753" s="74" t="str">
        <f>IF($C753&lt;&gt;"",IF(_xlfn.XLOOKUP($C753,Codes!$A:$A,Codes!A:A,"_NOTFOUND_",0,1)&lt;&gt;"_NOTFOUND_",_xlfn.XLOOKUP($C753,Codes!$A:$A,Codes!A:A,"_NOTFOUND_",0,1),_xlfn.XLOOKUP($C753,Codes!$B:$B,Codes!A:A,"Specify in Codes Tab!!")),"")</f>
        <v/>
      </c>
      <c r="N753" s="74" t="str">
        <f>IF($G753&lt;&gt;"",IF(_xlfn.XLOOKUP($G753,Codes!$A:$A,Codes!A:A,"_NOTFOUND_",0,1)&lt;&gt;"_NOTFOUND_",_xlfn.XLOOKUP($G753,Codes!$A:$A,Codes!A:A,"_NOTFOUND_",0,1),_xlfn.XLOOKUP($G753,Codes!$B:$B,Codes!A:A,"Specify in Codes Tab!!")),"")</f>
        <v/>
      </c>
    </row>
    <row r="754" spans="5:14" x14ac:dyDescent="0.35">
      <c r="E754" s="58" t="str">
        <f>IF(_xlfn.XLOOKUP(_xlfn.TEXTJOIN("_",,C754,D754),Codes!$H:$H,Codes!C:C,"Specify in Codes Tab!!")=0,"",_xlfn.XLOOKUP(_xlfn.TEXTJOIN("_",,C754,D754),Codes!$H:$H,Codes!C:C,"Specify in Codes Tab!!"))</f>
        <v/>
      </c>
      <c r="F754" s="88" t="str">
        <f>IF(_xlfn.XLOOKUP(_xlfn.TEXTJOIN("_",,C754,D754),Codes!$H:$H,Codes!F:F,"Specify in Codes Tab!!")=0,"",_xlfn.XLOOKUP(_xlfn.TEXTJOIN("_",,C754,D754),Codes!$H:$H,Codes!F:F,"Specify in Codes Tab!!"))</f>
        <v/>
      </c>
      <c r="I754" s="58" t="str">
        <f>IF(_xlfn.XLOOKUP(_xlfn.TEXTJOIN("_",,G754,H754),Codes!$H:$H,Codes!$C:$C,"Specify in Codes Tab!!")=0,"",_xlfn.XLOOKUP(_xlfn.TEXTJOIN("_",,G754,H754),Codes!$H:$H,Codes!$C:$C,"Specify in Codes Tab!!"))</f>
        <v/>
      </c>
      <c r="J754" s="56" t="str">
        <f>IF(_xlfn.XLOOKUP(_xlfn.TEXTJOIN("_",,G754,H754),Codes!$H:$H,Codes!$F:$F,"Specify in Codes Tab!!")=0,"",_xlfn.XLOOKUP(_xlfn.TEXTJOIN("_",,G754,H754),Codes!$H:$H,Codes!$F:$F,"Specify in Codes Tab!!"))</f>
        <v/>
      </c>
      <c r="M754" s="74" t="str">
        <f>IF($C754&lt;&gt;"",IF(_xlfn.XLOOKUP($C754,Codes!$A:$A,Codes!A:A,"_NOTFOUND_",0,1)&lt;&gt;"_NOTFOUND_",_xlfn.XLOOKUP($C754,Codes!$A:$A,Codes!A:A,"_NOTFOUND_",0,1),_xlfn.XLOOKUP($C754,Codes!$B:$B,Codes!A:A,"Specify in Codes Tab!!")),"")</f>
        <v/>
      </c>
      <c r="N754" s="74" t="str">
        <f>IF($G754&lt;&gt;"",IF(_xlfn.XLOOKUP($G754,Codes!$A:$A,Codes!A:A,"_NOTFOUND_",0,1)&lt;&gt;"_NOTFOUND_",_xlfn.XLOOKUP($G754,Codes!$A:$A,Codes!A:A,"_NOTFOUND_",0,1),_xlfn.XLOOKUP($G754,Codes!$B:$B,Codes!A:A,"Specify in Codes Tab!!")),"")</f>
        <v/>
      </c>
    </row>
    <row r="755" spans="5:14" x14ac:dyDescent="0.35">
      <c r="E755" s="58" t="str">
        <f>IF(_xlfn.XLOOKUP(_xlfn.TEXTJOIN("_",,C755,D755),Codes!$H:$H,Codes!C:C,"Specify in Codes Tab!!")=0,"",_xlfn.XLOOKUP(_xlfn.TEXTJOIN("_",,C755,D755),Codes!$H:$H,Codes!C:C,"Specify in Codes Tab!!"))</f>
        <v/>
      </c>
      <c r="F755" s="88" t="str">
        <f>IF(_xlfn.XLOOKUP(_xlfn.TEXTJOIN("_",,C755,D755),Codes!$H:$H,Codes!F:F,"Specify in Codes Tab!!")=0,"",_xlfn.XLOOKUP(_xlfn.TEXTJOIN("_",,C755,D755),Codes!$H:$H,Codes!F:F,"Specify in Codes Tab!!"))</f>
        <v/>
      </c>
      <c r="I755" s="58" t="str">
        <f>IF(_xlfn.XLOOKUP(_xlfn.TEXTJOIN("_",,G755,H755),Codes!$H:$H,Codes!$C:$C,"Specify in Codes Tab!!")=0,"",_xlfn.XLOOKUP(_xlfn.TEXTJOIN("_",,G755,H755),Codes!$H:$H,Codes!$C:$C,"Specify in Codes Tab!!"))</f>
        <v/>
      </c>
      <c r="J755" s="56" t="str">
        <f>IF(_xlfn.XLOOKUP(_xlfn.TEXTJOIN("_",,G755,H755),Codes!$H:$H,Codes!$F:$F,"Specify in Codes Tab!!")=0,"",_xlfn.XLOOKUP(_xlfn.TEXTJOIN("_",,G755,H755),Codes!$H:$H,Codes!$F:$F,"Specify in Codes Tab!!"))</f>
        <v/>
      </c>
      <c r="M755" s="74" t="str">
        <f>IF($C755&lt;&gt;"",IF(_xlfn.XLOOKUP($C755,Codes!$A:$A,Codes!A:A,"_NOTFOUND_",0,1)&lt;&gt;"_NOTFOUND_",_xlfn.XLOOKUP($C755,Codes!$A:$A,Codes!A:A,"_NOTFOUND_",0,1),_xlfn.XLOOKUP($C755,Codes!$B:$B,Codes!A:A,"Specify in Codes Tab!!")),"")</f>
        <v/>
      </c>
      <c r="N755" s="74" t="str">
        <f>IF($G755&lt;&gt;"",IF(_xlfn.XLOOKUP($G755,Codes!$A:$A,Codes!A:A,"_NOTFOUND_",0,1)&lt;&gt;"_NOTFOUND_",_xlfn.XLOOKUP($G755,Codes!$A:$A,Codes!A:A,"_NOTFOUND_",0,1),_xlfn.XLOOKUP($G755,Codes!$B:$B,Codes!A:A,"Specify in Codes Tab!!")),"")</f>
        <v/>
      </c>
    </row>
    <row r="756" spans="5:14" x14ac:dyDescent="0.35">
      <c r="E756" s="58" t="str">
        <f>IF(_xlfn.XLOOKUP(_xlfn.TEXTJOIN("_",,C756,D756),Codes!$H:$H,Codes!C:C,"Specify in Codes Tab!!")=0,"",_xlfn.XLOOKUP(_xlfn.TEXTJOIN("_",,C756,D756),Codes!$H:$H,Codes!C:C,"Specify in Codes Tab!!"))</f>
        <v/>
      </c>
      <c r="F756" s="88" t="str">
        <f>IF(_xlfn.XLOOKUP(_xlfn.TEXTJOIN("_",,C756,D756),Codes!$H:$H,Codes!F:F,"Specify in Codes Tab!!")=0,"",_xlfn.XLOOKUP(_xlfn.TEXTJOIN("_",,C756,D756),Codes!$H:$H,Codes!F:F,"Specify in Codes Tab!!"))</f>
        <v/>
      </c>
      <c r="I756" s="58" t="str">
        <f>IF(_xlfn.XLOOKUP(_xlfn.TEXTJOIN("_",,G756,H756),Codes!$H:$H,Codes!$C:$C,"Specify in Codes Tab!!")=0,"",_xlfn.XLOOKUP(_xlfn.TEXTJOIN("_",,G756,H756),Codes!$H:$H,Codes!$C:$C,"Specify in Codes Tab!!"))</f>
        <v/>
      </c>
      <c r="J756" s="56" t="str">
        <f>IF(_xlfn.XLOOKUP(_xlfn.TEXTJOIN("_",,G756,H756),Codes!$H:$H,Codes!$F:$F,"Specify in Codes Tab!!")=0,"",_xlfn.XLOOKUP(_xlfn.TEXTJOIN("_",,G756,H756),Codes!$H:$H,Codes!$F:$F,"Specify in Codes Tab!!"))</f>
        <v/>
      </c>
      <c r="M756" s="74" t="str">
        <f>IF($C756&lt;&gt;"",IF(_xlfn.XLOOKUP($C756,Codes!$A:$A,Codes!A:A,"_NOTFOUND_",0,1)&lt;&gt;"_NOTFOUND_",_xlfn.XLOOKUP($C756,Codes!$A:$A,Codes!A:A,"_NOTFOUND_",0,1),_xlfn.XLOOKUP($C756,Codes!$B:$B,Codes!A:A,"Specify in Codes Tab!!")),"")</f>
        <v/>
      </c>
      <c r="N756" s="74" t="str">
        <f>IF($G756&lt;&gt;"",IF(_xlfn.XLOOKUP($G756,Codes!$A:$A,Codes!A:A,"_NOTFOUND_",0,1)&lt;&gt;"_NOTFOUND_",_xlfn.XLOOKUP($G756,Codes!$A:$A,Codes!A:A,"_NOTFOUND_",0,1),_xlfn.XLOOKUP($G756,Codes!$B:$B,Codes!A:A,"Specify in Codes Tab!!")),"")</f>
        <v/>
      </c>
    </row>
    <row r="757" spans="5:14" x14ac:dyDescent="0.35">
      <c r="E757" s="58" t="str">
        <f>IF(_xlfn.XLOOKUP(_xlfn.TEXTJOIN("_",,C757,D757),Codes!$H:$H,Codes!C:C,"Specify in Codes Tab!!")=0,"",_xlfn.XLOOKUP(_xlfn.TEXTJOIN("_",,C757,D757),Codes!$H:$H,Codes!C:C,"Specify in Codes Tab!!"))</f>
        <v/>
      </c>
      <c r="F757" s="88" t="str">
        <f>IF(_xlfn.XLOOKUP(_xlfn.TEXTJOIN("_",,C757,D757),Codes!$H:$H,Codes!F:F,"Specify in Codes Tab!!")=0,"",_xlfn.XLOOKUP(_xlfn.TEXTJOIN("_",,C757,D757),Codes!$H:$H,Codes!F:F,"Specify in Codes Tab!!"))</f>
        <v/>
      </c>
      <c r="I757" s="58" t="str">
        <f>IF(_xlfn.XLOOKUP(_xlfn.TEXTJOIN("_",,G757,H757),Codes!$H:$H,Codes!$C:$C,"Specify in Codes Tab!!")=0,"",_xlfn.XLOOKUP(_xlfn.TEXTJOIN("_",,G757,H757),Codes!$H:$H,Codes!$C:$C,"Specify in Codes Tab!!"))</f>
        <v/>
      </c>
      <c r="J757" s="56" t="str">
        <f>IF(_xlfn.XLOOKUP(_xlfn.TEXTJOIN("_",,G757,H757),Codes!$H:$H,Codes!$F:$F,"Specify in Codes Tab!!")=0,"",_xlfn.XLOOKUP(_xlfn.TEXTJOIN("_",,G757,H757),Codes!$H:$H,Codes!$F:$F,"Specify in Codes Tab!!"))</f>
        <v/>
      </c>
      <c r="M757" s="74" t="str">
        <f>IF($C757&lt;&gt;"",IF(_xlfn.XLOOKUP($C757,Codes!$A:$A,Codes!A:A,"_NOTFOUND_",0,1)&lt;&gt;"_NOTFOUND_",_xlfn.XLOOKUP($C757,Codes!$A:$A,Codes!A:A,"_NOTFOUND_",0,1),_xlfn.XLOOKUP($C757,Codes!$B:$B,Codes!A:A,"Specify in Codes Tab!!")),"")</f>
        <v/>
      </c>
      <c r="N757" s="74" t="str">
        <f>IF($G757&lt;&gt;"",IF(_xlfn.XLOOKUP($G757,Codes!$A:$A,Codes!A:A,"_NOTFOUND_",0,1)&lt;&gt;"_NOTFOUND_",_xlfn.XLOOKUP($G757,Codes!$A:$A,Codes!A:A,"_NOTFOUND_",0,1),_xlfn.XLOOKUP($G757,Codes!$B:$B,Codes!A:A,"Specify in Codes Tab!!")),"")</f>
        <v/>
      </c>
    </row>
    <row r="758" spans="5:14" x14ac:dyDescent="0.35">
      <c r="E758" s="58" t="str">
        <f>IF(_xlfn.XLOOKUP(_xlfn.TEXTJOIN("_",,C758,D758),Codes!$H:$H,Codes!C:C,"Specify in Codes Tab!!")=0,"",_xlfn.XLOOKUP(_xlfn.TEXTJOIN("_",,C758,D758),Codes!$H:$H,Codes!C:C,"Specify in Codes Tab!!"))</f>
        <v/>
      </c>
      <c r="F758" s="88" t="str">
        <f>IF(_xlfn.XLOOKUP(_xlfn.TEXTJOIN("_",,C758,D758),Codes!$H:$H,Codes!F:F,"Specify in Codes Tab!!")=0,"",_xlfn.XLOOKUP(_xlfn.TEXTJOIN("_",,C758,D758),Codes!$H:$H,Codes!F:F,"Specify in Codes Tab!!"))</f>
        <v/>
      </c>
      <c r="I758" s="58" t="str">
        <f>IF(_xlfn.XLOOKUP(_xlfn.TEXTJOIN("_",,G758,H758),Codes!$H:$H,Codes!$C:$C,"Specify in Codes Tab!!")=0,"",_xlfn.XLOOKUP(_xlfn.TEXTJOIN("_",,G758,H758),Codes!$H:$H,Codes!$C:$C,"Specify in Codes Tab!!"))</f>
        <v/>
      </c>
      <c r="J758" s="56" t="str">
        <f>IF(_xlfn.XLOOKUP(_xlfn.TEXTJOIN("_",,G758,H758),Codes!$H:$H,Codes!$F:$F,"Specify in Codes Tab!!")=0,"",_xlfn.XLOOKUP(_xlfn.TEXTJOIN("_",,G758,H758),Codes!$H:$H,Codes!$F:$F,"Specify in Codes Tab!!"))</f>
        <v/>
      </c>
      <c r="M758" s="74" t="str">
        <f>IF($C758&lt;&gt;"",IF(_xlfn.XLOOKUP($C758,Codes!$A:$A,Codes!A:A,"_NOTFOUND_",0,1)&lt;&gt;"_NOTFOUND_",_xlfn.XLOOKUP($C758,Codes!$A:$A,Codes!A:A,"_NOTFOUND_",0,1),_xlfn.XLOOKUP($C758,Codes!$B:$B,Codes!A:A,"Specify in Codes Tab!!")),"")</f>
        <v/>
      </c>
      <c r="N758" s="74" t="str">
        <f>IF($G758&lt;&gt;"",IF(_xlfn.XLOOKUP($G758,Codes!$A:$A,Codes!A:A,"_NOTFOUND_",0,1)&lt;&gt;"_NOTFOUND_",_xlfn.XLOOKUP($G758,Codes!$A:$A,Codes!A:A,"_NOTFOUND_",0,1),_xlfn.XLOOKUP($G758,Codes!$B:$B,Codes!A:A,"Specify in Codes Tab!!")),"")</f>
        <v/>
      </c>
    </row>
    <row r="759" spans="5:14" x14ac:dyDescent="0.35">
      <c r="E759" s="58" t="str">
        <f>IF(_xlfn.XLOOKUP(_xlfn.TEXTJOIN("_",,C759,D759),Codes!$H:$H,Codes!C:C,"Specify in Codes Tab!!")=0,"",_xlfn.XLOOKUP(_xlfn.TEXTJOIN("_",,C759,D759),Codes!$H:$H,Codes!C:C,"Specify in Codes Tab!!"))</f>
        <v/>
      </c>
      <c r="F759" s="88" t="str">
        <f>IF(_xlfn.XLOOKUP(_xlfn.TEXTJOIN("_",,C759,D759),Codes!$H:$H,Codes!F:F,"Specify in Codes Tab!!")=0,"",_xlfn.XLOOKUP(_xlfn.TEXTJOIN("_",,C759,D759),Codes!$H:$H,Codes!F:F,"Specify in Codes Tab!!"))</f>
        <v/>
      </c>
      <c r="I759" s="58" t="str">
        <f>IF(_xlfn.XLOOKUP(_xlfn.TEXTJOIN("_",,G759,H759),Codes!$H:$H,Codes!$C:$C,"Specify in Codes Tab!!")=0,"",_xlfn.XLOOKUP(_xlfn.TEXTJOIN("_",,G759,H759),Codes!$H:$H,Codes!$C:$C,"Specify in Codes Tab!!"))</f>
        <v/>
      </c>
      <c r="J759" s="56" t="str">
        <f>IF(_xlfn.XLOOKUP(_xlfn.TEXTJOIN("_",,G759,H759),Codes!$H:$H,Codes!$F:$F,"Specify in Codes Tab!!")=0,"",_xlfn.XLOOKUP(_xlfn.TEXTJOIN("_",,G759,H759),Codes!$H:$H,Codes!$F:$F,"Specify in Codes Tab!!"))</f>
        <v/>
      </c>
      <c r="M759" s="74" t="str">
        <f>IF($C759&lt;&gt;"",IF(_xlfn.XLOOKUP($C759,Codes!$A:$A,Codes!A:A,"_NOTFOUND_",0,1)&lt;&gt;"_NOTFOUND_",_xlfn.XLOOKUP($C759,Codes!$A:$A,Codes!A:A,"_NOTFOUND_",0,1),_xlfn.XLOOKUP($C759,Codes!$B:$B,Codes!A:A,"Specify in Codes Tab!!")),"")</f>
        <v/>
      </c>
      <c r="N759" s="74" t="str">
        <f>IF($G759&lt;&gt;"",IF(_xlfn.XLOOKUP($G759,Codes!$A:$A,Codes!A:A,"_NOTFOUND_",0,1)&lt;&gt;"_NOTFOUND_",_xlfn.XLOOKUP($G759,Codes!$A:$A,Codes!A:A,"_NOTFOUND_",0,1),_xlfn.XLOOKUP($G759,Codes!$B:$B,Codes!A:A,"Specify in Codes Tab!!")),"")</f>
        <v/>
      </c>
    </row>
    <row r="760" spans="5:14" x14ac:dyDescent="0.35">
      <c r="E760" s="58" t="str">
        <f>IF(_xlfn.XLOOKUP(_xlfn.TEXTJOIN("_",,C760,D760),Codes!$H:$H,Codes!C:C,"Specify in Codes Tab!!")=0,"",_xlfn.XLOOKUP(_xlfn.TEXTJOIN("_",,C760,D760),Codes!$H:$H,Codes!C:C,"Specify in Codes Tab!!"))</f>
        <v/>
      </c>
      <c r="F760" s="88" t="str">
        <f>IF(_xlfn.XLOOKUP(_xlfn.TEXTJOIN("_",,C760,D760),Codes!$H:$H,Codes!F:F,"Specify in Codes Tab!!")=0,"",_xlfn.XLOOKUP(_xlfn.TEXTJOIN("_",,C760,D760),Codes!$H:$H,Codes!F:F,"Specify in Codes Tab!!"))</f>
        <v/>
      </c>
      <c r="I760" s="58" t="str">
        <f>IF(_xlfn.XLOOKUP(_xlfn.TEXTJOIN("_",,G760,H760),Codes!$H:$H,Codes!$C:$C,"Specify in Codes Tab!!")=0,"",_xlfn.XLOOKUP(_xlfn.TEXTJOIN("_",,G760,H760),Codes!$H:$H,Codes!$C:$C,"Specify in Codes Tab!!"))</f>
        <v/>
      </c>
      <c r="J760" s="56" t="str">
        <f>IF(_xlfn.XLOOKUP(_xlfn.TEXTJOIN("_",,G760,H760),Codes!$H:$H,Codes!$F:$F,"Specify in Codes Tab!!")=0,"",_xlfn.XLOOKUP(_xlfn.TEXTJOIN("_",,G760,H760),Codes!$H:$H,Codes!$F:$F,"Specify in Codes Tab!!"))</f>
        <v/>
      </c>
      <c r="M760" s="74" t="str">
        <f>IF($C760&lt;&gt;"",IF(_xlfn.XLOOKUP($C760,Codes!$A:$A,Codes!A:A,"_NOTFOUND_",0,1)&lt;&gt;"_NOTFOUND_",_xlfn.XLOOKUP($C760,Codes!$A:$A,Codes!A:A,"_NOTFOUND_",0,1),_xlfn.XLOOKUP($C760,Codes!$B:$B,Codes!A:A,"Specify in Codes Tab!!")),"")</f>
        <v/>
      </c>
      <c r="N760" s="74" t="str">
        <f>IF($G760&lt;&gt;"",IF(_xlfn.XLOOKUP($G760,Codes!$A:$A,Codes!A:A,"_NOTFOUND_",0,1)&lt;&gt;"_NOTFOUND_",_xlfn.XLOOKUP($G760,Codes!$A:$A,Codes!A:A,"_NOTFOUND_",0,1),_xlfn.XLOOKUP($G760,Codes!$B:$B,Codes!A:A,"Specify in Codes Tab!!")),"")</f>
        <v/>
      </c>
    </row>
    <row r="761" spans="5:14" x14ac:dyDescent="0.35">
      <c r="E761" s="58" t="str">
        <f>IF(_xlfn.XLOOKUP(_xlfn.TEXTJOIN("_",,C761,D761),Codes!$H:$H,Codes!C:C,"Specify in Codes Tab!!")=0,"",_xlfn.XLOOKUP(_xlfn.TEXTJOIN("_",,C761,D761),Codes!$H:$H,Codes!C:C,"Specify in Codes Tab!!"))</f>
        <v/>
      </c>
      <c r="F761" s="88" t="str">
        <f>IF(_xlfn.XLOOKUP(_xlfn.TEXTJOIN("_",,C761,D761),Codes!$H:$H,Codes!F:F,"Specify in Codes Tab!!")=0,"",_xlfn.XLOOKUP(_xlfn.TEXTJOIN("_",,C761,D761),Codes!$H:$H,Codes!F:F,"Specify in Codes Tab!!"))</f>
        <v/>
      </c>
      <c r="I761" s="58" t="str">
        <f>IF(_xlfn.XLOOKUP(_xlfn.TEXTJOIN("_",,G761,H761),Codes!$H:$H,Codes!$C:$C,"Specify in Codes Tab!!")=0,"",_xlfn.XLOOKUP(_xlfn.TEXTJOIN("_",,G761,H761),Codes!$H:$H,Codes!$C:$C,"Specify in Codes Tab!!"))</f>
        <v/>
      </c>
      <c r="J761" s="56" t="str">
        <f>IF(_xlfn.XLOOKUP(_xlfn.TEXTJOIN("_",,G761,H761),Codes!$H:$H,Codes!$F:$F,"Specify in Codes Tab!!")=0,"",_xlfn.XLOOKUP(_xlfn.TEXTJOIN("_",,G761,H761),Codes!$H:$H,Codes!$F:$F,"Specify in Codes Tab!!"))</f>
        <v/>
      </c>
      <c r="M761" s="74" t="str">
        <f>IF($C761&lt;&gt;"",IF(_xlfn.XLOOKUP($C761,Codes!$A:$A,Codes!A:A,"_NOTFOUND_",0,1)&lt;&gt;"_NOTFOUND_",_xlfn.XLOOKUP($C761,Codes!$A:$A,Codes!A:A,"_NOTFOUND_",0,1),_xlfn.XLOOKUP($C761,Codes!$B:$B,Codes!A:A,"Specify in Codes Tab!!")),"")</f>
        <v/>
      </c>
      <c r="N761" s="74" t="str">
        <f>IF($G761&lt;&gt;"",IF(_xlfn.XLOOKUP($G761,Codes!$A:$A,Codes!A:A,"_NOTFOUND_",0,1)&lt;&gt;"_NOTFOUND_",_xlfn.XLOOKUP($G761,Codes!$A:$A,Codes!A:A,"_NOTFOUND_",0,1),_xlfn.XLOOKUP($G761,Codes!$B:$B,Codes!A:A,"Specify in Codes Tab!!")),"")</f>
        <v/>
      </c>
    </row>
    <row r="762" spans="5:14" x14ac:dyDescent="0.35">
      <c r="E762" s="58" t="str">
        <f>IF(_xlfn.XLOOKUP(_xlfn.TEXTJOIN("_",,C762,D762),Codes!$H:$H,Codes!C:C,"Specify in Codes Tab!!")=0,"",_xlfn.XLOOKUP(_xlfn.TEXTJOIN("_",,C762,D762),Codes!$H:$H,Codes!C:C,"Specify in Codes Tab!!"))</f>
        <v/>
      </c>
      <c r="F762" s="88" t="str">
        <f>IF(_xlfn.XLOOKUP(_xlfn.TEXTJOIN("_",,C762,D762),Codes!$H:$H,Codes!F:F,"Specify in Codes Tab!!")=0,"",_xlfn.XLOOKUP(_xlfn.TEXTJOIN("_",,C762,D762),Codes!$H:$H,Codes!F:F,"Specify in Codes Tab!!"))</f>
        <v/>
      </c>
      <c r="I762" s="58" t="str">
        <f>IF(_xlfn.XLOOKUP(_xlfn.TEXTJOIN("_",,G762,H762),Codes!$H:$H,Codes!$C:$C,"Specify in Codes Tab!!")=0,"",_xlfn.XLOOKUP(_xlfn.TEXTJOIN("_",,G762,H762),Codes!$H:$H,Codes!$C:$C,"Specify in Codes Tab!!"))</f>
        <v/>
      </c>
      <c r="J762" s="56" t="str">
        <f>IF(_xlfn.XLOOKUP(_xlfn.TEXTJOIN("_",,G762,H762),Codes!$H:$H,Codes!$F:$F,"Specify in Codes Tab!!")=0,"",_xlfn.XLOOKUP(_xlfn.TEXTJOIN("_",,G762,H762),Codes!$H:$H,Codes!$F:$F,"Specify in Codes Tab!!"))</f>
        <v/>
      </c>
      <c r="M762" s="74" t="str">
        <f>IF($C762&lt;&gt;"",IF(_xlfn.XLOOKUP($C762,Codes!$A:$A,Codes!A:A,"_NOTFOUND_",0,1)&lt;&gt;"_NOTFOUND_",_xlfn.XLOOKUP($C762,Codes!$A:$A,Codes!A:A,"_NOTFOUND_",0,1),_xlfn.XLOOKUP($C762,Codes!$B:$B,Codes!A:A,"Specify in Codes Tab!!")),"")</f>
        <v/>
      </c>
      <c r="N762" s="74" t="str">
        <f>IF($G762&lt;&gt;"",IF(_xlfn.XLOOKUP($G762,Codes!$A:$A,Codes!A:A,"_NOTFOUND_",0,1)&lt;&gt;"_NOTFOUND_",_xlfn.XLOOKUP($G762,Codes!$A:$A,Codes!A:A,"_NOTFOUND_",0,1),_xlfn.XLOOKUP($G762,Codes!$B:$B,Codes!A:A,"Specify in Codes Tab!!")),"")</f>
        <v/>
      </c>
    </row>
    <row r="763" spans="5:14" x14ac:dyDescent="0.35">
      <c r="E763" s="58" t="str">
        <f>IF(_xlfn.XLOOKUP(_xlfn.TEXTJOIN("_",,C763,D763),Codes!$H:$H,Codes!C:C,"Specify in Codes Tab!!")=0,"",_xlfn.XLOOKUP(_xlfn.TEXTJOIN("_",,C763,D763),Codes!$H:$H,Codes!C:C,"Specify in Codes Tab!!"))</f>
        <v/>
      </c>
      <c r="F763" s="88" t="str">
        <f>IF(_xlfn.XLOOKUP(_xlfn.TEXTJOIN("_",,C763,D763),Codes!$H:$H,Codes!F:F,"Specify in Codes Tab!!")=0,"",_xlfn.XLOOKUP(_xlfn.TEXTJOIN("_",,C763,D763),Codes!$H:$H,Codes!F:F,"Specify in Codes Tab!!"))</f>
        <v/>
      </c>
      <c r="I763" s="58" t="str">
        <f>IF(_xlfn.XLOOKUP(_xlfn.TEXTJOIN("_",,G763,H763),Codes!$H:$H,Codes!$C:$C,"Specify in Codes Tab!!")=0,"",_xlfn.XLOOKUP(_xlfn.TEXTJOIN("_",,G763,H763),Codes!$H:$H,Codes!$C:$C,"Specify in Codes Tab!!"))</f>
        <v/>
      </c>
      <c r="J763" s="56" t="str">
        <f>IF(_xlfn.XLOOKUP(_xlfn.TEXTJOIN("_",,G763,H763),Codes!$H:$H,Codes!$F:$F,"Specify in Codes Tab!!")=0,"",_xlfn.XLOOKUP(_xlfn.TEXTJOIN("_",,G763,H763),Codes!$H:$H,Codes!$F:$F,"Specify in Codes Tab!!"))</f>
        <v/>
      </c>
      <c r="M763" s="74" t="str">
        <f>IF($C763&lt;&gt;"",IF(_xlfn.XLOOKUP($C763,Codes!$A:$A,Codes!A:A,"_NOTFOUND_",0,1)&lt;&gt;"_NOTFOUND_",_xlfn.XLOOKUP($C763,Codes!$A:$A,Codes!A:A,"_NOTFOUND_",0,1),_xlfn.XLOOKUP($C763,Codes!$B:$B,Codes!A:A,"Specify in Codes Tab!!")),"")</f>
        <v/>
      </c>
      <c r="N763" s="74" t="str">
        <f>IF($G763&lt;&gt;"",IF(_xlfn.XLOOKUP($G763,Codes!$A:$A,Codes!A:A,"_NOTFOUND_",0,1)&lt;&gt;"_NOTFOUND_",_xlfn.XLOOKUP($G763,Codes!$A:$A,Codes!A:A,"_NOTFOUND_",0,1),_xlfn.XLOOKUP($G763,Codes!$B:$B,Codes!A:A,"Specify in Codes Tab!!")),"")</f>
        <v/>
      </c>
    </row>
    <row r="764" spans="5:14" x14ac:dyDescent="0.35">
      <c r="E764" s="58" t="str">
        <f>IF(_xlfn.XLOOKUP(_xlfn.TEXTJOIN("_",,C764,D764),Codes!$H:$H,Codes!C:C,"Specify in Codes Tab!!")=0,"",_xlfn.XLOOKUP(_xlfn.TEXTJOIN("_",,C764,D764),Codes!$H:$H,Codes!C:C,"Specify in Codes Tab!!"))</f>
        <v/>
      </c>
      <c r="F764" s="88" t="str">
        <f>IF(_xlfn.XLOOKUP(_xlfn.TEXTJOIN("_",,C764,D764),Codes!$H:$H,Codes!F:F,"Specify in Codes Tab!!")=0,"",_xlfn.XLOOKUP(_xlfn.TEXTJOIN("_",,C764,D764),Codes!$H:$H,Codes!F:F,"Specify in Codes Tab!!"))</f>
        <v/>
      </c>
      <c r="I764" s="58" t="str">
        <f>IF(_xlfn.XLOOKUP(_xlfn.TEXTJOIN("_",,G764,H764),Codes!$H:$H,Codes!$C:$C,"Specify in Codes Tab!!")=0,"",_xlfn.XLOOKUP(_xlfn.TEXTJOIN("_",,G764,H764),Codes!$H:$H,Codes!$C:$C,"Specify in Codes Tab!!"))</f>
        <v/>
      </c>
      <c r="J764" s="56" t="str">
        <f>IF(_xlfn.XLOOKUP(_xlfn.TEXTJOIN("_",,G764,H764),Codes!$H:$H,Codes!$F:$F,"Specify in Codes Tab!!")=0,"",_xlfn.XLOOKUP(_xlfn.TEXTJOIN("_",,G764,H764),Codes!$H:$H,Codes!$F:$F,"Specify in Codes Tab!!"))</f>
        <v/>
      </c>
      <c r="M764" s="74" t="str">
        <f>IF($C764&lt;&gt;"",IF(_xlfn.XLOOKUP($C764,Codes!$A:$A,Codes!A:A,"_NOTFOUND_",0,1)&lt;&gt;"_NOTFOUND_",_xlfn.XLOOKUP($C764,Codes!$A:$A,Codes!A:A,"_NOTFOUND_",0,1),_xlfn.XLOOKUP($C764,Codes!$B:$B,Codes!A:A,"Specify in Codes Tab!!")),"")</f>
        <v/>
      </c>
      <c r="N764" s="74" t="str">
        <f>IF($G764&lt;&gt;"",IF(_xlfn.XLOOKUP($G764,Codes!$A:$A,Codes!A:A,"_NOTFOUND_",0,1)&lt;&gt;"_NOTFOUND_",_xlfn.XLOOKUP($G764,Codes!$A:$A,Codes!A:A,"_NOTFOUND_",0,1),_xlfn.XLOOKUP($G764,Codes!$B:$B,Codes!A:A,"Specify in Codes Tab!!")),"")</f>
        <v/>
      </c>
    </row>
    <row r="765" spans="5:14" x14ac:dyDescent="0.35">
      <c r="E765" s="58" t="str">
        <f>IF(_xlfn.XLOOKUP(_xlfn.TEXTJOIN("_",,C765,D765),Codes!$H:$H,Codes!C:C,"Specify in Codes Tab!!")=0,"",_xlfn.XLOOKUP(_xlfn.TEXTJOIN("_",,C765,D765),Codes!$H:$H,Codes!C:C,"Specify in Codes Tab!!"))</f>
        <v/>
      </c>
      <c r="F765" s="88" t="str">
        <f>IF(_xlfn.XLOOKUP(_xlfn.TEXTJOIN("_",,C765,D765),Codes!$H:$H,Codes!F:F,"Specify in Codes Tab!!")=0,"",_xlfn.XLOOKUP(_xlfn.TEXTJOIN("_",,C765,D765),Codes!$H:$H,Codes!F:F,"Specify in Codes Tab!!"))</f>
        <v/>
      </c>
      <c r="I765" s="58" t="str">
        <f>IF(_xlfn.XLOOKUP(_xlfn.TEXTJOIN("_",,G765,H765),Codes!$H:$H,Codes!$C:$C,"Specify in Codes Tab!!")=0,"",_xlfn.XLOOKUP(_xlfn.TEXTJOIN("_",,G765,H765),Codes!$H:$H,Codes!$C:$C,"Specify in Codes Tab!!"))</f>
        <v/>
      </c>
      <c r="J765" s="56" t="str">
        <f>IF(_xlfn.XLOOKUP(_xlfn.TEXTJOIN("_",,G765,H765),Codes!$H:$H,Codes!$F:$F,"Specify in Codes Tab!!")=0,"",_xlfn.XLOOKUP(_xlfn.TEXTJOIN("_",,G765,H765),Codes!$H:$H,Codes!$F:$F,"Specify in Codes Tab!!"))</f>
        <v/>
      </c>
      <c r="M765" s="74" t="str">
        <f>IF($C765&lt;&gt;"",IF(_xlfn.XLOOKUP($C765,Codes!$A:$A,Codes!A:A,"_NOTFOUND_",0,1)&lt;&gt;"_NOTFOUND_",_xlfn.XLOOKUP($C765,Codes!$A:$A,Codes!A:A,"_NOTFOUND_",0,1),_xlfn.XLOOKUP($C765,Codes!$B:$B,Codes!A:A,"Specify in Codes Tab!!")),"")</f>
        <v/>
      </c>
      <c r="N765" s="74" t="str">
        <f>IF($G765&lt;&gt;"",IF(_xlfn.XLOOKUP($G765,Codes!$A:$A,Codes!A:A,"_NOTFOUND_",0,1)&lt;&gt;"_NOTFOUND_",_xlfn.XLOOKUP($G765,Codes!$A:$A,Codes!A:A,"_NOTFOUND_",0,1),_xlfn.XLOOKUP($G765,Codes!$B:$B,Codes!A:A,"Specify in Codes Tab!!")),"")</f>
        <v/>
      </c>
    </row>
    <row r="766" spans="5:14" x14ac:dyDescent="0.35">
      <c r="E766" s="58" t="str">
        <f>IF(_xlfn.XLOOKUP(_xlfn.TEXTJOIN("_",,C766,D766),Codes!$H:$H,Codes!C:C,"Specify in Codes Tab!!")=0,"",_xlfn.XLOOKUP(_xlfn.TEXTJOIN("_",,C766,D766),Codes!$H:$H,Codes!C:C,"Specify in Codes Tab!!"))</f>
        <v/>
      </c>
      <c r="F766" s="88" t="str">
        <f>IF(_xlfn.XLOOKUP(_xlfn.TEXTJOIN("_",,C766,D766),Codes!$H:$H,Codes!F:F,"Specify in Codes Tab!!")=0,"",_xlfn.XLOOKUP(_xlfn.TEXTJOIN("_",,C766,D766),Codes!$H:$H,Codes!F:F,"Specify in Codes Tab!!"))</f>
        <v/>
      </c>
      <c r="I766" s="58" t="str">
        <f>IF(_xlfn.XLOOKUP(_xlfn.TEXTJOIN("_",,G766,H766),Codes!$H:$H,Codes!$C:$C,"Specify in Codes Tab!!")=0,"",_xlfn.XLOOKUP(_xlfn.TEXTJOIN("_",,G766,H766),Codes!$H:$H,Codes!$C:$C,"Specify in Codes Tab!!"))</f>
        <v/>
      </c>
      <c r="J766" s="56" t="str">
        <f>IF(_xlfn.XLOOKUP(_xlfn.TEXTJOIN("_",,G766,H766),Codes!$H:$H,Codes!$F:$F,"Specify in Codes Tab!!")=0,"",_xlfn.XLOOKUP(_xlfn.TEXTJOIN("_",,G766,H766),Codes!$H:$H,Codes!$F:$F,"Specify in Codes Tab!!"))</f>
        <v/>
      </c>
      <c r="M766" s="74" t="str">
        <f>IF($C766&lt;&gt;"",IF(_xlfn.XLOOKUP($C766,Codes!$A:$A,Codes!A:A,"_NOTFOUND_",0,1)&lt;&gt;"_NOTFOUND_",_xlfn.XLOOKUP($C766,Codes!$A:$A,Codes!A:A,"_NOTFOUND_",0,1),_xlfn.XLOOKUP($C766,Codes!$B:$B,Codes!A:A,"Specify in Codes Tab!!")),"")</f>
        <v/>
      </c>
      <c r="N766" s="74" t="str">
        <f>IF($G766&lt;&gt;"",IF(_xlfn.XLOOKUP($G766,Codes!$A:$A,Codes!A:A,"_NOTFOUND_",0,1)&lt;&gt;"_NOTFOUND_",_xlfn.XLOOKUP($G766,Codes!$A:$A,Codes!A:A,"_NOTFOUND_",0,1),_xlfn.XLOOKUP($G766,Codes!$B:$B,Codes!A:A,"Specify in Codes Tab!!")),"")</f>
        <v/>
      </c>
    </row>
    <row r="767" spans="5:14" x14ac:dyDescent="0.35">
      <c r="E767" s="58" t="str">
        <f>IF(_xlfn.XLOOKUP(_xlfn.TEXTJOIN("_",,C767,D767),Codes!$H:$H,Codes!C:C,"Specify in Codes Tab!!")=0,"",_xlfn.XLOOKUP(_xlfn.TEXTJOIN("_",,C767,D767),Codes!$H:$H,Codes!C:C,"Specify in Codes Tab!!"))</f>
        <v/>
      </c>
      <c r="F767" s="88" t="str">
        <f>IF(_xlfn.XLOOKUP(_xlfn.TEXTJOIN("_",,C767,D767),Codes!$H:$H,Codes!F:F,"Specify in Codes Tab!!")=0,"",_xlfn.XLOOKUP(_xlfn.TEXTJOIN("_",,C767,D767),Codes!$H:$H,Codes!F:F,"Specify in Codes Tab!!"))</f>
        <v/>
      </c>
      <c r="I767" s="58" t="str">
        <f>IF(_xlfn.XLOOKUP(_xlfn.TEXTJOIN("_",,G767,H767),Codes!$H:$H,Codes!$C:$C,"Specify in Codes Tab!!")=0,"",_xlfn.XLOOKUP(_xlfn.TEXTJOIN("_",,G767,H767),Codes!$H:$H,Codes!$C:$C,"Specify in Codes Tab!!"))</f>
        <v/>
      </c>
      <c r="J767" s="56" t="str">
        <f>IF(_xlfn.XLOOKUP(_xlfn.TEXTJOIN("_",,G767,H767),Codes!$H:$H,Codes!$F:$F,"Specify in Codes Tab!!")=0,"",_xlfn.XLOOKUP(_xlfn.TEXTJOIN("_",,G767,H767),Codes!$H:$H,Codes!$F:$F,"Specify in Codes Tab!!"))</f>
        <v/>
      </c>
      <c r="M767" s="74" t="str">
        <f>IF($C767&lt;&gt;"",IF(_xlfn.XLOOKUP($C767,Codes!$A:$A,Codes!A:A,"_NOTFOUND_",0,1)&lt;&gt;"_NOTFOUND_",_xlfn.XLOOKUP($C767,Codes!$A:$A,Codes!A:A,"_NOTFOUND_",0,1),_xlfn.XLOOKUP($C767,Codes!$B:$B,Codes!A:A,"Specify in Codes Tab!!")),"")</f>
        <v/>
      </c>
      <c r="N767" s="74" t="str">
        <f>IF($G767&lt;&gt;"",IF(_xlfn.XLOOKUP($G767,Codes!$A:$A,Codes!A:A,"_NOTFOUND_",0,1)&lt;&gt;"_NOTFOUND_",_xlfn.XLOOKUP($G767,Codes!$A:$A,Codes!A:A,"_NOTFOUND_",0,1),_xlfn.XLOOKUP($G767,Codes!$B:$B,Codes!A:A,"Specify in Codes Tab!!")),"")</f>
        <v/>
      </c>
    </row>
    <row r="768" spans="5:14" x14ac:dyDescent="0.35">
      <c r="E768" s="58" t="str">
        <f>IF(_xlfn.XLOOKUP(_xlfn.TEXTJOIN("_",,C768,D768),Codes!$H:$H,Codes!C:C,"Specify in Codes Tab!!")=0,"",_xlfn.XLOOKUP(_xlfn.TEXTJOIN("_",,C768,D768),Codes!$H:$H,Codes!C:C,"Specify in Codes Tab!!"))</f>
        <v/>
      </c>
      <c r="F768" s="88" t="str">
        <f>IF(_xlfn.XLOOKUP(_xlfn.TEXTJOIN("_",,C768,D768),Codes!$H:$H,Codes!F:F,"Specify in Codes Tab!!")=0,"",_xlfn.XLOOKUP(_xlfn.TEXTJOIN("_",,C768,D768),Codes!$H:$H,Codes!F:F,"Specify in Codes Tab!!"))</f>
        <v/>
      </c>
      <c r="I768" s="58" t="str">
        <f>IF(_xlfn.XLOOKUP(_xlfn.TEXTJOIN("_",,G768,H768),Codes!$H:$H,Codes!$C:$C,"Specify in Codes Tab!!")=0,"",_xlfn.XLOOKUP(_xlfn.TEXTJOIN("_",,G768,H768),Codes!$H:$H,Codes!$C:$C,"Specify in Codes Tab!!"))</f>
        <v/>
      </c>
      <c r="J768" s="56" t="str">
        <f>IF(_xlfn.XLOOKUP(_xlfn.TEXTJOIN("_",,G768,H768),Codes!$H:$H,Codes!$F:$F,"Specify in Codes Tab!!")=0,"",_xlfn.XLOOKUP(_xlfn.TEXTJOIN("_",,G768,H768),Codes!$H:$H,Codes!$F:$F,"Specify in Codes Tab!!"))</f>
        <v/>
      </c>
      <c r="M768" s="74" t="str">
        <f>IF($C768&lt;&gt;"",IF(_xlfn.XLOOKUP($C768,Codes!$A:$A,Codes!A:A,"_NOTFOUND_",0,1)&lt;&gt;"_NOTFOUND_",_xlfn.XLOOKUP($C768,Codes!$A:$A,Codes!A:A,"_NOTFOUND_",0,1),_xlfn.XLOOKUP($C768,Codes!$B:$B,Codes!A:A,"Specify in Codes Tab!!")),"")</f>
        <v/>
      </c>
      <c r="N768" s="74" t="str">
        <f>IF($G768&lt;&gt;"",IF(_xlfn.XLOOKUP($G768,Codes!$A:$A,Codes!A:A,"_NOTFOUND_",0,1)&lt;&gt;"_NOTFOUND_",_xlfn.XLOOKUP($G768,Codes!$A:$A,Codes!A:A,"_NOTFOUND_",0,1),_xlfn.XLOOKUP($G768,Codes!$B:$B,Codes!A:A,"Specify in Codes Tab!!")),"")</f>
        <v/>
      </c>
    </row>
    <row r="769" spans="5:14" x14ac:dyDescent="0.35">
      <c r="E769" s="58" t="str">
        <f>IF(_xlfn.XLOOKUP(_xlfn.TEXTJOIN("_",,C769,D769),Codes!$H:$H,Codes!C:C,"Specify in Codes Tab!!")=0,"",_xlfn.XLOOKUP(_xlfn.TEXTJOIN("_",,C769,D769),Codes!$H:$H,Codes!C:C,"Specify in Codes Tab!!"))</f>
        <v/>
      </c>
      <c r="F769" s="88" t="str">
        <f>IF(_xlfn.XLOOKUP(_xlfn.TEXTJOIN("_",,C769,D769),Codes!$H:$H,Codes!F:F,"Specify in Codes Tab!!")=0,"",_xlfn.XLOOKUP(_xlfn.TEXTJOIN("_",,C769,D769),Codes!$H:$H,Codes!F:F,"Specify in Codes Tab!!"))</f>
        <v/>
      </c>
      <c r="I769" s="58" t="str">
        <f>IF(_xlfn.XLOOKUP(_xlfn.TEXTJOIN("_",,G769,H769),Codes!$H:$H,Codes!$C:$C,"Specify in Codes Tab!!")=0,"",_xlfn.XLOOKUP(_xlfn.TEXTJOIN("_",,G769,H769),Codes!$H:$H,Codes!$C:$C,"Specify in Codes Tab!!"))</f>
        <v/>
      </c>
      <c r="J769" s="56" t="str">
        <f>IF(_xlfn.XLOOKUP(_xlfn.TEXTJOIN("_",,G769,H769),Codes!$H:$H,Codes!$F:$F,"Specify in Codes Tab!!")=0,"",_xlfn.XLOOKUP(_xlfn.TEXTJOIN("_",,G769,H769),Codes!$H:$H,Codes!$F:$F,"Specify in Codes Tab!!"))</f>
        <v/>
      </c>
      <c r="M769" s="74" t="str">
        <f>IF($C769&lt;&gt;"",IF(_xlfn.XLOOKUP($C769,Codes!$A:$A,Codes!A:A,"_NOTFOUND_",0,1)&lt;&gt;"_NOTFOUND_",_xlfn.XLOOKUP($C769,Codes!$A:$A,Codes!A:A,"_NOTFOUND_",0,1),_xlfn.XLOOKUP($C769,Codes!$B:$B,Codes!A:A,"Specify in Codes Tab!!")),"")</f>
        <v/>
      </c>
      <c r="N769" s="74" t="str">
        <f>IF($G769&lt;&gt;"",IF(_xlfn.XLOOKUP($G769,Codes!$A:$A,Codes!A:A,"_NOTFOUND_",0,1)&lt;&gt;"_NOTFOUND_",_xlfn.XLOOKUP($G769,Codes!$A:$A,Codes!A:A,"_NOTFOUND_",0,1),_xlfn.XLOOKUP($G769,Codes!$B:$B,Codes!A:A,"Specify in Codes Tab!!")),"")</f>
        <v/>
      </c>
    </row>
    <row r="770" spans="5:14" x14ac:dyDescent="0.35">
      <c r="E770" s="58" t="str">
        <f>IF(_xlfn.XLOOKUP(_xlfn.TEXTJOIN("_",,C770,D770),Codes!$H:$H,Codes!C:C,"Specify in Codes Tab!!")=0,"",_xlfn.XLOOKUP(_xlfn.TEXTJOIN("_",,C770,D770),Codes!$H:$H,Codes!C:C,"Specify in Codes Tab!!"))</f>
        <v/>
      </c>
      <c r="F770" s="88" t="str">
        <f>IF(_xlfn.XLOOKUP(_xlfn.TEXTJOIN("_",,C770,D770),Codes!$H:$H,Codes!F:F,"Specify in Codes Tab!!")=0,"",_xlfn.XLOOKUP(_xlfn.TEXTJOIN("_",,C770,D770),Codes!$H:$H,Codes!F:F,"Specify in Codes Tab!!"))</f>
        <v/>
      </c>
      <c r="I770" s="58" t="str">
        <f>IF(_xlfn.XLOOKUP(_xlfn.TEXTJOIN("_",,G770,H770),Codes!$H:$H,Codes!$C:$C,"Specify in Codes Tab!!")=0,"",_xlfn.XLOOKUP(_xlfn.TEXTJOIN("_",,G770,H770),Codes!$H:$H,Codes!$C:$C,"Specify in Codes Tab!!"))</f>
        <v/>
      </c>
      <c r="J770" s="56" t="str">
        <f>IF(_xlfn.XLOOKUP(_xlfn.TEXTJOIN("_",,G770,H770),Codes!$H:$H,Codes!$F:$F,"Specify in Codes Tab!!")=0,"",_xlfn.XLOOKUP(_xlfn.TEXTJOIN("_",,G770,H770),Codes!$H:$H,Codes!$F:$F,"Specify in Codes Tab!!"))</f>
        <v/>
      </c>
      <c r="M770" s="74" t="str">
        <f>IF($C770&lt;&gt;"",IF(_xlfn.XLOOKUP($C770,Codes!$A:$A,Codes!A:A,"_NOTFOUND_",0,1)&lt;&gt;"_NOTFOUND_",_xlfn.XLOOKUP($C770,Codes!$A:$A,Codes!A:A,"_NOTFOUND_",0,1),_xlfn.XLOOKUP($C770,Codes!$B:$B,Codes!A:A,"Specify in Codes Tab!!")),"")</f>
        <v/>
      </c>
      <c r="N770" s="74" t="str">
        <f>IF($G770&lt;&gt;"",IF(_xlfn.XLOOKUP($G770,Codes!$A:$A,Codes!A:A,"_NOTFOUND_",0,1)&lt;&gt;"_NOTFOUND_",_xlfn.XLOOKUP($G770,Codes!$A:$A,Codes!A:A,"_NOTFOUND_",0,1),_xlfn.XLOOKUP($G770,Codes!$B:$B,Codes!A:A,"Specify in Codes Tab!!")),"")</f>
        <v/>
      </c>
    </row>
    <row r="771" spans="5:14" x14ac:dyDescent="0.35">
      <c r="E771" s="58" t="str">
        <f>IF(_xlfn.XLOOKUP(_xlfn.TEXTJOIN("_",,C771,D771),Codes!$H:$H,Codes!C:C,"Specify in Codes Tab!!")=0,"",_xlfn.XLOOKUP(_xlfn.TEXTJOIN("_",,C771,D771),Codes!$H:$H,Codes!C:C,"Specify in Codes Tab!!"))</f>
        <v/>
      </c>
      <c r="F771" s="88" t="str">
        <f>IF(_xlfn.XLOOKUP(_xlfn.TEXTJOIN("_",,C771,D771),Codes!$H:$H,Codes!F:F,"Specify in Codes Tab!!")=0,"",_xlfn.XLOOKUP(_xlfn.TEXTJOIN("_",,C771,D771),Codes!$H:$H,Codes!F:F,"Specify in Codes Tab!!"))</f>
        <v/>
      </c>
      <c r="I771" s="58" t="str">
        <f>IF(_xlfn.XLOOKUP(_xlfn.TEXTJOIN("_",,G771,H771),Codes!$H:$H,Codes!$C:$C,"Specify in Codes Tab!!")=0,"",_xlfn.XLOOKUP(_xlfn.TEXTJOIN("_",,G771,H771),Codes!$H:$H,Codes!$C:$C,"Specify in Codes Tab!!"))</f>
        <v/>
      </c>
      <c r="J771" s="56" t="str">
        <f>IF(_xlfn.XLOOKUP(_xlfn.TEXTJOIN("_",,G771,H771),Codes!$H:$H,Codes!$F:$F,"Specify in Codes Tab!!")=0,"",_xlfn.XLOOKUP(_xlfn.TEXTJOIN("_",,G771,H771),Codes!$H:$H,Codes!$F:$F,"Specify in Codes Tab!!"))</f>
        <v/>
      </c>
      <c r="M771" s="74" t="str">
        <f>IF($C771&lt;&gt;"",IF(_xlfn.XLOOKUP($C771,Codes!$A:$A,Codes!A:A,"_NOTFOUND_",0,1)&lt;&gt;"_NOTFOUND_",_xlfn.XLOOKUP($C771,Codes!$A:$A,Codes!A:A,"_NOTFOUND_",0,1),_xlfn.XLOOKUP($C771,Codes!$B:$B,Codes!A:A,"Specify in Codes Tab!!")),"")</f>
        <v/>
      </c>
      <c r="N771" s="74" t="str">
        <f>IF($G771&lt;&gt;"",IF(_xlfn.XLOOKUP($G771,Codes!$A:$A,Codes!A:A,"_NOTFOUND_",0,1)&lt;&gt;"_NOTFOUND_",_xlfn.XLOOKUP($G771,Codes!$A:$A,Codes!A:A,"_NOTFOUND_",0,1),_xlfn.XLOOKUP($G771,Codes!$B:$B,Codes!A:A,"Specify in Codes Tab!!")),"")</f>
        <v/>
      </c>
    </row>
    <row r="772" spans="5:14" x14ac:dyDescent="0.35">
      <c r="E772" s="58" t="str">
        <f>IF(_xlfn.XLOOKUP(_xlfn.TEXTJOIN("_",,C772,D772),Codes!$H:$H,Codes!C:C,"Specify in Codes Tab!!")=0,"",_xlfn.XLOOKUP(_xlfn.TEXTJOIN("_",,C772,D772),Codes!$H:$H,Codes!C:C,"Specify in Codes Tab!!"))</f>
        <v/>
      </c>
      <c r="F772" s="88" t="str">
        <f>IF(_xlfn.XLOOKUP(_xlfn.TEXTJOIN("_",,C772,D772),Codes!$H:$H,Codes!F:F,"Specify in Codes Tab!!")=0,"",_xlfn.XLOOKUP(_xlfn.TEXTJOIN("_",,C772,D772),Codes!$H:$H,Codes!F:F,"Specify in Codes Tab!!"))</f>
        <v/>
      </c>
      <c r="I772" s="58" t="str">
        <f>IF(_xlfn.XLOOKUP(_xlfn.TEXTJOIN("_",,G772,H772),Codes!$H:$H,Codes!$C:$C,"Specify in Codes Tab!!")=0,"",_xlfn.XLOOKUP(_xlfn.TEXTJOIN("_",,G772,H772),Codes!$H:$H,Codes!$C:$C,"Specify in Codes Tab!!"))</f>
        <v/>
      </c>
      <c r="J772" s="56" t="str">
        <f>IF(_xlfn.XLOOKUP(_xlfn.TEXTJOIN("_",,G772,H772),Codes!$H:$H,Codes!$F:$F,"Specify in Codes Tab!!")=0,"",_xlfn.XLOOKUP(_xlfn.TEXTJOIN("_",,G772,H772),Codes!$H:$H,Codes!$F:$F,"Specify in Codes Tab!!"))</f>
        <v/>
      </c>
      <c r="M772" s="74" t="str">
        <f>IF($C772&lt;&gt;"",IF(_xlfn.XLOOKUP($C772,Codes!$A:$A,Codes!A:A,"_NOTFOUND_",0,1)&lt;&gt;"_NOTFOUND_",_xlfn.XLOOKUP($C772,Codes!$A:$A,Codes!A:A,"_NOTFOUND_",0,1),_xlfn.XLOOKUP($C772,Codes!$B:$B,Codes!A:A,"Specify in Codes Tab!!")),"")</f>
        <v/>
      </c>
      <c r="N772" s="74" t="str">
        <f>IF($G772&lt;&gt;"",IF(_xlfn.XLOOKUP($G772,Codes!$A:$A,Codes!A:A,"_NOTFOUND_",0,1)&lt;&gt;"_NOTFOUND_",_xlfn.XLOOKUP($G772,Codes!$A:$A,Codes!A:A,"_NOTFOUND_",0,1),_xlfn.XLOOKUP($G772,Codes!$B:$B,Codes!A:A,"Specify in Codes Tab!!")),"")</f>
        <v/>
      </c>
    </row>
    <row r="773" spans="5:14" x14ac:dyDescent="0.35">
      <c r="E773" s="58" t="str">
        <f>IF(_xlfn.XLOOKUP(_xlfn.TEXTJOIN("_",,C773,D773),Codes!$H:$H,Codes!C:C,"Specify in Codes Tab!!")=0,"",_xlfn.XLOOKUP(_xlfn.TEXTJOIN("_",,C773,D773),Codes!$H:$H,Codes!C:C,"Specify in Codes Tab!!"))</f>
        <v/>
      </c>
      <c r="F773" s="88" t="str">
        <f>IF(_xlfn.XLOOKUP(_xlfn.TEXTJOIN("_",,C773,D773),Codes!$H:$H,Codes!F:F,"Specify in Codes Tab!!")=0,"",_xlfn.XLOOKUP(_xlfn.TEXTJOIN("_",,C773,D773),Codes!$H:$H,Codes!F:F,"Specify in Codes Tab!!"))</f>
        <v/>
      </c>
      <c r="I773" s="58" t="str">
        <f>IF(_xlfn.XLOOKUP(_xlfn.TEXTJOIN("_",,G773,H773),Codes!$H:$H,Codes!$C:$C,"Specify in Codes Tab!!")=0,"",_xlfn.XLOOKUP(_xlfn.TEXTJOIN("_",,G773,H773),Codes!$H:$H,Codes!$C:$C,"Specify in Codes Tab!!"))</f>
        <v/>
      </c>
      <c r="J773" s="56" t="str">
        <f>IF(_xlfn.XLOOKUP(_xlfn.TEXTJOIN("_",,G773,H773),Codes!$H:$H,Codes!$F:$F,"Specify in Codes Tab!!")=0,"",_xlfn.XLOOKUP(_xlfn.TEXTJOIN("_",,G773,H773),Codes!$H:$H,Codes!$F:$F,"Specify in Codes Tab!!"))</f>
        <v/>
      </c>
      <c r="M773" s="74" t="str">
        <f>IF($C773&lt;&gt;"",IF(_xlfn.XLOOKUP($C773,Codes!$A:$A,Codes!A:A,"_NOTFOUND_",0,1)&lt;&gt;"_NOTFOUND_",_xlfn.XLOOKUP($C773,Codes!$A:$A,Codes!A:A,"_NOTFOUND_",0,1),_xlfn.XLOOKUP($C773,Codes!$B:$B,Codes!A:A,"Specify in Codes Tab!!")),"")</f>
        <v/>
      </c>
      <c r="N773" s="74" t="str">
        <f>IF($G773&lt;&gt;"",IF(_xlfn.XLOOKUP($G773,Codes!$A:$A,Codes!A:A,"_NOTFOUND_",0,1)&lt;&gt;"_NOTFOUND_",_xlfn.XLOOKUP($G773,Codes!$A:$A,Codes!A:A,"_NOTFOUND_",0,1),_xlfn.XLOOKUP($G773,Codes!$B:$B,Codes!A:A,"Specify in Codes Tab!!")),"")</f>
        <v/>
      </c>
    </row>
    <row r="774" spans="5:14" x14ac:dyDescent="0.35">
      <c r="E774" s="58" t="str">
        <f>IF(_xlfn.XLOOKUP(_xlfn.TEXTJOIN("_",,C774,D774),Codes!$H:$H,Codes!C:C,"Specify in Codes Tab!!")=0,"",_xlfn.XLOOKUP(_xlfn.TEXTJOIN("_",,C774,D774),Codes!$H:$H,Codes!C:C,"Specify in Codes Tab!!"))</f>
        <v/>
      </c>
      <c r="F774" s="88" t="str">
        <f>IF(_xlfn.XLOOKUP(_xlfn.TEXTJOIN("_",,C774,D774),Codes!$H:$H,Codes!F:F,"Specify in Codes Tab!!")=0,"",_xlfn.XLOOKUP(_xlfn.TEXTJOIN("_",,C774,D774),Codes!$H:$H,Codes!F:F,"Specify in Codes Tab!!"))</f>
        <v/>
      </c>
      <c r="I774" s="58" t="str">
        <f>IF(_xlfn.XLOOKUP(_xlfn.TEXTJOIN("_",,G774,H774),Codes!$H:$H,Codes!$C:$C,"Specify in Codes Tab!!")=0,"",_xlfn.XLOOKUP(_xlfn.TEXTJOIN("_",,G774,H774),Codes!$H:$H,Codes!$C:$C,"Specify in Codes Tab!!"))</f>
        <v/>
      </c>
      <c r="J774" s="56" t="str">
        <f>IF(_xlfn.XLOOKUP(_xlfn.TEXTJOIN("_",,G774,H774),Codes!$H:$H,Codes!$F:$F,"Specify in Codes Tab!!")=0,"",_xlfn.XLOOKUP(_xlfn.TEXTJOIN("_",,G774,H774),Codes!$H:$H,Codes!$F:$F,"Specify in Codes Tab!!"))</f>
        <v/>
      </c>
      <c r="M774" s="74" t="str">
        <f>IF($C774&lt;&gt;"",IF(_xlfn.XLOOKUP($C774,Codes!$A:$A,Codes!A:A,"_NOTFOUND_",0,1)&lt;&gt;"_NOTFOUND_",_xlfn.XLOOKUP($C774,Codes!$A:$A,Codes!A:A,"_NOTFOUND_",0,1),_xlfn.XLOOKUP($C774,Codes!$B:$B,Codes!A:A,"Specify in Codes Tab!!")),"")</f>
        <v/>
      </c>
      <c r="N774" s="74" t="str">
        <f>IF($G774&lt;&gt;"",IF(_xlfn.XLOOKUP($G774,Codes!$A:$A,Codes!A:A,"_NOTFOUND_",0,1)&lt;&gt;"_NOTFOUND_",_xlfn.XLOOKUP($G774,Codes!$A:$A,Codes!A:A,"_NOTFOUND_",0,1),_xlfn.XLOOKUP($G774,Codes!$B:$B,Codes!A:A,"Specify in Codes Tab!!")),"")</f>
        <v/>
      </c>
    </row>
    <row r="775" spans="5:14" x14ac:dyDescent="0.35">
      <c r="E775" s="58" t="str">
        <f>IF(_xlfn.XLOOKUP(_xlfn.TEXTJOIN("_",,C775,D775),Codes!$H:$H,Codes!C:C,"Specify in Codes Tab!!")=0,"",_xlfn.XLOOKUP(_xlfn.TEXTJOIN("_",,C775,D775),Codes!$H:$H,Codes!C:C,"Specify in Codes Tab!!"))</f>
        <v/>
      </c>
      <c r="F775" s="88" t="str">
        <f>IF(_xlfn.XLOOKUP(_xlfn.TEXTJOIN("_",,C775,D775),Codes!$H:$H,Codes!F:F,"Specify in Codes Tab!!")=0,"",_xlfn.XLOOKUP(_xlfn.TEXTJOIN("_",,C775,D775),Codes!$H:$H,Codes!F:F,"Specify in Codes Tab!!"))</f>
        <v/>
      </c>
      <c r="I775" s="58" t="str">
        <f>IF(_xlfn.XLOOKUP(_xlfn.TEXTJOIN("_",,G775,H775),Codes!$H:$H,Codes!$C:$C,"Specify in Codes Tab!!")=0,"",_xlfn.XLOOKUP(_xlfn.TEXTJOIN("_",,G775,H775),Codes!$H:$H,Codes!$C:$C,"Specify in Codes Tab!!"))</f>
        <v/>
      </c>
      <c r="J775" s="56" t="str">
        <f>IF(_xlfn.XLOOKUP(_xlfn.TEXTJOIN("_",,G775,H775),Codes!$H:$H,Codes!$F:$F,"Specify in Codes Tab!!")=0,"",_xlfn.XLOOKUP(_xlfn.TEXTJOIN("_",,G775,H775),Codes!$H:$H,Codes!$F:$F,"Specify in Codes Tab!!"))</f>
        <v/>
      </c>
      <c r="M775" s="74" t="str">
        <f>IF($C775&lt;&gt;"",IF(_xlfn.XLOOKUP($C775,Codes!$A:$A,Codes!A:A,"_NOTFOUND_",0,1)&lt;&gt;"_NOTFOUND_",_xlfn.XLOOKUP($C775,Codes!$A:$A,Codes!A:A,"_NOTFOUND_",0,1),_xlfn.XLOOKUP($C775,Codes!$B:$B,Codes!A:A,"Specify in Codes Tab!!")),"")</f>
        <v/>
      </c>
      <c r="N775" s="74" t="str">
        <f>IF($G775&lt;&gt;"",IF(_xlfn.XLOOKUP($G775,Codes!$A:$A,Codes!A:A,"_NOTFOUND_",0,1)&lt;&gt;"_NOTFOUND_",_xlfn.XLOOKUP($G775,Codes!$A:$A,Codes!A:A,"_NOTFOUND_",0,1),_xlfn.XLOOKUP($G775,Codes!$B:$B,Codes!A:A,"Specify in Codes Tab!!")),"")</f>
        <v/>
      </c>
    </row>
    <row r="776" spans="5:14" x14ac:dyDescent="0.35">
      <c r="E776" s="58" t="str">
        <f>IF(_xlfn.XLOOKUP(_xlfn.TEXTJOIN("_",,C776,D776),Codes!$H:$H,Codes!C:C,"Specify in Codes Tab!!")=0,"",_xlfn.XLOOKUP(_xlfn.TEXTJOIN("_",,C776,D776),Codes!$H:$H,Codes!C:C,"Specify in Codes Tab!!"))</f>
        <v/>
      </c>
      <c r="F776" s="88" t="str">
        <f>IF(_xlfn.XLOOKUP(_xlfn.TEXTJOIN("_",,C776,D776),Codes!$H:$H,Codes!F:F,"Specify in Codes Tab!!")=0,"",_xlfn.XLOOKUP(_xlfn.TEXTJOIN("_",,C776,D776),Codes!$H:$H,Codes!F:F,"Specify in Codes Tab!!"))</f>
        <v/>
      </c>
      <c r="I776" s="58" t="str">
        <f>IF(_xlfn.XLOOKUP(_xlfn.TEXTJOIN("_",,G776,H776),Codes!$H:$H,Codes!$C:$C,"Specify in Codes Tab!!")=0,"",_xlfn.XLOOKUP(_xlfn.TEXTJOIN("_",,G776,H776),Codes!$H:$H,Codes!$C:$C,"Specify in Codes Tab!!"))</f>
        <v/>
      </c>
      <c r="J776" s="56" t="str">
        <f>IF(_xlfn.XLOOKUP(_xlfn.TEXTJOIN("_",,G776,H776),Codes!$H:$H,Codes!$F:$F,"Specify in Codes Tab!!")=0,"",_xlfn.XLOOKUP(_xlfn.TEXTJOIN("_",,G776,H776),Codes!$H:$H,Codes!$F:$F,"Specify in Codes Tab!!"))</f>
        <v/>
      </c>
      <c r="M776" s="74" t="str">
        <f>IF($C776&lt;&gt;"",IF(_xlfn.XLOOKUP($C776,Codes!$A:$A,Codes!A:A,"_NOTFOUND_",0,1)&lt;&gt;"_NOTFOUND_",_xlfn.XLOOKUP($C776,Codes!$A:$A,Codes!A:A,"_NOTFOUND_",0,1),_xlfn.XLOOKUP($C776,Codes!$B:$B,Codes!A:A,"Specify in Codes Tab!!")),"")</f>
        <v/>
      </c>
      <c r="N776" s="74" t="str">
        <f>IF($G776&lt;&gt;"",IF(_xlfn.XLOOKUP($G776,Codes!$A:$A,Codes!A:A,"_NOTFOUND_",0,1)&lt;&gt;"_NOTFOUND_",_xlfn.XLOOKUP($G776,Codes!$A:$A,Codes!A:A,"_NOTFOUND_",0,1),_xlfn.XLOOKUP($G776,Codes!$B:$B,Codes!A:A,"Specify in Codes Tab!!")),"")</f>
        <v/>
      </c>
    </row>
    <row r="777" spans="5:14" x14ac:dyDescent="0.35">
      <c r="E777" s="58" t="str">
        <f>IF(_xlfn.XLOOKUP(_xlfn.TEXTJOIN("_",,C777,D777),Codes!$H:$H,Codes!C:C,"Specify in Codes Tab!!")=0,"",_xlfn.XLOOKUP(_xlfn.TEXTJOIN("_",,C777,D777),Codes!$H:$H,Codes!C:C,"Specify in Codes Tab!!"))</f>
        <v/>
      </c>
      <c r="F777" s="88" t="str">
        <f>IF(_xlfn.XLOOKUP(_xlfn.TEXTJOIN("_",,C777,D777),Codes!$H:$H,Codes!F:F,"Specify in Codes Tab!!")=0,"",_xlfn.XLOOKUP(_xlfn.TEXTJOIN("_",,C777,D777),Codes!$H:$H,Codes!F:F,"Specify in Codes Tab!!"))</f>
        <v/>
      </c>
      <c r="I777" s="58" t="str">
        <f>IF(_xlfn.XLOOKUP(_xlfn.TEXTJOIN("_",,G777,H777),Codes!$H:$H,Codes!$C:$C,"Specify in Codes Tab!!")=0,"",_xlfn.XLOOKUP(_xlfn.TEXTJOIN("_",,G777,H777),Codes!$H:$H,Codes!$C:$C,"Specify in Codes Tab!!"))</f>
        <v/>
      </c>
      <c r="J777" s="56" t="str">
        <f>IF(_xlfn.XLOOKUP(_xlfn.TEXTJOIN("_",,G777,H777),Codes!$H:$H,Codes!$F:$F,"Specify in Codes Tab!!")=0,"",_xlfn.XLOOKUP(_xlfn.TEXTJOIN("_",,G777,H777),Codes!$H:$H,Codes!$F:$F,"Specify in Codes Tab!!"))</f>
        <v/>
      </c>
      <c r="M777" s="74" t="str">
        <f>IF($C777&lt;&gt;"",IF(_xlfn.XLOOKUP($C777,Codes!$A:$A,Codes!A:A,"_NOTFOUND_",0,1)&lt;&gt;"_NOTFOUND_",_xlfn.XLOOKUP($C777,Codes!$A:$A,Codes!A:A,"_NOTFOUND_",0,1),_xlfn.XLOOKUP($C777,Codes!$B:$B,Codes!A:A,"Specify in Codes Tab!!")),"")</f>
        <v/>
      </c>
      <c r="N777" s="74" t="str">
        <f>IF($G777&lt;&gt;"",IF(_xlfn.XLOOKUP($G777,Codes!$A:$A,Codes!A:A,"_NOTFOUND_",0,1)&lt;&gt;"_NOTFOUND_",_xlfn.XLOOKUP($G777,Codes!$A:$A,Codes!A:A,"_NOTFOUND_",0,1),_xlfn.XLOOKUP($G777,Codes!$B:$B,Codes!A:A,"Specify in Codes Tab!!")),"")</f>
        <v/>
      </c>
    </row>
    <row r="778" spans="5:14" x14ac:dyDescent="0.35">
      <c r="E778" s="58" t="str">
        <f>IF(_xlfn.XLOOKUP(_xlfn.TEXTJOIN("_",,C778,D778),Codes!$H:$H,Codes!C:C,"Specify in Codes Tab!!")=0,"",_xlfn.XLOOKUP(_xlfn.TEXTJOIN("_",,C778,D778),Codes!$H:$H,Codes!C:C,"Specify in Codes Tab!!"))</f>
        <v/>
      </c>
      <c r="F778" s="88" t="str">
        <f>IF(_xlfn.XLOOKUP(_xlfn.TEXTJOIN("_",,C778,D778),Codes!$H:$H,Codes!F:F,"Specify in Codes Tab!!")=0,"",_xlfn.XLOOKUP(_xlfn.TEXTJOIN("_",,C778,D778),Codes!$H:$H,Codes!F:F,"Specify in Codes Tab!!"))</f>
        <v/>
      </c>
      <c r="I778" s="58" t="str">
        <f>IF(_xlfn.XLOOKUP(_xlfn.TEXTJOIN("_",,G778,H778),Codes!$H:$H,Codes!$C:$C,"Specify in Codes Tab!!")=0,"",_xlfn.XLOOKUP(_xlfn.TEXTJOIN("_",,G778,H778),Codes!$H:$H,Codes!$C:$C,"Specify in Codes Tab!!"))</f>
        <v/>
      </c>
      <c r="J778" s="56" t="str">
        <f>IF(_xlfn.XLOOKUP(_xlfn.TEXTJOIN("_",,G778,H778),Codes!$H:$H,Codes!$F:$F,"Specify in Codes Tab!!")=0,"",_xlfn.XLOOKUP(_xlfn.TEXTJOIN("_",,G778,H778),Codes!$H:$H,Codes!$F:$F,"Specify in Codes Tab!!"))</f>
        <v/>
      </c>
      <c r="M778" s="74" t="str">
        <f>IF($C778&lt;&gt;"",IF(_xlfn.XLOOKUP($C778,Codes!$A:$A,Codes!A:A,"_NOTFOUND_",0,1)&lt;&gt;"_NOTFOUND_",_xlfn.XLOOKUP($C778,Codes!$A:$A,Codes!A:A,"_NOTFOUND_",0,1),_xlfn.XLOOKUP($C778,Codes!$B:$B,Codes!A:A,"Specify in Codes Tab!!")),"")</f>
        <v/>
      </c>
      <c r="N778" s="74" t="str">
        <f>IF($G778&lt;&gt;"",IF(_xlfn.XLOOKUP($G778,Codes!$A:$A,Codes!A:A,"_NOTFOUND_",0,1)&lt;&gt;"_NOTFOUND_",_xlfn.XLOOKUP($G778,Codes!$A:$A,Codes!A:A,"_NOTFOUND_",0,1),_xlfn.XLOOKUP($G778,Codes!$B:$B,Codes!A:A,"Specify in Codes Tab!!")),"")</f>
        <v/>
      </c>
    </row>
    <row r="779" spans="5:14" x14ac:dyDescent="0.35">
      <c r="E779" s="58" t="str">
        <f>IF(_xlfn.XLOOKUP(_xlfn.TEXTJOIN("_",,C779,D779),Codes!$H:$H,Codes!C:C,"Specify in Codes Tab!!")=0,"",_xlfn.XLOOKUP(_xlfn.TEXTJOIN("_",,C779,D779),Codes!$H:$H,Codes!C:C,"Specify in Codes Tab!!"))</f>
        <v/>
      </c>
      <c r="F779" s="88" t="str">
        <f>IF(_xlfn.XLOOKUP(_xlfn.TEXTJOIN("_",,C779,D779),Codes!$H:$H,Codes!F:F,"Specify in Codes Tab!!")=0,"",_xlfn.XLOOKUP(_xlfn.TEXTJOIN("_",,C779,D779),Codes!$H:$H,Codes!F:F,"Specify in Codes Tab!!"))</f>
        <v/>
      </c>
      <c r="I779" s="58" t="str">
        <f>IF(_xlfn.XLOOKUP(_xlfn.TEXTJOIN("_",,G779,H779),Codes!$H:$H,Codes!$C:$C,"Specify in Codes Tab!!")=0,"",_xlfn.XLOOKUP(_xlfn.TEXTJOIN("_",,G779,H779),Codes!$H:$H,Codes!$C:$C,"Specify in Codes Tab!!"))</f>
        <v/>
      </c>
      <c r="J779" s="56" t="str">
        <f>IF(_xlfn.XLOOKUP(_xlfn.TEXTJOIN("_",,G779,H779),Codes!$H:$H,Codes!$F:$F,"Specify in Codes Tab!!")=0,"",_xlfn.XLOOKUP(_xlfn.TEXTJOIN("_",,G779,H779),Codes!$H:$H,Codes!$F:$F,"Specify in Codes Tab!!"))</f>
        <v/>
      </c>
      <c r="M779" s="74" t="str">
        <f>IF($C779&lt;&gt;"",IF(_xlfn.XLOOKUP($C779,Codes!$A:$A,Codes!A:A,"_NOTFOUND_",0,1)&lt;&gt;"_NOTFOUND_",_xlfn.XLOOKUP($C779,Codes!$A:$A,Codes!A:A,"_NOTFOUND_",0,1),_xlfn.XLOOKUP($C779,Codes!$B:$B,Codes!A:A,"Specify in Codes Tab!!")),"")</f>
        <v/>
      </c>
      <c r="N779" s="74" t="str">
        <f>IF($G779&lt;&gt;"",IF(_xlfn.XLOOKUP($G779,Codes!$A:$A,Codes!A:A,"_NOTFOUND_",0,1)&lt;&gt;"_NOTFOUND_",_xlfn.XLOOKUP($G779,Codes!$A:$A,Codes!A:A,"_NOTFOUND_",0,1),_xlfn.XLOOKUP($G779,Codes!$B:$B,Codes!A:A,"Specify in Codes Tab!!")),"")</f>
        <v/>
      </c>
    </row>
    <row r="780" spans="5:14" x14ac:dyDescent="0.35">
      <c r="E780" s="58" t="str">
        <f>IF(_xlfn.XLOOKUP(_xlfn.TEXTJOIN("_",,C780,D780),Codes!$H:$H,Codes!C:C,"Specify in Codes Tab!!")=0,"",_xlfn.XLOOKUP(_xlfn.TEXTJOIN("_",,C780,D780),Codes!$H:$H,Codes!C:C,"Specify in Codes Tab!!"))</f>
        <v/>
      </c>
      <c r="F780" s="88" t="str">
        <f>IF(_xlfn.XLOOKUP(_xlfn.TEXTJOIN("_",,C780,D780),Codes!$H:$H,Codes!F:F,"Specify in Codes Tab!!")=0,"",_xlfn.XLOOKUP(_xlfn.TEXTJOIN("_",,C780,D780),Codes!$H:$H,Codes!F:F,"Specify in Codes Tab!!"))</f>
        <v/>
      </c>
      <c r="I780" s="58" t="str">
        <f>IF(_xlfn.XLOOKUP(_xlfn.TEXTJOIN("_",,G780,H780),Codes!$H:$H,Codes!$C:$C,"Specify in Codes Tab!!")=0,"",_xlfn.XLOOKUP(_xlfn.TEXTJOIN("_",,G780,H780),Codes!$H:$H,Codes!$C:$C,"Specify in Codes Tab!!"))</f>
        <v/>
      </c>
      <c r="J780" s="56" t="str">
        <f>IF(_xlfn.XLOOKUP(_xlfn.TEXTJOIN("_",,G780,H780),Codes!$H:$H,Codes!$F:$F,"Specify in Codes Tab!!")=0,"",_xlfn.XLOOKUP(_xlfn.TEXTJOIN("_",,G780,H780),Codes!$H:$H,Codes!$F:$F,"Specify in Codes Tab!!"))</f>
        <v/>
      </c>
      <c r="M780" s="74" t="str">
        <f>IF($C780&lt;&gt;"",IF(_xlfn.XLOOKUP($C780,Codes!$A:$A,Codes!A:A,"_NOTFOUND_",0,1)&lt;&gt;"_NOTFOUND_",_xlfn.XLOOKUP($C780,Codes!$A:$A,Codes!A:A,"_NOTFOUND_",0,1),_xlfn.XLOOKUP($C780,Codes!$B:$B,Codes!A:A,"Specify in Codes Tab!!")),"")</f>
        <v/>
      </c>
      <c r="N780" s="74" t="str">
        <f>IF($G780&lt;&gt;"",IF(_xlfn.XLOOKUP($G780,Codes!$A:$A,Codes!A:A,"_NOTFOUND_",0,1)&lt;&gt;"_NOTFOUND_",_xlfn.XLOOKUP($G780,Codes!$A:$A,Codes!A:A,"_NOTFOUND_",0,1),_xlfn.XLOOKUP($G780,Codes!$B:$B,Codes!A:A,"Specify in Codes Tab!!")),"")</f>
        <v/>
      </c>
    </row>
    <row r="781" spans="5:14" x14ac:dyDescent="0.35">
      <c r="E781" s="58" t="str">
        <f>IF(_xlfn.XLOOKUP(_xlfn.TEXTJOIN("_",,C781,D781),Codes!$H:$H,Codes!C:C,"Specify in Codes Tab!!")=0,"",_xlfn.XLOOKUP(_xlfn.TEXTJOIN("_",,C781,D781),Codes!$H:$H,Codes!C:C,"Specify in Codes Tab!!"))</f>
        <v/>
      </c>
      <c r="F781" s="88" t="str">
        <f>IF(_xlfn.XLOOKUP(_xlfn.TEXTJOIN("_",,C781,D781),Codes!$H:$H,Codes!F:F,"Specify in Codes Tab!!")=0,"",_xlfn.XLOOKUP(_xlfn.TEXTJOIN("_",,C781,D781),Codes!$H:$H,Codes!F:F,"Specify in Codes Tab!!"))</f>
        <v/>
      </c>
      <c r="I781" s="58" t="str">
        <f>IF(_xlfn.XLOOKUP(_xlfn.TEXTJOIN("_",,G781,H781),Codes!$H:$H,Codes!$C:$C,"Specify in Codes Tab!!")=0,"",_xlfn.XLOOKUP(_xlfn.TEXTJOIN("_",,G781,H781),Codes!$H:$H,Codes!$C:$C,"Specify in Codes Tab!!"))</f>
        <v/>
      </c>
      <c r="J781" s="56" t="str">
        <f>IF(_xlfn.XLOOKUP(_xlfn.TEXTJOIN("_",,G781,H781),Codes!$H:$H,Codes!$F:$F,"Specify in Codes Tab!!")=0,"",_xlfn.XLOOKUP(_xlfn.TEXTJOIN("_",,G781,H781),Codes!$H:$H,Codes!$F:$F,"Specify in Codes Tab!!"))</f>
        <v/>
      </c>
      <c r="M781" s="74" t="str">
        <f>IF($C781&lt;&gt;"",IF(_xlfn.XLOOKUP($C781,Codes!$A:$A,Codes!A:A,"_NOTFOUND_",0,1)&lt;&gt;"_NOTFOUND_",_xlfn.XLOOKUP($C781,Codes!$A:$A,Codes!A:A,"_NOTFOUND_",0,1),_xlfn.XLOOKUP($C781,Codes!$B:$B,Codes!A:A,"Specify in Codes Tab!!")),"")</f>
        <v/>
      </c>
      <c r="N781" s="74" t="str">
        <f>IF($G781&lt;&gt;"",IF(_xlfn.XLOOKUP($G781,Codes!$A:$A,Codes!A:A,"_NOTFOUND_",0,1)&lt;&gt;"_NOTFOUND_",_xlfn.XLOOKUP($G781,Codes!$A:$A,Codes!A:A,"_NOTFOUND_",0,1),_xlfn.XLOOKUP($G781,Codes!$B:$B,Codes!A:A,"Specify in Codes Tab!!")),"")</f>
        <v/>
      </c>
    </row>
    <row r="782" spans="5:14" x14ac:dyDescent="0.35">
      <c r="E782" s="58" t="str">
        <f>IF(_xlfn.XLOOKUP(_xlfn.TEXTJOIN("_",,C782,D782),Codes!$H:$H,Codes!C:C,"Specify in Codes Tab!!")=0,"",_xlfn.XLOOKUP(_xlfn.TEXTJOIN("_",,C782,D782),Codes!$H:$H,Codes!C:C,"Specify in Codes Tab!!"))</f>
        <v/>
      </c>
      <c r="F782" s="88" t="str">
        <f>IF(_xlfn.XLOOKUP(_xlfn.TEXTJOIN("_",,C782,D782),Codes!$H:$H,Codes!F:F,"Specify in Codes Tab!!")=0,"",_xlfn.XLOOKUP(_xlfn.TEXTJOIN("_",,C782,D782),Codes!$H:$H,Codes!F:F,"Specify in Codes Tab!!"))</f>
        <v/>
      </c>
      <c r="I782" s="58" t="str">
        <f>IF(_xlfn.XLOOKUP(_xlfn.TEXTJOIN("_",,G782,H782),Codes!$H:$H,Codes!$C:$C,"Specify in Codes Tab!!")=0,"",_xlfn.XLOOKUP(_xlfn.TEXTJOIN("_",,G782,H782),Codes!$H:$H,Codes!$C:$C,"Specify in Codes Tab!!"))</f>
        <v/>
      </c>
      <c r="J782" s="56" t="str">
        <f>IF(_xlfn.XLOOKUP(_xlfn.TEXTJOIN("_",,G782,H782),Codes!$H:$H,Codes!$F:$F,"Specify in Codes Tab!!")=0,"",_xlfn.XLOOKUP(_xlfn.TEXTJOIN("_",,G782,H782),Codes!$H:$H,Codes!$F:$F,"Specify in Codes Tab!!"))</f>
        <v/>
      </c>
      <c r="M782" s="74" t="str">
        <f>IF($C782&lt;&gt;"",IF(_xlfn.XLOOKUP($C782,Codes!$A:$A,Codes!A:A,"_NOTFOUND_",0,1)&lt;&gt;"_NOTFOUND_",_xlfn.XLOOKUP($C782,Codes!$A:$A,Codes!A:A,"_NOTFOUND_",0,1),_xlfn.XLOOKUP($C782,Codes!$B:$B,Codes!A:A,"Specify in Codes Tab!!")),"")</f>
        <v/>
      </c>
      <c r="N782" s="74" t="str">
        <f>IF($G782&lt;&gt;"",IF(_xlfn.XLOOKUP($G782,Codes!$A:$A,Codes!A:A,"_NOTFOUND_",0,1)&lt;&gt;"_NOTFOUND_",_xlfn.XLOOKUP($G782,Codes!$A:$A,Codes!A:A,"_NOTFOUND_",0,1),_xlfn.XLOOKUP($G782,Codes!$B:$B,Codes!A:A,"Specify in Codes Tab!!")),"")</f>
        <v/>
      </c>
    </row>
    <row r="783" spans="5:14" x14ac:dyDescent="0.35">
      <c r="E783" s="58" t="str">
        <f>IF(_xlfn.XLOOKUP(_xlfn.TEXTJOIN("_",,C783,D783),Codes!$H:$H,Codes!C:C,"Specify in Codes Tab!!")=0,"",_xlfn.XLOOKUP(_xlfn.TEXTJOIN("_",,C783,D783),Codes!$H:$H,Codes!C:C,"Specify in Codes Tab!!"))</f>
        <v/>
      </c>
      <c r="F783" s="88" t="str">
        <f>IF(_xlfn.XLOOKUP(_xlfn.TEXTJOIN("_",,C783,D783),Codes!$H:$H,Codes!F:F,"Specify in Codes Tab!!")=0,"",_xlfn.XLOOKUP(_xlfn.TEXTJOIN("_",,C783,D783),Codes!$H:$H,Codes!F:F,"Specify in Codes Tab!!"))</f>
        <v/>
      </c>
      <c r="I783" s="58" t="str">
        <f>IF(_xlfn.XLOOKUP(_xlfn.TEXTJOIN("_",,G783,H783),Codes!$H:$H,Codes!$C:$C,"Specify in Codes Tab!!")=0,"",_xlfn.XLOOKUP(_xlfn.TEXTJOIN("_",,G783,H783),Codes!$H:$H,Codes!$C:$C,"Specify in Codes Tab!!"))</f>
        <v/>
      </c>
      <c r="J783" s="56" t="str">
        <f>IF(_xlfn.XLOOKUP(_xlfn.TEXTJOIN("_",,G783,H783),Codes!$H:$H,Codes!$F:$F,"Specify in Codes Tab!!")=0,"",_xlfn.XLOOKUP(_xlfn.TEXTJOIN("_",,G783,H783),Codes!$H:$H,Codes!$F:$F,"Specify in Codes Tab!!"))</f>
        <v/>
      </c>
      <c r="M783" s="74" t="str">
        <f>IF($C783&lt;&gt;"",IF(_xlfn.XLOOKUP($C783,Codes!$A:$A,Codes!A:A,"_NOTFOUND_",0,1)&lt;&gt;"_NOTFOUND_",_xlfn.XLOOKUP($C783,Codes!$A:$A,Codes!A:A,"_NOTFOUND_",0,1),_xlfn.XLOOKUP($C783,Codes!$B:$B,Codes!A:A,"Specify in Codes Tab!!")),"")</f>
        <v/>
      </c>
      <c r="N783" s="74" t="str">
        <f>IF($G783&lt;&gt;"",IF(_xlfn.XLOOKUP($G783,Codes!$A:$A,Codes!A:A,"_NOTFOUND_",0,1)&lt;&gt;"_NOTFOUND_",_xlfn.XLOOKUP($G783,Codes!$A:$A,Codes!A:A,"_NOTFOUND_",0,1),_xlfn.XLOOKUP($G783,Codes!$B:$B,Codes!A:A,"Specify in Codes Tab!!")),"")</f>
        <v/>
      </c>
    </row>
    <row r="784" spans="5:14" x14ac:dyDescent="0.35">
      <c r="E784" s="58" t="str">
        <f>IF(_xlfn.XLOOKUP(_xlfn.TEXTJOIN("_",,C784,D784),Codes!$H:$H,Codes!C:C,"Specify in Codes Tab!!")=0,"",_xlfn.XLOOKUP(_xlfn.TEXTJOIN("_",,C784,D784),Codes!$H:$H,Codes!C:C,"Specify in Codes Tab!!"))</f>
        <v/>
      </c>
      <c r="F784" s="88" t="str">
        <f>IF(_xlfn.XLOOKUP(_xlfn.TEXTJOIN("_",,C784,D784),Codes!$H:$H,Codes!F:F,"Specify in Codes Tab!!")=0,"",_xlfn.XLOOKUP(_xlfn.TEXTJOIN("_",,C784,D784),Codes!$H:$H,Codes!F:F,"Specify in Codes Tab!!"))</f>
        <v/>
      </c>
      <c r="I784" s="58" t="str">
        <f>IF(_xlfn.XLOOKUP(_xlfn.TEXTJOIN("_",,G784,H784),Codes!$H:$H,Codes!$C:$C,"Specify in Codes Tab!!")=0,"",_xlfn.XLOOKUP(_xlfn.TEXTJOIN("_",,G784,H784),Codes!$H:$H,Codes!$C:$C,"Specify in Codes Tab!!"))</f>
        <v/>
      </c>
      <c r="J784" s="56" t="str">
        <f>IF(_xlfn.XLOOKUP(_xlfn.TEXTJOIN("_",,G784,H784),Codes!$H:$H,Codes!$F:$F,"Specify in Codes Tab!!")=0,"",_xlfn.XLOOKUP(_xlfn.TEXTJOIN("_",,G784,H784),Codes!$H:$H,Codes!$F:$F,"Specify in Codes Tab!!"))</f>
        <v/>
      </c>
      <c r="M784" s="74" t="str">
        <f>IF($C784&lt;&gt;"",IF(_xlfn.XLOOKUP($C784,Codes!$A:$A,Codes!A:A,"_NOTFOUND_",0,1)&lt;&gt;"_NOTFOUND_",_xlfn.XLOOKUP($C784,Codes!$A:$A,Codes!A:A,"_NOTFOUND_",0,1),_xlfn.XLOOKUP($C784,Codes!$B:$B,Codes!A:A,"Specify in Codes Tab!!")),"")</f>
        <v/>
      </c>
      <c r="N784" s="74" t="str">
        <f>IF($G784&lt;&gt;"",IF(_xlfn.XLOOKUP($G784,Codes!$A:$A,Codes!A:A,"_NOTFOUND_",0,1)&lt;&gt;"_NOTFOUND_",_xlfn.XLOOKUP($G784,Codes!$A:$A,Codes!A:A,"_NOTFOUND_",0,1),_xlfn.XLOOKUP($G784,Codes!$B:$B,Codes!A:A,"Specify in Codes Tab!!")),"")</f>
        <v/>
      </c>
    </row>
    <row r="785" spans="5:14" x14ac:dyDescent="0.35">
      <c r="E785" s="58" t="str">
        <f>IF(_xlfn.XLOOKUP(_xlfn.TEXTJOIN("_",,C785,D785),Codes!$H:$H,Codes!C:C,"Specify in Codes Tab!!")=0,"",_xlfn.XLOOKUP(_xlfn.TEXTJOIN("_",,C785,D785),Codes!$H:$H,Codes!C:C,"Specify in Codes Tab!!"))</f>
        <v/>
      </c>
      <c r="F785" s="88" t="str">
        <f>IF(_xlfn.XLOOKUP(_xlfn.TEXTJOIN("_",,C785,D785),Codes!$H:$H,Codes!F:F,"Specify in Codes Tab!!")=0,"",_xlfn.XLOOKUP(_xlfn.TEXTJOIN("_",,C785,D785),Codes!$H:$H,Codes!F:F,"Specify in Codes Tab!!"))</f>
        <v/>
      </c>
      <c r="I785" s="58" t="str">
        <f>IF(_xlfn.XLOOKUP(_xlfn.TEXTJOIN("_",,G785,H785),Codes!$H:$H,Codes!$C:$C,"Specify in Codes Tab!!")=0,"",_xlfn.XLOOKUP(_xlfn.TEXTJOIN("_",,G785,H785),Codes!$H:$H,Codes!$C:$C,"Specify in Codes Tab!!"))</f>
        <v/>
      </c>
      <c r="J785" s="56" t="str">
        <f>IF(_xlfn.XLOOKUP(_xlfn.TEXTJOIN("_",,G785,H785),Codes!$H:$H,Codes!$F:$F,"Specify in Codes Tab!!")=0,"",_xlfn.XLOOKUP(_xlfn.TEXTJOIN("_",,G785,H785),Codes!$H:$H,Codes!$F:$F,"Specify in Codes Tab!!"))</f>
        <v/>
      </c>
      <c r="M785" s="74" t="str">
        <f>IF($C785&lt;&gt;"",IF(_xlfn.XLOOKUP($C785,Codes!$A:$A,Codes!A:A,"_NOTFOUND_",0,1)&lt;&gt;"_NOTFOUND_",_xlfn.XLOOKUP($C785,Codes!$A:$A,Codes!A:A,"_NOTFOUND_",0,1),_xlfn.XLOOKUP($C785,Codes!$B:$B,Codes!A:A,"Specify in Codes Tab!!")),"")</f>
        <v/>
      </c>
      <c r="N785" s="74" t="str">
        <f>IF($G785&lt;&gt;"",IF(_xlfn.XLOOKUP($G785,Codes!$A:$A,Codes!A:A,"_NOTFOUND_",0,1)&lt;&gt;"_NOTFOUND_",_xlfn.XLOOKUP($G785,Codes!$A:$A,Codes!A:A,"_NOTFOUND_",0,1),_xlfn.XLOOKUP($G785,Codes!$B:$B,Codes!A:A,"Specify in Codes Tab!!")),"")</f>
        <v/>
      </c>
    </row>
    <row r="786" spans="5:14" x14ac:dyDescent="0.35">
      <c r="E786" s="58" t="str">
        <f>IF(_xlfn.XLOOKUP(_xlfn.TEXTJOIN("_",,C786,D786),Codes!$H:$H,Codes!C:C,"Specify in Codes Tab!!")=0,"",_xlfn.XLOOKUP(_xlfn.TEXTJOIN("_",,C786,D786),Codes!$H:$H,Codes!C:C,"Specify in Codes Tab!!"))</f>
        <v/>
      </c>
      <c r="F786" s="88" t="str">
        <f>IF(_xlfn.XLOOKUP(_xlfn.TEXTJOIN("_",,C786,D786),Codes!$H:$H,Codes!F:F,"Specify in Codes Tab!!")=0,"",_xlfn.XLOOKUP(_xlfn.TEXTJOIN("_",,C786,D786),Codes!$H:$H,Codes!F:F,"Specify in Codes Tab!!"))</f>
        <v/>
      </c>
      <c r="I786" s="58" t="str">
        <f>IF(_xlfn.XLOOKUP(_xlfn.TEXTJOIN("_",,G786,H786),Codes!$H:$H,Codes!$C:$C,"Specify in Codes Tab!!")=0,"",_xlfn.XLOOKUP(_xlfn.TEXTJOIN("_",,G786,H786),Codes!$H:$H,Codes!$C:$C,"Specify in Codes Tab!!"))</f>
        <v/>
      </c>
      <c r="J786" s="56" t="str">
        <f>IF(_xlfn.XLOOKUP(_xlfn.TEXTJOIN("_",,G786,H786),Codes!$H:$H,Codes!$F:$F,"Specify in Codes Tab!!")=0,"",_xlfn.XLOOKUP(_xlfn.TEXTJOIN("_",,G786,H786),Codes!$H:$H,Codes!$F:$F,"Specify in Codes Tab!!"))</f>
        <v/>
      </c>
      <c r="M786" s="74" t="str">
        <f>IF($C786&lt;&gt;"",IF(_xlfn.XLOOKUP($C786,Codes!$A:$A,Codes!A:A,"_NOTFOUND_",0,1)&lt;&gt;"_NOTFOUND_",_xlfn.XLOOKUP($C786,Codes!$A:$A,Codes!A:A,"_NOTFOUND_",0,1),_xlfn.XLOOKUP($C786,Codes!$B:$B,Codes!A:A,"Specify in Codes Tab!!")),"")</f>
        <v/>
      </c>
      <c r="N786" s="74" t="str">
        <f>IF($G786&lt;&gt;"",IF(_xlfn.XLOOKUP($G786,Codes!$A:$A,Codes!A:A,"_NOTFOUND_",0,1)&lt;&gt;"_NOTFOUND_",_xlfn.XLOOKUP($G786,Codes!$A:$A,Codes!A:A,"_NOTFOUND_",0,1),_xlfn.XLOOKUP($G786,Codes!$B:$B,Codes!A:A,"Specify in Codes Tab!!")),"")</f>
        <v/>
      </c>
    </row>
    <row r="787" spans="5:14" x14ac:dyDescent="0.35">
      <c r="E787" s="58" t="str">
        <f>IF(_xlfn.XLOOKUP(_xlfn.TEXTJOIN("_",,C787,D787),Codes!$H:$H,Codes!C:C,"Specify in Codes Tab!!")=0,"",_xlfn.XLOOKUP(_xlfn.TEXTJOIN("_",,C787,D787),Codes!$H:$H,Codes!C:C,"Specify in Codes Tab!!"))</f>
        <v/>
      </c>
      <c r="F787" s="88" t="str">
        <f>IF(_xlfn.XLOOKUP(_xlfn.TEXTJOIN("_",,C787,D787),Codes!$H:$H,Codes!F:F,"Specify in Codes Tab!!")=0,"",_xlfn.XLOOKUP(_xlfn.TEXTJOIN("_",,C787,D787),Codes!$H:$H,Codes!F:F,"Specify in Codes Tab!!"))</f>
        <v/>
      </c>
      <c r="I787" s="58" t="str">
        <f>IF(_xlfn.XLOOKUP(_xlfn.TEXTJOIN("_",,G787,H787),Codes!$H:$H,Codes!$C:$C,"Specify in Codes Tab!!")=0,"",_xlfn.XLOOKUP(_xlfn.TEXTJOIN("_",,G787,H787),Codes!$H:$H,Codes!$C:$C,"Specify in Codes Tab!!"))</f>
        <v/>
      </c>
      <c r="J787" s="56" t="str">
        <f>IF(_xlfn.XLOOKUP(_xlfn.TEXTJOIN("_",,G787,H787),Codes!$H:$H,Codes!$F:$F,"Specify in Codes Tab!!")=0,"",_xlfn.XLOOKUP(_xlfn.TEXTJOIN("_",,G787,H787),Codes!$H:$H,Codes!$F:$F,"Specify in Codes Tab!!"))</f>
        <v/>
      </c>
      <c r="M787" s="74" t="str">
        <f>IF($C787&lt;&gt;"",IF(_xlfn.XLOOKUP($C787,Codes!$A:$A,Codes!A:A,"_NOTFOUND_",0,1)&lt;&gt;"_NOTFOUND_",_xlfn.XLOOKUP($C787,Codes!$A:$A,Codes!A:A,"_NOTFOUND_",0,1),_xlfn.XLOOKUP($C787,Codes!$B:$B,Codes!A:A,"Specify in Codes Tab!!")),"")</f>
        <v/>
      </c>
      <c r="N787" s="74" t="str">
        <f>IF($G787&lt;&gt;"",IF(_xlfn.XLOOKUP($G787,Codes!$A:$A,Codes!A:A,"_NOTFOUND_",0,1)&lt;&gt;"_NOTFOUND_",_xlfn.XLOOKUP($G787,Codes!$A:$A,Codes!A:A,"_NOTFOUND_",0,1),_xlfn.XLOOKUP($G787,Codes!$B:$B,Codes!A:A,"Specify in Codes Tab!!")),"")</f>
        <v/>
      </c>
    </row>
    <row r="788" spans="5:14" x14ac:dyDescent="0.35">
      <c r="E788" s="58" t="str">
        <f>IF(_xlfn.XLOOKUP(_xlfn.TEXTJOIN("_",,C788,D788),Codes!$H:$H,Codes!C:C,"Specify in Codes Tab!!")=0,"",_xlfn.XLOOKUP(_xlfn.TEXTJOIN("_",,C788,D788),Codes!$H:$H,Codes!C:C,"Specify in Codes Tab!!"))</f>
        <v/>
      </c>
      <c r="F788" s="88" t="str">
        <f>IF(_xlfn.XLOOKUP(_xlfn.TEXTJOIN("_",,C788,D788),Codes!$H:$H,Codes!F:F,"Specify in Codes Tab!!")=0,"",_xlfn.XLOOKUP(_xlfn.TEXTJOIN("_",,C788,D788),Codes!$H:$H,Codes!F:F,"Specify in Codes Tab!!"))</f>
        <v/>
      </c>
      <c r="I788" s="58" t="str">
        <f>IF(_xlfn.XLOOKUP(_xlfn.TEXTJOIN("_",,G788,H788),Codes!$H:$H,Codes!$C:$C,"Specify in Codes Tab!!")=0,"",_xlfn.XLOOKUP(_xlfn.TEXTJOIN("_",,G788,H788),Codes!$H:$H,Codes!$C:$C,"Specify in Codes Tab!!"))</f>
        <v/>
      </c>
      <c r="J788" s="56" t="str">
        <f>IF(_xlfn.XLOOKUP(_xlfn.TEXTJOIN("_",,G788,H788),Codes!$H:$H,Codes!$F:$F,"Specify in Codes Tab!!")=0,"",_xlfn.XLOOKUP(_xlfn.TEXTJOIN("_",,G788,H788),Codes!$H:$H,Codes!$F:$F,"Specify in Codes Tab!!"))</f>
        <v/>
      </c>
      <c r="M788" s="74" t="str">
        <f>IF($C788&lt;&gt;"",IF(_xlfn.XLOOKUP($C788,Codes!$A:$A,Codes!A:A,"_NOTFOUND_",0,1)&lt;&gt;"_NOTFOUND_",_xlfn.XLOOKUP($C788,Codes!$A:$A,Codes!A:A,"_NOTFOUND_",0,1),_xlfn.XLOOKUP($C788,Codes!$B:$B,Codes!A:A,"Specify in Codes Tab!!")),"")</f>
        <v/>
      </c>
      <c r="N788" s="74" t="str">
        <f>IF($G788&lt;&gt;"",IF(_xlfn.XLOOKUP($G788,Codes!$A:$A,Codes!A:A,"_NOTFOUND_",0,1)&lt;&gt;"_NOTFOUND_",_xlfn.XLOOKUP($G788,Codes!$A:$A,Codes!A:A,"_NOTFOUND_",0,1),_xlfn.XLOOKUP($G788,Codes!$B:$B,Codes!A:A,"Specify in Codes Tab!!")),"")</f>
        <v/>
      </c>
    </row>
    <row r="789" spans="5:14" x14ac:dyDescent="0.35">
      <c r="E789" s="58" t="str">
        <f>IF(_xlfn.XLOOKUP(_xlfn.TEXTJOIN("_",,C789,D789),Codes!$H:$H,Codes!C:C,"Specify in Codes Tab!!")=0,"",_xlfn.XLOOKUP(_xlfn.TEXTJOIN("_",,C789,D789),Codes!$H:$H,Codes!C:C,"Specify in Codes Tab!!"))</f>
        <v/>
      </c>
      <c r="F789" s="88" t="str">
        <f>IF(_xlfn.XLOOKUP(_xlfn.TEXTJOIN("_",,C789,D789),Codes!$H:$H,Codes!F:F,"Specify in Codes Tab!!")=0,"",_xlfn.XLOOKUP(_xlfn.TEXTJOIN("_",,C789,D789),Codes!$H:$H,Codes!F:F,"Specify in Codes Tab!!"))</f>
        <v/>
      </c>
      <c r="I789" s="58" t="str">
        <f>IF(_xlfn.XLOOKUP(_xlfn.TEXTJOIN("_",,G789,H789),Codes!$H:$H,Codes!$C:$C,"Specify in Codes Tab!!")=0,"",_xlfn.XLOOKUP(_xlfn.TEXTJOIN("_",,G789,H789),Codes!$H:$H,Codes!$C:$C,"Specify in Codes Tab!!"))</f>
        <v/>
      </c>
      <c r="J789" s="56" t="str">
        <f>IF(_xlfn.XLOOKUP(_xlfn.TEXTJOIN("_",,G789,H789),Codes!$H:$H,Codes!$F:$F,"Specify in Codes Tab!!")=0,"",_xlfn.XLOOKUP(_xlfn.TEXTJOIN("_",,G789,H789),Codes!$H:$H,Codes!$F:$F,"Specify in Codes Tab!!"))</f>
        <v/>
      </c>
      <c r="M789" s="74" t="str">
        <f>IF($C789&lt;&gt;"",IF(_xlfn.XLOOKUP($C789,Codes!$A:$A,Codes!A:A,"_NOTFOUND_",0,1)&lt;&gt;"_NOTFOUND_",_xlfn.XLOOKUP($C789,Codes!$A:$A,Codes!A:A,"_NOTFOUND_",0,1),_xlfn.XLOOKUP($C789,Codes!$B:$B,Codes!A:A,"Specify in Codes Tab!!")),"")</f>
        <v/>
      </c>
      <c r="N789" s="74" t="str">
        <f>IF($G789&lt;&gt;"",IF(_xlfn.XLOOKUP($G789,Codes!$A:$A,Codes!A:A,"_NOTFOUND_",0,1)&lt;&gt;"_NOTFOUND_",_xlfn.XLOOKUP($G789,Codes!$A:$A,Codes!A:A,"_NOTFOUND_",0,1),_xlfn.XLOOKUP($G789,Codes!$B:$B,Codes!A:A,"Specify in Codes Tab!!")),"")</f>
        <v/>
      </c>
    </row>
    <row r="790" spans="5:14" x14ac:dyDescent="0.35">
      <c r="E790" s="58" t="str">
        <f>IF(_xlfn.XLOOKUP(_xlfn.TEXTJOIN("_",,C790,D790),Codes!$H:$H,Codes!C:C,"Specify in Codes Tab!!")=0,"",_xlfn.XLOOKUP(_xlfn.TEXTJOIN("_",,C790,D790),Codes!$H:$H,Codes!C:C,"Specify in Codes Tab!!"))</f>
        <v/>
      </c>
      <c r="F790" s="88" t="str">
        <f>IF(_xlfn.XLOOKUP(_xlfn.TEXTJOIN("_",,C790,D790),Codes!$H:$H,Codes!F:F,"Specify in Codes Tab!!")=0,"",_xlfn.XLOOKUP(_xlfn.TEXTJOIN("_",,C790,D790),Codes!$H:$H,Codes!F:F,"Specify in Codes Tab!!"))</f>
        <v/>
      </c>
      <c r="I790" s="58" t="str">
        <f>IF(_xlfn.XLOOKUP(_xlfn.TEXTJOIN("_",,G790,H790),Codes!$H:$H,Codes!$C:$C,"Specify in Codes Tab!!")=0,"",_xlfn.XLOOKUP(_xlfn.TEXTJOIN("_",,G790,H790),Codes!$H:$H,Codes!$C:$C,"Specify in Codes Tab!!"))</f>
        <v/>
      </c>
      <c r="J790" s="56" t="str">
        <f>IF(_xlfn.XLOOKUP(_xlfn.TEXTJOIN("_",,G790,H790),Codes!$H:$H,Codes!$F:$F,"Specify in Codes Tab!!")=0,"",_xlfn.XLOOKUP(_xlfn.TEXTJOIN("_",,G790,H790),Codes!$H:$H,Codes!$F:$F,"Specify in Codes Tab!!"))</f>
        <v/>
      </c>
      <c r="M790" s="74" t="str">
        <f>IF($C790&lt;&gt;"",IF(_xlfn.XLOOKUP($C790,Codes!$A:$A,Codes!A:A,"_NOTFOUND_",0,1)&lt;&gt;"_NOTFOUND_",_xlfn.XLOOKUP($C790,Codes!$A:$A,Codes!A:A,"_NOTFOUND_",0,1),_xlfn.XLOOKUP($C790,Codes!$B:$B,Codes!A:A,"Specify in Codes Tab!!")),"")</f>
        <v/>
      </c>
      <c r="N790" s="74" t="str">
        <f>IF($G790&lt;&gt;"",IF(_xlfn.XLOOKUP($G790,Codes!$A:$A,Codes!A:A,"_NOTFOUND_",0,1)&lt;&gt;"_NOTFOUND_",_xlfn.XLOOKUP($G790,Codes!$A:$A,Codes!A:A,"_NOTFOUND_",0,1),_xlfn.XLOOKUP($G790,Codes!$B:$B,Codes!A:A,"Specify in Codes Tab!!")),"")</f>
        <v/>
      </c>
    </row>
    <row r="791" spans="5:14" x14ac:dyDescent="0.35">
      <c r="E791" s="58" t="str">
        <f>IF(_xlfn.XLOOKUP(_xlfn.TEXTJOIN("_",,C791,D791),Codes!$H:$H,Codes!C:C,"Specify in Codes Tab!!")=0,"",_xlfn.XLOOKUP(_xlfn.TEXTJOIN("_",,C791,D791),Codes!$H:$H,Codes!C:C,"Specify in Codes Tab!!"))</f>
        <v/>
      </c>
      <c r="F791" s="88" t="str">
        <f>IF(_xlfn.XLOOKUP(_xlfn.TEXTJOIN("_",,C791,D791),Codes!$H:$H,Codes!F:F,"Specify in Codes Tab!!")=0,"",_xlfn.XLOOKUP(_xlfn.TEXTJOIN("_",,C791,D791),Codes!$H:$H,Codes!F:F,"Specify in Codes Tab!!"))</f>
        <v/>
      </c>
      <c r="I791" s="58" t="str">
        <f>IF(_xlfn.XLOOKUP(_xlfn.TEXTJOIN("_",,G791,H791),Codes!$H:$H,Codes!$C:$C,"Specify in Codes Tab!!")=0,"",_xlfn.XLOOKUP(_xlfn.TEXTJOIN("_",,G791,H791),Codes!$H:$H,Codes!$C:$C,"Specify in Codes Tab!!"))</f>
        <v/>
      </c>
      <c r="J791" s="56" t="str">
        <f>IF(_xlfn.XLOOKUP(_xlfn.TEXTJOIN("_",,G791,H791),Codes!$H:$H,Codes!$F:$F,"Specify in Codes Tab!!")=0,"",_xlfn.XLOOKUP(_xlfn.TEXTJOIN("_",,G791,H791),Codes!$H:$H,Codes!$F:$F,"Specify in Codes Tab!!"))</f>
        <v/>
      </c>
      <c r="M791" s="74" t="str">
        <f>IF($C791&lt;&gt;"",IF(_xlfn.XLOOKUP($C791,Codes!$A:$A,Codes!A:A,"_NOTFOUND_",0,1)&lt;&gt;"_NOTFOUND_",_xlfn.XLOOKUP($C791,Codes!$A:$A,Codes!A:A,"_NOTFOUND_",0,1),_xlfn.XLOOKUP($C791,Codes!$B:$B,Codes!A:A,"Specify in Codes Tab!!")),"")</f>
        <v/>
      </c>
      <c r="N791" s="74" t="str">
        <f>IF($G791&lt;&gt;"",IF(_xlfn.XLOOKUP($G791,Codes!$A:$A,Codes!A:A,"_NOTFOUND_",0,1)&lt;&gt;"_NOTFOUND_",_xlfn.XLOOKUP($G791,Codes!$A:$A,Codes!A:A,"_NOTFOUND_",0,1),_xlfn.XLOOKUP($G791,Codes!$B:$B,Codes!A:A,"Specify in Codes Tab!!")),"")</f>
        <v/>
      </c>
    </row>
    <row r="792" spans="5:14" x14ac:dyDescent="0.35">
      <c r="E792" s="58" t="str">
        <f>IF(_xlfn.XLOOKUP(_xlfn.TEXTJOIN("_",,C792,D792),Codes!$H:$H,Codes!C:C,"Specify in Codes Tab!!")=0,"",_xlfn.XLOOKUP(_xlfn.TEXTJOIN("_",,C792,D792),Codes!$H:$H,Codes!C:C,"Specify in Codes Tab!!"))</f>
        <v/>
      </c>
      <c r="F792" s="88" t="str">
        <f>IF(_xlfn.XLOOKUP(_xlfn.TEXTJOIN("_",,C792,D792),Codes!$H:$H,Codes!F:F,"Specify in Codes Tab!!")=0,"",_xlfn.XLOOKUP(_xlfn.TEXTJOIN("_",,C792,D792),Codes!$H:$H,Codes!F:F,"Specify in Codes Tab!!"))</f>
        <v/>
      </c>
      <c r="I792" s="58" t="str">
        <f>IF(_xlfn.XLOOKUP(_xlfn.TEXTJOIN("_",,G792,H792),Codes!$H:$H,Codes!$C:$C,"Specify in Codes Tab!!")=0,"",_xlfn.XLOOKUP(_xlfn.TEXTJOIN("_",,G792,H792),Codes!$H:$H,Codes!$C:$C,"Specify in Codes Tab!!"))</f>
        <v/>
      </c>
      <c r="J792" s="56" t="str">
        <f>IF(_xlfn.XLOOKUP(_xlfn.TEXTJOIN("_",,G792,H792),Codes!$H:$H,Codes!$F:$F,"Specify in Codes Tab!!")=0,"",_xlfn.XLOOKUP(_xlfn.TEXTJOIN("_",,G792,H792),Codes!$H:$H,Codes!$F:$F,"Specify in Codes Tab!!"))</f>
        <v/>
      </c>
      <c r="M792" s="74" t="str">
        <f>IF($C792&lt;&gt;"",IF(_xlfn.XLOOKUP($C792,Codes!$A:$A,Codes!A:A,"_NOTFOUND_",0,1)&lt;&gt;"_NOTFOUND_",_xlfn.XLOOKUP($C792,Codes!$A:$A,Codes!A:A,"_NOTFOUND_",0,1),_xlfn.XLOOKUP($C792,Codes!$B:$B,Codes!A:A,"Specify in Codes Tab!!")),"")</f>
        <v/>
      </c>
      <c r="N792" s="74" t="str">
        <f>IF($G792&lt;&gt;"",IF(_xlfn.XLOOKUP($G792,Codes!$A:$A,Codes!A:A,"_NOTFOUND_",0,1)&lt;&gt;"_NOTFOUND_",_xlfn.XLOOKUP($G792,Codes!$A:$A,Codes!A:A,"_NOTFOUND_",0,1),_xlfn.XLOOKUP($G792,Codes!$B:$B,Codes!A:A,"Specify in Codes Tab!!")),"")</f>
        <v/>
      </c>
    </row>
    <row r="793" spans="5:14" x14ac:dyDescent="0.35">
      <c r="E793" s="58" t="str">
        <f>IF(_xlfn.XLOOKUP(_xlfn.TEXTJOIN("_",,C793,D793),Codes!$H:$H,Codes!C:C,"Specify in Codes Tab!!")=0,"",_xlfn.XLOOKUP(_xlfn.TEXTJOIN("_",,C793,D793),Codes!$H:$H,Codes!C:C,"Specify in Codes Tab!!"))</f>
        <v/>
      </c>
      <c r="F793" s="88" t="str">
        <f>IF(_xlfn.XLOOKUP(_xlfn.TEXTJOIN("_",,C793,D793),Codes!$H:$H,Codes!F:F,"Specify in Codes Tab!!")=0,"",_xlfn.XLOOKUP(_xlfn.TEXTJOIN("_",,C793,D793),Codes!$H:$H,Codes!F:F,"Specify in Codes Tab!!"))</f>
        <v/>
      </c>
      <c r="I793" s="58" t="str">
        <f>IF(_xlfn.XLOOKUP(_xlfn.TEXTJOIN("_",,G793,H793),Codes!$H:$H,Codes!$C:$C,"Specify in Codes Tab!!")=0,"",_xlfn.XLOOKUP(_xlfn.TEXTJOIN("_",,G793,H793),Codes!$H:$H,Codes!$C:$C,"Specify in Codes Tab!!"))</f>
        <v/>
      </c>
      <c r="J793" s="56" t="str">
        <f>IF(_xlfn.XLOOKUP(_xlfn.TEXTJOIN("_",,G793,H793),Codes!$H:$H,Codes!$F:$F,"Specify in Codes Tab!!")=0,"",_xlfn.XLOOKUP(_xlfn.TEXTJOIN("_",,G793,H793),Codes!$H:$H,Codes!$F:$F,"Specify in Codes Tab!!"))</f>
        <v/>
      </c>
      <c r="M793" s="74" t="str">
        <f>IF($C793&lt;&gt;"",IF(_xlfn.XLOOKUP($C793,Codes!$A:$A,Codes!A:A,"_NOTFOUND_",0,1)&lt;&gt;"_NOTFOUND_",_xlfn.XLOOKUP($C793,Codes!$A:$A,Codes!A:A,"_NOTFOUND_",0,1),_xlfn.XLOOKUP($C793,Codes!$B:$B,Codes!A:A,"Specify in Codes Tab!!")),"")</f>
        <v/>
      </c>
      <c r="N793" s="74" t="str">
        <f>IF($G793&lt;&gt;"",IF(_xlfn.XLOOKUP($G793,Codes!$A:$A,Codes!A:A,"_NOTFOUND_",0,1)&lt;&gt;"_NOTFOUND_",_xlfn.XLOOKUP($G793,Codes!$A:$A,Codes!A:A,"_NOTFOUND_",0,1),_xlfn.XLOOKUP($G793,Codes!$B:$B,Codes!A:A,"Specify in Codes Tab!!")),"")</f>
        <v/>
      </c>
    </row>
    <row r="794" spans="5:14" x14ac:dyDescent="0.35">
      <c r="E794" s="58" t="str">
        <f>IF(_xlfn.XLOOKUP(_xlfn.TEXTJOIN("_",,C794,D794),Codes!$H:$H,Codes!C:C,"Specify in Codes Tab!!")=0,"",_xlfn.XLOOKUP(_xlfn.TEXTJOIN("_",,C794,D794),Codes!$H:$H,Codes!C:C,"Specify in Codes Tab!!"))</f>
        <v/>
      </c>
      <c r="F794" s="88" t="str">
        <f>IF(_xlfn.XLOOKUP(_xlfn.TEXTJOIN("_",,C794,D794),Codes!$H:$H,Codes!F:F,"Specify in Codes Tab!!")=0,"",_xlfn.XLOOKUP(_xlfn.TEXTJOIN("_",,C794,D794),Codes!$H:$H,Codes!F:F,"Specify in Codes Tab!!"))</f>
        <v/>
      </c>
      <c r="I794" s="58" t="str">
        <f>IF(_xlfn.XLOOKUP(_xlfn.TEXTJOIN("_",,G794,H794),Codes!$H:$H,Codes!$C:$C,"Specify in Codes Tab!!")=0,"",_xlfn.XLOOKUP(_xlfn.TEXTJOIN("_",,G794,H794),Codes!$H:$H,Codes!$C:$C,"Specify in Codes Tab!!"))</f>
        <v/>
      </c>
      <c r="J794" s="56" t="str">
        <f>IF(_xlfn.XLOOKUP(_xlfn.TEXTJOIN("_",,G794,H794),Codes!$H:$H,Codes!$F:$F,"Specify in Codes Tab!!")=0,"",_xlfn.XLOOKUP(_xlfn.TEXTJOIN("_",,G794,H794),Codes!$H:$H,Codes!$F:$F,"Specify in Codes Tab!!"))</f>
        <v/>
      </c>
      <c r="M794" s="74" t="str">
        <f>IF($C794&lt;&gt;"",IF(_xlfn.XLOOKUP($C794,Codes!$A:$A,Codes!A:A,"_NOTFOUND_",0,1)&lt;&gt;"_NOTFOUND_",_xlfn.XLOOKUP($C794,Codes!$A:$A,Codes!A:A,"_NOTFOUND_",0,1),_xlfn.XLOOKUP($C794,Codes!$B:$B,Codes!A:A,"Specify in Codes Tab!!")),"")</f>
        <v/>
      </c>
      <c r="N794" s="74" t="str">
        <f>IF($G794&lt;&gt;"",IF(_xlfn.XLOOKUP($G794,Codes!$A:$A,Codes!A:A,"_NOTFOUND_",0,1)&lt;&gt;"_NOTFOUND_",_xlfn.XLOOKUP($G794,Codes!$A:$A,Codes!A:A,"_NOTFOUND_",0,1),_xlfn.XLOOKUP($G794,Codes!$B:$B,Codes!A:A,"Specify in Codes Tab!!")),"")</f>
        <v/>
      </c>
    </row>
    <row r="795" spans="5:14" x14ac:dyDescent="0.35">
      <c r="E795" s="58" t="str">
        <f>IF(_xlfn.XLOOKUP(_xlfn.TEXTJOIN("_",,C795,D795),Codes!$H:$H,Codes!C:C,"Specify in Codes Tab!!")=0,"",_xlfn.XLOOKUP(_xlfn.TEXTJOIN("_",,C795,D795),Codes!$H:$H,Codes!C:C,"Specify in Codes Tab!!"))</f>
        <v/>
      </c>
      <c r="F795" s="88" t="str">
        <f>IF(_xlfn.XLOOKUP(_xlfn.TEXTJOIN("_",,C795,D795),Codes!$H:$H,Codes!F:F,"Specify in Codes Tab!!")=0,"",_xlfn.XLOOKUP(_xlfn.TEXTJOIN("_",,C795,D795),Codes!$H:$H,Codes!F:F,"Specify in Codes Tab!!"))</f>
        <v/>
      </c>
      <c r="I795" s="58" t="str">
        <f>IF(_xlfn.XLOOKUP(_xlfn.TEXTJOIN("_",,G795,H795),Codes!$H:$H,Codes!$C:$C,"Specify in Codes Tab!!")=0,"",_xlfn.XLOOKUP(_xlfn.TEXTJOIN("_",,G795,H795),Codes!$H:$H,Codes!$C:$C,"Specify in Codes Tab!!"))</f>
        <v/>
      </c>
      <c r="J795" s="56" t="str">
        <f>IF(_xlfn.XLOOKUP(_xlfn.TEXTJOIN("_",,G795,H795),Codes!$H:$H,Codes!$F:$F,"Specify in Codes Tab!!")=0,"",_xlfn.XLOOKUP(_xlfn.TEXTJOIN("_",,G795,H795),Codes!$H:$H,Codes!$F:$F,"Specify in Codes Tab!!"))</f>
        <v/>
      </c>
      <c r="M795" s="74" t="str">
        <f>IF($C795&lt;&gt;"",IF(_xlfn.XLOOKUP($C795,Codes!$A:$A,Codes!A:A,"_NOTFOUND_",0,1)&lt;&gt;"_NOTFOUND_",_xlfn.XLOOKUP($C795,Codes!$A:$A,Codes!A:A,"_NOTFOUND_",0,1),_xlfn.XLOOKUP($C795,Codes!$B:$B,Codes!A:A,"Specify in Codes Tab!!")),"")</f>
        <v/>
      </c>
      <c r="N795" s="74" t="str">
        <f>IF($G795&lt;&gt;"",IF(_xlfn.XLOOKUP($G795,Codes!$A:$A,Codes!A:A,"_NOTFOUND_",0,1)&lt;&gt;"_NOTFOUND_",_xlfn.XLOOKUP($G795,Codes!$A:$A,Codes!A:A,"_NOTFOUND_",0,1),_xlfn.XLOOKUP($G795,Codes!$B:$B,Codes!A:A,"Specify in Codes Tab!!")),"")</f>
        <v/>
      </c>
    </row>
    <row r="796" spans="5:14" x14ac:dyDescent="0.35">
      <c r="E796" s="58" t="str">
        <f>IF(_xlfn.XLOOKUP(_xlfn.TEXTJOIN("_",,C796,D796),Codes!$H:$H,Codes!C:C,"Specify in Codes Tab!!")=0,"",_xlfn.XLOOKUP(_xlfn.TEXTJOIN("_",,C796,D796),Codes!$H:$H,Codes!C:C,"Specify in Codes Tab!!"))</f>
        <v/>
      </c>
      <c r="F796" s="88" t="str">
        <f>IF(_xlfn.XLOOKUP(_xlfn.TEXTJOIN("_",,C796,D796),Codes!$H:$H,Codes!F:F,"Specify in Codes Tab!!")=0,"",_xlfn.XLOOKUP(_xlfn.TEXTJOIN("_",,C796,D796),Codes!$H:$H,Codes!F:F,"Specify in Codes Tab!!"))</f>
        <v/>
      </c>
      <c r="I796" s="58" t="str">
        <f>IF(_xlfn.XLOOKUP(_xlfn.TEXTJOIN("_",,G796,H796),Codes!$H:$H,Codes!$C:$C,"Specify in Codes Tab!!")=0,"",_xlfn.XLOOKUP(_xlfn.TEXTJOIN("_",,G796,H796),Codes!$H:$H,Codes!$C:$C,"Specify in Codes Tab!!"))</f>
        <v/>
      </c>
      <c r="J796" s="56" t="str">
        <f>IF(_xlfn.XLOOKUP(_xlfn.TEXTJOIN("_",,G796,H796),Codes!$H:$H,Codes!$F:$F,"Specify in Codes Tab!!")=0,"",_xlfn.XLOOKUP(_xlfn.TEXTJOIN("_",,G796,H796),Codes!$H:$H,Codes!$F:$F,"Specify in Codes Tab!!"))</f>
        <v/>
      </c>
      <c r="M796" s="74" t="str">
        <f>IF($C796&lt;&gt;"",IF(_xlfn.XLOOKUP($C796,Codes!$A:$A,Codes!A:A,"_NOTFOUND_",0,1)&lt;&gt;"_NOTFOUND_",_xlfn.XLOOKUP($C796,Codes!$A:$A,Codes!A:A,"_NOTFOUND_",0,1),_xlfn.XLOOKUP($C796,Codes!$B:$B,Codes!A:A,"Specify in Codes Tab!!")),"")</f>
        <v/>
      </c>
      <c r="N796" s="74" t="str">
        <f>IF($G796&lt;&gt;"",IF(_xlfn.XLOOKUP($G796,Codes!$A:$A,Codes!A:A,"_NOTFOUND_",0,1)&lt;&gt;"_NOTFOUND_",_xlfn.XLOOKUP($G796,Codes!$A:$A,Codes!A:A,"_NOTFOUND_",0,1),_xlfn.XLOOKUP($G796,Codes!$B:$B,Codes!A:A,"Specify in Codes Tab!!")),"")</f>
        <v/>
      </c>
    </row>
    <row r="797" spans="5:14" x14ac:dyDescent="0.35">
      <c r="E797" s="58" t="str">
        <f>IF(_xlfn.XLOOKUP(_xlfn.TEXTJOIN("_",,C797,D797),Codes!$H:$H,Codes!C:C,"Specify in Codes Tab!!")=0,"",_xlfn.XLOOKUP(_xlfn.TEXTJOIN("_",,C797,D797),Codes!$H:$H,Codes!C:C,"Specify in Codes Tab!!"))</f>
        <v/>
      </c>
      <c r="F797" s="88" t="str">
        <f>IF(_xlfn.XLOOKUP(_xlfn.TEXTJOIN("_",,C797,D797),Codes!$H:$H,Codes!F:F,"Specify in Codes Tab!!")=0,"",_xlfn.XLOOKUP(_xlfn.TEXTJOIN("_",,C797,D797),Codes!$H:$H,Codes!F:F,"Specify in Codes Tab!!"))</f>
        <v/>
      </c>
      <c r="I797" s="58" t="str">
        <f>IF(_xlfn.XLOOKUP(_xlfn.TEXTJOIN("_",,G797,H797),Codes!$H:$H,Codes!$C:$C,"Specify in Codes Tab!!")=0,"",_xlfn.XLOOKUP(_xlfn.TEXTJOIN("_",,G797,H797),Codes!$H:$H,Codes!$C:$C,"Specify in Codes Tab!!"))</f>
        <v/>
      </c>
      <c r="J797" s="56" t="str">
        <f>IF(_xlfn.XLOOKUP(_xlfn.TEXTJOIN("_",,G797,H797),Codes!$H:$H,Codes!$F:$F,"Specify in Codes Tab!!")=0,"",_xlfn.XLOOKUP(_xlfn.TEXTJOIN("_",,G797,H797),Codes!$H:$H,Codes!$F:$F,"Specify in Codes Tab!!"))</f>
        <v/>
      </c>
      <c r="M797" s="74" t="str">
        <f>IF($C797&lt;&gt;"",IF(_xlfn.XLOOKUP($C797,Codes!$A:$A,Codes!A:A,"_NOTFOUND_",0,1)&lt;&gt;"_NOTFOUND_",_xlfn.XLOOKUP($C797,Codes!$A:$A,Codes!A:A,"_NOTFOUND_",0,1),_xlfn.XLOOKUP($C797,Codes!$B:$B,Codes!A:A,"Specify in Codes Tab!!")),"")</f>
        <v/>
      </c>
      <c r="N797" s="74" t="str">
        <f>IF($G797&lt;&gt;"",IF(_xlfn.XLOOKUP($G797,Codes!$A:$A,Codes!A:A,"_NOTFOUND_",0,1)&lt;&gt;"_NOTFOUND_",_xlfn.XLOOKUP($G797,Codes!$A:$A,Codes!A:A,"_NOTFOUND_",0,1),_xlfn.XLOOKUP($G797,Codes!$B:$B,Codes!A:A,"Specify in Codes Tab!!")),"")</f>
        <v/>
      </c>
    </row>
    <row r="798" spans="5:14" x14ac:dyDescent="0.35">
      <c r="E798" s="58" t="str">
        <f>IF(_xlfn.XLOOKUP(_xlfn.TEXTJOIN("_",,C798,D798),Codes!$H:$H,Codes!C:C,"Specify in Codes Tab!!")=0,"",_xlfn.XLOOKUP(_xlfn.TEXTJOIN("_",,C798,D798),Codes!$H:$H,Codes!C:C,"Specify in Codes Tab!!"))</f>
        <v/>
      </c>
      <c r="F798" s="88" t="str">
        <f>IF(_xlfn.XLOOKUP(_xlfn.TEXTJOIN("_",,C798,D798),Codes!$H:$H,Codes!F:F,"Specify in Codes Tab!!")=0,"",_xlfn.XLOOKUP(_xlfn.TEXTJOIN("_",,C798,D798),Codes!$H:$H,Codes!F:F,"Specify in Codes Tab!!"))</f>
        <v/>
      </c>
      <c r="I798" s="58" t="str">
        <f>IF(_xlfn.XLOOKUP(_xlfn.TEXTJOIN("_",,G798,H798),Codes!$H:$H,Codes!$C:$C,"Specify in Codes Tab!!")=0,"",_xlfn.XLOOKUP(_xlfn.TEXTJOIN("_",,G798,H798),Codes!$H:$H,Codes!$C:$C,"Specify in Codes Tab!!"))</f>
        <v/>
      </c>
      <c r="J798" s="56" t="str">
        <f>IF(_xlfn.XLOOKUP(_xlfn.TEXTJOIN("_",,G798,H798),Codes!$H:$H,Codes!$F:$F,"Specify in Codes Tab!!")=0,"",_xlfn.XLOOKUP(_xlfn.TEXTJOIN("_",,G798,H798),Codes!$H:$H,Codes!$F:$F,"Specify in Codes Tab!!"))</f>
        <v/>
      </c>
      <c r="M798" s="74" t="str">
        <f>IF($C798&lt;&gt;"",IF(_xlfn.XLOOKUP($C798,Codes!$A:$A,Codes!A:A,"_NOTFOUND_",0,1)&lt;&gt;"_NOTFOUND_",_xlfn.XLOOKUP($C798,Codes!$A:$A,Codes!A:A,"_NOTFOUND_",0,1),_xlfn.XLOOKUP($C798,Codes!$B:$B,Codes!A:A,"Specify in Codes Tab!!")),"")</f>
        <v/>
      </c>
      <c r="N798" s="74" t="str">
        <f>IF($G798&lt;&gt;"",IF(_xlfn.XLOOKUP($G798,Codes!$A:$A,Codes!A:A,"_NOTFOUND_",0,1)&lt;&gt;"_NOTFOUND_",_xlfn.XLOOKUP($G798,Codes!$A:$A,Codes!A:A,"_NOTFOUND_",0,1),_xlfn.XLOOKUP($G798,Codes!$B:$B,Codes!A:A,"Specify in Codes Tab!!")),"")</f>
        <v/>
      </c>
    </row>
    <row r="799" spans="5:14" x14ac:dyDescent="0.35">
      <c r="E799" s="58" t="str">
        <f>IF(_xlfn.XLOOKUP(_xlfn.TEXTJOIN("_",,C799,D799),Codes!$H:$H,Codes!C:C,"Specify in Codes Tab!!")=0,"",_xlfn.XLOOKUP(_xlfn.TEXTJOIN("_",,C799,D799),Codes!$H:$H,Codes!C:C,"Specify in Codes Tab!!"))</f>
        <v/>
      </c>
      <c r="F799" s="88" t="str">
        <f>IF(_xlfn.XLOOKUP(_xlfn.TEXTJOIN("_",,C799,D799),Codes!$H:$H,Codes!F:F,"Specify in Codes Tab!!")=0,"",_xlfn.XLOOKUP(_xlfn.TEXTJOIN("_",,C799,D799),Codes!$H:$H,Codes!F:F,"Specify in Codes Tab!!"))</f>
        <v/>
      </c>
      <c r="I799" s="58" t="str">
        <f>IF(_xlfn.XLOOKUP(_xlfn.TEXTJOIN("_",,G799,H799),Codes!$H:$H,Codes!$C:$C,"Specify in Codes Tab!!")=0,"",_xlfn.XLOOKUP(_xlfn.TEXTJOIN("_",,G799,H799),Codes!$H:$H,Codes!$C:$C,"Specify in Codes Tab!!"))</f>
        <v/>
      </c>
      <c r="J799" s="56" t="str">
        <f>IF(_xlfn.XLOOKUP(_xlfn.TEXTJOIN("_",,G799,H799),Codes!$H:$H,Codes!$F:$F,"Specify in Codes Tab!!")=0,"",_xlfn.XLOOKUP(_xlfn.TEXTJOIN("_",,G799,H799),Codes!$H:$H,Codes!$F:$F,"Specify in Codes Tab!!"))</f>
        <v/>
      </c>
      <c r="M799" s="74" t="str">
        <f>IF($C799&lt;&gt;"",IF(_xlfn.XLOOKUP($C799,Codes!$A:$A,Codes!A:A,"_NOTFOUND_",0,1)&lt;&gt;"_NOTFOUND_",_xlfn.XLOOKUP($C799,Codes!$A:$A,Codes!A:A,"_NOTFOUND_",0,1),_xlfn.XLOOKUP($C799,Codes!$B:$B,Codes!A:A,"Specify in Codes Tab!!")),"")</f>
        <v/>
      </c>
      <c r="N799" s="74" t="str">
        <f>IF($G799&lt;&gt;"",IF(_xlfn.XLOOKUP($G799,Codes!$A:$A,Codes!A:A,"_NOTFOUND_",0,1)&lt;&gt;"_NOTFOUND_",_xlfn.XLOOKUP($G799,Codes!$A:$A,Codes!A:A,"_NOTFOUND_",0,1),_xlfn.XLOOKUP($G799,Codes!$B:$B,Codes!A:A,"Specify in Codes Tab!!")),"")</f>
        <v/>
      </c>
    </row>
    <row r="800" spans="5:14" x14ac:dyDescent="0.35">
      <c r="E800" s="58" t="str">
        <f>IF(_xlfn.XLOOKUP(_xlfn.TEXTJOIN("_",,C800,D800),Codes!$H:$H,Codes!C:C,"Specify in Codes Tab!!")=0,"",_xlfn.XLOOKUP(_xlfn.TEXTJOIN("_",,C800,D800),Codes!$H:$H,Codes!C:C,"Specify in Codes Tab!!"))</f>
        <v/>
      </c>
      <c r="F800" s="88" t="str">
        <f>IF(_xlfn.XLOOKUP(_xlfn.TEXTJOIN("_",,C800,D800),Codes!$H:$H,Codes!F:F,"Specify in Codes Tab!!")=0,"",_xlfn.XLOOKUP(_xlfn.TEXTJOIN("_",,C800,D800),Codes!$H:$H,Codes!F:F,"Specify in Codes Tab!!"))</f>
        <v/>
      </c>
      <c r="I800" s="58" t="str">
        <f>IF(_xlfn.XLOOKUP(_xlfn.TEXTJOIN("_",,G800,H800),Codes!$H:$H,Codes!$C:$C,"Specify in Codes Tab!!")=0,"",_xlfn.XLOOKUP(_xlfn.TEXTJOIN("_",,G800,H800),Codes!$H:$H,Codes!$C:$C,"Specify in Codes Tab!!"))</f>
        <v/>
      </c>
      <c r="J800" s="56" t="str">
        <f>IF(_xlfn.XLOOKUP(_xlfn.TEXTJOIN("_",,G800,H800),Codes!$H:$H,Codes!$F:$F,"Specify in Codes Tab!!")=0,"",_xlfn.XLOOKUP(_xlfn.TEXTJOIN("_",,G800,H800),Codes!$H:$H,Codes!$F:$F,"Specify in Codes Tab!!"))</f>
        <v/>
      </c>
      <c r="M800" s="74" t="str">
        <f>IF($C800&lt;&gt;"",IF(_xlfn.XLOOKUP($C800,Codes!$A:$A,Codes!A:A,"_NOTFOUND_",0,1)&lt;&gt;"_NOTFOUND_",_xlfn.XLOOKUP($C800,Codes!$A:$A,Codes!A:A,"_NOTFOUND_",0,1),_xlfn.XLOOKUP($C800,Codes!$B:$B,Codes!A:A,"Specify in Codes Tab!!")),"")</f>
        <v/>
      </c>
      <c r="N800" s="74" t="str">
        <f>IF($G800&lt;&gt;"",IF(_xlfn.XLOOKUP($G800,Codes!$A:$A,Codes!A:A,"_NOTFOUND_",0,1)&lt;&gt;"_NOTFOUND_",_xlfn.XLOOKUP($G800,Codes!$A:$A,Codes!A:A,"_NOTFOUND_",0,1),_xlfn.XLOOKUP($G800,Codes!$B:$B,Codes!A:A,"Specify in Codes Tab!!")),"")</f>
        <v/>
      </c>
    </row>
    <row r="801" spans="5:14" x14ac:dyDescent="0.35">
      <c r="E801" s="58" t="str">
        <f>IF(_xlfn.XLOOKUP(_xlfn.TEXTJOIN("_",,C801,D801),Codes!$H:$H,Codes!C:C,"Specify in Codes Tab!!")=0,"",_xlfn.XLOOKUP(_xlfn.TEXTJOIN("_",,C801,D801),Codes!$H:$H,Codes!C:C,"Specify in Codes Tab!!"))</f>
        <v/>
      </c>
      <c r="F801" s="88" t="str">
        <f>IF(_xlfn.XLOOKUP(_xlfn.TEXTJOIN("_",,C801,D801),Codes!$H:$H,Codes!F:F,"Specify in Codes Tab!!")=0,"",_xlfn.XLOOKUP(_xlfn.TEXTJOIN("_",,C801,D801),Codes!$H:$H,Codes!F:F,"Specify in Codes Tab!!"))</f>
        <v/>
      </c>
      <c r="I801" s="58" t="str">
        <f>IF(_xlfn.XLOOKUP(_xlfn.TEXTJOIN("_",,G801,H801),Codes!$H:$H,Codes!$C:$C,"Specify in Codes Tab!!")=0,"",_xlfn.XLOOKUP(_xlfn.TEXTJOIN("_",,G801,H801),Codes!$H:$H,Codes!$C:$C,"Specify in Codes Tab!!"))</f>
        <v/>
      </c>
      <c r="J801" s="56" t="str">
        <f>IF(_xlfn.XLOOKUP(_xlfn.TEXTJOIN("_",,G801,H801),Codes!$H:$H,Codes!$F:$F,"Specify in Codes Tab!!")=0,"",_xlfn.XLOOKUP(_xlfn.TEXTJOIN("_",,G801,H801),Codes!$H:$H,Codes!$F:$F,"Specify in Codes Tab!!"))</f>
        <v/>
      </c>
      <c r="M801" s="74" t="str">
        <f>IF($C801&lt;&gt;"",IF(_xlfn.XLOOKUP($C801,Codes!$A:$A,Codes!A:A,"_NOTFOUND_",0,1)&lt;&gt;"_NOTFOUND_",_xlfn.XLOOKUP($C801,Codes!$A:$A,Codes!A:A,"_NOTFOUND_",0,1),_xlfn.XLOOKUP($C801,Codes!$B:$B,Codes!A:A,"Specify in Codes Tab!!")),"")</f>
        <v/>
      </c>
      <c r="N801" s="74" t="str">
        <f>IF($G801&lt;&gt;"",IF(_xlfn.XLOOKUP($G801,Codes!$A:$A,Codes!A:A,"_NOTFOUND_",0,1)&lt;&gt;"_NOTFOUND_",_xlfn.XLOOKUP($G801,Codes!$A:$A,Codes!A:A,"_NOTFOUND_",0,1),_xlfn.XLOOKUP($G801,Codes!$B:$B,Codes!A:A,"Specify in Codes Tab!!")),"")</f>
        <v/>
      </c>
    </row>
    <row r="802" spans="5:14" x14ac:dyDescent="0.35">
      <c r="E802" s="58" t="str">
        <f>IF(_xlfn.XLOOKUP(_xlfn.TEXTJOIN("_",,C802,D802),Codes!$H:$H,Codes!C:C,"Specify in Codes Tab!!")=0,"",_xlfn.XLOOKUP(_xlfn.TEXTJOIN("_",,C802,D802),Codes!$H:$H,Codes!C:C,"Specify in Codes Tab!!"))</f>
        <v/>
      </c>
      <c r="F802" s="88" t="str">
        <f>IF(_xlfn.XLOOKUP(_xlfn.TEXTJOIN("_",,C802,D802),Codes!$H:$H,Codes!F:F,"Specify in Codes Tab!!")=0,"",_xlfn.XLOOKUP(_xlfn.TEXTJOIN("_",,C802,D802),Codes!$H:$H,Codes!F:F,"Specify in Codes Tab!!"))</f>
        <v/>
      </c>
      <c r="I802" s="58" t="str">
        <f>IF(_xlfn.XLOOKUP(_xlfn.TEXTJOIN("_",,G802,H802),Codes!$H:$H,Codes!$C:$C,"Specify in Codes Tab!!")=0,"",_xlfn.XLOOKUP(_xlfn.TEXTJOIN("_",,G802,H802),Codes!$H:$H,Codes!$C:$C,"Specify in Codes Tab!!"))</f>
        <v/>
      </c>
      <c r="J802" s="56" t="str">
        <f>IF(_xlfn.XLOOKUP(_xlfn.TEXTJOIN("_",,G802,H802),Codes!$H:$H,Codes!$F:$F,"Specify in Codes Tab!!")=0,"",_xlfn.XLOOKUP(_xlfn.TEXTJOIN("_",,G802,H802),Codes!$H:$H,Codes!$F:$F,"Specify in Codes Tab!!"))</f>
        <v/>
      </c>
      <c r="M802" s="74" t="str">
        <f>IF($C802&lt;&gt;"",IF(_xlfn.XLOOKUP($C802,Codes!$A:$A,Codes!A:A,"_NOTFOUND_",0,1)&lt;&gt;"_NOTFOUND_",_xlfn.XLOOKUP($C802,Codes!$A:$A,Codes!A:A,"_NOTFOUND_",0,1),_xlfn.XLOOKUP($C802,Codes!$B:$B,Codes!A:A,"Specify in Codes Tab!!")),"")</f>
        <v/>
      </c>
      <c r="N802" s="74" t="str">
        <f>IF($G802&lt;&gt;"",IF(_xlfn.XLOOKUP($G802,Codes!$A:$A,Codes!A:A,"_NOTFOUND_",0,1)&lt;&gt;"_NOTFOUND_",_xlfn.XLOOKUP($G802,Codes!$A:$A,Codes!A:A,"_NOTFOUND_",0,1),_xlfn.XLOOKUP($G802,Codes!$B:$B,Codes!A:A,"Specify in Codes Tab!!")),"")</f>
        <v/>
      </c>
    </row>
    <row r="803" spans="5:14" x14ac:dyDescent="0.35">
      <c r="E803" s="58" t="str">
        <f>IF(_xlfn.XLOOKUP(_xlfn.TEXTJOIN("_",,C803,D803),Codes!$H:$H,Codes!C:C,"Specify in Codes Tab!!")=0,"",_xlfn.XLOOKUP(_xlfn.TEXTJOIN("_",,C803,D803),Codes!$H:$H,Codes!C:C,"Specify in Codes Tab!!"))</f>
        <v/>
      </c>
      <c r="F803" s="88" t="str">
        <f>IF(_xlfn.XLOOKUP(_xlfn.TEXTJOIN("_",,C803,D803),Codes!$H:$H,Codes!F:F,"Specify in Codes Tab!!")=0,"",_xlfn.XLOOKUP(_xlfn.TEXTJOIN("_",,C803,D803),Codes!$H:$H,Codes!F:F,"Specify in Codes Tab!!"))</f>
        <v/>
      </c>
      <c r="I803" s="58" t="str">
        <f>IF(_xlfn.XLOOKUP(_xlfn.TEXTJOIN("_",,G803,H803),Codes!$H:$H,Codes!$C:$C,"Specify in Codes Tab!!")=0,"",_xlfn.XLOOKUP(_xlfn.TEXTJOIN("_",,G803,H803),Codes!$H:$H,Codes!$C:$C,"Specify in Codes Tab!!"))</f>
        <v/>
      </c>
      <c r="J803" s="56" t="str">
        <f>IF(_xlfn.XLOOKUP(_xlfn.TEXTJOIN("_",,G803,H803),Codes!$H:$H,Codes!$F:$F,"Specify in Codes Tab!!")=0,"",_xlfn.XLOOKUP(_xlfn.TEXTJOIN("_",,G803,H803),Codes!$H:$H,Codes!$F:$F,"Specify in Codes Tab!!"))</f>
        <v/>
      </c>
      <c r="M803" s="74" t="str">
        <f>IF($C803&lt;&gt;"",IF(_xlfn.XLOOKUP($C803,Codes!$A:$A,Codes!A:A,"_NOTFOUND_",0,1)&lt;&gt;"_NOTFOUND_",_xlfn.XLOOKUP($C803,Codes!$A:$A,Codes!A:A,"_NOTFOUND_",0,1),_xlfn.XLOOKUP($C803,Codes!$B:$B,Codes!A:A,"Specify in Codes Tab!!")),"")</f>
        <v/>
      </c>
      <c r="N803" s="74" t="str">
        <f>IF($G803&lt;&gt;"",IF(_xlfn.XLOOKUP($G803,Codes!$A:$A,Codes!A:A,"_NOTFOUND_",0,1)&lt;&gt;"_NOTFOUND_",_xlfn.XLOOKUP($G803,Codes!$A:$A,Codes!A:A,"_NOTFOUND_",0,1),_xlfn.XLOOKUP($G803,Codes!$B:$B,Codes!A:A,"Specify in Codes Tab!!")),"")</f>
        <v/>
      </c>
    </row>
    <row r="804" spans="5:14" x14ac:dyDescent="0.35">
      <c r="E804" s="58" t="str">
        <f>IF(_xlfn.XLOOKUP(_xlfn.TEXTJOIN("_",,C804,D804),Codes!$H:$H,Codes!C:C,"Specify in Codes Tab!!")=0,"",_xlfn.XLOOKUP(_xlfn.TEXTJOIN("_",,C804,D804),Codes!$H:$H,Codes!C:C,"Specify in Codes Tab!!"))</f>
        <v/>
      </c>
      <c r="F804" s="88" t="str">
        <f>IF(_xlfn.XLOOKUP(_xlfn.TEXTJOIN("_",,C804,D804),Codes!$H:$H,Codes!F:F,"Specify in Codes Tab!!")=0,"",_xlfn.XLOOKUP(_xlfn.TEXTJOIN("_",,C804,D804),Codes!$H:$H,Codes!F:F,"Specify in Codes Tab!!"))</f>
        <v/>
      </c>
      <c r="I804" s="58" t="str">
        <f>IF(_xlfn.XLOOKUP(_xlfn.TEXTJOIN("_",,G804,H804),Codes!$H:$H,Codes!$C:$C,"Specify in Codes Tab!!")=0,"",_xlfn.XLOOKUP(_xlfn.TEXTJOIN("_",,G804,H804),Codes!$H:$H,Codes!$C:$C,"Specify in Codes Tab!!"))</f>
        <v/>
      </c>
      <c r="J804" s="56" t="str">
        <f>IF(_xlfn.XLOOKUP(_xlfn.TEXTJOIN("_",,G804,H804),Codes!$H:$H,Codes!$F:$F,"Specify in Codes Tab!!")=0,"",_xlfn.XLOOKUP(_xlfn.TEXTJOIN("_",,G804,H804),Codes!$H:$H,Codes!$F:$F,"Specify in Codes Tab!!"))</f>
        <v/>
      </c>
      <c r="M804" s="74" t="str">
        <f>IF($C804&lt;&gt;"",IF(_xlfn.XLOOKUP($C804,Codes!$A:$A,Codes!A:A,"_NOTFOUND_",0,1)&lt;&gt;"_NOTFOUND_",_xlfn.XLOOKUP($C804,Codes!$A:$A,Codes!A:A,"_NOTFOUND_",0,1),_xlfn.XLOOKUP($C804,Codes!$B:$B,Codes!A:A,"Specify in Codes Tab!!")),"")</f>
        <v/>
      </c>
      <c r="N804" s="74" t="str">
        <f>IF($G804&lt;&gt;"",IF(_xlfn.XLOOKUP($G804,Codes!$A:$A,Codes!A:A,"_NOTFOUND_",0,1)&lt;&gt;"_NOTFOUND_",_xlfn.XLOOKUP($G804,Codes!$A:$A,Codes!A:A,"_NOTFOUND_",0,1),_xlfn.XLOOKUP($G804,Codes!$B:$B,Codes!A:A,"Specify in Codes Tab!!")),"")</f>
        <v/>
      </c>
    </row>
    <row r="805" spans="5:14" x14ac:dyDescent="0.35">
      <c r="E805" s="58" t="str">
        <f>IF(_xlfn.XLOOKUP(_xlfn.TEXTJOIN("_",,C805,D805),Codes!$H:$H,Codes!C:C,"Specify in Codes Tab!!")=0,"",_xlfn.XLOOKUP(_xlfn.TEXTJOIN("_",,C805,D805),Codes!$H:$H,Codes!C:C,"Specify in Codes Tab!!"))</f>
        <v/>
      </c>
      <c r="F805" s="88" t="str">
        <f>IF(_xlfn.XLOOKUP(_xlfn.TEXTJOIN("_",,C805,D805),Codes!$H:$H,Codes!F:F,"Specify in Codes Tab!!")=0,"",_xlfn.XLOOKUP(_xlfn.TEXTJOIN("_",,C805,D805),Codes!$H:$H,Codes!F:F,"Specify in Codes Tab!!"))</f>
        <v/>
      </c>
      <c r="I805" s="58" t="str">
        <f>IF(_xlfn.XLOOKUP(_xlfn.TEXTJOIN("_",,G805,H805),Codes!$H:$H,Codes!$C:$C,"Specify in Codes Tab!!")=0,"",_xlfn.XLOOKUP(_xlfn.TEXTJOIN("_",,G805,H805),Codes!$H:$H,Codes!$C:$C,"Specify in Codes Tab!!"))</f>
        <v/>
      </c>
      <c r="J805" s="56" t="str">
        <f>IF(_xlfn.XLOOKUP(_xlfn.TEXTJOIN("_",,G805,H805),Codes!$H:$H,Codes!$F:$F,"Specify in Codes Tab!!")=0,"",_xlfn.XLOOKUP(_xlfn.TEXTJOIN("_",,G805,H805),Codes!$H:$H,Codes!$F:$F,"Specify in Codes Tab!!"))</f>
        <v/>
      </c>
      <c r="M805" s="74" t="str">
        <f>IF($C805&lt;&gt;"",IF(_xlfn.XLOOKUP($C805,Codes!$A:$A,Codes!A:A,"_NOTFOUND_",0,1)&lt;&gt;"_NOTFOUND_",_xlfn.XLOOKUP($C805,Codes!$A:$A,Codes!A:A,"_NOTFOUND_",0,1),_xlfn.XLOOKUP($C805,Codes!$B:$B,Codes!A:A,"Specify in Codes Tab!!")),"")</f>
        <v/>
      </c>
      <c r="N805" s="74" t="str">
        <f>IF($G805&lt;&gt;"",IF(_xlfn.XLOOKUP($G805,Codes!$A:$A,Codes!A:A,"_NOTFOUND_",0,1)&lt;&gt;"_NOTFOUND_",_xlfn.XLOOKUP($G805,Codes!$A:$A,Codes!A:A,"_NOTFOUND_",0,1),_xlfn.XLOOKUP($G805,Codes!$B:$B,Codes!A:A,"Specify in Codes Tab!!")),"")</f>
        <v/>
      </c>
    </row>
    <row r="806" spans="5:14" x14ac:dyDescent="0.35">
      <c r="E806" s="58" t="str">
        <f>IF(_xlfn.XLOOKUP(_xlfn.TEXTJOIN("_",,C806,D806),Codes!$H:$H,Codes!C:C,"Specify in Codes Tab!!")=0,"",_xlfn.XLOOKUP(_xlfn.TEXTJOIN("_",,C806,D806),Codes!$H:$H,Codes!C:C,"Specify in Codes Tab!!"))</f>
        <v/>
      </c>
      <c r="F806" s="88" t="str">
        <f>IF(_xlfn.XLOOKUP(_xlfn.TEXTJOIN("_",,C806,D806),Codes!$H:$H,Codes!F:F,"Specify in Codes Tab!!")=0,"",_xlfn.XLOOKUP(_xlfn.TEXTJOIN("_",,C806,D806),Codes!$H:$H,Codes!F:F,"Specify in Codes Tab!!"))</f>
        <v/>
      </c>
      <c r="I806" s="58" t="str">
        <f>IF(_xlfn.XLOOKUP(_xlfn.TEXTJOIN("_",,G806,H806),Codes!$H:$H,Codes!$C:$C,"Specify in Codes Tab!!")=0,"",_xlfn.XLOOKUP(_xlfn.TEXTJOIN("_",,G806,H806),Codes!$H:$H,Codes!$C:$C,"Specify in Codes Tab!!"))</f>
        <v/>
      </c>
      <c r="J806" s="56" t="str">
        <f>IF(_xlfn.XLOOKUP(_xlfn.TEXTJOIN("_",,G806,H806),Codes!$H:$H,Codes!$F:$F,"Specify in Codes Tab!!")=0,"",_xlfn.XLOOKUP(_xlfn.TEXTJOIN("_",,G806,H806),Codes!$H:$H,Codes!$F:$F,"Specify in Codes Tab!!"))</f>
        <v/>
      </c>
      <c r="M806" s="74" t="str">
        <f>IF($C806&lt;&gt;"",IF(_xlfn.XLOOKUP($C806,Codes!$A:$A,Codes!A:A,"_NOTFOUND_",0,1)&lt;&gt;"_NOTFOUND_",_xlfn.XLOOKUP($C806,Codes!$A:$A,Codes!A:A,"_NOTFOUND_",0,1),_xlfn.XLOOKUP($C806,Codes!$B:$B,Codes!A:A,"Specify in Codes Tab!!")),"")</f>
        <v/>
      </c>
      <c r="N806" s="74" t="str">
        <f>IF($G806&lt;&gt;"",IF(_xlfn.XLOOKUP($G806,Codes!$A:$A,Codes!A:A,"_NOTFOUND_",0,1)&lt;&gt;"_NOTFOUND_",_xlfn.XLOOKUP($G806,Codes!$A:$A,Codes!A:A,"_NOTFOUND_",0,1),_xlfn.XLOOKUP($G806,Codes!$B:$B,Codes!A:A,"Specify in Codes Tab!!")),"")</f>
        <v/>
      </c>
    </row>
    <row r="807" spans="5:14" x14ac:dyDescent="0.35">
      <c r="E807" s="58" t="str">
        <f>IF(_xlfn.XLOOKUP(_xlfn.TEXTJOIN("_",,C807,D807),Codes!$H:$H,Codes!C:C,"Specify in Codes Tab!!")=0,"",_xlfn.XLOOKUP(_xlfn.TEXTJOIN("_",,C807,D807),Codes!$H:$H,Codes!C:C,"Specify in Codes Tab!!"))</f>
        <v/>
      </c>
      <c r="F807" s="88" t="str">
        <f>IF(_xlfn.XLOOKUP(_xlfn.TEXTJOIN("_",,C807,D807),Codes!$H:$H,Codes!F:F,"Specify in Codes Tab!!")=0,"",_xlfn.XLOOKUP(_xlfn.TEXTJOIN("_",,C807,D807),Codes!$H:$H,Codes!F:F,"Specify in Codes Tab!!"))</f>
        <v/>
      </c>
      <c r="I807" s="58" t="str">
        <f>IF(_xlfn.XLOOKUP(_xlfn.TEXTJOIN("_",,G807,H807),Codes!$H:$H,Codes!$C:$C,"Specify in Codes Tab!!")=0,"",_xlfn.XLOOKUP(_xlfn.TEXTJOIN("_",,G807,H807),Codes!$H:$H,Codes!$C:$C,"Specify in Codes Tab!!"))</f>
        <v/>
      </c>
      <c r="J807" s="56" t="str">
        <f>IF(_xlfn.XLOOKUP(_xlfn.TEXTJOIN("_",,G807,H807),Codes!$H:$H,Codes!$F:$F,"Specify in Codes Tab!!")=0,"",_xlfn.XLOOKUP(_xlfn.TEXTJOIN("_",,G807,H807),Codes!$H:$H,Codes!$F:$F,"Specify in Codes Tab!!"))</f>
        <v/>
      </c>
      <c r="M807" s="74" t="str">
        <f>IF($C807&lt;&gt;"",IF(_xlfn.XLOOKUP($C807,Codes!$A:$A,Codes!A:A,"_NOTFOUND_",0,1)&lt;&gt;"_NOTFOUND_",_xlfn.XLOOKUP($C807,Codes!$A:$A,Codes!A:A,"_NOTFOUND_",0,1),_xlfn.XLOOKUP($C807,Codes!$B:$B,Codes!A:A,"Specify in Codes Tab!!")),"")</f>
        <v/>
      </c>
      <c r="N807" s="74" t="str">
        <f>IF($G807&lt;&gt;"",IF(_xlfn.XLOOKUP($G807,Codes!$A:$A,Codes!A:A,"_NOTFOUND_",0,1)&lt;&gt;"_NOTFOUND_",_xlfn.XLOOKUP($G807,Codes!$A:$A,Codes!A:A,"_NOTFOUND_",0,1),_xlfn.XLOOKUP($G807,Codes!$B:$B,Codes!A:A,"Specify in Codes Tab!!")),"")</f>
        <v/>
      </c>
    </row>
    <row r="808" spans="5:14" x14ac:dyDescent="0.35">
      <c r="E808" s="58" t="str">
        <f>IF(_xlfn.XLOOKUP(_xlfn.TEXTJOIN("_",,C808,D808),Codes!$H:$H,Codes!C:C,"Specify in Codes Tab!!")=0,"",_xlfn.XLOOKUP(_xlfn.TEXTJOIN("_",,C808,D808),Codes!$H:$H,Codes!C:C,"Specify in Codes Tab!!"))</f>
        <v/>
      </c>
      <c r="F808" s="88" t="str">
        <f>IF(_xlfn.XLOOKUP(_xlfn.TEXTJOIN("_",,C808,D808),Codes!$H:$H,Codes!F:F,"Specify in Codes Tab!!")=0,"",_xlfn.XLOOKUP(_xlfn.TEXTJOIN("_",,C808,D808),Codes!$H:$H,Codes!F:F,"Specify in Codes Tab!!"))</f>
        <v/>
      </c>
      <c r="I808" s="58" t="str">
        <f>IF(_xlfn.XLOOKUP(_xlfn.TEXTJOIN("_",,G808,H808),Codes!$H:$H,Codes!$C:$C,"Specify in Codes Tab!!")=0,"",_xlfn.XLOOKUP(_xlfn.TEXTJOIN("_",,G808,H808),Codes!$H:$H,Codes!$C:$C,"Specify in Codes Tab!!"))</f>
        <v/>
      </c>
      <c r="J808" s="56" t="str">
        <f>IF(_xlfn.XLOOKUP(_xlfn.TEXTJOIN("_",,G808,H808),Codes!$H:$H,Codes!$F:$F,"Specify in Codes Tab!!")=0,"",_xlfn.XLOOKUP(_xlfn.TEXTJOIN("_",,G808,H808),Codes!$H:$H,Codes!$F:$F,"Specify in Codes Tab!!"))</f>
        <v/>
      </c>
      <c r="M808" s="74" t="str">
        <f>IF($C808&lt;&gt;"",IF(_xlfn.XLOOKUP($C808,Codes!$A:$A,Codes!A:A,"_NOTFOUND_",0,1)&lt;&gt;"_NOTFOUND_",_xlfn.XLOOKUP($C808,Codes!$A:$A,Codes!A:A,"_NOTFOUND_",0,1),_xlfn.XLOOKUP($C808,Codes!$B:$B,Codes!A:A,"Specify in Codes Tab!!")),"")</f>
        <v/>
      </c>
      <c r="N808" s="74" t="str">
        <f>IF($G808&lt;&gt;"",IF(_xlfn.XLOOKUP($G808,Codes!$A:$A,Codes!A:A,"_NOTFOUND_",0,1)&lt;&gt;"_NOTFOUND_",_xlfn.XLOOKUP($G808,Codes!$A:$A,Codes!A:A,"_NOTFOUND_",0,1),_xlfn.XLOOKUP($G808,Codes!$B:$B,Codes!A:A,"Specify in Codes Tab!!")),"")</f>
        <v/>
      </c>
    </row>
    <row r="809" spans="5:14" x14ac:dyDescent="0.35">
      <c r="E809" s="58" t="str">
        <f>IF(_xlfn.XLOOKUP(_xlfn.TEXTJOIN("_",,C809,D809),Codes!$H:$H,Codes!C:C,"Specify in Codes Tab!!")=0,"",_xlfn.XLOOKUP(_xlfn.TEXTJOIN("_",,C809,D809),Codes!$H:$H,Codes!C:C,"Specify in Codes Tab!!"))</f>
        <v/>
      </c>
      <c r="F809" s="88" t="str">
        <f>IF(_xlfn.XLOOKUP(_xlfn.TEXTJOIN("_",,C809,D809),Codes!$H:$H,Codes!F:F,"Specify in Codes Tab!!")=0,"",_xlfn.XLOOKUP(_xlfn.TEXTJOIN("_",,C809,D809),Codes!$H:$H,Codes!F:F,"Specify in Codes Tab!!"))</f>
        <v/>
      </c>
      <c r="I809" s="58" t="str">
        <f>IF(_xlfn.XLOOKUP(_xlfn.TEXTJOIN("_",,G809,H809),Codes!$H:$H,Codes!$C:$C,"Specify in Codes Tab!!")=0,"",_xlfn.XLOOKUP(_xlfn.TEXTJOIN("_",,G809,H809),Codes!$H:$H,Codes!$C:$C,"Specify in Codes Tab!!"))</f>
        <v/>
      </c>
      <c r="J809" s="56" t="str">
        <f>IF(_xlfn.XLOOKUP(_xlfn.TEXTJOIN("_",,G809,H809),Codes!$H:$H,Codes!$F:$F,"Specify in Codes Tab!!")=0,"",_xlfn.XLOOKUP(_xlfn.TEXTJOIN("_",,G809,H809),Codes!$H:$H,Codes!$F:$F,"Specify in Codes Tab!!"))</f>
        <v/>
      </c>
      <c r="M809" s="74" t="str">
        <f>IF($C809&lt;&gt;"",IF(_xlfn.XLOOKUP($C809,Codes!$A:$A,Codes!A:A,"_NOTFOUND_",0,1)&lt;&gt;"_NOTFOUND_",_xlfn.XLOOKUP($C809,Codes!$A:$A,Codes!A:A,"_NOTFOUND_",0,1),_xlfn.XLOOKUP($C809,Codes!$B:$B,Codes!A:A,"Specify in Codes Tab!!")),"")</f>
        <v/>
      </c>
      <c r="N809" s="74" t="str">
        <f>IF($G809&lt;&gt;"",IF(_xlfn.XLOOKUP($G809,Codes!$A:$A,Codes!A:A,"_NOTFOUND_",0,1)&lt;&gt;"_NOTFOUND_",_xlfn.XLOOKUP($G809,Codes!$A:$A,Codes!A:A,"_NOTFOUND_",0,1),_xlfn.XLOOKUP($G809,Codes!$B:$B,Codes!A:A,"Specify in Codes Tab!!")),"")</f>
        <v/>
      </c>
    </row>
    <row r="810" spans="5:14" x14ac:dyDescent="0.35">
      <c r="E810" s="58" t="str">
        <f>IF(_xlfn.XLOOKUP(_xlfn.TEXTJOIN("_",,C810,D810),Codes!$H:$H,Codes!C:C,"Specify in Codes Tab!!")=0,"",_xlfn.XLOOKUP(_xlfn.TEXTJOIN("_",,C810,D810),Codes!$H:$H,Codes!C:C,"Specify in Codes Tab!!"))</f>
        <v/>
      </c>
      <c r="F810" s="88" t="str">
        <f>IF(_xlfn.XLOOKUP(_xlfn.TEXTJOIN("_",,C810,D810),Codes!$H:$H,Codes!F:F,"Specify in Codes Tab!!")=0,"",_xlfn.XLOOKUP(_xlfn.TEXTJOIN("_",,C810,D810),Codes!$H:$H,Codes!F:F,"Specify in Codes Tab!!"))</f>
        <v/>
      </c>
      <c r="I810" s="58" t="str">
        <f>IF(_xlfn.XLOOKUP(_xlfn.TEXTJOIN("_",,G810,H810),Codes!$H:$H,Codes!$C:$C,"Specify in Codes Tab!!")=0,"",_xlfn.XLOOKUP(_xlfn.TEXTJOIN("_",,G810,H810),Codes!$H:$H,Codes!$C:$C,"Specify in Codes Tab!!"))</f>
        <v/>
      </c>
      <c r="J810" s="56" t="str">
        <f>IF(_xlfn.XLOOKUP(_xlfn.TEXTJOIN("_",,G810,H810),Codes!$H:$H,Codes!$F:$F,"Specify in Codes Tab!!")=0,"",_xlfn.XLOOKUP(_xlfn.TEXTJOIN("_",,G810,H810),Codes!$H:$H,Codes!$F:$F,"Specify in Codes Tab!!"))</f>
        <v/>
      </c>
      <c r="M810" s="74" t="str">
        <f>IF($C810&lt;&gt;"",IF(_xlfn.XLOOKUP($C810,Codes!$A:$A,Codes!A:A,"_NOTFOUND_",0,1)&lt;&gt;"_NOTFOUND_",_xlfn.XLOOKUP($C810,Codes!$A:$A,Codes!A:A,"_NOTFOUND_",0,1),_xlfn.XLOOKUP($C810,Codes!$B:$B,Codes!A:A,"Specify in Codes Tab!!")),"")</f>
        <v/>
      </c>
      <c r="N810" s="74" t="str">
        <f>IF($G810&lt;&gt;"",IF(_xlfn.XLOOKUP($G810,Codes!$A:$A,Codes!A:A,"_NOTFOUND_",0,1)&lt;&gt;"_NOTFOUND_",_xlfn.XLOOKUP($G810,Codes!$A:$A,Codes!A:A,"_NOTFOUND_",0,1),_xlfn.XLOOKUP($G810,Codes!$B:$B,Codes!A:A,"Specify in Codes Tab!!")),"")</f>
        <v/>
      </c>
    </row>
    <row r="811" spans="5:14" x14ac:dyDescent="0.35">
      <c r="E811" s="58" t="str">
        <f>IF(_xlfn.XLOOKUP(_xlfn.TEXTJOIN("_",,C811,D811),Codes!$H:$H,Codes!C:C,"Specify in Codes Tab!!")=0,"",_xlfn.XLOOKUP(_xlfn.TEXTJOIN("_",,C811,D811),Codes!$H:$H,Codes!C:C,"Specify in Codes Tab!!"))</f>
        <v/>
      </c>
      <c r="F811" s="88" t="str">
        <f>IF(_xlfn.XLOOKUP(_xlfn.TEXTJOIN("_",,C811,D811),Codes!$H:$H,Codes!F:F,"Specify in Codes Tab!!")=0,"",_xlfn.XLOOKUP(_xlfn.TEXTJOIN("_",,C811,D811),Codes!$H:$H,Codes!F:F,"Specify in Codes Tab!!"))</f>
        <v/>
      </c>
      <c r="I811" s="58" t="str">
        <f>IF(_xlfn.XLOOKUP(_xlfn.TEXTJOIN("_",,G811,H811),Codes!$H:$H,Codes!$C:$C,"Specify in Codes Tab!!")=0,"",_xlfn.XLOOKUP(_xlfn.TEXTJOIN("_",,G811,H811),Codes!$H:$H,Codes!$C:$C,"Specify in Codes Tab!!"))</f>
        <v/>
      </c>
      <c r="J811" s="56" t="str">
        <f>IF(_xlfn.XLOOKUP(_xlfn.TEXTJOIN("_",,G811,H811),Codes!$H:$H,Codes!$F:$F,"Specify in Codes Tab!!")=0,"",_xlfn.XLOOKUP(_xlfn.TEXTJOIN("_",,G811,H811),Codes!$H:$H,Codes!$F:$F,"Specify in Codes Tab!!"))</f>
        <v/>
      </c>
      <c r="M811" s="74" t="str">
        <f>IF($C811&lt;&gt;"",IF(_xlfn.XLOOKUP($C811,Codes!$A:$A,Codes!A:A,"_NOTFOUND_",0,1)&lt;&gt;"_NOTFOUND_",_xlfn.XLOOKUP($C811,Codes!$A:$A,Codes!A:A,"_NOTFOUND_",0,1),_xlfn.XLOOKUP($C811,Codes!$B:$B,Codes!A:A,"Specify in Codes Tab!!")),"")</f>
        <v/>
      </c>
      <c r="N811" s="74" t="str">
        <f>IF($G811&lt;&gt;"",IF(_xlfn.XLOOKUP($G811,Codes!$A:$A,Codes!A:A,"_NOTFOUND_",0,1)&lt;&gt;"_NOTFOUND_",_xlfn.XLOOKUP($G811,Codes!$A:$A,Codes!A:A,"_NOTFOUND_",0,1),_xlfn.XLOOKUP($G811,Codes!$B:$B,Codes!A:A,"Specify in Codes Tab!!")),"")</f>
        <v/>
      </c>
    </row>
    <row r="812" spans="5:14" x14ac:dyDescent="0.35">
      <c r="E812" s="58" t="str">
        <f>IF(_xlfn.XLOOKUP(_xlfn.TEXTJOIN("_",,C812,D812),Codes!$H:$H,Codes!C:C,"Specify in Codes Tab!!")=0,"",_xlfn.XLOOKUP(_xlfn.TEXTJOIN("_",,C812,D812),Codes!$H:$H,Codes!C:C,"Specify in Codes Tab!!"))</f>
        <v/>
      </c>
      <c r="F812" s="88" t="str">
        <f>IF(_xlfn.XLOOKUP(_xlfn.TEXTJOIN("_",,C812,D812),Codes!$H:$H,Codes!F:F,"Specify in Codes Tab!!")=0,"",_xlfn.XLOOKUP(_xlfn.TEXTJOIN("_",,C812,D812),Codes!$H:$H,Codes!F:F,"Specify in Codes Tab!!"))</f>
        <v/>
      </c>
      <c r="I812" s="58" t="str">
        <f>IF(_xlfn.XLOOKUP(_xlfn.TEXTJOIN("_",,G812,H812),Codes!$H:$H,Codes!$C:$C,"Specify in Codes Tab!!")=0,"",_xlfn.XLOOKUP(_xlfn.TEXTJOIN("_",,G812,H812),Codes!$H:$H,Codes!$C:$C,"Specify in Codes Tab!!"))</f>
        <v/>
      </c>
      <c r="J812" s="56" t="str">
        <f>IF(_xlfn.XLOOKUP(_xlfn.TEXTJOIN("_",,G812,H812),Codes!$H:$H,Codes!$F:$F,"Specify in Codes Tab!!")=0,"",_xlfn.XLOOKUP(_xlfn.TEXTJOIN("_",,G812,H812),Codes!$H:$H,Codes!$F:$F,"Specify in Codes Tab!!"))</f>
        <v/>
      </c>
      <c r="M812" s="74" t="str">
        <f>IF($C812&lt;&gt;"",IF(_xlfn.XLOOKUP($C812,Codes!$A:$A,Codes!A:A,"_NOTFOUND_",0,1)&lt;&gt;"_NOTFOUND_",_xlfn.XLOOKUP($C812,Codes!$A:$A,Codes!A:A,"_NOTFOUND_",0,1),_xlfn.XLOOKUP($C812,Codes!$B:$B,Codes!A:A,"Specify in Codes Tab!!")),"")</f>
        <v/>
      </c>
      <c r="N812" s="74" t="str">
        <f>IF($G812&lt;&gt;"",IF(_xlfn.XLOOKUP($G812,Codes!$A:$A,Codes!A:A,"_NOTFOUND_",0,1)&lt;&gt;"_NOTFOUND_",_xlfn.XLOOKUP($G812,Codes!$A:$A,Codes!A:A,"_NOTFOUND_",0,1),_xlfn.XLOOKUP($G812,Codes!$B:$B,Codes!A:A,"Specify in Codes Tab!!")),"")</f>
        <v/>
      </c>
    </row>
    <row r="813" spans="5:14" x14ac:dyDescent="0.35">
      <c r="E813" s="58" t="str">
        <f>IF(_xlfn.XLOOKUP(_xlfn.TEXTJOIN("_",,C813,D813),Codes!$H:$H,Codes!C:C,"Specify in Codes Tab!!")=0,"",_xlfn.XLOOKUP(_xlfn.TEXTJOIN("_",,C813,D813),Codes!$H:$H,Codes!C:C,"Specify in Codes Tab!!"))</f>
        <v/>
      </c>
      <c r="F813" s="88" t="str">
        <f>IF(_xlfn.XLOOKUP(_xlfn.TEXTJOIN("_",,C813,D813),Codes!$H:$H,Codes!F:F,"Specify in Codes Tab!!")=0,"",_xlfn.XLOOKUP(_xlfn.TEXTJOIN("_",,C813,D813),Codes!$H:$H,Codes!F:F,"Specify in Codes Tab!!"))</f>
        <v/>
      </c>
      <c r="I813" s="58" t="str">
        <f>IF(_xlfn.XLOOKUP(_xlfn.TEXTJOIN("_",,G813,H813),Codes!$H:$H,Codes!$C:$C,"Specify in Codes Tab!!")=0,"",_xlfn.XLOOKUP(_xlfn.TEXTJOIN("_",,G813,H813),Codes!$H:$H,Codes!$C:$C,"Specify in Codes Tab!!"))</f>
        <v/>
      </c>
      <c r="J813" s="56" t="str">
        <f>IF(_xlfn.XLOOKUP(_xlfn.TEXTJOIN("_",,G813,H813),Codes!$H:$H,Codes!$F:$F,"Specify in Codes Tab!!")=0,"",_xlfn.XLOOKUP(_xlfn.TEXTJOIN("_",,G813,H813),Codes!$H:$H,Codes!$F:$F,"Specify in Codes Tab!!"))</f>
        <v/>
      </c>
      <c r="M813" s="74" t="str">
        <f>IF($C813&lt;&gt;"",IF(_xlfn.XLOOKUP($C813,Codes!$A:$A,Codes!A:A,"_NOTFOUND_",0,1)&lt;&gt;"_NOTFOUND_",_xlfn.XLOOKUP($C813,Codes!$A:$A,Codes!A:A,"_NOTFOUND_",0,1),_xlfn.XLOOKUP($C813,Codes!$B:$B,Codes!A:A,"Specify in Codes Tab!!")),"")</f>
        <v/>
      </c>
      <c r="N813" s="74" t="str">
        <f>IF($G813&lt;&gt;"",IF(_xlfn.XLOOKUP($G813,Codes!$A:$A,Codes!A:A,"_NOTFOUND_",0,1)&lt;&gt;"_NOTFOUND_",_xlfn.XLOOKUP($G813,Codes!$A:$A,Codes!A:A,"_NOTFOUND_",0,1),_xlfn.XLOOKUP($G813,Codes!$B:$B,Codes!A:A,"Specify in Codes Tab!!")),"")</f>
        <v/>
      </c>
    </row>
    <row r="814" spans="5:14" x14ac:dyDescent="0.35">
      <c r="E814" s="58" t="str">
        <f>IF(_xlfn.XLOOKUP(_xlfn.TEXTJOIN("_",,C814,D814),Codes!$H:$H,Codes!C:C,"Specify in Codes Tab!!")=0,"",_xlfn.XLOOKUP(_xlfn.TEXTJOIN("_",,C814,D814),Codes!$H:$H,Codes!C:C,"Specify in Codes Tab!!"))</f>
        <v/>
      </c>
      <c r="F814" s="88" t="str">
        <f>IF(_xlfn.XLOOKUP(_xlfn.TEXTJOIN("_",,C814,D814),Codes!$H:$H,Codes!F:F,"Specify in Codes Tab!!")=0,"",_xlfn.XLOOKUP(_xlfn.TEXTJOIN("_",,C814,D814),Codes!$H:$H,Codes!F:F,"Specify in Codes Tab!!"))</f>
        <v/>
      </c>
      <c r="I814" s="58" t="str">
        <f>IF(_xlfn.XLOOKUP(_xlfn.TEXTJOIN("_",,G814,H814),Codes!$H:$H,Codes!$C:$C,"Specify in Codes Tab!!")=0,"",_xlfn.XLOOKUP(_xlfn.TEXTJOIN("_",,G814,H814),Codes!$H:$H,Codes!$C:$C,"Specify in Codes Tab!!"))</f>
        <v/>
      </c>
      <c r="J814" s="56" t="str">
        <f>IF(_xlfn.XLOOKUP(_xlfn.TEXTJOIN("_",,G814,H814),Codes!$H:$H,Codes!$F:$F,"Specify in Codes Tab!!")=0,"",_xlfn.XLOOKUP(_xlfn.TEXTJOIN("_",,G814,H814),Codes!$H:$H,Codes!$F:$F,"Specify in Codes Tab!!"))</f>
        <v/>
      </c>
      <c r="M814" s="74" t="str">
        <f>IF($C814&lt;&gt;"",IF(_xlfn.XLOOKUP($C814,Codes!$A:$A,Codes!A:A,"_NOTFOUND_",0,1)&lt;&gt;"_NOTFOUND_",_xlfn.XLOOKUP($C814,Codes!$A:$A,Codes!A:A,"_NOTFOUND_",0,1),_xlfn.XLOOKUP($C814,Codes!$B:$B,Codes!A:A,"Specify in Codes Tab!!")),"")</f>
        <v/>
      </c>
      <c r="N814" s="74" t="str">
        <f>IF($G814&lt;&gt;"",IF(_xlfn.XLOOKUP($G814,Codes!$A:$A,Codes!A:A,"_NOTFOUND_",0,1)&lt;&gt;"_NOTFOUND_",_xlfn.XLOOKUP($G814,Codes!$A:$A,Codes!A:A,"_NOTFOUND_",0,1),_xlfn.XLOOKUP($G814,Codes!$B:$B,Codes!A:A,"Specify in Codes Tab!!")),"")</f>
        <v/>
      </c>
    </row>
    <row r="815" spans="5:14" x14ac:dyDescent="0.35">
      <c r="E815" s="58" t="str">
        <f>IF(_xlfn.XLOOKUP(_xlfn.TEXTJOIN("_",,C815,D815),Codes!$H:$H,Codes!C:C,"Specify in Codes Tab!!")=0,"",_xlfn.XLOOKUP(_xlfn.TEXTJOIN("_",,C815,D815),Codes!$H:$H,Codes!C:C,"Specify in Codes Tab!!"))</f>
        <v/>
      </c>
      <c r="F815" s="88" t="str">
        <f>IF(_xlfn.XLOOKUP(_xlfn.TEXTJOIN("_",,C815,D815),Codes!$H:$H,Codes!F:F,"Specify in Codes Tab!!")=0,"",_xlfn.XLOOKUP(_xlfn.TEXTJOIN("_",,C815,D815),Codes!$H:$H,Codes!F:F,"Specify in Codes Tab!!"))</f>
        <v/>
      </c>
      <c r="I815" s="58" t="str">
        <f>IF(_xlfn.XLOOKUP(_xlfn.TEXTJOIN("_",,G815,H815),Codes!$H:$H,Codes!$C:$C,"Specify in Codes Tab!!")=0,"",_xlfn.XLOOKUP(_xlfn.TEXTJOIN("_",,G815,H815),Codes!$H:$H,Codes!$C:$C,"Specify in Codes Tab!!"))</f>
        <v/>
      </c>
      <c r="J815" s="56" t="str">
        <f>IF(_xlfn.XLOOKUP(_xlfn.TEXTJOIN("_",,G815,H815),Codes!$H:$H,Codes!$F:$F,"Specify in Codes Tab!!")=0,"",_xlfn.XLOOKUP(_xlfn.TEXTJOIN("_",,G815,H815),Codes!$H:$H,Codes!$F:$F,"Specify in Codes Tab!!"))</f>
        <v/>
      </c>
      <c r="M815" s="74" t="str">
        <f>IF($C815&lt;&gt;"",IF(_xlfn.XLOOKUP($C815,Codes!$A:$A,Codes!A:A,"_NOTFOUND_",0,1)&lt;&gt;"_NOTFOUND_",_xlfn.XLOOKUP($C815,Codes!$A:$A,Codes!A:A,"_NOTFOUND_",0,1),_xlfn.XLOOKUP($C815,Codes!$B:$B,Codes!A:A,"Specify in Codes Tab!!")),"")</f>
        <v/>
      </c>
      <c r="N815" s="74" t="str">
        <f>IF($G815&lt;&gt;"",IF(_xlfn.XLOOKUP($G815,Codes!$A:$A,Codes!A:A,"_NOTFOUND_",0,1)&lt;&gt;"_NOTFOUND_",_xlfn.XLOOKUP($G815,Codes!$A:$A,Codes!A:A,"_NOTFOUND_",0,1),_xlfn.XLOOKUP($G815,Codes!$B:$B,Codes!A:A,"Specify in Codes Tab!!")),"")</f>
        <v/>
      </c>
    </row>
    <row r="816" spans="5:14" x14ac:dyDescent="0.35">
      <c r="E816" s="58" t="str">
        <f>IF(_xlfn.XLOOKUP(_xlfn.TEXTJOIN("_",,C816,D816),Codes!$H:$H,Codes!C:C,"Specify in Codes Tab!!")=0,"",_xlfn.XLOOKUP(_xlfn.TEXTJOIN("_",,C816,D816),Codes!$H:$H,Codes!C:C,"Specify in Codes Tab!!"))</f>
        <v/>
      </c>
      <c r="F816" s="88" t="str">
        <f>IF(_xlfn.XLOOKUP(_xlfn.TEXTJOIN("_",,C816,D816),Codes!$H:$H,Codes!F:F,"Specify in Codes Tab!!")=0,"",_xlfn.XLOOKUP(_xlfn.TEXTJOIN("_",,C816,D816),Codes!$H:$H,Codes!F:F,"Specify in Codes Tab!!"))</f>
        <v/>
      </c>
      <c r="I816" s="58" t="str">
        <f>IF(_xlfn.XLOOKUP(_xlfn.TEXTJOIN("_",,G816,H816),Codes!$H:$H,Codes!$C:$C,"Specify in Codes Tab!!")=0,"",_xlfn.XLOOKUP(_xlfn.TEXTJOIN("_",,G816,H816),Codes!$H:$H,Codes!$C:$C,"Specify in Codes Tab!!"))</f>
        <v/>
      </c>
      <c r="J816" s="56" t="str">
        <f>IF(_xlfn.XLOOKUP(_xlfn.TEXTJOIN("_",,G816,H816),Codes!$H:$H,Codes!$F:$F,"Specify in Codes Tab!!")=0,"",_xlfn.XLOOKUP(_xlfn.TEXTJOIN("_",,G816,H816),Codes!$H:$H,Codes!$F:$F,"Specify in Codes Tab!!"))</f>
        <v/>
      </c>
      <c r="M816" s="74" t="str">
        <f>IF($C816&lt;&gt;"",IF(_xlfn.XLOOKUP($C816,Codes!$A:$A,Codes!A:A,"_NOTFOUND_",0,1)&lt;&gt;"_NOTFOUND_",_xlfn.XLOOKUP($C816,Codes!$A:$A,Codes!A:A,"_NOTFOUND_",0,1),_xlfn.XLOOKUP($C816,Codes!$B:$B,Codes!A:A,"Specify in Codes Tab!!")),"")</f>
        <v/>
      </c>
      <c r="N816" s="74" t="str">
        <f>IF($G816&lt;&gt;"",IF(_xlfn.XLOOKUP($G816,Codes!$A:$A,Codes!A:A,"_NOTFOUND_",0,1)&lt;&gt;"_NOTFOUND_",_xlfn.XLOOKUP($G816,Codes!$A:$A,Codes!A:A,"_NOTFOUND_",0,1),_xlfn.XLOOKUP($G816,Codes!$B:$B,Codes!A:A,"Specify in Codes Tab!!")),"")</f>
        <v/>
      </c>
    </row>
    <row r="817" spans="5:14" x14ac:dyDescent="0.35">
      <c r="E817" s="58" t="str">
        <f>IF(_xlfn.XLOOKUP(_xlfn.TEXTJOIN("_",,C817,D817),Codes!$H:$H,Codes!C:C,"Specify in Codes Tab!!")=0,"",_xlfn.XLOOKUP(_xlfn.TEXTJOIN("_",,C817,D817),Codes!$H:$H,Codes!C:C,"Specify in Codes Tab!!"))</f>
        <v/>
      </c>
      <c r="F817" s="88" t="str">
        <f>IF(_xlfn.XLOOKUP(_xlfn.TEXTJOIN("_",,C817,D817),Codes!$H:$H,Codes!F:F,"Specify in Codes Tab!!")=0,"",_xlfn.XLOOKUP(_xlfn.TEXTJOIN("_",,C817,D817),Codes!$H:$H,Codes!F:F,"Specify in Codes Tab!!"))</f>
        <v/>
      </c>
      <c r="I817" s="58" t="str">
        <f>IF(_xlfn.XLOOKUP(_xlfn.TEXTJOIN("_",,G817,H817),Codes!$H:$H,Codes!$C:$C,"Specify in Codes Tab!!")=0,"",_xlfn.XLOOKUP(_xlfn.TEXTJOIN("_",,G817,H817),Codes!$H:$H,Codes!$C:$C,"Specify in Codes Tab!!"))</f>
        <v/>
      </c>
      <c r="J817" s="56" t="str">
        <f>IF(_xlfn.XLOOKUP(_xlfn.TEXTJOIN("_",,G817,H817),Codes!$H:$H,Codes!$F:$F,"Specify in Codes Tab!!")=0,"",_xlfn.XLOOKUP(_xlfn.TEXTJOIN("_",,G817,H817),Codes!$H:$H,Codes!$F:$F,"Specify in Codes Tab!!"))</f>
        <v/>
      </c>
      <c r="M817" s="74" t="str">
        <f>IF($C817&lt;&gt;"",IF(_xlfn.XLOOKUP($C817,Codes!$A:$A,Codes!A:A,"_NOTFOUND_",0,1)&lt;&gt;"_NOTFOUND_",_xlfn.XLOOKUP($C817,Codes!$A:$A,Codes!A:A,"_NOTFOUND_",0,1),_xlfn.XLOOKUP($C817,Codes!$B:$B,Codes!A:A,"Specify in Codes Tab!!")),"")</f>
        <v/>
      </c>
      <c r="N817" s="74" t="str">
        <f>IF($G817&lt;&gt;"",IF(_xlfn.XLOOKUP($G817,Codes!$A:$A,Codes!A:A,"_NOTFOUND_",0,1)&lt;&gt;"_NOTFOUND_",_xlfn.XLOOKUP($G817,Codes!$A:$A,Codes!A:A,"_NOTFOUND_",0,1),_xlfn.XLOOKUP($G817,Codes!$B:$B,Codes!A:A,"Specify in Codes Tab!!")),"")</f>
        <v/>
      </c>
    </row>
    <row r="818" spans="5:14" x14ac:dyDescent="0.35">
      <c r="E818" s="58" t="str">
        <f>IF(_xlfn.XLOOKUP(_xlfn.TEXTJOIN("_",,C818,D818),Codes!$H:$H,Codes!C:C,"Specify in Codes Tab!!")=0,"",_xlfn.XLOOKUP(_xlfn.TEXTJOIN("_",,C818,D818),Codes!$H:$H,Codes!C:C,"Specify in Codes Tab!!"))</f>
        <v/>
      </c>
      <c r="F818" s="88" t="str">
        <f>IF(_xlfn.XLOOKUP(_xlfn.TEXTJOIN("_",,C818,D818),Codes!$H:$H,Codes!F:F,"Specify in Codes Tab!!")=0,"",_xlfn.XLOOKUP(_xlfn.TEXTJOIN("_",,C818,D818),Codes!$H:$H,Codes!F:F,"Specify in Codes Tab!!"))</f>
        <v/>
      </c>
      <c r="I818" s="58" t="str">
        <f>IF(_xlfn.XLOOKUP(_xlfn.TEXTJOIN("_",,G818,H818),Codes!$H:$H,Codes!$C:$C,"Specify in Codes Tab!!")=0,"",_xlfn.XLOOKUP(_xlfn.TEXTJOIN("_",,G818,H818),Codes!$H:$H,Codes!$C:$C,"Specify in Codes Tab!!"))</f>
        <v/>
      </c>
      <c r="J818" s="56" t="str">
        <f>IF(_xlfn.XLOOKUP(_xlfn.TEXTJOIN("_",,G818,H818),Codes!$H:$H,Codes!$F:$F,"Specify in Codes Tab!!")=0,"",_xlfn.XLOOKUP(_xlfn.TEXTJOIN("_",,G818,H818),Codes!$H:$H,Codes!$F:$F,"Specify in Codes Tab!!"))</f>
        <v/>
      </c>
      <c r="M818" s="74" t="str">
        <f>IF($C818&lt;&gt;"",IF(_xlfn.XLOOKUP($C818,Codes!$A:$A,Codes!A:A,"_NOTFOUND_",0,1)&lt;&gt;"_NOTFOUND_",_xlfn.XLOOKUP($C818,Codes!$A:$A,Codes!A:A,"_NOTFOUND_",0,1),_xlfn.XLOOKUP($C818,Codes!$B:$B,Codes!A:A,"Specify in Codes Tab!!")),"")</f>
        <v/>
      </c>
      <c r="N818" s="74" t="str">
        <f>IF($G818&lt;&gt;"",IF(_xlfn.XLOOKUP($G818,Codes!$A:$A,Codes!A:A,"_NOTFOUND_",0,1)&lt;&gt;"_NOTFOUND_",_xlfn.XLOOKUP($G818,Codes!$A:$A,Codes!A:A,"_NOTFOUND_",0,1),_xlfn.XLOOKUP($G818,Codes!$B:$B,Codes!A:A,"Specify in Codes Tab!!")),"")</f>
        <v/>
      </c>
    </row>
    <row r="819" spans="5:14" x14ac:dyDescent="0.35">
      <c r="E819" s="58" t="str">
        <f>IF(_xlfn.XLOOKUP(_xlfn.TEXTJOIN("_",,C819,D819),Codes!$H:$H,Codes!C:C,"Specify in Codes Tab!!")=0,"",_xlfn.XLOOKUP(_xlfn.TEXTJOIN("_",,C819,D819),Codes!$H:$H,Codes!C:C,"Specify in Codes Tab!!"))</f>
        <v/>
      </c>
      <c r="F819" s="88" t="str">
        <f>IF(_xlfn.XLOOKUP(_xlfn.TEXTJOIN("_",,C819,D819),Codes!$H:$H,Codes!F:F,"Specify in Codes Tab!!")=0,"",_xlfn.XLOOKUP(_xlfn.TEXTJOIN("_",,C819,D819),Codes!$H:$H,Codes!F:F,"Specify in Codes Tab!!"))</f>
        <v/>
      </c>
      <c r="I819" s="58" t="str">
        <f>IF(_xlfn.XLOOKUP(_xlfn.TEXTJOIN("_",,G819,H819),Codes!$H:$H,Codes!$C:$C,"Specify in Codes Tab!!")=0,"",_xlfn.XLOOKUP(_xlfn.TEXTJOIN("_",,G819,H819),Codes!$H:$H,Codes!$C:$C,"Specify in Codes Tab!!"))</f>
        <v/>
      </c>
      <c r="J819" s="56" t="str">
        <f>IF(_xlfn.XLOOKUP(_xlfn.TEXTJOIN("_",,G819,H819),Codes!$H:$H,Codes!$F:$F,"Specify in Codes Tab!!")=0,"",_xlfn.XLOOKUP(_xlfn.TEXTJOIN("_",,G819,H819),Codes!$H:$H,Codes!$F:$F,"Specify in Codes Tab!!"))</f>
        <v/>
      </c>
      <c r="M819" s="74" t="str">
        <f>IF($C819&lt;&gt;"",IF(_xlfn.XLOOKUP($C819,Codes!$A:$A,Codes!A:A,"_NOTFOUND_",0,1)&lt;&gt;"_NOTFOUND_",_xlfn.XLOOKUP($C819,Codes!$A:$A,Codes!A:A,"_NOTFOUND_",0,1),_xlfn.XLOOKUP($C819,Codes!$B:$B,Codes!A:A,"Specify in Codes Tab!!")),"")</f>
        <v/>
      </c>
      <c r="N819" s="74" t="str">
        <f>IF($G819&lt;&gt;"",IF(_xlfn.XLOOKUP($G819,Codes!$A:$A,Codes!A:A,"_NOTFOUND_",0,1)&lt;&gt;"_NOTFOUND_",_xlfn.XLOOKUP($G819,Codes!$A:$A,Codes!A:A,"_NOTFOUND_",0,1),_xlfn.XLOOKUP($G819,Codes!$B:$B,Codes!A:A,"Specify in Codes Tab!!")),"")</f>
        <v/>
      </c>
    </row>
    <row r="820" spans="5:14" x14ac:dyDescent="0.35">
      <c r="E820" s="58" t="str">
        <f>IF(_xlfn.XLOOKUP(_xlfn.TEXTJOIN("_",,C820,D820),Codes!$H:$H,Codes!C:C,"Specify in Codes Tab!!")=0,"",_xlfn.XLOOKUP(_xlfn.TEXTJOIN("_",,C820,D820),Codes!$H:$H,Codes!C:C,"Specify in Codes Tab!!"))</f>
        <v/>
      </c>
      <c r="F820" s="88" t="str">
        <f>IF(_xlfn.XLOOKUP(_xlfn.TEXTJOIN("_",,C820,D820),Codes!$H:$H,Codes!F:F,"Specify in Codes Tab!!")=0,"",_xlfn.XLOOKUP(_xlfn.TEXTJOIN("_",,C820,D820),Codes!$H:$H,Codes!F:F,"Specify in Codes Tab!!"))</f>
        <v/>
      </c>
      <c r="I820" s="58" t="str">
        <f>IF(_xlfn.XLOOKUP(_xlfn.TEXTJOIN("_",,G820,H820),Codes!$H:$H,Codes!$C:$C,"Specify in Codes Tab!!")=0,"",_xlfn.XLOOKUP(_xlfn.TEXTJOIN("_",,G820,H820),Codes!$H:$H,Codes!$C:$C,"Specify in Codes Tab!!"))</f>
        <v/>
      </c>
      <c r="J820" s="56" t="str">
        <f>IF(_xlfn.XLOOKUP(_xlfn.TEXTJOIN("_",,G820,H820),Codes!$H:$H,Codes!$F:$F,"Specify in Codes Tab!!")=0,"",_xlfn.XLOOKUP(_xlfn.TEXTJOIN("_",,G820,H820),Codes!$H:$H,Codes!$F:$F,"Specify in Codes Tab!!"))</f>
        <v/>
      </c>
      <c r="M820" s="74" t="str">
        <f>IF($C820&lt;&gt;"",IF(_xlfn.XLOOKUP($C820,Codes!$A:$A,Codes!A:A,"_NOTFOUND_",0,1)&lt;&gt;"_NOTFOUND_",_xlfn.XLOOKUP($C820,Codes!$A:$A,Codes!A:A,"_NOTFOUND_",0,1),_xlfn.XLOOKUP($C820,Codes!$B:$B,Codes!A:A,"Specify in Codes Tab!!")),"")</f>
        <v/>
      </c>
      <c r="N820" s="74" t="str">
        <f>IF($G820&lt;&gt;"",IF(_xlfn.XLOOKUP($G820,Codes!$A:$A,Codes!A:A,"_NOTFOUND_",0,1)&lt;&gt;"_NOTFOUND_",_xlfn.XLOOKUP($G820,Codes!$A:$A,Codes!A:A,"_NOTFOUND_",0,1),_xlfn.XLOOKUP($G820,Codes!$B:$B,Codes!A:A,"Specify in Codes Tab!!")),"")</f>
        <v/>
      </c>
    </row>
    <row r="821" spans="5:14" x14ac:dyDescent="0.35">
      <c r="E821" s="58" t="str">
        <f>IF(_xlfn.XLOOKUP(_xlfn.TEXTJOIN("_",,C821,D821),Codes!$H:$H,Codes!C:C,"Specify in Codes Tab!!")=0,"",_xlfn.XLOOKUP(_xlfn.TEXTJOIN("_",,C821,D821),Codes!$H:$H,Codes!C:C,"Specify in Codes Tab!!"))</f>
        <v/>
      </c>
      <c r="F821" s="88" t="str">
        <f>IF(_xlfn.XLOOKUP(_xlfn.TEXTJOIN("_",,C821,D821),Codes!$H:$H,Codes!F:F,"Specify in Codes Tab!!")=0,"",_xlfn.XLOOKUP(_xlfn.TEXTJOIN("_",,C821,D821),Codes!$H:$H,Codes!F:F,"Specify in Codes Tab!!"))</f>
        <v/>
      </c>
      <c r="I821" s="58" t="str">
        <f>IF(_xlfn.XLOOKUP(_xlfn.TEXTJOIN("_",,G821,H821),Codes!$H:$H,Codes!$C:$C,"Specify in Codes Tab!!")=0,"",_xlfn.XLOOKUP(_xlfn.TEXTJOIN("_",,G821,H821),Codes!$H:$H,Codes!$C:$C,"Specify in Codes Tab!!"))</f>
        <v/>
      </c>
      <c r="J821" s="56" t="str">
        <f>IF(_xlfn.XLOOKUP(_xlfn.TEXTJOIN("_",,G821,H821),Codes!$H:$H,Codes!$F:$F,"Specify in Codes Tab!!")=0,"",_xlfn.XLOOKUP(_xlfn.TEXTJOIN("_",,G821,H821),Codes!$H:$H,Codes!$F:$F,"Specify in Codes Tab!!"))</f>
        <v/>
      </c>
      <c r="M821" s="74" t="str">
        <f>IF($C821&lt;&gt;"",IF(_xlfn.XLOOKUP($C821,Codes!$A:$A,Codes!A:A,"_NOTFOUND_",0,1)&lt;&gt;"_NOTFOUND_",_xlfn.XLOOKUP($C821,Codes!$A:$A,Codes!A:A,"_NOTFOUND_",0,1),_xlfn.XLOOKUP($C821,Codes!$B:$B,Codes!A:A,"Specify in Codes Tab!!")),"")</f>
        <v/>
      </c>
      <c r="N821" s="74" t="str">
        <f>IF($G821&lt;&gt;"",IF(_xlfn.XLOOKUP($G821,Codes!$A:$A,Codes!A:A,"_NOTFOUND_",0,1)&lt;&gt;"_NOTFOUND_",_xlfn.XLOOKUP($G821,Codes!$A:$A,Codes!A:A,"_NOTFOUND_",0,1),_xlfn.XLOOKUP($G821,Codes!$B:$B,Codes!A:A,"Specify in Codes Tab!!")),"")</f>
        <v/>
      </c>
    </row>
    <row r="822" spans="5:14" x14ac:dyDescent="0.35">
      <c r="E822" s="58" t="str">
        <f>IF(_xlfn.XLOOKUP(_xlfn.TEXTJOIN("_",,C822,D822),Codes!$H:$H,Codes!C:C,"Specify in Codes Tab!!")=0,"",_xlfn.XLOOKUP(_xlfn.TEXTJOIN("_",,C822,D822),Codes!$H:$H,Codes!C:C,"Specify in Codes Tab!!"))</f>
        <v/>
      </c>
      <c r="F822" s="88" t="str">
        <f>IF(_xlfn.XLOOKUP(_xlfn.TEXTJOIN("_",,C822,D822),Codes!$H:$H,Codes!F:F,"Specify in Codes Tab!!")=0,"",_xlfn.XLOOKUP(_xlfn.TEXTJOIN("_",,C822,D822),Codes!$H:$H,Codes!F:F,"Specify in Codes Tab!!"))</f>
        <v/>
      </c>
      <c r="I822" s="58" t="str">
        <f>IF(_xlfn.XLOOKUP(_xlfn.TEXTJOIN("_",,G822,H822),Codes!$H:$H,Codes!$C:$C,"Specify in Codes Tab!!")=0,"",_xlfn.XLOOKUP(_xlfn.TEXTJOIN("_",,G822,H822),Codes!$H:$H,Codes!$C:$C,"Specify in Codes Tab!!"))</f>
        <v/>
      </c>
      <c r="J822" s="56" t="str">
        <f>IF(_xlfn.XLOOKUP(_xlfn.TEXTJOIN("_",,G822,H822),Codes!$H:$H,Codes!$F:$F,"Specify in Codes Tab!!")=0,"",_xlfn.XLOOKUP(_xlfn.TEXTJOIN("_",,G822,H822),Codes!$H:$H,Codes!$F:$F,"Specify in Codes Tab!!"))</f>
        <v/>
      </c>
      <c r="M822" s="74" t="str">
        <f>IF($C822&lt;&gt;"",IF(_xlfn.XLOOKUP($C822,Codes!$A:$A,Codes!A:A,"_NOTFOUND_",0,1)&lt;&gt;"_NOTFOUND_",_xlfn.XLOOKUP($C822,Codes!$A:$A,Codes!A:A,"_NOTFOUND_",0,1),_xlfn.XLOOKUP($C822,Codes!$B:$B,Codes!A:A,"Specify in Codes Tab!!")),"")</f>
        <v/>
      </c>
      <c r="N822" s="74" t="str">
        <f>IF($G822&lt;&gt;"",IF(_xlfn.XLOOKUP($G822,Codes!$A:$A,Codes!A:A,"_NOTFOUND_",0,1)&lt;&gt;"_NOTFOUND_",_xlfn.XLOOKUP($G822,Codes!$A:$A,Codes!A:A,"_NOTFOUND_",0,1),_xlfn.XLOOKUP($G822,Codes!$B:$B,Codes!A:A,"Specify in Codes Tab!!")),"")</f>
        <v/>
      </c>
    </row>
    <row r="823" spans="5:14" x14ac:dyDescent="0.35">
      <c r="E823" s="58" t="str">
        <f>IF(_xlfn.XLOOKUP(_xlfn.TEXTJOIN("_",,C823,D823),Codes!$H:$H,Codes!C:C,"Specify in Codes Tab!!")=0,"",_xlfn.XLOOKUP(_xlfn.TEXTJOIN("_",,C823,D823),Codes!$H:$H,Codes!C:C,"Specify in Codes Tab!!"))</f>
        <v/>
      </c>
      <c r="F823" s="88" t="str">
        <f>IF(_xlfn.XLOOKUP(_xlfn.TEXTJOIN("_",,C823,D823),Codes!$H:$H,Codes!F:F,"Specify in Codes Tab!!")=0,"",_xlfn.XLOOKUP(_xlfn.TEXTJOIN("_",,C823,D823),Codes!$H:$H,Codes!F:F,"Specify in Codes Tab!!"))</f>
        <v/>
      </c>
      <c r="I823" s="58" t="str">
        <f>IF(_xlfn.XLOOKUP(_xlfn.TEXTJOIN("_",,G823,H823),Codes!$H:$H,Codes!$C:$C,"Specify in Codes Tab!!")=0,"",_xlfn.XLOOKUP(_xlfn.TEXTJOIN("_",,G823,H823),Codes!$H:$H,Codes!$C:$C,"Specify in Codes Tab!!"))</f>
        <v/>
      </c>
      <c r="J823" s="56" t="str">
        <f>IF(_xlfn.XLOOKUP(_xlfn.TEXTJOIN("_",,G823,H823),Codes!$H:$H,Codes!$F:$F,"Specify in Codes Tab!!")=0,"",_xlfn.XLOOKUP(_xlfn.TEXTJOIN("_",,G823,H823),Codes!$H:$H,Codes!$F:$F,"Specify in Codes Tab!!"))</f>
        <v/>
      </c>
      <c r="M823" s="74" t="str">
        <f>IF($C823&lt;&gt;"",IF(_xlfn.XLOOKUP($C823,Codes!$A:$A,Codes!A:A,"_NOTFOUND_",0,1)&lt;&gt;"_NOTFOUND_",_xlfn.XLOOKUP($C823,Codes!$A:$A,Codes!A:A,"_NOTFOUND_",0,1),_xlfn.XLOOKUP($C823,Codes!$B:$B,Codes!A:A,"Specify in Codes Tab!!")),"")</f>
        <v/>
      </c>
      <c r="N823" s="74" t="str">
        <f>IF($G823&lt;&gt;"",IF(_xlfn.XLOOKUP($G823,Codes!$A:$A,Codes!A:A,"_NOTFOUND_",0,1)&lt;&gt;"_NOTFOUND_",_xlfn.XLOOKUP($G823,Codes!$A:$A,Codes!A:A,"_NOTFOUND_",0,1),_xlfn.XLOOKUP($G823,Codes!$B:$B,Codes!A:A,"Specify in Codes Tab!!")),"")</f>
        <v/>
      </c>
    </row>
    <row r="824" spans="5:14" x14ac:dyDescent="0.35">
      <c r="E824" s="58" t="str">
        <f>IF(_xlfn.XLOOKUP(_xlfn.TEXTJOIN("_",,C824,D824),Codes!$H:$H,Codes!C:C,"Specify in Codes Tab!!")=0,"",_xlfn.XLOOKUP(_xlfn.TEXTJOIN("_",,C824,D824),Codes!$H:$H,Codes!C:C,"Specify in Codes Tab!!"))</f>
        <v/>
      </c>
      <c r="F824" s="88" t="str">
        <f>IF(_xlfn.XLOOKUP(_xlfn.TEXTJOIN("_",,C824,D824),Codes!$H:$H,Codes!F:F,"Specify in Codes Tab!!")=0,"",_xlfn.XLOOKUP(_xlfn.TEXTJOIN("_",,C824,D824),Codes!$H:$H,Codes!F:F,"Specify in Codes Tab!!"))</f>
        <v/>
      </c>
      <c r="I824" s="58" t="str">
        <f>IF(_xlfn.XLOOKUP(_xlfn.TEXTJOIN("_",,G824,H824),Codes!$H:$H,Codes!$C:$C,"Specify in Codes Tab!!")=0,"",_xlfn.XLOOKUP(_xlfn.TEXTJOIN("_",,G824,H824),Codes!$H:$H,Codes!$C:$C,"Specify in Codes Tab!!"))</f>
        <v/>
      </c>
      <c r="J824" s="56" t="str">
        <f>IF(_xlfn.XLOOKUP(_xlfn.TEXTJOIN("_",,G824,H824),Codes!$H:$H,Codes!$F:$F,"Specify in Codes Tab!!")=0,"",_xlfn.XLOOKUP(_xlfn.TEXTJOIN("_",,G824,H824),Codes!$H:$H,Codes!$F:$F,"Specify in Codes Tab!!"))</f>
        <v/>
      </c>
      <c r="M824" s="74" t="str">
        <f>IF($C824&lt;&gt;"",IF(_xlfn.XLOOKUP($C824,Codes!$A:$A,Codes!A:A,"_NOTFOUND_",0,1)&lt;&gt;"_NOTFOUND_",_xlfn.XLOOKUP($C824,Codes!$A:$A,Codes!A:A,"_NOTFOUND_",0,1),_xlfn.XLOOKUP($C824,Codes!$B:$B,Codes!A:A,"Specify in Codes Tab!!")),"")</f>
        <v/>
      </c>
      <c r="N824" s="74" t="str">
        <f>IF($G824&lt;&gt;"",IF(_xlfn.XLOOKUP($G824,Codes!$A:$A,Codes!A:A,"_NOTFOUND_",0,1)&lt;&gt;"_NOTFOUND_",_xlfn.XLOOKUP($G824,Codes!$A:$A,Codes!A:A,"_NOTFOUND_",0,1),_xlfn.XLOOKUP($G824,Codes!$B:$B,Codes!A:A,"Specify in Codes Tab!!")),"")</f>
        <v/>
      </c>
    </row>
    <row r="825" spans="5:14" x14ac:dyDescent="0.35">
      <c r="E825" s="58" t="str">
        <f>IF(_xlfn.XLOOKUP(_xlfn.TEXTJOIN("_",,C825,D825),Codes!$H:$H,Codes!C:C,"Specify in Codes Tab!!")=0,"",_xlfn.XLOOKUP(_xlfn.TEXTJOIN("_",,C825,D825),Codes!$H:$H,Codes!C:C,"Specify in Codes Tab!!"))</f>
        <v/>
      </c>
      <c r="F825" s="88" t="str">
        <f>IF(_xlfn.XLOOKUP(_xlfn.TEXTJOIN("_",,C825,D825),Codes!$H:$H,Codes!F:F,"Specify in Codes Tab!!")=0,"",_xlfn.XLOOKUP(_xlfn.TEXTJOIN("_",,C825,D825),Codes!$H:$H,Codes!F:F,"Specify in Codes Tab!!"))</f>
        <v/>
      </c>
      <c r="I825" s="58" t="str">
        <f>IF(_xlfn.XLOOKUP(_xlfn.TEXTJOIN("_",,G825,H825),Codes!$H:$H,Codes!$C:$C,"Specify in Codes Tab!!")=0,"",_xlfn.XLOOKUP(_xlfn.TEXTJOIN("_",,G825,H825),Codes!$H:$H,Codes!$C:$C,"Specify in Codes Tab!!"))</f>
        <v/>
      </c>
      <c r="J825" s="56" t="str">
        <f>IF(_xlfn.XLOOKUP(_xlfn.TEXTJOIN("_",,G825,H825),Codes!$H:$H,Codes!$F:$F,"Specify in Codes Tab!!")=0,"",_xlfn.XLOOKUP(_xlfn.TEXTJOIN("_",,G825,H825),Codes!$H:$H,Codes!$F:$F,"Specify in Codes Tab!!"))</f>
        <v/>
      </c>
      <c r="M825" s="74" t="str">
        <f>IF($C825&lt;&gt;"",IF(_xlfn.XLOOKUP($C825,Codes!$A:$A,Codes!A:A,"_NOTFOUND_",0,1)&lt;&gt;"_NOTFOUND_",_xlfn.XLOOKUP($C825,Codes!$A:$A,Codes!A:A,"_NOTFOUND_",0,1),_xlfn.XLOOKUP($C825,Codes!$B:$B,Codes!A:A,"Specify in Codes Tab!!")),"")</f>
        <v/>
      </c>
      <c r="N825" s="74" t="str">
        <f>IF($G825&lt;&gt;"",IF(_xlfn.XLOOKUP($G825,Codes!$A:$A,Codes!A:A,"_NOTFOUND_",0,1)&lt;&gt;"_NOTFOUND_",_xlfn.XLOOKUP($G825,Codes!$A:$A,Codes!A:A,"_NOTFOUND_",0,1),_xlfn.XLOOKUP($G825,Codes!$B:$B,Codes!A:A,"Specify in Codes Tab!!")),"")</f>
        <v/>
      </c>
    </row>
    <row r="826" spans="5:14" x14ac:dyDescent="0.35">
      <c r="E826" s="58" t="str">
        <f>IF(_xlfn.XLOOKUP(_xlfn.TEXTJOIN("_",,C826,D826),Codes!$H:$H,Codes!C:C,"Specify in Codes Tab!!")=0,"",_xlfn.XLOOKUP(_xlfn.TEXTJOIN("_",,C826,D826),Codes!$H:$H,Codes!C:C,"Specify in Codes Tab!!"))</f>
        <v/>
      </c>
      <c r="F826" s="88" t="str">
        <f>IF(_xlfn.XLOOKUP(_xlfn.TEXTJOIN("_",,C826,D826),Codes!$H:$H,Codes!F:F,"Specify in Codes Tab!!")=0,"",_xlfn.XLOOKUP(_xlfn.TEXTJOIN("_",,C826,D826),Codes!$H:$H,Codes!F:F,"Specify in Codes Tab!!"))</f>
        <v/>
      </c>
      <c r="I826" s="58" t="str">
        <f>IF(_xlfn.XLOOKUP(_xlfn.TEXTJOIN("_",,G826,H826),Codes!$H:$H,Codes!$C:$C,"Specify in Codes Tab!!")=0,"",_xlfn.XLOOKUP(_xlfn.TEXTJOIN("_",,G826,H826),Codes!$H:$H,Codes!$C:$C,"Specify in Codes Tab!!"))</f>
        <v/>
      </c>
      <c r="J826" s="56" t="str">
        <f>IF(_xlfn.XLOOKUP(_xlfn.TEXTJOIN("_",,G826,H826),Codes!$H:$H,Codes!$F:$F,"Specify in Codes Tab!!")=0,"",_xlfn.XLOOKUP(_xlfn.TEXTJOIN("_",,G826,H826),Codes!$H:$H,Codes!$F:$F,"Specify in Codes Tab!!"))</f>
        <v/>
      </c>
      <c r="M826" s="74" t="str">
        <f>IF($C826&lt;&gt;"",IF(_xlfn.XLOOKUP($C826,Codes!$A:$A,Codes!A:A,"_NOTFOUND_",0,1)&lt;&gt;"_NOTFOUND_",_xlfn.XLOOKUP($C826,Codes!$A:$A,Codes!A:A,"_NOTFOUND_",0,1),_xlfn.XLOOKUP($C826,Codes!$B:$B,Codes!A:A,"Specify in Codes Tab!!")),"")</f>
        <v/>
      </c>
      <c r="N826" s="74" t="str">
        <f>IF($G826&lt;&gt;"",IF(_xlfn.XLOOKUP($G826,Codes!$A:$A,Codes!A:A,"_NOTFOUND_",0,1)&lt;&gt;"_NOTFOUND_",_xlfn.XLOOKUP($G826,Codes!$A:$A,Codes!A:A,"_NOTFOUND_",0,1),_xlfn.XLOOKUP($G826,Codes!$B:$B,Codes!A:A,"Specify in Codes Tab!!")),"")</f>
        <v/>
      </c>
    </row>
    <row r="827" spans="5:14" x14ac:dyDescent="0.35">
      <c r="E827" s="58" t="str">
        <f>IF(_xlfn.XLOOKUP(_xlfn.TEXTJOIN("_",,C827,D827),Codes!$H:$H,Codes!C:C,"Specify in Codes Tab!!")=0,"",_xlfn.XLOOKUP(_xlfn.TEXTJOIN("_",,C827,D827),Codes!$H:$H,Codes!C:C,"Specify in Codes Tab!!"))</f>
        <v/>
      </c>
      <c r="F827" s="88" t="str">
        <f>IF(_xlfn.XLOOKUP(_xlfn.TEXTJOIN("_",,C827,D827),Codes!$H:$H,Codes!F:F,"Specify in Codes Tab!!")=0,"",_xlfn.XLOOKUP(_xlfn.TEXTJOIN("_",,C827,D827),Codes!$H:$H,Codes!F:F,"Specify in Codes Tab!!"))</f>
        <v/>
      </c>
      <c r="I827" s="58" t="str">
        <f>IF(_xlfn.XLOOKUP(_xlfn.TEXTJOIN("_",,G827,H827),Codes!$H:$H,Codes!$C:$C,"Specify in Codes Tab!!")=0,"",_xlfn.XLOOKUP(_xlfn.TEXTJOIN("_",,G827,H827),Codes!$H:$H,Codes!$C:$C,"Specify in Codes Tab!!"))</f>
        <v/>
      </c>
      <c r="J827" s="56" t="str">
        <f>IF(_xlfn.XLOOKUP(_xlfn.TEXTJOIN("_",,G827,H827),Codes!$H:$H,Codes!$F:$F,"Specify in Codes Tab!!")=0,"",_xlfn.XLOOKUP(_xlfn.TEXTJOIN("_",,G827,H827),Codes!$H:$H,Codes!$F:$F,"Specify in Codes Tab!!"))</f>
        <v/>
      </c>
      <c r="M827" s="74" t="str">
        <f>IF($C827&lt;&gt;"",IF(_xlfn.XLOOKUP($C827,Codes!$A:$A,Codes!A:A,"_NOTFOUND_",0,1)&lt;&gt;"_NOTFOUND_",_xlfn.XLOOKUP($C827,Codes!$A:$A,Codes!A:A,"_NOTFOUND_",0,1),_xlfn.XLOOKUP($C827,Codes!$B:$B,Codes!A:A,"Specify in Codes Tab!!")),"")</f>
        <v/>
      </c>
      <c r="N827" s="74" t="str">
        <f>IF($G827&lt;&gt;"",IF(_xlfn.XLOOKUP($G827,Codes!$A:$A,Codes!A:A,"_NOTFOUND_",0,1)&lt;&gt;"_NOTFOUND_",_xlfn.XLOOKUP($G827,Codes!$A:$A,Codes!A:A,"_NOTFOUND_",0,1),_xlfn.XLOOKUP($G827,Codes!$B:$B,Codes!A:A,"Specify in Codes Tab!!")),"")</f>
        <v/>
      </c>
    </row>
    <row r="828" spans="5:14" x14ac:dyDescent="0.35">
      <c r="E828" s="58" t="str">
        <f>IF(_xlfn.XLOOKUP(_xlfn.TEXTJOIN("_",,C828,D828),Codes!$H:$H,Codes!C:C,"Specify in Codes Tab!!")=0,"",_xlfn.XLOOKUP(_xlfn.TEXTJOIN("_",,C828,D828),Codes!$H:$H,Codes!C:C,"Specify in Codes Tab!!"))</f>
        <v/>
      </c>
      <c r="F828" s="88" t="str">
        <f>IF(_xlfn.XLOOKUP(_xlfn.TEXTJOIN("_",,C828,D828),Codes!$H:$H,Codes!F:F,"Specify in Codes Tab!!")=0,"",_xlfn.XLOOKUP(_xlfn.TEXTJOIN("_",,C828,D828),Codes!$H:$H,Codes!F:F,"Specify in Codes Tab!!"))</f>
        <v/>
      </c>
      <c r="I828" s="58" t="str">
        <f>IF(_xlfn.XLOOKUP(_xlfn.TEXTJOIN("_",,G828,H828),Codes!$H:$H,Codes!$C:$C,"Specify in Codes Tab!!")=0,"",_xlfn.XLOOKUP(_xlfn.TEXTJOIN("_",,G828,H828),Codes!$H:$H,Codes!$C:$C,"Specify in Codes Tab!!"))</f>
        <v/>
      </c>
      <c r="J828" s="56" t="str">
        <f>IF(_xlfn.XLOOKUP(_xlfn.TEXTJOIN("_",,G828,H828),Codes!$H:$H,Codes!$F:$F,"Specify in Codes Tab!!")=0,"",_xlfn.XLOOKUP(_xlfn.TEXTJOIN("_",,G828,H828),Codes!$H:$H,Codes!$F:$F,"Specify in Codes Tab!!"))</f>
        <v/>
      </c>
      <c r="M828" s="74" t="str">
        <f>IF($C828&lt;&gt;"",IF(_xlfn.XLOOKUP($C828,Codes!$A:$A,Codes!A:A,"_NOTFOUND_",0,1)&lt;&gt;"_NOTFOUND_",_xlfn.XLOOKUP($C828,Codes!$A:$A,Codes!A:A,"_NOTFOUND_",0,1),_xlfn.XLOOKUP($C828,Codes!$B:$B,Codes!A:A,"Specify in Codes Tab!!")),"")</f>
        <v/>
      </c>
      <c r="N828" s="74" t="str">
        <f>IF($G828&lt;&gt;"",IF(_xlfn.XLOOKUP($G828,Codes!$A:$A,Codes!A:A,"_NOTFOUND_",0,1)&lt;&gt;"_NOTFOUND_",_xlfn.XLOOKUP($G828,Codes!$A:$A,Codes!A:A,"_NOTFOUND_",0,1),_xlfn.XLOOKUP($G828,Codes!$B:$B,Codes!A:A,"Specify in Codes Tab!!")),"")</f>
        <v/>
      </c>
    </row>
    <row r="829" spans="5:14" x14ac:dyDescent="0.35">
      <c r="E829" s="58" t="str">
        <f>IF(_xlfn.XLOOKUP(_xlfn.TEXTJOIN("_",,C829,D829),Codes!$H:$H,Codes!C:C,"Specify in Codes Tab!!")=0,"",_xlfn.XLOOKUP(_xlfn.TEXTJOIN("_",,C829,D829),Codes!$H:$H,Codes!C:C,"Specify in Codes Tab!!"))</f>
        <v/>
      </c>
      <c r="F829" s="88" t="str">
        <f>IF(_xlfn.XLOOKUP(_xlfn.TEXTJOIN("_",,C829,D829),Codes!$H:$H,Codes!F:F,"Specify in Codes Tab!!")=0,"",_xlfn.XLOOKUP(_xlfn.TEXTJOIN("_",,C829,D829),Codes!$H:$H,Codes!F:F,"Specify in Codes Tab!!"))</f>
        <v/>
      </c>
      <c r="I829" s="58" t="str">
        <f>IF(_xlfn.XLOOKUP(_xlfn.TEXTJOIN("_",,G829,H829),Codes!$H:$H,Codes!$C:$C,"Specify in Codes Tab!!")=0,"",_xlfn.XLOOKUP(_xlfn.TEXTJOIN("_",,G829,H829),Codes!$H:$H,Codes!$C:$C,"Specify in Codes Tab!!"))</f>
        <v/>
      </c>
      <c r="J829" s="56" t="str">
        <f>IF(_xlfn.XLOOKUP(_xlfn.TEXTJOIN("_",,G829,H829),Codes!$H:$H,Codes!$F:$F,"Specify in Codes Tab!!")=0,"",_xlfn.XLOOKUP(_xlfn.TEXTJOIN("_",,G829,H829),Codes!$H:$H,Codes!$F:$F,"Specify in Codes Tab!!"))</f>
        <v/>
      </c>
      <c r="M829" s="74" t="str">
        <f>IF($C829&lt;&gt;"",IF(_xlfn.XLOOKUP($C829,Codes!$A:$A,Codes!A:A,"_NOTFOUND_",0,1)&lt;&gt;"_NOTFOUND_",_xlfn.XLOOKUP($C829,Codes!$A:$A,Codes!A:A,"_NOTFOUND_",0,1),_xlfn.XLOOKUP($C829,Codes!$B:$B,Codes!A:A,"Specify in Codes Tab!!")),"")</f>
        <v/>
      </c>
      <c r="N829" s="74" t="str">
        <f>IF($G829&lt;&gt;"",IF(_xlfn.XLOOKUP($G829,Codes!$A:$A,Codes!A:A,"_NOTFOUND_",0,1)&lt;&gt;"_NOTFOUND_",_xlfn.XLOOKUP($G829,Codes!$A:$A,Codes!A:A,"_NOTFOUND_",0,1),_xlfn.XLOOKUP($G829,Codes!$B:$B,Codes!A:A,"Specify in Codes Tab!!")),"")</f>
        <v/>
      </c>
    </row>
    <row r="830" spans="5:14" x14ac:dyDescent="0.35">
      <c r="E830" s="58" t="str">
        <f>IF(_xlfn.XLOOKUP(_xlfn.TEXTJOIN("_",,C830,D830),Codes!$H:$H,Codes!C:C,"Specify in Codes Tab!!")=0,"",_xlfn.XLOOKUP(_xlfn.TEXTJOIN("_",,C830,D830),Codes!$H:$H,Codes!C:C,"Specify in Codes Tab!!"))</f>
        <v/>
      </c>
      <c r="F830" s="88" t="str">
        <f>IF(_xlfn.XLOOKUP(_xlfn.TEXTJOIN("_",,C830,D830),Codes!$H:$H,Codes!F:F,"Specify in Codes Tab!!")=0,"",_xlfn.XLOOKUP(_xlfn.TEXTJOIN("_",,C830,D830),Codes!$H:$H,Codes!F:F,"Specify in Codes Tab!!"))</f>
        <v/>
      </c>
      <c r="I830" s="58" t="str">
        <f>IF(_xlfn.XLOOKUP(_xlfn.TEXTJOIN("_",,G830,H830),Codes!$H:$H,Codes!$C:$C,"Specify in Codes Tab!!")=0,"",_xlfn.XLOOKUP(_xlfn.TEXTJOIN("_",,G830,H830),Codes!$H:$H,Codes!$C:$C,"Specify in Codes Tab!!"))</f>
        <v/>
      </c>
      <c r="J830" s="56" t="str">
        <f>IF(_xlfn.XLOOKUP(_xlfn.TEXTJOIN("_",,G830,H830),Codes!$H:$H,Codes!$F:$F,"Specify in Codes Tab!!")=0,"",_xlfn.XLOOKUP(_xlfn.TEXTJOIN("_",,G830,H830),Codes!$H:$H,Codes!$F:$F,"Specify in Codes Tab!!"))</f>
        <v/>
      </c>
      <c r="M830" s="74" t="str">
        <f>IF($C830&lt;&gt;"",IF(_xlfn.XLOOKUP($C830,Codes!$A:$A,Codes!A:A,"_NOTFOUND_",0,1)&lt;&gt;"_NOTFOUND_",_xlfn.XLOOKUP($C830,Codes!$A:$A,Codes!A:A,"_NOTFOUND_",0,1),_xlfn.XLOOKUP($C830,Codes!$B:$B,Codes!A:A,"Specify in Codes Tab!!")),"")</f>
        <v/>
      </c>
      <c r="N830" s="74" t="str">
        <f>IF($G830&lt;&gt;"",IF(_xlfn.XLOOKUP($G830,Codes!$A:$A,Codes!A:A,"_NOTFOUND_",0,1)&lt;&gt;"_NOTFOUND_",_xlfn.XLOOKUP($G830,Codes!$A:$A,Codes!A:A,"_NOTFOUND_",0,1),_xlfn.XLOOKUP($G830,Codes!$B:$B,Codes!A:A,"Specify in Codes Tab!!")),"")</f>
        <v/>
      </c>
    </row>
    <row r="831" spans="5:14" x14ac:dyDescent="0.35">
      <c r="E831" s="58" t="str">
        <f>IF(_xlfn.XLOOKUP(_xlfn.TEXTJOIN("_",,C831,D831),Codes!$H:$H,Codes!C:C,"Specify in Codes Tab!!")=0,"",_xlfn.XLOOKUP(_xlfn.TEXTJOIN("_",,C831,D831),Codes!$H:$H,Codes!C:C,"Specify in Codes Tab!!"))</f>
        <v/>
      </c>
      <c r="F831" s="88" t="str">
        <f>IF(_xlfn.XLOOKUP(_xlfn.TEXTJOIN("_",,C831,D831),Codes!$H:$H,Codes!F:F,"Specify in Codes Tab!!")=0,"",_xlfn.XLOOKUP(_xlfn.TEXTJOIN("_",,C831,D831),Codes!$H:$H,Codes!F:F,"Specify in Codes Tab!!"))</f>
        <v/>
      </c>
      <c r="I831" s="58" t="str">
        <f>IF(_xlfn.XLOOKUP(_xlfn.TEXTJOIN("_",,G831,H831),Codes!$H:$H,Codes!$C:$C,"Specify in Codes Tab!!")=0,"",_xlfn.XLOOKUP(_xlfn.TEXTJOIN("_",,G831,H831),Codes!$H:$H,Codes!$C:$C,"Specify in Codes Tab!!"))</f>
        <v/>
      </c>
      <c r="J831" s="56" t="str">
        <f>IF(_xlfn.XLOOKUP(_xlfn.TEXTJOIN("_",,G831,H831),Codes!$H:$H,Codes!$F:$F,"Specify in Codes Tab!!")=0,"",_xlfn.XLOOKUP(_xlfn.TEXTJOIN("_",,G831,H831),Codes!$H:$H,Codes!$F:$F,"Specify in Codes Tab!!"))</f>
        <v/>
      </c>
      <c r="M831" s="74" t="str">
        <f>IF($C831&lt;&gt;"",IF(_xlfn.XLOOKUP($C831,Codes!$A:$A,Codes!A:A,"_NOTFOUND_",0,1)&lt;&gt;"_NOTFOUND_",_xlfn.XLOOKUP($C831,Codes!$A:$A,Codes!A:A,"_NOTFOUND_",0,1),_xlfn.XLOOKUP($C831,Codes!$B:$B,Codes!A:A,"Specify in Codes Tab!!")),"")</f>
        <v/>
      </c>
      <c r="N831" s="74" t="str">
        <f>IF($G831&lt;&gt;"",IF(_xlfn.XLOOKUP($G831,Codes!$A:$A,Codes!A:A,"_NOTFOUND_",0,1)&lt;&gt;"_NOTFOUND_",_xlfn.XLOOKUP($G831,Codes!$A:$A,Codes!A:A,"_NOTFOUND_",0,1),_xlfn.XLOOKUP($G831,Codes!$B:$B,Codes!A:A,"Specify in Codes Tab!!")),"")</f>
        <v/>
      </c>
    </row>
    <row r="832" spans="5:14" x14ac:dyDescent="0.35">
      <c r="E832" s="58" t="str">
        <f>IF(_xlfn.XLOOKUP(_xlfn.TEXTJOIN("_",,C832,D832),Codes!$H:$H,Codes!C:C,"Specify in Codes Tab!!")=0,"",_xlfn.XLOOKUP(_xlfn.TEXTJOIN("_",,C832,D832),Codes!$H:$H,Codes!C:C,"Specify in Codes Tab!!"))</f>
        <v/>
      </c>
      <c r="F832" s="88" t="str">
        <f>IF(_xlfn.XLOOKUP(_xlfn.TEXTJOIN("_",,C832,D832),Codes!$H:$H,Codes!F:F,"Specify in Codes Tab!!")=0,"",_xlfn.XLOOKUP(_xlfn.TEXTJOIN("_",,C832,D832),Codes!$H:$H,Codes!F:F,"Specify in Codes Tab!!"))</f>
        <v/>
      </c>
      <c r="I832" s="58" t="str">
        <f>IF(_xlfn.XLOOKUP(_xlfn.TEXTJOIN("_",,G832,H832),Codes!$H:$H,Codes!$C:$C,"Specify in Codes Tab!!")=0,"",_xlfn.XLOOKUP(_xlfn.TEXTJOIN("_",,G832,H832),Codes!$H:$H,Codes!$C:$C,"Specify in Codes Tab!!"))</f>
        <v/>
      </c>
      <c r="J832" s="56" t="str">
        <f>IF(_xlfn.XLOOKUP(_xlfn.TEXTJOIN("_",,G832,H832),Codes!$H:$H,Codes!$F:$F,"Specify in Codes Tab!!")=0,"",_xlfn.XLOOKUP(_xlfn.TEXTJOIN("_",,G832,H832),Codes!$H:$H,Codes!$F:$F,"Specify in Codes Tab!!"))</f>
        <v/>
      </c>
      <c r="M832" s="74" t="str">
        <f>IF($C832&lt;&gt;"",IF(_xlfn.XLOOKUP($C832,Codes!$A:$A,Codes!A:A,"_NOTFOUND_",0,1)&lt;&gt;"_NOTFOUND_",_xlfn.XLOOKUP($C832,Codes!$A:$A,Codes!A:A,"_NOTFOUND_",0,1),_xlfn.XLOOKUP($C832,Codes!$B:$B,Codes!A:A,"Specify in Codes Tab!!")),"")</f>
        <v/>
      </c>
      <c r="N832" s="74" t="str">
        <f>IF($G832&lt;&gt;"",IF(_xlfn.XLOOKUP($G832,Codes!$A:$A,Codes!A:A,"_NOTFOUND_",0,1)&lt;&gt;"_NOTFOUND_",_xlfn.XLOOKUP($G832,Codes!$A:$A,Codes!A:A,"_NOTFOUND_",0,1),_xlfn.XLOOKUP($G832,Codes!$B:$B,Codes!A:A,"Specify in Codes Tab!!")),"")</f>
        <v/>
      </c>
    </row>
    <row r="833" spans="5:14" x14ac:dyDescent="0.35">
      <c r="E833" s="58" t="str">
        <f>IF(_xlfn.XLOOKUP(_xlfn.TEXTJOIN("_",,C833,D833),Codes!$H:$H,Codes!C:C,"Specify in Codes Tab!!")=0,"",_xlfn.XLOOKUP(_xlfn.TEXTJOIN("_",,C833,D833),Codes!$H:$H,Codes!C:C,"Specify in Codes Tab!!"))</f>
        <v/>
      </c>
      <c r="F833" s="88" t="str">
        <f>IF(_xlfn.XLOOKUP(_xlfn.TEXTJOIN("_",,C833,D833),Codes!$H:$H,Codes!F:F,"Specify in Codes Tab!!")=0,"",_xlfn.XLOOKUP(_xlfn.TEXTJOIN("_",,C833,D833),Codes!$H:$H,Codes!F:F,"Specify in Codes Tab!!"))</f>
        <v/>
      </c>
      <c r="I833" s="58" t="str">
        <f>IF(_xlfn.XLOOKUP(_xlfn.TEXTJOIN("_",,G833,H833),Codes!$H:$H,Codes!$C:$C,"Specify in Codes Tab!!")=0,"",_xlfn.XLOOKUP(_xlfn.TEXTJOIN("_",,G833,H833),Codes!$H:$H,Codes!$C:$C,"Specify in Codes Tab!!"))</f>
        <v/>
      </c>
      <c r="J833" s="56" t="str">
        <f>IF(_xlfn.XLOOKUP(_xlfn.TEXTJOIN("_",,G833,H833),Codes!$H:$H,Codes!$F:$F,"Specify in Codes Tab!!")=0,"",_xlfn.XLOOKUP(_xlfn.TEXTJOIN("_",,G833,H833),Codes!$H:$H,Codes!$F:$F,"Specify in Codes Tab!!"))</f>
        <v/>
      </c>
      <c r="M833" s="74" t="str">
        <f>IF($C833&lt;&gt;"",IF(_xlfn.XLOOKUP($C833,Codes!$A:$A,Codes!A:A,"_NOTFOUND_",0,1)&lt;&gt;"_NOTFOUND_",_xlfn.XLOOKUP($C833,Codes!$A:$A,Codes!A:A,"_NOTFOUND_",0,1),_xlfn.XLOOKUP($C833,Codes!$B:$B,Codes!A:A,"Specify in Codes Tab!!")),"")</f>
        <v/>
      </c>
      <c r="N833" s="74" t="str">
        <f>IF($G833&lt;&gt;"",IF(_xlfn.XLOOKUP($G833,Codes!$A:$A,Codes!A:A,"_NOTFOUND_",0,1)&lt;&gt;"_NOTFOUND_",_xlfn.XLOOKUP($G833,Codes!$A:$A,Codes!A:A,"_NOTFOUND_",0,1),_xlfn.XLOOKUP($G833,Codes!$B:$B,Codes!A:A,"Specify in Codes Tab!!")),"")</f>
        <v/>
      </c>
    </row>
    <row r="834" spans="5:14" x14ac:dyDescent="0.35">
      <c r="E834" s="58" t="str">
        <f>IF(_xlfn.XLOOKUP(_xlfn.TEXTJOIN("_",,C834,D834),Codes!$H:$H,Codes!C:C,"Specify in Codes Tab!!")=0,"",_xlfn.XLOOKUP(_xlfn.TEXTJOIN("_",,C834,D834),Codes!$H:$H,Codes!C:C,"Specify in Codes Tab!!"))</f>
        <v/>
      </c>
      <c r="F834" s="88" t="str">
        <f>IF(_xlfn.XLOOKUP(_xlfn.TEXTJOIN("_",,C834,D834),Codes!$H:$H,Codes!F:F,"Specify in Codes Tab!!")=0,"",_xlfn.XLOOKUP(_xlfn.TEXTJOIN("_",,C834,D834),Codes!$H:$H,Codes!F:F,"Specify in Codes Tab!!"))</f>
        <v/>
      </c>
      <c r="I834" s="58" t="str">
        <f>IF(_xlfn.XLOOKUP(_xlfn.TEXTJOIN("_",,G834,H834),Codes!$H:$H,Codes!$C:$C,"Specify in Codes Tab!!")=0,"",_xlfn.XLOOKUP(_xlfn.TEXTJOIN("_",,G834,H834),Codes!$H:$H,Codes!$C:$C,"Specify in Codes Tab!!"))</f>
        <v/>
      </c>
      <c r="J834" s="56" t="str">
        <f>IF(_xlfn.XLOOKUP(_xlfn.TEXTJOIN("_",,G834,H834),Codes!$H:$H,Codes!$F:$F,"Specify in Codes Tab!!")=0,"",_xlfn.XLOOKUP(_xlfn.TEXTJOIN("_",,G834,H834),Codes!$H:$H,Codes!$F:$F,"Specify in Codes Tab!!"))</f>
        <v/>
      </c>
      <c r="M834" s="74" t="str">
        <f>IF($C834&lt;&gt;"",IF(_xlfn.XLOOKUP($C834,Codes!$A:$A,Codes!A:A,"_NOTFOUND_",0,1)&lt;&gt;"_NOTFOUND_",_xlfn.XLOOKUP($C834,Codes!$A:$A,Codes!A:A,"_NOTFOUND_",0,1),_xlfn.XLOOKUP($C834,Codes!$B:$B,Codes!A:A,"Specify in Codes Tab!!")),"")</f>
        <v/>
      </c>
      <c r="N834" s="74" t="str">
        <f>IF($G834&lt;&gt;"",IF(_xlfn.XLOOKUP($G834,Codes!$A:$A,Codes!A:A,"_NOTFOUND_",0,1)&lt;&gt;"_NOTFOUND_",_xlfn.XLOOKUP($G834,Codes!$A:$A,Codes!A:A,"_NOTFOUND_",0,1),_xlfn.XLOOKUP($G834,Codes!$B:$B,Codes!A:A,"Specify in Codes Tab!!")),"")</f>
        <v/>
      </c>
    </row>
    <row r="835" spans="5:14" x14ac:dyDescent="0.35">
      <c r="E835" s="58" t="str">
        <f>IF(_xlfn.XLOOKUP(_xlfn.TEXTJOIN("_",,C835,D835),Codes!$H:$H,Codes!C:C,"Specify in Codes Tab!!")=0,"",_xlfn.XLOOKUP(_xlfn.TEXTJOIN("_",,C835,D835),Codes!$H:$H,Codes!C:C,"Specify in Codes Tab!!"))</f>
        <v/>
      </c>
      <c r="F835" s="88" t="str">
        <f>IF(_xlfn.XLOOKUP(_xlfn.TEXTJOIN("_",,C835,D835),Codes!$H:$H,Codes!F:F,"Specify in Codes Tab!!")=0,"",_xlfn.XLOOKUP(_xlfn.TEXTJOIN("_",,C835,D835),Codes!$H:$H,Codes!F:F,"Specify in Codes Tab!!"))</f>
        <v/>
      </c>
      <c r="I835" s="58" t="str">
        <f>IF(_xlfn.XLOOKUP(_xlfn.TEXTJOIN("_",,G835,H835),Codes!$H:$H,Codes!$C:$C,"Specify in Codes Tab!!")=0,"",_xlfn.XLOOKUP(_xlfn.TEXTJOIN("_",,G835,H835),Codes!$H:$H,Codes!$C:$C,"Specify in Codes Tab!!"))</f>
        <v/>
      </c>
      <c r="J835" s="56" t="str">
        <f>IF(_xlfn.XLOOKUP(_xlfn.TEXTJOIN("_",,G835,H835),Codes!$H:$H,Codes!$F:$F,"Specify in Codes Tab!!")=0,"",_xlfn.XLOOKUP(_xlfn.TEXTJOIN("_",,G835,H835),Codes!$H:$H,Codes!$F:$F,"Specify in Codes Tab!!"))</f>
        <v/>
      </c>
      <c r="M835" s="74" t="str">
        <f>IF($C835&lt;&gt;"",IF(_xlfn.XLOOKUP($C835,Codes!$A:$A,Codes!A:A,"_NOTFOUND_",0,1)&lt;&gt;"_NOTFOUND_",_xlfn.XLOOKUP($C835,Codes!$A:$A,Codes!A:A,"_NOTFOUND_",0,1),_xlfn.XLOOKUP($C835,Codes!$B:$B,Codes!A:A,"Specify in Codes Tab!!")),"")</f>
        <v/>
      </c>
      <c r="N835" s="74" t="str">
        <f>IF($G835&lt;&gt;"",IF(_xlfn.XLOOKUP($G835,Codes!$A:$A,Codes!A:A,"_NOTFOUND_",0,1)&lt;&gt;"_NOTFOUND_",_xlfn.XLOOKUP($G835,Codes!$A:$A,Codes!A:A,"_NOTFOUND_",0,1),_xlfn.XLOOKUP($G835,Codes!$B:$B,Codes!A:A,"Specify in Codes Tab!!")),"")</f>
        <v/>
      </c>
    </row>
    <row r="836" spans="5:14" x14ac:dyDescent="0.35">
      <c r="E836" s="58" t="str">
        <f>IF(_xlfn.XLOOKUP(_xlfn.TEXTJOIN("_",,C836,D836),Codes!$H:$H,Codes!C:C,"Specify in Codes Tab!!")=0,"",_xlfn.XLOOKUP(_xlfn.TEXTJOIN("_",,C836,D836),Codes!$H:$H,Codes!C:C,"Specify in Codes Tab!!"))</f>
        <v/>
      </c>
      <c r="F836" s="88" t="str">
        <f>IF(_xlfn.XLOOKUP(_xlfn.TEXTJOIN("_",,C836,D836),Codes!$H:$H,Codes!F:F,"Specify in Codes Tab!!")=0,"",_xlfn.XLOOKUP(_xlfn.TEXTJOIN("_",,C836,D836),Codes!$H:$H,Codes!F:F,"Specify in Codes Tab!!"))</f>
        <v/>
      </c>
      <c r="I836" s="58" t="str">
        <f>IF(_xlfn.XLOOKUP(_xlfn.TEXTJOIN("_",,G836,H836),Codes!$H:$H,Codes!$C:$C,"Specify in Codes Tab!!")=0,"",_xlfn.XLOOKUP(_xlfn.TEXTJOIN("_",,G836,H836),Codes!$H:$H,Codes!$C:$C,"Specify in Codes Tab!!"))</f>
        <v/>
      </c>
      <c r="J836" s="56" t="str">
        <f>IF(_xlfn.XLOOKUP(_xlfn.TEXTJOIN("_",,G836,H836),Codes!$H:$H,Codes!$F:$F,"Specify in Codes Tab!!")=0,"",_xlfn.XLOOKUP(_xlfn.TEXTJOIN("_",,G836,H836),Codes!$H:$H,Codes!$F:$F,"Specify in Codes Tab!!"))</f>
        <v/>
      </c>
      <c r="M836" s="74" t="str">
        <f>IF($C836&lt;&gt;"",IF(_xlfn.XLOOKUP($C836,Codes!$A:$A,Codes!A:A,"_NOTFOUND_",0,1)&lt;&gt;"_NOTFOUND_",_xlfn.XLOOKUP($C836,Codes!$A:$A,Codes!A:A,"_NOTFOUND_",0,1),_xlfn.XLOOKUP($C836,Codes!$B:$B,Codes!A:A,"Specify in Codes Tab!!")),"")</f>
        <v/>
      </c>
      <c r="N836" s="74" t="str">
        <f>IF($G836&lt;&gt;"",IF(_xlfn.XLOOKUP($G836,Codes!$A:$A,Codes!A:A,"_NOTFOUND_",0,1)&lt;&gt;"_NOTFOUND_",_xlfn.XLOOKUP($G836,Codes!$A:$A,Codes!A:A,"_NOTFOUND_",0,1),_xlfn.XLOOKUP($G836,Codes!$B:$B,Codes!A:A,"Specify in Codes Tab!!")),"")</f>
        <v/>
      </c>
    </row>
    <row r="837" spans="5:14" x14ac:dyDescent="0.35">
      <c r="E837" s="58" t="str">
        <f>IF(_xlfn.XLOOKUP(_xlfn.TEXTJOIN("_",,C837,D837),Codes!$H:$H,Codes!C:C,"Specify in Codes Tab!!")=0,"",_xlfn.XLOOKUP(_xlfn.TEXTJOIN("_",,C837,D837),Codes!$H:$H,Codes!C:C,"Specify in Codes Tab!!"))</f>
        <v/>
      </c>
      <c r="F837" s="88" t="str">
        <f>IF(_xlfn.XLOOKUP(_xlfn.TEXTJOIN("_",,C837,D837),Codes!$H:$H,Codes!F:F,"Specify in Codes Tab!!")=0,"",_xlfn.XLOOKUP(_xlfn.TEXTJOIN("_",,C837,D837),Codes!$H:$H,Codes!F:F,"Specify in Codes Tab!!"))</f>
        <v/>
      </c>
      <c r="I837" s="58" t="str">
        <f>IF(_xlfn.XLOOKUP(_xlfn.TEXTJOIN("_",,G837,H837),Codes!$H:$H,Codes!$C:$C,"Specify in Codes Tab!!")=0,"",_xlfn.XLOOKUP(_xlfn.TEXTJOIN("_",,G837,H837),Codes!$H:$H,Codes!$C:$C,"Specify in Codes Tab!!"))</f>
        <v/>
      </c>
      <c r="J837" s="56" t="str">
        <f>IF(_xlfn.XLOOKUP(_xlfn.TEXTJOIN("_",,G837,H837),Codes!$H:$H,Codes!$F:$F,"Specify in Codes Tab!!")=0,"",_xlfn.XLOOKUP(_xlfn.TEXTJOIN("_",,G837,H837),Codes!$H:$H,Codes!$F:$F,"Specify in Codes Tab!!"))</f>
        <v/>
      </c>
      <c r="M837" s="74" t="str">
        <f>IF($C837&lt;&gt;"",IF(_xlfn.XLOOKUP($C837,Codes!$A:$A,Codes!A:A,"_NOTFOUND_",0,1)&lt;&gt;"_NOTFOUND_",_xlfn.XLOOKUP($C837,Codes!$A:$A,Codes!A:A,"_NOTFOUND_",0,1),_xlfn.XLOOKUP($C837,Codes!$B:$B,Codes!A:A,"Specify in Codes Tab!!")),"")</f>
        <v/>
      </c>
      <c r="N837" s="74" t="str">
        <f>IF($G837&lt;&gt;"",IF(_xlfn.XLOOKUP($G837,Codes!$A:$A,Codes!A:A,"_NOTFOUND_",0,1)&lt;&gt;"_NOTFOUND_",_xlfn.XLOOKUP($G837,Codes!$A:$A,Codes!A:A,"_NOTFOUND_",0,1),_xlfn.XLOOKUP($G837,Codes!$B:$B,Codes!A:A,"Specify in Codes Tab!!")),"")</f>
        <v/>
      </c>
    </row>
    <row r="838" spans="5:14" x14ac:dyDescent="0.35">
      <c r="E838" s="58" t="str">
        <f>IF(_xlfn.XLOOKUP(_xlfn.TEXTJOIN("_",,C838,D838),Codes!$H:$H,Codes!C:C,"Specify in Codes Tab!!")=0,"",_xlfn.XLOOKUP(_xlfn.TEXTJOIN("_",,C838,D838),Codes!$H:$H,Codes!C:C,"Specify in Codes Tab!!"))</f>
        <v/>
      </c>
      <c r="F838" s="88" t="str">
        <f>IF(_xlfn.XLOOKUP(_xlfn.TEXTJOIN("_",,C838,D838),Codes!$H:$H,Codes!F:F,"Specify in Codes Tab!!")=0,"",_xlfn.XLOOKUP(_xlfn.TEXTJOIN("_",,C838,D838),Codes!$H:$H,Codes!F:F,"Specify in Codes Tab!!"))</f>
        <v/>
      </c>
      <c r="I838" s="58" t="str">
        <f>IF(_xlfn.XLOOKUP(_xlfn.TEXTJOIN("_",,G838,H838),Codes!$H:$H,Codes!$C:$C,"Specify in Codes Tab!!")=0,"",_xlfn.XLOOKUP(_xlfn.TEXTJOIN("_",,G838,H838),Codes!$H:$H,Codes!$C:$C,"Specify in Codes Tab!!"))</f>
        <v/>
      </c>
      <c r="J838" s="56" t="str">
        <f>IF(_xlfn.XLOOKUP(_xlfn.TEXTJOIN("_",,G838,H838),Codes!$H:$H,Codes!$F:$F,"Specify in Codes Tab!!")=0,"",_xlfn.XLOOKUP(_xlfn.TEXTJOIN("_",,G838,H838),Codes!$H:$H,Codes!$F:$F,"Specify in Codes Tab!!"))</f>
        <v/>
      </c>
      <c r="M838" s="74" t="str">
        <f>IF($C838&lt;&gt;"",IF(_xlfn.XLOOKUP($C838,Codes!$A:$A,Codes!A:A,"_NOTFOUND_",0,1)&lt;&gt;"_NOTFOUND_",_xlfn.XLOOKUP($C838,Codes!$A:$A,Codes!A:A,"_NOTFOUND_",0,1),_xlfn.XLOOKUP($C838,Codes!$B:$B,Codes!A:A,"Specify in Codes Tab!!")),"")</f>
        <v/>
      </c>
      <c r="N838" s="74" t="str">
        <f>IF($G838&lt;&gt;"",IF(_xlfn.XLOOKUP($G838,Codes!$A:$A,Codes!A:A,"_NOTFOUND_",0,1)&lt;&gt;"_NOTFOUND_",_xlfn.XLOOKUP($G838,Codes!$A:$A,Codes!A:A,"_NOTFOUND_",0,1),_xlfn.XLOOKUP($G838,Codes!$B:$B,Codes!A:A,"Specify in Codes Tab!!")),"")</f>
        <v/>
      </c>
    </row>
    <row r="839" spans="5:14" x14ac:dyDescent="0.35">
      <c r="E839" s="58" t="str">
        <f>IF(_xlfn.XLOOKUP(_xlfn.TEXTJOIN("_",,C839,D839),Codes!$H:$H,Codes!C:C,"Specify in Codes Tab!!")=0,"",_xlfn.XLOOKUP(_xlfn.TEXTJOIN("_",,C839,D839),Codes!$H:$H,Codes!C:C,"Specify in Codes Tab!!"))</f>
        <v/>
      </c>
      <c r="F839" s="88" t="str">
        <f>IF(_xlfn.XLOOKUP(_xlfn.TEXTJOIN("_",,C839,D839),Codes!$H:$H,Codes!F:F,"Specify in Codes Tab!!")=0,"",_xlfn.XLOOKUP(_xlfn.TEXTJOIN("_",,C839,D839),Codes!$H:$H,Codes!F:F,"Specify in Codes Tab!!"))</f>
        <v/>
      </c>
      <c r="I839" s="58" t="str">
        <f>IF(_xlfn.XLOOKUP(_xlfn.TEXTJOIN("_",,G839,H839),Codes!$H:$H,Codes!$C:$C,"Specify in Codes Tab!!")=0,"",_xlfn.XLOOKUP(_xlfn.TEXTJOIN("_",,G839,H839),Codes!$H:$H,Codes!$C:$C,"Specify in Codes Tab!!"))</f>
        <v/>
      </c>
      <c r="J839" s="56" t="str">
        <f>IF(_xlfn.XLOOKUP(_xlfn.TEXTJOIN("_",,G839,H839),Codes!$H:$H,Codes!$F:$F,"Specify in Codes Tab!!")=0,"",_xlfn.XLOOKUP(_xlfn.TEXTJOIN("_",,G839,H839),Codes!$H:$H,Codes!$F:$F,"Specify in Codes Tab!!"))</f>
        <v/>
      </c>
      <c r="M839" s="74" t="str">
        <f>IF($C839&lt;&gt;"",IF(_xlfn.XLOOKUP($C839,Codes!$A:$A,Codes!A:A,"_NOTFOUND_",0,1)&lt;&gt;"_NOTFOUND_",_xlfn.XLOOKUP($C839,Codes!$A:$A,Codes!A:A,"_NOTFOUND_",0,1),_xlfn.XLOOKUP($C839,Codes!$B:$B,Codes!A:A,"Specify in Codes Tab!!")),"")</f>
        <v/>
      </c>
      <c r="N839" s="74" t="str">
        <f>IF($G839&lt;&gt;"",IF(_xlfn.XLOOKUP($G839,Codes!$A:$A,Codes!A:A,"_NOTFOUND_",0,1)&lt;&gt;"_NOTFOUND_",_xlfn.XLOOKUP($G839,Codes!$A:$A,Codes!A:A,"_NOTFOUND_",0,1),_xlfn.XLOOKUP($G839,Codes!$B:$B,Codes!A:A,"Specify in Codes Tab!!")),"")</f>
        <v/>
      </c>
    </row>
    <row r="840" spans="5:14" x14ac:dyDescent="0.35">
      <c r="E840" s="58" t="str">
        <f>IF(_xlfn.XLOOKUP(_xlfn.TEXTJOIN("_",,C840,D840),Codes!$H:$H,Codes!C:C,"Specify in Codes Tab!!")=0,"",_xlfn.XLOOKUP(_xlfn.TEXTJOIN("_",,C840,D840),Codes!$H:$H,Codes!C:C,"Specify in Codes Tab!!"))</f>
        <v/>
      </c>
      <c r="F840" s="88" t="str">
        <f>IF(_xlfn.XLOOKUP(_xlfn.TEXTJOIN("_",,C840,D840),Codes!$H:$H,Codes!F:F,"Specify in Codes Tab!!")=0,"",_xlfn.XLOOKUP(_xlfn.TEXTJOIN("_",,C840,D840),Codes!$H:$H,Codes!F:F,"Specify in Codes Tab!!"))</f>
        <v/>
      </c>
      <c r="I840" s="58" t="str">
        <f>IF(_xlfn.XLOOKUP(_xlfn.TEXTJOIN("_",,G840,H840),Codes!$H:$H,Codes!$C:$C,"Specify in Codes Tab!!")=0,"",_xlfn.XLOOKUP(_xlfn.TEXTJOIN("_",,G840,H840),Codes!$H:$H,Codes!$C:$C,"Specify in Codes Tab!!"))</f>
        <v/>
      </c>
      <c r="J840" s="56" t="str">
        <f>IF(_xlfn.XLOOKUP(_xlfn.TEXTJOIN("_",,G840,H840),Codes!$H:$H,Codes!$F:$F,"Specify in Codes Tab!!")=0,"",_xlfn.XLOOKUP(_xlfn.TEXTJOIN("_",,G840,H840),Codes!$H:$H,Codes!$F:$F,"Specify in Codes Tab!!"))</f>
        <v/>
      </c>
      <c r="M840" s="74" t="str">
        <f>IF($C840&lt;&gt;"",IF(_xlfn.XLOOKUP($C840,Codes!$A:$A,Codes!A:A,"_NOTFOUND_",0,1)&lt;&gt;"_NOTFOUND_",_xlfn.XLOOKUP($C840,Codes!$A:$A,Codes!A:A,"_NOTFOUND_",0,1),_xlfn.XLOOKUP($C840,Codes!$B:$B,Codes!A:A,"Specify in Codes Tab!!")),"")</f>
        <v/>
      </c>
      <c r="N840" s="74" t="str">
        <f>IF($G840&lt;&gt;"",IF(_xlfn.XLOOKUP($G840,Codes!$A:$A,Codes!A:A,"_NOTFOUND_",0,1)&lt;&gt;"_NOTFOUND_",_xlfn.XLOOKUP($G840,Codes!$A:$A,Codes!A:A,"_NOTFOUND_",0,1),_xlfn.XLOOKUP($G840,Codes!$B:$B,Codes!A:A,"Specify in Codes Tab!!")),"")</f>
        <v/>
      </c>
    </row>
    <row r="841" spans="5:14" x14ac:dyDescent="0.35">
      <c r="E841" s="58" t="str">
        <f>IF(_xlfn.XLOOKUP(_xlfn.TEXTJOIN("_",,C841,D841),Codes!$H:$H,Codes!C:C,"Specify in Codes Tab!!")=0,"",_xlfn.XLOOKUP(_xlfn.TEXTJOIN("_",,C841,D841),Codes!$H:$H,Codes!C:C,"Specify in Codes Tab!!"))</f>
        <v/>
      </c>
      <c r="F841" s="88" t="str">
        <f>IF(_xlfn.XLOOKUP(_xlfn.TEXTJOIN("_",,C841,D841),Codes!$H:$H,Codes!F:F,"Specify in Codes Tab!!")=0,"",_xlfn.XLOOKUP(_xlfn.TEXTJOIN("_",,C841,D841),Codes!$H:$H,Codes!F:F,"Specify in Codes Tab!!"))</f>
        <v/>
      </c>
      <c r="I841" s="58" t="str">
        <f>IF(_xlfn.XLOOKUP(_xlfn.TEXTJOIN("_",,G841,H841),Codes!$H:$H,Codes!$C:$C,"Specify in Codes Tab!!")=0,"",_xlfn.XLOOKUP(_xlfn.TEXTJOIN("_",,G841,H841),Codes!$H:$H,Codes!$C:$C,"Specify in Codes Tab!!"))</f>
        <v/>
      </c>
      <c r="J841" s="56" t="str">
        <f>IF(_xlfn.XLOOKUP(_xlfn.TEXTJOIN("_",,G841,H841),Codes!$H:$H,Codes!$F:$F,"Specify in Codes Tab!!")=0,"",_xlfn.XLOOKUP(_xlfn.TEXTJOIN("_",,G841,H841),Codes!$H:$H,Codes!$F:$F,"Specify in Codes Tab!!"))</f>
        <v/>
      </c>
      <c r="M841" s="74" t="str">
        <f>IF($C841&lt;&gt;"",IF(_xlfn.XLOOKUP($C841,Codes!$A:$A,Codes!A:A,"_NOTFOUND_",0,1)&lt;&gt;"_NOTFOUND_",_xlfn.XLOOKUP($C841,Codes!$A:$A,Codes!A:A,"_NOTFOUND_",0,1),_xlfn.XLOOKUP($C841,Codes!$B:$B,Codes!A:A,"Specify in Codes Tab!!")),"")</f>
        <v/>
      </c>
      <c r="N841" s="74" t="str">
        <f>IF($G841&lt;&gt;"",IF(_xlfn.XLOOKUP($G841,Codes!$A:$A,Codes!A:A,"_NOTFOUND_",0,1)&lt;&gt;"_NOTFOUND_",_xlfn.XLOOKUP($G841,Codes!$A:$A,Codes!A:A,"_NOTFOUND_",0,1),_xlfn.XLOOKUP($G841,Codes!$B:$B,Codes!A:A,"Specify in Codes Tab!!")),"")</f>
        <v/>
      </c>
    </row>
    <row r="842" spans="5:14" x14ac:dyDescent="0.35">
      <c r="E842" s="58" t="str">
        <f>IF(_xlfn.XLOOKUP(_xlfn.TEXTJOIN("_",,C842,D842),Codes!$H:$H,Codes!C:C,"Specify in Codes Tab!!")=0,"",_xlfn.XLOOKUP(_xlfn.TEXTJOIN("_",,C842,D842),Codes!$H:$H,Codes!C:C,"Specify in Codes Tab!!"))</f>
        <v/>
      </c>
      <c r="F842" s="88" t="str">
        <f>IF(_xlfn.XLOOKUP(_xlfn.TEXTJOIN("_",,C842,D842),Codes!$H:$H,Codes!F:F,"Specify in Codes Tab!!")=0,"",_xlfn.XLOOKUP(_xlfn.TEXTJOIN("_",,C842,D842),Codes!$H:$H,Codes!F:F,"Specify in Codes Tab!!"))</f>
        <v/>
      </c>
      <c r="I842" s="58" t="str">
        <f>IF(_xlfn.XLOOKUP(_xlfn.TEXTJOIN("_",,G842,H842),Codes!$H:$H,Codes!$C:$C,"Specify in Codes Tab!!")=0,"",_xlfn.XLOOKUP(_xlfn.TEXTJOIN("_",,G842,H842),Codes!$H:$H,Codes!$C:$C,"Specify in Codes Tab!!"))</f>
        <v/>
      </c>
      <c r="J842" s="56" t="str">
        <f>IF(_xlfn.XLOOKUP(_xlfn.TEXTJOIN("_",,G842,H842),Codes!$H:$H,Codes!$F:$F,"Specify in Codes Tab!!")=0,"",_xlfn.XLOOKUP(_xlfn.TEXTJOIN("_",,G842,H842),Codes!$H:$H,Codes!$F:$F,"Specify in Codes Tab!!"))</f>
        <v/>
      </c>
      <c r="M842" s="74" t="str">
        <f>IF($C842&lt;&gt;"",IF(_xlfn.XLOOKUP($C842,Codes!$A:$A,Codes!A:A,"_NOTFOUND_",0,1)&lt;&gt;"_NOTFOUND_",_xlfn.XLOOKUP($C842,Codes!$A:$A,Codes!A:A,"_NOTFOUND_",0,1),_xlfn.XLOOKUP($C842,Codes!$B:$B,Codes!A:A,"Specify in Codes Tab!!")),"")</f>
        <v/>
      </c>
      <c r="N842" s="74" t="str">
        <f>IF($G842&lt;&gt;"",IF(_xlfn.XLOOKUP($G842,Codes!$A:$A,Codes!A:A,"_NOTFOUND_",0,1)&lt;&gt;"_NOTFOUND_",_xlfn.XLOOKUP($G842,Codes!$A:$A,Codes!A:A,"_NOTFOUND_",0,1),_xlfn.XLOOKUP($G842,Codes!$B:$B,Codes!A:A,"Specify in Codes Tab!!")),"")</f>
        <v/>
      </c>
    </row>
    <row r="843" spans="5:14" x14ac:dyDescent="0.35">
      <c r="E843" s="58" t="str">
        <f>IF(_xlfn.XLOOKUP(_xlfn.TEXTJOIN("_",,C843,D843),Codes!$H:$H,Codes!C:C,"Specify in Codes Tab!!")=0,"",_xlfn.XLOOKUP(_xlfn.TEXTJOIN("_",,C843,D843),Codes!$H:$H,Codes!C:C,"Specify in Codes Tab!!"))</f>
        <v/>
      </c>
      <c r="F843" s="88" t="str">
        <f>IF(_xlfn.XLOOKUP(_xlfn.TEXTJOIN("_",,C843,D843),Codes!$H:$H,Codes!F:F,"Specify in Codes Tab!!")=0,"",_xlfn.XLOOKUP(_xlfn.TEXTJOIN("_",,C843,D843),Codes!$H:$H,Codes!F:F,"Specify in Codes Tab!!"))</f>
        <v/>
      </c>
      <c r="I843" s="58" t="str">
        <f>IF(_xlfn.XLOOKUP(_xlfn.TEXTJOIN("_",,G843,H843),Codes!$H:$H,Codes!$C:$C,"Specify in Codes Tab!!")=0,"",_xlfn.XLOOKUP(_xlfn.TEXTJOIN("_",,G843,H843),Codes!$H:$H,Codes!$C:$C,"Specify in Codes Tab!!"))</f>
        <v/>
      </c>
      <c r="J843" s="56" t="str">
        <f>IF(_xlfn.XLOOKUP(_xlfn.TEXTJOIN("_",,G843,H843),Codes!$H:$H,Codes!$F:$F,"Specify in Codes Tab!!")=0,"",_xlfn.XLOOKUP(_xlfn.TEXTJOIN("_",,G843,H843),Codes!$H:$H,Codes!$F:$F,"Specify in Codes Tab!!"))</f>
        <v/>
      </c>
      <c r="M843" s="74" t="str">
        <f>IF($C843&lt;&gt;"",IF(_xlfn.XLOOKUP($C843,Codes!$A:$A,Codes!A:A,"_NOTFOUND_",0,1)&lt;&gt;"_NOTFOUND_",_xlfn.XLOOKUP($C843,Codes!$A:$A,Codes!A:A,"_NOTFOUND_",0,1),_xlfn.XLOOKUP($C843,Codes!$B:$B,Codes!A:A,"Specify in Codes Tab!!")),"")</f>
        <v/>
      </c>
      <c r="N843" s="74" t="str">
        <f>IF($G843&lt;&gt;"",IF(_xlfn.XLOOKUP($G843,Codes!$A:$A,Codes!A:A,"_NOTFOUND_",0,1)&lt;&gt;"_NOTFOUND_",_xlfn.XLOOKUP($G843,Codes!$A:$A,Codes!A:A,"_NOTFOUND_",0,1),_xlfn.XLOOKUP($G843,Codes!$B:$B,Codes!A:A,"Specify in Codes Tab!!")),"")</f>
        <v/>
      </c>
    </row>
    <row r="844" spans="5:14" x14ac:dyDescent="0.35">
      <c r="E844" s="58" t="str">
        <f>IF(_xlfn.XLOOKUP(_xlfn.TEXTJOIN("_",,C844,D844),Codes!$H:$H,Codes!C:C,"Specify in Codes Tab!!")=0,"",_xlfn.XLOOKUP(_xlfn.TEXTJOIN("_",,C844,D844),Codes!$H:$H,Codes!C:C,"Specify in Codes Tab!!"))</f>
        <v/>
      </c>
      <c r="F844" s="88" t="str">
        <f>IF(_xlfn.XLOOKUP(_xlfn.TEXTJOIN("_",,C844,D844),Codes!$H:$H,Codes!F:F,"Specify in Codes Tab!!")=0,"",_xlfn.XLOOKUP(_xlfn.TEXTJOIN("_",,C844,D844),Codes!$H:$H,Codes!F:F,"Specify in Codes Tab!!"))</f>
        <v/>
      </c>
      <c r="I844" s="58" t="str">
        <f>IF(_xlfn.XLOOKUP(_xlfn.TEXTJOIN("_",,G844,H844),Codes!$H:$H,Codes!$C:$C,"Specify in Codes Tab!!")=0,"",_xlfn.XLOOKUP(_xlfn.TEXTJOIN("_",,G844,H844),Codes!$H:$H,Codes!$C:$C,"Specify in Codes Tab!!"))</f>
        <v/>
      </c>
      <c r="J844" s="56" t="str">
        <f>IF(_xlfn.XLOOKUP(_xlfn.TEXTJOIN("_",,G844,H844),Codes!$H:$H,Codes!$F:$F,"Specify in Codes Tab!!")=0,"",_xlfn.XLOOKUP(_xlfn.TEXTJOIN("_",,G844,H844),Codes!$H:$H,Codes!$F:$F,"Specify in Codes Tab!!"))</f>
        <v/>
      </c>
      <c r="M844" s="74" t="str">
        <f>IF($C844&lt;&gt;"",IF(_xlfn.XLOOKUP($C844,Codes!$A:$A,Codes!A:A,"_NOTFOUND_",0,1)&lt;&gt;"_NOTFOUND_",_xlfn.XLOOKUP($C844,Codes!$A:$A,Codes!A:A,"_NOTFOUND_",0,1),_xlfn.XLOOKUP($C844,Codes!$B:$B,Codes!A:A,"Specify in Codes Tab!!")),"")</f>
        <v/>
      </c>
      <c r="N844" s="74" t="str">
        <f>IF($G844&lt;&gt;"",IF(_xlfn.XLOOKUP($G844,Codes!$A:$A,Codes!A:A,"_NOTFOUND_",0,1)&lt;&gt;"_NOTFOUND_",_xlfn.XLOOKUP($G844,Codes!$A:$A,Codes!A:A,"_NOTFOUND_",0,1),_xlfn.XLOOKUP($G844,Codes!$B:$B,Codes!A:A,"Specify in Codes Tab!!")),"")</f>
        <v/>
      </c>
    </row>
    <row r="845" spans="5:14" x14ac:dyDescent="0.35">
      <c r="E845" s="58" t="str">
        <f>IF(_xlfn.XLOOKUP(_xlfn.TEXTJOIN("_",,C845,D845),Codes!$H:$H,Codes!C:C,"Specify in Codes Tab!!")=0,"",_xlfn.XLOOKUP(_xlfn.TEXTJOIN("_",,C845,D845),Codes!$H:$H,Codes!C:C,"Specify in Codes Tab!!"))</f>
        <v/>
      </c>
      <c r="F845" s="88" t="str">
        <f>IF(_xlfn.XLOOKUP(_xlfn.TEXTJOIN("_",,C845,D845),Codes!$H:$H,Codes!F:F,"Specify in Codes Tab!!")=0,"",_xlfn.XLOOKUP(_xlfn.TEXTJOIN("_",,C845,D845),Codes!$H:$H,Codes!F:F,"Specify in Codes Tab!!"))</f>
        <v/>
      </c>
      <c r="I845" s="58" t="str">
        <f>IF(_xlfn.XLOOKUP(_xlfn.TEXTJOIN("_",,G845,H845),Codes!$H:$H,Codes!$C:$C,"Specify in Codes Tab!!")=0,"",_xlfn.XLOOKUP(_xlfn.TEXTJOIN("_",,G845,H845),Codes!$H:$H,Codes!$C:$C,"Specify in Codes Tab!!"))</f>
        <v/>
      </c>
      <c r="J845" s="56" t="str">
        <f>IF(_xlfn.XLOOKUP(_xlfn.TEXTJOIN("_",,G845,H845),Codes!$H:$H,Codes!$F:$F,"Specify in Codes Tab!!")=0,"",_xlfn.XLOOKUP(_xlfn.TEXTJOIN("_",,G845,H845),Codes!$H:$H,Codes!$F:$F,"Specify in Codes Tab!!"))</f>
        <v/>
      </c>
      <c r="M845" s="74" t="str">
        <f>IF($C845&lt;&gt;"",IF(_xlfn.XLOOKUP($C845,Codes!$A:$A,Codes!A:A,"_NOTFOUND_",0,1)&lt;&gt;"_NOTFOUND_",_xlfn.XLOOKUP($C845,Codes!$A:$A,Codes!A:A,"_NOTFOUND_",0,1),_xlfn.XLOOKUP($C845,Codes!$B:$B,Codes!A:A,"Specify in Codes Tab!!")),"")</f>
        <v/>
      </c>
      <c r="N845" s="74" t="str">
        <f>IF($G845&lt;&gt;"",IF(_xlfn.XLOOKUP($G845,Codes!$A:$A,Codes!A:A,"_NOTFOUND_",0,1)&lt;&gt;"_NOTFOUND_",_xlfn.XLOOKUP($G845,Codes!$A:$A,Codes!A:A,"_NOTFOUND_",0,1),_xlfn.XLOOKUP($G845,Codes!$B:$B,Codes!A:A,"Specify in Codes Tab!!")),"")</f>
        <v/>
      </c>
    </row>
    <row r="846" spans="5:14" x14ac:dyDescent="0.35">
      <c r="E846" s="58" t="str">
        <f>IF(_xlfn.XLOOKUP(_xlfn.TEXTJOIN("_",,C846,D846),Codes!$H:$H,Codes!C:C,"Specify in Codes Tab!!")=0,"",_xlfn.XLOOKUP(_xlfn.TEXTJOIN("_",,C846,D846),Codes!$H:$H,Codes!C:C,"Specify in Codes Tab!!"))</f>
        <v/>
      </c>
      <c r="F846" s="88" t="str">
        <f>IF(_xlfn.XLOOKUP(_xlfn.TEXTJOIN("_",,C846,D846),Codes!$H:$H,Codes!F:F,"Specify in Codes Tab!!")=0,"",_xlfn.XLOOKUP(_xlfn.TEXTJOIN("_",,C846,D846),Codes!$H:$H,Codes!F:F,"Specify in Codes Tab!!"))</f>
        <v/>
      </c>
      <c r="I846" s="58" t="str">
        <f>IF(_xlfn.XLOOKUP(_xlfn.TEXTJOIN("_",,G846,H846),Codes!$H:$H,Codes!$C:$C,"Specify in Codes Tab!!")=0,"",_xlfn.XLOOKUP(_xlfn.TEXTJOIN("_",,G846,H846),Codes!$H:$H,Codes!$C:$C,"Specify in Codes Tab!!"))</f>
        <v/>
      </c>
      <c r="J846" s="56" t="str">
        <f>IF(_xlfn.XLOOKUP(_xlfn.TEXTJOIN("_",,G846,H846),Codes!$H:$H,Codes!$F:$F,"Specify in Codes Tab!!")=0,"",_xlfn.XLOOKUP(_xlfn.TEXTJOIN("_",,G846,H846),Codes!$H:$H,Codes!$F:$F,"Specify in Codes Tab!!"))</f>
        <v/>
      </c>
      <c r="M846" s="74" t="str">
        <f>IF($C846&lt;&gt;"",IF(_xlfn.XLOOKUP($C846,Codes!$A:$A,Codes!A:A,"_NOTFOUND_",0,1)&lt;&gt;"_NOTFOUND_",_xlfn.XLOOKUP($C846,Codes!$A:$A,Codes!A:A,"_NOTFOUND_",0,1),_xlfn.XLOOKUP($C846,Codes!$B:$B,Codes!A:A,"Specify in Codes Tab!!")),"")</f>
        <v/>
      </c>
      <c r="N846" s="74" t="str">
        <f>IF($G846&lt;&gt;"",IF(_xlfn.XLOOKUP($G846,Codes!$A:$A,Codes!A:A,"_NOTFOUND_",0,1)&lt;&gt;"_NOTFOUND_",_xlfn.XLOOKUP($G846,Codes!$A:$A,Codes!A:A,"_NOTFOUND_",0,1),_xlfn.XLOOKUP($G846,Codes!$B:$B,Codes!A:A,"Specify in Codes Tab!!")),"")</f>
        <v/>
      </c>
    </row>
    <row r="847" spans="5:14" x14ac:dyDescent="0.35">
      <c r="E847" s="58" t="str">
        <f>IF(_xlfn.XLOOKUP(_xlfn.TEXTJOIN("_",,C847,D847),Codes!$H:$H,Codes!C:C,"Specify in Codes Tab!!")=0,"",_xlfn.XLOOKUP(_xlfn.TEXTJOIN("_",,C847,D847),Codes!$H:$H,Codes!C:C,"Specify in Codes Tab!!"))</f>
        <v/>
      </c>
      <c r="F847" s="88" t="str">
        <f>IF(_xlfn.XLOOKUP(_xlfn.TEXTJOIN("_",,C847,D847),Codes!$H:$H,Codes!F:F,"Specify in Codes Tab!!")=0,"",_xlfn.XLOOKUP(_xlfn.TEXTJOIN("_",,C847,D847),Codes!$H:$H,Codes!F:F,"Specify in Codes Tab!!"))</f>
        <v/>
      </c>
      <c r="I847" s="58" t="str">
        <f>IF(_xlfn.XLOOKUP(_xlfn.TEXTJOIN("_",,G847,H847),Codes!$H:$H,Codes!$C:$C,"Specify in Codes Tab!!")=0,"",_xlfn.XLOOKUP(_xlfn.TEXTJOIN("_",,G847,H847),Codes!$H:$H,Codes!$C:$C,"Specify in Codes Tab!!"))</f>
        <v/>
      </c>
      <c r="J847" s="56" t="str">
        <f>IF(_xlfn.XLOOKUP(_xlfn.TEXTJOIN("_",,G847,H847),Codes!$H:$H,Codes!$F:$F,"Specify in Codes Tab!!")=0,"",_xlfn.XLOOKUP(_xlfn.TEXTJOIN("_",,G847,H847),Codes!$H:$H,Codes!$F:$F,"Specify in Codes Tab!!"))</f>
        <v/>
      </c>
      <c r="M847" s="74" t="str">
        <f>IF($C847&lt;&gt;"",IF(_xlfn.XLOOKUP($C847,Codes!$A:$A,Codes!A:A,"_NOTFOUND_",0,1)&lt;&gt;"_NOTFOUND_",_xlfn.XLOOKUP($C847,Codes!$A:$A,Codes!A:A,"_NOTFOUND_",0,1),_xlfn.XLOOKUP($C847,Codes!$B:$B,Codes!A:A,"Specify in Codes Tab!!")),"")</f>
        <v/>
      </c>
      <c r="N847" s="74" t="str">
        <f>IF($G847&lt;&gt;"",IF(_xlfn.XLOOKUP($G847,Codes!$A:$A,Codes!A:A,"_NOTFOUND_",0,1)&lt;&gt;"_NOTFOUND_",_xlfn.XLOOKUP($G847,Codes!$A:$A,Codes!A:A,"_NOTFOUND_",0,1),_xlfn.XLOOKUP($G847,Codes!$B:$B,Codes!A:A,"Specify in Codes Tab!!")),"")</f>
        <v/>
      </c>
    </row>
    <row r="848" spans="5:14" x14ac:dyDescent="0.35">
      <c r="E848" s="58" t="str">
        <f>IF(_xlfn.XLOOKUP(_xlfn.TEXTJOIN("_",,C848,D848),Codes!$H:$H,Codes!C:C,"Specify in Codes Tab!!")=0,"",_xlfn.XLOOKUP(_xlfn.TEXTJOIN("_",,C848,D848),Codes!$H:$H,Codes!C:C,"Specify in Codes Tab!!"))</f>
        <v/>
      </c>
      <c r="F848" s="88" t="str">
        <f>IF(_xlfn.XLOOKUP(_xlfn.TEXTJOIN("_",,C848,D848),Codes!$H:$H,Codes!F:F,"Specify in Codes Tab!!")=0,"",_xlfn.XLOOKUP(_xlfn.TEXTJOIN("_",,C848,D848),Codes!$H:$H,Codes!F:F,"Specify in Codes Tab!!"))</f>
        <v/>
      </c>
      <c r="I848" s="58" t="str">
        <f>IF(_xlfn.XLOOKUP(_xlfn.TEXTJOIN("_",,G848,H848),Codes!$H:$H,Codes!$C:$C,"Specify in Codes Tab!!")=0,"",_xlfn.XLOOKUP(_xlfn.TEXTJOIN("_",,G848,H848),Codes!$H:$H,Codes!$C:$C,"Specify in Codes Tab!!"))</f>
        <v/>
      </c>
      <c r="J848" s="56" t="str">
        <f>IF(_xlfn.XLOOKUP(_xlfn.TEXTJOIN("_",,G848,H848),Codes!$H:$H,Codes!$F:$F,"Specify in Codes Tab!!")=0,"",_xlfn.XLOOKUP(_xlfn.TEXTJOIN("_",,G848,H848),Codes!$H:$H,Codes!$F:$F,"Specify in Codes Tab!!"))</f>
        <v/>
      </c>
      <c r="M848" s="74" t="str">
        <f>IF($C848&lt;&gt;"",IF(_xlfn.XLOOKUP($C848,Codes!$A:$A,Codes!A:A,"_NOTFOUND_",0,1)&lt;&gt;"_NOTFOUND_",_xlfn.XLOOKUP($C848,Codes!$A:$A,Codes!A:A,"_NOTFOUND_",0,1),_xlfn.XLOOKUP($C848,Codes!$B:$B,Codes!A:A,"Specify in Codes Tab!!")),"")</f>
        <v/>
      </c>
      <c r="N848" s="74" t="str">
        <f>IF($G848&lt;&gt;"",IF(_xlfn.XLOOKUP($G848,Codes!$A:$A,Codes!A:A,"_NOTFOUND_",0,1)&lt;&gt;"_NOTFOUND_",_xlfn.XLOOKUP($G848,Codes!$A:$A,Codes!A:A,"_NOTFOUND_",0,1),_xlfn.XLOOKUP($G848,Codes!$B:$B,Codes!A:A,"Specify in Codes Tab!!")),"")</f>
        <v/>
      </c>
    </row>
    <row r="849" spans="5:14" x14ac:dyDescent="0.35">
      <c r="E849" s="58" t="str">
        <f>IF(_xlfn.XLOOKUP(_xlfn.TEXTJOIN("_",,C849,D849),Codes!$H:$H,Codes!C:C,"Specify in Codes Tab!!")=0,"",_xlfn.XLOOKUP(_xlfn.TEXTJOIN("_",,C849,D849),Codes!$H:$H,Codes!C:C,"Specify in Codes Tab!!"))</f>
        <v/>
      </c>
      <c r="F849" s="88" t="str">
        <f>IF(_xlfn.XLOOKUP(_xlfn.TEXTJOIN("_",,C849,D849),Codes!$H:$H,Codes!F:F,"Specify in Codes Tab!!")=0,"",_xlfn.XLOOKUP(_xlfn.TEXTJOIN("_",,C849,D849),Codes!$H:$H,Codes!F:F,"Specify in Codes Tab!!"))</f>
        <v/>
      </c>
      <c r="I849" s="58" t="str">
        <f>IF(_xlfn.XLOOKUP(_xlfn.TEXTJOIN("_",,G849,H849),Codes!$H:$H,Codes!$C:$C,"Specify in Codes Tab!!")=0,"",_xlfn.XLOOKUP(_xlfn.TEXTJOIN("_",,G849,H849),Codes!$H:$H,Codes!$C:$C,"Specify in Codes Tab!!"))</f>
        <v/>
      </c>
      <c r="J849" s="56" t="str">
        <f>IF(_xlfn.XLOOKUP(_xlfn.TEXTJOIN("_",,G849,H849),Codes!$H:$H,Codes!$F:$F,"Specify in Codes Tab!!")=0,"",_xlfn.XLOOKUP(_xlfn.TEXTJOIN("_",,G849,H849),Codes!$H:$H,Codes!$F:$F,"Specify in Codes Tab!!"))</f>
        <v/>
      </c>
      <c r="M849" s="74" t="str">
        <f>IF($C849&lt;&gt;"",IF(_xlfn.XLOOKUP($C849,Codes!$A:$A,Codes!A:A,"_NOTFOUND_",0,1)&lt;&gt;"_NOTFOUND_",_xlfn.XLOOKUP($C849,Codes!$A:$A,Codes!A:A,"_NOTFOUND_",0,1),_xlfn.XLOOKUP($C849,Codes!$B:$B,Codes!A:A,"Specify in Codes Tab!!")),"")</f>
        <v/>
      </c>
      <c r="N849" s="74" t="str">
        <f>IF($G849&lt;&gt;"",IF(_xlfn.XLOOKUP($G849,Codes!$A:$A,Codes!A:A,"_NOTFOUND_",0,1)&lt;&gt;"_NOTFOUND_",_xlfn.XLOOKUP($G849,Codes!$A:$A,Codes!A:A,"_NOTFOUND_",0,1),_xlfn.XLOOKUP($G849,Codes!$B:$B,Codes!A:A,"Specify in Codes Tab!!")),"")</f>
        <v/>
      </c>
    </row>
    <row r="850" spans="5:14" x14ac:dyDescent="0.35">
      <c r="E850" s="58" t="str">
        <f>IF(_xlfn.XLOOKUP(_xlfn.TEXTJOIN("_",,C850,D850),Codes!$H:$H,Codes!C:C,"Specify in Codes Tab!!")=0,"",_xlfn.XLOOKUP(_xlfn.TEXTJOIN("_",,C850,D850),Codes!$H:$H,Codes!C:C,"Specify in Codes Tab!!"))</f>
        <v/>
      </c>
      <c r="F850" s="88" t="str">
        <f>IF(_xlfn.XLOOKUP(_xlfn.TEXTJOIN("_",,C850,D850),Codes!$H:$H,Codes!F:F,"Specify in Codes Tab!!")=0,"",_xlfn.XLOOKUP(_xlfn.TEXTJOIN("_",,C850,D850),Codes!$H:$H,Codes!F:F,"Specify in Codes Tab!!"))</f>
        <v/>
      </c>
      <c r="I850" s="58" t="str">
        <f>IF(_xlfn.XLOOKUP(_xlfn.TEXTJOIN("_",,G850,H850),Codes!$H:$H,Codes!$C:$C,"Specify in Codes Tab!!")=0,"",_xlfn.XLOOKUP(_xlfn.TEXTJOIN("_",,G850,H850),Codes!$H:$H,Codes!$C:$C,"Specify in Codes Tab!!"))</f>
        <v/>
      </c>
      <c r="J850" s="56" t="str">
        <f>IF(_xlfn.XLOOKUP(_xlfn.TEXTJOIN("_",,G850,H850),Codes!$H:$H,Codes!$F:$F,"Specify in Codes Tab!!")=0,"",_xlfn.XLOOKUP(_xlfn.TEXTJOIN("_",,G850,H850),Codes!$H:$H,Codes!$F:$F,"Specify in Codes Tab!!"))</f>
        <v/>
      </c>
      <c r="M850" s="74" t="str">
        <f>IF($C850&lt;&gt;"",IF(_xlfn.XLOOKUP($C850,Codes!$A:$A,Codes!A:A,"_NOTFOUND_",0,1)&lt;&gt;"_NOTFOUND_",_xlfn.XLOOKUP($C850,Codes!$A:$A,Codes!A:A,"_NOTFOUND_",0,1),_xlfn.XLOOKUP($C850,Codes!$B:$B,Codes!A:A,"Specify in Codes Tab!!")),"")</f>
        <v/>
      </c>
      <c r="N850" s="74" t="str">
        <f>IF($G850&lt;&gt;"",IF(_xlfn.XLOOKUP($G850,Codes!$A:$A,Codes!A:A,"_NOTFOUND_",0,1)&lt;&gt;"_NOTFOUND_",_xlfn.XLOOKUP($G850,Codes!$A:$A,Codes!A:A,"_NOTFOUND_",0,1),_xlfn.XLOOKUP($G850,Codes!$B:$B,Codes!A:A,"Specify in Codes Tab!!")),"")</f>
        <v/>
      </c>
    </row>
    <row r="851" spans="5:14" x14ac:dyDescent="0.35">
      <c r="E851" s="58" t="str">
        <f>IF(_xlfn.XLOOKUP(_xlfn.TEXTJOIN("_",,C851,D851),Codes!$H:$H,Codes!C:C,"Specify in Codes Tab!!")=0,"",_xlfn.XLOOKUP(_xlfn.TEXTJOIN("_",,C851,D851),Codes!$H:$H,Codes!C:C,"Specify in Codes Tab!!"))</f>
        <v/>
      </c>
      <c r="F851" s="88" t="str">
        <f>IF(_xlfn.XLOOKUP(_xlfn.TEXTJOIN("_",,C851,D851),Codes!$H:$H,Codes!F:F,"Specify in Codes Tab!!")=0,"",_xlfn.XLOOKUP(_xlfn.TEXTJOIN("_",,C851,D851),Codes!$H:$H,Codes!F:F,"Specify in Codes Tab!!"))</f>
        <v/>
      </c>
      <c r="I851" s="58" t="str">
        <f>IF(_xlfn.XLOOKUP(_xlfn.TEXTJOIN("_",,G851,H851),Codes!$H:$H,Codes!$C:$C,"Specify in Codes Tab!!")=0,"",_xlfn.XLOOKUP(_xlfn.TEXTJOIN("_",,G851,H851),Codes!$H:$H,Codes!$C:$C,"Specify in Codes Tab!!"))</f>
        <v/>
      </c>
      <c r="J851" s="56" t="str">
        <f>IF(_xlfn.XLOOKUP(_xlfn.TEXTJOIN("_",,G851,H851),Codes!$H:$H,Codes!$F:$F,"Specify in Codes Tab!!")=0,"",_xlfn.XLOOKUP(_xlfn.TEXTJOIN("_",,G851,H851),Codes!$H:$H,Codes!$F:$F,"Specify in Codes Tab!!"))</f>
        <v/>
      </c>
      <c r="M851" s="74" t="str">
        <f>IF($C851&lt;&gt;"",IF(_xlfn.XLOOKUP($C851,Codes!$A:$A,Codes!A:A,"_NOTFOUND_",0,1)&lt;&gt;"_NOTFOUND_",_xlfn.XLOOKUP($C851,Codes!$A:$A,Codes!A:A,"_NOTFOUND_",0,1),_xlfn.XLOOKUP($C851,Codes!$B:$B,Codes!A:A,"Specify in Codes Tab!!")),"")</f>
        <v/>
      </c>
      <c r="N851" s="74" t="str">
        <f>IF($G851&lt;&gt;"",IF(_xlfn.XLOOKUP($G851,Codes!$A:$A,Codes!A:A,"_NOTFOUND_",0,1)&lt;&gt;"_NOTFOUND_",_xlfn.XLOOKUP($G851,Codes!$A:$A,Codes!A:A,"_NOTFOUND_",0,1),_xlfn.XLOOKUP($G851,Codes!$B:$B,Codes!A:A,"Specify in Codes Tab!!")),"")</f>
        <v/>
      </c>
    </row>
    <row r="852" spans="5:14" x14ac:dyDescent="0.35">
      <c r="E852" s="58" t="str">
        <f>IF(_xlfn.XLOOKUP(_xlfn.TEXTJOIN("_",,C852,D852),Codes!$H:$H,Codes!C:C,"Specify in Codes Tab!!")=0,"",_xlfn.XLOOKUP(_xlfn.TEXTJOIN("_",,C852,D852),Codes!$H:$H,Codes!C:C,"Specify in Codes Tab!!"))</f>
        <v/>
      </c>
      <c r="F852" s="88" t="str">
        <f>IF(_xlfn.XLOOKUP(_xlfn.TEXTJOIN("_",,C852,D852),Codes!$H:$H,Codes!F:F,"Specify in Codes Tab!!")=0,"",_xlfn.XLOOKUP(_xlfn.TEXTJOIN("_",,C852,D852),Codes!$H:$H,Codes!F:F,"Specify in Codes Tab!!"))</f>
        <v/>
      </c>
      <c r="I852" s="58" t="str">
        <f>IF(_xlfn.XLOOKUP(_xlfn.TEXTJOIN("_",,G852,H852),Codes!$H:$H,Codes!$C:$C,"Specify in Codes Tab!!")=0,"",_xlfn.XLOOKUP(_xlfn.TEXTJOIN("_",,G852,H852),Codes!$H:$H,Codes!$C:$C,"Specify in Codes Tab!!"))</f>
        <v/>
      </c>
      <c r="J852" s="56" t="str">
        <f>IF(_xlfn.XLOOKUP(_xlfn.TEXTJOIN("_",,G852,H852),Codes!$H:$H,Codes!$F:$F,"Specify in Codes Tab!!")=0,"",_xlfn.XLOOKUP(_xlfn.TEXTJOIN("_",,G852,H852),Codes!$H:$H,Codes!$F:$F,"Specify in Codes Tab!!"))</f>
        <v/>
      </c>
      <c r="M852" s="74" t="str">
        <f>IF($C852&lt;&gt;"",IF(_xlfn.XLOOKUP($C852,Codes!$A:$A,Codes!A:A,"_NOTFOUND_",0,1)&lt;&gt;"_NOTFOUND_",_xlfn.XLOOKUP($C852,Codes!$A:$A,Codes!A:A,"_NOTFOUND_",0,1),_xlfn.XLOOKUP($C852,Codes!$B:$B,Codes!A:A,"Specify in Codes Tab!!")),"")</f>
        <v/>
      </c>
      <c r="N852" s="74" t="str">
        <f>IF($G852&lt;&gt;"",IF(_xlfn.XLOOKUP($G852,Codes!$A:$A,Codes!A:A,"_NOTFOUND_",0,1)&lt;&gt;"_NOTFOUND_",_xlfn.XLOOKUP($G852,Codes!$A:$A,Codes!A:A,"_NOTFOUND_",0,1),_xlfn.XLOOKUP($G852,Codes!$B:$B,Codes!A:A,"Specify in Codes Tab!!")),"")</f>
        <v/>
      </c>
    </row>
    <row r="853" spans="5:14" x14ac:dyDescent="0.35">
      <c r="E853" s="58" t="str">
        <f>IF(_xlfn.XLOOKUP(_xlfn.TEXTJOIN("_",,C853,D853),Codes!$H:$H,Codes!C:C,"Specify in Codes Tab!!")=0,"",_xlfn.XLOOKUP(_xlfn.TEXTJOIN("_",,C853,D853),Codes!$H:$H,Codes!C:C,"Specify in Codes Tab!!"))</f>
        <v/>
      </c>
      <c r="F853" s="88" t="str">
        <f>IF(_xlfn.XLOOKUP(_xlfn.TEXTJOIN("_",,C853,D853),Codes!$H:$H,Codes!F:F,"Specify in Codes Tab!!")=0,"",_xlfn.XLOOKUP(_xlfn.TEXTJOIN("_",,C853,D853),Codes!$H:$H,Codes!F:F,"Specify in Codes Tab!!"))</f>
        <v/>
      </c>
      <c r="I853" s="58" t="str">
        <f>IF(_xlfn.XLOOKUP(_xlfn.TEXTJOIN("_",,G853,H853),Codes!$H:$H,Codes!$C:$C,"Specify in Codes Tab!!")=0,"",_xlfn.XLOOKUP(_xlfn.TEXTJOIN("_",,G853,H853),Codes!$H:$H,Codes!$C:$C,"Specify in Codes Tab!!"))</f>
        <v/>
      </c>
      <c r="J853" s="56" t="str">
        <f>IF(_xlfn.XLOOKUP(_xlfn.TEXTJOIN("_",,G853,H853),Codes!$H:$H,Codes!$F:$F,"Specify in Codes Tab!!")=0,"",_xlfn.XLOOKUP(_xlfn.TEXTJOIN("_",,G853,H853),Codes!$H:$H,Codes!$F:$F,"Specify in Codes Tab!!"))</f>
        <v/>
      </c>
      <c r="M853" s="74" t="str">
        <f>IF($C853&lt;&gt;"",IF(_xlfn.XLOOKUP($C853,Codes!$A:$A,Codes!A:A,"_NOTFOUND_",0,1)&lt;&gt;"_NOTFOUND_",_xlfn.XLOOKUP($C853,Codes!$A:$A,Codes!A:A,"_NOTFOUND_",0,1),_xlfn.XLOOKUP($C853,Codes!$B:$B,Codes!A:A,"Specify in Codes Tab!!")),"")</f>
        <v/>
      </c>
      <c r="N853" s="74" t="str">
        <f>IF($G853&lt;&gt;"",IF(_xlfn.XLOOKUP($G853,Codes!$A:$A,Codes!A:A,"_NOTFOUND_",0,1)&lt;&gt;"_NOTFOUND_",_xlfn.XLOOKUP($G853,Codes!$A:$A,Codes!A:A,"_NOTFOUND_",0,1),_xlfn.XLOOKUP($G853,Codes!$B:$B,Codes!A:A,"Specify in Codes Tab!!")),"")</f>
        <v/>
      </c>
    </row>
    <row r="854" spans="5:14" x14ac:dyDescent="0.35">
      <c r="E854" s="58" t="str">
        <f>IF(_xlfn.XLOOKUP(_xlfn.TEXTJOIN("_",,C854,D854),Codes!$H:$H,Codes!C:C,"Specify in Codes Tab!!")=0,"",_xlfn.XLOOKUP(_xlfn.TEXTJOIN("_",,C854,D854),Codes!$H:$H,Codes!C:C,"Specify in Codes Tab!!"))</f>
        <v/>
      </c>
      <c r="F854" s="88" t="str">
        <f>IF(_xlfn.XLOOKUP(_xlfn.TEXTJOIN("_",,C854,D854),Codes!$H:$H,Codes!F:F,"Specify in Codes Tab!!")=0,"",_xlfn.XLOOKUP(_xlfn.TEXTJOIN("_",,C854,D854),Codes!$H:$H,Codes!F:F,"Specify in Codes Tab!!"))</f>
        <v/>
      </c>
      <c r="I854" s="58" t="str">
        <f>IF(_xlfn.XLOOKUP(_xlfn.TEXTJOIN("_",,G854,H854),Codes!$H:$H,Codes!$C:$C,"Specify in Codes Tab!!")=0,"",_xlfn.XLOOKUP(_xlfn.TEXTJOIN("_",,G854,H854),Codes!$H:$H,Codes!$C:$C,"Specify in Codes Tab!!"))</f>
        <v/>
      </c>
      <c r="J854" s="56" t="str">
        <f>IF(_xlfn.XLOOKUP(_xlfn.TEXTJOIN("_",,G854,H854),Codes!$H:$H,Codes!$F:$F,"Specify in Codes Tab!!")=0,"",_xlfn.XLOOKUP(_xlfn.TEXTJOIN("_",,G854,H854),Codes!$H:$H,Codes!$F:$F,"Specify in Codes Tab!!"))</f>
        <v/>
      </c>
      <c r="M854" s="74" t="str">
        <f>IF($C854&lt;&gt;"",IF(_xlfn.XLOOKUP($C854,Codes!$A:$A,Codes!A:A,"_NOTFOUND_",0,1)&lt;&gt;"_NOTFOUND_",_xlfn.XLOOKUP($C854,Codes!$A:$A,Codes!A:A,"_NOTFOUND_",0,1),_xlfn.XLOOKUP($C854,Codes!$B:$B,Codes!A:A,"Specify in Codes Tab!!")),"")</f>
        <v/>
      </c>
      <c r="N854" s="74" t="str">
        <f>IF($G854&lt;&gt;"",IF(_xlfn.XLOOKUP($G854,Codes!$A:$A,Codes!A:A,"_NOTFOUND_",0,1)&lt;&gt;"_NOTFOUND_",_xlfn.XLOOKUP($G854,Codes!$A:$A,Codes!A:A,"_NOTFOUND_",0,1),_xlfn.XLOOKUP($G854,Codes!$B:$B,Codes!A:A,"Specify in Codes Tab!!")),"")</f>
        <v/>
      </c>
    </row>
    <row r="855" spans="5:14" x14ac:dyDescent="0.35">
      <c r="E855" s="58" t="str">
        <f>IF(_xlfn.XLOOKUP(_xlfn.TEXTJOIN("_",,C855,D855),Codes!$H:$H,Codes!C:C,"Specify in Codes Tab!!")=0,"",_xlfn.XLOOKUP(_xlfn.TEXTJOIN("_",,C855,D855),Codes!$H:$H,Codes!C:C,"Specify in Codes Tab!!"))</f>
        <v/>
      </c>
      <c r="F855" s="88" t="str">
        <f>IF(_xlfn.XLOOKUP(_xlfn.TEXTJOIN("_",,C855,D855),Codes!$H:$H,Codes!F:F,"Specify in Codes Tab!!")=0,"",_xlfn.XLOOKUP(_xlfn.TEXTJOIN("_",,C855,D855),Codes!$H:$H,Codes!F:F,"Specify in Codes Tab!!"))</f>
        <v/>
      </c>
      <c r="I855" s="58" t="str">
        <f>IF(_xlfn.XLOOKUP(_xlfn.TEXTJOIN("_",,G855,H855),Codes!$H:$H,Codes!$C:$C,"Specify in Codes Tab!!")=0,"",_xlfn.XLOOKUP(_xlfn.TEXTJOIN("_",,G855,H855),Codes!$H:$H,Codes!$C:$C,"Specify in Codes Tab!!"))</f>
        <v/>
      </c>
      <c r="J855" s="56" t="str">
        <f>IF(_xlfn.XLOOKUP(_xlfn.TEXTJOIN("_",,G855,H855),Codes!$H:$H,Codes!$F:$F,"Specify in Codes Tab!!")=0,"",_xlfn.XLOOKUP(_xlfn.TEXTJOIN("_",,G855,H855),Codes!$H:$H,Codes!$F:$F,"Specify in Codes Tab!!"))</f>
        <v/>
      </c>
      <c r="M855" s="74" t="str">
        <f>IF($C855&lt;&gt;"",IF(_xlfn.XLOOKUP($C855,Codes!$A:$A,Codes!A:A,"_NOTFOUND_",0,1)&lt;&gt;"_NOTFOUND_",_xlfn.XLOOKUP($C855,Codes!$A:$A,Codes!A:A,"_NOTFOUND_",0,1),_xlfn.XLOOKUP($C855,Codes!$B:$B,Codes!A:A,"Specify in Codes Tab!!")),"")</f>
        <v/>
      </c>
      <c r="N855" s="74" t="str">
        <f>IF($G855&lt;&gt;"",IF(_xlfn.XLOOKUP($G855,Codes!$A:$A,Codes!A:A,"_NOTFOUND_",0,1)&lt;&gt;"_NOTFOUND_",_xlfn.XLOOKUP($G855,Codes!$A:$A,Codes!A:A,"_NOTFOUND_",0,1),_xlfn.XLOOKUP($G855,Codes!$B:$B,Codes!A:A,"Specify in Codes Tab!!")),"")</f>
        <v/>
      </c>
    </row>
    <row r="856" spans="5:14" x14ac:dyDescent="0.35">
      <c r="E856" s="58" t="str">
        <f>IF(_xlfn.XLOOKUP(_xlfn.TEXTJOIN("_",,C856,D856),Codes!$H:$H,Codes!C:C,"Specify in Codes Tab!!")=0,"",_xlfn.XLOOKUP(_xlfn.TEXTJOIN("_",,C856,D856),Codes!$H:$H,Codes!C:C,"Specify in Codes Tab!!"))</f>
        <v/>
      </c>
      <c r="F856" s="88" t="str">
        <f>IF(_xlfn.XLOOKUP(_xlfn.TEXTJOIN("_",,C856,D856),Codes!$H:$H,Codes!F:F,"Specify in Codes Tab!!")=0,"",_xlfn.XLOOKUP(_xlfn.TEXTJOIN("_",,C856,D856),Codes!$H:$H,Codes!F:F,"Specify in Codes Tab!!"))</f>
        <v/>
      </c>
      <c r="I856" s="58" t="str">
        <f>IF(_xlfn.XLOOKUP(_xlfn.TEXTJOIN("_",,G856,H856),Codes!$H:$H,Codes!$C:$C,"Specify in Codes Tab!!")=0,"",_xlfn.XLOOKUP(_xlfn.TEXTJOIN("_",,G856,H856),Codes!$H:$H,Codes!$C:$C,"Specify in Codes Tab!!"))</f>
        <v/>
      </c>
      <c r="J856" s="56" t="str">
        <f>IF(_xlfn.XLOOKUP(_xlfn.TEXTJOIN("_",,G856,H856),Codes!$H:$H,Codes!$F:$F,"Specify in Codes Tab!!")=0,"",_xlfn.XLOOKUP(_xlfn.TEXTJOIN("_",,G856,H856),Codes!$H:$H,Codes!$F:$F,"Specify in Codes Tab!!"))</f>
        <v/>
      </c>
      <c r="M856" s="74" t="str">
        <f>IF($C856&lt;&gt;"",IF(_xlfn.XLOOKUP($C856,Codes!$A:$A,Codes!A:A,"_NOTFOUND_",0,1)&lt;&gt;"_NOTFOUND_",_xlfn.XLOOKUP($C856,Codes!$A:$A,Codes!A:A,"_NOTFOUND_",0,1),_xlfn.XLOOKUP($C856,Codes!$B:$B,Codes!A:A,"Specify in Codes Tab!!")),"")</f>
        <v/>
      </c>
      <c r="N856" s="74" t="str">
        <f>IF($G856&lt;&gt;"",IF(_xlfn.XLOOKUP($G856,Codes!$A:$A,Codes!A:A,"_NOTFOUND_",0,1)&lt;&gt;"_NOTFOUND_",_xlfn.XLOOKUP($G856,Codes!$A:$A,Codes!A:A,"_NOTFOUND_",0,1),_xlfn.XLOOKUP($G856,Codes!$B:$B,Codes!A:A,"Specify in Codes Tab!!")),"")</f>
        <v/>
      </c>
    </row>
    <row r="857" spans="5:14" x14ac:dyDescent="0.35">
      <c r="E857" s="58" t="str">
        <f>IF(_xlfn.XLOOKUP(_xlfn.TEXTJOIN("_",,C857,D857),Codes!$H:$H,Codes!C:C,"Specify in Codes Tab!!")=0,"",_xlfn.XLOOKUP(_xlfn.TEXTJOIN("_",,C857,D857),Codes!$H:$H,Codes!C:C,"Specify in Codes Tab!!"))</f>
        <v/>
      </c>
      <c r="F857" s="88" t="str">
        <f>IF(_xlfn.XLOOKUP(_xlfn.TEXTJOIN("_",,C857,D857),Codes!$H:$H,Codes!F:F,"Specify in Codes Tab!!")=0,"",_xlfn.XLOOKUP(_xlfn.TEXTJOIN("_",,C857,D857),Codes!$H:$H,Codes!F:F,"Specify in Codes Tab!!"))</f>
        <v/>
      </c>
      <c r="I857" s="58" t="str">
        <f>IF(_xlfn.XLOOKUP(_xlfn.TEXTJOIN("_",,G857,H857),Codes!$H:$H,Codes!$C:$C,"Specify in Codes Tab!!")=0,"",_xlfn.XLOOKUP(_xlfn.TEXTJOIN("_",,G857,H857),Codes!$H:$H,Codes!$C:$C,"Specify in Codes Tab!!"))</f>
        <v/>
      </c>
      <c r="J857" s="56" t="str">
        <f>IF(_xlfn.XLOOKUP(_xlfn.TEXTJOIN("_",,G857,H857),Codes!$H:$H,Codes!$F:$F,"Specify in Codes Tab!!")=0,"",_xlfn.XLOOKUP(_xlfn.TEXTJOIN("_",,G857,H857),Codes!$H:$H,Codes!$F:$F,"Specify in Codes Tab!!"))</f>
        <v/>
      </c>
      <c r="M857" s="74" t="str">
        <f>IF($C857&lt;&gt;"",IF(_xlfn.XLOOKUP($C857,Codes!$A:$A,Codes!A:A,"_NOTFOUND_",0,1)&lt;&gt;"_NOTFOUND_",_xlfn.XLOOKUP($C857,Codes!$A:$A,Codes!A:A,"_NOTFOUND_",0,1),_xlfn.XLOOKUP($C857,Codes!$B:$B,Codes!A:A,"Specify in Codes Tab!!")),"")</f>
        <v/>
      </c>
      <c r="N857" s="74" t="str">
        <f>IF($G857&lt;&gt;"",IF(_xlfn.XLOOKUP($G857,Codes!$A:$A,Codes!A:A,"_NOTFOUND_",0,1)&lt;&gt;"_NOTFOUND_",_xlfn.XLOOKUP($G857,Codes!$A:$A,Codes!A:A,"_NOTFOUND_",0,1),_xlfn.XLOOKUP($G857,Codes!$B:$B,Codes!A:A,"Specify in Codes Tab!!")),"")</f>
        <v/>
      </c>
    </row>
    <row r="858" spans="5:14" x14ac:dyDescent="0.35">
      <c r="E858" s="58" t="str">
        <f>IF(_xlfn.XLOOKUP(_xlfn.TEXTJOIN("_",,C858,D858),Codes!$H:$H,Codes!C:C,"Specify in Codes Tab!!")=0,"",_xlfn.XLOOKUP(_xlfn.TEXTJOIN("_",,C858,D858),Codes!$H:$H,Codes!C:C,"Specify in Codes Tab!!"))</f>
        <v/>
      </c>
      <c r="F858" s="88" t="str">
        <f>IF(_xlfn.XLOOKUP(_xlfn.TEXTJOIN("_",,C858,D858),Codes!$H:$H,Codes!F:F,"Specify in Codes Tab!!")=0,"",_xlfn.XLOOKUP(_xlfn.TEXTJOIN("_",,C858,D858),Codes!$H:$H,Codes!F:F,"Specify in Codes Tab!!"))</f>
        <v/>
      </c>
      <c r="I858" s="58" t="str">
        <f>IF(_xlfn.XLOOKUP(_xlfn.TEXTJOIN("_",,G858,H858),Codes!$H:$H,Codes!$C:$C,"Specify in Codes Tab!!")=0,"",_xlfn.XLOOKUP(_xlfn.TEXTJOIN("_",,G858,H858),Codes!$H:$H,Codes!$C:$C,"Specify in Codes Tab!!"))</f>
        <v/>
      </c>
      <c r="J858" s="56" t="str">
        <f>IF(_xlfn.XLOOKUP(_xlfn.TEXTJOIN("_",,G858,H858),Codes!$H:$H,Codes!$F:$F,"Specify in Codes Tab!!")=0,"",_xlfn.XLOOKUP(_xlfn.TEXTJOIN("_",,G858,H858),Codes!$H:$H,Codes!$F:$F,"Specify in Codes Tab!!"))</f>
        <v/>
      </c>
      <c r="M858" s="74" t="str">
        <f>IF($C858&lt;&gt;"",IF(_xlfn.XLOOKUP($C858,Codes!$A:$A,Codes!A:A,"_NOTFOUND_",0,1)&lt;&gt;"_NOTFOUND_",_xlfn.XLOOKUP($C858,Codes!$A:$A,Codes!A:A,"_NOTFOUND_",0,1),_xlfn.XLOOKUP($C858,Codes!$B:$B,Codes!A:A,"Specify in Codes Tab!!")),"")</f>
        <v/>
      </c>
      <c r="N858" s="74" t="str">
        <f>IF($G858&lt;&gt;"",IF(_xlfn.XLOOKUP($G858,Codes!$A:$A,Codes!A:A,"_NOTFOUND_",0,1)&lt;&gt;"_NOTFOUND_",_xlfn.XLOOKUP($G858,Codes!$A:$A,Codes!A:A,"_NOTFOUND_",0,1),_xlfn.XLOOKUP($G858,Codes!$B:$B,Codes!A:A,"Specify in Codes Tab!!")),"")</f>
        <v/>
      </c>
    </row>
    <row r="859" spans="5:14" x14ac:dyDescent="0.35">
      <c r="E859" s="58" t="str">
        <f>IF(_xlfn.XLOOKUP(_xlfn.TEXTJOIN("_",,C859,D859),Codes!$H:$H,Codes!C:C,"Specify in Codes Tab!!")=0,"",_xlfn.XLOOKUP(_xlfn.TEXTJOIN("_",,C859,D859),Codes!$H:$H,Codes!C:C,"Specify in Codes Tab!!"))</f>
        <v/>
      </c>
      <c r="F859" s="88" t="str">
        <f>IF(_xlfn.XLOOKUP(_xlfn.TEXTJOIN("_",,C859,D859),Codes!$H:$H,Codes!F:F,"Specify in Codes Tab!!")=0,"",_xlfn.XLOOKUP(_xlfn.TEXTJOIN("_",,C859,D859),Codes!$H:$H,Codes!F:F,"Specify in Codes Tab!!"))</f>
        <v/>
      </c>
      <c r="I859" s="58" t="str">
        <f>IF(_xlfn.XLOOKUP(_xlfn.TEXTJOIN("_",,G859,H859),Codes!$H:$H,Codes!$C:$C,"Specify in Codes Tab!!")=0,"",_xlfn.XLOOKUP(_xlfn.TEXTJOIN("_",,G859,H859),Codes!$H:$H,Codes!$C:$C,"Specify in Codes Tab!!"))</f>
        <v/>
      </c>
      <c r="J859" s="56" t="str">
        <f>IF(_xlfn.XLOOKUP(_xlfn.TEXTJOIN("_",,G859,H859),Codes!$H:$H,Codes!$F:$F,"Specify in Codes Tab!!")=0,"",_xlfn.XLOOKUP(_xlfn.TEXTJOIN("_",,G859,H859),Codes!$H:$H,Codes!$F:$F,"Specify in Codes Tab!!"))</f>
        <v/>
      </c>
      <c r="M859" s="74" t="str">
        <f>IF($C859&lt;&gt;"",IF(_xlfn.XLOOKUP($C859,Codes!$A:$A,Codes!A:A,"_NOTFOUND_",0,1)&lt;&gt;"_NOTFOUND_",_xlfn.XLOOKUP($C859,Codes!$A:$A,Codes!A:A,"_NOTFOUND_",0,1),_xlfn.XLOOKUP($C859,Codes!$B:$B,Codes!A:A,"Specify in Codes Tab!!")),"")</f>
        <v/>
      </c>
      <c r="N859" s="74" t="str">
        <f>IF($G859&lt;&gt;"",IF(_xlfn.XLOOKUP($G859,Codes!$A:$A,Codes!A:A,"_NOTFOUND_",0,1)&lt;&gt;"_NOTFOUND_",_xlfn.XLOOKUP($G859,Codes!$A:$A,Codes!A:A,"_NOTFOUND_",0,1),_xlfn.XLOOKUP($G859,Codes!$B:$B,Codes!A:A,"Specify in Codes Tab!!")),"")</f>
        <v/>
      </c>
    </row>
    <row r="860" spans="5:14" x14ac:dyDescent="0.35">
      <c r="E860" s="58" t="str">
        <f>IF(_xlfn.XLOOKUP(_xlfn.TEXTJOIN("_",,C860,D860),Codes!$H:$H,Codes!C:C,"Specify in Codes Tab!!")=0,"",_xlfn.XLOOKUP(_xlfn.TEXTJOIN("_",,C860,D860),Codes!$H:$H,Codes!C:C,"Specify in Codes Tab!!"))</f>
        <v/>
      </c>
      <c r="F860" s="88" t="str">
        <f>IF(_xlfn.XLOOKUP(_xlfn.TEXTJOIN("_",,C860,D860),Codes!$H:$H,Codes!F:F,"Specify in Codes Tab!!")=0,"",_xlfn.XLOOKUP(_xlfn.TEXTJOIN("_",,C860,D860),Codes!$H:$H,Codes!F:F,"Specify in Codes Tab!!"))</f>
        <v/>
      </c>
      <c r="I860" s="58" t="str">
        <f>IF(_xlfn.XLOOKUP(_xlfn.TEXTJOIN("_",,G860,H860),Codes!$H:$H,Codes!$C:$C,"Specify in Codes Tab!!")=0,"",_xlfn.XLOOKUP(_xlfn.TEXTJOIN("_",,G860,H860),Codes!$H:$H,Codes!$C:$C,"Specify in Codes Tab!!"))</f>
        <v/>
      </c>
      <c r="J860" s="56" t="str">
        <f>IF(_xlfn.XLOOKUP(_xlfn.TEXTJOIN("_",,G860,H860),Codes!$H:$H,Codes!$F:$F,"Specify in Codes Tab!!")=0,"",_xlfn.XLOOKUP(_xlfn.TEXTJOIN("_",,G860,H860),Codes!$H:$H,Codes!$F:$F,"Specify in Codes Tab!!"))</f>
        <v/>
      </c>
      <c r="M860" s="74" t="str">
        <f>IF($C860&lt;&gt;"",IF(_xlfn.XLOOKUP($C860,Codes!$A:$A,Codes!A:A,"_NOTFOUND_",0,1)&lt;&gt;"_NOTFOUND_",_xlfn.XLOOKUP($C860,Codes!$A:$A,Codes!A:A,"_NOTFOUND_",0,1),_xlfn.XLOOKUP($C860,Codes!$B:$B,Codes!A:A,"Specify in Codes Tab!!")),"")</f>
        <v/>
      </c>
      <c r="N860" s="74" t="str">
        <f>IF($G860&lt;&gt;"",IF(_xlfn.XLOOKUP($G860,Codes!$A:$A,Codes!A:A,"_NOTFOUND_",0,1)&lt;&gt;"_NOTFOUND_",_xlfn.XLOOKUP($G860,Codes!$A:$A,Codes!A:A,"_NOTFOUND_",0,1),_xlfn.XLOOKUP($G860,Codes!$B:$B,Codes!A:A,"Specify in Codes Tab!!")),"")</f>
        <v/>
      </c>
    </row>
    <row r="861" spans="5:14" x14ac:dyDescent="0.35">
      <c r="E861" s="58" t="str">
        <f>IF(_xlfn.XLOOKUP(_xlfn.TEXTJOIN("_",,C861,D861),Codes!$H:$H,Codes!C:C,"Specify in Codes Tab!!")=0,"",_xlfn.XLOOKUP(_xlfn.TEXTJOIN("_",,C861,D861),Codes!$H:$H,Codes!C:C,"Specify in Codes Tab!!"))</f>
        <v/>
      </c>
      <c r="F861" s="88" t="str">
        <f>IF(_xlfn.XLOOKUP(_xlfn.TEXTJOIN("_",,C861,D861),Codes!$H:$H,Codes!F:F,"Specify in Codes Tab!!")=0,"",_xlfn.XLOOKUP(_xlfn.TEXTJOIN("_",,C861,D861),Codes!$H:$H,Codes!F:F,"Specify in Codes Tab!!"))</f>
        <v/>
      </c>
      <c r="I861" s="58" t="str">
        <f>IF(_xlfn.XLOOKUP(_xlfn.TEXTJOIN("_",,G861,H861),Codes!$H:$H,Codes!$C:$C,"Specify in Codes Tab!!")=0,"",_xlfn.XLOOKUP(_xlfn.TEXTJOIN("_",,G861,H861),Codes!$H:$H,Codes!$C:$C,"Specify in Codes Tab!!"))</f>
        <v/>
      </c>
      <c r="J861" s="56" t="str">
        <f>IF(_xlfn.XLOOKUP(_xlfn.TEXTJOIN("_",,G861,H861),Codes!$H:$H,Codes!$F:$F,"Specify in Codes Tab!!")=0,"",_xlfn.XLOOKUP(_xlfn.TEXTJOIN("_",,G861,H861),Codes!$H:$H,Codes!$F:$F,"Specify in Codes Tab!!"))</f>
        <v/>
      </c>
      <c r="M861" s="74" t="str">
        <f>IF($C861&lt;&gt;"",IF(_xlfn.XLOOKUP($C861,Codes!$A:$A,Codes!A:A,"_NOTFOUND_",0,1)&lt;&gt;"_NOTFOUND_",_xlfn.XLOOKUP($C861,Codes!$A:$A,Codes!A:A,"_NOTFOUND_",0,1),_xlfn.XLOOKUP($C861,Codes!$B:$B,Codes!A:A,"Specify in Codes Tab!!")),"")</f>
        <v/>
      </c>
      <c r="N861" s="74" t="str">
        <f>IF($G861&lt;&gt;"",IF(_xlfn.XLOOKUP($G861,Codes!$A:$A,Codes!A:A,"_NOTFOUND_",0,1)&lt;&gt;"_NOTFOUND_",_xlfn.XLOOKUP($G861,Codes!$A:$A,Codes!A:A,"_NOTFOUND_",0,1),_xlfn.XLOOKUP($G861,Codes!$B:$B,Codes!A:A,"Specify in Codes Tab!!")),"")</f>
        <v/>
      </c>
    </row>
    <row r="862" spans="5:14" x14ac:dyDescent="0.35">
      <c r="E862" s="58" t="str">
        <f>IF(_xlfn.XLOOKUP(_xlfn.TEXTJOIN("_",,C862,D862),Codes!$H:$H,Codes!C:C,"Specify in Codes Tab!!")=0,"",_xlfn.XLOOKUP(_xlfn.TEXTJOIN("_",,C862,D862),Codes!$H:$H,Codes!C:C,"Specify in Codes Tab!!"))</f>
        <v/>
      </c>
      <c r="F862" s="88" t="str">
        <f>IF(_xlfn.XLOOKUP(_xlfn.TEXTJOIN("_",,C862,D862),Codes!$H:$H,Codes!F:F,"Specify in Codes Tab!!")=0,"",_xlfn.XLOOKUP(_xlfn.TEXTJOIN("_",,C862,D862),Codes!$H:$H,Codes!F:F,"Specify in Codes Tab!!"))</f>
        <v/>
      </c>
      <c r="I862" s="58" t="str">
        <f>IF(_xlfn.XLOOKUP(_xlfn.TEXTJOIN("_",,G862,H862),Codes!$H:$H,Codes!$C:$C,"Specify in Codes Tab!!")=0,"",_xlfn.XLOOKUP(_xlfn.TEXTJOIN("_",,G862,H862),Codes!$H:$H,Codes!$C:$C,"Specify in Codes Tab!!"))</f>
        <v/>
      </c>
      <c r="J862" s="56" t="str">
        <f>IF(_xlfn.XLOOKUP(_xlfn.TEXTJOIN("_",,G862,H862),Codes!$H:$H,Codes!$F:$F,"Specify in Codes Tab!!")=0,"",_xlfn.XLOOKUP(_xlfn.TEXTJOIN("_",,G862,H862),Codes!$H:$H,Codes!$F:$F,"Specify in Codes Tab!!"))</f>
        <v/>
      </c>
      <c r="M862" s="74" t="str">
        <f>IF($C862&lt;&gt;"",IF(_xlfn.XLOOKUP($C862,Codes!$A:$A,Codes!A:A,"_NOTFOUND_",0,1)&lt;&gt;"_NOTFOUND_",_xlfn.XLOOKUP($C862,Codes!$A:$A,Codes!A:A,"_NOTFOUND_",0,1),_xlfn.XLOOKUP($C862,Codes!$B:$B,Codes!A:A,"Specify in Codes Tab!!")),"")</f>
        <v/>
      </c>
      <c r="N862" s="74" t="str">
        <f>IF($G862&lt;&gt;"",IF(_xlfn.XLOOKUP($G862,Codes!$A:$A,Codes!A:A,"_NOTFOUND_",0,1)&lt;&gt;"_NOTFOUND_",_xlfn.XLOOKUP($G862,Codes!$A:$A,Codes!A:A,"_NOTFOUND_",0,1),_xlfn.XLOOKUP($G862,Codes!$B:$B,Codes!A:A,"Specify in Codes Tab!!")),"")</f>
        <v/>
      </c>
    </row>
    <row r="863" spans="5:14" x14ac:dyDescent="0.35">
      <c r="E863" s="58" t="str">
        <f>IF(_xlfn.XLOOKUP(_xlfn.TEXTJOIN("_",,C863,D863),Codes!$H:$H,Codes!C:C,"Specify in Codes Tab!!")=0,"",_xlfn.XLOOKUP(_xlfn.TEXTJOIN("_",,C863,D863),Codes!$H:$H,Codes!C:C,"Specify in Codes Tab!!"))</f>
        <v/>
      </c>
      <c r="F863" s="88" t="str">
        <f>IF(_xlfn.XLOOKUP(_xlfn.TEXTJOIN("_",,C863,D863),Codes!$H:$H,Codes!F:F,"Specify in Codes Tab!!")=0,"",_xlfn.XLOOKUP(_xlfn.TEXTJOIN("_",,C863,D863),Codes!$H:$H,Codes!F:F,"Specify in Codes Tab!!"))</f>
        <v/>
      </c>
      <c r="I863" s="58" t="str">
        <f>IF(_xlfn.XLOOKUP(_xlfn.TEXTJOIN("_",,G863,H863),Codes!$H:$H,Codes!$C:$C,"Specify in Codes Tab!!")=0,"",_xlfn.XLOOKUP(_xlfn.TEXTJOIN("_",,G863,H863),Codes!$H:$H,Codes!$C:$C,"Specify in Codes Tab!!"))</f>
        <v/>
      </c>
      <c r="J863" s="56" t="str">
        <f>IF(_xlfn.XLOOKUP(_xlfn.TEXTJOIN("_",,G863,H863),Codes!$H:$H,Codes!$F:$F,"Specify in Codes Tab!!")=0,"",_xlfn.XLOOKUP(_xlfn.TEXTJOIN("_",,G863,H863),Codes!$H:$H,Codes!$F:$F,"Specify in Codes Tab!!"))</f>
        <v/>
      </c>
      <c r="M863" s="74" t="str">
        <f>IF($C863&lt;&gt;"",IF(_xlfn.XLOOKUP($C863,Codes!$A:$A,Codes!A:A,"_NOTFOUND_",0,1)&lt;&gt;"_NOTFOUND_",_xlfn.XLOOKUP($C863,Codes!$A:$A,Codes!A:A,"_NOTFOUND_",0,1),_xlfn.XLOOKUP($C863,Codes!$B:$B,Codes!A:A,"Specify in Codes Tab!!")),"")</f>
        <v/>
      </c>
      <c r="N863" s="74" t="str">
        <f>IF($G863&lt;&gt;"",IF(_xlfn.XLOOKUP($G863,Codes!$A:$A,Codes!A:A,"_NOTFOUND_",0,1)&lt;&gt;"_NOTFOUND_",_xlfn.XLOOKUP($G863,Codes!$A:$A,Codes!A:A,"_NOTFOUND_",0,1),_xlfn.XLOOKUP($G863,Codes!$B:$B,Codes!A:A,"Specify in Codes Tab!!")),"")</f>
        <v/>
      </c>
    </row>
    <row r="864" spans="5:14" x14ac:dyDescent="0.35">
      <c r="E864" s="58" t="str">
        <f>IF(_xlfn.XLOOKUP(_xlfn.TEXTJOIN("_",,C864,D864),Codes!$H:$H,Codes!C:C,"Specify in Codes Tab!!")=0,"",_xlfn.XLOOKUP(_xlfn.TEXTJOIN("_",,C864,D864),Codes!$H:$H,Codes!C:C,"Specify in Codes Tab!!"))</f>
        <v/>
      </c>
      <c r="F864" s="88" t="str">
        <f>IF(_xlfn.XLOOKUP(_xlfn.TEXTJOIN("_",,C864,D864),Codes!$H:$H,Codes!F:F,"Specify in Codes Tab!!")=0,"",_xlfn.XLOOKUP(_xlfn.TEXTJOIN("_",,C864,D864),Codes!$H:$H,Codes!F:F,"Specify in Codes Tab!!"))</f>
        <v/>
      </c>
      <c r="I864" s="58" t="str">
        <f>IF(_xlfn.XLOOKUP(_xlfn.TEXTJOIN("_",,G864,H864),Codes!$H:$H,Codes!$C:$C,"Specify in Codes Tab!!")=0,"",_xlfn.XLOOKUP(_xlfn.TEXTJOIN("_",,G864,H864),Codes!$H:$H,Codes!$C:$C,"Specify in Codes Tab!!"))</f>
        <v/>
      </c>
      <c r="J864" s="56" t="str">
        <f>IF(_xlfn.XLOOKUP(_xlfn.TEXTJOIN("_",,G864,H864),Codes!$H:$H,Codes!$F:$F,"Specify in Codes Tab!!")=0,"",_xlfn.XLOOKUP(_xlfn.TEXTJOIN("_",,G864,H864),Codes!$H:$H,Codes!$F:$F,"Specify in Codes Tab!!"))</f>
        <v/>
      </c>
      <c r="M864" s="74" t="str">
        <f>IF($C864&lt;&gt;"",IF(_xlfn.XLOOKUP($C864,Codes!$A:$A,Codes!A:A,"_NOTFOUND_",0,1)&lt;&gt;"_NOTFOUND_",_xlfn.XLOOKUP($C864,Codes!$A:$A,Codes!A:A,"_NOTFOUND_",0,1),_xlfn.XLOOKUP($C864,Codes!$B:$B,Codes!A:A,"Specify in Codes Tab!!")),"")</f>
        <v/>
      </c>
      <c r="N864" s="74" t="str">
        <f>IF($G864&lt;&gt;"",IF(_xlfn.XLOOKUP($G864,Codes!$A:$A,Codes!A:A,"_NOTFOUND_",0,1)&lt;&gt;"_NOTFOUND_",_xlfn.XLOOKUP($G864,Codes!$A:$A,Codes!A:A,"_NOTFOUND_",0,1),_xlfn.XLOOKUP($G864,Codes!$B:$B,Codes!A:A,"Specify in Codes Tab!!")),"")</f>
        <v/>
      </c>
    </row>
    <row r="865" spans="5:14" x14ac:dyDescent="0.35">
      <c r="E865" s="58" t="str">
        <f>IF(_xlfn.XLOOKUP(_xlfn.TEXTJOIN("_",,C865,D865),Codes!$H:$H,Codes!C:C,"Specify in Codes Tab!!")=0,"",_xlfn.XLOOKUP(_xlfn.TEXTJOIN("_",,C865,D865),Codes!$H:$H,Codes!C:C,"Specify in Codes Tab!!"))</f>
        <v/>
      </c>
      <c r="F865" s="88" t="str">
        <f>IF(_xlfn.XLOOKUP(_xlfn.TEXTJOIN("_",,C865,D865),Codes!$H:$H,Codes!F:F,"Specify in Codes Tab!!")=0,"",_xlfn.XLOOKUP(_xlfn.TEXTJOIN("_",,C865,D865),Codes!$H:$H,Codes!F:F,"Specify in Codes Tab!!"))</f>
        <v/>
      </c>
      <c r="I865" s="58" t="str">
        <f>IF(_xlfn.XLOOKUP(_xlfn.TEXTJOIN("_",,G865,H865),Codes!$H:$H,Codes!$C:$C,"Specify in Codes Tab!!")=0,"",_xlfn.XLOOKUP(_xlfn.TEXTJOIN("_",,G865,H865),Codes!$H:$H,Codes!$C:$C,"Specify in Codes Tab!!"))</f>
        <v/>
      </c>
      <c r="J865" s="56" t="str">
        <f>IF(_xlfn.XLOOKUP(_xlfn.TEXTJOIN("_",,G865,H865),Codes!$H:$H,Codes!$F:$F,"Specify in Codes Tab!!")=0,"",_xlfn.XLOOKUP(_xlfn.TEXTJOIN("_",,G865,H865),Codes!$H:$H,Codes!$F:$F,"Specify in Codes Tab!!"))</f>
        <v/>
      </c>
      <c r="M865" s="74" t="str">
        <f>IF($C865&lt;&gt;"",IF(_xlfn.XLOOKUP($C865,Codes!$A:$A,Codes!A:A,"_NOTFOUND_",0,1)&lt;&gt;"_NOTFOUND_",_xlfn.XLOOKUP($C865,Codes!$A:$A,Codes!A:A,"_NOTFOUND_",0,1),_xlfn.XLOOKUP($C865,Codes!$B:$B,Codes!A:A,"Specify in Codes Tab!!")),"")</f>
        <v/>
      </c>
      <c r="N865" s="74" t="str">
        <f>IF($G865&lt;&gt;"",IF(_xlfn.XLOOKUP($G865,Codes!$A:$A,Codes!A:A,"_NOTFOUND_",0,1)&lt;&gt;"_NOTFOUND_",_xlfn.XLOOKUP($G865,Codes!$A:$A,Codes!A:A,"_NOTFOUND_",0,1),_xlfn.XLOOKUP($G865,Codes!$B:$B,Codes!A:A,"Specify in Codes Tab!!")),"")</f>
        <v/>
      </c>
    </row>
    <row r="866" spans="5:14" x14ac:dyDescent="0.35">
      <c r="E866" s="58" t="str">
        <f>IF(_xlfn.XLOOKUP(_xlfn.TEXTJOIN("_",,C866,D866),Codes!$H:$H,Codes!C:C,"Specify in Codes Tab!!")=0,"",_xlfn.XLOOKUP(_xlfn.TEXTJOIN("_",,C866,D866),Codes!$H:$H,Codes!C:C,"Specify in Codes Tab!!"))</f>
        <v/>
      </c>
      <c r="F866" s="88" t="str">
        <f>IF(_xlfn.XLOOKUP(_xlfn.TEXTJOIN("_",,C866,D866),Codes!$H:$H,Codes!F:F,"Specify in Codes Tab!!")=0,"",_xlfn.XLOOKUP(_xlfn.TEXTJOIN("_",,C866,D866),Codes!$H:$H,Codes!F:F,"Specify in Codes Tab!!"))</f>
        <v/>
      </c>
      <c r="I866" s="58" t="str">
        <f>IF(_xlfn.XLOOKUP(_xlfn.TEXTJOIN("_",,G866,H866),Codes!$H:$H,Codes!$C:$C,"Specify in Codes Tab!!")=0,"",_xlfn.XLOOKUP(_xlfn.TEXTJOIN("_",,G866,H866),Codes!$H:$H,Codes!$C:$C,"Specify in Codes Tab!!"))</f>
        <v/>
      </c>
      <c r="J866" s="56" t="str">
        <f>IF(_xlfn.XLOOKUP(_xlfn.TEXTJOIN("_",,G866,H866),Codes!$H:$H,Codes!$F:$F,"Specify in Codes Tab!!")=0,"",_xlfn.XLOOKUP(_xlfn.TEXTJOIN("_",,G866,H866),Codes!$H:$H,Codes!$F:$F,"Specify in Codes Tab!!"))</f>
        <v/>
      </c>
      <c r="M866" s="74" t="str">
        <f>IF($C866&lt;&gt;"",IF(_xlfn.XLOOKUP($C866,Codes!$A:$A,Codes!A:A,"_NOTFOUND_",0,1)&lt;&gt;"_NOTFOUND_",_xlfn.XLOOKUP($C866,Codes!$A:$A,Codes!A:A,"_NOTFOUND_",0,1),_xlfn.XLOOKUP($C866,Codes!$B:$B,Codes!A:A,"Specify in Codes Tab!!")),"")</f>
        <v/>
      </c>
      <c r="N866" s="74" t="str">
        <f>IF($G866&lt;&gt;"",IF(_xlfn.XLOOKUP($G866,Codes!$A:$A,Codes!A:A,"_NOTFOUND_",0,1)&lt;&gt;"_NOTFOUND_",_xlfn.XLOOKUP($G866,Codes!$A:$A,Codes!A:A,"_NOTFOUND_",0,1),_xlfn.XLOOKUP($G866,Codes!$B:$B,Codes!A:A,"Specify in Codes Tab!!")),"")</f>
        <v/>
      </c>
    </row>
    <row r="867" spans="5:14" x14ac:dyDescent="0.35">
      <c r="E867" s="58" t="str">
        <f>IF(_xlfn.XLOOKUP(_xlfn.TEXTJOIN("_",,C867,D867),Codes!$H:$H,Codes!C:C,"Specify in Codes Tab!!")=0,"",_xlfn.XLOOKUP(_xlfn.TEXTJOIN("_",,C867,D867),Codes!$H:$H,Codes!C:C,"Specify in Codes Tab!!"))</f>
        <v/>
      </c>
      <c r="F867" s="88" t="str">
        <f>IF(_xlfn.XLOOKUP(_xlfn.TEXTJOIN("_",,C867,D867),Codes!$H:$H,Codes!F:F,"Specify in Codes Tab!!")=0,"",_xlfn.XLOOKUP(_xlfn.TEXTJOIN("_",,C867,D867),Codes!$H:$H,Codes!F:F,"Specify in Codes Tab!!"))</f>
        <v/>
      </c>
      <c r="I867" s="58" t="str">
        <f>IF(_xlfn.XLOOKUP(_xlfn.TEXTJOIN("_",,G867,H867),Codes!$H:$H,Codes!$C:$C,"Specify in Codes Tab!!")=0,"",_xlfn.XLOOKUP(_xlfn.TEXTJOIN("_",,G867,H867),Codes!$H:$H,Codes!$C:$C,"Specify in Codes Tab!!"))</f>
        <v/>
      </c>
      <c r="J867" s="56" t="str">
        <f>IF(_xlfn.XLOOKUP(_xlfn.TEXTJOIN("_",,G867,H867),Codes!$H:$H,Codes!$F:$F,"Specify in Codes Tab!!")=0,"",_xlfn.XLOOKUP(_xlfn.TEXTJOIN("_",,G867,H867),Codes!$H:$H,Codes!$F:$F,"Specify in Codes Tab!!"))</f>
        <v/>
      </c>
      <c r="M867" s="74" t="str">
        <f>IF($C867&lt;&gt;"",IF(_xlfn.XLOOKUP($C867,Codes!$A:$A,Codes!A:A,"_NOTFOUND_",0,1)&lt;&gt;"_NOTFOUND_",_xlfn.XLOOKUP($C867,Codes!$A:$A,Codes!A:A,"_NOTFOUND_",0,1),_xlfn.XLOOKUP($C867,Codes!$B:$B,Codes!A:A,"Specify in Codes Tab!!")),"")</f>
        <v/>
      </c>
      <c r="N867" s="74" t="str">
        <f>IF($G867&lt;&gt;"",IF(_xlfn.XLOOKUP($G867,Codes!$A:$A,Codes!A:A,"_NOTFOUND_",0,1)&lt;&gt;"_NOTFOUND_",_xlfn.XLOOKUP($G867,Codes!$A:$A,Codes!A:A,"_NOTFOUND_",0,1),_xlfn.XLOOKUP($G867,Codes!$B:$B,Codes!A:A,"Specify in Codes Tab!!")),"")</f>
        <v/>
      </c>
    </row>
    <row r="868" spans="5:14" x14ac:dyDescent="0.35">
      <c r="E868" s="58" t="str">
        <f>IF(_xlfn.XLOOKUP(_xlfn.TEXTJOIN("_",,C868,D868),Codes!$H:$H,Codes!C:C,"Specify in Codes Tab!!")=0,"",_xlfn.XLOOKUP(_xlfn.TEXTJOIN("_",,C868,D868),Codes!$H:$H,Codes!C:C,"Specify in Codes Tab!!"))</f>
        <v/>
      </c>
      <c r="F868" s="88" t="str">
        <f>IF(_xlfn.XLOOKUP(_xlfn.TEXTJOIN("_",,C868,D868),Codes!$H:$H,Codes!F:F,"Specify in Codes Tab!!")=0,"",_xlfn.XLOOKUP(_xlfn.TEXTJOIN("_",,C868,D868),Codes!$H:$H,Codes!F:F,"Specify in Codes Tab!!"))</f>
        <v/>
      </c>
      <c r="I868" s="58" t="str">
        <f>IF(_xlfn.XLOOKUP(_xlfn.TEXTJOIN("_",,G868,H868),Codes!$H:$H,Codes!$C:$C,"Specify in Codes Tab!!")=0,"",_xlfn.XLOOKUP(_xlfn.TEXTJOIN("_",,G868,H868),Codes!$H:$H,Codes!$C:$C,"Specify in Codes Tab!!"))</f>
        <v/>
      </c>
      <c r="J868" s="56" t="str">
        <f>IF(_xlfn.XLOOKUP(_xlfn.TEXTJOIN("_",,G868,H868),Codes!$H:$H,Codes!$F:$F,"Specify in Codes Tab!!")=0,"",_xlfn.XLOOKUP(_xlfn.TEXTJOIN("_",,G868,H868),Codes!$H:$H,Codes!$F:$F,"Specify in Codes Tab!!"))</f>
        <v/>
      </c>
      <c r="M868" s="74" t="str">
        <f>IF($C868&lt;&gt;"",IF(_xlfn.XLOOKUP($C868,Codes!$A:$A,Codes!A:A,"_NOTFOUND_",0,1)&lt;&gt;"_NOTFOUND_",_xlfn.XLOOKUP($C868,Codes!$A:$A,Codes!A:A,"_NOTFOUND_",0,1),_xlfn.XLOOKUP($C868,Codes!$B:$B,Codes!A:A,"Specify in Codes Tab!!")),"")</f>
        <v/>
      </c>
      <c r="N868" s="74" t="str">
        <f>IF($G868&lt;&gt;"",IF(_xlfn.XLOOKUP($G868,Codes!$A:$A,Codes!A:A,"_NOTFOUND_",0,1)&lt;&gt;"_NOTFOUND_",_xlfn.XLOOKUP($G868,Codes!$A:$A,Codes!A:A,"_NOTFOUND_",0,1),_xlfn.XLOOKUP($G868,Codes!$B:$B,Codes!A:A,"Specify in Codes Tab!!")),"")</f>
        <v/>
      </c>
    </row>
    <row r="869" spans="5:14" x14ac:dyDescent="0.35">
      <c r="E869" s="58" t="str">
        <f>IF(_xlfn.XLOOKUP(_xlfn.TEXTJOIN("_",,C869,D869),Codes!$H:$H,Codes!C:C,"Specify in Codes Tab!!")=0,"",_xlfn.XLOOKUP(_xlfn.TEXTJOIN("_",,C869,D869),Codes!$H:$H,Codes!C:C,"Specify in Codes Tab!!"))</f>
        <v/>
      </c>
      <c r="F869" s="88" t="str">
        <f>IF(_xlfn.XLOOKUP(_xlfn.TEXTJOIN("_",,C869,D869),Codes!$H:$H,Codes!F:F,"Specify in Codes Tab!!")=0,"",_xlfn.XLOOKUP(_xlfn.TEXTJOIN("_",,C869,D869),Codes!$H:$H,Codes!F:F,"Specify in Codes Tab!!"))</f>
        <v/>
      </c>
      <c r="I869" s="58" t="str">
        <f>IF(_xlfn.XLOOKUP(_xlfn.TEXTJOIN("_",,G869,H869),Codes!$H:$H,Codes!$C:$C,"Specify in Codes Tab!!")=0,"",_xlfn.XLOOKUP(_xlfn.TEXTJOIN("_",,G869,H869),Codes!$H:$H,Codes!$C:$C,"Specify in Codes Tab!!"))</f>
        <v/>
      </c>
      <c r="J869" s="56" t="str">
        <f>IF(_xlfn.XLOOKUP(_xlfn.TEXTJOIN("_",,G869,H869),Codes!$H:$H,Codes!$F:$F,"Specify in Codes Tab!!")=0,"",_xlfn.XLOOKUP(_xlfn.TEXTJOIN("_",,G869,H869),Codes!$H:$H,Codes!$F:$F,"Specify in Codes Tab!!"))</f>
        <v/>
      </c>
      <c r="M869" s="74" t="str">
        <f>IF($C869&lt;&gt;"",IF(_xlfn.XLOOKUP($C869,Codes!$A:$A,Codes!A:A,"_NOTFOUND_",0,1)&lt;&gt;"_NOTFOUND_",_xlfn.XLOOKUP($C869,Codes!$A:$A,Codes!A:A,"_NOTFOUND_",0,1),_xlfn.XLOOKUP($C869,Codes!$B:$B,Codes!A:A,"Specify in Codes Tab!!")),"")</f>
        <v/>
      </c>
      <c r="N869" s="74" t="str">
        <f>IF($G869&lt;&gt;"",IF(_xlfn.XLOOKUP($G869,Codes!$A:$A,Codes!A:A,"_NOTFOUND_",0,1)&lt;&gt;"_NOTFOUND_",_xlfn.XLOOKUP($G869,Codes!$A:$A,Codes!A:A,"_NOTFOUND_",0,1),_xlfn.XLOOKUP($G869,Codes!$B:$B,Codes!A:A,"Specify in Codes Tab!!")),"")</f>
        <v/>
      </c>
    </row>
    <row r="870" spans="5:14" x14ac:dyDescent="0.35">
      <c r="E870" s="58" t="str">
        <f>IF(_xlfn.XLOOKUP(_xlfn.TEXTJOIN("_",,C870,D870),Codes!$H:$H,Codes!C:C,"Specify in Codes Tab!!")=0,"",_xlfn.XLOOKUP(_xlfn.TEXTJOIN("_",,C870,D870),Codes!$H:$H,Codes!C:C,"Specify in Codes Tab!!"))</f>
        <v/>
      </c>
      <c r="F870" s="88" t="str">
        <f>IF(_xlfn.XLOOKUP(_xlfn.TEXTJOIN("_",,C870,D870),Codes!$H:$H,Codes!F:F,"Specify in Codes Tab!!")=0,"",_xlfn.XLOOKUP(_xlfn.TEXTJOIN("_",,C870,D870),Codes!$H:$H,Codes!F:F,"Specify in Codes Tab!!"))</f>
        <v/>
      </c>
      <c r="I870" s="58" t="str">
        <f>IF(_xlfn.XLOOKUP(_xlfn.TEXTJOIN("_",,G870,H870),Codes!$H:$H,Codes!$C:$C,"Specify in Codes Tab!!")=0,"",_xlfn.XLOOKUP(_xlfn.TEXTJOIN("_",,G870,H870),Codes!$H:$H,Codes!$C:$C,"Specify in Codes Tab!!"))</f>
        <v/>
      </c>
      <c r="J870" s="56" t="str">
        <f>IF(_xlfn.XLOOKUP(_xlfn.TEXTJOIN("_",,G870,H870),Codes!$H:$H,Codes!$F:$F,"Specify in Codes Tab!!")=0,"",_xlfn.XLOOKUP(_xlfn.TEXTJOIN("_",,G870,H870),Codes!$H:$H,Codes!$F:$F,"Specify in Codes Tab!!"))</f>
        <v/>
      </c>
      <c r="M870" s="74" t="str">
        <f>IF($C870&lt;&gt;"",IF(_xlfn.XLOOKUP($C870,Codes!$A:$A,Codes!A:A,"_NOTFOUND_",0,1)&lt;&gt;"_NOTFOUND_",_xlfn.XLOOKUP($C870,Codes!$A:$A,Codes!A:A,"_NOTFOUND_",0,1),_xlfn.XLOOKUP($C870,Codes!$B:$B,Codes!A:A,"Specify in Codes Tab!!")),"")</f>
        <v/>
      </c>
      <c r="N870" s="74" t="str">
        <f>IF($G870&lt;&gt;"",IF(_xlfn.XLOOKUP($G870,Codes!$A:$A,Codes!A:A,"_NOTFOUND_",0,1)&lt;&gt;"_NOTFOUND_",_xlfn.XLOOKUP($G870,Codes!$A:$A,Codes!A:A,"_NOTFOUND_",0,1),_xlfn.XLOOKUP($G870,Codes!$B:$B,Codes!A:A,"Specify in Codes Tab!!")),"")</f>
        <v/>
      </c>
    </row>
    <row r="871" spans="5:14" x14ac:dyDescent="0.35">
      <c r="E871" s="58" t="str">
        <f>IF(_xlfn.XLOOKUP(_xlfn.TEXTJOIN("_",,C871,D871),Codes!$H:$H,Codes!C:C,"Specify in Codes Tab!!")=0,"",_xlfn.XLOOKUP(_xlfn.TEXTJOIN("_",,C871,D871),Codes!$H:$H,Codes!C:C,"Specify in Codes Tab!!"))</f>
        <v/>
      </c>
      <c r="F871" s="88" t="str">
        <f>IF(_xlfn.XLOOKUP(_xlfn.TEXTJOIN("_",,C871,D871),Codes!$H:$H,Codes!F:F,"Specify in Codes Tab!!")=0,"",_xlfn.XLOOKUP(_xlfn.TEXTJOIN("_",,C871,D871),Codes!$H:$H,Codes!F:F,"Specify in Codes Tab!!"))</f>
        <v/>
      </c>
      <c r="I871" s="58" t="str">
        <f>IF(_xlfn.XLOOKUP(_xlfn.TEXTJOIN("_",,G871,H871),Codes!$H:$H,Codes!$C:$C,"Specify in Codes Tab!!")=0,"",_xlfn.XLOOKUP(_xlfn.TEXTJOIN("_",,G871,H871),Codes!$H:$H,Codes!$C:$C,"Specify in Codes Tab!!"))</f>
        <v/>
      </c>
      <c r="J871" s="56" t="str">
        <f>IF(_xlfn.XLOOKUP(_xlfn.TEXTJOIN("_",,G871,H871),Codes!$H:$H,Codes!$F:$F,"Specify in Codes Tab!!")=0,"",_xlfn.XLOOKUP(_xlfn.TEXTJOIN("_",,G871,H871),Codes!$H:$H,Codes!$F:$F,"Specify in Codes Tab!!"))</f>
        <v/>
      </c>
      <c r="M871" s="74" t="str">
        <f>IF($C871&lt;&gt;"",IF(_xlfn.XLOOKUP($C871,Codes!$A:$A,Codes!A:A,"_NOTFOUND_",0,1)&lt;&gt;"_NOTFOUND_",_xlfn.XLOOKUP($C871,Codes!$A:$A,Codes!A:A,"_NOTFOUND_",0,1),_xlfn.XLOOKUP($C871,Codes!$B:$B,Codes!A:A,"Specify in Codes Tab!!")),"")</f>
        <v/>
      </c>
      <c r="N871" s="74" t="str">
        <f>IF($G871&lt;&gt;"",IF(_xlfn.XLOOKUP($G871,Codes!$A:$A,Codes!A:A,"_NOTFOUND_",0,1)&lt;&gt;"_NOTFOUND_",_xlfn.XLOOKUP($G871,Codes!$A:$A,Codes!A:A,"_NOTFOUND_",0,1),_xlfn.XLOOKUP($G871,Codes!$B:$B,Codes!A:A,"Specify in Codes Tab!!")),"")</f>
        <v/>
      </c>
    </row>
    <row r="872" spans="5:14" x14ac:dyDescent="0.35">
      <c r="E872" s="58" t="str">
        <f>IF(_xlfn.XLOOKUP(_xlfn.TEXTJOIN("_",,C872,D872),Codes!$H:$H,Codes!C:C,"Specify in Codes Tab!!")=0,"",_xlfn.XLOOKUP(_xlfn.TEXTJOIN("_",,C872,D872),Codes!$H:$H,Codes!C:C,"Specify in Codes Tab!!"))</f>
        <v/>
      </c>
      <c r="F872" s="88" t="str">
        <f>IF(_xlfn.XLOOKUP(_xlfn.TEXTJOIN("_",,C872,D872),Codes!$H:$H,Codes!F:F,"Specify in Codes Tab!!")=0,"",_xlfn.XLOOKUP(_xlfn.TEXTJOIN("_",,C872,D872),Codes!$H:$H,Codes!F:F,"Specify in Codes Tab!!"))</f>
        <v/>
      </c>
      <c r="I872" s="58" t="str">
        <f>IF(_xlfn.XLOOKUP(_xlfn.TEXTJOIN("_",,G872,H872),Codes!$H:$H,Codes!$C:$C,"Specify in Codes Tab!!")=0,"",_xlfn.XLOOKUP(_xlfn.TEXTJOIN("_",,G872,H872),Codes!$H:$H,Codes!$C:$C,"Specify in Codes Tab!!"))</f>
        <v/>
      </c>
      <c r="J872" s="56" t="str">
        <f>IF(_xlfn.XLOOKUP(_xlfn.TEXTJOIN("_",,G872,H872),Codes!$H:$H,Codes!$F:$F,"Specify in Codes Tab!!")=0,"",_xlfn.XLOOKUP(_xlfn.TEXTJOIN("_",,G872,H872),Codes!$H:$H,Codes!$F:$F,"Specify in Codes Tab!!"))</f>
        <v/>
      </c>
      <c r="M872" s="74" t="str">
        <f>IF($C872&lt;&gt;"",IF(_xlfn.XLOOKUP($C872,Codes!$A:$A,Codes!A:A,"_NOTFOUND_",0,1)&lt;&gt;"_NOTFOUND_",_xlfn.XLOOKUP($C872,Codes!$A:$A,Codes!A:A,"_NOTFOUND_",0,1),_xlfn.XLOOKUP($C872,Codes!$B:$B,Codes!A:A,"Specify in Codes Tab!!")),"")</f>
        <v/>
      </c>
      <c r="N872" s="74" t="str">
        <f>IF($G872&lt;&gt;"",IF(_xlfn.XLOOKUP($G872,Codes!$A:$A,Codes!A:A,"_NOTFOUND_",0,1)&lt;&gt;"_NOTFOUND_",_xlfn.XLOOKUP($G872,Codes!$A:$A,Codes!A:A,"_NOTFOUND_",0,1),_xlfn.XLOOKUP($G872,Codes!$B:$B,Codes!A:A,"Specify in Codes Tab!!")),"")</f>
        <v/>
      </c>
    </row>
    <row r="873" spans="5:14" x14ac:dyDescent="0.35">
      <c r="E873" s="58" t="str">
        <f>IF(_xlfn.XLOOKUP(_xlfn.TEXTJOIN("_",,C873,D873),Codes!$H:$H,Codes!C:C,"Specify in Codes Tab!!")=0,"",_xlfn.XLOOKUP(_xlfn.TEXTJOIN("_",,C873,D873),Codes!$H:$H,Codes!C:C,"Specify in Codes Tab!!"))</f>
        <v/>
      </c>
      <c r="F873" s="88" t="str">
        <f>IF(_xlfn.XLOOKUP(_xlfn.TEXTJOIN("_",,C873,D873),Codes!$H:$H,Codes!F:F,"Specify in Codes Tab!!")=0,"",_xlfn.XLOOKUP(_xlfn.TEXTJOIN("_",,C873,D873),Codes!$H:$H,Codes!F:F,"Specify in Codes Tab!!"))</f>
        <v/>
      </c>
      <c r="I873" s="58" t="str">
        <f>IF(_xlfn.XLOOKUP(_xlfn.TEXTJOIN("_",,G873,H873),Codes!$H:$H,Codes!$C:$C,"Specify in Codes Tab!!")=0,"",_xlfn.XLOOKUP(_xlfn.TEXTJOIN("_",,G873,H873),Codes!$H:$H,Codes!$C:$C,"Specify in Codes Tab!!"))</f>
        <v/>
      </c>
      <c r="J873" s="56" t="str">
        <f>IF(_xlfn.XLOOKUP(_xlfn.TEXTJOIN("_",,G873,H873),Codes!$H:$H,Codes!$F:$F,"Specify in Codes Tab!!")=0,"",_xlfn.XLOOKUP(_xlfn.TEXTJOIN("_",,G873,H873),Codes!$H:$H,Codes!$F:$F,"Specify in Codes Tab!!"))</f>
        <v/>
      </c>
      <c r="M873" s="74" t="str">
        <f>IF($C873&lt;&gt;"",IF(_xlfn.XLOOKUP($C873,Codes!$A:$A,Codes!A:A,"_NOTFOUND_",0,1)&lt;&gt;"_NOTFOUND_",_xlfn.XLOOKUP($C873,Codes!$A:$A,Codes!A:A,"_NOTFOUND_",0,1),_xlfn.XLOOKUP($C873,Codes!$B:$B,Codes!A:A,"Specify in Codes Tab!!")),"")</f>
        <v/>
      </c>
      <c r="N873" s="74" t="str">
        <f>IF($G873&lt;&gt;"",IF(_xlfn.XLOOKUP($G873,Codes!$A:$A,Codes!A:A,"_NOTFOUND_",0,1)&lt;&gt;"_NOTFOUND_",_xlfn.XLOOKUP($G873,Codes!$A:$A,Codes!A:A,"_NOTFOUND_",0,1),_xlfn.XLOOKUP($G873,Codes!$B:$B,Codes!A:A,"Specify in Codes Tab!!")),"")</f>
        <v/>
      </c>
    </row>
    <row r="874" spans="5:14" x14ac:dyDescent="0.35">
      <c r="E874" s="58" t="str">
        <f>IF(_xlfn.XLOOKUP(_xlfn.TEXTJOIN("_",,C874,D874),Codes!$H:$H,Codes!C:C,"Specify in Codes Tab!!")=0,"",_xlfn.XLOOKUP(_xlfn.TEXTJOIN("_",,C874,D874),Codes!$H:$H,Codes!C:C,"Specify in Codes Tab!!"))</f>
        <v/>
      </c>
      <c r="F874" s="88" t="str">
        <f>IF(_xlfn.XLOOKUP(_xlfn.TEXTJOIN("_",,C874,D874),Codes!$H:$H,Codes!F:F,"Specify in Codes Tab!!")=0,"",_xlfn.XLOOKUP(_xlfn.TEXTJOIN("_",,C874,D874),Codes!$H:$H,Codes!F:F,"Specify in Codes Tab!!"))</f>
        <v/>
      </c>
      <c r="I874" s="58" t="str">
        <f>IF(_xlfn.XLOOKUP(_xlfn.TEXTJOIN("_",,G874,H874),Codes!$H:$H,Codes!$C:$C,"Specify in Codes Tab!!")=0,"",_xlfn.XLOOKUP(_xlfn.TEXTJOIN("_",,G874,H874),Codes!$H:$H,Codes!$C:$C,"Specify in Codes Tab!!"))</f>
        <v/>
      </c>
      <c r="J874" s="56" t="str">
        <f>IF(_xlfn.XLOOKUP(_xlfn.TEXTJOIN("_",,G874,H874),Codes!$H:$H,Codes!$F:$F,"Specify in Codes Tab!!")=0,"",_xlfn.XLOOKUP(_xlfn.TEXTJOIN("_",,G874,H874),Codes!$H:$H,Codes!$F:$F,"Specify in Codes Tab!!"))</f>
        <v/>
      </c>
      <c r="M874" s="74" t="str">
        <f>IF($C874&lt;&gt;"",IF(_xlfn.XLOOKUP($C874,Codes!$A:$A,Codes!A:A,"_NOTFOUND_",0,1)&lt;&gt;"_NOTFOUND_",_xlfn.XLOOKUP($C874,Codes!$A:$A,Codes!A:A,"_NOTFOUND_",0,1),_xlfn.XLOOKUP($C874,Codes!$B:$B,Codes!A:A,"Specify in Codes Tab!!")),"")</f>
        <v/>
      </c>
      <c r="N874" s="74" t="str">
        <f>IF($G874&lt;&gt;"",IF(_xlfn.XLOOKUP($G874,Codes!$A:$A,Codes!A:A,"_NOTFOUND_",0,1)&lt;&gt;"_NOTFOUND_",_xlfn.XLOOKUP($G874,Codes!$A:$A,Codes!A:A,"_NOTFOUND_",0,1),_xlfn.XLOOKUP($G874,Codes!$B:$B,Codes!A:A,"Specify in Codes Tab!!")),"")</f>
        <v/>
      </c>
    </row>
    <row r="875" spans="5:14" x14ac:dyDescent="0.35">
      <c r="E875" s="58" t="str">
        <f>IF(_xlfn.XLOOKUP(_xlfn.TEXTJOIN("_",,C875,D875),Codes!$H:$H,Codes!C:C,"Specify in Codes Tab!!")=0,"",_xlfn.XLOOKUP(_xlfn.TEXTJOIN("_",,C875,D875),Codes!$H:$H,Codes!C:C,"Specify in Codes Tab!!"))</f>
        <v/>
      </c>
      <c r="F875" s="88" t="str">
        <f>IF(_xlfn.XLOOKUP(_xlfn.TEXTJOIN("_",,C875,D875),Codes!$H:$H,Codes!F:F,"Specify in Codes Tab!!")=0,"",_xlfn.XLOOKUP(_xlfn.TEXTJOIN("_",,C875,D875),Codes!$H:$H,Codes!F:F,"Specify in Codes Tab!!"))</f>
        <v/>
      </c>
      <c r="I875" s="58" t="str">
        <f>IF(_xlfn.XLOOKUP(_xlfn.TEXTJOIN("_",,G875,H875),Codes!$H:$H,Codes!$C:$C,"Specify in Codes Tab!!")=0,"",_xlfn.XLOOKUP(_xlfn.TEXTJOIN("_",,G875,H875),Codes!$H:$H,Codes!$C:$C,"Specify in Codes Tab!!"))</f>
        <v/>
      </c>
      <c r="J875" s="56" t="str">
        <f>IF(_xlfn.XLOOKUP(_xlfn.TEXTJOIN("_",,G875,H875),Codes!$H:$H,Codes!$F:$F,"Specify in Codes Tab!!")=0,"",_xlfn.XLOOKUP(_xlfn.TEXTJOIN("_",,G875,H875),Codes!$H:$H,Codes!$F:$F,"Specify in Codes Tab!!"))</f>
        <v/>
      </c>
      <c r="M875" s="74" t="str">
        <f>IF($C875&lt;&gt;"",IF(_xlfn.XLOOKUP($C875,Codes!$A:$A,Codes!A:A,"_NOTFOUND_",0,1)&lt;&gt;"_NOTFOUND_",_xlfn.XLOOKUP($C875,Codes!$A:$A,Codes!A:A,"_NOTFOUND_",0,1),_xlfn.XLOOKUP($C875,Codes!$B:$B,Codes!A:A,"Specify in Codes Tab!!")),"")</f>
        <v/>
      </c>
      <c r="N875" s="74" t="str">
        <f>IF($G875&lt;&gt;"",IF(_xlfn.XLOOKUP($G875,Codes!$A:$A,Codes!A:A,"_NOTFOUND_",0,1)&lt;&gt;"_NOTFOUND_",_xlfn.XLOOKUP($G875,Codes!$A:$A,Codes!A:A,"_NOTFOUND_",0,1),_xlfn.XLOOKUP($G875,Codes!$B:$B,Codes!A:A,"Specify in Codes Tab!!")),"")</f>
        <v/>
      </c>
    </row>
    <row r="876" spans="5:14" x14ac:dyDescent="0.35">
      <c r="E876" s="58" t="str">
        <f>IF(_xlfn.XLOOKUP(_xlfn.TEXTJOIN("_",,C876,D876),Codes!$H:$H,Codes!C:C,"Specify in Codes Tab!!")=0,"",_xlfn.XLOOKUP(_xlfn.TEXTJOIN("_",,C876,D876),Codes!$H:$H,Codes!C:C,"Specify in Codes Tab!!"))</f>
        <v/>
      </c>
      <c r="F876" s="88" t="str">
        <f>IF(_xlfn.XLOOKUP(_xlfn.TEXTJOIN("_",,C876,D876),Codes!$H:$H,Codes!F:F,"Specify in Codes Tab!!")=0,"",_xlfn.XLOOKUP(_xlfn.TEXTJOIN("_",,C876,D876),Codes!$H:$H,Codes!F:F,"Specify in Codes Tab!!"))</f>
        <v/>
      </c>
      <c r="I876" s="58" t="str">
        <f>IF(_xlfn.XLOOKUP(_xlfn.TEXTJOIN("_",,G876,H876),Codes!$H:$H,Codes!$C:$C,"Specify in Codes Tab!!")=0,"",_xlfn.XLOOKUP(_xlfn.TEXTJOIN("_",,G876,H876),Codes!$H:$H,Codes!$C:$C,"Specify in Codes Tab!!"))</f>
        <v/>
      </c>
      <c r="J876" s="56" t="str">
        <f>IF(_xlfn.XLOOKUP(_xlfn.TEXTJOIN("_",,G876,H876),Codes!$H:$H,Codes!$F:$F,"Specify in Codes Tab!!")=0,"",_xlfn.XLOOKUP(_xlfn.TEXTJOIN("_",,G876,H876),Codes!$H:$H,Codes!$F:$F,"Specify in Codes Tab!!"))</f>
        <v/>
      </c>
      <c r="M876" s="74" t="str">
        <f>IF($C876&lt;&gt;"",IF(_xlfn.XLOOKUP($C876,Codes!$A:$A,Codes!A:A,"_NOTFOUND_",0,1)&lt;&gt;"_NOTFOUND_",_xlfn.XLOOKUP($C876,Codes!$A:$A,Codes!A:A,"_NOTFOUND_",0,1),_xlfn.XLOOKUP($C876,Codes!$B:$B,Codes!A:A,"Specify in Codes Tab!!")),"")</f>
        <v/>
      </c>
      <c r="N876" s="74" t="str">
        <f>IF($G876&lt;&gt;"",IF(_xlfn.XLOOKUP($G876,Codes!$A:$A,Codes!A:A,"_NOTFOUND_",0,1)&lt;&gt;"_NOTFOUND_",_xlfn.XLOOKUP($G876,Codes!$A:$A,Codes!A:A,"_NOTFOUND_",0,1),_xlfn.XLOOKUP($G876,Codes!$B:$B,Codes!A:A,"Specify in Codes Tab!!")),"")</f>
        <v/>
      </c>
    </row>
    <row r="877" spans="5:14" x14ac:dyDescent="0.35">
      <c r="E877" s="58" t="str">
        <f>IF(_xlfn.XLOOKUP(_xlfn.TEXTJOIN("_",,C877,D877),Codes!$H:$H,Codes!C:C,"Specify in Codes Tab!!")=0,"",_xlfn.XLOOKUP(_xlfn.TEXTJOIN("_",,C877,D877),Codes!$H:$H,Codes!C:C,"Specify in Codes Tab!!"))</f>
        <v/>
      </c>
      <c r="F877" s="88" t="str">
        <f>IF(_xlfn.XLOOKUP(_xlfn.TEXTJOIN("_",,C877,D877),Codes!$H:$H,Codes!F:F,"Specify in Codes Tab!!")=0,"",_xlfn.XLOOKUP(_xlfn.TEXTJOIN("_",,C877,D877),Codes!$H:$H,Codes!F:F,"Specify in Codes Tab!!"))</f>
        <v/>
      </c>
      <c r="I877" s="58" t="str">
        <f>IF(_xlfn.XLOOKUP(_xlfn.TEXTJOIN("_",,G877,H877),Codes!$H:$H,Codes!$C:$C,"Specify in Codes Tab!!")=0,"",_xlfn.XLOOKUP(_xlfn.TEXTJOIN("_",,G877,H877),Codes!$H:$H,Codes!$C:$C,"Specify in Codes Tab!!"))</f>
        <v/>
      </c>
      <c r="J877" s="56" t="str">
        <f>IF(_xlfn.XLOOKUP(_xlfn.TEXTJOIN("_",,G877,H877),Codes!$H:$H,Codes!$F:$F,"Specify in Codes Tab!!")=0,"",_xlfn.XLOOKUP(_xlfn.TEXTJOIN("_",,G877,H877),Codes!$H:$H,Codes!$F:$F,"Specify in Codes Tab!!"))</f>
        <v/>
      </c>
      <c r="M877" s="74" t="str">
        <f>IF($C877&lt;&gt;"",IF(_xlfn.XLOOKUP($C877,Codes!$A:$A,Codes!A:A,"_NOTFOUND_",0,1)&lt;&gt;"_NOTFOUND_",_xlfn.XLOOKUP($C877,Codes!$A:$A,Codes!A:A,"_NOTFOUND_",0,1),_xlfn.XLOOKUP($C877,Codes!$B:$B,Codes!A:A,"Specify in Codes Tab!!")),"")</f>
        <v/>
      </c>
      <c r="N877" s="74" t="str">
        <f>IF($G877&lt;&gt;"",IF(_xlfn.XLOOKUP($G877,Codes!$A:$A,Codes!A:A,"_NOTFOUND_",0,1)&lt;&gt;"_NOTFOUND_",_xlfn.XLOOKUP($G877,Codes!$A:$A,Codes!A:A,"_NOTFOUND_",0,1),_xlfn.XLOOKUP($G877,Codes!$B:$B,Codes!A:A,"Specify in Codes Tab!!")),"")</f>
        <v/>
      </c>
    </row>
    <row r="878" spans="5:14" x14ac:dyDescent="0.35">
      <c r="E878" s="58" t="str">
        <f>IF(_xlfn.XLOOKUP(_xlfn.TEXTJOIN("_",,C878,D878),Codes!$H:$H,Codes!C:C,"Specify in Codes Tab!!")=0,"",_xlfn.XLOOKUP(_xlfn.TEXTJOIN("_",,C878,D878),Codes!$H:$H,Codes!C:C,"Specify in Codes Tab!!"))</f>
        <v/>
      </c>
      <c r="F878" s="88" t="str">
        <f>IF(_xlfn.XLOOKUP(_xlfn.TEXTJOIN("_",,C878,D878),Codes!$H:$H,Codes!F:F,"Specify in Codes Tab!!")=0,"",_xlfn.XLOOKUP(_xlfn.TEXTJOIN("_",,C878,D878),Codes!$H:$H,Codes!F:F,"Specify in Codes Tab!!"))</f>
        <v/>
      </c>
      <c r="I878" s="58" t="str">
        <f>IF(_xlfn.XLOOKUP(_xlfn.TEXTJOIN("_",,G878,H878),Codes!$H:$H,Codes!$C:$C,"Specify in Codes Tab!!")=0,"",_xlfn.XLOOKUP(_xlfn.TEXTJOIN("_",,G878,H878),Codes!$H:$H,Codes!$C:$C,"Specify in Codes Tab!!"))</f>
        <v/>
      </c>
      <c r="J878" s="56" t="str">
        <f>IF(_xlfn.XLOOKUP(_xlfn.TEXTJOIN("_",,G878,H878),Codes!$H:$H,Codes!$F:$F,"Specify in Codes Tab!!")=0,"",_xlfn.XLOOKUP(_xlfn.TEXTJOIN("_",,G878,H878),Codes!$H:$H,Codes!$F:$F,"Specify in Codes Tab!!"))</f>
        <v/>
      </c>
      <c r="M878" s="74" t="str">
        <f>IF($C878&lt;&gt;"",IF(_xlfn.XLOOKUP($C878,Codes!$A:$A,Codes!A:A,"_NOTFOUND_",0,1)&lt;&gt;"_NOTFOUND_",_xlfn.XLOOKUP($C878,Codes!$A:$A,Codes!A:A,"_NOTFOUND_",0,1),_xlfn.XLOOKUP($C878,Codes!$B:$B,Codes!A:A,"Specify in Codes Tab!!")),"")</f>
        <v/>
      </c>
      <c r="N878" s="74" t="str">
        <f>IF($G878&lt;&gt;"",IF(_xlfn.XLOOKUP($G878,Codes!$A:$A,Codes!A:A,"_NOTFOUND_",0,1)&lt;&gt;"_NOTFOUND_",_xlfn.XLOOKUP($G878,Codes!$A:$A,Codes!A:A,"_NOTFOUND_",0,1),_xlfn.XLOOKUP($G878,Codes!$B:$B,Codes!A:A,"Specify in Codes Tab!!")),"")</f>
        <v/>
      </c>
    </row>
    <row r="879" spans="5:14" x14ac:dyDescent="0.35">
      <c r="E879" s="58" t="str">
        <f>IF(_xlfn.XLOOKUP(_xlfn.TEXTJOIN("_",,C879,D879),Codes!$H:$H,Codes!C:C,"Specify in Codes Tab!!")=0,"",_xlfn.XLOOKUP(_xlfn.TEXTJOIN("_",,C879,D879),Codes!$H:$H,Codes!C:C,"Specify in Codes Tab!!"))</f>
        <v/>
      </c>
      <c r="F879" s="88" t="str">
        <f>IF(_xlfn.XLOOKUP(_xlfn.TEXTJOIN("_",,C879,D879),Codes!$H:$H,Codes!F:F,"Specify in Codes Tab!!")=0,"",_xlfn.XLOOKUP(_xlfn.TEXTJOIN("_",,C879,D879),Codes!$H:$H,Codes!F:F,"Specify in Codes Tab!!"))</f>
        <v/>
      </c>
      <c r="I879" s="58" t="str">
        <f>IF(_xlfn.XLOOKUP(_xlfn.TEXTJOIN("_",,G879,H879),Codes!$H:$H,Codes!$C:$C,"Specify in Codes Tab!!")=0,"",_xlfn.XLOOKUP(_xlfn.TEXTJOIN("_",,G879,H879),Codes!$H:$H,Codes!$C:$C,"Specify in Codes Tab!!"))</f>
        <v/>
      </c>
      <c r="J879" s="56" t="str">
        <f>IF(_xlfn.XLOOKUP(_xlfn.TEXTJOIN("_",,G879,H879),Codes!$H:$H,Codes!$F:$F,"Specify in Codes Tab!!")=0,"",_xlfn.XLOOKUP(_xlfn.TEXTJOIN("_",,G879,H879),Codes!$H:$H,Codes!$F:$F,"Specify in Codes Tab!!"))</f>
        <v/>
      </c>
      <c r="M879" s="74" t="str">
        <f>IF($C879&lt;&gt;"",IF(_xlfn.XLOOKUP($C879,Codes!$A:$A,Codes!A:A,"_NOTFOUND_",0,1)&lt;&gt;"_NOTFOUND_",_xlfn.XLOOKUP($C879,Codes!$A:$A,Codes!A:A,"_NOTFOUND_",0,1),_xlfn.XLOOKUP($C879,Codes!$B:$B,Codes!A:A,"Specify in Codes Tab!!")),"")</f>
        <v/>
      </c>
      <c r="N879" s="74" t="str">
        <f>IF($G879&lt;&gt;"",IF(_xlfn.XLOOKUP($G879,Codes!$A:$A,Codes!A:A,"_NOTFOUND_",0,1)&lt;&gt;"_NOTFOUND_",_xlfn.XLOOKUP($G879,Codes!$A:$A,Codes!A:A,"_NOTFOUND_",0,1),_xlfn.XLOOKUP($G879,Codes!$B:$B,Codes!A:A,"Specify in Codes Tab!!")),"")</f>
        <v/>
      </c>
    </row>
    <row r="880" spans="5:14" x14ac:dyDescent="0.35">
      <c r="E880" s="58" t="str">
        <f>IF(_xlfn.XLOOKUP(_xlfn.TEXTJOIN("_",,C880,D880),Codes!$H:$H,Codes!C:C,"Specify in Codes Tab!!")=0,"",_xlfn.XLOOKUP(_xlfn.TEXTJOIN("_",,C880,D880),Codes!$H:$H,Codes!C:C,"Specify in Codes Tab!!"))</f>
        <v/>
      </c>
      <c r="F880" s="88" t="str">
        <f>IF(_xlfn.XLOOKUP(_xlfn.TEXTJOIN("_",,C880,D880),Codes!$H:$H,Codes!F:F,"Specify in Codes Tab!!")=0,"",_xlfn.XLOOKUP(_xlfn.TEXTJOIN("_",,C880,D880),Codes!$H:$H,Codes!F:F,"Specify in Codes Tab!!"))</f>
        <v/>
      </c>
      <c r="I880" s="58" t="str">
        <f>IF(_xlfn.XLOOKUP(_xlfn.TEXTJOIN("_",,G880,H880),Codes!$H:$H,Codes!$C:$C,"Specify in Codes Tab!!")=0,"",_xlfn.XLOOKUP(_xlfn.TEXTJOIN("_",,G880,H880),Codes!$H:$H,Codes!$C:$C,"Specify in Codes Tab!!"))</f>
        <v/>
      </c>
      <c r="J880" s="56" t="str">
        <f>IF(_xlfn.XLOOKUP(_xlfn.TEXTJOIN("_",,G880,H880),Codes!$H:$H,Codes!$F:$F,"Specify in Codes Tab!!")=0,"",_xlfn.XLOOKUP(_xlfn.TEXTJOIN("_",,G880,H880),Codes!$H:$H,Codes!$F:$F,"Specify in Codes Tab!!"))</f>
        <v/>
      </c>
      <c r="M880" s="74" t="str">
        <f>IF($C880&lt;&gt;"",IF(_xlfn.XLOOKUP($C880,Codes!$A:$A,Codes!A:A,"_NOTFOUND_",0,1)&lt;&gt;"_NOTFOUND_",_xlfn.XLOOKUP($C880,Codes!$A:$A,Codes!A:A,"_NOTFOUND_",0,1),_xlfn.XLOOKUP($C880,Codes!$B:$B,Codes!A:A,"Specify in Codes Tab!!")),"")</f>
        <v/>
      </c>
      <c r="N880" s="74" t="str">
        <f>IF($G880&lt;&gt;"",IF(_xlfn.XLOOKUP($G880,Codes!$A:$A,Codes!A:A,"_NOTFOUND_",0,1)&lt;&gt;"_NOTFOUND_",_xlfn.XLOOKUP($G880,Codes!$A:$A,Codes!A:A,"_NOTFOUND_",0,1),_xlfn.XLOOKUP($G880,Codes!$B:$B,Codes!A:A,"Specify in Codes Tab!!")),"")</f>
        <v/>
      </c>
    </row>
    <row r="881" spans="5:14" x14ac:dyDescent="0.35">
      <c r="E881" s="58" t="str">
        <f>IF(_xlfn.XLOOKUP(_xlfn.TEXTJOIN("_",,C881,D881),Codes!$H:$H,Codes!C:C,"Specify in Codes Tab!!")=0,"",_xlfn.XLOOKUP(_xlfn.TEXTJOIN("_",,C881,D881),Codes!$H:$H,Codes!C:C,"Specify in Codes Tab!!"))</f>
        <v/>
      </c>
      <c r="F881" s="88" t="str">
        <f>IF(_xlfn.XLOOKUP(_xlfn.TEXTJOIN("_",,C881,D881),Codes!$H:$H,Codes!F:F,"Specify in Codes Tab!!")=0,"",_xlfn.XLOOKUP(_xlfn.TEXTJOIN("_",,C881,D881),Codes!$H:$H,Codes!F:F,"Specify in Codes Tab!!"))</f>
        <v/>
      </c>
      <c r="I881" s="58" t="str">
        <f>IF(_xlfn.XLOOKUP(_xlfn.TEXTJOIN("_",,G881,H881),Codes!$H:$H,Codes!$C:$C,"Specify in Codes Tab!!")=0,"",_xlfn.XLOOKUP(_xlfn.TEXTJOIN("_",,G881,H881),Codes!$H:$H,Codes!$C:$C,"Specify in Codes Tab!!"))</f>
        <v/>
      </c>
      <c r="J881" s="56" t="str">
        <f>IF(_xlfn.XLOOKUP(_xlfn.TEXTJOIN("_",,G881,H881),Codes!$H:$H,Codes!$F:$F,"Specify in Codes Tab!!")=0,"",_xlfn.XLOOKUP(_xlfn.TEXTJOIN("_",,G881,H881),Codes!$H:$H,Codes!$F:$F,"Specify in Codes Tab!!"))</f>
        <v/>
      </c>
      <c r="M881" s="74" t="str">
        <f>IF($C881&lt;&gt;"",IF(_xlfn.XLOOKUP($C881,Codes!$A:$A,Codes!A:A,"_NOTFOUND_",0,1)&lt;&gt;"_NOTFOUND_",_xlfn.XLOOKUP($C881,Codes!$A:$A,Codes!A:A,"_NOTFOUND_",0,1),_xlfn.XLOOKUP($C881,Codes!$B:$B,Codes!A:A,"Specify in Codes Tab!!")),"")</f>
        <v/>
      </c>
      <c r="N881" s="74" t="str">
        <f>IF($G881&lt;&gt;"",IF(_xlfn.XLOOKUP($G881,Codes!$A:$A,Codes!A:A,"_NOTFOUND_",0,1)&lt;&gt;"_NOTFOUND_",_xlfn.XLOOKUP($G881,Codes!$A:$A,Codes!A:A,"_NOTFOUND_",0,1),_xlfn.XLOOKUP($G881,Codes!$B:$B,Codes!A:A,"Specify in Codes Tab!!")),"")</f>
        <v/>
      </c>
    </row>
    <row r="882" spans="5:14" x14ac:dyDescent="0.35">
      <c r="E882" s="58" t="str">
        <f>IF(_xlfn.XLOOKUP(_xlfn.TEXTJOIN("_",,C882,D882),Codes!$H:$H,Codes!C:C,"Specify in Codes Tab!!")=0,"",_xlfn.XLOOKUP(_xlfn.TEXTJOIN("_",,C882,D882),Codes!$H:$H,Codes!C:C,"Specify in Codes Tab!!"))</f>
        <v/>
      </c>
      <c r="F882" s="88" t="str">
        <f>IF(_xlfn.XLOOKUP(_xlfn.TEXTJOIN("_",,C882,D882),Codes!$H:$H,Codes!F:F,"Specify in Codes Tab!!")=0,"",_xlfn.XLOOKUP(_xlfn.TEXTJOIN("_",,C882,D882),Codes!$H:$H,Codes!F:F,"Specify in Codes Tab!!"))</f>
        <v/>
      </c>
      <c r="I882" s="58" t="str">
        <f>IF(_xlfn.XLOOKUP(_xlfn.TEXTJOIN("_",,G882,H882),Codes!$H:$H,Codes!$C:$C,"Specify in Codes Tab!!")=0,"",_xlfn.XLOOKUP(_xlfn.TEXTJOIN("_",,G882,H882),Codes!$H:$H,Codes!$C:$C,"Specify in Codes Tab!!"))</f>
        <v/>
      </c>
      <c r="J882" s="56" t="str">
        <f>IF(_xlfn.XLOOKUP(_xlfn.TEXTJOIN("_",,G882,H882),Codes!$H:$H,Codes!$F:$F,"Specify in Codes Tab!!")=0,"",_xlfn.XLOOKUP(_xlfn.TEXTJOIN("_",,G882,H882),Codes!$H:$H,Codes!$F:$F,"Specify in Codes Tab!!"))</f>
        <v/>
      </c>
      <c r="M882" s="74" t="str">
        <f>IF($C882&lt;&gt;"",IF(_xlfn.XLOOKUP($C882,Codes!$A:$A,Codes!A:A,"_NOTFOUND_",0,1)&lt;&gt;"_NOTFOUND_",_xlfn.XLOOKUP($C882,Codes!$A:$A,Codes!A:A,"_NOTFOUND_",0,1),_xlfn.XLOOKUP($C882,Codes!$B:$B,Codes!A:A,"Specify in Codes Tab!!")),"")</f>
        <v/>
      </c>
      <c r="N882" s="74" t="str">
        <f>IF($G882&lt;&gt;"",IF(_xlfn.XLOOKUP($G882,Codes!$A:$A,Codes!A:A,"_NOTFOUND_",0,1)&lt;&gt;"_NOTFOUND_",_xlfn.XLOOKUP($G882,Codes!$A:$A,Codes!A:A,"_NOTFOUND_",0,1),_xlfn.XLOOKUP($G882,Codes!$B:$B,Codes!A:A,"Specify in Codes Tab!!")),"")</f>
        <v/>
      </c>
    </row>
    <row r="883" spans="5:14" x14ac:dyDescent="0.35">
      <c r="E883" s="58" t="str">
        <f>IF(_xlfn.XLOOKUP(_xlfn.TEXTJOIN("_",,C883,D883),Codes!$H:$H,Codes!C:C,"Specify in Codes Tab!!")=0,"",_xlfn.XLOOKUP(_xlfn.TEXTJOIN("_",,C883,D883),Codes!$H:$H,Codes!C:C,"Specify in Codes Tab!!"))</f>
        <v/>
      </c>
      <c r="F883" s="88" t="str">
        <f>IF(_xlfn.XLOOKUP(_xlfn.TEXTJOIN("_",,C883,D883),Codes!$H:$H,Codes!F:F,"Specify in Codes Tab!!")=0,"",_xlfn.XLOOKUP(_xlfn.TEXTJOIN("_",,C883,D883),Codes!$H:$H,Codes!F:F,"Specify in Codes Tab!!"))</f>
        <v/>
      </c>
      <c r="I883" s="58" t="str">
        <f>IF(_xlfn.XLOOKUP(_xlfn.TEXTJOIN("_",,G883,H883),Codes!$H:$H,Codes!$C:$C,"Specify in Codes Tab!!")=0,"",_xlfn.XLOOKUP(_xlfn.TEXTJOIN("_",,G883,H883),Codes!$H:$H,Codes!$C:$C,"Specify in Codes Tab!!"))</f>
        <v/>
      </c>
      <c r="J883" s="56" t="str">
        <f>IF(_xlfn.XLOOKUP(_xlfn.TEXTJOIN("_",,G883,H883),Codes!$H:$H,Codes!$F:$F,"Specify in Codes Tab!!")=0,"",_xlfn.XLOOKUP(_xlfn.TEXTJOIN("_",,G883,H883),Codes!$H:$H,Codes!$F:$F,"Specify in Codes Tab!!"))</f>
        <v/>
      </c>
      <c r="M883" s="74" t="str">
        <f>IF($C883&lt;&gt;"",IF(_xlfn.XLOOKUP($C883,Codes!$A:$A,Codes!A:A,"_NOTFOUND_",0,1)&lt;&gt;"_NOTFOUND_",_xlfn.XLOOKUP($C883,Codes!$A:$A,Codes!A:A,"_NOTFOUND_",0,1),_xlfn.XLOOKUP($C883,Codes!$B:$B,Codes!A:A,"Specify in Codes Tab!!")),"")</f>
        <v/>
      </c>
      <c r="N883" s="74" t="str">
        <f>IF($G883&lt;&gt;"",IF(_xlfn.XLOOKUP($G883,Codes!$A:$A,Codes!A:A,"_NOTFOUND_",0,1)&lt;&gt;"_NOTFOUND_",_xlfn.XLOOKUP($G883,Codes!$A:$A,Codes!A:A,"_NOTFOUND_",0,1),_xlfn.XLOOKUP($G883,Codes!$B:$B,Codes!A:A,"Specify in Codes Tab!!")),"")</f>
        <v/>
      </c>
    </row>
    <row r="884" spans="5:14" x14ac:dyDescent="0.35">
      <c r="E884" s="58" t="str">
        <f>IF(_xlfn.XLOOKUP(_xlfn.TEXTJOIN("_",,C884,D884),Codes!$H:$H,Codes!C:C,"Specify in Codes Tab!!")=0,"",_xlfn.XLOOKUP(_xlfn.TEXTJOIN("_",,C884,D884),Codes!$H:$H,Codes!C:C,"Specify in Codes Tab!!"))</f>
        <v/>
      </c>
      <c r="F884" s="88" t="str">
        <f>IF(_xlfn.XLOOKUP(_xlfn.TEXTJOIN("_",,C884,D884),Codes!$H:$H,Codes!F:F,"Specify in Codes Tab!!")=0,"",_xlfn.XLOOKUP(_xlfn.TEXTJOIN("_",,C884,D884),Codes!$H:$H,Codes!F:F,"Specify in Codes Tab!!"))</f>
        <v/>
      </c>
      <c r="I884" s="58" t="str">
        <f>IF(_xlfn.XLOOKUP(_xlfn.TEXTJOIN("_",,G884,H884),Codes!$H:$H,Codes!$C:$C,"Specify in Codes Tab!!")=0,"",_xlfn.XLOOKUP(_xlfn.TEXTJOIN("_",,G884,H884),Codes!$H:$H,Codes!$C:$C,"Specify in Codes Tab!!"))</f>
        <v/>
      </c>
      <c r="J884" s="56" t="str">
        <f>IF(_xlfn.XLOOKUP(_xlfn.TEXTJOIN("_",,G884,H884),Codes!$H:$H,Codes!$F:$F,"Specify in Codes Tab!!")=0,"",_xlfn.XLOOKUP(_xlfn.TEXTJOIN("_",,G884,H884),Codes!$H:$H,Codes!$F:$F,"Specify in Codes Tab!!"))</f>
        <v/>
      </c>
      <c r="M884" s="74" t="str">
        <f>IF($C884&lt;&gt;"",IF(_xlfn.XLOOKUP($C884,Codes!$A:$A,Codes!A:A,"_NOTFOUND_",0,1)&lt;&gt;"_NOTFOUND_",_xlfn.XLOOKUP($C884,Codes!$A:$A,Codes!A:A,"_NOTFOUND_",0,1),_xlfn.XLOOKUP($C884,Codes!$B:$B,Codes!A:A,"Specify in Codes Tab!!")),"")</f>
        <v/>
      </c>
      <c r="N884" s="74" t="str">
        <f>IF($G884&lt;&gt;"",IF(_xlfn.XLOOKUP($G884,Codes!$A:$A,Codes!A:A,"_NOTFOUND_",0,1)&lt;&gt;"_NOTFOUND_",_xlfn.XLOOKUP($G884,Codes!$A:$A,Codes!A:A,"_NOTFOUND_",0,1),_xlfn.XLOOKUP($G884,Codes!$B:$B,Codes!A:A,"Specify in Codes Tab!!")),"")</f>
        <v/>
      </c>
    </row>
    <row r="885" spans="5:14" x14ac:dyDescent="0.35">
      <c r="E885" s="58" t="str">
        <f>IF(_xlfn.XLOOKUP(_xlfn.TEXTJOIN("_",,C885,D885),Codes!$H:$H,Codes!C:C,"Specify in Codes Tab!!")=0,"",_xlfn.XLOOKUP(_xlfn.TEXTJOIN("_",,C885,D885),Codes!$H:$H,Codes!C:C,"Specify in Codes Tab!!"))</f>
        <v/>
      </c>
      <c r="F885" s="88" t="str">
        <f>IF(_xlfn.XLOOKUP(_xlfn.TEXTJOIN("_",,C885,D885),Codes!$H:$H,Codes!F:F,"Specify in Codes Tab!!")=0,"",_xlfn.XLOOKUP(_xlfn.TEXTJOIN("_",,C885,D885),Codes!$H:$H,Codes!F:F,"Specify in Codes Tab!!"))</f>
        <v/>
      </c>
      <c r="I885" s="58" t="str">
        <f>IF(_xlfn.XLOOKUP(_xlfn.TEXTJOIN("_",,G885,H885),Codes!$H:$H,Codes!$C:$C,"Specify in Codes Tab!!")=0,"",_xlfn.XLOOKUP(_xlfn.TEXTJOIN("_",,G885,H885),Codes!$H:$H,Codes!$C:$C,"Specify in Codes Tab!!"))</f>
        <v/>
      </c>
      <c r="J885" s="56" t="str">
        <f>IF(_xlfn.XLOOKUP(_xlfn.TEXTJOIN("_",,G885,H885),Codes!$H:$H,Codes!$F:$F,"Specify in Codes Tab!!")=0,"",_xlfn.XLOOKUP(_xlfn.TEXTJOIN("_",,G885,H885),Codes!$H:$H,Codes!$F:$F,"Specify in Codes Tab!!"))</f>
        <v/>
      </c>
      <c r="M885" s="74" t="str">
        <f>IF($C885&lt;&gt;"",IF(_xlfn.XLOOKUP($C885,Codes!$A:$A,Codes!A:A,"_NOTFOUND_",0,1)&lt;&gt;"_NOTFOUND_",_xlfn.XLOOKUP($C885,Codes!$A:$A,Codes!A:A,"_NOTFOUND_",0,1),_xlfn.XLOOKUP($C885,Codes!$B:$B,Codes!A:A,"Specify in Codes Tab!!")),"")</f>
        <v/>
      </c>
      <c r="N885" s="74" t="str">
        <f>IF($G885&lt;&gt;"",IF(_xlfn.XLOOKUP($G885,Codes!$A:$A,Codes!A:A,"_NOTFOUND_",0,1)&lt;&gt;"_NOTFOUND_",_xlfn.XLOOKUP($G885,Codes!$A:$A,Codes!A:A,"_NOTFOUND_",0,1),_xlfn.XLOOKUP($G885,Codes!$B:$B,Codes!A:A,"Specify in Codes Tab!!")),"")</f>
        <v/>
      </c>
    </row>
    <row r="886" spans="5:14" x14ac:dyDescent="0.35">
      <c r="E886" s="58" t="str">
        <f>IF(_xlfn.XLOOKUP(_xlfn.TEXTJOIN("_",,C886,D886),Codes!$H:$H,Codes!C:C,"Specify in Codes Tab!!")=0,"",_xlfn.XLOOKUP(_xlfn.TEXTJOIN("_",,C886,D886),Codes!$H:$H,Codes!C:C,"Specify in Codes Tab!!"))</f>
        <v/>
      </c>
      <c r="F886" s="88" t="str">
        <f>IF(_xlfn.XLOOKUP(_xlfn.TEXTJOIN("_",,C886,D886),Codes!$H:$H,Codes!F:F,"Specify in Codes Tab!!")=0,"",_xlfn.XLOOKUP(_xlfn.TEXTJOIN("_",,C886,D886),Codes!$H:$H,Codes!F:F,"Specify in Codes Tab!!"))</f>
        <v/>
      </c>
      <c r="I886" s="58" t="str">
        <f>IF(_xlfn.XLOOKUP(_xlfn.TEXTJOIN("_",,G886,H886),Codes!$H:$H,Codes!$C:$C,"Specify in Codes Tab!!")=0,"",_xlfn.XLOOKUP(_xlfn.TEXTJOIN("_",,G886,H886),Codes!$H:$H,Codes!$C:$C,"Specify in Codes Tab!!"))</f>
        <v/>
      </c>
      <c r="J886" s="56" t="str">
        <f>IF(_xlfn.XLOOKUP(_xlfn.TEXTJOIN("_",,G886,H886),Codes!$H:$H,Codes!$F:$F,"Specify in Codes Tab!!")=0,"",_xlfn.XLOOKUP(_xlfn.TEXTJOIN("_",,G886,H886),Codes!$H:$H,Codes!$F:$F,"Specify in Codes Tab!!"))</f>
        <v/>
      </c>
      <c r="M886" s="74" t="str">
        <f>IF($C886&lt;&gt;"",IF(_xlfn.XLOOKUP($C886,Codes!$A:$A,Codes!A:A,"_NOTFOUND_",0,1)&lt;&gt;"_NOTFOUND_",_xlfn.XLOOKUP($C886,Codes!$A:$A,Codes!A:A,"_NOTFOUND_",0,1),_xlfn.XLOOKUP($C886,Codes!$B:$B,Codes!A:A,"Specify in Codes Tab!!")),"")</f>
        <v/>
      </c>
      <c r="N886" s="74" t="str">
        <f>IF($G886&lt;&gt;"",IF(_xlfn.XLOOKUP($G886,Codes!$A:$A,Codes!A:A,"_NOTFOUND_",0,1)&lt;&gt;"_NOTFOUND_",_xlfn.XLOOKUP($G886,Codes!$A:$A,Codes!A:A,"_NOTFOUND_",0,1),_xlfn.XLOOKUP($G886,Codes!$B:$B,Codes!A:A,"Specify in Codes Tab!!")),"")</f>
        <v/>
      </c>
    </row>
    <row r="887" spans="5:14" x14ac:dyDescent="0.35">
      <c r="E887" s="58" t="str">
        <f>IF(_xlfn.XLOOKUP(_xlfn.TEXTJOIN("_",,C887,D887),Codes!$H:$H,Codes!C:C,"Specify in Codes Tab!!")=0,"",_xlfn.XLOOKUP(_xlfn.TEXTJOIN("_",,C887,D887),Codes!$H:$H,Codes!C:C,"Specify in Codes Tab!!"))</f>
        <v/>
      </c>
      <c r="F887" s="88" t="str">
        <f>IF(_xlfn.XLOOKUP(_xlfn.TEXTJOIN("_",,C887,D887),Codes!$H:$H,Codes!F:F,"Specify in Codes Tab!!")=0,"",_xlfn.XLOOKUP(_xlfn.TEXTJOIN("_",,C887,D887),Codes!$H:$H,Codes!F:F,"Specify in Codes Tab!!"))</f>
        <v/>
      </c>
      <c r="I887" s="58" t="str">
        <f>IF(_xlfn.XLOOKUP(_xlfn.TEXTJOIN("_",,G887,H887),Codes!$H:$H,Codes!$C:$C,"Specify in Codes Tab!!")=0,"",_xlfn.XLOOKUP(_xlfn.TEXTJOIN("_",,G887,H887),Codes!$H:$H,Codes!$C:$C,"Specify in Codes Tab!!"))</f>
        <v/>
      </c>
      <c r="J887" s="56" t="str">
        <f>IF(_xlfn.XLOOKUP(_xlfn.TEXTJOIN("_",,G887,H887),Codes!$H:$H,Codes!$F:$F,"Specify in Codes Tab!!")=0,"",_xlfn.XLOOKUP(_xlfn.TEXTJOIN("_",,G887,H887),Codes!$H:$H,Codes!$F:$F,"Specify in Codes Tab!!"))</f>
        <v/>
      </c>
      <c r="M887" s="74" t="str">
        <f>IF($C887&lt;&gt;"",IF(_xlfn.XLOOKUP($C887,Codes!$A:$A,Codes!A:A,"_NOTFOUND_",0,1)&lt;&gt;"_NOTFOUND_",_xlfn.XLOOKUP($C887,Codes!$A:$A,Codes!A:A,"_NOTFOUND_",0,1),_xlfn.XLOOKUP($C887,Codes!$B:$B,Codes!A:A,"Specify in Codes Tab!!")),"")</f>
        <v/>
      </c>
      <c r="N887" s="74" t="str">
        <f>IF($G887&lt;&gt;"",IF(_xlfn.XLOOKUP($G887,Codes!$A:$A,Codes!A:A,"_NOTFOUND_",0,1)&lt;&gt;"_NOTFOUND_",_xlfn.XLOOKUP($G887,Codes!$A:$A,Codes!A:A,"_NOTFOUND_",0,1),_xlfn.XLOOKUP($G887,Codes!$B:$B,Codes!A:A,"Specify in Codes Tab!!")),"")</f>
        <v/>
      </c>
    </row>
    <row r="888" spans="5:14" x14ac:dyDescent="0.35">
      <c r="E888" s="58" t="str">
        <f>IF(_xlfn.XLOOKUP(_xlfn.TEXTJOIN("_",,C888,D888),Codes!$H:$H,Codes!C:C,"Specify in Codes Tab!!")=0,"",_xlfn.XLOOKUP(_xlfn.TEXTJOIN("_",,C888,D888),Codes!$H:$H,Codes!C:C,"Specify in Codes Tab!!"))</f>
        <v/>
      </c>
      <c r="F888" s="88" t="str">
        <f>IF(_xlfn.XLOOKUP(_xlfn.TEXTJOIN("_",,C888,D888),Codes!$H:$H,Codes!F:F,"Specify in Codes Tab!!")=0,"",_xlfn.XLOOKUP(_xlfn.TEXTJOIN("_",,C888,D888),Codes!$H:$H,Codes!F:F,"Specify in Codes Tab!!"))</f>
        <v/>
      </c>
      <c r="I888" s="58" t="str">
        <f>IF(_xlfn.XLOOKUP(_xlfn.TEXTJOIN("_",,G888,H888),Codes!$H:$H,Codes!$C:$C,"Specify in Codes Tab!!")=0,"",_xlfn.XLOOKUP(_xlfn.TEXTJOIN("_",,G888,H888),Codes!$H:$H,Codes!$C:$C,"Specify in Codes Tab!!"))</f>
        <v/>
      </c>
      <c r="J888" s="56" t="str">
        <f>IF(_xlfn.XLOOKUP(_xlfn.TEXTJOIN("_",,G888,H888),Codes!$H:$H,Codes!$F:$F,"Specify in Codes Tab!!")=0,"",_xlfn.XLOOKUP(_xlfn.TEXTJOIN("_",,G888,H888),Codes!$H:$H,Codes!$F:$F,"Specify in Codes Tab!!"))</f>
        <v/>
      </c>
      <c r="M888" s="74" t="str">
        <f>IF($C888&lt;&gt;"",IF(_xlfn.XLOOKUP($C888,Codes!$A:$A,Codes!A:A,"_NOTFOUND_",0,1)&lt;&gt;"_NOTFOUND_",_xlfn.XLOOKUP($C888,Codes!$A:$A,Codes!A:A,"_NOTFOUND_",0,1),_xlfn.XLOOKUP($C888,Codes!$B:$B,Codes!A:A,"Specify in Codes Tab!!")),"")</f>
        <v/>
      </c>
      <c r="N888" s="74" t="str">
        <f>IF($G888&lt;&gt;"",IF(_xlfn.XLOOKUP($G888,Codes!$A:$A,Codes!A:A,"_NOTFOUND_",0,1)&lt;&gt;"_NOTFOUND_",_xlfn.XLOOKUP($G888,Codes!$A:$A,Codes!A:A,"_NOTFOUND_",0,1),_xlfn.XLOOKUP($G888,Codes!$B:$B,Codes!A:A,"Specify in Codes Tab!!")),"")</f>
        <v/>
      </c>
    </row>
    <row r="889" spans="5:14" x14ac:dyDescent="0.35">
      <c r="E889" s="58" t="str">
        <f>IF(_xlfn.XLOOKUP(_xlfn.TEXTJOIN("_",,C889,D889),Codes!$H:$H,Codes!C:C,"Specify in Codes Tab!!")=0,"",_xlfn.XLOOKUP(_xlfn.TEXTJOIN("_",,C889,D889),Codes!$H:$H,Codes!C:C,"Specify in Codes Tab!!"))</f>
        <v/>
      </c>
      <c r="F889" s="88" t="str">
        <f>IF(_xlfn.XLOOKUP(_xlfn.TEXTJOIN("_",,C889,D889),Codes!$H:$H,Codes!F:F,"Specify in Codes Tab!!")=0,"",_xlfn.XLOOKUP(_xlfn.TEXTJOIN("_",,C889,D889),Codes!$H:$H,Codes!F:F,"Specify in Codes Tab!!"))</f>
        <v/>
      </c>
      <c r="I889" s="58" t="str">
        <f>IF(_xlfn.XLOOKUP(_xlfn.TEXTJOIN("_",,G889,H889),Codes!$H:$H,Codes!$C:$C,"Specify in Codes Tab!!")=0,"",_xlfn.XLOOKUP(_xlfn.TEXTJOIN("_",,G889,H889),Codes!$H:$H,Codes!$C:$C,"Specify in Codes Tab!!"))</f>
        <v/>
      </c>
      <c r="J889" s="56" t="str">
        <f>IF(_xlfn.XLOOKUP(_xlfn.TEXTJOIN("_",,G889,H889),Codes!$H:$H,Codes!$F:$F,"Specify in Codes Tab!!")=0,"",_xlfn.XLOOKUP(_xlfn.TEXTJOIN("_",,G889,H889),Codes!$H:$H,Codes!$F:$F,"Specify in Codes Tab!!"))</f>
        <v/>
      </c>
      <c r="M889" s="74" t="str">
        <f>IF($C889&lt;&gt;"",IF(_xlfn.XLOOKUP($C889,Codes!$A:$A,Codes!A:A,"_NOTFOUND_",0,1)&lt;&gt;"_NOTFOUND_",_xlfn.XLOOKUP($C889,Codes!$A:$A,Codes!A:A,"_NOTFOUND_",0,1),_xlfn.XLOOKUP($C889,Codes!$B:$B,Codes!A:A,"Specify in Codes Tab!!")),"")</f>
        <v/>
      </c>
      <c r="N889" s="74" t="str">
        <f>IF($G889&lt;&gt;"",IF(_xlfn.XLOOKUP($G889,Codes!$A:$A,Codes!A:A,"_NOTFOUND_",0,1)&lt;&gt;"_NOTFOUND_",_xlfn.XLOOKUP($G889,Codes!$A:$A,Codes!A:A,"_NOTFOUND_",0,1),_xlfn.XLOOKUP($G889,Codes!$B:$B,Codes!A:A,"Specify in Codes Tab!!")),"")</f>
        <v/>
      </c>
    </row>
    <row r="890" spans="5:14" x14ac:dyDescent="0.35">
      <c r="E890" s="58" t="str">
        <f>IF(_xlfn.XLOOKUP(_xlfn.TEXTJOIN("_",,C890,D890),Codes!$H:$H,Codes!C:C,"Specify in Codes Tab!!")=0,"",_xlfn.XLOOKUP(_xlfn.TEXTJOIN("_",,C890,D890),Codes!$H:$H,Codes!C:C,"Specify in Codes Tab!!"))</f>
        <v/>
      </c>
      <c r="F890" s="88" t="str">
        <f>IF(_xlfn.XLOOKUP(_xlfn.TEXTJOIN("_",,C890,D890),Codes!$H:$H,Codes!F:F,"Specify in Codes Tab!!")=0,"",_xlfn.XLOOKUP(_xlfn.TEXTJOIN("_",,C890,D890),Codes!$H:$H,Codes!F:F,"Specify in Codes Tab!!"))</f>
        <v/>
      </c>
      <c r="I890" s="58" t="str">
        <f>IF(_xlfn.XLOOKUP(_xlfn.TEXTJOIN("_",,G890,H890),Codes!$H:$H,Codes!$C:$C,"Specify in Codes Tab!!")=0,"",_xlfn.XLOOKUP(_xlfn.TEXTJOIN("_",,G890,H890),Codes!$H:$H,Codes!$C:$C,"Specify in Codes Tab!!"))</f>
        <v/>
      </c>
      <c r="J890" s="56" t="str">
        <f>IF(_xlfn.XLOOKUP(_xlfn.TEXTJOIN("_",,G890,H890),Codes!$H:$H,Codes!$F:$F,"Specify in Codes Tab!!")=0,"",_xlfn.XLOOKUP(_xlfn.TEXTJOIN("_",,G890,H890),Codes!$H:$H,Codes!$F:$F,"Specify in Codes Tab!!"))</f>
        <v/>
      </c>
      <c r="M890" s="74" t="str">
        <f>IF($C890&lt;&gt;"",IF(_xlfn.XLOOKUP($C890,Codes!$A:$A,Codes!A:A,"_NOTFOUND_",0,1)&lt;&gt;"_NOTFOUND_",_xlfn.XLOOKUP($C890,Codes!$A:$A,Codes!A:A,"_NOTFOUND_",0,1),_xlfn.XLOOKUP($C890,Codes!$B:$B,Codes!A:A,"Specify in Codes Tab!!")),"")</f>
        <v/>
      </c>
      <c r="N890" s="74" t="str">
        <f>IF($G890&lt;&gt;"",IF(_xlfn.XLOOKUP($G890,Codes!$A:$A,Codes!A:A,"_NOTFOUND_",0,1)&lt;&gt;"_NOTFOUND_",_xlfn.XLOOKUP($G890,Codes!$A:$A,Codes!A:A,"_NOTFOUND_",0,1),_xlfn.XLOOKUP($G890,Codes!$B:$B,Codes!A:A,"Specify in Codes Tab!!")),"")</f>
        <v/>
      </c>
    </row>
    <row r="891" spans="5:14" x14ac:dyDescent="0.35">
      <c r="E891" s="58" t="str">
        <f>IF(_xlfn.XLOOKUP(_xlfn.TEXTJOIN("_",,C891,D891),Codes!$H:$H,Codes!C:C,"Specify in Codes Tab!!")=0,"",_xlfn.XLOOKUP(_xlfn.TEXTJOIN("_",,C891,D891),Codes!$H:$H,Codes!C:C,"Specify in Codes Tab!!"))</f>
        <v/>
      </c>
      <c r="F891" s="88" t="str">
        <f>IF(_xlfn.XLOOKUP(_xlfn.TEXTJOIN("_",,C891,D891),Codes!$H:$H,Codes!F:F,"Specify in Codes Tab!!")=0,"",_xlfn.XLOOKUP(_xlfn.TEXTJOIN("_",,C891,D891),Codes!$H:$H,Codes!F:F,"Specify in Codes Tab!!"))</f>
        <v/>
      </c>
      <c r="I891" s="58" t="str">
        <f>IF(_xlfn.XLOOKUP(_xlfn.TEXTJOIN("_",,G891,H891),Codes!$H:$H,Codes!$C:$C,"Specify in Codes Tab!!")=0,"",_xlfn.XLOOKUP(_xlfn.TEXTJOIN("_",,G891,H891),Codes!$H:$H,Codes!$C:$C,"Specify in Codes Tab!!"))</f>
        <v/>
      </c>
      <c r="J891" s="56" t="str">
        <f>IF(_xlfn.XLOOKUP(_xlfn.TEXTJOIN("_",,G891,H891),Codes!$H:$H,Codes!$F:$F,"Specify in Codes Tab!!")=0,"",_xlfn.XLOOKUP(_xlfn.TEXTJOIN("_",,G891,H891),Codes!$H:$H,Codes!$F:$F,"Specify in Codes Tab!!"))</f>
        <v/>
      </c>
      <c r="M891" s="74" t="str">
        <f>IF($C891&lt;&gt;"",IF(_xlfn.XLOOKUP($C891,Codes!$A:$A,Codes!A:A,"_NOTFOUND_",0,1)&lt;&gt;"_NOTFOUND_",_xlfn.XLOOKUP($C891,Codes!$A:$A,Codes!A:A,"_NOTFOUND_",0,1),_xlfn.XLOOKUP($C891,Codes!$B:$B,Codes!A:A,"Specify in Codes Tab!!")),"")</f>
        <v/>
      </c>
      <c r="N891" s="74" t="str">
        <f>IF($G891&lt;&gt;"",IF(_xlfn.XLOOKUP($G891,Codes!$A:$A,Codes!A:A,"_NOTFOUND_",0,1)&lt;&gt;"_NOTFOUND_",_xlfn.XLOOKUP($G891,Codes!$A:$A,Codes!A:A,"_NOTFOUND_",0,1),_xlfn.XLOOKUP($G891,Codes!$B:$B,Codes!A:A,"Specify in Codes Tab!!")),"")</f>
        <v/>
      </c>
    </row>
    <row r="892" spans="5:14" x14ac:dyDescent="0.35">
      <c r="E892" s="58" t="str">
        <f>IF(_xlfn.XLOOKUP(_xlfn.TEXTJOIN("_",,C892,D892),Codes!$H:$H,Codes!C:C,"Specify in Codes Tab!!")=0,"",_xlfn.XLOOKUP(_xlfn.TEXTJOIN("_",,C892,D892),Codes!$H:$H,Codes!C:C,"Specify in Codes Tab!!"))</f>
        <v/>
      </c>
      <c r="F892" s="88" t="str">
        <f>IF(_xlfn.XLOOKUP(_xlfn.TEXTJOIN("_",,C892,D892),Codes!$H:$H,Codes!F:F,"Specify in Codes Tab!!")=0,"",_xlfn.XLOOKUP(_xlfn.TEXTJOIN("_",,C892,D892),Codes!$H:$H,Codes!F:F,"Specify in Codes Tab!!"))</f>
        <v/>
      </c>
      <c r="I892" s="58" t="str">
        <f>IF(_xlfn.XLOOKUP(_xlfn.TEXTJOIN("_",,G892,H892),Codes!$H:$H,Codes!$C:$C,"Specify in Codes Tab!!")=0,"",_xlfn.XLOOKUP(_xlfn.TEXTJOIN("_",,G892,H892),Codes!$H:$H,Codes!$C:$C,"Specify in Codes Tab!!"))</f>
        <v/>
      </c>
      <c r="J892" s="56" t="str">
        <f>IF(_xlfn.XLOOKUP(_xlfn.TEXTJOIN("_",,G892,H892),Codes!$H:$H,Codes!$F:$F,"Specify in Codes Tab!!")=0,"",_xlfn.XLOOKUP(_xlfn.TEXTJOIN("_",,G892,H892),Codes!$H:$H,Codes!$F:$F,"Specify in Codes Tab!!"))</f>
        <v/>
      </c>
      <c r="M892" s="74" t="str">
        <f>IF($C892&lt;&gt;"",IF(_xlfn.XLOOKUP($C892,Codes!$A:$A,Codes!A:A,"_NOTFOUND_",0,1)&lt;&gt;"_NOTFOUND_",_xlfn.XLOOKUP($C892,Codes!$A:$A,Codes!A:A,"_NOTFOUND_",0,1),_xlfn.XLOOKUP($C892,Codes!$B:$B,Codes!A:A,"Specify in Codes Tab!!")),"")</f>
        <v/>
      </c>
      <c r="N892" s="74" t="str">
        <f>IF($G892&lt;&gt;"",IF(_xlfn.XLOOKUP($G892,Codes!$A:$A,Codes!A:A,"_NOTFOUND_",0,1)&lt;&gt;"_NOTFOUND_",_xlfn.XLOOKUP($G892,Codes!$A:$A,Codes!A:A,"_NOTFOUND_",0,1),_xlfn.XLOOKUP($G892,Codes!$B:$B,Codes!A:A,"Specify in Codes Tab!!")),"")</f>
        <v/>
      </c>
    </row>
    <row r="893" spans="5:14" x14ac:dyDescent="0.35">
      <c r="E893" s="58" t="str">
        <f>IF(_xlfn.XLOOKUP(_xlfn.TEXTJOIN("_",,C893,D893),Codes!$H:$H,Codes!C:C,"Specify in Codes Tab!!")=0,"",_xlfn.XLOOKUP(_xlfn.TEXTJOIN("_",,C893,D893),Codes!$H:$H,Codes!C:C,"Specify in Codes Tab!!"))</f>
        <v/>
      </c>
      <c r="F893" s="88" t="str">
        <f>IF(_xlfn.XLOOKUP(_xlfn.TEXTJOIN("_",,C893,D893),Codes!$H:$H,Codes!F:F,"Specify in Codes Tab!!")=0,"",_xlfn.XLOOKUP(_xlfn.TEXTJOIN("_",,C893,D893),Codes!$H:$H,Codes!F:F,"Specify in Codes Tab!!"))</f>
        <v/>
      </c>
      <c r="I893" s="58" t="str">
        <f>IF(_xlfn.XLOOKUP(_xlfn.TEXTJOIN("_",,G893,H893),Codes!$H:$H,Codes!$C:$C,"Specify in Codes Tab!!")=0,"",_xlfn.XLOOKUP(_xlfn.TEXTJOIN("_",,G893,H893),Codes!$H:$H,Codes!$C:$C,"Specify in Codes Tab!!"))</f>
        <v/>
      </c>
      <c r="J893" s="56" t="str">
        <f>IF(_xlfn.XLOOKUP(_xlfn.TEXTJOIN("_",,G893,H893),Codes!$H:$H,Codes!$F:$F,"Specify in Codes Tab!!")=0,"",_xlfn.XLOOKUP(_xlfn.TEXTJOIN("_",,G893,H893),Codes!$H:$H,Codes!$F:$F,"Specify in Codes Tab!!"))</f>
        <v/>
      </c>
      <c r="M893" s="74" t="str">
        <f>IF($C893&lt;&gt;"",IF(_xlfn.XLOOKUP($C893,Codes!$A:$A,Codes!A:A,"_NOTFOUND_",0,1)&lt;&gt;"_NOTFOUND_",_xlfn.XLOOKUP($C893,Codes!$A:$A,Codes!A:A,"_NOTFOUND_",0,1),_xlfn.XLOOKUP($C893,Codes!$B:$B,Codes!A:A,"Specify in Codes Tab!!")),"")</f>
        <v/>
      </c>
      <c r="N893" s="74" t="str">
        <f>IF($G893&lt;&gt;"",IF(_xlfn.XLOOKUP($G893,Codes!$A:$A,Codes!A:A,"_NOTFOUND_",0,1)&lt;&gt;"_NOTFOUND_",_xlfn.XLOOKUP($G893,Codes!$A:$A,Codes!A:A,"_NOTFOUND_",0,1),_xlfn.XLOOKUP($G893,Codes!$B:$B,Codes!A:A,"Specify in Codes Tab!!")),"")</f>
        <v/>
      </c>
    </row>
    <row r="894" spans="5:14" x14ac:dyDescent="0.35">
      <c r="E894" s="58" t="str">
        <f>IF(_xlfn.XLOOKUP(_xlfn.TEXTJOIN("_",,C894,D894),Codes!$H:$H,Codes!C:C,"Specify in Codes Tab!!")=0,"",_xlfn.XLOOKUP(_xlfn.TEXTJOIN("_",,C894,D894),Codes!$H:$H,Codes!C:C,"Specify in Codes Tab!!"))</f>
        <v/>
      </c>
      <c r="F894" s="88" t="str">
        <f>IF(_xlfn.XLOOKUP(_xlfn.TEXTJOIN("_",,C894,D894),Codes!$H:$H,Codes!F:F,"Specify in Codes Tab!!")=0,"",_xlfn.XLOOKUP(_xlfn.TEXTJOIN("_",,C894,D894),Codes!$H:$H,Codes!F:F,"Specify in Codes Tab!!"))</f>
        <v/>
      </c>
      <c r="I894" s="58" t="str">
        <f>IF(_xlfn.XLOOKUP(_xlfn.TEXTJOIN("_",,G894,H894),Codes!$H:$H,Codes!$C:$C,"Specify in Codes Tab!!")=0,"",_xlfn.XLOOKUP(_xlfn.TEXTJOIN("_",,G894,H894),Codes!$H:$H,Codes!$C:$C,"Specify in Codes Tab!!"))</f>
        <v/>
      </c>
      <c r="J894" s="56" t="str">
        <f>IF(_xlfn.XLOOKUP(_xlfn.TEXTJOIN("_",,G894,H894),Codes!$H:$H,Codes!$F:$F,"Specify in Codes Tab!!")=0,"",_xlfn.XLOOKUP(_xlfn.TEXTJOIN("_",,G894,H894),Codes!$H:$H,Codes!$F:$F,"Specify in Codes Tab!!"))</f>
        <v/>
      </c>
      <c r="M894" s="74" t="str">
        <f>IF($C894&lt;&gt;"",IF(_xlfn.XLOOKUP($C894,Codes!$A:$A,Codes!A:A,"_NOTFOUND_",0,1)&lt;&gt;"_NOTFOUND_",_xlfn.XLOOKUP($C894,Codes!$A:$A,Codes!A:A,"_NOTFOUND_",0,1),_xlfn.XLOOKUP($C894,Codes!$B:$B,Codes!A:A,"Specify in Codes Tab!!")),"")</f>
        <v/>
      </c>
      <c r="N894" s="74" t="str">
        <f>IF($G894&lt;&gt;"",IF(_xlfn.XLOOKUP($G894,Codes!$A:$A,Codes!A:A,"_NOTFOUND_",0,1)&lt;&gt;"_NOTFOUND_",_xlfn.XLOOKUP($G894,Codes!$A:$A,Codes!A:A,"_NOTFOUND_",0,1),_xlfn.XLOOKUP($G894,Codes!$B:$B,Codes!A:A,"Specify in Codes Tab!!")),"")</f>
        <v/>
      </c>
    </row>
    <row r="895" spans="5:14" x14ac:dyDescent="0.35">
      <c r="E895" s="58" t="str">
        <f>IF(_xlfn.XLOOKUP(_xlfn.TEXTJOIN("_",,C895,D895),Codes!$H:$H,Codes!C:C,"Specify in Codes Tab!!")=0,"",_xlfn.XLOOKUP(_xlfn.TEXTJOIN("_",,C895,D895),Codes!$H:$H,Codes!C:C,"Specify in Codes Tab!!"))</f>
        <v/>
      </c>
      <c r="F895" s="88" t="str">
        <f>IF(_xlfn.XLOOKUP(_xlfn.TEXTJOIN("_",,C895,D895),Codes!$H:$H,Codes!F:F,"Specify in Codes Tab!!")=0,"",_xlfn.XLOOKUP(_xlfn.TEXTJOIN("_",,C895,D895),Codes!$H:$H,Codes!F:F,"Specify in Codes Tab!!"))</f>
        <v/>
      </c>
      <c r="I895" s="58" t="str">
        <f>IF(_xlfn.XLOOKUP(_xlfn.TEXTJOIN("_",,G895,H895),Codes!$H:$H,Codes!$C:$C,"Specify in Codes Tab!!")=0,"",_xlfn.XLOOKUP(_xlfn.TEXTJOIN("_",,G895,H895),Codes!$H:$H,Codes!$C:$C,"Specify in Codes Tab!!"))</f>
        <v/>
      </c>
      <c r="J895" s="56" t="str">
        <f>IF(_xlfn.XLOOKUP(_xlfn.TEXTJOIN("_",,G895,H895),Codes!$H:$H,Codes!$F:$F,"Specify in Codes Tab!!")=0,"",_xlfn.XLOOKUP(_xlfn.TEXTJOIN("_",,G895,H895),Codes!$H:$H,Codes!$F:$F,"Specify in Codes Tab!!"))</f>
        <v/>
      </c>
      <c r="M895" s="74" t="str">
        <f>IF($C895&lt;&gt;"",IF(_xlfn.XLOOKUP($C895,Codes!$A:$A,Codes!A:A,"_NOTFOUND_",0,1)&lt;&gt;"_NOTFOUND_",_xlfn.XLOOKUP($C895,Codes!$A:$A,Codes!A:A,"_NOTFOUND_",0,1),_xlfn.XLOOKUP($C895,Codes!$B:$B,Codes!A:A,"Specify in Codes Tab!!")),"")</f>
        <v/>
      </c>
      <c r="N895" s="74" t="str">
        <f>IF($G895&lt;&gt;"",IF(_xlfn.XLOOKUP($G895,Codes!$A:$A,Codes!A:A,"_NOTFOUND_",0,1)&lt;&gt;"_NOTFOUND_",_xlfn.XLOOKUP($G895,Codes!$A:$A,Codes!A:A,"_NOTFOUND_",0,1),_xlfn.XLOOKUP($G895,Codes!$B:$B,Codes!A:A,"Specify in Codes Tab!!")),"")</f>
        <v/>
      </c>
    </row>
    <row r="896" spans="5:14" x14ac:dyDescent="0.35">
      <c r="E896" s="58" t="str">
        <f>IF(_xlfn.XLOOKUP(_xlfn.TEXTJOIN("_",,C896,D896),Codes!$H:$H,Codes!C:C,"Specify in Codes Tab!!")=0,"",_xlfn.XLOOKUP(_xlfn.TEXTJOIN("_",,C896,D896),Codes!$H:$H,Codes!C:C,"Specify in Codes Tab!!"))</f>
        <v/>
      </c>
      <c r="F896" s="88" t="str">
        <f>IF(_xlfn.XLOOKUP(_xlfn.TEXTJOIN("_",,C896,D896),Codes!$H:$H,Codes!F:F,"Specify in Codes Tab!!")=0,"",_xlfn.XLOOKUP(_xlfn.TEXTJOIN("_",,C896,D896),Codes!$H:$H,Codes!F:F,"Specify in Codes Tab!!"))</f>
        <v/>
      </c>
      <c r="I896" s="58" t="str">
        <f>IF(_xlfn.XLOOKUP(_xlfn.TEXTJOIN("_",,G896,H896),Codes!$H:$H,Codes!$C:$C,"Specify in Codes Tab!!")=0,"",_xlfn.XLOOKUP(_xlfn.TEXTJOIN("_",,G896,H896),Codes!$H:$H,Codes!$C:$C,"Specify in Codes Tab!!"))</f>
        <v/>
      </c>
      <c r="J896" s="56" t="str">
        <f>IF(_xlfn.XLOOKUP(_xlfn.TEXTJOIN("_",,G896,H896),Codes!$H:$H,Codes!$F:$F,"Specify in Codes Tab!!")=0,"",_xlfn.XLOOKUP(_xlfn.TEXTJOIN("_",,G896,H896),Codes!$H:$H,Codes!$F:$F,"Specify in Codes Tab!!"))</f>
        <v/>
      </c>
      <c r="M896" s="74" t="str">
        <f>IF($C896&lt;&gt;"",IF(_xlfn.XLOOKUP($C896,Codes!$A:$A,Codes!A:A,"_NOTFOUND_",0,1)&lt;&gt;"_NOTFOUND_",_xlfn.XLOOKUP($C896,Codes!$A:$A,Codes!A:A,"_NOTFOUND_",0,1),_xlfn.XLOOKUP($C896,Codes!$B:$B,Codes!A:A,"Specify in Codes Tab!!")),"")</f>
        <v/>
      </c>
      <c r="N896" s="74" t="str">
        <f>IF($G896&lt;&gt;"",IF(_xlfn.XLOOKUP($G896,Codes!$A:$A,Codes!A:A,"_NOTFOUND_",0,1)&lt;&gt;"_NOTFOUND_",_xlfn.XLOOKUP($G896,Codes!$A:$A,Codes!A:A,"_NOTFOUND_",0,1),_xlfn.XLOOKUP($G896,Codes!$B:$B,Codes!A:A,"Specify in Codes Tab!!")),"")</f>
        <v/>
      </c>
    </row>
    <row r="897" spans="5:14" x14ac:dyDescent="0.35">
      <c r="E897" s="58" t="str">
        <f>IF(_xlfn.XLOOKUP(_xlfn.TEXTJOIN("_",,C897,D897),Codes!$H:$H,Codes!C:C,"Specify in Codes Tab!!")=0,"",_xlfn.XLOOKUP(_xlfn.TEXTJOIN("_",,C897,D897),Codes!$H:$H,Codes!C:C,"Specify in Codes Tab!!"))</f>
        <v/>
      </c>
      <c r="F897" s="88" t="str">
        <f>IF(_xlfn.XLOOKUP(_xlfn.TEXTJOIN("_",,C897,D897),Codes!$H:$H,Codes!F:F,"Specify in Codes Tab!!")=0,"",_xlfn.XLOOKUP(_xlfn.TEXTJOIN("_",,C897,D897),Codes!$H:$H,Codes!F:F,"Specify in Codes Tab!!"))</f>
        <v/>
      </c>
      <c r="I897" s="58" t="str">
        <f>IF(_xlfn.XLOOKUP(_xlfn.TEXTJOIN("_",,G897,H897),Codes!$H:$H,Codes!$C:$C,"Specify in Codes Tab!!")=0,"",_xlfn.XLOOKUP(_xlfn.TEXTJOIN("_",,G897,H897),Codes!$H:$H,Codes!$C:$C,"Specify in Codes Tab!!"))</f>
        <v/>
      </c>
      <c r="J897" s="56" t="str">
        <f>IF(_xlfn.XLOOKUP(_xlfn.TEXTJOIN("_",,G897,H897),Codes!$H:$H,Codes!$F:$F,"Specify in Codes Tab!!")=0,"",_xlfn.XLOOKUP(_xlfn.TEXTJOIN("_",,G897,H897),Codes!$H:$H,Codes!$F:$F,"Specify in Codes Tab!!"))</f>
        <v/>
      </c>
      <c r="M897" s="74" t="str">
        <f>IF($C897&lt;&gt;"",IF(_xlfn.XLOOKUP($C897,Codes!$A:$A,Codes!A:A,"_NOTFOUND_",0,1)&lt;&gt;"_NOTFOUND_",_xlfn.XLOOKUP($C897,Codes!$A:$A,Codes!A:A,"_NOTFOUND_",0,1),_xlfn.XLOOKUP($C897,Codes!$B:$B,Codes!A:A,"Specify in Codes Tab!!")),"")</f>
        <v/>
      </c>
      <c r="N897" s="74" t="str">
        <f>IF($G897&lt;&gt;"",IF(_xlfn.XLOOKUP($G897,Codes!$A:$A,Codes!A:A,"_NOTFOUND_",0,1)&lt;&gt;"_NOTFOUND_",_xlfn.XLOOKUP($G897,Codes!$A:$A,Codes!A:A,"_NOTFOUND_",0,1),_xlfn.XLOOKUP($G897,Codes!$B:$B,Codes!A:A,"Specify in Codes Tab!!")),"")</f>
        <v/>
      </c>
    </row>
    <row r="898" spans="5:14" x14ac:dyDescent="0.35">
      <c r="E898" s="58" t="str">
        <f>IF(_xlfn.XLOOKUP(_xlfn.TEXTJOIN("_",,C898,D898),Codes!$H:$H,Codes!C:C,"Specify in Codes Tab!!")=0,"",_xlfn.XLOOKUP(_xlfn.TEXTJOIN("_",,C898,D898),Codes!$H:$H,Codes!C:C,"Specify in Codes Tab!!"))</f>
        <v/>
      </c>
      <c r="F898" s="88" t="str">
        <f>IF(_xlfn.XLOOKUP(_xlfn.TEXTJOIN("_",,C898,D898),Codes!$H:$H,Codes!F:F,"Specify in Codes Tab!!")=0,"",_xlfn.XLOOKUP(_xlfn.TEXTJOIN("_",,C898,D898),Codes!$H:$H,Codes!F:F,"Specify in Codes Tab!!"))</f>
        <v/>
      </c>
      <c r="I898" s="58" t="str">
        <f>IF(_xlfn.XLOOKUP(_xlfn.TEXTJOIN("_",,G898,H898),Codes!$H:$H,Codes!$C:$C,"Specify in Codes Tab!!")=0,"",_xlfn.XLOOKUP(_xlfn.TEXTJOIN("_",,G898,H898),Codes!$H:$H,Codes!$C:$C,"Specify in Codes Tab!!"))</f>
        <v/>
      </c>
      <c r="J898" s="56" t="str">
        <f>IF(_xlfn.XLOOKUP(_xlfn.TEXTJOIN("_",,G898,H898),Codes!$H:$H,Codes!$F:$F,"Specify in Codes Tab!!")=0,"",_xlfn.XLOOKUP(_xlfn.TEXTJOIN("_",,G898,H898),Codes!$H:$H,Codes!$F:$F,"Specify in Codes Tab!!"))</f>
        <v/>
      </c>
      <c r="M898" s="74" t="str">
        <f>IF($C898&lt;&gt;"",IF(_xlfn.XLOOKUP($C898,Codes!$A:$A,Codes!A:A,"_NOTFOUND_",0,1)&lt;&gt;"_NOTFOUND_",_xlfn.XLOOKUP($C898,Codes!$A:$A,Codes!A:A,"_NOTFOUND_",0,1),_xlfn.XLOOKUP($C898,Codes!$B:$B,Codes!A:A,"Specify in Codes Tab!!")),"")</f>
        <v/>
      </c>
      <c r="N898" s="74" t="str">
        <f>IF($G898&lt;&gt;"",IF(_xlfn.XLOOKUP($G898,Codes!$A:$A,Codes!A:A,"_NOTFOUND_",0,1)&lt;&gt;"_NOTFOUND_",_xlfn.XLOOKUP($G898,Codes!$A:$A,Codes!A:A,"_NOTFOUND_",0,1),_xlfn.XLOOKUP($G898,Codes!$B:$B,Codes!A:A,"Specify in Codes Tab!!")),"")</f>
        <v/>
      </c>
    </row>
    <row r="899" spans="5:14" x14ac:dyDescent="0.35">
      <c r="E899" s="58" t="str">
        <f>IF(_xlfn.XLOOKUP(_xlfn.TEXTJOIN("_",,C899,D899),Codes!$H:$H,Codes!C:C,"Specify in Codes Tab!!")=0,"",_xlfn.XLOOKUP(_xlfn.TEXTJOIN("_",,C899,D899),Codes!$H:$H,Codes!C:C,"Specify in Codes Tab!!"))</f>
        <v/>
      </c>
      <c r="F899" s="88" t="str">
        <f>IF(_xlfn.XLOOKUP(_xlfn.TEXTJOIN("_",,C899,D899),Codes!$H:$H,Codes!F:F,"Specify in Codes Tab!!")=0,"",_xlfn.XLOOKUP(_xlfn.TEXTJOIN("_",,C899,D899),Codes!$H:$H,Codes!F:F,"Specify in Codes Tab!!"))</f>
        <v/>
      </c>
      <c r="I899" s="58" t="str">
        <f>IF(_xlfn.XLOOKUP(_xlfn.TEXTJOIN("_",,G899,H899),Codes!$H:$H,Codes!$C:$C,"Specify in Codes Tab!!")=0,"",_xlfn.XLOOKUP(_xlfn.TEXTJOIN("_",,G899,H899),Codes!$H:$H,Codes!$C:$C,"Specify in Codes Tab!!"))</f>
        <v/>
      </c>
      <c r="J899" s="56" t="str">
        <f>IF(_xlfn.XLOOKUP(_xlfn.TEXTJOIN("_",,G899,H899),Codes!$H:$H,Codes!$F:$F,"Specify in Codes Tab!!")=0,"",_xlfn.XLOOKUP(_xlfn.TEXTJOIN("_",,G899,H899),Codes!$H:$H,Codes!$F:$F,"Specify in Codes Tab!!"))</f>
        <v/>
      </c>
      <c r="M899" s="74" t="str">
        <f>IF($C899&lt;&gt;"",IF(_xlfn.XLOOKUP($C899,Codes!$A:$A,Codes!A:A,"_NOTFOUND_",0,1)&lt;&gt;"_NOTFOUND_",_xlfn.XLOOKUP($C899,Codes!$A:$A,Codes!A:A,"_NOTFOUND_",0,1),_xlfn.XLOOKUP($C899,Codes!$B:$B,Codes!A:A,"Specify in Codes Tab!!")),"")</f>
        <v/>
      </c>
      <c r="N899" s="74" t="str">
        <f>IF($G899&lt;&gt;"",IF(_xlfn.XLOOKUP($G899,Codes!$A:$A,Codes!A:A,"_NOTFOUND_",0,1)&lt;&gt;"_NOTFOUND_",_xlfn.XLOOKUP($G899,Codes!$A:$A,Codes!A:A,"_NOTFOUND_",0,1),_xlfn.XLOOKUP($G899,Codes!$B:$B,Codes!A:A,"Specify in Codes Tab!!")),"")</f>
        <v/>
      </c>
    </row>
    <row r="900" spans="5:14" x14ac:dyDescent="0.35">
      <c r="E900" s="58" t="str">
        <f>IF(_xlfn.XLOOKUP(_xlfn.TEXTJOIN("_",,C900,D900),Codes!$H:$H,Codes!C:C,"Specify in Codes Tab!!")=0,"",_xlfn.XLOOKUP(_xlfn.TEXTJOIN("_",,C900,D900),Codes!$H:$H,Codes!C:C,"Specify in Codes Tab!!"))</f>
        <v/>
      </c>
      <c r="F900" s="88" t="str">
        <f>IF(_xlfn.XLOOKUP(_xlfn.TEXTJOIN("_",,C900,D900),Codes!$H:$H,Codes!F:F,"Specify in Codes Tab!!")=0,"",_xlfn.XLOOKUP(_xlfn.TEXTJOIN("_",,C900,D900),Codes!$H:$H,Codes!F:F,"Specify in Codes Tab!!"))</f>
        <v/>
      </c>
      <c r="I900" s="58" t="str">
        <f>IF(_xlfn.XLOOKUP(_xlfn.TEXTJOIN("_",,G900,H900),Codes!$H:$H,Codes!$C:$C,"Specify in Codes Tab!!")=0,"",_xlfn.XLOOKUP(_xlfn.TEXTJOIN("_",,G900,H900),Codes!$H:$H,Codes!$C:$C,"Specify in Codes Tab!!"))</f>
        <v/>
      </c>
      <c r="J900" s="56" t="str">
        <f>IF(_xlfn.XLOOKUP(_xlfn.TEXTJOIN("_",,G900,H900),Codes!$H:$H,Codes!$F:$F,"Specify in Codes Tab!!")=0,"",_xlfn.XLOOKUP(_xlfn.TEXTJOIN("_",,G900,H900),Codes!$H:$H,Codes!$F:$F,"Specify in Codes Tab!!"))</f>
        <v/>
      </c>
      <c r="M900" s="74" t="str">
        <f>IF($C900&lt;&gt;"",IF(_xlfn.XLOOKUP($C900,Codes!$A:$A,Codes!A:A,"_NOTFOUND_",0,1)&lt;&gt;"_NOTFOUND_",_xlfn.XLOOKUP($C900,Codes!$A:$A,Codes!A:A,"_NOTFOUND_",0,1),_xlfn.XLOOKUP($C900,Codes!$B:$B,Codes!A:A,"Specify in Codes Tab!!")),"")</f>
        <v/>
      </c>
      <c r="N900" s="74" t="str">
        <f>IF($G900&lt;&gt;"",IF(_xlfn.XLOOKUP($G900,Codes!$A:$A,Codes!A:A,"_NOTFOUND_",0,1)&lt;&gt;"_NOTFOUND_",_xlfn.XLOOKUP($G900,Codes!$A:$A,Codes!A:A,"_NOTFOUND_",0,1),_xlfn.XLOOKUP($G900,Codes!$B:$B,Codes!A:A,"Specify in Codes Tab!!")),"")</f>
        <v/>
      </c>
    </row>
    <row r="901" spans="5:14" x14ac:dyDescent="0.35">
      <c r="E901" s="58" t="str">
        <f>IF(_xlfn.XLOOKUP(_xlfn.TEXTJOIN("_",,C901,D901),Codes!$H:$H,Codes!C:C,"Specify in Codes Tab!!")=0,"",_xlfn.XLOOKUP(_xlfn.TEXTJOIN("_",,C901,D901),Codes!$H:$H,Codes!C:C,"Specify in Codes Tab!!"))</f>
        <v/>
      </c>
      <c r="F901" s="88" t="str">
        <f>IF(_xlfn.XLOOKUP(_xlfn.TEXTJOIN("_",,C901,D901),Codes!$H:$H,Codes!F:F,"Specify in Codes Tab!!")=0,"",_xlfn.XLOOKUP(_xlfn.TEXTJOIN("_",,C901,D901),Codes!$H:$H,Codes!F:F,"Specify in Codes Tab!!"))</f>
        <v/>
      </c>
      <c r="I901" s="58" t="str">
        <f>IF(_xlfn.XLOOKUP(_xlfn.TEXTJOIN("_",,G901,H901),Codes!$H:$H,Codes!$C:$C,"Specify in Codes Tab!!")=0,"",_xlfn.XLOOKUP(_xlfn.TEXTJOIN("_",,G901,H901),Codes!$H:$H,Codes!$C:$C,"Specify in Codes Tab!!"))</f>
        <v/>
      </c>
      <c r="J901" s="56" t="str">
        <f>IF(_xlfn.XLOOKUP(_xlfn.TEXTJOIN("_",,G901,H901),Codes!$H:$H,Codes!$F:$F,"Specify in Codes Tab!!")=0,"",_xlfn.XLOOKUP(_xlfn.TEXTJOIN("_",,G901,H901),Codes!$H:$H,Codes!$F:$F,"Specify in Codes Tab!!"))</f>
        <v/>
      </c>
      <c r="M901" s="74" t="str">
        <f>IF($C901&lt;&gt;"",IF(_xlfn.XLOOKUP($C901,Codes!$A:$A,Codes!A:A,"_NOTFOUND_",0,1)&lt;&gt;"_NOTFOUND_",_xlfn.XLOOKUP($C901,Codes!$A:$A,Codes!A:A,"_NOTFOUND_",0,1),_xlfn.XLOOKUP($C901,Codes!$B:$B,Codes!A:A,"Specify in Codes Tab!!")),"")</f>
        <v/>
      </c>
      <c r="N901" s="74" t="str">
        <f>IF($G901&lt;&gt;"",IF(_xlfn.XLOOKUP($G901,Codes!$A:$A,Codes!A:A,"_NOTFOUND_",0,1)&lt;&gt;"_NOTFOUND_",_xlfn.XLOOKUP($G901,Codes!$A:$A,Codes!A:A,"_NOTFOUND_",0,1),_xlfn.XLOOKUP($G901,Codes!$B:$B,Codes!A:A,"Specify in Codes Tab!!")),"")</f>
        <v/>
      </c>
    </row>
    <row r="902" spans="5:14" x14ac:dyDescent="0.35">
      <c r="E902" s="58" t="str">
        <f>IF(_xlfn.XLOOKUP(_xlfn.TEXTJOIN("_",,C902,D902),Codes!$H:$H,Codes!C:C,"Specify in Codes Tab!!")=0,"",_xlfn.XLOOKUP(_xlfn.TEXTJOIN("_",,C902,D902),Codes!$H:$H,Codes!C:C,"Specify in Codes Tab!!"))</f>
        <v/>
      </c>
      <c r="F902" s="88" t="str">
        <f>IF(_xlfn.XLOOKUP(_xlfn.TEXTJOIN("_",,C902,D902),Codes!$H:$H,Codes!F:F,"Specify in Codes Tab!!")=0,"",_xlfn.XLOOKUP(_xlfn.TEXTJOIN("_",,C902,D902),Codes!$H:$H,Codes!F:F,"Specify in Codes Tab!!"))</f>
        <v/>
      </c>
      <c r="I902" s="58" t="str">
        <f>IF(_xlfn.XLOOKUP(_xlfn.TEXTJOIN("_",,G902,H902),Codes!$H:$H,Codes!$C:$C,"Specify in Codes Tab!!")=0,"",_xlfn.XLOOKUP(_xlfn.TEXTJOIN("_",,G902,H902),Codes!$H:$H,Codes!$C:$C,"Specify in Codes Tab!!"))</f>
        <v/>
      </c>
      <c r="J902" s="56" t="str">
        <f>IF(_xlfn.XLOOKUP(_xlfn.TEXTJOIN("_",,G902,H902),Codes!$H:$H,Codes!$F:$F,"Specify in Codes Tab!!")=0,"",_xlfn.XLOOKUP(_xlfn.TEXTJOIN("_",,G902,H902),Codes!$H:$H,Codes!$F:$F,"Specify in Codes Tab!!"))</f>
        <v/>
      </c>
      <c r="M902" s="74" t="str">
        <f>IF($C902&lt;&gt;"",IF(_xlfn.XLOOKUP($C902,Codes!$A:$A,Codes!A:A,"_NOTFOUND_",0,1)&lt;&gt;"_NOTFOUND_",_xlfn.XLOOKUP($C902,Codes!$A:$A,Codes!A:A,"_NOTFOUND_",0,1),_xlfn.XLOOKUP($C902,Codes!$B:$B,Codes!A:A,"Specify in Codes Tab!!")),"")</f>
        <v/>
      </c>
      <c r="N902" s="74" t="str">
        <f>IF($G902&lt;&gt;"",IF(_xlfn.XLOOKUP($G902,Codes!$A:$A,Codes!A:A,"_NOTFOUND_",0,1)&lt;&gt;"_NOTFOUND_",_xlfn.XLOOKUP($G902,Codes!$A:$A,Codes!A:A,"_NOTFOUND_",0,1),_xlfn.XLOOKUP($G902,Codes!$B:$B,Codes!A:A,"Specify in Codes Tab!!")),"")</f>
        <v/>
      </c>
    </row>
    <row r="903" spans="5:14" x14ac:dyDescent="0.35">
      <c r="E903" s="58" t="str">
        <f>IF(_xlfn.XLOOKUP(_xlfn.TEXTJOIN("_",,C903,D903),Codes!$H:$H,Codes!C:C,"Specify in Codes Tab!!")=0,"",_xlfn.XLOOKUP(_xlfn.TEXTJOIN("_",,C903,D903),Codes!$H:$H,Codes!C:C,"Specify in Codes Tab!!"))</f>
        <v/>
      </c>
      <c r="F903" s="88" t="str">
        <f>IF(_xlfn.XLOOKUP(_xlfn.TEXTJOIN("_",,C903,D903),Codes!$H:$H,Codes!F:F,"Specify in Codes Tab!!")=0,"",_xlfn.XLOOKUP(_xlfn.TEXTJOIN("_",,C903,D903),Codes!$H:$H,Codes!F:F,"Specify in Codes Tab!!"))</f>
        <v/>
      </c>
      <c r="I903" s="58" t="str">
        <f>IF(_xlfn.XLOOKUP(_xlfn.TEXTJOIN("_",,G903,H903),Codes!$H:$H,Codes!$C:$C,"Specify in Codes Tab!!")=0,"",_xlfn.XLOOKUP(_xlfn.TEXTJOIN("_",,G903,H903),Codes!$H:$H,Codes!$C:$C,"Specify in Codes Tab!!"))</f>
        <v/>
      </c>
      <c r="J903" s="56" t="str">
        <f>IF(_xlfn.XLOOKUP(_xlfn.TEXTJOIN("_",,G903,H903),Codes!$H:$H,Codes!$F:$F,"Specify in Codes Tab!!")=0,"",_xlfn.XLOOKUP(_xlfn.TEXTJOIN("_",,G903,H903),Codes!$H:$H,Codes!$F:$F,"Specify in Codes Tab!!"))</f>
        <v/>
      </c>
      <c r="M903" s="74" t="str">
        <f>IF($C903&lt;&gt;"",IF(_xlfn.XLOOKUP($C903,Codes!$A:$A,Codes!A:A,"_NOTFOUND_",0,1)&lt;&gt;"_NOTFOUND_",_xlfn.XLOOKUP($C903,Codes!$A:$A,Codes!A:A,"_NOTFOUND_",0,1),_xlfn.XLOOKUP($C903,Codes!$B:$B,Codes!A:A,"Specify in Codes Tab!!")),"")</f>
        <v/>
      </c>
      <c r="N903" s="74" t="str">
        <f>IF($G903&lt;&gt;"",IF(_xlfn.XLOOKUP($G903,Codes!$A:$A,Codes!A:A,"_NOTFOUND_",0,1)&lt;&gt;"_NOTFOUND_",_xlfn.XLOOKUP($G903,Codes!$A:$A,Codes!A:A,"_NOTFOUND_",0,1),_xlfn.XLOOKUP($G903,Codes!$B:$B,Codes!A:A,"Specify in Codes Tab!!")),"")</f>
        <v/>
      </c>
    </row>
    <row r="904" spans="5:14" x14ac:dyDescent="0.35">
      <c r="E904" s="58" t="str">
        <f>IF(_xlfn.XLOOKUP(_xlfn.TEXTJOIN("_",,C904,D904),Codes!$H:$H,Codes!C:C,"Specify in Codes Tab!!")=0,"",_xlfn.XLOOKUP(_xlfn.TEXTJOIN("_",,C904,D904),Codes!$H:$H,Codes!C:C,"Specify in Codes Tab!!"))</f>
        <v/>
      </c>
      <c r="F904" s="88" t="str">
        <f>IF(_xlfn.XLOOKUP(_xlfn.TEXTJOIN("_",,C904,D904),Codes!$H:$H,Codes!F:F,"Specify in Codes Tab!!")=0,"",_xlfn.XLOOKUP(_xlfn.TEXTJOIN("_",,C904,D904),Codes!$H:$H,Codes!F:F,"Specify in Codes Tab!!"))</f>
        <v/>
      </c>
      <c r="I904" s="58" t="str">
        <f>IF(_xlfn.XLOOKUP(_xlfn.TEXTJOIN("_",,G904,H904),Codes!$H:$H,Codes!$C:$C,"Specify in Codes Tab!!")=0,"",_xlfn.XLOOKUP(_xlfn.TEXTJOIN("_",,G904,H904),Codes!$H:$H,Codes!$C:$C,"Specify in Codes Tab!!"))</f>
        <v/>
      </c>
      <c r="J904" s="56" t="str">
        <f>IF(_xlfn.XLOOKUP(_xlfn.TEXTJOIN("_",,G904,H904),Codes!$H:$H,Codes!$F:$F,"Specify in Codes Tab!!")=0,"",_xlfn.XLOOKUP(_xlfn.TEXTJOIN("_",,G904,H904),Codes!$H:$H,Codes!$F:$F,"Specify in Codes Tab!!"))</f>
        <v/>
      </c>
      <c r="M904" s="74" t="str">
        <f>IF($C904&lt;&gt;"",IF(_xlfn.XLOOKUP($C904,Codes!$A:$A,Codes!A:A,"_NOTFOUND_",0,1)&lt;&gt;"_NOTFOUND_",_xlfn.XLOOKUP($C904,Codes!$A:$A,Codes!A:A,"_NOTFOUND_",0,1),_xlfn.XLOOKUP($C904,Codes!$B:$B,Codes!A:A,"Specify in Codes Tab!!")),"")</f>
        <v/>
      </c>
      <c r="N904" s="74" t="str">
        <f>IF($G904&lt;&gt;"",IF(_xlfn.XLOOKUP($G904,Codes!$A:$A,Codes!A:A,"_NOTFOUND_",0,1)&lt;&gt;"_NOTFOUND_",_xlfn.XLOOKUP($G904,Codes!$A:$A,Codes!A:A,"_NOTFOUND_",0,1),_xlfn.XLOOKUP($G904,Codes!$B:$B,Codes!A:A,"Specify in Codes Tab!!")),"")</f>
        <v/>
      </c>
    </row>
    <row r="905" spans="5:14" x14ac:dyDescent="0.35">
      <c r="E905" s="58" t="str">
        <f>IF(_xlfn.XLOOKUP(_xlfn.TEXTJOIN("_",,C905,D905),Codes!$H:$H,Codes!C:C,"Specify in Codes Tab!!")=0,"",_xlfn.XLOOKUP(_xlfn.TEXTJOIN("_",,C905,D905),Codes!$H:$H,Codes!C:C,"Specify in Codes Tab!!"))</f>
        <v/>
      </c>
      <c r="F905" s="88" t="str">
        <f>IF(_xlfn.XLOOKUP(_xlfn.TEXTJOIN("_",,C905,D905),Codes!$H:$H,Codes!F:F,"Specify in Codes Tab!!")=0,"",_xlfn.XLOOKUP(_xlfn.TEXTJOIN("_",,C905,D905),Codes!$H:$H,Codes!F:F,"Specify in Codes Tab!!"))</f>
        <v/>
      </c>
      <c r="I905" s="58" t="str">
        <f>IF(_xlfn.XLOOKUP(_xlfn.TEXTJOIN("_",,G905,H905),Codes!$H:$H,Codes!$C:$C,"Specify in Codes Tab!!")=0,"",_xlfn.XLOOKUP(_xlfn.TEXTJOIN("_",,G905,H905),Codes!$H:$H,Codes!$C:$C,"Specify in Codes Tab!!"))</f>
        <v/>
      </c>
      <c r="J905" s="56" t="str">
        <f>IF(_xlfn.XLOOKUP(_xlfn.TEXTJOIN("_",,G905,H905),Codes!$H:$H,Codes!$F:$F,"Specify in Codes Tab!!")=0,"",_xlfn.XLOOKUP(_xlfn.TEXTJOIN("_",,G905,H905),Codes!$H:$H,Codes!$F:$F,"Specify in Codes Tab!!"))</f>
        <v/>
      </c>
      <c r="M905" s="74" t="str">
        <f>IF($C905&lt;&gt;"",IF(_xlfn.XLOOKUP($C905,Codes!$A:$A,Codes!A:A,"_NOTFOUND_",0,1)&lt;&gt;"_NOTFOUND_",_xlfn.XLOOKUP($C905,Codes!$A:$A,Codes!A:A,"_NOTFOUND_",0,1),_xlfn.XLOOKUP($C905,Codes!$B:$B,Codes!A:A,"Specify in Codes Tab!!")),"")</f>
        <v/>
      </c>
      <c r="N905" s="74" t="str">
        <f>IF($G905&lt;&gt;"",IF(_xlfn.XLOOKUP($G905,Codes!$A:$A,Codes!A:A,"_NOTFOUND_",0,1)&lt;&gt;"_NOTFOUND_",_xlfn.XLOOKUP($G905,Codes!$A:$A,Codes!A:A,"_NOTFOUND_",0,1),_xlfn.XLOOKUP($G905,Codes!$B:$B,Codes!A:A,"Specify in Codes Tab!!")),"")</f>
        <v/>
      </c>
    </row>
    <row r="906" spans="5:14" x14ac:dyDescent="0.35">
      <c r="E906" s="58" t="str">
        <f>IF(_xlfn.XLOOKUP(_xlfn.TEXTJOIN("_",,C906,D906),Codes!$H:$H,Codes!C:C,"Specify in Codes Tab!!")=0,"",_xlfn.XLOOKUP(_xlfn.TEXTJOIN("_",,C906,D906),Codes!$H:$H,Codes!C:C,"Specify in Codes Tab!!"))</f>
        <v/>
      </c>
      <c r="F906" s="88" t="str">
        <f>IF(_xlfn.XLOOKUP(_xlfn.TEXTJOIN("_",,C906,D906),Codes!$H:$H,Codes!F:F,"Specify in Codes Tab!!")=0,"",_xlfn.XLOOKUP(_xlfn.TEXTJOIN("_",,C906,D906),Codes!$H:$H,Codes!F:F,"Specify in Codes Tab!!"))</f>
        <v/>
      </c>
      <c r="I906" s="58" t="str">
        <f>IF(_xlfn.XLOOKUP(_xlfn.TEXTJOIN("_",,G906,H906),Codes!$H:$H,Codes!$C:$C,"Specify in Codes Tab!!")=0,"",_xlfn.XLOOKUP(_xlfn.TEXTJOIN("_",,G906,H906),Codes!$H:$H,Codes!$C:$C,"Specify in Codes Tab!!"))</f>
        <v/>
      </c>
      <c r="J906" s="56" t="str">
        <f>IF(_xlfn.XLOOKUP(_xlfn.TEXTJOIN("_",,G906,H906),Codes!$H:$H,Codes!$F:$F,"Specify in Codes Tab!!")=0,"",_xlfn.XLOOKUP(_xlfn.TEXTJOIN("_",,G906,H906),Codes!$H:$H,Codes!$F:$F,"Specify in Codes Tab!!"))</f>
        <v/>
      </c>
      <c r="M906" s="74" t="str">
        <f>IF($C906&lt;&gt;"",IF(_xlfn.XLOOKUP($C906,Codes!$A:$A,Codes!A:A,"_NOTFOUND_",0,1)&lt;&gt;"_NOTFOUND_",_xlfn.XLOOKUP($C906,Codes!$A:$A,Codes!A:A,"_NOTFOUND_",0,1),_xlfn.XLOOKUP($C906,Codes!$B:$B,Codes!A:A,"Specify in Codes Tab!!")),"")</f>
        <v/>
      </c>
      <c r="N906" s="74" t="str">
        <f>IF($G906&lt;&gt;"",IF(_xlfn.XLOOKUP($G906,Codes!$A:$A,Codes!A:A,"_NOTFOUND_",0,1)&lt;&gt;"_NOTFOUND_",_xlfn.XLOOKUP($G906,Codes!$A:$A,Codes!A:A,"_NOTFOUND_",0,1),_xlfn.XLOOKUP($G906,Codes!$B:$B,Codes!A:A,"Specify in Codes Tab!!")),"")</f>
        <v/>
      </c>
    </row>
    <row r="907" spans="5:14" x14ac:dyDescent="0.35">
      <c r="E907" s="58" t="str">
        <f>IF(_xlfn.XLOOKUP(_xlfn.TEXTJOIN("_",,C907,D907),Codes!$H:$H,Codes!C:C,"Specify in Codes Tab!!")=0,"",_xlfn.XLOOKUP(_xlfn.TEXTJOIN("_",,C907,D907),Codes!$H:$H,Codes!C:C,"Specify in Codes Tab!!"))</f>
        <v/>
      </c>
      <c r="F907" s="88" t="str">
        <f>IF(_xlfn.XLOOKUP(_xlfn.TEXTJOIN("_",,C907,D907),Codes!$H:$H,Codes!F:F,"Specify in Codes Tab!!")=0,"",_xlfn.XLOOKUP(_xlfn.TEXTJOIN("_",,C907,D907),Codes!$H:$H,Codes!F:F,"Specify in Codes Tab!!"))</f>
        <v/>
      </c>
      <c r="I907" s="58" t="str">
        <f>IF(_xlfn.XLOOKUP(_xlfn.TEXTJOIN("_",,G907,H907),Codes!$H:$H,Codes!$C:$C,"Specify in Codes Tab!!")=0,"",_xlfn.XLOOKUP(_xlfn.TEXTJOIN("_",,G907,H907),Codes!$H:$H,Codes!$C:$C,"Specify in Codes Tab!!"))</f>
        <v/>
      </c>
      <c r="J907" s="56" t="str">
        <f>IF(_xlfn.XLOOKUP(_xlfn.TEXTJOIN("_",,G907,H907),Codes!$H:$H,Codes!$F:$F,"Specify in Codes Tab!!")=0,"",_xlfn.XLOOKUP(_xlfn.TEXTJOIN("_",,G907,H907),Codes!$H:$H,Codes!$F:$F,"Specify in Codes Tab!!"))</f>
        <v/>
      </c>
      <c r="M907" s="74" t="str">
        <f>IF($C907&lt;&gt;"",IF(_xlfn.XLOOKUP($C907,Codes!$A:$A,Codes!A:A,"_NOTFOUND_",0,1)&lt;&gt;"_NOTFOUND_",_xlfn.XLOOKUP($C907,Codes!$A:$A,Codes!A:A,"_NOTFOUND_",0,1),_xlfn.XLOOKUP($C907,Codes!$B:$B,Codes!A:A,"Specify in Codes Tab!!")),"")</f>
        <v/>
      </c>
      <c r="N907" s="74" t="str">
        <f>IF($G907&lt;&gt;"",IF(_xlfn.XLOOKUP($G907,Codes!$A:$A,Codes!A:A,"_NOTFOUND_",0,1)&lt;&gt;"_NOTFOUND_",_xlfn.XLOOKUP($G907,Codes!$A:$A,Codes!A:A,"_NOTFOUND_",0,1),_xlfn.XLOOKUP($G907,Codes!$B:$B,Codes!A:A,"Specify in Codes Tab!!")),"")</f>
        <v/>
      </c>
    </row>
    <row r="908" spans="5:14" x14ac:dyDescent="0.35">
      <c r="E908" s="58" t="str">
        <f>IF(_xlfn.XLOOKUP(_xlfn.TEXTJOIN("_",,C908,D908),Codes!$H:$H,Codes!C:C,"Specify in Codes Tab!!")=0,"",_xlfn.XLOOKUP(_xlfn.TEXTJOIN("_",,C908,D908),Codes!$H:$H,Codes!C:C,"Specify in Codes Tab!!"))</f>
        <v/>
      </c>
      <c r="F908" s="88" t="str">
        <f>IF(_xlfn.XLOOKUP(_xlfn.TEXTJOIN("_",,C908,D908),Codes!$H:$H,Codes!F:F,"Specify in Codes Tab!!")=0,"",_xlfn.XLOOKUP(_xlfn.TEXTJOIN("_",,C908,D908),Codes!$H:$H,Codes!F:F,"Specify in Codes Tab!!"))</f>
        <v/>
      </c>
      <c r="I908" s="58" t="str">
        <f>IF(_xlfn.XLOOKUP(_xlfn.TEXTJOIN("_",,G908,H908),Codes!$H:$H,Codes!$C:$C,"Specify in Codes Tab!!")=0,"",_xlfn.XLOOKUP(_xlfn.TEXTJOIN("_",,G908,H908),Codes!$H:$H,Codes!$C:$C,"Specify in Codes Tab!!"))</f>
        <v/>
      </c>
      <c r="J908" s="56" t="str">
        <f>IF(_xlfn.XLOOKUP(_xlfn.TEXTJOIN("_",,G908,H908),Codes!$H:$H,Codes!$F:$F,"Specify in Codes Tab!!")=0,"",_xlfn.XLOOKUP(_xlfn.TEXTJOIN("_",,G908,H908),Codes!$H:$H,Codes!$F:$F,"Specify in Codes Tab!!"))</f>
        <v/>
      </c>
      <c r="M908" s="74" t="str">
        <f>IF($C908&lt;&gt;"",IF(_xlfn.XLOOKUP($C908,Codes!$A:$A,Codes!A:A,"_NOTFOUND_",0,1)&lt;&gt;"_NOTFOUND_",_xlfn.XLOOKUP($C908,Codes!$A:$A,Codes!A:A,"_NOTFOUND_",0,1),_xlfn.XLOOKUP($C908,Codes!$B:$B,Codes!A:A,"Specify in Codes Tab!!")),"")</f>
        <v/>
      </c>
      <c r="N908" s="74" t="str">
        <f>IF($G908&lt;&gt;"",IF(_xlfn.XLOOKUP($G908,Codes!$A:$A,Codes!A:A,"_NOTFOUND_",0,1)&lt;&gt;"_NOTFOUND_",_xlfn.XLOOKUP($G908,Codes!$A:$A,Codes!A:A,"_NOTFOUND_",0,1),_xlfn.XLOOKUP($G908,Codes!$B:$B,Codes!A:A,"Specify in Codes Tab!!")),"")</f>
        <v/>
      </c>
    </row>
    <row r="909" spans="5:14" x14ac:dyDescent="0.35">
      <c r="E909" s="58" t="str">
        <f>IF(_xlfn.XLOOKUP(_xlfn.TEXTJOIN("_",,C909,D909),Codes!$H:$H,Codes!C:C,"Specify in Codes Tab!!")=0,"",_xlfn.XLOOKUP(_xlfn.TEXTJOIN("_",,C909,D909),Codes!$H:$H,Codes!C:C,"Specify in Codes Tab!!"))</f>
        <v/>
      </c>
      <c r="F909" s="88" t="str">
        <f>IF(_xlfn.XLOOKUP(_xlfn.TEXTJOIN("_",,C909,D909),Codes!$H:$H,Codes!F:F,"Specify in Codes Tab!!")=0,"",_xlfn.XLOOKUP(_xlfn.TEXTJOIN("_",,C909,D909),Codes!$H:$H,Codes!F:F,"Specify in Codes Tab!!"))</f>
        <v/>
      </c>
      <c r="I909" s="58" t="str">
        <f>IF(_xlfn.XLOOKUP(_xlfn.TEXTJOIN("_",,G909,H909),Codes!$H:$H,Codes!$C:$C,"Specify in Codes Tab!!")=0,"",_xlfn.XLOOKUP(_xlfn.TEXTJOIN("_",,G909,H909),Codes!$H:$H,Codes!$C:$C,"Specify in Codes Tab!!"))</f>
        <v/>
      </c>
      <c r="J909" s="56" t="str">
        <f>IF(_xlfn.XLOOKUP(_xlfn.TEXTJOIN("_",,G909,H909),Codes!$H:$H,Codes!$F:$F,"Specify in Codes Tab!!")=0,"",_xlfn.XLOOKUP(_xlfn.TEXTJOIN("_",,G909,H909),Codes!$H:$H,Codes!$F:$F,"Specify in Codes Tab!!"))</f>
        <v/>
      </c>
      <c r="M909" s="74" t="str">
        <f>IF($C909&lt;&gt;"",IF(_xlfn.XLOOKUP($C909,Codes!$A:$A,Codes!A:A,"_NOTFOUND_",0,1)&lt;&gt;"_NOTFOUND_",_xlfn.XLOOKUP($C909,Codes!$A:$A,Codes!A:A,"_NOTFOUND_",0,1),_xlfn.XLOOKUP($C909,Codes!$B:$B,Codes!A:A,"Specify in Codes Tab!!")),"")</f>
        <v/>
      </c>
      <c r="N909" s="74" t="str">
        <f>IF($G909&lt;&gt;"",IF(_xlfn.XLOOKUP($G909,Codes!$A:$A,Codes!A:A,"_NOTFOUND_",0,1)&lt;&gt;"_NOTFOUND_",_xlfn.XLOOKUP($G909,Codes!$A:$A,Codes!A:A,"_NOTFOUND_",0,1),_xlfn.XLOOKUP($G909,Codes!$B:$B,Codes!A:A,"Specify in Codes Tab!!")),"")</f>
        <v/>
      </c>
    </row>
    <row r="910" spans="5:14" x14ac:dyDescent="0.35">
      <c r="E910" s="58" t="str">
        <f>IF(_xlfn.XLOOKUP(_xlfn.TEXTJOIN("_",,C910,D910),Codes!$H:$H,Codes!C:C,"Specify in Codes Tab!!")=0,"",_xlfn.XLOOKUP(_xlfn.TEXTJOIN("_",,C910,D910),Codes!$H:$H,Codes!C:C,"Specify in Codes Tab!!"))</f>
        <v/>
      </c>
      <c r="F910" s="88" t="str">
        <f>IF(_xlfn.XLOOKUP(_xlfn.TEXTJOIN("_",,C910,D910),Codes!$H:$H,Codes!F:F,"Specify in Codes Tab!!")=0,"",_xlfn.XLOOKUP(_xlfn.TEXTJOIN("_",,C910,D910),Codes!$H:$H,Codes!F:F,"Specify in Codes Tab!!"))</f>
        <v/>
      </c>
      <c r="I910" s="58" t="str">
        <f>IF(_xlfn.XLOOKUP(_xlfn.TEXTJOIN("_",,G910,H910),Codes!$H:$H,Codes!$C:$C,"Specify in Codes Tab!!")=0,"",_xlfn.XLOOKUP(_xlfn.TEXTJOIN("_",,G910,H910),Codes!$H:$H,Codes!$C:$C,"Specify in Codes Tab!!"))</f>
        <v/>
      </c>
      <c r="J910" s="56" t="str">
        <f>IF(_xlfn.XLOOKUP(_xlfn.TEXTJOIN("_",,G910,H910),Codes!$H:$H,Codes!$F:$F,"Specify in Codes Tab!!")=0,"",_xlfn.XLOOKUP(_xlfn.TEXTJOIN("_",,G910,H910),Codes!$H:$H,Codes!$F:$F,"Specify in Codes Tab!!"))</f>
        <v/>
      </c>
      <c r="M910" s="74" t="str">
        <f>IF($C910&lt;&gt;"",IF(_xlfn.XLOOKUP($C910,Codes!$A:$A,Codes!A:A,"_NOTFOUND_",0,1)&lt;&gt;"_NOTFOUND_",_xlfn.XLOOKUP($C910,Codes!$A:$A,Codes!A:A,"_NOTFOUND_",0,1),_xlfn.XLOOKUP($C910,Codes!$B:$B,Codes!A:A,"Specify in Codes Tab!!")),"")</f>
        <v/>
      </c>
      <c r="N910" s="74" t="str">
        <f>IF($G910&lt;&gt;"",IF(_xlfn.XLOOKUP($G910,Codes!$A:$A,Codes!A:A,"_NOTFOUND_",0,1)&lt;&gt;"_NOTFOUND_",_xlfn.XLOOKUP($G910,Codes!$A:$A,Codes!A:A,"_NOTFOUND_",0,1),_xlfn.XLOOKUP($G910,Codes!$B:$B,Codes!A:A,"Specify in Codes Tab!!")),"")</f>
        <v/>
      </c>
    </row>
    <row r="911" spans="5:14" x14ac:dyDescent="0.35">
      <c r="E911" s="58" t="str">
        <f>IF(_xlfn.XLOOKUP(_xlfn.TEXTJOIN("_",,C911,D911),Codes!$H:$H,Codes!C:C,"Specify in Codes Tab!!")=0,"",_xlfn.XLOOKUP(_xlfn.TEXTJOIN("_",,C911,D911),Codes!$H:$H,Codes!C:C,"Specify in Codes Tab!!"))</f>
        <v/>
      </c>
      <c r="F911" s="88" t="str">
        <f>IF(_xlfn.XLOOKUP(_xlfn.TEXTJOIN("_",,C911,D911),Codes!$H:$H,Codes!F:F,"Specify in Codes Tab!!")=0,"",_xlfn.XLOOKUP(_xlfn.TEXTJOIN("_",,C911,D911),Codes!$H:$H,Codes!F:F,"Specify in Codes Tab!!"))</f>
        <v/>
      </c>
      <c r="I911" s="58" t="str">
        <f>IF(_xlfn.XLOOKUP(_xlfn.TEXTJOIN("_",,G911,H911),Codes!$H:$H,Codes!$C:$C,"Specify in Codes Tab!!")=0,"",_xlfn.XLOOKUP(_xlfn.TEXTJOIN("_",,G911,H911),Codes!$H:$H,Codes!$C:$C,"Specify in Codes Tab!!"))</f>
        <v/>
      </c>
      <c r="J911" s="56" t="str">
        <f>IF(_xlfn.XLOOKUP(_xlfn.TEXTJOIN("_",,G911,H911),Codes!$H:$H,Codes!$F:$F,"Specify in Codes Tab!!")=0,"",_xlfn.XLOOKUP(_xlfn.TEXTJOIN("_",,G911,H911),Codes!$H:$H,Codes!$F:$F,"Specify in Codes Tab!!"))</f>
        <v/>
      </c>
      <c r="M911" s="74" t="str">
        <f>IF($C911&lt;&gt;"",IF(_xlfn.XLOOKUP($C911,Codes!$A:$A,Codes!A:A,"_NOTFOUND_",0,1)&lt;&gt;"_NOTFOUND_",_xlfn.XLOOKUP($C911,Codes!$A:$A,Codes!A:A,"_NOTFOUND_",0,1),_xlfn.XLOOKUP($C911,Codes!$B:$B,Codes!A:A,"Specify in Codes Tab!!")),"")</f>
        <v/>
      </c>
      <c r="N911" s="74" t="str">
        <f>IF($G911&lt;&gt;"",IF(_xlfn.XLOOKUP($G911,Codes!$A:$A,Codes!A:A,"_NOTFOUND_",0,1)&lt;&gt;"_NOTFOUND_",_xlfn.XLOOKUP($G911,Codes!$A:$A,Codes!A:A,"_NOTFOUND_",0,1),_xlfn.XLOOKUP($G911,Codes!$B:$B,Codes!A:A,"Specify in Codes Tab!!")),"")</f>
        <v/>
      </c>
    </row>
    <row r="912" spans="5:14" x14ac:dyDescent="0.35">
      <c r="E912" s="58" t="str">
        <f>IF(_xlfn.XLOOKUP(_xlfn.TEXTJOIN("_",,C912,D912),Codes!$H:$H,Codes!C:C,"Specify in Codes Tab!!")=0,"",_xlfn.XLOOKUP(_xlfn.TEXTJOIN("_",,C912,D912),Codes!$H:$H,Codes!C:C,"Specify in Codes Tab!!"))</f>
        <v/>
      </c>
      <c r="F912" s="88" t="str">
        <f>IF(_xlfn.XLOOKUP(_xlfn.TEXTJOIN("_",,C912,D912),Codes!$H:$H,Codes!F:F,"Specify in Codes Tab!!")=0,"",_xlfn.XLOOKUP(_xlfn.TEXTJOIN("_",,C912,D912),Codes!$H:$H,Codes!F:F,"Specify in Codes Tab!!"))</f>
        <v/>
      </c>
      <c r="I912" s="58" t="str">
        <f>IF(_xlfn.XLOOKUP(_xlfn.TEXTJOIN("_",,G912,H912),Codes!$H:$H,Codes!$C:$C,"Specify in Codes Tab!!")=0,"",_xlfn.XLOOKUP(_xlfn.TEXTJOIN("_",,G912,H912),Codes!$H:$H,Codes!$C:$C,"Specify in Codes Tab!!"))</f>
        <v/>
      </c>
      <c r="J912" s="56" t="str">
        <f>IF(_xlfn.XLOOKUP(_xlfn.TEXTJOIN("_",,G912,H912),Codes!$H:$H,Codes!$F:$F,"Specify in Codes Tab!!")=0,"",_xlfn.XLOOKUP(_xlfn.TEXTJOIN("_",,G912,H912),Codes!$H:$H,Codes!$F:$F,"Specify in Codes Tab!!"))</f>
        <v/>
      </c>
      <c r="M912" s="74" t="str">
        <f>IF($C912&lt;&gt;"",IF(_xlfn.XLOOKUP($C912,Codes!$A:$A,Codes!A:A,"_NOTFOUND_",0,1)&lt;&gt;"_NOTFOUND_",_xlfn.XLOOKUP($C912,Codes!$A:$A,Codes!A:A,"_NOTFOUND_",0,1),_xlfn.XLOOKUP($C912,Codes!$B:$B,Codes!A:A,"Specify in Codes Tab!!")),"")</f>
        <v/>
      </c>
      <c r="N912" s="74" t="str">
        <f>IF($G912&lt;&gt;"",IF(_xlfn.XLOOKUP($G912,Codes!$A:$A,Codes!A:A,"_NOTFOUND_",0,1)&lt;&gt;"_NOTFOUND_",_xlfn.XLOOKUP($G912,Codes!$A:$A,Codes!A:A,"_NOTFOUND_",0,1),_xlfn.XLOOKUP($G912,Codes!$B:$B,Codes!A:A,"Specify in Codes Tab!!")),"")</f>
        <v/>
      </c>
    </row>
    <row r="913" spans="5:14" x14ac:dyDescent="0.35">
      <c r="E913" s="58" t="str">
        <f>IF(_xlfn.XLOOKUP(_xlfn.TEXTJOIN("_",,C913,D913),Codes!$H:$H,Codes!C:C,"Specify in Codes Tab!!")=0,"",_xlfn.XLOOKUP(_xlfn.TEXTJOIN("_",,C913,D913),Codes!$H:$H,Codes!C:C,"Specify in Codes Tab!!"))</f>
        <v/>
      </c>
      <c r="F913" s="88" t="str">
        <f>IF(_xlfn.XLOOKUP(_xlfn.TEXTJOIN("_",,C913,D913),Codes!$H:$H,Codes!F:F,"Specify in Codes Tab!!")=0,"",_xlfn.XLOOKUP(_xlfn.TEXTJOIN("_",,C913,D913),Codes!$H:$H,Codes!F:F,"Specify in Codes Tab!!"))</f>
        <v/>
      </c>
      <c r="I913" s="58" t="str">
        <f>IF(_xlfn.XLOOKUP(_xlfn.TEXTJOIN("_",,G913,H913),Codes!$H:$H,Codes!$C:$C,"Specify in Codes Tab!!")=0,"",_xlfn.XLOOKUP(_xlfn.TEXTJOIN("_",,G913,H913),Codes!$H:$H,Codes!$C:$C,"Specify in Codes Tab!!"))</f>
        <v/>
      </c>
      <c r="J913" s="56" t="str">
        <f>IF(_xlfn.XLOOKUP(_xlfn.TEXTJOIN("_",,G913,H913),Codes!$H:$H,Codes!$F:$F,"Specify in Codes Tab!!")=0,"",_xlfn.XLOOKUP(_xlfn.TEXTJOIN("_",,G913,H913),Codes!$H:$H,Codes!$F:$F,"Specify in Codes Tab!!"))</f>
        <v/>
      </c>
      <c r="M913" s="74" t="str">
        <f>IF($C913&lt;&gt;"",IF(_xlfn.XLOOKUP($C913,Codes!$A:$A,Codes!A:A,"_NOTFOUND_",0,1)&lt;&gt;"_NOTFOUND_",_xlfn.XLOOKUP($C913,Codes!$A:$A,Codes!A:A,"_NOTFOUND_",0,1),_xlfn.XLOOKUP($C913,Codes!$B:$B,Codes!A:A,"Specify in Codes Tab!!")),"")</f>
        <v/>
      </c>
      <c r="N913" s="74" t="str">
        <f>IF($G913&lt;&gt;"",IF(_xlfn.XLOOKUP($G913,Codes!$A:$A,Codes!A:A,"_NOTFOUND_",0,1)&lt;&gt;"_NOTFOUND_",_xlfn.XLOOKUP($G913,Codes!$A:$A,Codes!A:A,"_NOTFOUND_",0,1),_xlfn.XLOOKUP($G913,Codes!$B:$B,Codes!A:A,"Specify in Codes Tab!!")),"")</f>
        <v/>
      </c>
    </row>
    <row r="914" spans="5:14" x14ac:dyDescent="0.35">
      <c r="E914" s="58" t="str">
        <f>IF(_xlfn.XLOOKUP(_xlfn.TEXTJOIN("_",,C914,D914),Codes!$H:$H,Codes!C:C,"Specify in Codes Tab!!")=0,"",_xlfn.XLOOKUP(_xlfn.TEXTJOIN("_",,C914,D914),Codes!$H:$H,Codes!C:C,"Specify in Codes Tab!!"))</f>
        <v/>
      </c>
      <c r="F914" s="88" t="str">
        <f>IF(_xlfn.XLOOKUP(_xlfn.TEXTJOIN("_",,C914,D914),Codes!$H:$H,Codes!F:F,"Specify in Codes Tab!!")=0,"",_xlfn.XLOOKUP(_xlfn.TEXTJOIN("_",,C914,D914),Codes!$H:$H,Codes!F:F,"Specify in Codes Tab!!"))</f>
        <v/>
      </c>
      <c r="I914" s="58" t="str">
        <f>IF(_xlfn.XLOOKUP(_xlfn.TEXTJOIN("_",,G914,H914),Codes!$H:$H,Codes!$C:$C,"Specify in Codes Tab!!")=0,"",_xlfn.XLOOKUP(_xlfn.TEXTJOIN("_",,G914,H914),Codes!$H:$H,Codes!$C:$C,"Specify in Codes Tab!!"))</f>
        <v/>
      </c>
      <c r="J914" s="56" t="str">
        <f>IF(_xlfn.XLOOKUP(_xlfn.TEXTJOIN("_",,G914,H914),Codes!$H:$H,Codes!$F:$F,"Specify in Codes Tab!!")=0,"",_xlfn.XLOOKUP(_xlfn.TEXTJOIN("_",,G914,H914),Codes!$H:$H,Codes!$F:$F,"Specify in Codes Tab!!"))</f>
        <v/>
      </c>
      <c r="M914" s="74" t="str">
        <f>IF($C914&lt;&gt;"",IF(_xlfn.XLOOKUP($C914,Codes!$A:$A,Codes!A:A,"_NOTFOUND_",0,1)&lt;&gt;"_NOTFOUND_",_xlfn.XLOOKUP($C914,Codes!$A:$A,Codes!A:A,"_NOTFOUND_",0,1),_xlfn.XLOOKUP($C914,Codes!$B:$B,Codes!A:A,"Specify in Codes Tab!!")),"")</f>
        <v/>
      </c>
      <c r="N914" s="74" t="str">
        <f>IF($G914&lt;&gt;"",IF(_xlfn.XLOOKUP($G914,Codes!$A:$A,Codes!A:A,"_NOTFOUND_",0,1)&lt;&gt;"_NOTFOUND_",_xlfn.XLOOKUP($G914,Codes!$A:$A,Codes!A:A,"_NOTFOUND_",0,1),_xlfn.XLOOKUP($G914,Codes!$B:$B,Codes!A:A,"Specify in Codes Tab!!")),"")</f>
        <v/>
      </c>
    </row>
    <row r="915" spans="5:14" x14ac:dyDescent="0.35">
      <c r="E915" s="58" t="str">
        <f>IF(_xlfn.XLOOKUP(_xlfn.TEXTJOIN("_",,C915,D915),Codes!$H:$H,Codes!C:C,"Specify in Codes Tab!!")=0,"",_xlfn.XLOOKUP(_xlfn.TEXTJOIN("_",,C915,D915),Codes!$H:$H,Codes!C:C,"Specify in Codes Tab!!"))</f>
        <v/>
      </c>
      <c r="F915" s="88" t="str">
        <f>IF(_xlfn.XLOOKUP(_xlfn.TEXTJOIN("_",,C915,D915),Codes!$H:$H,Codes!F:F,"Specify in Codes Tab!!")=0,"",_xlfn.XLOOKUP(_xlfn.TEXTJOIN("_",,C915,D915),Codes!$H:$H,Codes!F:F,"Specify in Codes Tab!!"))</f>
        <v/>
      </c>
      <c r="I915" s="58" t="str">
        <f>IF(_xlfn.XLOOKUP(_xlfn.TEXTJOIN("_",,G915,H915),Codes!$H:$H,Codes!$C:$C,"Specify in Codes Tab!!")=0,"",_xlfn.XLOOKUP(_xlfn.TEXTJOIN("_",,G915,H915),Codes!$H:$H,Codes!$C:$C,"Specify in Codes Tab!!"))</f>
        <v/>
      </c>
      <c r="J915" s="56" t="str">
        <f>IF(_xlfn.XLOOKUP(_xlfn.TEXTJOIN("_",,G915,H915),Codes!$H:$H,Codes!$F:$F,"Specify in Codes Tab!!")=0,"",_xlfn.XLOOKUP(_xlfn.TEXTJOIN("_",,G915,H915),Codes!$H:$H,Codes!$F:$F,"Specify in Codes Tab!!"))</f>
        <v/>
      </c>
      <c r="M915" s="74" t="str">
        <f>IF($C915&lt;&gt;"",IF(_xlfn.XLOOKUP($C915,Codes!$A:$A,Codes!A:A,"_NOTFOUND_",0,1)&lt;&gt;"_NOTFOUND_",_xlfn.XLOOKUP($C915,Codes!$A:$A,Codes!A:A,"_NOTFOUND_",0,1),_xlfn.XLOOKUP($C915,Codes!$B:$B,Codes!A:A,"Specify in Codes Tab!!")),"")</f>
        <v/>
      </c>
      <c r="N915" s="74" t="str">
        <f>IF($G915&lt;&gt;"",IF(_xlfn.XLOOKUP($G915,Codes!$A:$A,Codes!A:A,"_NOTFOUND_",0,1)&lt;&gt;"_NOTFOUND_",_xlfn.XLOOKUP($G915,Codes!$A:$A,Codes!A:A,"_NOTFOUND_",0,1),_xlfn.XLOOKUP($G915,Codes!$B:$B,Codes!A:A,"Specify in Codes Tab!!")),"")</f>
        <v/>
      </c>
    </row>
    <row r="916" spans="5:14" x14ac:dyDescent="0.35">
      <c r="E916" s="58" t="str">
        <f>IF(_xlfn.XLOOKUP(_xlfn.TEXTJOIN("_",,C916,D916),Codes!$H:$H,Codes!C:C,"Specify in Codes Tab!!")=0,"",_xlfn.XLOOKUP(_xlfn.TEXTJOIN("_",,C916,D916),Codes!$H:$H,Codes!C:C,"Specify in Codes Tab!!"))</f>
        <v/>
      </c>
      <c r="F916" s="88" t="str">
        <f>IF(_xlfn.XLOOKUP(_xlfn.TEXTJOIN("_",,C916,D916),Codes!$H:$H,Codes!F:F,"Specify in Codes Tab!!")=0,"",_xlfn.XLOOKUP(_xlfn.TEXTJOIN("_",,C916,D916),Codes!$H:$H,Codes!F:F,"Specify in Codes Tab!!"))</f>
        <v/>
      </c>
      <c r="I916" s="58" t="str">
        <f>IF(_xlfn.XLOOKUP(_xlfn.TEXTJOIN("_",,G916,H916),Codes!$H:$H,Codes!$C:$C,"Specify in Codes Tab!!")=0,"",_xlfn.XLOOKUP(_xlfn.TEXTJOIN("_",,G916,H916),Codes!$H:$H,Codes!$C:$C,"Specify in Codes Tab!!"))</f>
        <v/>
      </c>
      <c r="J916" s="56" t="str">
        <f>IF(_xlfn.XLOOKUP(_xlfn.TEXTJOIN("_",,G916,H916),Codes!$H:$H,Codes!$F:$F,"Specify in Codes Tab!!")=0,"",_xlfn.XLOOKUP(_xlfn.TEXTJOIN("_",,G916,H916),Codes!$H:$H,Codes!$F:$F,"Specify in Codes Tab!!"))</f>
        <v/>
      </c>
      <c r="M916" s="74" t="str">
        <f>IF($C916&lt;&gt;"",IF(_xlfn.XLOOKUP($C916,Codes!$A:$A,Codes!A:A,"_NOTFOUND_",0,1)&lt;&gt;"_NOTFOUND_",_xlfn.XLOOKUP($C916,Codes!$A:$A,Codes!A:A,"_NOTFOUND_",0,1),_xlfn.XLOOKUP($C916,Codes!$B:$B,Codes!A:A,"Specify in Codes Tab!!")),"")</f>
        <v/>
      </c>
      <c r="N916" s="74" t="str">
        <f>IF($G916&lt;&gt;"",IF(_xlfn.XLOOKUP($G916,Codes!$A:$A,Codes!A:A,"_NOTFOUND_",0,1)&lt;&gt;"_NOTFOUND_",_xlfn.XLOOKUP($G916,Codes!$A:$A,Codes!A:A,"_NOTFOUND_",0,1),_xlfn.XLOOKUP($G916,Codes!$B:$B,Codes!A:A,"Specify in Codes Tab!!")),"")</f>
        <v/>
      </c>
    </row>
    <row r="917" spans="5:14" x14ac:dyDescent="0.35">
      <c r="E917" s="58" t="str">
        <f>IF(_xlfn.XLOOKUP(_xlfn.TEXTJOIN("_",,C917,D917),Codes!$H:$H,Codes!C:C,"Specify in Codes Tab!!")=0,"",_xlfn.XLOOKUP(_xlfn.TEXTJOIN("_",,C917,D917),Codes!$H:$H,Codes!C:C,"Specify in Codes Tab!!"))</f>
        <v/>
      </c>
      <c r="F917" s="88" t="str">
        <f>IF(_xlfn.XLOOKUP(_xlfn.TEXTJOIN("_",,C917,D917),Codes!$H:$H,Codes!F:F,"Specify in Codes Tab!!")=0,"",_xlfn.XLOOKUP(_xlfn.TEXTJOIN("_",,C917,D917),Codes!$H:$H,Codes!F:F,"Specify in Codes Tab!!"))</f>
        <v/>
      </c>
      <c r="I917" s="58" t="str">
        <f>IF(_xlfn.XLOOKUP(_xlfn.TEXTJOIN("_",,G917,H917),Codes!$H:$H,Codes!$C:$C,"Specify in Codes Tab!!")=0,"",_xlfn.XLOOKUP(_xlfn.TEXTJOIN("_",,G917,H917),Codes!$H:$H,Codes!$C:$C,"Specify in Codes Tab!!"))</f>
        <v/>
      </c>
      <c r="J917" s="56" t="str">
        <f>IF(_xlfn.XLOOKUP(_xlfn.TEXTJOIN("_",,G917,H917),Codes!$H:$H,Codes!$F:$F,"Specify in Codes Tab!!")=0,"",_xlfn.XLOOKUP(_xlfn.TEXTJOIN("_",,G917,H917),Codes!$H:$H,Codes!$F:$F,"Specify in Codes Tab!!"))</f>
        <v/>
      </c>
      <c r="M917" s="74" t="str">
        <f>IF($C917&lt;&gt;"",IF(_xlfn.XLOOKUP($C917,Codes!$A:$A,Codes!A:A,"_NOTFOUND_",0,1)&lt;&gt;"_NOTFOUND_",_xlfn.XLOOKUP($C917,Codes!$A:$A,Codes!A:A,"_NOTFOUND_",0,1),_xlfn.XLOOKUP($C917,Codes!$B:$B,Codes!A:A,"Specify in Codes Tab!!")),"")</f>
        <v/>
      </c>
      <c r="N917" s="74" t="str">
        <f>IF($G917&lt;&gt;"",IF(_xlfn.XLOOKUP($G917,Codes!$A:$A,Codes!A:A,"_NOTFOUND_",0,1)&lt;&gt;"_NOTFOUND_",_xlfn.XLOOKUP($G917,Codes!$A:$A,Codes!A:A,"_NOTFOUND_",0,1),_xlfn.XLOOKUP($G917,Codes!$B:$B,Codes!A:A,"Specify in Codes Tab!!")),"")</f>
        <v/>
      </c>
    </row>
    <row r="918" spans="5:14" x14ac:dyDescent="0.35">
      <c r="E918" s="58" t="str">
        <f>IF(_xlfn.XLOOKUP(_xlfn.TEXTJOIN("_",,C918,D918),Codes!$H:$H,Codes!C:C,"Specify in Codes Tab!!")=0,"",_xlfn.XLOOKUP(_xlfn.TEXTJOIN("_",,C918,D918),Codes!$H:$H,Codes!C:C,"Specify in Codes Tab!!"))</f>
        <v/>
      </c>
      <c r="F918" s="88" t="str">
        <f>IF(_xlfn.XLOOKUP(_xlfn.TEXTJOIN("_",,C918,D918),Codes!$H:$H,Codes!F:F,"Specify in Codes Tab!!")=0,"",_xlfn.XLOOKUP(_xlfn.TEXTJOIN("_",,C918,D918),Codes!$H:$H,Codes!F:F,"Specify in Codes Tab!!"))</f>
        <v/>
      </c>
      <c r="I918" s="58" t="str">
        <f>IF(_xlfn.XLOOKUP(_xlfn.TEXTJOIN("_",,G918,H918),Codes!$H:$H,Codes!$C:$C,"Specify in Codes Tab!!")=0,"",_xlfn.XLOOKUP(_xlfn.TEXTJOIN("_",,G918,H918),Codes!$H:$H,Codes!$C:$C,"Specify in Codes Tab!!"))</f>
        <v/>
      </c>
      <c r="J918" s="56" t="str">
        <f>IF(_xlfn.XLOOKUP(_xlfn.TEXTJOIN("_",,G918,H918),Codes!$H:$H,Codes!$F:$F,"Specify in Codes Tab!!")=0,"",_xlfn.XLOOKUP(_xlfn.TEXTJOIN("_",,G918,H918),Codes!$H:$H,Codes!$F:$F,"Specify in Codes Tab!!"))</f>
        <v/>
      </c>
      <c r="M918" s="74" t="str">
        <f>IF($C918&lt;&gt;"",IF(_xlfn.XLOOKUP($C918,Codes!$A:$A,Codes!A:A,"_NOTFOUND_",0,1)&lt;&gt;"_NOTFOUND_",_xlfn.XLOOKUP($C918,Codes!$A:$A,Codes!A:A,"_NOTFOUND_",0,1),_xlfn.XLOOKUP($C918,Codes!$B:$B,Codes!A:A,"Specify in Codes Tab!!")),"")</f>
        <v/>
      </c>
      <c r="N918" s="74" t="str">
        <f>IF($G918&lt;&gt;"",IF(_xlfn.XLOOKUP($G918,Codes!$A:$A,Codes!A:A,"_NOTFOUND_",0,1)&lt;&gt;"_NOTFOUND_",_xlfn.XLOOKUP($G918,Codes!$A:$A,Codes!A:A,"_NOTFOUND_",0,1),_xlfn.XLOOKUP($G918,Codes!$B:$B,Codes!A:A,"Specify in Codes Tab!!")),"")</f>
        <v/>
      </c>
    </row>
    <row r="919" spans="5:14" x14ac:dyDescent="0.35">
      <c r="E919" s="58" t="str">
        <f>IF(_xlfn.XLOOKUP(_xlfn.TEXTJOIN("_",,C919,D919),Codes!$H:$H,Codes!C:C,"Specify in Codes Tab!!")=0,"",_xlfn.XLOOKUP(_xlfn.TEXTJOIN("_",,C919,D919),Codes!$H:$H,Codes!C:C,"Specify in Codes Tab!!"))</f>
        <v/>
      </c>
      <c r="F919" s="88" t="str">
        <f>IF(_xlfn.XLOOKUP(_xlfn.TEXTJOIN("_",,C919,D919),Codes!$H:$H,Codes!F:F,"Specify in Codes Tab!!")=0,"",_xlfn.XLOOKUP(_xlfn.TEXTJOIN("_",,C919,D919),Codes!$H:$H,Codes!F:F,"Specify in Codes Tab!!"))</f>
        <v/>
      </c>
      <c r="I919" s="58" t="str">
        <f>IF(_xlfn.XLOOKUP(_xlfn.TEXTJOIN("_",,G919,H919),Codes!$H:$H,Codes!$C:$C,"Specify in Codes Tab!!")=0,"",_xlfn.XLOOKUP(_xlfn.TEXTJOIN("_",,G919,H919),Codes!$H:$H,Codes!$C:$C,"Specify in Codes Tab!!"))</f>
        <v/>
      </c>
      <c r="J919" s="56" t="str">
        <f>IF(_xlfn.XLOOKUP(_xlfn.TEXTJOIN("_",,G919,H919),Codes!$H:$H,Codes!$F:$F,"Specify in Codes Tab!!")=0,"",_xlfn.XLOOKUP(_xlfn.TEXTJOIN("_",,G919,H919),Codes!$H:$H,Codes!$F:$F,"Specify in Codes Tab!!"))</f>
        <v/>
      </c>
      <c r="M919" s="74" t="str">
        <f>IF($C919&lt;&gt;"",IF(_xlfn.XLOOKUP($C919,Codes!$A:$A,Codes!A:A,"_NOTFOUND_",0,1)&lt;&gt;"_NOTFOUND_",_xlfn.XLOOKUP($C919,Codes!$A:$A,Codes!A:A,"_NOTFOUND_",0,1),_xlfn.XLOOKUP($C919,Codes!$B:$B,Codes!A:A,"Specify in Codes Tab!!")),"")</f>
        <v/>
      </c>
      <c r="N919" s="74" t="str">
        <f>IF($G919&lt;&gt;"",IF(_xlfn.XLOOKUP($G919,Codes!$A:$A,Codes!A:A,"_NOTFOUND_",0,1)&lt;&gt;"_NOTFOUND_",_xlfn.XLOOKUP($G919,Codes!$A:$A,Codes!A:A,"_NOTFOUND_",0,1),_xlfn.XLOOKUP($G919,Codes!$B:$B,Codes!A:A,"Specify in Codes Tab!!")),"")</f>
        <v/>
      </c>
    </row>
    <row r="920" spans="5:14" x14ac:dyDescent="0.35">
      <c r="E920" s="58" t="str">
        <f>IF(_xlfn.XLOOKUP(_xlfn.TEXTJOIN("_",,C920,D920),Codes!$H:$H,Codes!C:C,"Specify in Codes Tab!!")=0,"",_xlfn.XLOOKUP(_xlfn.TEXTJOIN("_",,C920,D920),Codes!$H:$H,Codes!C:C,"Specify in Codes Tab!!"))</f>
        <v/>
      </c>
      <c r="F920" s="88" t="str">
        <f>IF(_xlfn.XLOOKUP(_xlfn.TEXTJOIN("_",,C920,D920),Codes!$H:$H,Codes!F:F,"Specify in Codes Tab!!")=0,"",_xlfn.XLOOKUP(_xlfn.TEXTJOIN("_",,C920,D920),Codes!$H:$H,Codes!F:F,"Specify in Codes Tab!!"))</f>
        <v/>
      </c>
      <c r="I920" s="58" t="str">
        <f>IF(_xlfn.XLOOKUP(_xlfn.TEXTJOIN("_",,G920,H920),Codes!$H:$H,Codes!$C:$C,"Specify in Codes Tab!!")=0,"",_xlfn.XLOOKUP(_xlfn.TEXTJOIN("_",,G920,H920),Codes!$H:$H,Codes!$C:$C,"Specify in Codes Tab!!"))</f>
        <v/>
      </c>
      <c r="J920" s="56" t="str">
        <f>IF(_xlfn.XLOOKUP(_xlfn.TEXTJOIN("_",,G920,H920),Codes!$H:$H,Codes!$F:$F,"Specify in Codes Tab!!")=0,"",_xlfn.XLOOKUP(_xlfn.TEXTJOIN("_",,G920,H920),Codes!$H:$H,Codes!$F:$F,"Specify in Codes Tab!!"))</f>
        <v/>
      </c>
      <c r="M920" s="74" t="str">
        <f>IF($C920&lt;&gt;"",IF(_xlfn.XLOOKUP($C920,Codes!$A:$A,Codes!A:A,"_NOTFOUND_",0,1)&lt;&gt;"_NOTFOUND_",_xlfn.XLOOKUP($C920,Codes!$A:$A,Codes!A:A,"_NOTFOUND_",0,1),_xlfn.XLOOKUP($C920,Codes!$B:$B,Codes!A:A,"Specify in Codes Tab!!")),"")</f>
        <v/>
      </c>
      <c r="N920" s="74" t="str">
        <f>IF($G920&lt;&gt;"",IF(_xlfn.XLOOKUP($G920,Codes!$A:$A,Codes!A:A,"_NOTFOUND_",0,1)&lt;&gt;"_NOTFOUND_",_xlfn.XLOOKUP($G920,Codes!$A:$A,Codes!A:A,"_NOTFOUND_",0,1),_xlfn.XLOOKUP($G920,Codes!$B:$B,Codes!A:A,"Specify in Codes Tab!!")),"")</f>
        <v/>
      </c>
    </row>
    <row r="921" spans="5:14" x14ac:dyDescent="0.35">
      <c r="E921" s="58" t="str">
        <f>IF(_xlfn.XLOOKUP(_xlfn.TEXTJOIN("_",,C921,D921),Codes!$H:$H,Codes!C:C,"Specify in Codes Tab!!")=0,"",_xlfn.XLOOKUP(_xlfn.TEXTJOIN("_",,C921,D921),Codes!$H:$H,Codes!C:C,"Specify in Codes Tab!!"))</f>
        <v/>
      </c>
      <c r="F921" s="88" t="str">
        <f>IF(_xlfn.XLOOKUP(_xlfn.TEXTJOIN("_",,C921,D921),Codes!$H:$H,Codes!F:F,"Specify in Codes Tab!!")=0,"",_xlfn.XLOOKUP(_xlfn.TEXTJOIN("_",,C921,D921),Codes!$H:$H,Codes!F:F,"Specify in Codes Tab!!"))</f>
        <v/>
      </c>
      <c r="I921" s="58" t="str">
        <f>IF(_xlfn.XLOOKUP(_xlfn.TEXTJOIN("_",,G921,H921),Codes!$H:$H,Codes!$C:$C,"Specify in Codes Tab!!")=0,"",_xlfn.XLOOKUP(_xlfn.TEXTJOIN("_",,G921,H921),Codes!$H:$H,Codes!$C:$C,"Specify in Codes Tab!!"))</f>
        <v/>
      </c>
      <c r="J921" s="56" t="str">
        <f>IF(_xlfn.XLOOKUP(_xlfn.TEXTJOIN("_",,G921,H921),Codes!$H:$H,Codes!$F:$F,"Specify in Codes Tab!!")=0,"",_xlfn.XLOOKUP(_xlfn.TEXTJOIN("_",,G921,H921),Codes!$H:$H,Codes!$F:$F,"Specify in Codes Tab!!"))</f>
        <v/>
      </c>
      <c r="M921" s="74" t="str">
        <f>IF($C921&lt;&gt;"",IF(_xlfn.XLOOKUP($C921,Codes!$A:$A,Codes!A:A,"_NOTFOUND_",0,1)&lt;&gt;"_NOTFOUND_",_xlfn.XLOOKUP($C921,Codes!$A:$A,Codes!A:A,"_NOTFOUND_",0,1),_xlfn.XLOOKUP($C921,Codes!$B:$B,Codes!A:A,"Specify in Codes Tab!!")),"")</f>
        <v/>
      </c>
      <c r="N921" s="74" t="str">
        <f>IF($G921&lt;&gt;"",IF(_xlfn.XLOOKUP($G921,Codes!$A:$A,Codes!A:A,"_NOTFOUND_",0,1)&lt;&gt;"_NOTFOUND_",_xlfn.XLOOKUP($G921,Codes!$A:$A,Codes!A:A,"_NOTFOUND_",0,1),_xlfn.XLOOKUP($G921,Codes!$B:$B,Codes!A:A,"Specify in Codes Tab!!")),"")</f>
        <v/>
      </c>
    </row>
    <row r="922" spans="5:14" x14ac:dyDescent="0.35">
      <c r="E922" s="58" t="str">
        <f>IF(_xlfn.XLOOKUP(_xlfn.TEXTJOIN("_",,C922,D922),Codes!$H:$H,Codes!C:C,"Specify in Codes Tab!!")=0,"",_xlfn.XLOOKUP(_xlfn.TEXTJOIN("_",,C922,D922),Codes!$H:$H,Codes!C:C,"Specify in Codes Tab!!"))</f>
        <v/>
      </c>
      <c r="F922" s="88" t="str">
        <f>IF(_xlfn.XLOOKUP(_xlfn.TEXTJOIN("_",,C922,D922),Codes!$H:$H,Codes!F:F,"Specify in Codes Tab!!")=0,"",_xlfn.XLOOKUP(_xlfn.TEXTJOIN("_",,C922,D922),Codes!$H:$H,Codes!F:F,"Specify in Codes Tab!!"))</f>
        <v/>
      </c>
      <c r="I922" s="58" t="str">
        <f>IF(_xlfn.XLOOKUP(_xlfn.TEXTJOIN("_",,G922,H922),Codes!$H:$H,Codes!$C:$C,"Specify in Codes Tab!!")=0,"",_xlfn.XLOOKUP(_xlfn.TEXTJOIN("_",,G922,H922),Codes!$H:$H,Codes!$C:$C,"Specify in Codes Tab!!"))</f>
        <v/>
      </c>
      <c r="J922" s="56" t="str">
        <f>IF(_xlfn.XLOOKUP(_xlfn.TEXTJOIN("_",,G922,H922),Codes!$H:$H,Codes!$F:$F,"Specify in Codes Tab!!")=0,"",_xlfn.XLOOKUP(_xlfn.TEXTJOIN("_",,G922,H922),Codes!$H:$H,Codes!$F:$F,"Specify in Codes Tab!!"))</f>
        <v/>
      </c>
      <c r="M922" s="74" t="str">
        <f>IF($C922&lt;&gt;"",IF(_xlfn.XLOOKUP($C922,Codes!$A:$A,Codes!A:A,"_NOTFOUND_",0,1)&lt;&gt;"_NOTFOUND_",_xlfn.XLOOKUP($C922,Codes!$A:$A,Codes!A:A,"_NOTFOUND_",0,1),_xlfn.XLOOKUP($C922,Codes!$B:$B,Codes!A:A,"Specify in Codes Tab!!")),"")</f>
        <v/>
      </c>
      <c r="N922" s="74" t="str">
        <f>IF($G922&lt;&gt;"",IF(_xlfn.XLOOKUP($G922,Codes!$A:$A,Codes!A:A,"_NOTFOUND_",0,1)&lt;&gt;"_NOTFOUND_",_xlfn.XLOOKUP($G922,Codes!$A:$A,Codes!A:A,"_NOTFOUND_",0,1),_xlfn.XLOOKUP($G922,Codes!$B:$B,Codes!A:A,"Specify in Codes Tab!!")),"")</f>
        <v/>
      </c>
    </row>
    <row r="923" spans="5:14" x14ac:dyDescent="0.35">
      <c r="E923" s="58" t="str">
        <f>IF(_xlfn.XLOOKUP(_xlfn.TEXTJOIN("_",,C923,D923),Codes!$H:$H,Codes!C:C,"Specify in Codes Tab!!")=0,"",_xlfn.XLOOKUP(_xlfn.TEXTJOIN("_",,C923,D923),Codes!$H:$H,Codes!C:C,"Specify in Codes Tab!!"))</f>
        <v/>
      </c>
      <c r="F923" s="88" t="str">
        <f>IF(_xlfn.XLOOKUP(_xlfn.TEXTJOIN("_",,C923,D923),Codes!$H:$H,Codes!F:F,"Specify in Codes Tab!!")=0,"",_xlfn.XLOOKUP(_xlfn.TEXTJOIN("_",,C923,D923),Codes!$H:$H,Codes!F:F,"Specify in Codes Tab!!"))</f>
        <v/>
      </c>
      <c r="I923" s="58" t="str">
        <f>IF(_xlfn.XLOOKUP(_xlfn.TEXTJOIN("_",,G923,H923),Codes!$H:$H,Codes!$C:$C,"Specify in Codes Tab!!")=0,"",_xlfn.XLOOKUP(_xlfn.TEXTJOIN("_",,G923,H923),Codes!$H:$H,Codes!$C:$C,"Specify in Codes Tab!!"))</f>
        <v/>
      </c>
      <c r="J923" s="56" t="str">
        <f>IF(_xlfn.XLOOKUP(_xlfn.TEXTJOIN("_",,G923,H923),Codes!$H:$H,Codes!$F:$F,"Specify in Codes Tab!!")=0,"",_xlfn.XLOOKUP(_xlfn.TEXTJOIN("_",,G923,H923),Codes!$H:$H,Codes!$F:$F,"Specify in Codes Tab!!"))</f>
        <v/>
      </c>
      <c r="M923" s="74" t="str">
        <f>IF($C923&lt;&gt;"",IF(_xlfn.XLOOKUP($C923,Codes!$A:$A,Codes!A:A,"_NOTFOUND_",0,1)&lt;&gt;"_NOTFOUND_",_xlfn.XLOOKUP($C923,Codes!$A:$A,Codes!A:A,"_NOTFOUND_",0,1),_xlfn.XLOOKUP($C923,Codes!$B:$B,Codes!A:A,"Specify in Codes Tab!!")),"")</f>
        <v/>
      </c>
      <c r="N923" s="74" t="str">
        <f>IF($G923&lt;&gt;"",IF(_xlfn.XLOOKUP($G923,Codes!$A:$A,Codes!A:A,"_NOTFOUND_",0,1)&lt;&gt;"_NOTFOUND_",_xlfn.XLOOKUP($G923,Codes!$A:$A,Codes!A:A,"_NOTFOUND_",0,1),_xlfn.XLOOKUP($G923,Codes!$B:$B,Codes!A:A,"Specify in Codes Tab!!")),"")</f>
        <v/>
      </c>
    </row>
    <row r="924" spans="5:14" x14ac:dyDescent="0.35">
      <c r="E924" s="58" t="str">
        <f>IF(_xlfn.XLOOKUP(_xlfn.TEXTJOIN("_",,C924,D924),Codes!$H:$H,Codes!C:C,"Specify in Codes Tab!!")=0,"",_xlfn.XLOOKUP(_xlfn.TEXTJOIN("_",,C924,D924),Codes!$H:$H,Codes!C:C,"Specify in Codes Tab!!"))</f>
        <v/>
      </c>
      <c r="F924" s="88" t="str">
        <f>IF(_xlfn.XLOOKUP(_xlfn.TEXTJOIN("_",,C924,D924),Codes!$H:$H,Codes!F:F,"Specify in Codes Tab!!")=0,"",_xlfn.XLOOKUP(_xlfn.TEXTJOIN("_",,C924,D924),Codes!$H:$H,Codes!F:F,"Specify in Codes Tab!!"))</f>
        <v/>
      </c>
      <c r="I924" s="58" t="str">
        <f>IF(_xlfn.XLOOKUP(_xlfn.TEXTJOIN("_",,G924,H924),Codes!$H:$H,Codes!$C:$C,"Specify in Codes Tab!!")=0,"",_xlfn.XLOOKUP(_xlfn.TEXTJOIN("_",,G924,H924),Codes!$H:$H,Codes!$C:$C,"Specify in Codes Tab!!"))</f>
        <v/>
      </c>
      <c r="J924" s="56" t="str">
        <f>IF(_xlfn.XLOOKUP(_xlfn.TEXTJOIN("_",,G924,H924),Codes!$H:$H,Codes!$F:$F,"Specify in Codes Tab!!")=0,"",_xlfn.XLOOKUP(_xlfn.TEXTJOIN("_",,G924,H924),Codes!$H:$H,Codes!$F:$F,"Specify in Codes Tab!!"))</f>
        <v/>
      </c>
      <c r="M924" s="74" t="str">
        <f>IF($C924&lt;&gt;"",IF(_xlfn.XLOOKUP($C924,Codes!$A:$A,Codes!A:A,"_NOTFOUND_",0,1)&lt;&gt;"_NOTFOUND_",_xlfn.XLOOKUP($C924,Codes!$A:$A,Codes!A:A,"_NOTFOUND_",0,1),_xlfn.XLOOKUP($C924,Codes!$B:$B,Codes!A:A,"Specify in Codes Tab!!")),"")</f>
        <v/>
      </c>
      <c r="N924" s="74" t="str">
        <f>IF($G924&lt;&gt;"",IF(_xlfn.XLOOKUP($G924,Codes!$A:$A,Codes!A:A,"_NOTFOUND_",0,1)&lt;&gt;"_NOTFOUND_",_xlfn.XLOOKUP($G924,Codes!$A:$A,Codes!A:A,"_NOTFOUND_",0,1),_xlfn.XLOOKUP($G924,Codes!$B:$B,Codes!A:A,"Specify in Codes Tab!!")),"")</f>
        <v/>
      </c>
    </row>
    <row r="925" spans="5:14" x14ac:dyDescent="0.35">
      <c r="E925" s="58" t="str">
        <f>IF(_xlfn.XLOOKUP(_xlfn.TEXTJOIN("_",,C925,D925),Codes!$H:$H,Codes!C:C,"Specify in Codes Tab!!")=0,"",_xlfn.XLOOKUP(_xlfn.TEXTJOIN("_",,C925,D925),Codes!$H:$H,Codes!C:C,"Specify in Codes Tab!!"))</f>
        <v/>
      </c>
      <c r="F925" s="88" t="str">
        <f>IF(_xlfn.XLOOKUP(_xlfn.TEXTJOIN("_",,C925,D925),Codes!$H:$H,Codes!F:F,"Specify in Codes Tab!!")=0,"",_xlfn.XLOOKUP(_xlfn.TEXTJOIN("_",,C925,D925),Codes!$H:$H,Codes!F:F,"Specify in Codes Tab!!"))</f>
        <v/>
      </c>
      <c r="I925" s="58" t="str">
        <f>IF(_xlfn.XLOOKUP(_xlfn.TEXTJOIN("_",,G925,H925),Codes!$H:$H,Codes!$C:$C,"Specify in Codes Tab!!")=0,"",_xlfn.XLOOKUP(_xlfn.TEXTJOIN("_",,G925,H925),Codes!$H:$H,Codes!$C:$C,"Specify in Codes Tab!!"))</f>
        <v/>
      </c>
      <c r="J925" s="56" t="str">
        <f>IF(_xlfn.XLOOKUP(_xlfn.TEXTJOIN("_",,G925,H925),Codes!$H:$H,Codes!$F:$F,"Specify in Codes Tab!!")=0,"",_xlfn.XLOOKUP(_xlfn.TEXTJOIN("_",,G925,H925),Codes!$H:$H,Codes!$F:$F,"Specify in Codes Tab!!"))</f>
        <v/>
      </c>
      <c r="M925" s="74" t="str">
        <f>IF($C925&lt;&gt;"",IF(_xlfn.XLOOKUP($C925,Codes!$A:$A,Codes!A:A,"_NOTFOUND_",0,1)&lt;&gt;"_NOTFOUND_",_xlfn.XLOOKUP($C925,Codes!$A:$A,Codes!A:A,"_NOTFOUND_",0,1),_xlfn.XLOOKUP($C925,Codes!$B:$B,Codes!A:A,"Specify in Codes Tab!!")),"")</f>
        <v/>
      </c>
      <c r="N925" s="74" t="str">
        <f>IF($G925&lt;&gt;"",IF(_xlfn.XLOOKUP($G925,Codes!$A:$A,Codes!A:A,"_NOTFOUND_",0,1)&lt;&gt;"_NOTFOUND_",_xlfn.XLOOKUP($G925,Codes!$A:$A,Codes!A:A,"_NOTFOUND_",0,1),_xlfn.XLOOKUP($G925,Codes!$B:$B,Codes!A:A,"Specify in Codes Tab!!")),"")</f>
        <v/>
      </c>
    </row>
    <row r="926" spans="5:14" x14ac:dyDescent="0.35">
      <c r="E926" s="58" t="str">
        <f>IF(_xlfn.XLOOKUP(_xlfn.TEXTJOIN("_",,C926,D926),Codes!$H:$H,Codes!C:C,"Specify in Codes Tab!!")=0,"",_xlfn.XLOOKUP(_xlfn.TEXTJOIN("_",,C926,D926),Codes!$H:$H,Codes!C:C,"Specify in Codes Tab!!"))</f>
        <v/>
      </c>
      <c r="F926" s="88" t="str">
        <f>IF(_xlfn.XLOOKUP(_xlfn.TEXTJOIN("_",,C926,D926),Codes!$H:$H,Codes!F:F,"Specify in Codes Tab!!")=0,"",_xlfn.XLOOKUP(_xlfn.TEXTJOIN("_",,C926,D926),Codes!$H:$H,Codes!F:F,"Specify in Codes Tab!!"))</f>
        <v/>
      </c>
      <c r="I926" s="58" t="str">
        <f>IF(_xlfn.XLOOKUP(_xlfn.TEXTJOIN("_",,G926,H926),Codes!$H:$H,Codes!$C:$C,"Specify in Codes Tab!!")=0,"",_xlfn.XLOOKUP(_xlfn.TEXTJOIN("_",,G926,H926),Codes!$H:$H,Codes!$C:$C,"Specify in Codes Tab!!"))</f>
        <v/>
      </c>
      <c r="J926" s="56" t="str">
        <f>IF(_xlfn.XLOOKUP(_xlfn.TEXTJOIN("_",,G926,H926),Codes!$H:$H,Codes!$F:$F,"Specify in Codes Tab!!")=0,"",_xlfn.XLOOKUP(_xlfn.TEXTJOIN("_",,G926,H926),Codes!$H:$H,Codes!$F:$F,"Specify in Codes Tab!!"))</f>
        <v/>
      </c>
      <c r="M926" s="74" t="str">
        <f>IF($C926&lt;&gt;"",IF(_xlfn.XLOOKUP($C926,Codes!$A:$A,Codes!A:A,"_NOTFOUND_",0,1)&lt;&gt;"_NOTFOUND_",_xlfn.XLOOKUP($C926,Codes!$A:$A,Codes!A:A,"_NOTFOUND_",0,1),_xlfn.XLOOKUP($C926,Codes!$B:$B,Codes!A:A,"Specify in Codes Tab!!")),"")</f>
        <v/>
      </c>
      <c r="N926" s="74" t="str">
        <f>IF($G926&lt;&gt;"",IF(_xlfn.XLOOKUP($G926,Codes!$A:$A,Codes!A:A,"_NOTFOUND_",0,1)&lt;&gt;"_NOTFOUND_",_xlfn.XLOOKUP($G926,Codes!$A:$A,Codes!A:A,"_NOTFOUND_",0,1),_xlfn.XLOOKUP($G926,Codes!$B:$B,Codes!A:A,"Specify in Codes Tab!!")),"")</f>
        <v/>
      </c>
    </row>
    <row r="927" spans="5:14" x14ac:dyDescent="0.35">
      <c r="E927" s="58" t="str">
        <f>IF(_xlfn.XLOOKUP(_xlfn.TEXTJOIN("_",,C927,D927),Codes!$H:$H,Codes!C:C,"Specify in Codes Tab!!")=0,"",_xlfn.XLOOKUP(_xlfn.TEXTJOIN("_",,C927,D927),Codes!$H:$H,Codes!C:C,"Specify in Codes Tab!!"))</f>
        <v/>
      </c>
      <c r="F927" s="88" t="str">
        <f>IF(_xlfn.XLOOKUP(_xlfn.TEXTJOIN("_",,C927,D927),Codes!$H:$H,Codes!F:F,"Specify in Codes Tab!!")=0,"",_xlfn.XLOOKUP(_xlfn.TEXTJOIN("_",,C927,D927),Codes!$H:$H,Codes!F:F,"Specify in Codes Tab!!"))</f>
        <v/>
      </c>
      <c r="I927" s="58" t="str">
        <f>IF(_xlfn.XLOOKUP(_xlfn.TEXTJOIN("_",,G927,H927),Codes!$H:$H,Codes!$C:$C,"Specify in Codes Tab!!")=0,"",_xlfn.XLOOKUP(_xlfn.TEXTJOIN("_",,G927,H927),Codes!$H:$H,Codes!$C:$C,"Specify in Codes Tab!!"))</f>
        <v/>
      </c>
      <c r="J927" s="56" t="str">
        <f>IF(_xlfn.XLOOKUP(_xlfn.TEXTJOIN("_",,G927,H927),Codes!$H:$H,Codes!$F:$F,"Specify in Codes Tab!!")=0,"",_xlfn.XLOOKUP(_xlfn.TEXTJOIN("_",,G927,H927),Codes!$H:$H,Codes!$F:$F,"Specify in Codes Tab!!"))</f>
        <v/>
      </c>
      <c r="M927" s="74" t="str">
        <f>IF($C927&lt;&gt;"",IF(_xlfn.XLOOKUP($C927,Codes!$A:$A,Codes!A:A,"_NOTFOUND_",0,1)&lt;&gt;"_NOTFOUND_",_xlfn.XLOOKUP($C927,Codes!$A:$A,Codes!A:A,"_NOTFOUND_",0,1),_xlfn.XLOOKUP($C927,Codes!$B:$B,Codes!A:A,"Specify in Codes Tab!!")),"")</f>
        <v/>
      </c>
      <c r="N927" s="74" t="str">
        <f>IF($G927&lt;&gt;"",IF(_xlfn.XLOOKUP($G927,Codes!$A:$A,Codes!A:A,"_NOTFOUND_",0,1)&lt;&gt;"_NOTFOUND_",_xlfn.XLOOKUP($G927,Codes!$A:$A,Codes!A:A,"_NOTFOUND_",0,1),_xlfn.XLOOKUP($G927,Codes!$B:$B,Codes!A:A,"Specify in Codes Tab!!")),"")</f>
        <v/>
      </c>
    </row>
    <row r="928" spans="5:14" x14ac:dyDescent="0.35">
      <c r="E928" s="58" t="str">
        <f>IF(_xlfn.XLOOKUP(_xlfn.TEXTJOIN("_",,C928,D928),Codes!$H:$H,Codes!C:C,"Specify in Codes Tab!!")=0,"",_xlfn.XLOOKUP(_xlfn.TEXTJOIN("_",,C928,D928),Codes!$H:$H,Codes!C:C,"Specify in Codes Tab!!"))</f>
        <v/>
      </c>
      <c r="F928" s="88" t="str">
        <f>IF(_xlfn.XLOOKUP(_xlfn.TEXTJOIN("_",,C928,D928),Codes!$H:$H,Codes!F:F,"Specify in Codes Tab!!")=0,"",_xlfn.XLOOKUP(_xlfn.TEXTJOIN("_",,C928,D928),Codes!$H:$H,Codes!F:F,"Specify in Codes Tab!!"))</f>
        <v/>
      </c>
      <c r="I928" s="58" t="str">
        <f>IF(_xlfn.XLOOKUP(_xlfn.TEXTJOIN("_",,G928,H928),Codes!$H:$H,Codes!$C:$C,"Specify in Codes Tab!!")=0,"",_xlfn.XLOOKUP(_xlfn.TEXTJOIN("_",,G928,H928),Codes!$H:$H,Codes!$C:$C,"Specify in Codes Tab!!"))</f>
        <v/>
      </c>
      <c r="J928" s="56" t="str">
        <f>IF(_xlfn.XLOOKUP(_xlfn.TEXTJOIN("_",,G928,H928),Codes!$H:$H,Codes!$F:$F,"Specify in Codes Tab!!")=0,"",_xlfn.XLOOKUP(_xlfn.TEXTJOIN("_",,G928,H928),Codes!$H:$H,Codes!$F:$F,"Specify in Codes Tab!!"))</f>
        <v/>
      </c>
      <c r="M928" s="74" t="str">
        <f>IF($C928&lt;&gt;"",IF(_xlfn.XLOOKUP($C928,Codes!$A:$A,Codes!A:A,"_NOTFOUND_",0,1)&lt;&gt;"_NOTFOUND_",_xlfn.XLOOKUP($C928,Codes!$A:$A,Codes!A:A,"_NOTFOUND_",0,1),_xlfn.XLOOKUP($C928,Codes!$B:$B,Codes!A:A,"Specify in Codes Tab!!")),"")</f>
        <v/>
      </c>
      <c r="N928" s="74" t="str">
        <f>IF($G928&lt;&gt;"",IF(_xlfn.XLOOKUP($G928,Codes!$A:$A,Codes!A:A,"_NOTFOUND_",0,1)&lt;&gt;"_NOTFOUND_",_xlfn.XLOOKUP($G928,Codes!$A:$A,Codes!A:A,"_NOTFOUND_",0,1),_xlfn.XLOOKUP($G928,Codes!$B:$B,Codes!A:A,"Specify in Codes Tab!!")),"")</f>
        <v/>
      </c>
    </row>
    <row r="929" spans="5:14" x14ac:dyDescent="0.35">
      <c r="E929" s="58" t="str">
        <f>IF(_xlfn.XLOOKUP(_xlfn.TEXTJOIN("_",,C929,D929),Codes!$H:$H,Codes!C:C,"Specify in Codes Tab!!")=0,"",_xlfn.XLOOKUP(_xlfn.TEXTJOIN("_",,C929,D929),Codes!$H:$H,Codes!C:C,"Specify in Codes Tab!!"))</f>
        <v/>
      </c>
      <c r="F929" s="88" t="str">
        <f>IF(_xlfn.XLOOKUP(_xlfn.TEXTJOIN("_",,C929,D929),Codes!$H:$H,Codes!F:F,"Specify in Codes Tab!!")=0,"",_xlfn.XLOOKUP(_xlfn.TEXTJOIN("_",,C929,D929),Codes!$H:$H,Codes!F:F,"Specify in Codes Tab!!"))</f>
        <v/>
      </c>
      <c r="I929" s="58" t="str">
        <f>IF(_xlfn.XLOOKUP(_xlfn.TEXTJOIN("_",,G929,H929),Codes!$H:$H,Codes!$C:$C,"Specify in Codes Tab!!")=0,"",_xlfn.XLOOKUP(_xlfn.TEXTJOIN("_",,G929,H929),Codes!$H:$H,Codes!$C:$C,"Specify in Codes Tab!!"))</f>
        <v/>
      </c>
      <c r="J929" s="56" t="str">
        <f>IF(_xlfn.XLOOKUP(_xlfn.TEXTJOIN("_",,G929,H929),Codes!$H:$H,Codes!$F:$F,"Specify in Codes Tab!!")=0,"",_xlfn.XLOOKUP(_xlfn.TEXTJOIN("_",,G929,H929),Codes!$H:$H,Codes!$F:$F,"Specify in Codes Tab!!"))</f>
        <v/>
      </c>
      <c r="M929" s="74" t="str">
        <f>IF($C929&lt;&gt;"",IF(_xlfn.XLOOKUP($C929,Codes!$A:$A,Codes!A:A,"_NOTFOUND_",0,1)&lt;&gt;"_NOTFOUND_",_xlfn.XLOOKUP($C929,Codes!$A:$A,Codes!A:A,"_NOTFOUND_",0,1),_xlfn.XLOOKUP($C929,Codes!$B:$B,Codes!A:A,"Specify in Codes Tab!!")),"")</f>
        <v/>
      </c>
      <c r="N929" s="74" t="str">
        <f>IF($G929&lt;&gt;"",IF(_xlfn.XLOOKUP($G929,Codes!$A:$A,Codes!A:A,"_NOTFOUND_",0,1)&lt;&gt;"_NOTFOUND_",_xlfn.XLOOKUP($G929,Codes!$A:$A,Codes!A:A,"_NOTFOUND_",0,1),_xlfn.XLOOKUP($G929,Codes!$B:$B,Codes!A:A,"Specify in Codes Tab!!")),"")</f>
        <v/>
      </c>
    </row>
    <row r="930" spans="5:14" x14ac:dyDescent="0.35">
      <c r="E930" s="58" t="str">
        <f>IF(_xlfn.XLOOKUP(_xlfn.TEXTJOIN("_",,C930,D930),Codes!$H:$H,Codes!C:C,"Specify in Codes Tab!!")=0,"",_xlfn.XLOOKUP(_xlfn.TEXTJOIN("_",,C930,D930),Codes!$H:$H,Codes!C:C,"Specify in Codes Tab!!"))</f>
        <v/>
      </c>
      <c r="F930" s="88" t="str">
        <f>IF(_xlfn.XLOOKUP(_xlfn.TEXTJOIN("_",,C930,D930),Codes!$H:$H,Codes!F:F,"Specify in Codes Tab!!")=0,"",_xlfn.XLOOKUP(_xlfn.TEXTJOIN("_",,C930,D930),Codes!$H:$H,Codes!F:F,"Specify in Codes Tab!!"))</f>
        <v/>
      </c>
      <c r="I930" s="58" t="str">
        <f>IF(_xlfn.XLOOKUP(_xlfn.TEXTJOIN("_",,G930,H930),Codes!$H:$H,Codes!$C:$C,"Specify in Codes Tab!!")=0,"",_xlfn.XLOOKUP(_xlfn.TEXTJOIN("_",,G930,H930),Codes!$H:$H,Codes!$C:$C,"Specify in Codes Tab!!"))</f>
        <v/>
      </c>
      <c r="J930" s="56" t="str">
        <f>IF(_xlfn.XLOOKUP(_xlfn.TEXTJOIN("_",,G930,H930),Codes!$H:$H,Codes!$F:$F,"Specify in Codes Tab!!")=0,"",_xlfn.XLOOKUP(_xlfn.TEXTJOIN("_",,G930,H930),Codes!$H:$H,Codes!$F:$F,"Specify in Codes Tab!!"))</f>
        <v/>
      </c>
      <c r="M930" s="74" t="str">
        <f>IF($C930&lt;&gt;"",IF(_xlfn.XLOOKUP($C930,Codes!$A:$A,Codes!A:A,"_NOTFOUND_",0,1)&lt;&gt;"_NOTFOUND_",_xlfn.XLOOKUP($C930,Codes!$A:$A,Codes!A:A,"_NOTFOUND_",0,1),_xlfn.XLOOKUP($C930,Codes!$B:$B,Codes!A:A,"Specify in Codes Tab!!")),"")</f>
        <v/>
      </c>
      <c r="N930" s="74" t="str">
        <f>IF($G930&lt;&gt;"",IF(_xlfn.XLOOKUP($G930,Codes!$A:$A,Codes!A:A,"_NOTFOUND_",0,1)&lt;&gt;"_NOTFOUND_",_xlfn.XLOOKUP($G930,Codes!$A:$A,Codes!A:A,"_NOTFOUND_",0,1),_xlfn.XLOOKUP($G930,Codes!$B:$B,Codes!A:A,"Specify in Codes Tab!!")),"")</f>
        <v/>
      </c>
    </row>
    <row r="931" spans="5:14" x14ac:dyDescent="0.35">
      <c r="E931" s="58" t="str">
        <f>IF(_xlfn.XLOOKUP(_xlfn.TEXTJOIN("_",,C931,D931),Codes!$H:$H,Codes!C:C,"Specify in Codes Tab!!")=0,"",_xlfn.XLOOKUP(_xlfn.TEXTJOIN("_",,C931,D931),Codes!$H:$H,Codes!C:C,"Specify in Codes Tab!!"))</f>
        <v/>
      </c>
      <c r="F931" s="88" t="str">
        <f>IF(_xlfn.XLOOKUP(_xlfn.TEXTJOIN("_",,C931,D931),Codes!$H:$H,Codes!F:F,"Specify in Codes Tab!!")=0,"",_xlfn.XLOOKUP(_xlfn.TEXTJOIN("_",,C931,D931),Codes!$H:$H,Codes!F:F,"Specify in Codes Tab!!"))</f>
        <v/>
      </c>
      <c r="I931" s="58" t="str">
        <f>IF(_xlfn.XLOOKUP(_xlfn.TEXTJOIN("_",,G931,H931),Codes!$H:$H,Codes!$C:$C,"Specify in Codes Tab!!")=0,"",_xlfn.XLOOKUP(_xlfn.TEXTJOIN("_",,G931,H931),Codes!$H:$H,Codes!$C:$C,"Specify in Codes Tab!!"))</f>
        <v/>
      </c>
      <c r="J931" s="56" t="str">
        <f>IF(_xlfn.XLOOKUP(_xlfn.TEXTJOIN("_",,G931,H931),Codes!$H:$H,Codes!$F:$F,"Specify in Codes Tab!!")=0,"",_xlfn.XLOOKUP(_xlfn.TEXTJOIN("_",,G931,H931),Codes!$H:$H,Codes!$F:$F,"Specify in Codes Tab!!"))</f>
        <v/>
      </c>
      <c r="M931" s="74" t="str">
        <f>IF($C931&lt;&gt;"",IF(_xlfn.XLOOKUP($C931,Codes!$A:$A,Codes!A:A,"_NOTFOUND_",0,1)&lt;&gt;"_NOTFOUND_",_xlfn.XLOOKUP($C931,Codes!$A:$A,Codes!A:A,"_NOTFOUND_",0,1),_xlfn.XLOOKUP($C931,Codes!$B:$B,Codes!A:A,"Specify in Codes Tab!!")),"")</f>
        <v/>
      </c>
      <c r="N931" s="74" t="str">
        <f>IF($G931&lt;&gt;"",IF(_xlfn.XLOOKUP($G931,Codes!$A:$A,Codes!A:A,"_NOTFOUND_",0,1)&lt;&gt;"_NOTFOUND_",_xlfn.XLOOKUP($G931,Codes!$A:$A,Codes!A:A,"_NOTFOUND_",0,1),_xlfn.XLOOKUP($G931,Codes!$B:$B,Codes!A:A,"Specify in Codes Tab!!")),"")</f>
        <v/>
      </c>
    </row>
    <row r="932" spans="5:14" x14ac:dyDescent="0.35">
      <c r="E932" s="58" t="str">
        <f>IF(_xlfn.XLOOKUP(_xlfn.TEXTJOIN("_",,C932,D932),Codes!$H:$H,Codes!C:C,"Specify in Codes Tab!!")=0,"",_xlfn.XLOOKUP(_xlfn.TEXTJOIN("_",,C932,D932),Codes!$H:$H,Codes!C:C,"Specify in Codes Tab!!"))</f>
        <v/>
      </c>
      <c r="F932" s="88" t="str">
        <f>IF(_xlfn.XLOOKUP(_xlfn.TEXTJOIN("_",,C932,D932),Codes!$H:$H,Codes!F:F,"Specify in Codes Tab!!")=0,"",_xlfn.XLOOKUP(_xlfn.TEXTJOIN("_",,C932,D932),Codes!$H:$H,Codes!F:F,"Specify in Codes Tab!!"))</f>
        <v/>
      </c>
      <c r="I932" s="58" t="str">
        <f>IF(_xlfn.XLOOKUP(_xlfn.TEXTJOIN("_",,G932,H932),Codes!$H:$H,Codes!$C:$C,"Specify in Codes Tab!!")=0,"",_xlfn.XLOOKUP(_xlfn.TEXTJOIN("_",,G932,H932),Codes!$H:$H,Codes!$C:$C,"Specify in Codes Tab!!"))</f>
        <v/>
      </c>
      <c r="J932" s="56" t="str">
        <f>IF(_xlfn.XLOOKUP(_xlfn.TEXTJOIN("_",,G932,H932),Codes!$H:$H,Codes!$F:$F,"Specify in Codes Tab!!")=0,"",_xlfn.XLOOKUP(_xlfn.TEXTJOIN("_",,G932,H932),Codes!$H:$H,Codes!$F:$F,"Specify in Codes Tab!!"))</f>
        <v/>
      </c>
      <c r="M932" s="74" t="str">
        <f>IF($C932&lt;&gt;"",IF(_xlfn.XLOOKUP($C932,Codes!$A:$A,Codes!A:A,"_NOTFOUND_",0,1)&lt;&gt;"_NOTFOUND_",_xlfn.XLOOKUP($C932,Codes!$A:$A,Codes!A:A,"_NOTFOUND_",0,1),_xlfn.XLOOKUP($C932,Codes!$B:$B,Codes!A:A,"Specify in Codes Tab!!")),"")</f>
        <v/>
      </c>
      <c r="N932" s="74" t="str">
        <f>IF($G932&lt;&gt;"",IF(_xlfn.XLOOKUP($G932,Codes!$A:$A,Codes!A:A,"_NOTFOUND_",0,1)&lt;&gt;"_NOTFOUND_",_xlfn.XLOOKUP($G932,Codes!$A:$A,Codes!A:A,"_NOTFOUND_",0,1),_xlfn.XLOOKUP($G932,Codes!$B:$B,Codes!A:A,"Specify in Codes Tab!!")),"")</f>
        <v/>
      </c>
    </row>
    <row r="933" spans="5:14" x14ac:dyDescent="0.35">
      <c r="E933" s="58" t="str">
        <f>IF(_xlfn.XLOOKUP(_xlfn.TEXTJOIN("_",,C933,D933),Codes!$H:$H,Codes!C:C,"Specify in Codes Tab!!")=0,"",_xlfn.XLOOKUP(_xlfn.TEXTJOIN("_",,C933,D933),Codes!$H:$H,Codes!C:C,"Specify in Codes Tab!!"))</f>
        <v/>
      </c>
      <c r="F933" s="88" t="str">
        <f>IF(_xlfn.XLOOKUP(_xlfn.TEXTJOIN("_",,C933,D933),Codes!$H:$H,Codes!F:F,"Specify in Codes Tab!!")=0,"",_xlfn.XLOOKUP(_xlfn.TEXTJOIN("_",,C933,D933),Codes!$H:$H,Codes!F:F,"Specify in Codes Tab!!"))</f>
        <v/>
      </c>
      <c r="I933" s="58" t="str">
        <f>IF(_xlfn.XLOOKUP(_xlfn.TEXTJOIN("_",,G933,H933),Codes!$H:$H,Codes!$C:$C,"Specify in Codes Tab!!")=0,"",_xlfn.XLOOKUP(_xlfn.TEXTJOIN("_",,G933,H933),Codes!$H:$H,Codes!$C:$C,"Specify in Codes Tab!!"))</f>
        <v/>
      </c>
      <c r="J933" s="56" t="str">
        <f>IF(_xlfn.XLOOKUP(_xlfn.TEXTJOIN("_",,G933,H933),Codes!$H:$H,Codes!$F:$F,"Specify in Codes Tab!!")=0,"",_xlfn.XLOOKUP(_xlfn.TEXTJOIN("_",,G933,H933),Codes!$H:$H,Codes!$F:$F,"Specify in Codes Tab!!"))</f>
        <v/>
      </c>
      <c r="M933" s="74" t="str">
        <f>IF($C933&lt;&gt;"",IF(_xlfn.XLOOKUP($C933,Codes!$A:$A,Codes!A:A,"_NOTFOUND_",0,1)&lt;&gt;"_NOTFOUND_",_xlfn.XLOOKUP($C933,Codes!$A:$A,Codes!A:A,"_NOTFOUND_",0,1),_xlfn.XLOOKUP($C933,Codes!$B:$B,Codes!A:A,"Specify in Codes Tab!!")),"")</f>
        <v/>
      </c>
      <c r="N933" s="74" t="str">
        <f>IF($G933&lt;&gt;"",IF(_xlfn.XLOOKUP($G933,Codes!$A:$A,Codes!A:A,"_NOTFOUND_",0,1)&lt;&gt;"_NOTFOUND_",_xlfn.XLOOKUP($G933,Codes!$A:$A,Codes!A:A,"_NOTFOUND_",0,1),_xlfn.XLOOKUP($G933,Codes!$B:$B,Codes!A:A,"Specify in Codes Tab!!")),"")</f>
        <v/>
      </c>
    </row>
    <row r="934" spans="5:14" x14ac:dyDescent="0.35">
      <c r="E934" s="58" t="str">
        <f>IF(_xlfn.XLOOKUP(_xlfn.TEXTJOIN("_",,C934,D934),Codes!$H:$H,Codes!C:C,"Specify in Codes Tab!!")=0,"",_xlfn.XLOOKUP(_xlfn.TEXTJOIN("_",,C934,D934),Codes!$H:$H,Codes!C:C,"Specify in Codes Tab!!"))</f>
        <v/>
      </c>
      <c r="F934" s="88" t="str">
        <f>IF(_xlfn.XLOOKUP(_xlfn.TEXTJOIN("_",,C934,D934),Codes!$H:$H,Codes!F:F,"Specify in Codes Tab!!")=0,"",_xlfn.XLOOKUP(_xlfn.TEXTJOIN("_",,C934,D934),Codes!$H:$H,Codes!F:F,"Specify in Codes Tab!!"))</f>
        <v/>
      </c>
      <c r="I934" s="58" t="str">
        <f>IF(_xlfn.XLOOKUP(_xlfn.TEXTJOIN("_",,G934,H934),Codes!$H:$H,Codes!$C:$C,"Specify in Codes Tab!!")=0,"",_xlfn.XLOOKUP(_xlfn.TEXTJOIN("_",,G934,H934),Codes!$H:$H,Codes!$C:$C,"Specify in Codes Tab!!"))</f>
        <v/>
      </c>
      <c r="J934" s="56" t="str">
        <f>IF(_xlfn.XLOOKUP(_xlfn.TEXTJOIN("_",,G934,H934),Codes!$H:$H,Codes!$F:$F,"Specify in Codes Tab!!")=0,"",_xlfn.XLOOKUP(_xlfn.TEXTJOIN("_",,G934,H934),Codes!$H:$H,Codes!$F:$F,"Specify in Codes Tab!!"))</f>
        <v/>
      </c>
      <c r="M934" s="74" t="str">
        <f>IF($C934&lt;&gt;"",IF(_xlfn.XLOOKUP($C934,Codes!$A:$A,Codes!A:A,"_NOTFOUND_",0,1)&lt;&gt;"_NOTFOUND_",_xlfn.XLOOKUP($C934,Codes!$A:$A,Codes!A:A,"_NOTFOUND_",0,1),_xlfn.XLOOKUP($C934,Codes!$B:$B,Codes!A:A,"Specify in Codes Tab!!")),"")</f>
        <v/>
      </c>
      <c r="N934" s="74" t="str">
        <f>IF($G934&lt;&gt;"",IF(_xlfn.XLOOKUP($G934,Codes!$A:$A,Codes!A:A,"_NOTFOUND_",0,1)&lt;&gt;"_NOTFOUND_",_xlfn.XLOOKUP($G934,Codes!$A:$A,Codes!A:A,"_NOTFOUND_",0,1),_xlfn.XLOOKUP($G934,Codes!$B:$B,Codes!A:A,"Specify in Codes Tab!!")),"")</f>
        <v/>
      </c>
    </row>
    <row r="935" spans="5:14" x14ac:dyDescent="0.35">
      <c r="E935" s="58" t="str">
        <f>IF(_xlfn.XLOOKUP(_xlfn.TEXTJOIN("_",,C935,D935),Codes!$H:$H,Codes!C:C,"Specify in Codes Tab!!")=0,"",_xlfn.XLOOKUP(_xlfn.TEXTJOIN("_",,C935,D935),Codes!$H:$H,Codes!C:C,"Specify in Codes Tab!!"))</f>
        <v/>
      </c>
      <c r="F935" s="88" t="str">
        <f>IF(_xlfn.XLOOKUP(_xlfn.TEXTJOIN("_",,C935,D935),Codes!$H:$H,Codes!F:F,"Specify in Codes Tab!!")=0,"",_xlfn.XLOOKUP(_xlfn.TEXTJOIN("_",,C935,D935),Codes!$H:$H,Codes!F:F,"Specify in Codes Tab!!"))</f>
        <v/>
      </c>
      <c r="I935" s="58" t="str">
        <f>IF(_xlfn.XLOOKUP(_xlfn.TEXTJOIN("_",,G935,H935),Codes!$H:$H,Codes!$C:$C,"Specify in Codes Tab!!")=0,"",_xlfn.XLOOKUP(_xlfn.TEXTJOIN("_",,G935,H935),Codes!$H:$H,Codes!$C:$C,"Specify in Codes Tab!!"))</f>
        <v/>
      </c>
      <c r="J935" s="56" t="str">
        <f>IF(_xlfn.XLOOKUP(_xlfn.TEXTJOIN("_",,G935,H935),Codes!$H:$H,Codes!$F:$F,"Specify in Codes Tab!!")=0,"",_xlfn.XLOOKUP(_xlfn.TEXTJOIN("_",,G935,H935),Codes!$H:$H,Codes!$F:$F,"Specify in Codes Tab!!"))</f>
        <v/>
      </c>
      <c r="M935" s="74" t="str">
        <f>IF($C935&lt;&gt;"",IF(_xlfn.XLOOKUP($C935,Codes!$A:$A,Codes!A:A,"_NOTFOUND_",0,1)&lt;&gt;"_NOTFOUND_",_xlfn.XLOOKUP($C935,Codes!$A:$A,Codes!A:A,"_NOTFOUND_",0,1),_xlfn.XLOOKUP($C935,Codes!$B:$B,Codes!A:A,"Specify in Codes Tab!!")),"")</f>
        <v/>
      </c>
      <c r="N935" s="74" t="str">
        <f>IF($G935&lt;&gt;"",IF(_xlfn.XLOOKUP($G935,Codes!$A:$A,Codes!A:A,"_NOTFOUND_",0,1)&lt;&gt;"_NOTFOUND_",_xlfn.XLOOKUP($G935,Codes!$A:$A,Codes!A:A,"_NOTFOUND_",0,1),_xlfn.XLOOKUP($G935,Codes!$B:$B,Codes!A:A,"Specify in Codes Tab!!")),"")</f>
        <v/>
      </c>
    </row>
    <row r="936" spans="5:14" x14ac:dyDescent="0.35">
      <c r="E936" s="58" t="str">
        <f>IF(_xlfn.XLOOKUP(_xlfn.TEXTJOIN("_",,C936,D936),Codes!$H:$H,Codes!C:C,"Specify in Codes Tab!!")=0,"",_xlfn.XLOOKUP(_xlfn.TEXTJOIN("_",,C936,D936),Codes!$H:$H,Codes!C:C,"Specify in Codes Tab!!"))</f>
        <v/>
      </c>
      <c r="F936" s="88" t="str">
        <f>IF(_xlfn.XLOOKUP(_xlfn.TEXTJOIN("_",,C936,D936),Codes!$H:$H,Codes!F:F,"Specify in Codes Tab!!")=0,"",_xlfn.XLOOKUP(_xlfn.TEXTJOIN("_",,C936,D936),Codes!$H:$H,Codes!F:F,"Specify in Codes Tab!!"))</f>
        <v/>
      </c>
      <c r="I936" s="58" t="str">
        <f>IF(_xlfn.XLOOKUP(_xlfn.TEXTJOIN("_",,G936,H936),Codes!$H:$H,Codes!$C:$C,"Specify in Codes Tab!!")=0,"",_xlfn.XLOOKUP(_xlfn.TEXTJOIN("_",,G936,H936),Codes!$H:$H,Codes!$C:$C,"Specify in Codes Tab!!"))</f>
        <v/>
      </c>
      <c r="J936" s="56" t="str">
        <f>IF(_xlfn.XLOOKUP(_xlfn.TEXTJOIN("_",,G936,H936),Codes!$H:$H,Codes!$F:$F,"Specify in Codes Tab!!")=0,"",_xlfn.XLOOKUP(_xlfn.TEXTJOIN("_",,G936,H936),Codes!$H:$H,Codes!$F:$F,"Specify in Codes Tab!!"))</f>
        <v/>
      </c>
      <c r="M936" s="74" t="str">
        <f>IF($C936&lt;&gt;"",IF(_xlfn.XLOOKUP($C936,Codes!$A:$A,Codes!A:A,"_NOTFOUND_",0,1)&lt;&gt;"_NOTFOUND_",_xlfn.XLOOKUP($C936,Codes!$A:$A,Codes!A:A,"_NOTFOUND_",0,1),_xlfn.XLOOKUP($C936,Codes!$B:$B,Codes!A:A,"Specify in Codes Tab!!")),"")</f>
        <v/>
      </c>
      <c r="N936" s="74" t="str">
        <f>IF($G936&lt;&gt;"",IF(_xlfn.XLOOKUP($G936,Codes!$A:$A,Codes!A:A,"_NOTFOUND_",0,1)&lt;&gt;"_NOTFOUND_",_xlfn.XLOOKUP($G936,Codes!$A:$A,Codes!A:A,"_NOTFOUND_",0,1),_xlfn.XLOOKUP($G936,Codes!$B:$B,Codes!A:A,"Specify in Codes Tab!!")),"")</f>
        <v/>
      </c>
    </row>
    <row r="937" spans="5:14" x14ac:dyDescent="0.35">
      <c r="E937" s="58" t="str">
        <f>IF(_xlfn.XLOOKUP(_xlfn.TEXTJOIN("_",,C937,D937),Codes!$H:$H,Codes!C:C,"Specify in Codes Tab!!")=0,"",_xlfn.XLOOKUP(_xlfn.TEXTJOIN("_",,C937,D937),Codes!$H:$H,Codes!C:C,"Specify in Codes Tab!!"))</f>
        <v/>
      </c>
      <c r="F937" s="88" t="str">
        <f>IF(_xlfn.XLOOKUP(_xlfn.TEXTJOIN("_",,C937,D937),Codes!$H:$H,Codes!F:F,"Specify in Codes Tab!!")=0,"",_xlfn.XLOOKUP(_xlfn.TEXTJOIN("_",,C937,D937),Codes!$H:$H,Codes!F:F,"Specify in Codes Tab!!"))</f>
        <v/>
      </c>
      <c r="I937" s="58" t="str">
        <f>IF(_xlfn.XLOOKUP(_xlfn.TEXTJOIN("_",,G937,H937),Codes!$H:$H,Codes!$C:$C,"Specify in Codes Tab!!")=0,"",_xlfn.XLOOKUP(_xlfn.TEXTJOIN("_",,G937,H937),Codes!$H:$H,Codes!$C:$C,"Specify in Codes Tab!!"))</f>
        <v/>
      </c>
      <c r="J937" s="56" t="str">
        <f>IF(_xlfn.XLOOKUP(_xlfn.TEXTJOIN("_",,G937,H937),Codes!$H:$H,Codes!$F:$F,"Specify in Codes Tab!!")=0,"",_xlfn.XLOOKUP(_xlfn.TEXTJOIN("_",,G937,H937),Codes!$H:$H,Codes!$F:$F,"Specify in Codes Tab!!"))</f>
        <v/>
      </c>
      <c r="M937" s="74" t="str">
        <f>IF($C937&lt;&gt;"",IF(_xlfn.XLOOKUP($C937,Codes!$A:$A,Codes!A:A,"_NOTFOUND_",0,1)&lt;&gt;"_NOTFOUND_",_xlfn.XLOOKUP($C937,Codes!$A:$A,Codes!A:A,"_NOTFOUND_",0,1),_xlfn.XLOOKUP($C937,Codes!$B:$B,Codes!A:A,"Specify in Codes Tab!!")),"")</f>
        <v/>
      </c>
      <c r="N937" s="74" t="str">
        <f>IF($G937&lt;&gt;"",IF(_xlfn.XLOOKUP($G937,Codes!$A:$A,Codes!A:A,"_NOTFOUND_",0,1)&lt;&gt;"_NOTFOUND_",_xlfn.XLOOKUP($G937,Codes!$A:$A,Codes!A:A,"_NOTFOUND_",0,1),_xlfn.XLOOKUP($G937,Codes!$B:$B,Codes!A:A,"Specify in Codes Tab!!")),"")</f>
        <v/>
      </c>
    </row>
    <row r="938" spans="5:14" x14ac:dyDescent="0.35">
      <c r="E938" s="58" t="str">
        <f>IF(_xlfn.XLOOKUP(_xlfn.TEXTJOIN("_",,C938,D938),Codes!$H:$H,Codes!C:C,"Specify in Codes Tab!!")=0,"",_xlfn.XLOOKUP(_xlfn.TEXTJOIN("_",,C938,D938),Codes!$H:$H,Codes!C:C,"Specify in Codes Tab!!"))</f>
        <v/>
      </c>
      <c r="F938" s="88" t="str">
        <f>IF(_xlfn.XLOOKUP(_xlfn.TEXTJOIN("_",,C938,D938),Codes!$H:$H,Codes!F:F,"Specify in Codes Tab!!")=0,"",_xlfn.XLOOKUP(_xlfn.TEXTJOIN("_",,C938,D938),Codes!$H:$H,Codes!F:F,"Specify in Codes Tab!!"))</f>
        <v/>
      </c>
      <c r="I938" s="58" t="str">
        <f>IF(_xlfn.XLOOKUP(_xlfn.TEXTJOIN("_",,G938,H938),Codes!$H:$H,Codes!$C:$C,"Specify in Codes Tab!!")=0,"",_xlfn.XLOOKUP(_xlfn.TEXTJOIN("_",,G938,H938),Codes!$H:$H,Codes!$C:$C,"Specify in Codes Tab!!"))</f>
        <v/>
      </c>
      <c r="J938" s="56" t="str">
        <f>IF(_xlfn.XLOOKUP(_xlfn.TEXTJOIN("_",,G938,H938),Codes!$H:$H,Codes!$F:$F,"Specify in Codes Tab!!")=0,"",_xlfn.XLOOKUP(_xlfn.TEXTJOIN("_",,G938,H938),Codes!$H:$H,Codes!$F:$F,"Specify in Codes Tab!!"))</f>
        <v/>
      </c>
      <c r="M938" s="74" t="str">
        <f>IF($C938&lt;&gt;"",IF(_xlfn.XLOOKUP($C938,Codes!$A:$A,Codes!A:A,"_NOTFOUND_",0,1)&lt;&gt;"_NOTFOUND_",_xlfn.XLOOKUP($C938,Codes!$A:$A,Codes!A:A,"_NOTFOUND_",0,1),_xlfn.XLOOKUP($C938,Codes!$B:$B,Codes!A:A,"Specify in Codes Tab!!")),"")</f>
        <v/>
      </c>
      <c r="N938" s="74" t="str">
        <f>IF($G938&lt;&gt;"",IF(_xlfn.XLOOKUP($G938,Codes!$A:$A,Codes!A:A,"_NOTFOUND_",0,1)&lt;&gt;"_NOTFOUND_",_xlfn.XLOOKUP($G938,Codes!$A:$A,Codes!A:A,"_NOTFOUND_",0,1),_xlfn.XLOOKUP($G938,Codes!$B:$B,Codes!A:A,"Specify in Codes Tab!!")),"")</f>
        <v/>
      </c>
    </row>
    <row r="939" spans="5:14" x14ac:dyDescent="0.35">
      <c r="E939" s="58" t="str">
        <f>IF(_xlfn.XLOOKUP(_xlfn.TEXTJOIN("_",,C939,D939),Codes!$H:$H,Codes!C:C,"Specify in Codes Tab!!")=0,"",_xlfn.XLOOKUP(_xlfn.TEXTJOIN("_",,C939,D939),Codes!$H:$H,Codes!C:C,"Specify in Codes Tab!!"))</f>
        <v/>
      </c>
      <c r="F939" s="88" t="str">
        <f>IF(_xlfn.XLOOKUP(_xlfn.TEXTJOIN("_",,C939,D939),Codes!$H:$H,Codes!F:F,"Specify in Codes Tab!!")=0,"",_xlfn.XLOOKUP(_xlfn.TEXTJOIN("_",,C939,D939),Codes!$H:$H,Codes!F:F,"Specify in Codes Tab!!"))</f>
        <v/>
      </c>
      <c r="I939" s="58" t="str">
        <f>IF(_xlfn.XLOOKUP(_xlfn.TEXTJOIN("_",,G939,H939),Codes!$H:$H,Codes!$C:$C,"Specify in Codes Tab!!")=0,"",_xlfn.XLOOKUP(_xlfn.TEXTJOIN("_",,G939,H939),Codes!$H:$H,Codes!$C:$C,"Specify in Codes Tab!!"))</f>
        <v/>
      </c>
      <c r="J939" s="56" t="str">
        <f>IF(_xlfn.XLOOKUP(_xlfn.TEXTJOIN("_",,G939,H939),Codes!$H:$H,Codes!$F:$F,"Specify in Codes Tab!!")=0,"",_xlfn.XLOOKUP(_xlfn.TEXTJOIN("_",,G939,H939),Codes!$H:$H,Codes!$F:$F,"Specify in Codes Tab!!"))</f>
        <v/>
      </c>
      <c r="M939" s="74" t="str">
        <f>IF($C939&lt;&gt;"",IF(_xlfn.XLOOKUP($C939,Codes!$A:$A,Codes!A:A,"_NOTFOUND_",0,1)&lt;&gt;"_NOTFOUND_",_xlfn.XLOOKUP($C939,Codes!$A:$A,Codes!A:A,"_NOTFOUND_",0,1),_xlfn.XLOOKUP($C939,Codes!$B:$B,Codes!A:A,"Specify in Codes Tab!!")),"")</f>
        <v/>
      </c>
      <c r="N939" s="74" t="str">
        <f>IF($G939&lt;&gt;"",IF(_xlfn.XLOOKUP($G939,Codes!$A:$A,Codes!A:A,"_NOTFOUND_",0,1)&lt;&gt;"_NOTFOUND_",_xlfn.XLOOKUP($G939,Codes!$A:$A,Codes!A:A,"_NOTFOUND_",0,1),_xlfn.XLOOKUP($G939,Codes!$B:$B,Codes!A:A,"Specify in Codes Tab!!")),"")</f>
        <v/>
      </c>
    </row>
    <row r="940" spans="5:14" x14ac:dyDescent="0.35">
      <c r="E940" s="58" t="str">
        <f>IF(_xlfn.XLOOKUP(_xlfn.TEXTJOIN("_",,C940,D940),Codes!$H:$H,Codes!C:C,"Specify in Codes Tab!!")=0,"",_xlfn.XLOOKUP(_xlfn.TEXTJOIN("_",,C940,D940),Codes!$H:$H,Codes!C:C,"Specify in Codes Tab!!"))</f>
        <v/>
      </c>
      <c r="F940" s="88" t="str">
        <f>IF(_xlfn.XLOOKUP(_xlfn.TEXTJOIN("_",,C940,D940),Codes!$H:$H,Codes!F:F,"Specify in Codes Tab!!")=0,"",_xlfn.XLOOKUP(_xlfn.TEXTJOIN("_",,C940,D940),Codes!$H:$H,Codes!F:F,"Specify in Codes Tab!!"))</f>
        <v/>
      </c>
      <c r="I940" s="58" t="str">
        <f>IF(_xlfn.XLOOKUP(_xlfn.TEXTJOIN("_",,G940,H940),Codes!$H:$H,Codes!$C:$C,"Specify in Codes Tab!!")=0,"",_xlfn.XLOOKUP(_xlfn.TEXTJOIN("_",,G940,H940),Codes!$H:$H,Codes!$C:$C,"Specify in Codes Tab!!"))</f>
        <v/>
      </c>
      <c r="J940" s="56" t="str">
        <f>IF(_xlfn.XLOOKUP(_xlfn.TEXTJOIN("_",,G940,H940),Codes!$H:$H,Codes!$F:$F,"Specify in Codes Tab!!")=0,"",_xlfn.XLOOKUP(_xlfn.TEXTJOIN("_",,G940,H940),Codes!$H:$H,Codes!$F:$F,"Specify in Codes Tab!!"))</f>
        <v/>
      </c>
      <c r="M940" s="74" t="str">
        <f>IF($C940&lt;&gt;"",IF(_xlfn.XLOOKUP($C940,Codes!$A:$A,Codes!A:A,"_NOTFOUND_",0,1)&lt;&gt;"_NOTFOUND_",_xlfn.XLOOKUP($C940,Codes!$A:$A,Codes!A:A,"_NOTFOUND_",0,1),_xlfn.XLOOKUP($C940,Codes!$B:$B,Codes!A:A,"Specify in Codes Tab!!")),"")</f>
        <v/>
      </c>
      <c r="N940" s="74" t="str">
        <f>IF($G940&lt;&gt;"",IF(_xlfn.XLOOKUP($G940,Codes!$A:$A,Codes!A:A,"_NOTFOUND_",0,1)&lt;&gt;"_NOTFOUND_",_xlfn.XLOOKUP($G940,Codes!$A:$A,Codes!A:A,"_NOTFOUND_",0,1),_xlfn.XLOOKUP($G940,Codes!$B:$B,Codes!A:A,"Specify in Codes Tab!!")),"")</f>
        <v/>
      </c>
    </row>
    <row r="941" spans="5:14" x14ac:dyDescent="0.35">
      <c r="E941" s="58" t="str">
        <f>IF(_xlfn.XLOOKUP(_xlfn.TEXTJOIN("_",,C941,D941),Codes!$H:$H,Codes!C:C,"Specify in Codes Tab!!")=0,"",_xlfn.XLOOKUP(_xlfn.TEXTJOIN("_",,C941,D941),Codes!$H:$H,Codes!C:C,"Specify in Codes Tab!!"))</f>
        <v/>
      </c>
      <c r="F941" s="88" t="str">
        <f>IF(_xlfn.XLOOKUP(_xlfn.TEXTJOIN("_",,C941,D941),Codes!$H:$H,Codes!F:F,"Specify in Codes Tab!!")=0,"",_xlfn.XLOOKUP(_xlfn.TEXTJOIN("_",,C941,D941),Codes!$H:$H,Codes!F:F,"Specify in Codes Tab!!"))</f>
        <v/>
      </c>
      <c r="I941" s="58" t="str">
        <f>IF(_xlfn.XLOOKUP(_xlfn.TEXTJOIN("_",,G941,H941),Codes!$H:$H,Codes!$C:$C,"Specify in Codes Tab!!")=0,"",_xlfn.XLOOKUP(_xlfn.TEXTJOIN("_",,G941,H941),Codes!$H:$H,Codes!$C:$C,"Specify in Codes Tab!!"))</f>
        <v/>
      </c>
      <c r="J941" s="56" t="str">
        <f>IF(_xlfn.XLOOKUP(_xlfn.TEXTJOIN("_",,G941,H941),Codes!$H:$H,Codes!$F:$F,"Specify in Codes Tab!!")=0,"",_xlfn.XLOOKUP(_xlfn.TEXTJOIN("_",,G941,H941),Codes!$H:$H,Codes!$F:$F,"Specify in Codes Tab!!"))</f>
        <v/>
      </c>
      <c r="M941" s="74" t="str">
        <f>IF($C941&lt;&gt;"",IF(_xlfn.XLOOKUP($C941,Codes!$A:$A,Codes!A:A,"_NOTFOUND_",0,1)&lt;&gt;"_NOTFOUND_",_xlfn.XLOOKUP($C941,Codes!$A:$A,Codes!A:A,"_NOTFOUND_",0,1),_xlfn.XLOOKUP($C941,Codes!$B:$B,Codes!A:A,"Specify in Codes Tab!!")),"")</f>
        <v/>
      </c>
      <c r="N941" s="74" t="str">
        <f>IF($G941&lt;&gt;"",IF(_xlfn.XLOOKUP($G941,Codes!$A:$A,Codes!A:A,"_NOTFOUND_",0,1)&lt;&gt;"_NOTFOUND_",_xlfn.XLOOKUP($G941,Codes!$A:$A,Codes!A:A,"_NOTFOUND_",0,1),_xlfn.XLOOKUP($G941,Codes!$B:$B,Codes!A:A,"Specify in Codes Tab!!")),"")</f>
        <v/>
      </c>
    </row>
    <row r="942" spans="5:14" x14ac:dyDescent="0.35">
      <c r="E942" s="58" t="str">
        <f>IF(_xlfn.XLOOKUP(_xlfn.TEXTJOIN("_",,C942,D942),Codes!$H:$H,Codes!C:C,"Specify in Codes Tab!!")=0,"",_xlfn.XLOOKUP(_xlfn.TEXTJOIN("_",,C942,D942),Codes!$H:$H,Codes!C:C,"Specify in Codes Tab!!"))</f>
        <v/>
      </c>
      <c r="F942" s="88" t="str">
        <f>IF(_xlfn.XLOOKUP(_xlfn.TEXTJOIN("_",,C942,D942),Codes!$H:$H,Codes!F:F,"Specify in Codes Tab!!")=0,"",_xlfn.XLOOKUP(_xlfn.TEXTJOIN("_",,C942,D942),Codes!$H:$H,Codes!F:F,"Specify in Codes Tab!!"))</f>
        <v/>
      </c>
      <c r="I942" s="58" t="str">
        <f>IF(_xlfn.XLOOKUP(_xlfn.TEXTJOIN("_",,G942,H942),Codes!$H:$H,Codes!$C:$C,"Specify in Codes Tab!!")=0,"",_xlfn.XLOOKUP(_xlfn.TEXTJOIN("_",,G942,H942),Codes!$H:$H,Codes!$C:$C,"Specify in Codes Tab!!"))</f>
        <v/>
      </c>
      <c r="J942" s="56" t="str">
        <f>IF(_xlfn.XLOOKUP(_xlfn.TEXTJOIN("_",,G942,H942),Codes!$H:$H,Codes!$F:$F,"Specify in Codes Tab!!")=0,"",_xlfn.XLOOKUP(_xlfn.TEXTJOIN("_",,G942,H942),Codes!$H:$H,Codes!$F:$F,"Specify in Codes Tab!!"))</f>
        <v/>
      </c>
      <c r="M942" s="74" t="str">
        <f>IF($C942&lt;&gt;"",IF(_xlfn.XLOOKUP($C942,Codes!$A:$A,Codes!A:A,"_NOTFOUND_",0,1)&lt;&gt;"_NOTFOUND_",_xlfn.XLOOKUP($C942,Codes!$A:$A,Codes!A:A,"_NOTFOUND_",0,1),_xlfn.XLOOKUP($C942,Codes!$B:$B,Codes!A:A,"Specify in Codes Tab!!")),"")</f>
        <v/>
      </c>
      <c r="N942" s="74" t="str">
        <f>IF($G942&lt;&gt;"",IF(_xlfn.XLOOKUP($G942,Codes!$A:$A,Codes!A:A,"_NOTFOUND_",0,1)&lt;&gt;"_NOTFOUND_",_xlfn.XLOOKUP($G942,Codes!$A:$A,Codes!A:A,"_NOTFOUND_",0,1),_xlfn.XLOOKUP($G942,Codes!$B:$B,Codes!A:A,"Specify in Codes Tab!!")),"")</f>
        <v/>
      </c>
    </row>
    <row r="943" spans="5:14" x14ac:dyDescent="0.35">
      <c r="E943" s="58" t="str">
        <f>IF(_xlfn.XLOOKUP(_xlfn.TEXTJOIN("_",,C943,D943),Codes!$H:$H,Codes!C:C,"Specify in Codes Tab!!")=0,"",_xlfn.XLOOKUP(_xlfn.TEXTJOIN("_",,C943,D943),Codes!$H:$H,Codes!C:C,"Specify in Codes Tab!!"))</f>
        <v/>
      </c>
      <c r="F943" s="88" t="str">
        <f>IF(_xlfn.XLOOKUP(_xlfn.TEXTJOIN("_",,C943,D943),Codes!$H:$H,Codes!F:F,"Specify in Codes Tab!!")=0,"",_xlfn.XLOOKUP(_xlfn.TEXTJOIN("_",,C943,D943),Codes!$H:$H,Codes!F:F,"Specify in Codes Tab!!"))</f>
        <v/>
      </c>
      <c r="I943" s="58" t="str">
        <f>IF(_xlfn.XLOOKUP(_xlfn.TEXTJOIN("_",,G943,H943),Codes!$H:$H,Codes!$C:$C,"Specify in Codes Tab!!")=0,"",_xlfn.XLOOKUP(_xlfn.TEXTJOIN("_",,G943,H943),Codes!$H:$H,Codes!$C:$C,"Specify in Codes Tab!!"))</f>
        <v/>
      </c>
      <c r="J943" s="56" t="str">
        <f>IF(_xlfn.XLOOKUP(_xlfn.TEXTJOIN("_",,G943,H943),Codes!$H:$H,Codes!$F:$F,"Specify in Codes Tab!!")=0,"",_xlfn.XLOOKUP(_xlfn.TEXTJOIN("_",,G943,H943),Codes!$H:$H,Codes!$F:$F,"Specify in Codes Tab!!"))</f>
        <v/>
      </c>
      <c r="M943" s="74" t="str">
        <f>IF($C943&lt;&gt;"",IF(_xlfn.XLOOKUP($C943,Codes!$A:$A,Codes!A:A,"_NOTFOUND_",0,1)&lt;&gt;"_NOTFOUND_",_xlfn.XLOOKUP($C943,Codes!$A:$A,Codes!A:A,"_NOTFOUND_",0,1),_xlfn.XLOOKUP($C943,Codes!$B:$B,Codes!A:A,"Specify in Codes Tab!!")),"")</f>
        <v/>
      </c>
      <c r="N943" s="74" t="str">
        <f>IF($G943&lt;&gt;"",IF(_xlfn.XLOOKUP($G943,Codes!$A:$A,Codes!A:A,"_NOTFOUND_",0,1)&lt;&gt;"_NOTFOUND_",_xlfn.XLOOKUP($G943,Codes!$A:$A,Codes!A:A,"_NOTFOUND_",0,1),_xlfn.XLOOKUP($G943,Codes!$B:$B,Codes!A:A,"Specify in Codes Tab!!")),"")</f>
        <v/>
      </c>
    </row>
    <row r="944" spans="5:14" x14ac:dyDescent="0.35">
      <c r="E944" s="58" t="str">
        <f>IF(_xlfn.XLOOKUP(_xlfn.TEXTJOIN("_",,C944,D944),Codes!$H:$H,Codes!C:C,"Specify in Codes Tab!!")=0,"",_xlfn.XLOOKUP(_xlfn.TEXTJOIN("_",,C944,D944),Codes!$H:$H,Codes!C:C,"Specify in Codes Tab!!"))</f>
        <v/>
      </c>
      <c r="F944" s="88" t="str">
        <f>IF(_xlfn.XLOOKUP(_xlfn.TEXTJOIN("_",,C944,D944),Codes!$H:$H,Codes!F:F,"Specify in Codes Tab!!")=0,"",_xlfn.XLOOKUP(_xlfn.TEXTJOIN("_",,C944,D944),Codes!$H:$H,Codes!F:F,"Specify in Codes Tab!!"))</f>
        <v/>
      </c>
      <c r="I944" s="58" t="str">
        <f>IF(_xlfn.XLOOKUP(_xlfn.TEXTJOIN("_",,G944,H944),Codes!$H:$H,Codes!$C:$C,"Specify in Codes Tab!!")=0,"",_xlfn.XLOOKUP(_xlfn.TEXTJOIN("_",,G944,H944),Codes!$H:$H,Codes!$C:$C,"Specify in Codes Tab!!"))</f>
        <v/>
      </c>
      <c r="J944" s="56" t="str">
        <f>IF(_xlfn.XLOOKUP(_xlfn.TEXTJOIN("_",,G944,H944),Codes!$H:$H,Codes!$F:$F,"Specify in Codes Tab!!")=0,"",_xlfn.XLOOKUP(_xlfn.TEXTJOIN("_",,G944,H944),Codes!$H:$H,Codes!$F:$F,"Specify in Codes Tab!!"))</f>
        <v/>
      </c>
      <c r="M944" s="74" t="str">
        <f>IF($C944&lt;&gt;"",IF(_xlfn.XLOOKUP($C944,Codes!$A:$A,Codes!A:A,"_NOTFOUND_",0,1)&lt;&gt;"_NOTFOUND_",_xlfn.XLOOKUP($C944,Codes!$A:$A,Codes!A:A,"_NOTFOUND_",0,1),_xlfn.XLOOKUP($C944,Codes!$B:$B,Codes!A:A,"Specify in Codes Tab!!")),"")</f>
        <v/>
      </c>
      <c r="N944" s="74" t="str">
        <f>IF($G944&lt;&gt;"",IF(_xlfn.XLOOKUP($G944,Codes!$A:$A,Codes!A:A,"_NOTFOUND_",0,1)&lt;&gt;"_NOTFOUND_",_xlfn.XLOOKUP($G944,Codes!$A:$A,Codes!A:A,"_NOTFOUND_",0,1),_xlfn.XLOOKUP($G944,Codes!$B:$B,Codes!A:A,"Specify in Codes Tab!!")),"")</f>
        <v/>
      </c>
    </row>
    <row r="945" spans="5:14" x14ac:dyDescent="0.35">
      <c r="E945" s="58" t="str">
        <f>IF(_xlfn.XLOOKUP(_xlfn.TEXTJOIN("_",,C945,D945),Codes!$H:$H,Codes!C:C,"Specify in Codes Tab!!")=0,"",_xlfn.XLOOKUP(_xlfn.TEXTJOIN("_",,C945,D945),Codes!$H:$H,Codes!C:C,"Specify in Codes Tab!!"))</f>
        <v/>
      </c>
      <c r="F945" s="88" t="str">
        <f>IF(_xlfn.XLOOKUP(_xlfn.TEXTJOIN("_",,C945,D945),Codes!$H:$H,Codes!F:F,"Specify in Codes Tab!!")=0,"",_xlfn.XLOOKUP(_xlfn.TEXTJOIN("_",,C945,D945),Codes!$H:$H,Codes!F:F,"Specify in Codes Tab!!"))</f>
        <v/>
      </c>
      <c r="I945" s="58" t="str">
        <f>IF(_xlfn.XLOOKUP(_xlfn.TEXTJOIN("_",,G945,H945),Codes!$H:$H,Codes!$C:$C,"Specify in Codes Tab!!")=0,"",_xlfn.XLOOKUP(_xlfn.TEXTJOIN("_",,G945,H945),Codes!$H:$H,Codes!$C:$C,"Specify in Codes Tab!!"))</f>
        <v/>
      </c>
      <c r="J945" s="56" t="str">
        <f>IF(_xlfn.XLOOKUP(_xlfn.TEXTJOIN("_",,G945,H945),Codes!$H:$H,Codes!$F:$F,"Specify in Codes Tab!!")=0,"",_xlfn.XLOOKUP(_xlfn.TEXTJOIN("_",,G945,H945),Codes!$H:$H,Codes!$F:$F,"Specify in Codes Tab!!"))</f>
        <v/>
      </c>
      <c r="M945" s="74" t="str">
        <f>IF($C945&lt;&gt;"",IF(_xlfn.XLOOKUP($C945,Codes!$A:$A,Codes!A:A,"_NOTFOUND_",0,1)&lt;&gt;"_NOTFOUND_",_xlfn.XLOOKUP($C945,Codes!$A:$A,Codes!A:A,"_NOTFOUND_",0,1),_xlfn.XLOOKUP($C945,Codes!$B:$B,Codes!A:A,"Specify in Codes Tab!!")),"")</f>
        <v/>
      </c>
      <c r="N945" s="74" t="str">
        <f>IF($G945&lt;&gt;"",IF(_xlfn.XLOOKUP($G945,Codes!$A:$A,Codes!A:A,"_NOTFOUND_",0,1)&lt;&gt;"_NOTFOUND_",_xlfn.XLOOKUP($G945,Codes!$A:$A,Codes!A:A,"_NOTFOUND_",0,1),_xlfn.XLOOKUP($G945,Codes!$B:$B,Codes!A:A,"Specify in Codes Tab!!")),"")</f>
        <v/>
      </c>
    </row>
    <row r="946" spans="5:14" x14ac:dyDescent="0.35">
      <c r="E946" s="58" t="str">
        <f>IF(_xlfn.XLOOKUP(_xlfn.TEXTJOIN("_",,C946,D946),Codes!$H:$H,Codes!C:C,"Specify in Codes Tab!!")=0,"",_xlfn.XLOOKUP(_xlfn.TEXTJOIN("_",,C946,D946),Codes!$H:$H,Codes!C:C,"Specify in Codes Tab!!"))</f>
        <v/>
      </c>
      <c r="F946" s="88" t="str">
        <f>IF(_xlfn.XLOOKUP(_xlfn.TEXTJOIN("_",,C946,D946),Codes!$H:$H,Codes!F:F,"Specify in Codes Tab!!")=0,"",_xlfn.XLOOKUP(_xlfn.TEXTJOIN("_",,C946,D946),Codes!$H:$H,Codes!F:F,"Specify in Codes Tab!!"))</f>
        <v/>
      </c>
      <c r="I946" s="58" t="str">
        <f>IF(_xlfn.XLOOKUP(_xlfn.TEXTJOIN("_",,G946,H946),Codes!$H:$H,Codes!$C:$C,"Specify in Codes Tab!!")=0,"",_xlfn.XLOOKUP(_xlfn.TEXTJOIN("_",,G946,H946),Codes!$H:$H,Codes!$C:$C,"Specify in Codes Tab!!"))</f>
        <v/>
      </c>
      <c r="J946" s="56" t="str">
        <f>IF(_xlfn.XLOOKUP(_xlfn.TEXTJOIN("_",,G946,H946),Codes!$H:$H,Codes!$F:$F,"Specify in Codes Tab!!")=0,"",_xlfn.XLOOKUP(_xlfn.TEXTJOIN("_",,G946,H946),Codes!$H:$H,Codes!$F:$F,"Specify in Codes Tab!!"))</f>
        <v/>
      </c>
      <c r="M946" s="74" t="str">
        <f>IF($C946&lt;&gt;"",IF(_xlfn.XLOOKUP($C946,Codes!$A:$A,Codes!A:A,"_NOTFOUND_",0,1)&lt;&gt;"_NOTFOUND_",_xlfn.XLOOKUP($C946,Codes!$A:$A,Codes!A:A,"_NOTFOUND_",0,1),_xlfn.XLOOKUP($C946,Codes!$B:$B,Codes!A:A,"Specify in Codes Tab!!")),"")</f>
        <v/>
      </c>
      <c r="N946" s="74" t="str">
        <f>IF($G946&lt;&gt;"",IF(_xlfn.XLOOKUP($G946,Codes!$A:$A,Codes!A:A,"_NOTFOUND_",0,1)&lt;&gt;"_NOTFOUND_",_xlfn.XLOOKUP($G946,Codes!$A:$A,Codes!A:A,"_NOTFOUND_",0,1),_xlfn.XLOOKUP($G946,Codes!$B:$B,Codes!A:A,"Specify in Codes Tab!!")),"")</f>
        <v/>
      </c>
    </row>
    <row r="947" spans="5:14" x14ac:dyDescent="0.35">
      <c r="E947" s="58" t="str">
        <f>IF(_xlfn.XLOOKUP(_xlfn.TEXTJOIN("_",,C947,D947),Codes!$H:$H,Codes!C:C,"Specify in Codes Tab!!")=0,"",_xlfn.XLOOKUP(_xlfn.TEXTJOIN("_",,C947,D947),Codes!$H:$H,Codes!C:C,"Specify in Codes Tab!!"))</f>
        <v/>
      </c>
      <c r="F947" s="88" t="str">
        <f>IF(_xlfn.XLOOKUP(_xlfn.TEXTJOIN("_",,C947,D947),Codes!$H:$H,Codes!F:F,"Specify in Codes Tab!!")=0,"",_xlfn.XLOOKUP(_xlfn.TEXTJOIN("_",,C947,D947),Codes!$H:$H,Codes!F:F,"Specify in Codes Tab!!"))</f>
        <v/>
      </c>
      <c r="I947" s="58" t="str">
        <f>IF(_xlfn.XLOOKUP(_xlfn.TEXTJOIN("_",,G947,H947),Codes!$H:$H,Codes!$C:$C,"Specify in Codes Tab!!")=0,"",_xlfn.XLOOKUP(_xlfn.TEXTJOIN("_",,G947,H947),Codes!$H:$H,Codes!$C:$C,"Specify in Codes Tab!!"))</f>
        <v/>
      </c>
      <c r="J947" s="56" t="str">
        <f>IF(_xlfn.XLOOKUP(_xlfn.TEXTJOIN("_",,G947,H947),Codes!$H:$H,Codes!$F:$F,"Specify in Codes Tab!!")=0,"",_xlfn.XLOOKUP(_xlfn.TEXTJOIN("_",,G947,H947),Codes!$H:$H,Codes!$F:$F,"Specify in Codes Tab!!"))</f>
        <v/>
      </c>
      <c r="M947" s="74" t="str">
        <f>IF($C947&lt;&gt;"",IF(_xlfn.XLOOKUP($C947,Codes!$A:$A,Codes!A:A,"_NOTFOUND_",0,1)&lt;&gt;"_NOTFOUND_",_xlfn.XLOOKUP($C947,Codes!$A:$A,Codes!A:A,"_NOTFOUND_",0,1),_xlfn.XLOOKUP($C947,Codes!$B:$B,Codes!A:A,"Specify in Codes Tab!!")),"")</f>
        <v/>
      </c>
      <c r="N947" s="74" t="str">
        <f>IF($G947&lt;&gt;"",IF(_xlfn.XLOOKUP($G947,Codes!$A:$A,Codes!A:A,"_NOTFOUND_",0,1)&lt;&gt;"_NOTFOUND_",_xlfn.XLOOKUP($G947,Codes!$A:$A,Codes!A:A,"_NOTFOUND_",0,1),_xlfn.XLOOKUP($G947,Codes!$B:$B,Codes!A:A,"Specify in Codes Tab!!")),"")</f>
        <v/>
      </c>
    </row>
    <row r="948" spans="5:14" x14ac:dyDescent="0.35">
      <c r="E948" s="58" t="str">
        <f>IF(_xlfn.XLOOKUP(_xlfn.TEXTJOIN("_",,C948,D948),Codes!$H:$H,Codes!C:C,"Specify in Codes Tab!!")=0,"",_xlfn.XLOOKUP(_xlfn.TEXTJOIN("_",,C948,D948),Codes!$H:$H,Codes!C:C,"Specify in Codes Tab!!"))</f>
        <v/>
      </c>
      <c r="F948" s="88" t="str">
        <f>IF(_xlfn.XLOOKUP(_xlfn.TEXTJOIN("_",,C948,D948),Codes!$H:$H,Codes!F:F,"Specify in Codes Tab!!")=0,"",_xlfn.XLOOKUP(_xlfn.TEXTJOIN("_",,C948,D948),Codes!$H:$H,Codes!F:F,"Specify in Codes Tab!!"))</f>
        <v/>
      </c>
      <c r="I948" s="58" t="str">
        <f>IF(_xlfn.XLOOKUP(_xlfn.TEXTJOIN("_",,G948,H948),Codes!$H:$H,Codes!$C:$C,"Specify in Codes Tab!!")=0,"",_xlfn.XLOOKUP(_xlfn.TEXTJOIN("_",,G948,H948),Codes!$H:$H,Codes!$C:$C,"Specify in Codes Tab!!"))</f>
        <v/>
      </c>
      <c r="J948" s="56" t="str">
        <f>IF(_xlfn.XLOOKUP(_xlfn.TEXTJOIN("_",,G948,H948),Codes!$H:$H,Codes!$F:$F,"Specify in Codes Tab!!")=0,"",_xlfn.XLOOKUP(_xlfn.TEXTJOIN("_",,G948,H948),Codes!$H:$H,Codes!$F:$F,"Specify in Codes Tab!!"))</f>
        <v/>
      </c>
      <c r="M948" s="74" t="str">
        <f>IF($C948&lt;&gt;"",IF(_xlfn.XLOOKUP($C948,Codes!$A:$A,Codes!A:A,"_NOTFOUND_",0,1)&lt;&gt;"_NOTFOUND_",_xlfn.XLOOKUP($C948,Codes!$A:$A,Codes!A:A,"_NOTFOUND_",0,1),_xlfn.XLOOKUP($C948,Codes!$B:$B,Codes!A:A,"Specify in Codes Tab!!")),"")</f>
        <v/>
      </c>
      <c r="N948" s="74" t="str">
        <f>IF($G948&lt;&gt;"",IF(_xlfn.XLOOKUP($G948,Codes!$A:$A,Codes!A:A,"_NOTFOUND_",0,1)&lt;&gt;"_NOTFOUND_",_xlfn.XLOOKUP($G948,Codes!$A:$A,Codes!A:A,"_NOTFOUND_",0,1),_xlfn.XLOOKUP($G948,Codes!$B:$B,Codes!A:A,"Specify in Codes Tab!!")),"")</f>
        <v/>
      </c>
    </row>
    <row r="949" spans="5:14" x14ac:dyDescent="0.35">
      <c r="E949" s="58" t="str">
        <f>IF(_xlfn.XLOOKUP(_xlfn.TEXTJOIN("_",,C949,D949),Codes!$H:$H,Codes!C:C,"Specify in Codes Tab!!")=0,"",_xlfn.XLOOKUP(_xlfn.TEXTJOIN("_",,C949,D949),Codes!$H:$H,Codes!C:C,"Specify in Codes Tab!!"))</f>
        <v/>
      </c>
      <c r="F949" s="88" t="str">
        <f>IF(_xlfn.XLOOKUP(_xlfn.TEXTJOIN("_",,C949,D949),Codes!$H:$H,Codes!F:F,"Specify in Codes Tab!!")=0,"",_xlfn.XLOOKUP(_xlfn.TEXTJOIN("_",,C949,D949),Codes!$H:$H,Codes!F:F,"Specify in Codes Tab!!"))</f>
        <v/>
      </c>
      <c r="I949" s="58" t="str">
        <f>IF(_xlfn.XLOOKUP(_xlfn.TEXTJOIN("_",,G949,H949),Codes!$H:$H,Codes!$C:$C,"Specify in Codes Tab!!")=0,"",_xlfn.XLOOKUP(_xlfn.TEXTJOIN("_",,G949,H949),Codes!$H:$H,Codes!$C:$C,"Specify in Codes Tab!!"))</f>
        <v/>
      </c>
      <c r="J949" s="56" t="str">
        <f>IF(_xlfn.XLOOKUP(_xlfn.TEXTJOIN("_",,G949,H949),Codes!$H:$H,Codes!$F:$F,"Specify in Codes Tab!!")=0,"",_xlfn.XLOOKUP(_xlfn.TEXTJOIN("_",,G949,H949),Codes!$H:$H,Codes!$F:$F,"Specify in Codes Tab!!"))</f>
        <v/>
      </c>
      <c r="M949" s="74" t="str">
        <f>IF($C949&lt;&gt;"",IF(_xlfn.XLOOKUP($C949,Codes!$A:$A,Codes!A:A,"_NOTFOUND_",0,1)&lt;&gt;"_NOTFOUND_",_xlfn.XLOOKUP($C949,Codes!$A:$A,Codes!A:A,"_NOTFOUND_",0,1),_xlfn.XLOOKUP($C949,Codes!$B:$B,Codes!A:A,"Specify in Codes Tab!!")),"")</f>
        <v/>
      </c>
      <c r="N949" s="74" t="str">
        <f>IF($G949&lt;&gt;"",IF(_xlfn.XLOOKUP($G949,Codes!$A:$A,Codes!A:A,"_NOTFOUND_",0,1)&lt;&gt;"_NOTFOUND_",_xlfn.XLOOKUP($G949,Codes!$A:$A,Codes!A:A,"_NOTFOUND_",0,1),_xlfn.XLOOKUP($G949,Codes!$B:$B,Codes!A:A,"Specify in Codes Tab!!")),"")</f>
        <v/>
      </c>
    </row>
    <row r="950" spans="5:14" x14ac:dyDescent="0.35">
      <c r="E950" s="58" t="str">
        <f>IF(_xlfn.XLOOKUP(_xlfn.TEXTJOIN("_",,C950,D950),Codes!$H:$H,Codes!C:C,"Specify in Codes Tab!!")=0,"",_xlfn.XLOOKUP(_xlfn.TEXTJOIN("_",,C950,D950),Codes!$H:$H,Codes!C:C,"Specify in Codes Tab!!"))</f>
        <v/>
      </c>
      <c r="F950" s="88" t="str">
        <f>IF(_xlfn.XLOOKUP(_xlfn.TEXTJOIN("_",,C950,D950),Codes!$H:$H,Codes!F:F,"Specify in Codes Tab!!")=0,"",_xlfn.XLOOKUP(_xlfn.TEXTJOIN("_",,C950,D950),Codes!$H:$H,Codes!F:F,"Specify in Codes Tab!!"))</f>
        <v/>
      </c>
      <c r="I950" s="58" t="str">
        <f>IF(_xlfn.XLOOKUP(_xlfn.TEXTJOIN("_",,G950,H950),Codes!$H:$H,Codes!$C:$C,"Specify in Codes Tab!!")=0,"",_xlfn.XLOOKUP(_xlfn.TEXTJOIN("_",,G950,H950),Codes!$H:$H,Codes!$C:$C,"Specify in Codes Tab!!"))</f>
        <v/>
      </c>
      <c r="J950" s="56" t="str">
        <f>IF(_xlfn.XLOOKUP(_xlfn.TEXTJOIN("_",,G950,H950),Codes!$H:$H,Codes!$F:$F,"Specify in Codes Tab!!")=0,"",_xlfn.XLOOKUP(_xlfn.TEXTJOIN("_",,G950,H950),Codes!$H:$H,Codes!$F:$F,"Specify in Codes Tab!!"))</f>
        <v/>
      </c>
      <c r="M950" s="74" t="str">
        <f>IF($C950&lt;&gt;"",IF(_xlfn.XLOOKUP($C950,Codes!$A:$A,Codes!A:A,"_NOTFOUND_",0,1)&lt;&gt;"_NOTFOUND_",_xlfn.XLOOKUP($C950,Codes!$A:$A,Codes!A:A,"_NOTFOUND_",0,1),_xlfn.XLOOKUP($C950,Codes!$B:$B,Codes!A:A,"Specify in Codes Tab!!")),"")</f>
        <v/>
      </c>
      <c r="N950" s="74" t="str">
        <f>IF($G950&lt;&gt;"",IF(_xlfn.XLOOKUP($G950,Codes!$A:$A,Codes!A:A,"_NOTFOUND_",0,1)&lt;&gt;"_NOTFOUND_",_xlfn.XLOOKUP($G950,Codes!$A:$A,Codes!A:A,"_NOTFOUND_",0,1),_xlfn.XLOOKUP($G950,Codes!$B:$B,Codes!A:A,"Specify in Codes Tab!!")),"")</f>
        <v/>
      </c>
    </row>
    <row r="951" spans="5:14" x14ac:dyDescent="0.35">
      <c r="E951" s="58" t="str">
        <f>IF(_xlfn.XLOOKUP(_xlfn.TEXTJOIN("_",,C951,D951),Codes!$H:$H,Codes!C:C,"Specify in Codes Tab!!")=0,"",_xlfn.XLOOKUP(_xlfn.TEXTJOIN("_",,C951,D951),Codes!$H:$H,Codes!C:C,"Specify in Codes Tab!!"))</f>
        <v/>
      </c>
      <c r="F951" s="88" t="str">
        <f>IF(_xlfn.XLOOKUP(_xlfn.TEXTJOIN("_",,C951,D951),Codes!$H:$H,Codes!F:F,"Specify in Codes Tab!!")=0,"",_xlfn.XLOOKUP(_xlfn.TEXTJOIN("_",,C951,D951),Codes!$H:$H,Codes!F:F,"Specify in Codes Tab!!"))</f>
        <v/>
      </c>
      <c r="I951" s="58" t="str">
        <f>IF(_xlfn.XLOOKUP(_xlfn.TEXTJOIN("_",,G951,H951),Codes!$H:$H,Codes!$C:$C,"Specify in Codes Tab!!")=0,"",_xlfn.XLOOKUP(_xlfn.TEXTJOIN("_",,G951,H951),Codes!$H:$H,Codes!$C:$C,"Specify in Codes Tab!!"))</f>
        <v/>
      </c>
      <c r="J951" s="56" t="str">
        <f>IF(_xlfn.XLOOKUP(_xlfn.TEXTJOIN("_",,G951,H951),Codes!$H:$H,Codes!$F:$F,"Specify in Codes Tab!!")=0,"",_xlfn.XLOOKUP(_xlfn.TEXTJOIN("_",,G951,H951),Codes!$H:$H,Codes!$F:$F,"Specify in Codes Tab!!"))</f>
        <v/>
      </c>
      <c r="M951" s="74" t="str">
        <f>IF($C951&lt;&gt;"",IF(_xlfn.XLOOKUP($C951,Codes!$A:$A,Codes!A:A,"_NOTFOUND_",0,1)&lt;&gt;"_NOTFOUND_",_xlfn.XLOOKUP($C951,Codes!$A:$A,Codes!A:A,"_NOTFOUND_",0,1),_xlfn.XLOOKUP($C951,Codes!$B:$B,Codes!A:A,"Specify in Codes Tab!!")),"")</f>
        <v/>
      </c>
      <c r="N951" s="74" t="str">
        <f>IF($G951&lt;&gt;"",IF(_xlfn.XLOOKUP($G951,Codes!$A:$A,Codes!A:A,"_NOTFOUND_",0,1)&lt;&gt;"_NOTFOUND_",_xlfn.XLOOKUP($G951,Codes!$A:$A,Codes!A:A,"_NOTFOUND_",0,1),_xlfn.XLOOKUP($G951,Codes!$B:$B,Codes!A:A,"Specify in Codes Tab!!")),"")</f>
        <v/>
      </c>
    </row>
    <row r="952" spans="5:14" x14ac:dyDescent="0.35">
      <c r="E952" s="58" t="str">
        <f>IF(_xlfn.XLOOKUP(_xlfn.TEXTJOIN("_",,C952,D952),Codes!$H:$H,Codes!C:C,"Specify in Codes Tab!!")=0,"",_xlfn.XLOOKUP(_xlfn.TEXTJOIN("_",,C952,D952),Codes!$H:$H,Codes!C:C,"Specify in Codes Tab!!"))</f>
        <v/>
      </c>
      <c r="F952" s="88" t="str">
        <f>IF(_xlfn.XLOOKUP(_xlfn.TEXTJOIN("_",,C952,D952),Codes!$H:$H,Codes!F:F,"Specify in Codes Tab!!")=0,"",_xlfn.XLOOKUP(_xlfn.TEXTJOIN("_",,C952,D952),Codes!$H:$H,Codes!F:F,"Specify in Codes Tab!!"))</f>
        <v/>
      </c>
      <c r="I952" s="58" t="str">
        <f>IF(_xlfn.XLOOKUP(_xlfn.TEXTJOIN("_",,G952,H952),Codes!$H:$H,Codes!$C:$C,"Specify in Codes Tab!!")=0,"",_xlfn.XLOOKUP(_xlfn.TEXTJOIN("_",,G952,H952),Codes!$H:$H,Codes!$C:$C,"Specify in Codes Tab!!"))</f>
        <v/>
      </c>
      <c r="J952" s="56" t="str">
        <f>IF(_xlfn.XLOOKUP(_xlfn.TEXTJOIN("_",,G952,H952),Codes!$H:$H,Codes!$F:$F,"Specify in Codes Tab!!")=0,"",_xlfn.XLOOKUP(_xlfn.TEXTJOIN("_",,G952,H952),Codes!$H:$H,Codes!$F:$F,"Specify in Codes Tab!!"))</f>
        <v/>
      </c>
      <c r="M952" s="74" t="str">
        <f>IF($C952&lt;&gt;"",IF(_xlfn.XLOOKUP($C952,Codes!$A:$A,Codes!A:A,"_NOTFOUND_",0,1)&lt;&gt;"_NOTFOUND_",_xlfn.XLOOKUP($C952,Codes!$A:$A,Codes!A:A,"_NOTFOUND_",0,1),_xlfn.XLOOKUP($C952,Codes!$B:$B,Codes!A:A,"Specify in Codes Tab!!")),"")</f>
        <v/>
      </c>
      <c r="N952" s="74" t="str">
        <f>IF($G952&lt;&gt;"",IF(_xlfn.XLOOKUP($G952,Codes!$A:$A,Codes!A:A,"_NOTFOUND_",0,1)&lt;&gt;"_NOTFOUND_",_xlfn.XLOOKUP($G952,Codes!$A:$A,Codes!A:A,"_NOTFOUND_",0,1),_xlfn.XLOOKUP($G952,Codes!$B:$B,Codes!A:A,"Specify in Codes Tab!!")),"")</f>
        <v/>
      </c>
    </row>
    <row r="953" spans="5:14" x14ac:dyDescent="0.35">
      <c r="E953" s="58" t="str">
        <f>IF(_xlfn.XLOOKUP(_xlfn.TEXTJOIN("_",,C953,D953),Codes!$H:$H,Codes!C:C,"Specify in Codes Tab!!")=0,"",_xlfn.XLOOKUP(_xlfn.TEXTJOIN("_",,C953,D953),Codes!$H:$H,Codes!C:C,"Specify in Codes Tab!!"))</f>
        <v/>
      </c>
      <c r="F953" s="88" t="str">
        <f>IF(_xlfn.XLOOKUP(_xlfn.TEXTJOIN("_",,C953,D953),Codes!$H:$H,Codes!F:F,"Specify in Codes Tab!!")=0,"",_xlfn.XLOOKUP(_xlfn.TEXTJOIN("_",,C953,D953),Codes!$H:$H,Codes!F:F,"Specify in Codes Tab!!"))</f>
        <v/>
      </c>
      <c r="I953" s="58" t="str">
        <f>IF(_xlfn.XLOOKUP(_xlfn.TEXTJOIN("_",,G953,H953),Codes!$H:$H,Codes!$C:$C,"Specify in Codes Tab!!")=0,"",_xlfn.XLOOKUP(_xlfn.TEXTJOIN("_",,G953,H953),Codes!$H:$H,Codes!$C:$C,"Specify in Codes Tab!!"))</f>
        <v/>
      </c>
      <c r="J953" s="56" t="str">
        <f>IF(_xlfn.XLOOKUP(_xlfn.TEXTJOIN("_",,G953,H953),Codes!$H:$H,Codes!$F:$F,"Specify in Codes Tab!!")=0,"",_xlfn.XLOOKUP(_xlfn.TEXTJOIN("_",,G953,H953),Codes!$H:$H,Codes!$F:$F,"Specify in Codes Tab!!"))</f>
        <v/>
      </c>
      <c r="M953" s="74" t="str">
        <f>IF($C953&lt;&gt;"",IF(_xlfn.XLOOKUP($C953,Codes!$A:$A,Codes!A:A,"_NOTFOUND_",0,1)&lt;&gt;"_NOTFOUND_",_xlfn.XLOOKUP($C953,Codes!$A:$A,Codes!A:A,"_NOTFOUND_",0,1),_xlfn.XLOOKUP($C953,Codes!$B:$B,Codes!A:A,"Specify in Codes Tab!!")),"")</f>
        <v/>
      </c>
      <c r="N953" s="74" t="str">
        <f>IF($G953&lt;&gt;"",IF(_xlfn.XLOOKUP($G953,Codes!$A:$A,Codes!A:A,"_NOTFOUND_",0,1)&lt;&gt;"_NOTFOUND_",_xlfn.XLOOKUP($G953,Codes!$A:$A,Codes!A:A,"_NOTFOUND_",0,1),_xlfn.XLOOKUP($G953,Codes!$B:$B,Codes!A:A,"Specify in Codes Tab!!")),"")</f>
        <v/>
      </c>
    </row>
    <row r="954" spans="5:14" x14ac:dyDescent="0.35">
      <c r="E954" s="58" t="str">
        <f>IF(_xlfn.XLOOKUP(_xlfn.TEXTJOIN("_",,C954,D954),Codes!$H:$H,Codes!C:C,"Specify in Codes Tab!!")=0,"",_xlfn.XLOOKUP(_xlfn.TEXTJOIN("_",,C954,D954),Codes!$H:$H,Codes!C:C,"Specify in Codes Tab!!"))</f>
        <v/>
      </c>
      <c r="F954" s="88" t="str">
        <f>IF(_xlfn.XLOOKUP(_xlfn.TEXTJOIN("_",,C954,D954),Codes!$H:$H,Codes!F:F,"Specify in Codes Tab!!")=0,"",_xlfn.XLOOKUP(_xlfn.TEXTJOIN("_",,C954,D954),Codes!$H:$H,Codes!F:F,"Specify in Codes Tab!!"))</f>
        <v/>
      </c>
      <c r="I954" s="58" t="str">
        <f>IF(_xlfn.XLOOKUP(_xlfn.TEXTJOIN("_",,G954,H954),Codes!$H:$H,Codes!$C:$C,"Specify in Codes Tab!!")=0,"",_xlfn.XLOOKUP(_xlfn.TEXTJOIN("_",,G954,H954),Codes!$H:$H,Codes!$C:$C,"Specify in Codes Tab!!"))</f>
        <v/>
      </c>
      <c r="J954" s="56" t="str">
        <f>IF(_xlfn.XLOOKUP(_xlfn.TEXTJOIN("_",,G954,H954),Codes!$H:$H,Codes!$F:$F,"Specify in Codes Tab!!")=0,"",_xlfn.XLOOKUP(_xlfn.TEXTJOIN("_",,G954,H954),Codes!$H:$H,Codes!$F:$F,"Specify in Codes Tab!!"))</f>
        <v/>
      </c>
      <c r="M954" s="74" t="str">
        <f>IF($C954&lt;&gt;"",IF(_xlfn.XLOOKUP($C954,Codes!$A:$A,Codes!A:A,"_NOTFOUND_",0,1)&lt;&gt;"_NOTFOUND_",_xlfn.XLOOKUP($C954,Codes!$A:$A,Codes!A:A,"_NOTFOUND_",0,1),_xlfn.XLOOKUP($C954,Codes!$B:$B,Codes!A:A,"Specify in Codes Tab!!")),"")</f>
        <v/>
      </c>
      <c r="N954" s="74" t="str">
        <f>IF($G954&lt;&gt;"",IF(_xlfn.XLOOKUP($G954,Codes!$A:$A,Codes!A:A,"_NOTFOUND_",0,1)&lt;&gt;"_NOTFOUND_",_xlfn.XLOOKUP($G954,Codes!$A:$A,Codes!A:A,"_NOTFOUND_",0,1),_xlfn.XLOOKUP($G954,Codes!$B:$B,Codes!A:A,"Specify in Codes Tab!!")),"")</f>
        <v/>
      </c>
    </row>
    <row r="955" spans="5:14" x14ac:dyDescent="0.35">
      <c r="E955" s="58" t="str">
        <f>IF(_xlfn.XLOOKUP(_xlfn.TEXTJOIN("_",,C955,D955),Codes!$H:$H,Codes!C:C,"Specify in Codes Tab!!")=0,"",_xlfn.XLOOKUP(_xlfn.TEXTJOIN("_",,C955,D955),Codes!$H:$H,Codes!C:C,"Specify in Codes Tab!!"))</f>
        <v/>
      </c>
      <c r="F955" s="88" t="str">
        <f>IF(_xlfn.XLOOKUP(_xlfn.TEXTJOIN("_",,C955,D955),Codes!$H:$H,Codes!F:F,"Specify in Codes Tab!!")=0,"",_xlfn.XLOOKUP(_xlfn.TEXTJOIN("_",,C955,D955),Codes!$H:$H,Codes!F:F,"Specify in Codes Tab!!"))</f>
        <v/>
      </c>
      <c r="I955" s="58" t="str">
        <f>IF(_xlfn.XLOOKUP(_xlfn.TEXTJOIN("_",,G955,H955),Codes!$H:$H,Codes!$C:$C,"Specify in Codes Tab!!")=0,"",_xlfn.XLOOKUP(_xlfn.TEXTJOIN("_",,G955,H955),Codes!$H:$H,Codes!$C:$C,"Specify in Codes Tab!!"))</f>
        <v/>
      </c>
      <c r="J955" s="56" t="str">
        <f>IF(_xlfn.XLOOKUP(_xlfn.TEXTJOIN("_",,G955,H955),Codes!$H:$H,Codes!$F:$F,"Specify in Codes Tab!!")=0,"",_xlfn.XLOOKUP(_xlfn.TEXTJOIN("_",,G955,H955),Codes!$H:$H,Codes!$F:$F,"Specify in Codes Tab!!"))</f>
        <v/>
      </c>
      <c r="M955" s="74" t="str">
        <f>IF($C955&lt;&gt;"",IF(_xlfn.XLOOKUP($C955,Codes!$A:$A,Codes!A:A,"_NOTFOUND_",0,1)&lt;&gt;"_NOTFOUND_",_xlfn.XLOOKUP($C955,Codes!$A:$A,Codes!A:A,"_NOTFOUND_",0,1),_xlfn.XLOOKUP($C955,Codes!$B:$B,Codes!A:A,"Specify in Codes Tab!!")),"")</f>
        <v/>
      </c>
      <c r="N955" s="74" t="str">
        <f>IF($G955&lt;&gt;"",IF(_xlfn.XLOOKUP($G955,Codes!$A:$A,Codes!A:A,"_NOTFOUND_",0,1)&lt;&gt;"_NOTFOUND_",_xlfn.XLOOKUP($G955,Codes!$A:$A,Codes!A:A,"_NOTFOUND_",0,1),_xlfn.XLOOKUP($G955,Codes!$B:$B,Codes!A:A,"Specify in Codes Tab!!")),"")</f>
        <v/>
      </c>
    </row>
    <row r="956" spans="5:14" x14ac:dyDescent="0.35">
      <c r="E956" s="58" t="str">
        <f>IF(_xlfn.XLOOKUP(_xlfn.TEXTJOIN("_",,C956,D956),Codes!$H:$H,Codes!C:C,"Specify in Codes Tab!!")=0,"",_xlfn.XLOOKUP(_xlfn.TEXTJOIN("_",,C956,D956),Codes!$H:$H,Codes!C:C,"Specify in Codes Tab!!"))</f>
        <v/>
      </c>
      <c r="F956" s="88" t="str">
        <f>IF(_xlfn.XLOOKUP(_xlfn.TEXTJOIN("_",,C956,D956),Codes!$H:$H,Codes!F:F,"Specify in Codes Tab!!")=0,"",_xlfn.XLOOKUP(_xlfn.TEXTJOIN("_",,C956,D956),Codes!$H:$H,Codes!F:F,"Specify in Codes Tab!!"))</f>
        <v/>
      </c>
      <c r="I956" s="58" t="str">
        <f>IF(_xlfn.XLOOKUP(_xlfn.TEXTJOIN("_",,G956,H956),Codes!$H:$H,Codes!$C:$C,"Specify in Codes Tab!!")=0,"",_xlfn.XLOOKUP(_xlfn.TEXTJOIN("_",,G956,H956),Codes!$H:$H,Codes!$C:$C,"Specify in Codes Tab!!"))</f>
        <v/>
      </c>
      <c r="J956" s="56" t="str">
        <f>IF(_xlfn.XLOOKUP(_xlfn.TEXTJOIN("_",,G956,H956),Codes!$H:$H,Codes!$F:$F,"Specify in Codes Tab!!")=0,"",_xlfn.XLOOKUP(_xlfn.TEXTJOIN("_",,G956,H956),Codes!$H:$H,Codes!$F:$F,"Specify in Codes Tab!!"))</f>
        <v/>
      </c>
      <c r="M956" s="74" t="str">
        <f>IF($C956&lt;&gt;"",IF(_xlfn.XLOOKUP($C956,Codes!$A:$A,Codes!A:A,"_NOTFOUND_",0,1)&lt;&gt;"_NOTFOUND_",_xlfn.XLOOKUP($C956,Codes!$A:$A,Codes!A:A,"_NOTFOUND_",0,1),_xlfn.XLOOKUP($C956,Codes!$B:$B,Codes!A:A,"Specify in Codes Tab!!")),"")</f>
        <v/>
      </c>
      <c r="N956" s="74" t="str">
        <f>IF($G956&lt;&gt;"",IF(_xlfn.XLOOKUP($G956,Codes!$A:$A,Codes!A:A,"_NOTFOUND_",0,1)&lt;&gt;"_NOTFOUND_",_xlfn.XLOOKUP($G956,Codes!$A:$A,Codes!A:A,"_NOTFOUND_",0,1),_xlfn.XLOOKUP($G956,Codes!$B:$B,Codes!A:A,"Specify in Codes Tab!!")),"")</f>
        <v/>
      </c>
    </row>
    <row r="957" spans="5:14" x14ac:dyDescent="0.35">
      <c r="E957" s="58" t="str">
        <f>IF(_xlfn.XLOOKUP(_xlfn.TEXTJOIN("_",,C957,D957),Codes!$H:$H,Codes!C:C,"Specify in Codes Tab!!")=0,"",_xlfn.XLOOKUP(_xlfn.TEXTJOIN("_",,C957,D957),Codes!$H:$H,Codes!C:C,"Specify in Codes Tab!!"))</f>
        <v/>
      </c>
      <c r="F957" s="88" t="str">
        <f>IF(_xlfn.XLOOKUP(_xlfn.TEXTJOIN("_",,C957,D957),Codes!$H:$H,Codes!F:F,"Specify in Codes Tab!!")=0,"",_xlfn.XLOOKUP(_xlfn.TEXTJOIN("_",,C957,D957),Codes!$H:$H,Codes!F:F,"Specify in Codes Tab!!"))</f>
        <v/>
      </c>
      <c r="I957" s="58" t="str">
        <f>IF(_xlfn.XLOOKUP(_xlfn.TEXTJOIN("_",,G957,H957),Codes!$H:$H,Codes!$C:$C,"Specify in Codes Tab!!")=0,"",_xlfn.XLOOKUP(_xlfn.TEXTJOIN("_",,G957,H957),Codes!$H:$H,Codes!$C:$C,"Specify in Codes Tab!!"))</f>
        <v/>
      </c>
      <c r="J957" s="56" t="str">
        <f>IF(_xlfn.XLOOKUP(_xlfn.TEXTJOIN("_",,G957,H957),Codes!$H:$H,Codes!$F:$F,"Specify in Codes Tab!!")=0,"",_xlfn.XLOOKUP(_xlfn.TEXTJOIN("_",,G957,H957),Codes!$H:$H,Codes!$F:$F,"Specify in Codes Tab!!"))</f>
        <v/>
      </c>
      <c r="M957" s="74" t="str">
        <f>IF($C957&lt;&gt;"",IF(_xlfn.XLOOKUP($C957,Codes!$A:$A,Codes!A:A,"_NOTFOUND_",0,1)&lt;&gt;"_NOTFOUND_",_xlfn.XLOOKUP($C957,Codes!$A:$A,Codes!A:A,"_NOTFOUND_",0,1),_xlfn.XLOOKUP($C957,Codes!$B:$B,Codes!A:A,"Specify in Codes Tab!!")),"")</f>
        <v/>
      </c>
      <c r="N957" s="74" t="str">
        <f>IF($G957&lt;&gt;"",IF(_xlfn.XLOOKUP($G957,Codes!$A:$A,Codes!A:A,"_NOTFOUND_",0,1)&lt;&gt;"_NOTFOUND_",_xlfn.XLOOKUP($G957,Codes!$A:$A,Codes!A:A,"_NOTFOUND_",0,1),_xlfn.XLOOKUP($G957,Codes!$B:$B,Codes!A:A,"Specify in Codes Tab!!")),"")</f>
        <v/>
      </c>
    </row>
    <row r="958" spans="5:14" x14ac:dyDescent="0.35">
      <c r="E958" s="58" t="str">
        <f>IF(_xlfn.XLOOKUP(_xlfn.TEXTJOIN("_",,C958,D958),Codes!$H:$H,Codes!C:C,"Specify in Codes Tab!!")=0,"",_xlfn.XLOOKUP(_xlfn.TEXTJOIN("_",,C958,D958),Codes!$H:$H,Codes!C:C,"Specify in Codes Tab!!"))</f>
        <v/>
      </c>
      <c r="F958" s="88" t="str">
        <f>IF(_xlfn.XLOOKUP(_xlfn.TEXTJOIN("_",,C958,D958),Codes!$H:$H,Codes!F:F,"Specify in Codes Tab!!")=0,"",_xlfn.XLOOKUP(_xlfn.TEXTJOIN("_",,C958,D958),Codes!$H:$H,Codes!F:F,"Specify in Codes Tab!!"))</f>
        <v/>
      </c>
      <c r="I958" s="58" t="str">
        <f>IF(_xlfn.XLOOKUP(_xlfn.TEXTJOIN("_",,G958,H958),Codes!$H:$H,Codes!$C:$C,"Specify in Codes Tab!!")=0,"",_xlfn.XLOOKUP(_xlfn.TEXTJOIN("_",,G958,H958),Codes!$H:$H,Codes!$C:$C,"Specify in Codes Tab!!"))</f>
        <v/>
      </c>
      <c r="J958" s="56" t="str">
        <f>IF(_xlfn.XLOOKUP(_xlfn.TEXTJOIN("_",,G958,H958),Codes!$H:$H,Codes!$F:$F,"Specify in Codes Tab!!")=0,"",_xlfn.XLOOKUP(_xlfn.TEXTJOIN("_",,G958,H958),Codes!$H:$H,Codes!$F:$F,"Specify in Codes Tab!!"))</f>
        <v/>
      </c>
      <c r="M958" s="74" t="str">
        <f>IF($C958&lt;&gt;"",IF(_xlfn.XLOOKUP($C958,Codes!$A:$A,Codes!A:A,"_NOTFOUND_",0,1)&lt;&gt;"_NOTFOUND_",_xlfn.XLOOKUP($C958,Codes!$A:$A,Codes!A:A,"_NOTFOUND_",0,1),_xlfn.XLOOKUP($C958,Codes!$B:$B,Codes!A:A,"Specify in Codes Tab!!")),"")</f>
        <v/>
      </c>
      <c r="N958" s="74" t="str">
        <f>IF($G958&lt;&gt;"",IF(_xlfn.XLOOKUP($G958,Codes!$A:$A,Codes!A:A,"_NOTFOUND_",0,1)&lt;&gt;"_NOTFOUND_",_xlfn.XLOOKUP($G958,Codes!$A:$A,Codes!A:A,"_NOTFOUND_",0,1),_xlfn.XLOOKUP($G958,Codes!$B:$B,Codes!A:A,"Specify in Codes Tab!!")),"")</f>
        <v/>
      </c>
    </row>
    <row r="959" spans="5:14" x14ac:dyDescent="0.35">
      <c r="E959" s="58" t="str">
        <f>IF(_xlfn.XLOOKUP(_xlfn.TEXTJOIN("_",,C959,D959),Codes!$H:$H,Codes!C:C,"Specify in Codes Tab!!")=0,"",_xlfn.XLOOKUP(_xlfn.TEXTJOIN("_",,C959,D959),Codes!$H:$H,Codes!C:C,"Specify in Codes Tab!!"))</f>
        <v/>
      </c>
      <c r="F959" s="88" t="str">
        <f>IF(_xlfn.XLOOKUP(_xlfn.TEXTJOIN("_",,C959,D959),Codes!$H:$H,Codes!F:F,"Specify in Codes Tab!!")=0,"",_xlfn.XLOOKUP(_xlfn.TEXTJOIN("_",,C959,D959),Codes!$H:$H,Codes!F:F,"Specify in Codes Tab!!"))</f>
        <v/>
      </c>
      <c r="I959" s="58" t="str">
        <f>IF(_xlfn.XLOOKUP(_xlfn.TEXTJOIN("_",,G959,H959),Codes!$H:$H,Codes!$C:$C,"Specify in Codes Tab!!")=0,"",_xlfn.XLOOKUP(_xlfn.TEXTJOIN("_",,G959,H959),Codes!$H:$H,Codes!$C:$C,"Specify in Codes Tab!!"))</f>
        <v/>
      </c>
      <c r="J959" s="56" t="str">
        <f>IF(_xlfn.XLOOKUP(_xlfn.TEXTJOIN("_",,G959,H959),Codes!$H:$H,Codes!$F:$F,"Specify in Codes Tab!!")=0,"",_xlfn.XLOOKUP(_xlfn.TEXTJOIN("_",,G959,H959),Codes!$H:$H,Codes!$F:$F,"Specify in Codes Tab!!"))</f>
        <v/>
      </c>
      <c r="M959" s="74" t="str">
        <f>IF($C959&lt;&gt;"",IF(_xlfn.XLOOKUP($C959,Codes!$A:$A,Codes!A:A,"_NOTFOUND_",0,1)&lt;&gt;"_NOTFOUND_",_xlfn.XLOOKUP($C959,Codes!$A:$A,Codes!A:A,"_NOTFOUND_",0,1),_xlfn.XLOOKUP($C959,Codes!$B:$B,Codes!A:A,"Specify in Codes Tab!!")),"")</f>
        <v/>
      </c>
      <c r="N959" s="74" t="str">
        <f>IF($G959&lt;&gt;"",IF(_xlfn.XLOOKUP($G959,Codes!$A:$A,Codes!A:A,"_NOTFOUND_",0,1)&lt;&gt;"_NOTFOUND_",_xlfn.XLOOKUP($G959,Codes!$A:$A,Codes!A:A,"_NOTFOUND_",0,1),_xlfn.XLOOKUP($G959,Codes!$B:$B,Codes!A:A,"Specify in Codes Tab!!")),"")</f>
        <v/>
      </c>
    </row>
    <row r="960" spans="5:14" x14ac:dyDescent="0.35">
      <c r="E960" s="58" t="str">
        <f>IF(_xlfn.XLOOKUP(_xlfn.TEXTJOIN("_",,C960,D960),Codes!$H:$H,Codes!C:C,"Specify in Codes Tab!!")=0,"",_xlfn.XLOOKUP(_xlfn.TEXTJOIN("_",,C960,D960),Codes!$H:$H,Codes!C:C,"Specify in Codes Tab!!"))</f>
        <v/>
      </c>
      <c r="F960" s="88" t="str">
        <f>IF(_xlfn.XLOOKUP(_xlfn.TEXTJOIN("_",,C960,D960),Codes!$H:$H,Codes!F:F,"Specify in Codes Tab!!")=0,"",_xlfn.XLOOKUP(_xlfn.TEXTJOIN("_",,C960,D960),Codes!$H:$H,Codes!F:F,"Specify in Codes Tab!!"))</f>
        <v/>
      </c>
      <c r="I960" s="58" t="str">
        <f>IF(_xlfn.XLOOKUP(_xlfn.TEXTJOIN("_",,G960,H960),Codes!$H:$H,Codes!$C:$C,"Specify in Codes Tab!!")=0,"",_xlfn.XLOOKUP(_xlfn.TEXTJOIN("_",,G960,H960),Codes!$H:$H,Codes!$C:$C,"Specify in Codes Tab!!"))</f>
        <v/>
      </c>
      <c r="J960" s="56" t="str">
        <f>IF(_xlfn.XLOOKUP(_xlfn.TEXTJOIN("_",,G960,H960),Codes!$H:$H,Codes!$F:$F,"Specify in Codes Tab!!")=0,"",_xlfn.XLOOKUP(_xlfn.TEXTJOIN("_",,G960,H960),Codes!$H:$H,Codes!$F:$F,"Specify in Codes Tab!!"))</f>
        <v/>
      </c>
      <c r="M960" s="74" t="str">
        <f>IF($C960&lt;&gt;"",IF(_xlfn.XLOOKUP($C960,Codes!$A:$A,Codes!A:A,"_NOTFOUND_",0,1)&lt;&gt;"_NOTFOUND_",_xlfn.XLOOKUP($C960,Codes!$A:$A,Codes!A:A,"_NOTFOUND_",0,1),_xlfn.XLOOKUP($C960,Codes!$B:$B,Codes!A:A,"Specify in Codes Tab!!")),"")</f>
        <v/>
      </c>
      <c r="N960" s="74" t="str">
        <f>IF($G960&lt;&gt;"",IF(_xlfn.XLOOKUP($G960,Codes!$A:$A,Codes!A:A,"_NOTFOUND_",0,1)&lt;&gt;"_NOTFOUND_",_xlfn.XLOOKUP($G960,Codes!$A:$A,Codes!A:A,"_NOTFOUND_",0,1),_xlfn.XLOOKUP($G960,Codes!$B:$B,Codes!A:A,"Specify in Codes Tab!!")),"")</f>
        <v/>
      </c>
    </row>
    <row r="961" spans="5:14" x14ac:dyDescent="0.35">
      <c r="E961" s="58" t="str">
        <f>IF(_xlfn.XLOOKUP(_xlfn.TEXTJOIN("_",,C961,D961),Codes!$H:$H,Codes!C:C,"Specify in Codes Tab!!")=0,"",_xlfn.XLOOKUP(_xlfn.TEXTJOIN("_",,C961,D961),Codes!$H:$H,Codes!C:C,"Specify in Codes Tab!!"))</f>
        <v/>
      </c>
      <c r="F961" s="88" t="str">
        <f>IF(_xlfn.XLOOKUP(_xlfn.TEXTJOIN("_",,C961,D961),Codes!$H:$H,Codes!F:F,"Specify in Codes Tab!!")=0,"",_xlfn.XLOOKUP(_xlfn.TEXTJOIN("_",,C961,D961),Codes!$H:$H,Codes!F:F,"Specify in Codes Tab!!"))</f>
        <v/>
      </c>
      <c r="I961" s="58" t="str">
        <f>IF(_xlfn.XLOOKUP(_xlfn.TEXTJOIN("_",,G961,H961),Codes!$H:$H,Codes!$C:$C,"Specify in Codes Tab!!")=0,"",_xlfn.XLOOKUP(_xlfn.TEXTJOIN("_",,G961,H961),Codes!$H:$H,Codes!$C:$C,"Specify in Codes Tab!!"))</f>
        <v/>
      </c>
      <c r="J961" s="56" t="str">
        <f>IF(_xlfn.XLOOKUP(_xlfn.TEXTJOIN("_",,G961,H961),Codes!$H:$H,Codes!$F:$F,"Specify in Codes Tab!!")=0,"",_xlfn.XLOOKUP(_xlfn.TEXTJOIN("_",,G961,H961),Codes!$H:$H,Codes!$F:$F,"Specify in Codes Tab!!"))</f>
        <v/>
      </c>
      <c r="M961" s="74" t="str">
        <f>IF($C961&lt;&gt;"",IF(_xlfn.XLOOKUP($C961,Codes!$A:$A,Codes!A:A,"_NOTFOUND_",0,1)&lt;&gt;"_NOTFOUND_",_xlfn.XLOOKUP($C961,Codes!$A:$A,Codes!A:A,"_NOTFOUND_",0,1),_xlfn.XLOOKUP($C961,Codes!$B:$B,Codes!A:A,"Specify in Codes Tab!!")),"")</f>
        <v/>
      </c>
      <c r="N961" s="74" t="str">
        <f>IF($G961&lt;&gt;"",IF(_xlfn.XLOOKUP($G961,Codes!$A:$A,Codes!A:A,"_NOTFOUND_",0,1)&lt;&gt;"_NOTFOUND_",_xlfn.XLOOKUP($G961,Codes!$A:$A,Codes!A:A,"_NOTFOUND_",0,1),_xlfn.XLOOKUP($G961,Codes!$B:$B,Codes!A:A,"Specify in Codes Tab!!")),"")</f>
        <v/>
      </c>
    </row>
    <row r="962" spans="5:14" x14ac:dyDescent="0.35">
      <c r="E962" s="58" t="str">
        <f>IF(_xlfn.XLOOKUP(_xlfn.TEXTJOIN("_",,C962,D962),Codes!$H:$H,Codes!C:C,"Specify in Codes Tab!!")=0,"",_xlfn.XLOOKUP(_xlfn.TEXTJOIN("_",,C962,D962),Codes!$H:$H,Codes!C:C,"Specify in Codes Tab!!"))</f>
        <v/>
      </c>
      <c r="F962" s="88" t="str">
        <f>IF(_xlfn.XLOOKUP(_xlfn.TEXTJOIN("_",,C962,D962),Codes!$H:$H,Codes!F:F,"Specify in Codes Tab!!")=0,"",_xlfn.XLOOKUP(_xlfn.TEXTJOIN("_",,C962,D962),Codes!$H:$H,Codes!F:F,"Specify in Codes Tab!!"))</f>
        <v/>
      </c>
      <c r="I962" s="58" t="str">
        <f>IF(_xlfn.XLOOKUP(_xlfn.TEXTJOIN("_",,G962,H962),Codes!$H:$H,Codes!$C:$C,"Specify in Codes Tab!!")=0,"",_xlfn.XLOOKUP(_xlfn.TEXTJOIN("_",,G962,H962),Codes!$H:$H,Codes!$C:$C,"Specify in Codes Tab!!"))</f>
        <v/>
      </c>
      <c r="J962" s="56" t="str">
        <f>IF(_xlfn.XLOOKUP(_xlfn.TEXTJOIN("_",,G962,H962),Codes!$H:$H,Codes!$F:$F,"Specify in Codes Tab!!")=0,"",_xlfn.XLOOKUP(_xlfn.TEXTJOIN("_",,G962,H962),Codes!$H:$H,Codes!$F:$F,"Specify in Codes Tab!!"))</f>
        <v/>
      </c>
      <c r="M962" s="74" t="str">
        <f>IF($C962&lt;&gt;"",IF(_xlfn.XLOOKUP($C962,Codes!$A:$A,Codes!A:A,"_NOTFOUND_",0,1)&lt;&gt;"_NOTFOUND_",_xlfn.XLOOKUP($C962,Codes!$A:$A,Codes!A:A,"_NOTFOUND_",0,1),_xlfn.XLOOKUP($C962,Codes!$B:$B,Codes!A:A,"Specify in Codes Tab!!")),"")</f>
        <v/>
      </c>
      <c r="N962" s="74" t="str">
        <f>IF($G962&lt;&gt;"",IF(_xlfn.XLOOKUP($G962,Codes!$A:$A,Codes!A:A,"_NOTFOUND_",0,1)&lt;&gt;"_NOTFOUND_",_xlfn.XLOOKUP($G962,Codes!$A:$A,Codes!A:A,"_NOTFOUND_",0,1),_xlfn.XLOOKUP($G962,Codes!$B:$B,Codes!A:A,"Specify in Codes Tab!!")),"")</f>
        <v/>
      </c>
    </row>
    <row r="963" spans="5:14" x14ac:dyDescent="0.35">
      <c r="E963" s="58" t="str">
        <f>IF(_xlfn.XLOOKUP(_xlfn.TEXTJOIN("_",,C963,D963),Codes!$H:$H,Codes!C:C,"Specify in Codes Tab!!")=0,"",_xlfn.XLOOKUP(_xlfn.TEXTJOIN("_",,C963,D963),Codes!$H:$H,Codes!C:C,"Specify in Codes Tab!!"))</f>
        <v/>
      </c>
      <c r="F963" s="88" t="str">
        <f>IF(_xlfn.XLOOKUP(_xlfn.TEXTJOIN("_",,C963,D963),Codes!$H:$H,Codes!F:F,"Specify in Codes Tab!!")=0,"",_xlfn.XLOOKUP(_xlfn.TEXTJOIN("_",,C963,D963),Codes!$H:$H,Codes!F:F,"Specify in Codes Tab!!"))</f>
        <v/>
      </c>
      <c r="I963" s="58" t="str">
        <f>IF(_xlfn.XLOOKUP(_xlfn.TEXTJOIN("_",,G963,H963),Codes!$H:$H,Codes!$C:$C,"Specify in Codes Tab!!")=0,"",_xlfn.XLOOKUP(_xlfn.TEXTJOIN("_",,G963,H963),Codes!$H:$H,Codes!$C:$C,"Specify in Codes Tab!!"))</f>
        <v/>
      </c>
      <c r="J963" s="56" t="str">
        <f>IF(_xlfn.XLOOKUP(_xlfn.TEXTJOIN("_",,G963,H963),Codes!$H:$H,Codes!$F:$F,"Specify in Codes Tab!!")=0,"",_xlfn.XLOOKUP(_xlfn.TEXTJOIN("_",,G963,H963),Codes!$H:$H,Codes!$F:$F,"Specify in Codes Tab!!"))</f>
        <v/>
      </c>
      <c r="M963" s="74" t="str">
        <f>IF($C963&lt;&gt;"",IF(_xlfn.XLOOKUP($C963,Codes!$A:$A,Codes!A:A,"_NOTFOUND_",0,1)&lt;&gt;"_NOTFOUND_",_xlfn.XLOOKUP($C963,Codes!$A:$A,Codes!A:A,"_NOTFOUND_",0,1),_xlfn.XLOOKUP($C963,Codes!$B:$B,Codes!A:A,"Specify in Codes Tab!!")),"")</f>
        <v/>
      </c>
      <c r="N963" s="74" t="str">
        <f>IF($G963&lt;&gt;"",IF(_xlfn.XLOOKUP($G963,Codes!$A:$A,Codes!A:A,"_NOTFOUND_",0,1)&lt;&gt;"_NOTFOUND_",_xlfn.XLOOKUP($G963,Codes!$A:$A,Codes!A:A,"_NOTFOUND_",0,1),_xlfn.XLOOKUP($G963,Codes!$B:$B,Codes!A:A,"Specify in Codes Tab!!")),"")</f>
        <v/>
      </c>
    </row>
    <row r="964" spans="5:14" x14ac:dyDescent="0.35">
      <c r="E964" s="58" t="str">
        <f>IF(_xlfn.XLOOKUP(_xlfn.TEXTJOIN("_",,C964,D964),Codes!$H:$H,Codes!C:C,"Specify in Codes Tab!!")=0,"",_xlfn.XLOOKUP(_xlfn.TEXTJOIN("_",,C964,D964),Codes!$H:$H,Codes!C:C,"Specify in Codes Tab!!"))</f>
        <v/>
      </c>
      <c r="F964" s="88" t="str">
        <f>IF(_xlfn.XLOOKUP(_xlfn.TEXTJOIN("_",,C964,D964),Codes!$H:$H,Codes!F:F,"Specify in Codes Tab!!")=0,"",_xlfn.XLOOKUP(_xlfn.TEXTJOIN("_",,C964,D964),Codes!$H:$H,Codes!F:F,"Specify in Codes Tab!!"))</f>
        <v/>
      </c>
      <c r="I964" s="58" t="str">
        <f>IF(_xlfn.XLOOKUP(_xlfn.TEXTJOIN("_",,G964,H964),Codes!$H:$H,Codes!$C:$C,"Specify in Codes Tab!!")=0,"",_xlfn.XLOOKUP(_xlfn.TEXTJOIN("_",,G964,H964),Codes!$H:$H,Codes!$C:$C,"Specify in Codes Tab!!"))</f>
        <v/>
      </c>
      <c r="J964" s="56" t="str">
        <f>IF(_xlfn.XLOOKUP(_xlfn.TEXTJOIN("_",,G964,H964),Codes!$H:$H,Codes!$F:$F,"Specify in Codes Tab!!")=0,"",_xlfn.XLOOKUP(_xlfn.TEXTJOIN("_",,G964,H964),Codes!$H:$H,Codes!$F:$F,"Specify in Codes Tab!!"))</f>
        <v/>
      </c>
      <c r="M964" s="74" t="str">
        <f>IF($C964&lt;&gt;"",IF(_xlfn.XLOOKUP($C964,Codes!$A:$A,Codes!A:A,"_NOTFOUND_",0,1)&lt;&gt;"_NOTFOUND_",_xlfn.XLOOKUP($C964,Codes!$A:$A,Codes!A:A,"_NOTFOUND_",0,1),_xlfn.XLOOKUP($C964,Codes!$B:$B,Codes!A:A,"Specify in Codes Tab!!")),"")</f>
        <v/>
      </c>
      <c r="N964" s="74" t="str">
        <f>IF($G964&lt;&gt;"",IF(_xlfn.XLOOKUP($G964,Codes!$A:$A,Codes!A:A,"_NOTFOUND_",0,1)&lt;&gt;"_NOTFOUND_",_xlfn.XLOOKUP($G964,Codes!$A:$A,Codes!A:A,"_NOTFOUND_",0,1),_xlfn.XLOOKUP($G964,Codes!$B:$B,Codes!A:A,"Specify in Codes Tab!!")),"")</f>
        <v/>
      </c>
    </row>
    <row r="965" spans="5:14" x14ac:dyDescent="0.35">
      <c r="E965" s="58" t="str">
        <f>IF(_xlfn.XLOOKUP(_xlfn.TEXTJOIN("_",,C965,D965),Codes!$H:$H,Codes!C:C,"Specify in Codes Tab!!")=0,"",_xlfn.XLOOKUP(_xlfn.TEXTJOIN("_",,C965,D965),Codes!$H:$H,Codes!C:C,"Specify in Codes Tab!!"))</f>
        <v/>
      </c>
      <c r="F965" s="88" t="str">
        <f>IF(_xlfn.XLOOKUP(_xlfn.TEXTJOIN("_",,C965,D965),Codes!$H:$H,Codes!F:F,"Specify in Codes Tab!!")=0,"",_xlfn.XLOOKUP(_xlfn.TEXTJOIN("_",,C965,D965),Codes!$H:$H,Codes!F:F,"Specify in Codes Tab!!"))</f>
        <v/>
      </c>
      <c r="I965" s="58" t="str">
        <f>IF(_xlfn.XLOOKUP(_xlfn.TEXTJOIN("_",,G965,H965),Codes!$H:$H,Codes!$C:$C,"Specify in Codes Tab!!")=0,"",_xlfn.XLOOKUP(_xlfn.TEXTJOIN("_",,G965,H965),Codes!$H:$H,Codes!$C:$C,"Specify in Codes Tab!!"))</f>
        <v/>
      </c>
      <c r="J965" s="56" t="str">
        <f>IF(_xlfn.XLOOKUP(_xlfn.TEXTJOIN("_",,G965,H965),Codes!$H:$H,Codes!$F:$F,"Specify in Codes Tab!!")=0,"",_xlfn.XLOOKUP(_xlfn.TEXTJOIN("_",,G965,H965),Codes!$H:$H,Codes!$F:$F,"Specify in Codes Tab!!"))</f>
        <v/>
      </c>
      <c r="M965" s="74" t="str">
        <f>IF($C965&lt;&gt;"",IF(_xlfn.XLOOKUP($C965,Codes!$A:$A,Codes!A:A,"_NOTFOUND_",0,1)&lt;&gt;"_NOTFOUND_",_xlfn.XLOOKUP($C965,Codes!$A:$A,Codes!A:A,"_NOTFOUND_",0,1),_xlfn.XLOOKUP($C965,Codes!$B:$B,Codes!A:A,"Specify in Codes Tab!!")),"")</f>
        <v/>
      </c>
      <c r="N965" s="74" t="str">
        <f>IF($G965&lt;&gt;"",IF(_xlfn.XLOOKUP($G965,Codes!$A:$A,Codes!A:A,"_NOTFOUND_",0,1)&lt;&gt;"_NOTFOUND_",_xlfn.XLOOKUP($G965,Codes!$A:$A,Codes!A:A,"_NOTFOUND_",0,1),_xlfn.XLOOKUP($G965,Codes!$B:$B,Codes!A:A,"Specify in Codes Tab!!")),"")</f>
        <v/>
      </c>
    </row>
    <row r="966" spans="5:14" x14ac:dyDescent="0.35">
      <c r="E966" s="58" t="str">
        <f>IF(_xlfn.XLOOKUP(_xlfn.TEXTJOIN("_",,C966,D966),Codes!$H:$H,Codes!C:C,"Specify in Codes Tab!!")=0,"",_xlfn.XLOOKUP(_xlfn.TEXTJOIN("_",,C966,D966),Codes!$H:$H,Codes!C:C,"Specify in Codes Tab!!"))</f>
        <v/>
      </c>
      <c r="F966" s="88" t="str">
        <f>IF(_xlfn.XLOOKUP(_xlfn.TEXTJOIN("_",,C966,D966),Codes!$H:$H,Codes!F:F,"Specify in Codes Tab!!")=0,"",_xlfn.XLOOKUP(_xlfn.TEXTJOIN("_",,C966,D966),Codes!$H:$H,Codes!F:F,"Specify in Codes Tab!!"))</f>
        <v/>
      </c>
      <c r="I966" s="58" t="str">
        <f>IF(_xlfn.XLOOKUP(_xlfn.TEXTJOIN("_",,G966,H966),Codes!$H:$H,Codes!$C:$C,"Specify in Codes Tab!!")=0,"",_xlfn.XLOOKUP(_xlfn.TEXTJOIN("_",,G966,H966),Codes!$H:$H,Codes!$C:$C,"Specify in Codes Tab!!"))</f>
        <v/>
      </c>
      <c r="J966" s="56" t="str">
        <f>IF(_xlfn.XLOOKUP(_xlfn.TEXTJOIN("_",,G966,H966),Codes!$H:$H,Codes!$F:$F,"Specify in Codes Tab!!")=0,"",_xlfn.XLOOKUP(_xlfn.TEXTJOIN("_",,G966,H966),Codes!$H:$H,Codes!$F:$F,"Specify in Codes Tab!!"))</f>
        <v/>
      </c>
      <c r="M966" s="74" t="str">
        <f>IF($C966&lt;&gt;"",IF(_xlfn.XLOOKUP($C966,Codes!$A:$A,Codes!A:A,"_NOTFOUND_",0,1)&lt;&gt;"_NOTFOUND_",_xlfn.XLOOKUP($C966,Codes!$A:$A,Codes!A:A,"_NOTFOUND_",0,1),_xlfn.XLOOKUP($C966,Codes!$B:$B,Codes!A:A,"Specify in Codes Tab!!")),"")</f>
        <v/>
      </c>
      <c r="N966" s="74" t="str">
        <f>IF($G966&lt;&gt;"",IF(_xlfn.XLOOKUP($G966,Codes!$A:$A,Codes!A:A,"_NOTFOUND_",0,1)&lt;&gt;"_NOTFOUND_",_xlfn.XLOOKUP($G966,Codes!$A:$A,Codes!A:A,"_NOTFOUND_",0,1),_xlfn.XLOOKUP($G966,Codes!$B:$B,Codes!A:A,"Specify in Codes Tab!!")),"")</f>
        <v/>
      </c>
    </row>
    <row r="967" spans="5:14" x14ac:dyDescent="0.35">
      <c r="E967" s="58" t="str">
        <f>IF(_xlfn.XLOOKUP(_xlfn.TEXTJOIN("_",,C967,D967),Codes!$H:$H,Codes!C:C,"Specify in Codes Tab!!")=0,"",_xlfn.XLOOKUP(_xlfn.TEXTJOIN("_",,C967,D967),Codes!$H:$H,Codes!C:C,"Specify in Codes Tab!!"))</f>
        <v/>
      </c>
      <c r="F967" s="88" t="str">
        <f>IF(_xlfn.XLOOKUP(_xlfn.TEXTJOIN("_",,C967,D967),Codes!$H:$H,Codes!F:F,"Specify in Codes Tab!!")=0,"",_xlfn.XLOOKUP(_xlfn.TEXTJOIN("_",,C967,D967),Codes!$H:$H,Codes!F:F,"Specify in Codes Tab!!"))</f>
        <v/>
      </c>
      <c r="I967" s="58" t="str">
        <f>IF(_xlfn.XLOOKUP(_xlfn.TEXTJOIN("_",,G967,H967),Codes!$H:$H,Codes!$C:$C,"Specify in Codes Tab!!")=0,"",_xlfn.XLOOKUP(_xlfn.TEXTJOIN("_",,G967,H967),Codes!$H:$H,Codes!$C:$C,"Specify in Codes Tab!!"))</f>
        <v/>
      </c>
      <c r="J967" s="56" t="str">
        <f>IF(_xlfn.XLOOKUP(_xlfn.TEXTJOIN("_",,G967,H967),Codes!$H:$H,Codes!$F:$F,"Specify in Codes Tab!!")=0,"",_xlfn.XLOOKUP(_xlfn.TEXTJOIN("_",,G967,H967),Codes!$H:$H,Codes!$F:$F,"Specify in Codes Tab!!"))</f>
        <v/>
      </c>
      <c r="M967" s="74" t="str">
        <f>IF($C967&lt;&gt;"",IF(_xlfn.XLOOKUP($C967,Codes!$A:$A,Codes!A:A,"_NOTFOUND_",0,1)&lt;&gt;"_NOTFOUND_",_xlfn.XLOOKUP($C967,Codes!$A:$A,Codes!A:A,"_NOTFOUND_",0,1),_xlfn.XLOOKUP($C967,Codes!$B:$B,Codes!A:A,"Specify in Codes Tab!!")),"")</f>
        <v/>
      </c>
      <c r="N967" s="74" t="str">
        <f>IF($G967&lt;&gt;"",IF(_xlfn.XLOOKUP($G967,Codes!$A:$A,Codes!A:A,"_NOTFOUND_",0,1)&lt;&gt;"_NOTFOUND_",_xlfn.XLOOKUP($G967,Codes!$A:$A,Codes!A:A,"_NOTFOUND_",0,1),_xlfn.XLOOKUP($G967,Codes!$B:$B,Codes!A:A,"Specify in Codes Tab!!")),"")</f>
        <v/>
      </c>
    </row>
    <row r="968" spans="5:14" x14ac:dyDescent="0.35">
      <c r="E968" s="58" t="str">
        <f>IF(_xlfn.XLOOKUP(_xlfn.TEXTJOIN("_",,C968,D968),Codes!$H:$H,Codes!C:C,"Specify in Codes Tab!!")=0,"",_xlfn.XLOOKUP(_xlfn.TEXTJOIN("_",,C968,D968),Codes!$H:$H,Codes!C:C,"Specify in Codes Tab!!"))</f>
        <v/>
      </c>
      <c r="F968" s="88" t="str">
        <f>IF(_xlfn.XLOOKUP(_xlfn.TEXTJOIN("_",,C968,D968),Codes!$H:$H,Codes!F:F,"Specify in Codes Tab!!")=0,"",_xlfn.XLOOKUP(_xlfn.TEXTJOIN("_",,C968,D968),Codes!$H:$H,Codes!F:F,"Specify in Codes Tab!!"))</f>
        <v/>
      </c>
      <c r="I968" s="58" t="str">
        <f>IF(_xlfn.XLOOKUP(_xlfn.TEXTJOIN("_",,G968,H968),Codes!$H:$H,Codes!$C:$C,"Specify in Codes Tab!!")=0,"",_xlfn.XLOOKUP(_xlfn.TEXTJOIN("_",,G968,H968),Codes!$H:$H,Codes!$C:$C,"Specify in Codes Tab!!"))</f>
        <v/>
      </c>
      <c r="J968" s="56" t="str">
        <f>IF(_xlfn.XLOOKUP(_xlfn.TEXTJOIN("_",,G968,H968),Codes!$H:$H,Codes!$F:$F,"Specify in Codes Tab!!")=0,"",_xlfn.XLOOKUP(_xlfn.TEXTJOIN("_",,G968,H968),Codes!$H:$H,Codes!$F:$F,"Specify in Codes Tab!!"))</f>
        <v/>
      </c>
      <c r="M968" s="74" t="str">
        <f>IF($C968&lt;&gt;"",IF(_xlfn.XLOOKUP($C968,Codes!$A:$A,Codes!A:A,"_NOTFOUND_",0,1)&lt;&gt;"_NOTFOUND_",_xlfn.XLOOKUP($C968,Codes!$A:$A,Codes!A:A,"_NOTFOUND_",0,1),_xlfn.XLOOKUP($C968,Codes!$B:$B,Codes!A:A,"Specify in Codes Tab!!")),"")</f>
        <v/>
      </c>
      <c r="N968" s="74" t="str">
        <f>IF($G968&lt;&gt;"",IF(_xlfn.XLOOKUP($G968,Codes!$A:$A,Codes!A:A,"_NOTFOUND_",0,1)&lt;&gt;"_NOTFOUND_",_xlfn.XLOOKUP($G968,Codes!$A:$A,Codes!A:A,"_NOTFOUND_",0,1),_xlfn.XLOOKUP($G968,Codes!$B:$B,Codes!A:A,"Specify in Codes Tab!!")),"")</f>
        <v/>
      </c>
    </row>
    <row r="969" spans="5:14" x14ac:dyDescent="0.35">
      <c r="E969" s="58" t="str">
        <f>IF(_xlfn.XLOOKUP(_xlfn.TEXTJOIN("_",,C969,D969),Codes!$H:$H,Codes!C:C,"Specify in Codes Tab!!")=0,"",_xlfn.XLOOKUP(_xlfn.TEXTJOIN("_",,C969,D969),Codes!$H:$H,Codes!C:C,"Specify in Codes Tab!!"))</f>
        <v/>
      </c>
      <c r="F969" s="88" t="str">
        <f>IF(_xlfn.XLOOKUP(_xlfn.TEXTJOIN("_",,C969,D969),Codes!$H:$H,Codes!F:F,"Specify in Codes Tab!!")=0,"",_xlfn.XLOOKUP(_xlfn.TEXTJOIN("_",,C969,D969),Codes!$H:$H,Codes!F:F,"Specify in Codes Tab!!"))</f>
        <v/>
      </c>
      <c r="I969" s="58" t="str">
        <f>IF(_xlfn.XLOOKUP(_xlfn.TEXTJOIN("_",,G969,H969),Codes!$H:$H,Codes!$C:$C,"Specify in Codes Tab!!")=0,"",_xlfn.XLOOKUP(_xlfn.TEXTJOIN("_",,G969,H969),Codes!$H:$H,Codes!$C:$C,"Specify in Codes Tab!!"))</f>
        <v/>
      </c>
      <c r="J969" s="56" t="str">
        <f>IF(_xlfn.XLOOKUP(_xlfn.TEXTJOIN("_",,G969,H969),Codes!$H:$H,Codes!$F:$F,"Specify in Codes Tab!!")=0,"",_xlfn.XLOOKUP(_xlfn.TEXTJOIN("_",,G969,H969),Codes!$H:$H,Codes!$F:$F,"Specify in Codes Tab!!"))</f>
        <v/>
      </c>
      <c r="M969" s="74" t="str">
        <f>IF($C969&lt;&gt;"",IF(_xlfn.XLOOKUP($C969,Codes!$A:$A,Codes!A:A,"_NOTFOUND_",0,1)&lt;&gt;"_NOTFOUND_",_xlfn.XLOOKUP($C969,Codes!$A:$A,Codes!A:A,"_NOTFOUND_",0,1),_xlfn.XLOOKUP($C969,Codes!$B:$B,Codes!A:A,"Specify in Codes Tab!!")),"")</f>
        <v/>
      </c>
      <c r="N969" s="74" t="str">
        <f>IF($G969&lt;&gt;"",IF(_xlfn.XLOOKUP($G969,Codes!$A:$A,Codes!A:A,"_NOTFOUND_",0,1)&lt;&gt;"_NOTFOUND_",_xlfn.XLOOKUP($G969,Codes!$A:$A,Codes!A:A,"_NOTFOUND_",0,1),_xlfn.XLOOKUP($G969,Codes!$B:$B,Codes!A:A,"Specify in Codes Tab!!")),"")</f>
        <v/>
      </c>
    </row>
    <row r="970" spans="5:14" x14ac:dyDescent="0.35">
      <c r="E970" s="58" t="str">
        <f>IF(_xlfn.XLOOKUP(_xlfn.TEXTJOIN("_",,C970,D970),Codes!$H:$H,Codes!C:C,"Specify in Codes Tab!!")=0,"",_xlfn.XLOOKUP(_xlfn.TEXTJOIN("_",,C970,D970),Codes!$H:$H,Codes!C:C,"Specify in Codes Tab!!"))</f>
        <v/>
      </c>
      <c r="F970" s="88" t="str">
        <f>IF(_xlfn.XLOOKUP(_xlfn.TEXTJOIN("_",,C970,D970),Codes!$H:$H,Codes!F:F,"Specify in Codes Tab!!")=0,"",_xlfn.XLOOKUP(_xlfn.TEXTJOIN("_",,C970,D970),Codes!$H:$H,Codes!F:F,"Specify in Codes Tab!!"))</f>
        <v/>
      </c>
      <c r="I970" s="58" t="str">
        <f>IF(_xlfn.XLOOKUP(_xlfn.TEXTJOIN("_",,G970,H970),Codes!$H:$H,Codes!$C:$C,"Specify in Codes Tab!!")=0,"",_xlfn.XLOOKUP(_xlfn.TEXTJOIN("_",,G970,H970),Codes!$H:$H,Codes!$C:$C,"Specify in Codes Tab!!"))</f>
        <v/>
      </c>
      <c r="J970" s="56" t="str">
        <f>IF(_xlfn.XLOOKUP(_xlfn.TEXTJOIN("_",,G970,H970),Codes!$H:$H,Codes!$F:$F,"Specify in Codes Tab!!")=0,"",_xlfn.XLOOKUP(_xlfn.TEXTJOIN("_",,G970,H970),Codes!$H:$H,Codes!$F:$F,"Specify in Codes Tab!!"))</f>
        <v/>
      </c>
      <c r="M970" s="74" t="str">
        <f>IF($C970&lt;&gt;"",IF(_xlfn.XLOOKUP($C970,Codes!$A:$A,Codes!A:A,"_NOTFOUND_",0,1)&lt;&gt;"_NOTFOUND_",_xlfn.XLOOKUP($C970,Codes!$A:$A,Codes!A:A,"_NOTFOUND_",0,1),_xlfn.XLOOKUP($C970,Codes!$B:$B,Codes!A:A,"Specify in Codes Tab!!")),"")</f>
        <v/>
      </c>
      <c r="N970" s="74" t="str">
        <f>IF($G970&lt;&gt;"",IF(_xlfn.XLOOKUP($G970,Codes!$A:$A,Codes!A:A,"_NOTFOUND_",0,1)&lt;&gt;"_NOTFOUND_",_xlfn.XLOOKUP($G970,Codes!$A:$A,Codes!A:A,"_NOTFOUND_",0,1),_xlfn.XLOOKUP($G970,Codes!$B:$B,Codes!A:A,"Specify in Codes Tab!!")),"")</f>
        <v/>
      </c>
    </row>
    <row r="971" spans="5:14" x14ac:dyDescent="0.35">
      <c r="E971" s="58" t="str">
        <f>IF(_xlfn.XLOOKUP(_xlfn.TEXTJOIN("_",,C971,D971),Codes!$H:$H,Codes!C:C,"Specify in Codes Tab!!")=0,"",_xlfn.XLOOKUP(_xlfn.TEXTJOIN("_",,C971,D971),Codes!$H:$H,Codes!C:C,"Specify in Codes Tab!!"))</f>
        <v/>
      </c>
      <c r="F971" s="88" t="str">
        <f>IF(_xlfn.XLOOKUP(_xlfn.TEXTJOIN("_",,C971,D971),Codes!$H:$H,Codes!F:F,"Specify in Codes Tab!!")=0,"",_xlfn.XLOOKUP(_xlfn.TEXTJOIN("_",,C971,D971),Codes!$H:$H,Codes!F:F,"Specify in Codes Tab!!"))</f>
        <v/>
      </c>
      <c r="I971" s="58" t="str">
        <f>IF(_xlfn.XLOOKUP(_xlfn.TEXTJOIN("_",,G971,H971),Codes!$H:$H,Codes!$C:$C,"Specify in Codes Tab!!")=0,"",_xlfn.XLOOKUP(_xlfn.TEXTJOIN("_",,G971,H971),Codes!$H:$H,Codes!$C:$C,"Specify in Codes Tab!!"))</f>
        <v/>
      </c>
      <c r="J971" s="56" t="str">
        <f>IF(_xlfn.XLOOKUP(_xlfn.TEXTJOIN("_",,G971,H971),Codes!$H:$H,Codes!$F:$F,"Specify in Codes Tab!!")=0,"",_xlfn.XLOOKUP(_xlfn.TEXTJOIN("_",,G971,H971),Codes!$H:$H,Codes!$F:$F,"Specify in Codes Tab!!"))</f>
        <v/>
      </c>
      <c r="M971" s="74" t="str">
        <f>IF($C971&lt;&gt;"",IF(_xlfn.XLOOKUP($C971,Codes!$A:$A,Codes!A:A,"_NOTFOUND_",0,1)&lt;&gt;"_NOTFOUND_",_xlfn.XLOOKUP($C971,Codes!$A:$A,Codes!A:A,"_NOTFOUND_",0,1),_xlfn.XLOOKUP($C971,Codes!$B:$B,Codes!A:A,"Specify in Codes Tab!!")),"")</f>
        <v/>
      </c>
      <c r="N971" s="74" t="str">
        <f>IF($G971&lt;&gt;"",IF(_xlfn.XLOOKUP($G971,Codes!$A:$A,Codes!A:A,"_NOTFOUND_",0,1)&lt;&gt;"_NOTFOUND_",_xlfn.XLOOKUP($G971,Codes!$A:$A,Codes!A:A,"_NOTFOUND_",0,1),_xlfn.XLOOKUP($G971,Codes!$B:$B,Codes!A:A,"Specify in Codes Tab!!")),"")</f>
        <v/>
      </c>
    </row>
    <row r="972" spans="5:14" x14ac:dyDescent="0.35">
      <c r="E972" s="58" t="str">
        <f>IF(_xlfn.XLOOKUP(_xlfn.TEXTJOIN("_",,C972,D972),Codes!$H:$H,Codes!C:C,"Specify in Codes Tab!!")=0,"",_xlfn.XLOOKUP(_xlfn.TEXTJOIN("_",,C972,D972),Codes!$H:$H,Codes!C:C,"Specify in Codes Tab!!"))</f>
        <v/>
      </c>
      <c r="F972" s="88" t="str">
        <f>IF(_xlfn.XLOOKUP(_xlfn.TEXTJOIN("_",,C972,D972),Codes!$H:$H,Codes!F:F,"Specify in Codes Tab!!")=0,"",_xlfn.XLOOKUP(_xlfn.TEXTJOIN("_",,C972,D972),Codes!$H:$H,Codes!F:F,"Specify in Codes Tab!!"))</f>
        <v/>
      </c>
      <c r="I972" s="58" t="str">
        <f>IF(_xlfn.XLOOKUP(_xlfn.TEXTJOIN("_",,G972,H972),Codes!$H:$H,Codes!$C:$C,"Specify in Codes Tab!!")=0,"",_xlfn.XLOOKUP(_xlfn.TEXTJOIN("_",,G972,H972),Codes!$H:$H,Codes!$C:$C,"Specify in Codes Tab!!"))</f>
        <v/>
      </c>
      <c r="J972" s="56" t="str">
        <f>IF(_xlfn.XLOOKUP(_xlfn.TEXTJOIN("_",,G972,H972),Codes!$H:$H,Codes!$F:$F,"Specify in Codes Tab!!")=0,"",_xlfn.XLOOKUP(_xlfn.TEXTJOIN("_",,G972,H972),Codes!$H:$H,Codes!$F:$F,"Specify in Codes Tab!!"))</f>
        <v/>
      </c>
      <c r="M972" s="74" t="str">
        <f>IF($C972&lt;&gt;"",IF(_xlfn.XLOOKUP($C972,Codes!$A:$A,Codes!A:A,"_NOTFOUND_",0,1)&lt;&gt;"_NOTFOUND_",_xlfn.XLOOKUP($C972,Codes!$A:$A,Codes!A:A,"_NOTFOUND_",0,1),_xlfn.XLOOKUP($C972,Codes!$B:$B,Codes!A:A,"Specify in Codes Tab!!")),"")</f>
        <v/>
      </c>
      <c r="N972" s="74" t="str">
        <f>IF($G972&lt;&gt;"",IF(_xlfn.XLOOKUP($G972,Codes!$A:$A,Codes!A:A,"_NOTFOUND_",0,1)&lt;&gt;"_NOTFOUND_",_xlfn.XLOOKUP($G972,Codes!$A:$A,Codes!A:A,"_NOTFOUND_",0,1),_xlfn.XLOOKUP($G972,Codes!$B:$B,Codes!A:A,"Specify in Codes Tab!!")),"")</f>
        <v/>
      </c>
    </row>
    <row r="973" spans="5:14" x14ac:dyDescent="0.35">
      <c r="E973" s="58" t="str">
        <f>IF(_xlfn.XLOOKUP(_xlfn.TEXTJOIN("_",,C973,D973),Codes!$H:$H,Codes!C:C,"Specify in Codes Tab!!")=0,"",_xlfn.XLOOKUP(_xlfn.TEXTJOIN("_",,C973,D973),Codes!$H:$H,Codes!C:C,"Specify in Codes Tab!!"))</f>
        <v/>
      </c>
      <c r="F973" s="88" t="str">
        <f>IF(_xlfn.XLOOKUP(_xlfn.TEXTJOIN("_",,C973,D973),Codes!$H:$H,Codes!F:F,"Specify in Codes Tab!!")=0,"",_xlfn.XLOOKUP(_xlfn.TEXTJOIN("_",,C973,D973),Codes!$H:$H,Codes!F:F,"Specify in Codes Tab!!"))</f>
        <v/>
      </c>
      <c r="I973" s="58" t="str">
        <f>IF(_xlfn.XLOOKUP(_xlfn.TEXTJOIN("_",,G973,H973),Codes!$H:$H,Codes!$C:$C,"Specify in Codes Tab!!")=0,"",_xlfn.XLOOKUP(_xlfn.TEXTJOIN("_",,G973,H973),Codes!$H:$H,Codes!$C:$C,"Specify in Codes Tab!!"))</f>
        <v/>
      </c>
      <c r="J973" s="56" t="str">
        <f>IF(_xlfn.XLOOKUP(_xlfn.TEXTJOIN("_",,G973,H973),Codes!$H:$H,Codes!$F:$F,"Specify in Codes Tab!!")=0,"",_xlfn.XLOOKUP(_xlfn.TEXTJOIN("_",,G973,H973),Codes!$H:$H,Codes!$F:$F,"Specify in Codes Tab!!"))</f>
        <v/>
      </c>
      <c r="M973" s="74" t="str">
        <f>IF($C973&lt;&gt;"",IF(_xlfn.XLOOKUP($C973,Codes!$A:$A,Codes!A:A,"_NOTFOUND_",0,1)&lt;&gt;"_NOTFOUND_",_xlfn.XLOOKUP($C973,Codes!$A:$A,Codes!A:A,"_NOTFOUND_",0,1),_xlfn.XLOOKUP($C973,Codes!$B:$B,Codes!A:A,"Specify in Codes Tab!!")),"")</f>
        <v/>
      </c>
      <c r="N973" s="74" t="str">
        <f>IF($G973&lt;&gt;"",IF(_xlfn.XLOOKUP($G973,Codes!$A:$A,Codes!A:A,"_NOTFOUND_",0,1)&lt;&gt;"_NOTFOUND_",_xlfn.XLOOKUP($G973,Codes!$A:$A,Codes!A:A,"_NOTFOUND_",0,1),_xlfn.XLOOKUP($G973,Codes!$B:$B,Codes!A:A,"Specify in Codes Tab!!")),"")</f>
        <v/>
      </c>
    </row>
    <row r="974" spans="5:14" x14ac:dyDescent="0.35">
      <c r="E974" s="58" t="str">
        <f>IF(_xlfn.XLOOKUP(_xlfn.TEXTJOIN("_",,C974,D974),Codes!$H:$H,Codes!C:C,"Specify in Codes Tab!!")=0,"",_xlfn.XLOOKUP(_xlfn.TEXTJOIN("_",,C974,D974),Codes!$H:$H,Codes!C:C,"Specify in Codes Tab!!"))</f>
        <v/>
      </c>
      <c r="F974" s="88" t="str">
        <f>IF(_xlfn.XLOOKUP(_xlfn.TEXTJOIN("_",,C974,D974),Codes!$H:$H,Codes!F:F,"Specify in Codes Tab!!")=0,"",_xlfn.XLOOKUP(_xlfn.TEXTJOIN("_",,C974,D974),Codes!$H:$H,Codes!F:F,"Specify in Codes Tab!!"))</f>
        <v/>
      </c>
      <c r="I974" s="58" t="str">
        <f>IF(_xlfn.XLOOKUP(_xlfn.TEXTJOIN("_",,G974,H974),Codes!$H:$H,Codes!$C:$C,"Specify in Codes Tab!!")=0,"",_xlfn.XLOOKUP(_xlfn.TEXTJOIN("_",,G974,H974),Codes!$H:$H,Codes!$C:$C,"Specify in Codes Tab!!"))</f>
        <v/>
      </c>
      <c r="J974" s="56" t="str">
        <f>IF(_xlfn.XLOOKUP(_xlfn.TEXTJOIN("_",,G974,H974),Codes!$H:$H,Codes!$F:$F,"Specify in Codes Tab!!")=0,"",_xlfn.XLOOKUP(_xlfn.TEXTJOIN("_",,G974,H974),Codes!$H:$H,Codes!$F:$F,"Specify in Codes Tab!!"))</f>
        <v/>
      </c>
      <c r="M974" s="74" t="str">
        <f>IF($C974&lt;&gt;"",IF(_xlfn.XLOOKUP($C974,Codes!$A:$A,Codes!A:A,"_NOTFOUND_",0,1)&lt;&gt;"_NOTFOUND_",_xlfn.XLOOKUP($C974,Codes!$A:$A,Codes!A:A,"_NOTFOUND_",0,1),_xlfn.XLOOKUP($C974,Codes!$B:$B,Codes!A:A,"Specify in Codes Tab!!")),"")</f>
        <v/>
      </c>
      <c r="N974" s="74" t="str">
        <f>IF($G974&lt;&gt;"",IF(_xlfn.XLOOKUP($G974,Codes!$A:$A,Codes!A:A,"_NOTFOUND_",0,1)&lt;&gt;"_NOTFOUND_",_xlfn.XLOOKUP($G974,Codes!$A:$A,Codes!A:A,"_NOTFOUND_",0,1),_xlfn.XLOOKUP($G974,Codes!$B:$B,Codes!A:A,"Specify in Codes Tab!!")),"")</f>
        <v/>
      </c>
    </row>
    <row r="975" spans="5:14" x14ac:dyDescent="0.35">
      <c r="E975" s="58" t="str">
        <f>IF(_xlfn.XLOOKUP(_xlfn.TEXTJOIN("_",,C975,D975),Codes!$H:$H,Codes!C:C,"Specify in Codes Tab!!")=0,"",_xlfn.XLOOKUP(_xlfn.TEXTJOIN("_",,C975,D975),Codes!$H:$H,Codes!C:C,"Specify in Codes Tab!!"))</f>
        <v/>
      </c>
      <c r="F975" s="88" t="str">
        <f>IF(_xlfn.XLOOKUP(_xlfn.TEXTJOIN("_",,C975,D975),Codes!$H:$H,Codes!F:F,"Specify in Codes Tab!!")=0,"",_xlfn.XLOOKUP(_xlfn.TEXTJOIN("_",,C975,D975),Codes!$H:$H,Codes!F:F,"Specify in Codes Tab!!"))</f>
        <v/>
      </c>
      <c r="I975" s="58" t="str">
        <f>IF(_xlfn.XLOOKUP(_xlfn.TEXTJOIN("_",,G975,H975),Codes!$H:$H,Codes!$C:$C,"Specify in Codes Tab!!")=0,"",_xlfn.XLOOKUP(_xlfn.TEXTJOIN("_",,G975,H975),Codes!$H:$H,Codes!$C:$C,"Specify in Codes Tab!!"))</f>
        <v/>
      </c>
      <c r="J975" s="56" t="str">
        <f>IF(_xlfn.XLOOKUP(_xlfn.TEXTJOIN("_",,G975,H975),Codes!$H:$H,Codes!$F:$F,"Specify in Codes Tab!!")=0,"",_xlfn.XLOOKUP(_xlfn.TEXTJOIN("_",,G975,H975),Codes!$H:$H,Codes!$F:$F,"Specify in Codes Tab!!"))</f>
        <v/>
      </c>
      <c r="M975" s="74" t="str">
        <f>IF($C975&lt;&gt;"",IF(_xlfn.XLOOKUP($C975,Codes!$A:$A,Codes!A:A,"_NOTFOUND_",0,1)&lt;&gt;"_NOTFOUND_",_xlfn.XLOOKUP($C975,Codes!$A:$A,Codes!A:A,"_NOTFOUND_",0,1),_xlfn.XLOOKUP($C975,Codes!$B:$B,Codes!A:A,"Specify in Codes Tab!!")),"")</f>
        <v/>
      </c>
      <c r="N975" s="74" t="str">
        <f>IF($G975&lt;&gt;"",IF(_xlfn.XLOOKUP($G975,Codes!$A:$A,Codes!A:A,"_NOTFOUND_",0,1)&lt;&gt;"_NOTFOUND_",_xlfn.XLOOKUP($G975,Codes!$A:$A,Codes!A:A,"_NOTFOUND_",0,1),_xlfn.XLOOKUP($G975,Codes!$B:$B,Codes!A:A,"Specify in Codes Tab!!")),"")</f>
        <v/>
      </c>
    </row>
    <row r="976" spans="5:14" x14ac:dyDescent="0.35">
      <c r="E976" s="58" t="str">
        <f>IF(_xlfn.XLOOKUP(_xlfn.TEXTJOIN("_",,C976,D976),Codes!$H:$H,Codes!C:C,"Specify in Codes Tab!!")=0,"",_xlfn.XLOOKUP(_xlfn.TEXTJOIN("_",,C976,D976),Codes!$H:$H,Codes!C:C,"Specify in Codes Tab!!"))</f>
        <v/>
      </c>
      <c r="F976" s="88" t="str">
        <f>IF(_xlfn.XLOOKUP(_xlfn.TEXTJOIN("_",,C976,D976),Codes!$H:$H,Codes!F:F,"Specify in Codes Tab!!")=0,"",_xlfn.XLOOKUP(_xlfn.TEXTJOIN("_",,C976,D976),Codes!$H:$H,Codes!F:F,"Specify in Codes Tab!!"))</f>
        <v/>
      </c>
      <c r="I976" s="58" t="str">
        <f>IF(_xlfn.XLOOKUP(_xlfn.TEXTJOIN("_",,G976,H976),Codes!$H:$H,Codes!$C:$C,"Specify in Codes Tab!!")=0,"",_xlfn.XLOOKUP(_xlfn.TEXTJOIN("_",,G976,H976),Codes!$H:$H,Codes!$C:$C,"Specify in Codes Tab!!"))</f>
        <v/>
      </c>
      <c r="J976" s="56" t="str">
        <f>IF(_xlfn.XLOOKUP(_xlfn.TEXTJOIN("_",,G976,H976),Codes!$H:$H,Codes!$F:$F,"Specify in Codes Tab!!")=0,"",_xlfn.XLOOKUP(_xlfn.TEXTJOIN("_",,G976,H976),Codes!$H:$H,Codes!$F:$F,"Specify in Codes Tab!!"))</f>
        <v/>
      </c>
      <c r="M976" s="74" t="str">
        <f>IF($C976&lt;&gt;"",IF(_xlfn.XLOOKUP($C976,Codes!$A:$A,Codes!A:A,"_NOTFOUND_",0,1)&lt;&gt;"_NOTFOUND_",_xlfn.XLOOKUP($C976,Codes!$A:$A,Codes!A:A,"_NOTFOUND_",0,1),_xlfn.XLOOKUP($C976,Codes!$B:$B,Codes!A:A,"Specify in Codes Tab!!")),"")</f>
        <v/>
      </c>
      <c r="N976" s="74" t="str">
        <f>IF($G976&lt;&gt;"",IF(_xlfn.XLOOKUP($G976,Codes!$A:$A,Codes!A:A,"_NOTFOUND_",0,1)&lt;&gt;"_NOTFOUND_",_xlfn.XLOOKUP($G976,Codes!$A:$A,Codes!A:A,"_NOTFOUND_",0,1),_xlfn.XLOOKUP($G976,Codes!$B:$B,Codes!A:A,"Specify in Codes Tab!!")),"")</f>
        <v/>
      </c>
    </row>
    <row r="977" spans="5:14" x14ac:dyDescent="0.35">
      <c r="E977" s="58" t="str">
        <f>IF(_xlfn.XLOOKUP(_xlfn.TEXTJOIN("_",,C977,D977),Codes!$H:$H,Codes!C:C,"Specify in Codes Tab!!")=0,"",_xlfn.XLOOKUP(_xlfn.TEXTJOIN("_",,C977,D977),Codes!$H:$H,Codes!C:C,"Specify in Codes Tab!!"))</f>
        <v/>
      </c>
      <c r="F977" s="88" t="str">
        <f>IF(_xlfn.XLOOKUP(_xlfn.TEXTJOIN("_",,C977,D977),Codes!$H:$H,Codes!F:F,"Specify in Codes Tab!!")=0,"",_xlfn.XLOOKUP(_xlfn.TEXTJOIN("_",,C977,D977),Codes!$H:$H,Codes!F:F,"Specify in Codes Tab!!"))</f>
        <v/>
      </c>
      <c r="I977" s="58" t="str">
        <f>IF(_xlfn.XLOOKUP(_xlfn.TEXTJOIN("_",,G977,H977),Codes!$H:$H,Codes!$C:$C,"Specify in Codes Tab!!")=0,"",_xlfn.XLOOKUP(_xlfn.TEXTJOIN("_",,G977,H977),Codes!$H:$H,Codes!$C:$C,"Specify in Codes Tab!!"))</f>
        <v/>
      </c>
      <c r="J977" s="56" t="str">
        <f>IF(_xlfn.XLOOKUP(_xlfn.TEXTJOIN("_",,G977,H977),Codes!$H:$H,Codes!$F:$F,"Specify in Codes Tab!!")=0,"",_xlfn.XLOOKUP(_xlfn.TEXTJOIN("_",,G977,H977),Codes!$H:$H,Codes!$F:$F,"Specify in Codes Tab!!"))</f>
        <v/>
      </c>
      <c r="M977" s="74" t="str">
        <f>IF($C977&lt;&gt;"",IF(_xlfn.XLOOKUP($C977,Codes!$A:$A,Codes!A:A,"_NOTFOUND_",0,1)&lt;&gt;"_NOTFOUND_",_xlfn.XLOOKUP($C977,Codes!$A:$A,Codes!A:A,"_NOTFOUND_",0,1),_xlfn.XLOOKUP($C977,Codes!$B:$B,Codes!A:A,"Specify in Codes Tab!!")),"")</f>
        <v/>
      </c>
      <c r="N977" s="74" t="str">
        <f>IF($G977&lt;&gt;"",IF(_xlfn.XLOOKUP($G977,Codes!$A:$A,Codes!A:A,"_NOTFOUND_",0,1)&lt;&gt;"_NOTFOUND_",_xlfn.XLOOKUP($G977,Codes!$A:$A,Codes!A:A,"_NOTFOUND_",0,1),_xlfn.XLOOKUP($G977,Codes!$B:$B,Codes!A:A,"Specify in Codes Tab!!")),"")</f>
        <v/>
      </c>
    </row>
    <row r="978" spans="5:14" x14ac:dyDescent="0.35">
      <c r="E978" s="58" t="str">
        <f>IF(_xlfn.XLOOKUP(_xlfn.TEXTJOIN("_",,C978,D978),Codes!$H:$H,Codes!C:C,"Specify in Codes Tab!!")=0,"",_xlfn.XLOOKUP(_xlfn.TEXTJOIN("_",,C978,D978),Codes!$H:$H,Codes!C:C,"Specify in Codes Tab!!"))</f>
        <v/>
      </c>
      <c r="F978" s="88" t="str">
        <f>IF(_xlfn.XLOOKUP(_xlfn.TEXTJOIN("_",,C978,D978),Codes!$H:$H,Codes!F:F,"Specify in Codes Tab!!")=0,"",_xlfn.XLOOKUP(_xlfn.TEXTJOIN("_",,C978,D978),Codes!$H:$H,Codes!F:F,"Specify in Codes Tab!!"))</f>
        <v/>
      </c>
      <c r="I978" s="58" t="str">
        <f>IF(_xlfn.XLOOKUP(_xlfn.TEXTJOIN("_",,G978,H978),Codes!$H:$H,Codes!$C:$C,"Specify in Codes Tab!!")=0,"",_xlfn.XLOOKUP(_xlfn.TEXTJOIN("_",,G978,H978),Codes!$H:$H,Codes!$C:$C,"Specify in Codes Tab!!"))</f>
        <v/>
      </c>
      <c r="J978" s="56" t="str">
        <f>IF(_xlfn.XLOOKUP(_xlfn.TEXTJOIN("_",,G978,H978),Codes!$H:$H,Codes!$F:$F,"Specify in Codes Tab!!")=0,"",_xlfn.XLOOKUP(_xlfn.TEXTJOIN("_",,G978,H978),Codes!$H:$H,Codes!$F:$F,"Specify in Codes Tab!!"))</f>
        <v/>
      </c>
      <c r="M978" s="74" t="str">
        <f>IF($C978&lt;&gt;"",IF(_xlfn.XLOOKUP($C978,Codes!$A:$A,Codes!A:A,"_NOTFOUND_",0,1)&lt;&gt;"_NOTFOUND_",_xlfn.XLOOKUP($C978,Codes!$A:$A,Codes!A:A,"_NOTFOUND_",0,1),_xlfn.XLOOKUP($C978,Codes!$B:$B,Codes!A:A,"Specify in Codes Tab!!")),"")</f>
        <v/>
      </c>
      <c r="N978" s="74" t="str">
        <f>IF($G978&lt;&gt;"",IF(_xlfn.XLOOKUP($G978,Codes!$A:$A,Codes!A:A,"_NOTFOUND_",0,1)&lt;&gt;"_NOTFOUND_",_xlfn.XLOOKUP($G978,Codes!$A:$A,Codes!A:A,"_NOTFOUND_",0,1),_xlfn.XLOOKUP($G978,Codes!$B:$B,Codes!A:A,"Specify in Codes Tab!!")),"")</f>
        <v/>
      </c>
    </row>
    <row r="979" spans="5:14" x14ac:dyDescent="0.35">
      <c r="E979" s="58" t="str">
        <f>IF(_xlfn.XLOOKUP(_xlfn.TEXTJOIN("_",,C979,D979),Codes!$H:$H,Codes!C:C,"Specify in Codes Tab!!")=0,"",_xlfn.XLOOKUP(_xlfn.TEXTJOIN("_",,C979,D979),Codes!$H:$H,Codes!C:C,"Specify in Codes Tab!!"))</f>
        <v/>
      </c>
      <c r="F979" s="88" t="str">
        <f>IF(_xlfn.XLOOKUP(_xlfn.TEXTJOIN("_",,C979,D979),Codes!$H:$H,Codes!F:F,"Specify in Codes Tab!!")=0,"",_xlfn.XLOOKUP(_xlfn.TEXTJOIN("_",,C979,D979),Codes!$H:$H,Codes!F:F,"Specify in Codes Tab!!"))</f>
        <v/>
      </c>
      <c r="I979" s="58" t="str">
        <f>IF(_xlfn.XLOOKUP(_xlfn.TEXTJOIN("_",,G979,H979),Codes!$H:$H,Codes!$C:$C,"Specify in Codes Tab!!")=0,"",_xlfn.XLOOKUP(_xlfn.TEXTJOIN("_",,G979,H979),Codes!$H:$H,Codes!$C:$C,"Specify in Codes Tab!!"))</f>
        <v/>
      </c>
      <c r="J979" s="56" t="str">
        <f>IF(_xlfn.XLOOKUP(_xlfn.TEXTJOIN("_",,G979,H979),Codes!$H:$H,Codes!$F:$F,"Specify in Codes Tab!!")=0,"",_xlfn.XLOOKUP(_xlfn.TEXTJOIN("_",,G979,H979),Codes!$H:$H,Codes!$F:$F,"Specify in Codes Tab!!"))</f>
        <v/>
      </c>
      <c r="M979" s="74" t="str">
        <f>IF($C979&lt;&gt;"",IF(_xlfn.XLOOKUP($C979,Codes!$A:$A,Codes!A:A,"_NOTFOUND_",0,1)&lt;&gt;"_NOTFOUND_",_xlfn.XLOOKUP($C979,Codes!$A:$A,Codes!A:A,"_NOTFOUND_",0,1),_xlfn.XLOOKUP($C979,Codes!$B:$B,Codes!A:A,"Specify in Codes Tab!!")),"")</f>
        <v/>
      </c>
      <c r="N979" s="74" t="str">
        <f>IF($G979&lt;&gt;"",IF(_xlfn.XLOOKUP($G979,Codes!$A:$A,Codes!A:A,"_NOTFOUND_",0,1)&lt;&gt;"_NOTFOUND_",_xlfn.XLOOKUP($G979,Codes!$A:$A,Codes!A:A,"_NOTFOUND_",0,1),_xlfn.XLOOKUP($G979,Codes!$B:$B,Codes!A:A,"Specify in Codes Tab!!")),"")</f>
        <v/>
      </c>
    </row>
    <row r="980" spans="5:14" x14ac:dyDescent="0.35">
      <c r="E980" s="58" t="str">
        <f>IF(_xlfn.XLOOKUP(_xlfn.TEXTJOIN("_",,C980,D980),Codes!$H:$H,Codes!C:C,"Specify in Codes Tab!!")=0,"",_xlfn.XLOOKUP(_xlfn.TEXTJOIN("_",,C980,D980),Codes!$H:$H,Codes!C:C,"Specify in Codes Tab!!"))</f>
        <v/>
      </c>
      <c r="F980" s="88" t="str">
        <f>IF(_xlfn.XLOOKUP(_xlfn.TEXTJOIN("_",,C980,D980),Codes!$H:$H,Codes!F:F,"Specify in Codes Tab!!")=0,"",_xlfn.XLOOKUP(_xlfn.TEXTJOIN("_",,C980,D980),Codes!$H:$H,Codes!F:F,"Specify in Codes Tab!!"))</f>
        <v/>
      </c>
      <c r="I980" s="58" t="str">
        <f>IF(_xlfn.XLOOKUP(_xlfn.TEXTJOIN("_",,G980,H980),Codes!$H:$H,Codes!$C:$C,"Specify in Codes Tab!!")=0,"",_xlfn.XLOOKUP(_xlfn.TEXTJOIN("_",,G980,H980),Codes!$H:$H,Codes!$C:$C,"Specify in Codes Tab!!"))</f>
        <v/>
      </c>
      <c r="J980" s="56" t="str">
        <f>IF(_xlfn.XLOOKUP(_xlfn.TEXTJOIN("_",,G980,H980),Codes!$H:$H,Codes!$F:$F,"Specify in Codes Tab!!")=0,"",_xlfn.XLOOKUP(_xlfn.TEXTJOIN("_",,G980,H980),Codes!$H:$H,Codes!$F:$F,"Specify in Codes Tab!!"))</f>
        <v/>
      </c>
      <c r="M980" s="74" t="str">
        <f>IF($C980&lt;&gt;"",IF(_xlfn.XLOOKUP($C980,Codes!$A:$A,Codes!A:A,"_NOTFOUND_",0,1)&lt;&gt;"_NOTFOUND_",_xlfn.XLOOKUP($C980,Codes!$A:$A,Codes!A:A,"_NOTFOUND_",0,1),_xlfn.XLOOKUP($C980,Codes!$B:$B,Codes!A:A,"Specify in Codes Tab!!")),"")</f>
        <v/>
      </c>
      <c r="N980" s="74" t="str">
        <f>IF($G980&lt;&gt;"",IF(_xlfn.XLOOKUP($G980,Codes!$A:$A,Codes!A:A,"_NOTFOUND_",0,1)&lt;&gt;"_NOTFOUND_",_xlfn.XLOOKUP($G980,Codes!$A:$A,Codes!A:A,"_NOTFOUND_",0,1),_xlfn.XLOOKUP($G980,Codes!$B:$B,Codes!A:A,"Specify in Codes Tab!!")),"")</f>
        <v/>
      </c>
    </row>
    <row r="981" spans="5:14" x14ac:dyDescent="0.35">
      <c r="E981" s="58" t="str">
        <f>IF(_xlfn.XLOOKUP(_xlfn.TEXTJOIN("_",,C981,D981),Codes!$H:$H,Codes!C:C,"Specify in Codes Tab!!")=0,"",_xlfn.XLOOKUP(_xlfn.TEXTJOIN("_",,C981,D981),Codes!$H:$H,Codes!C:C,"Specify in Codes Tab!!"))</f>
        <v/>
      </c>
      <c r="F981" s="88" t="str">
        <f>IF(_xlfn.XLOOKUP(_xlfn.TEXTJOIN("_",,C981,D981),Codes!$H:$H,Codes!F:F,"Specify in Codes Tab!!")=0,"",_xlfn.XLOOKUP(_xlfn.TEXTJOIN("_",,C981,D981),Codes!$H:$H,Codes!F:F,"Specify in Codes Tab!!"))</f>
        <v/>
      </c>
      <c r="I981" s="58" t="str">
        <f>IF(_xlfn.XLOOKUP(_xlfn.TEXTJOIN("_",,G981,H981),Codes!$H:$H,Codes!$C:$C,"Specify in Codes Tab!!")=0,"",_xlfn.XLOOKUP(_xlfn.TEXTJOIN("_",,G981,H981),Codes!$H:$H,Codes!$C:$C,"Specify in Codes Tab!!"))</f>
        <v/>
      </c>
      <c r="J981" s="56" t="str">
        <f>IF(_xlfn.XLOOKUP(_xlfn.TEXTJOIN("_",,G981,H981),Codes!$H:$H,Codes!$F:$F,"Specify in Codes Tab!!")=0,"",_xlfn.XLOOKUP(_xlfn.TEXTJOIN("_",,G981,H981),Codes!$H:$H,Codes!$F:$F,"Specify in Codes Tab!!"))</f>
        <v/>
      </c>
      <c r="M981" s="74" t="str">
        <f>IF($C981&lt;&gt;"",IF(_xlfn.XLOOKUP($C981,Codes!$A:$A,Codes!A:A,"_NOTFOUND_",0,1)&lt;&gt;"_NOTFOUND_",_xlfn.XLOOKUP($C981,Codes!$A:$A,Codes!A:A,"_NOTFOUND_",0,1),_xlfn.XLOOKUP($C981,Codes!$B:$B,Codes!A:A,"Specify in Codes Tab!!")),"")</f>
        <v/>
      </c>
      <c r="N981" s="74" t="str">
        <f>IF($G981&lt;&gt;"",IF(_xlfn.XLOOKUP($G981,Codes!$A:$A,Codes!A:A,"_NOTFOUND_",0,1)&lt;&gt;"_NOTFOUND_",_xlfn.XLOOKUP($G981,Codes!$A:$A,Codes!A:A,"_NOTFOUND_",0,1),_xlfn.XLOOKUP($G981,Codes!$B:$B,Codes!A:A,"Specify in Codes Tab!!")),"")</f>
        <v/>
      </c>
    </row>
    <row r="982" spans="5:14" x14ac:dyDescent="0.35">
      <c r="E982" s="58" t="str">
        <f>IF(_xlfn.XLOOKUP(_xlfn.TEXTJOIN("_",,C982,D982),Codes!$H:$H,Codes!C:C,"Specify in Codes Tab!!")=0,"",_xlfn.XLOOKUP(_xlfn.TEXTJOIN("_",,C982,D982),Codes!$H:$H,Codes!C:C,"Specify in Codes Tab!!"))</f>
        <v/>
      </c>
      <c r="F982" s="88" t="str">
        <f>IF(_xlfn.XLOOKUP(_xlfn.TEXTJOIN("_",,C982,D982),Codes!$H:$H,Codes!F:F,"Specify in Codes Tab!!")=0,"",_xlfn.XLOOKUP(_xlfn.TEXTJOIN("_",,C982,D982),Codes!$H:$H,Codes!F:F,"Specify in Codes Tab!!"))</f>
        <v/>
      </c>
      <c r="I982" s="58" t="str">
        <f>IF(_xlfn.XLOOKUP(_xlfn.TEXTJOIN("_",,G982,H982),Codes!$H:$H,Codes!$C:$C,"Specify in Codes Tab!!")=0,"",_xlfn.XLOOKUP(_xlfn.TEXTJOIN("_",,G982,H982),Codes!$H:$H,Codes!$C:$C,"Specify in Codes Tab!!"))</f>
        <v/>
      </c>
      <c r="J982" s="56" t="str">
        <f>IF(_xlfn.XLOOKUP(_xlfn.TEXTJOIN("_",,G982,H982),Codes!$H:$H,Codes!$F:$F,"Specify in Codes Tab!!")=0,"",_xlfn.XLOOKUP(_xlfn.TEXTJOIN("_",,G982,H982),Codes!$H:$H,Codes!$F:$F,"Specify in Codes Tab!!"))</f>
        <v/>
      </c>
      <c r="M982" s="74" t="str">
        <f>IF($C982&lt;&gt;"",IF(_xlfn.XLOOKUP($C982,Codes!$A:$A,Codes!A:A,"_NOTFOUND_",0,1)&lt;&gt;"_NOTFOUND_",_xlfn.XLOOKUP($C982,Codes!$A:$A,Codes!A:A,"_NOTFOUND_",0,1),_xlfn.XLOOKUP($C982,Codes!$B:$B,Codes!A:A,"Specify in Codes Tab!!")),"")</f>
        <v/>
      </c>
      <c r="N982" s="74" t="str">
        <f>IF($G982&lt;&gt;"",IF(_xlfn.XLOOKUP($G982,Codes!$A:$A,Codes!A:A,"_NOTFOUND_",0,1)&lt;&gt;"_NOTFOUND_",_xlfn.XLOOKUP($G982,Codes!$A:$A,Codes!A:A,"_NOTFOUND_",0,1),_xlfn.XLOOKUP($G982,Codes!$B:$B,Codes!A:A,"Specify in Codes Tab!!")),"")</f>
        <v/>
      </c>
    </row>
    <row r="983" spans="5:14" x14ac:dyDescent="0.35">
      <c r="E983" s="58" t="str">
        <f>IF(_xlfn.XLOOKUP(_xlfn.TEXTJOIN("_",,C983,D983),Codes!$H:$H,Codes!C:C,"Specify in Codes Tab!!")=0,"",_xlfn.XLOOKUP(_xlfn.TEXTJOIN("_",,C983,D983),Codes!$H:$H,Codes!C:C,"Specify in Codes Tab!!"))</f>
        <v/>
      </c>
      <c r="F983" s="88" t="str">
        <f>IF(_xlfn.XLOOKUP(_xlfn.TEXTJOIN("_",,C983,D983),Codes!$H:$H,Codes!F:F,"Specify in Codes Tab!!")=0,"",_xlfn.XLOOKUP(_xlfn.TEXTJOIN("_",,C983,D983),Codes!$H:$H,Codes!F:F,"Specify in Codes Tab!!"))</f>
        <v/>
      </c>
      <c r="I983" s="58" t="str">
        <f>IF(_xlfn.XLOOKUP(_xlfn.TEXTJOIN("_",,G983,H983),Codes!$H:$H,Codes!$C:$C,"Specify in Codes Tab!!")=0,"",_xlfn.XLOOKUP(_xlfn.TEXTJOIN("_",,G983,H983),Codes!$H:$H,Codes!$C:$C,"Specify in Codes Tab!!"))</f>
        <v/>
      </c>
      <c r="J983" s="56" t="str">
        <f>IF(_xlfn.XLOOKUP(_xlfn.TEXTJOIN("_",,G983,H983),Codes!$H:$H,Codes!$F:$F,"Specify in Codes Tab!!")=0,"",_xlfn.XLOOKUP(_xlfn.TEXTJOIN("_",,G983,H983),Codes!$H:$H,Codes!$F:$F,"Specify in Codes Tab!!"))</f>
        <v/>
      </c>
      <c r="M983" s="74" t="str">
        <f>IF($C983&lt;&gt;"",IF(_xlfn.XLOOKUP($C983,Codes!$A:$A,Codes!A:A,"_NOTFOUND_",0,1)&lt;&gt;"_NOTFOUND_",_xlfn.XLOOKUP($C983,Codes!$A:$A,Codes!A:A,"_NOTFOUND_",0,1),_xlfn.XLOOKUP($C983,Codes!$B:$B,Codes!A:A,"Specify in Codes Tab!!")),"")</f>
        <v/>
      </c>
      <c r="N983" s="74" t="str">
        <f>IF($G983&lt;&gt;"",IF(_xlfn.XLOOKUP($G983,Codes!$A:$A,Codes!A:A,"_NOTFOUND_",0,1)&lt;&gt;"_NOTFOUND_",_xlfn.XLOOKUP($G983,Codes!$A:$A,Codes!A:A,"_NOTFOUND_",0,1),_xlfn.XLOOKUP($G983,Codes!$B:$B,Codes!A:A,"Specify in Codes Tab!!")),"")</f>
        <v/>
      </c>
    </row>
    <row r="984" spans="5:14" x14ac:dyDescent="0.35">
      <c r="E984" s="58" t="str">
        <f>IF(_xlfn.XLOOKUP(_xlfn.TEXTJOIN("_",,C984,D984),Codes!$H:$H,Codes!C:C,"Specify in Codes Tab!!")=0,"",_xlfn.XLOOKUP(_xlfn.TEXTJOIN("_",,C984,D984),Codes!$H:$H,Codes!C:C,"Specify in Codes Tab!!"))</f>
        <v/>
      </c>
      <c r="F984" s="88" t="str">
        <f>IF(_xlfn.XLOOKUP(_xlfn.TEXTJOIN("_",,C984,D984),Codes!$H:$H,Codes!F:F,"Specify in Codes Tab!!")=0,"",_xlfn.XLOOKUP(_xlfn.TEXTJOIN("_",,C984,D984),Codes!$H:$H,Codes!F:F,"Specify in Codes Tab!!"))</f>
        <v/>
      </c>
      <c r="I984" s="58" t="str">
        <f>IF(_xlfn.XLOOKUP(_xlfn.TEXTJOIN("_",,G984,H984),Codes!$H:$H,Codes!$C:$C,"Specify in Codes Tab!!")=0,"",_xlfn.XLOOKUP(_xlfn.TEXTJOIN("_",,G984,H984),Codes!$H:$H,Codes!$C:$C,"Specify in Codes Tab!!"))</f>
        <v/>
      </c>
      <c r="J984" s="56" t="str">
        <f>IF(_xlfn.XLOOKUP(_xlfn.TEXTJOIN("_",,G984,H984),Codes!$H:$H,Codes!$F:$F,"Specify in Codes Tab!!")=0,"",_xlfn.XLOOKUP(_xlfn.TEXTJOIN("_",,G984,H984),Codes!$H:$H,Codes!$F:$F,"Specify in Codes Tab!!"))</f>
        <v/>
      </c>
      <c r="M984" s="74" t="str">
        <f>IF($C984&lt;&gt;"",IF(_xlfn.XLOOKUP($C984,Codes!$A:$A,Codes!A:A,"_NOTFOUND_",0,1)&lt;&gt;"_NOTFOUND_",_xlfn.XLOOKUP($C984,Codes!$A:$A,Codes!A:A,"_NOTFOUND_",0,1),_xlfn.XLOOKUP($C984,Codes!$B:$B,Codes!A:A,"Specify in Codes Tab!!")),"")</f>
        <v/>
      </c>
      <c r="N984" s="74" t="str">
        <f>IF($G984&lt;&gt;"",IF(_xlfn.XLOOKUP($G984,Codes!$A:$A,Codes!A:A,"_NOTFOUND_",0,1)&lt;&gt;"_NOTFOUND_",_xlfn.XLOOKUP($G984,Codes!$A:$A,Codes!A:A,"_NOTFOUND_",0,1),_xlfn.XLOOKUP($G984,Codes!$B:$B,Codes!A:A,"Specify in Codes Tab!!")),"")</f>
        <v/>
      </c>
    </row>
    <row r="985" spans="5:14" x14ac:dyDescent="0.35">
      <c r="E985" s="58" t="str">
        <f>IF(_xlfn.XLOOKUP(_xlfn.TEXTJOIN("_",,C985,D985),Codes!$H:$H,Codes!C:C,"Specify in Codes Tab!!")=0,"",_xlfn.XLOOKUP(_xlfn.TEXTJOIN("_",,C985,D985),Codes!$H:$H,Codes!C:C,"Specify in Codes Tab!!"))</f>
        <v/>
      </c>
      <c r="F985" s="88" t="str">
        <f>IF(_xlfn.XLOOKUP(_xlfn.TEXTJOIN("_",,C985,D985),Codes!$H:$H,Codes!F:F,"Specify in Codes Tab!!")=0,"",_xlfn.XLOOKUP(_xlfn.TEXTJOIN("_",,C985,D985),Codes!$H:$H,Codes!F:F,"Specify in Codes Tab!!"))</f>
        <v/>
      </c>
      <c r="I985" s="58" t="str">
        <f>IF(_xlfn.XLOOKUP(_xlfn.TEXTJOIN("_",,G985,H985),Codes!$H:$H,Codes!$C:$C,"Specify in Codes Tab!!")=0,"",_xlfn.XLOOKUP(_xlfn.TEXTJOIN("_",,G985,H985),Codes!$H:$H,Codes!$C:$C,"Specify in Codes Tab!!"))</f>
        <v/>
      </c>
      <c r="J985" s="56" t="str">
        <f>IF(_xlfn.XLOOKUP(_xlfn.TEXTJOIN("_",,G985,H985),Codes!$H:$H,Codes!$F:$F,"Specify in Codes Tab!!")=0,"",_xlfn.XLOOKUP(_xlfn.TEXTJOIN("_",,G985,H985),Codes!$H:$H,Codes!$F:$F,"Specify in Codes Tab!!"))</f>
        <v/>
      </c>
      <c r="M985" s="74" t="str">
        <f>IF($C985&lt;&gt;"",IF(_xlfn.XLOOKUP($C985,Codes!$A:$A,Codes!A:A,"_NOTFOUND_",0,1)&lt;&gt;"_NOTFOUND_",_xlfn.XLOOKUP($C985,Codes!$A:$A,Codes!A:A,"_NOTFOUND_",0,1),_xlfn.XLOOKUP($C985,Codes!$B:$B,Codes!A:A,"Specify in Codes Tab!!")),"")</f>
        <v/>
      </c>
      <c r="N985" s="74" t="str">
        <f>IF($G985&lt;&gt;"",IF(_xlfn.XLOOKUP($G985,Codes!$A:$A,Codes!A:A,"_NOTFOUND_",0,1)&lt;&gt;"_NOTFOUND_",_xlfn.XLOOKUP($G985,Codes!$A:$A,Codes!A:A,"_NOTFOUND_",0,1),_xlfn.XLOOKUP($G985,Codes!$B:$B,Codes!A:A,"Specify in Codes Tab!!")),"")</f>
        <v/>
      </c>
    </row>
    <row r="986" spans="5:14" x14ac:dyDescent="0.35">
      <c r="E986" s="58" t="str">
        <f>IF(_xlfn.XLOOKUP(_xlfn.TEXTJOIN("_",,C986,D986),Codes!$H:$H,Codes!C:C,"Specify in Codes Tab!!")=0,"",_xlfn.XLOOKUP(_xlfn.TEXTJOIN("_",,C986,D986),Codes!$H:$H,Codes!C:C,"Specify in Codes Tab!!"))</f>
        <v/>
      </c>
      <c r="F986" s="88" t="str">
        <f>IF(_xlfn.XLOOKUP(_xlfn.TEXTJOIN("_",,C986,D986),Codes!$H:$H,Codes!F:F,"Specify in Codes Tab!!")=0,"",_xlfn.XLOOKUP(_xlfn.TEXTJOIN("_",,C986,D986),Codes!$H:$H,Codes!F:F,"Specify in Codes Tab!!"))</f>
        <v/>
      </c>
      <c r="I986" s="58" t="str">
        <f>IF(_xlfn.XLOOKUP(_xlfn.TEXTJOIN("_",,G986,H986),Codes!$H:$H,Codes!$C:$C,"Specify in Codes Tab!!")=0,"",_xlfn.XLOOKUP(_xlfn.TEXTJOIN("_",,G986,H986),Codes!$H:$H,Codes!$C:$C,"Specify in Codes Tab!!"))</f>
        <v/>
      </c>
      <c r="J986" s="56" t="str">
        <f>IF(_xlfn.XLOOKUP(_xlfn.TEXTJOIN("_",,G986,H986),Codes!$H:$H,Codes!$F:$F,"Specify in Codes Tab!!")=0,"",_xlfn.XLOOKUP(_xlfn.TEXTJOIN("_",,G986,H986),Codes!$H:$H,Codes!$F:$F,"Specify in Codes Tab!!"))</f>
        <v/>
      </c>
      <c r="M986" s="74" t="str">
        <f>IF($C986&lt;&gt;"",IF(_xlfn.XLOOKUP($C986,Codes!$A:$A,Codes!A:A,"_NOTFOUND_",0,1)&lt;&gt;"_NOTFOUND_",_xlfn.XLOOKUP($C986,Codes!$A:$A,Codes!A:A,"_NOTFOUND_",0,1),_xlfn.XLOOKUP($C986,Codes!$B:$B,Codes!A:A,"Specify in Codes Tab!!")),"")</f>
        <v/>
      </c>
      <c r="N986" s="74" t="str">
        <f>IF($G986&lt;&gt;"",IF(_xlfn.XLOOKUP($G986,Codes!$A:$A,Codes!A:A,"_NOTFOUND_",0,1)&lt;&gt;"_NOTFOUND_",_xlfn.XLOOKUP($G986,Codes!$A:$A,Codes!A:A,"_NOTFOUND_",0,1),_xlfn.XLOOKUP($G986,Codes!$B:$B,Codes!A:A,"Specify in Codes Tab!!")),"")</f>
        <v/>
      </c>
    </row>
    <row r="987" spans="5:14" x14ac:dyDescent="0.35">
      <c r="E987" s="58" t="str">
        <f>IF(_xlfn.XLOOKUP(_xlfn.TEXTJOIN("_",,C987,D987),Codes!$H:$H,Codes!C:C,"Specify in Codes Tab!!")=0,"",_xlfn.XLOOKUP(_xlfn.TEXTJOIN("_",,C987,D987),Codes!$H:$H,Codes!C:C,"Specify in Codes Tab!!"))</f>
        <v/>
      </c>
      <c r="F987" s="88" t="str">
        <f>IF(_xlfn.XLOOKUP(_xlfn.TEXTJOIN("_",,C987,D987),Codes!$H:$H,Codes!F:F,"Specify in Codes Tab!!")=0,"",_xlfn.XLOOKUP(_xlfn.TEXTJOIN("_",,C987,D987),Codes!$H:$H,Codes!F:F,"Specify in Codes Tab!!"))</f>
        <v/>
      </c>
      <c r="I987" s="58" t="str">
        <f>IF(_xlfn.XLOOKUP(_xlfn.TEXTJOIN("_",,G987,H987),Codes!$H:$H,Codes!$C:$C,"Specify in Codes Tab!!")=0,"",_xlfn.XLOOKUP(_xlfn.TEXTJOIN("_",,G987,H987),Codes!$H:$H,Codes!$C:$C,"Specify in Codes Tab!!"))</f>
        <v/>
      </c>
      <c r="J987" s="56" t="str">
        <f>IF(_xlfn.XLOOKUP(_xlfn.TEXTJOIN("_",,G987,H987),Codes!$H:$H,Codes!$F:$F,"Specify in Codes Tab!!")=0,"",_xlfn.XLOOKUP(_xlfn.TEXTJOIN("_",,G987,H987),Codes!$H:$H,Codes!$F:$F,"Specify in Codes Tab!!"))</f>
        <v/>
      </c>
      <c r="M987" s="74" t="str">
        <f>IF($C987&lt;&gt;"",IF(_xlfn.XLOOKUP($C987,Codes!$A:$A,Codes!A:A,"_NOTFOUND_",0,1)&lt;&gt;"_NOTFOUND_",_xlfn.XLOOKUP($C987,Codes!$A:$A,Codes!A:A,"_NOTFOUND_",0,1),_xlfn.XLOOKUP($C987,Codes!$B:$B,Codes!A:A,"Specify in Codes Tab!!")),"")</f>
        <v/>
      </c>
      <c r="N987" s="74" t="str">
        <f>IF($G987&lt;&gt;"",IF(_xlfn.XLOOKUP($G987,Codes!$A:$A,Codes!A:A,"_NOTFOUND_",0,1)&lt;&gt;"_NOTFOUND_",_xlfn.XLOOKUP($G987,Codes!$A:$A,Codes!A:A,"_NOTFOUND_",0,1),_xlfn.XLOOKUP($G987,Codes!$B:$B,Codes!A:A,"Specify in Codes Tab!!")),"")</f>
        <v/>
      </c>
    </row>
    <row r="988" spans="5:14" x14ac:dyDescent="0.35">
      <c r="E988" s="58" t="str">
        <f>IF(_xlfn.XLOOKUP(_xlfn.TEXTJOIN("_",,C988,D988),Codes!$H:$H,Codes!C:C,"Specify in Codes Tab!!")=0,"",_xlfn.XLOOKUP(_xlfn.TEXTJOIN("_",,C988,D988),Codes!$H:$H,Codes!C:C,"Specify in Codes Tab!!"))</f>
        <v/>
      </c>
      <c r="F988" s="88" t="str">
        <f>IF(_xlfn.XLOOKUP(_xlfn.TEXTJOIN("_",,C988,D988),Codes!$H:$H,Codes!F:F,"Specify in Codes Tab!!")=0,"",_xlfn.XLOOKUP(_xlfn.TEXTJOIN("_",,C988,D988),Codes!$H:$H,Codes!F:F,"Specify in Codes Tab!!"))</f>
        <v/>
      </c>
      <c r="I988" s="58" t="str">
        <f>IF(_xlfn.XLOOKUP(_xlfn.TEXTJOIN("_",,G988,H988),Codes!$H:$H,Codes!$C:$C,"Specify in Codes Tab!!")=0,"",_xlfn.XLOOKUP(_xlfn.TEXTJOIN("_",,G988,H988),Codes!$H:$H,Codes!$C:$C,"Specify in Codes Tab!!"))</f>
        <v/>
      </c>
      <c r="J988" s="56" t="str">
        <f>IF(_xlfn.XLOOKUP(_xlfn.TEXTJOIN("_",,G988,H988),Codes!$H:$H,Codes!$F:$F,"Specify in Codes Tab!!")=0,"",_xlfn.XLOOKUP(_xlfn.TEXTJOIN("_",,G988,H988),Codes!$H:$H,Codes!$F:$F,"Specify in Codes Tab!!"))</f>
        <v/>
      </c>
      <c r="M988" s="74" t="str">
        <f>IF($C988&lt;&gt;"",IF(_xlfn.XLOOKUP($C988,Codes!$A:$A,Codes!A:A,"_NOTFOUND_",0,1)&lt;&gt;"_NOTFOUND_",_xlfn.XLOOKUP($C988,Codes!$A:$A,Codes!A:A,"_NOTFOUND_",0,1),_xlfn.XLOOKUP($C988,Codes!$B:$B,Codes!A:A,"Specify in Codes Tab!!")),"")</f>
        <v/>
      </c>
      <c r="N988" s="74" t="str">
        <f>IF($G988&lt;&gt;"",IF(_xlfn.XLOOKUP($G988,Codes!$A:$A,Codes!A:A,"_NOTFOUND_",0,1)&lt;&gt;"_NOTFOUND_",_xlfn.XLOOKUP($G988,Codes!$A:$A,Codes!A:A,"_NOTFOUND_",0,1),_xlfn.XLOOKUP($G988,Codes!$B:$B,Codes!A:A,"Specify in Codes Tab!!")),"")</f>
        <v/>
      </c>
    </row>
    <row r="989" spans="5:14" x14ac:dyDescent="0.35">
      <c r="E989" s="58" t="str">
        <f>IF(_xlfn.XLOOKUP(_xlfn.TEXTJOIN("_",,C989,D989),Codes!$H:$H,Codes!C:C,"Specify in Codes Tab!!")=0,"",_xlfn.XLOOKUP(_xlfn.TEXTJOIN("_",,C989,D989),Codes!$H:$H,Codes!C:C,"Specify in Codes Tab!!"))</f>
        <v/>
      </c>
      <c r="F989" s="88" t="str">
        <f>IF(_xlfn.XLOOKUP(_xlfn.TEXTJOIN("_",,C989,D989),Codes!$H:$H,Codes!F:F,"Specify in Codes Tab!!")=0,"",_xlfn.XLOOKUP(_xlfn.TEXTJOIN("_",,C989,D989),Codes!$H:$H,Codes!F:F,"Specify in Codes Tab!!"))</f>
        <v/>
      </c>
      <c r="I989" s="58" t="str">
        <f>IF(_xlfn.XLOOKUP(_xlfn.TEXTJOIN("_",,G989,H989),Codes!$H:$H,Codes!$C:$C,"Specify in Codes Tab!!")=0,"",_xlfn.XLOOKUP(_xlfn.TEXTJOIN("_",,G989,H989),Codes!$H:$H,Codes!$C:$C,"Specify in Codes Tab!!"))</f>
        <v/>
      </c>
      <c r="J989" s="56" t="str">
        <f>IF(_xlfn.XLOOKUP(_xlfn.TEXTJOIN("_",,G989,H989),Codes!$H:$H,Codes!$F:$F,"Specify in Codes Tab!!")=0,"",_xlfn.XLOOKUP(_xlfn.TEXTJOIN("_",,G989,H989),Codes!$H:$H,Codes!$F:$F,"Specify in Codes Tab!!"))</f>
        <v/>
      </c>
      <c r="M989" s="74" t="str">
        <f>IF($C989&lt;&gt;"",IF(_xlfn.XLOOKUP($C989,Codes!$A:$A,Codes!A:A,"_NOTFOUND_",0,1)&lt;&gt;"_NOTFOUND_",_xlfn.XLOOKUP($C989,Codes!$A:$A,Codes!A:A,"_NOTFOUND_",0,1),_xlfn.XLOOKUP($C989,Codes!$B:$B,Codes!A:A,"Specify in Codes Tab!!")),"")</f>
        <v/>
      </c>
      <c r="N989" s="74" t="str">
        <f>IF($G989&lt;&gt;"",IF(_xlfn.XLOOKUP($G989,Codes!$A:$A,Codes!A:A,"_NOTFOUND_",0,1)&lt;&gt;"_NOTFOUND_",_xlfn.XLOOKUP($G989,Codes!$A:$A,Codes!A:A,"_NOTFOUND_",0,1),_xlfn.XLOOKUP($G989,Codes!$B:$B,Codes!A:A,"Specify in Codes Tab!!")),"")</f>
        <v/>
      </c>
    </row>
    <row r="990" spans="5:14" x14ac:dyDescent="0.35">
      <c r="E990" s="58" t="str">
        <f>IF(_xlfn.XLOOKUP(_xlfn.TEXTJOIN("_",,C990,D990),Codes!$H:$H,Codes!C:C,"Specify in Codes Tab!!")=0,"",_xlfn.XLOOKUP(_xlfn.TEXTJOIN("_",,C990,D990),Codes!$H:$H,Codes!C:C,"Specify in Codes Tab!!"))</f>
        <v/>
      </c>
      <c r="F990" s="88" t="str">
        <f>IF(_xlfn.XLOOKUP(_xlfn.TEXTJOIN("_",,C990,D990),Codes!$H:$H,Codes!F:F,"Specify in Codes Tab!!")=0,"",_xlfn.XLOOKUP(_xlfn.TEXTJOIN("_",,C990,D990),Codes!$H:$H,Codes!F:F,"Specify in Codes Tab!!"))</f>
        <v/>
      </c>
      <c r="I990" s="58" t="str">
        <f>IF(_xlfn.XLOOKUP(_xlfn.TEXTJOIN("_",,G990,H990),Codes!$H:$H,Codes!$C:$C,"Specify in Codes Tab!!")=0,"",_xlfn.XLOOKUP(_xlfn.TEXTJOIN("_",,G990,H990),Codes!$H:$H,Codes!$C:$C,"Specify in Codes Tab!!"))</f>
        <v/>
      </c>
      <c r="J990" s="56" t="str">
        <f>IF(_xlfn.XLOOKUP(_xlfn.TEXTJOIN("_",,G990,H990),Codes!$H:$H,Codes!$F:$F,"Specify in Codes Tab!!")=0,"",_xlfn.XLOOKUP(_xlfn.TEXTJOIN("_",,G990,H990),Codes!$H:$H,Codes!$F:$F,"Specify in Codes Tab!!"))</f>
        <v/>
      </c>
      <c r="M990" s="74" t="str">
        <f>IF($C990&lt;&gt;"",IF(_xlfn.XLOOKUP($C990,Codes!$A:$A,Codes!A:A,"_NOTFOUND_",0,1)&lt;&gt;"_NOTFOUND_",_xlfn.XLOOKUP($C990,Codes!$A:$A,Codes!A:A,"_NOTFOUND_",0,1),_xlfn.XLOOKUP($C990,Codes!$B:$B,Codes!A:A,"Specify in Codes Tab!!")),"")</f>
        <v/>
      </c>
      <c r="N990" s="74" t="str">
        <f>IF($G990&lt;&gt;"",IF(_xlfn.XLOOKUP($G990,Codes!$A:$A,Codes!A:A,"_NOTFOUND_",0,1)&lt;&gt;"_NOTFOUND_",_xlfn.XLOOKUP($G990,Codes!$A:$A,Codes!A:A,"_NOTFOUND_",0,1),_xlfn.XLOOKUP($G990,Codes!$B:$B,Codes!A:A,"Specify in Codes Tab!!")),"")</f>
        <v/>
      </c>
    </row>
    <row r="991" spans="5:14" x14ac:dyDescent="0.35">
      <c r="E991" s="58" t="str">
        <f>IF(_xlfn.XLOOKUP(_xlfn.TEXTJOIN("_",,C991,D991),Codes!$H:$H,Codes!C:C,"Specify in Codes Tab!!")=0,"",_xlfn.XLOOKUP(_xlfn.TEXTJOIN("_",,C991,D991),Codes!$H:$H,Codes!C:C,"Specify in Codes Tab!!"))</f>
        <v/>
      </c>
      <c r="F991" s="88" t="str">
        <f>IF(_xlfn.XLOOKUP(_xlfn.TEXTJOIN("_",,C991,D991),Codes!$H:$H,Codes!F:F,"Specify in Codes Tab!!")=0,"",_xlfn.XLOOKUP(_xlfn.TEXTJOIN("_",,C991,D991),Codes!$H:$H,Codes!F:F,"Specify in Codes Tab!!"))</f>
        <v/>
      </c>
      <c r="I991" s="58" t="str">
        <f>IF(_xlfn.XLOOKUP(_xlfn.TEXTJOIN("_",,G991,H991),Codes!$H:$H,Codes!$C:$C,"Specify in Codes Tab!!")=0,"",_xlfn.XLOOKUP(_xlfn.TEXTJOIN("_",,G991,H991),Codes!$H:$H,Codes!$C:$C,"Specify in Codes Tab!!"))</f>
        <v/>
      </c>
      <c r="J991" s="56" t="str">
        <f>IF(_xlfn.XLOOKUP(_xlfn.TEXTJOIN("_",,G991,H991),Codes!$H:$H,Codes!$F:$F,"Specify in Codes Tab!!")=0,"",_xlfn.XLOOKUP(_xlfn.TEXTJOIN("_",,G991,H991),Codes!$H:$H,Codes!$F:$F,"Specify in Codes Tab!!"))</f>
        <v/>
      </c>
      <c r="M991" s="74" t="str">
        <f>IF($C991&lt;&gt;"",IF(_xlfn.XLOOKUP($C991,Codes!$A:$A,Codes!A:A,"_NOTFOUND_",0,1)&lt;&gt;"_NOTFOUND_",_xlfn.XLOOKUP($C991,Codes!$A:$A,Codes!A:A,"_NOTFOUND_",0,1),_xlfn.XLOOKUP($C991,Codes!$B:$B,Codes!A:A,"Specify in Codes Tab!!")),"")</f>
        <v/>
      </c>
      <c r="N991" s="74" t="str">
        <f>IF($G991&lt;&gt;"",IF(_xlfn.XLOOKUP($G991,Codes!$A:$A,Codes!A:A,"_NOTFOUND_",0,1)&lt;&gt;"_NOTFOUND_",_xlfn.XLOOKUP($G991,Codes!$A:$A,Codes!A:A,"_NOTFOUND_",0,1),_xlfn.XLOOKUP($G991,Codes!$B:$B,Codes!A:A,"Specify in Codes Tab!!")),"")</f>
        <v/>
      </c>
    </row>
    <row r="992" spans="5:14" x14ac:dyDescent="0.35">
      <c r="E992" s="58" t="str">
        <f>IF(_xlfn.XLOOKUP(_xlfn.TEXTJOIN("_",,C992,D992),Codes!$H:$H,Codes!C:C,"Specify in Codes Tab!!")=0,"",_xlfn.XLOOKUP(_xlfn.TEXTJOIN("_",,C992,D992),Codes!$H:$H,Codes!C:C,"Specify in Codes Tab!!"))</f>
        <v/>
      </c>
      <c r="F992" s="88" t="str">
        <f>IF(_xlfn.XLOOKUP(_xlfn.TEXTJOIN("_",,C992,D992),Codes!$H:$H,Codes!F:F,"Specify in Codes Tab!!")=0,"",_xlfn.XLOOKUP(_xlfn.TEXTJOIN("_",,C992,D992),Codes!$H:$H,Codes!F:F,"Specify in Codes Tab!!"))</f>
        <v/>
      </c>
      <c r="I992" s="58" t="str">
        <f>IF(_xlfn.XLOOKUP(_xlfn.TEXTJOIN("_",,G992,H992),Codes!$H:$H,Codes!$C:$C,"Specify in Codes Tab!!")=0,"",_xlfn.XLOOKUP(_xlfn.TEXTJOIN("_",,G992,H992),Codes!$H:$H,Codes!$C:$C,"Specify in Codes Tab!!"))</f>
        <v/>
      </c>
      <c r="J992" s="56" t="str">
        <f>IF(_xlfn.XLOOKUP(_xlfn.TEXTJOIN("_",,G992,H992),Codes!$H:$H,Codes!$F:$F,"Specify in Codes Tab!!")=0,"",_xlfn.XLOOKUP(_xlfn.TEXTJOIN("_",,G992,H992),Codes!$H:$H,Codes!$F:$F,"Specify in Codes Tab!!"))</f>
        <v/>
      </c>
      <c r="M992" s="74" t="str">
        <f>IF($C992&lt;&gt;"",IF(_xlfn.XLOOKUP($C992,Codes!$A:$A,Codes!A:A,"_NOTFOUND_",0,1)&lt;&gt;"_NOTFOUND_",_xlfn.XLOOKUP($C992,Codes!$A:$A,Codes!A:A,"_NOTFOUND_",0,1),_xlfn.XLOOKUP($C992,Codes!$B:$B,Codes!A:A,"Specify in Codes Tab!!")),"")</f>
        <v/>
      </c>
      <c r="N992" s="74" t="str">
        <f>IF($G992&lt;&gt;"",IF(_xlfn.XLOOKUP($G992,Codes!$A:$A,Codes!A:A,"_NOTFOUND_",0,1)&lt;&gt;"_NOTFOUND_",_xlfn.XLOOKUP($G992,Codes!$A:$A,Codes!A:A,"_NOTFOUND_",0,1),_xlfn.XLOOKUP($G992,Codes!$B:$B,Codes!A:A,"Specify in Codes Tab!!")),"")</f>
        <v/>
      </c>
    </row>
    <row r="993" spans="5:14" x14ac:dyDescent="0.35">
      <c r="E993" s="58" t="str">
        <f>IF(_xlfn.XLOOKUP(_xlfn.TEXTJOIN("_",,C993,D993),Codes!$H:$H,Codes!C:C,"Specify in Codes Tab!!")=0,"",_xlfn.XLOOKUP(_xlfn.TEXTJOIN("_",,C993,D993),Codes!$H:$H,Codes!C:C,"Specify in Codes Tab!!"))</f>
        <v/>
      </c>
      <c r="F993" s="88" t="str">
        <f>IF(_xlfn.XLOOKUP(_xlfn.TEXTJOIN("_",,C993,D993),Codes!$H:$H,Codes!F:F,"Specify in Codes Tab!!")=0,"",_xlfn.XLOOKUP(_xlfn.TEXTJOIN("_",,C993,D993),Codes!$H:$H,Codes!F:F,"Specify in Codes Tab!!"))</f>
        <v/>
      </c>
      <c r="I993" s="58" t="str">
        <f>IF(_xlfn.XLOOKUP(_xlfn.TEXTJOIN("_",,G993,H993),Codes!$H:$H,Codes!$C:$C,"Specify in Codes Tab!!")=0,"",_xlfn.XLOOKUP(_xlfn.TEXTJOIN("_",,G993,H993),Codes!$H:$H,Codes!$C:$C,"Specify in Codes Tab!!"))</f>
        <v/>
      </c>
      <c r="J993" s="56" t="str">
        <f>IF(_xlfn.XLOOKUP(_xlfn.TEXTJOIN("_",,G993,H993),Codes!$H:$H,Codes!$F:$F,"Specify in Codes Tab!!")=0,"",_xlfn.XLOOKUP(_xlfn.TEXTJOIN("_",,G993,H993),Codes!$H:$H,Codes!$F:$F,"Specify in Codes Tab!!"))</f>
        <v/>
      </c>
      <c r="M993" s="74" t="str">
        <f>IF($C993&lt;&gt;"",IF(_xlfn.XLOOKUP($C993,Codes!$A:$A,Codes!A:A,"_NOTFOUND_",0,1)&lt;&gt;"_NOTFOUND_",_xlfn.XLOOKUP($C993,Codes!$A:$A,Codes!A:A,"_NOTFOUND_",0,1),_xlfn.XLOOKUP($C993,Codes!$B:$B,Codes!A:A,"Specify in Codes Tab!!")),"")</f>
        <v/>
      </c>
      <c r="N993" s="74" t="str">
        <f>IF($G993&lt;&gt;"",IF(_xlfn.XLOOKUP($G993,Codes!$A:$A,Codes!A:A,"_NOTFOUND_",0,1)&lt;&gt;"_NOTFOUND_",_xlfn.XLOOKUP($G993,Codes!$A:$A,Codes!A:A,"_NOTFOUND_",0,1),_xlfn.XLOOKUP($G993,Codes!$B:$B,Codes!A:A,"Specify in Codes Tab!!")),"")</f>
        <v/>
      </c>
    </row>
    <row r="994" spans="5:14" x14ac:dyDescent="0.35">
      <c r="E994" s="58" t="str">
        <f>IF(_xlfn.XLOOKUP(_xlfn.TEXTJOIN("_",,C994,D994),Codes!$H:$H,Codes!C:C,"Specify in Codes Tab!!")=0,"",_xlfn.XLOOKUP(_xlfn.TEXTJOIN("_",,C994,D994),Codes!$H:$H,Codes!C:C,"Specify in Codes Tab!!"))</f>
        <v/>
      </c>
      <c r="F994" s="88" t="str">
        <f>IF(_xlfn.XLOOKUP(_xlfn.TEXTJOIN("_",,C994,D994),Codes!$H:$H,Codes!F:F,"Specify in Codes Tab!!")=0,"",_xlfn.XLOOKUP(_xlfn.TEXTJOIN("_",,C994,D994),Codes!$H:$H,Codes!F:F,"Specify in Codes Tab!!"))</f>
        <v/>
      </c>
      <c r="I994" s="58" t="str">
        <f>IF(_xlfn.XLOOKUP(_xlfn.TEXTJOIN("_",,G994,H994),Codes!$H:$H,Codes!$C:$C,"Specify in Codes Tab!!")=0,"",_xlfn.XLOOKUP(_xlfn.TEXTJOIN("_",,G994,H994),Codes!$H:$H,Codes!$C:$C,"Specify in Codes Tab!!"))</f>
        <v/>
      </c>
      <c r="J994" s="56" t="str">
        <f>IF(_xlfn.XLOOKUP(_xlfn.TEXTJOIN("_",,G994,H994),Codes!$H:$H,Codes!$F:$F,"Specify in Codes Tab!!")=0,"",_xlfn.XLOOKUP(_xlfn.TEXTJOIN("_",,G994,H994),Codes!$H:$H,Codes!$F:$F,"Specify in Codes Tab!!"))</f>
        <v/>
      </c>
      <c r="M994" s="74" t="str">
        <f>IF($C994&lt;&gt;"",IF(_xlfn.XLOOKUP($C994,Codes!$A:$A,Codes!A:A,"_NOTFOUND_",0,1)&lt;&gt;"_NOTFOUND_",_xlfn.XLOOKUP($C994,Codes!$A:$A,Codes!A:A,"_NOTFOUND_",0,1),_xlfn.XLOOKUP($C994,Codes!$B:$B,Codes!A:A,"Specify in Codes Tab!!")),"")</f>
        <v/>
      </c>
      <c r="N994" s="74" t="str">
        <f>IF($G994&lt;&gt;"",IF(_xlfn.XLOOKUP($G994,Codes!$A:$A,Codes!A:A,"_NOTFOUND_",0,1)&lt;&gt;"_NOTFOUND_",_xlfn.XLOOKUP($G994,Codes!$A:$A,Codes!A:A,"_NOTFOUND_",0,1),_xlfn.XLOOKUP($G994,Codes!$B:$B,Codes!A:A,"Specify in Codes Tab!!")),"")</f>
        <v/>
      </c>
    </row>
    <row r="995" spans="5:14" x14ac:dyDescent="0.35">
      <c r="E995" s="58" t="str">
        <f>IF(_xlfn.XLOOKUP(_xlfn.TEXTJOIN("_",,C995,D995),Codes!$H:$H,Codes!C:C,"Specify in Codes Tab!!")=0,"",_xlfn.XLOOKUP(_xlfn.TEXTJOIN("_",,C995,D995),Codes!$H:$H,Codes!C:C,"Specify in Codes Tab!!"))</f>
        <v/>
      </c>
      <c r="F995" s="88" t="str">
        <f>IF(_xlfn.XLOOKUP(_xlfn.TEXTJOIN("_",,C995,D995),Codes!$H:$H,Codes!F:F,"Specify in Codes Tab!!")=0,"",_xlfn.XLOOKUP(_xlfn.TEXTJOIN("_",,C995,D995),Codes!$H:$H,Codes!F:F,"Specify in Codes Tab!!"))</f>
        <v/>
      </c>
      <c r="I995" s="58" t="str">
        <f>IF(_xlfn.XLOOKUP(_xlfn.TEXTJOIN("_",,G995,H995),Codes!$H:$H,Codes!$C:$C,"Specify in Codes Tab!!")=0,"",_xlfn.XLOOKUP(_xlfn.TEXTJOIN("_",,G995,H995),Codes!$H:$H,Codes!$C:$C,"Specify in Codes Tab!!"))</f>
        <v/>
      </c>
      <c r="J995" s="56" t="str">
        <f>IF(_xlfn.XLOOKUP(_xlfn.TEXTJOIN("_",,G995,H995),Codes!$H:$H,Codes!$F:$F,"Specify in Codes Tab!!")=0,"",_xlfn.XLOOKUP(_xlfn.TEXTJOIN("_",,G995,H995),Codes!$H:$H,Codes!$F:$F,"Specify in Codes Tab!!"))</f>
        <v/>
      </c>
      <c r="M995" s="74" t="str">
        <f>IF($C995&lt;&gt;"",IF(_xlfn.XLOOKUP($C995,Codes!$A:$A,Codes!A:A,"_NOTFOUND_",0,1)&lt;&gt;"_NOTFOUND_",_xlfn.XLOOKUP($C995,Codes!$A:$A,Codes!A:A,"_NOTFOUND_",0,1),_xlfn.XLOOKUP($C995,Codes!$B:$B,Codes!A:A,"Specify in Codes Tab!!")),"")</f>
        <v/>
      </c>
      <c r="N995" s="74" t="str">
        <f>IF($G995&lt;&gt;"",IF(_xlfn.XLOOKUP($G995,Codes!$A:$A,Codes!A:A,"_NOTFOUND_",0,1)&lt;&gt;"_NOTFOUND_",_xlfn.XLOOKUP($G995,Codes!$A:$A,Codes!A:A,"_NOTFOUND_",0,1),_xlfn.XLOOKUP($G995,Codes!$B:$B,Codes!A:A,"Specify in Codes Tab!!")),"")</f>
        <v/>
      </c>
    </row>
    <row r="996" spans="5:14" x14ac:dyDescent="0.35">
      <c r="E996" s="58" t="str">
        <f>IF(_xlfn.XLOOKUP(_xlfn.TEXTJOIN("_",,C996,D996),Codes!$H:$H,Codes!C:C,"Specify in Codes Tab!!")=0,"",_xlfn.XLOOKUP(_xlfn.TEXTJOIN("_",,C996,D996),Codes!$H:$H,Codes!C:C,"Specify in Codes Tab!!"))</f>
        <v/>
      </c>
      <c r="F996" s="88" t="str">
        <f>IF(_xlfn.XLOOKUP(_xlfn.TEXTJOIN("_",,C996,D996),Codes!$H:$H,Codes!F:F,"Specify in Codes Tab!!")=0,"",_xlfn.XLOOKUP(_xlfn.TEXTJOIN("_",,C996,D996),Codes!$H:$H,Codes!F:F,"Specify in Codes Tab!!"))</f>
        <v/>
      </c>
      <c r="I996" s="58" t="str">
        <f>IF(_xlfn.XLOOKUP(_xlfn.TEXTJOIN("_",,G996,H996),Codes!$H:$H,Codes!$C:$C,"Specify in Codes Tab!!")=0,"",_xlfn.XLOOKUP(_xlfn.TEXTJOIN("_",,G996,H996),Codes!$H:$H,Codes!$C:$C,"Specify in Codes Tab!!"))</f>
        <v/>
      </c>
      <c r="J996" s="56" t="str">
        <f>IF(_xlfn.XLOOKUP(_xlfn.TEXTJOIN("_",,G996,H996),Codes!$H:$H,Codes!$F:$F,"Specify in Codes Tab!!")=0,"",_xlfn.XLOOKUP(_xlfn.TEXTJOIN("_",,G996,H996),Codes!$H:$H,Codes!$F:$F,"Specify in Codes Tab!!"))</f>
        <v/>
      </c>
      <c r="M996" s="74" t="str">
        <f>IF($C996&lt;&gt;"",IF(_xlfn.XLOOKUP($C996,Codes!$A:$A,Codes!A:A,"_NOTFOUND_",0,1)&lt;&gt;"_NOTFOUND_",_xlfn.XLOOKUP($C996,Codes!$A:$A,Codes!A:A,"_NOTFOUND_",0,1),_xlfn.XLOOKUP($C996,Codes!$B:$B,Codes!A:A,"Specify in Codes Tab!!")),"")</f>
        <v/>
      </c>
      <c r="N996" s="74" t="str">
        <f>IF($G996&lt;&gt;"",IF(_xlfn.XLOOKUP($G996,Codes!$A:$A,Codes!A:A,"_NOTFOUND_",0,1)&lt;&gt;"_NOTFOUND_",_xlfn.XLOOKUP($G996,Codes!$A:$A,Codes!A:A,"_NOTFOUND_",0,1),_xlfn.XLOOKUP($G996,Codes!$B:$B,Codes!A:A,"Specify in Codes Tab!!")),"")</f>
        <v/>
      </c>
    </row>
    <row r="997" spans="5:14" x14ac:dyDescent="0.35">
      <c r="E997" s="58" t="str">
        <f>IF(_xlfn.XLOOKUP(_xlfn.TEXTJOIN("_",,C997,D997),Codes!$H:$H,Codes!C:C,"Specify in Codes Tab!!")=0,"",_xlfn.XLOOKUP(_xlfn.TEXTJOIN("_",,C997,D997),Codes!$H:$H,Codes!C:C,"Specify in Codes Tab!!"))</f>
        <v/>
      </c>
      <c r="F997" s="88" t="str">
        <f>IF(_xlfn.XLOOKUP(_xlfn.TEXTJOIN("_",,C997,D997),Codes!$H:$H,Codes!F:F,"Specify in Codes Tab!!")=0,"",_xlfn.XLOOKUP(_xlfn.TEXTJOIN("_",,C997,D997),Codes!$H:$H,Codes!F:F,"Specify in Codes Tab!!"))</f>
        <v/>
      </c>
      <c r="I997" s="58" t="str">
        <f>IF(_xlfn.XLOOKUP(_xlfn.TEXTJOIN("_",,G997,H997),Codes!$H:$H,Codes!$C:$C,"Specify in Codes Tab!!")=0,"",_xlfn.XLOOKUP(_xlfn.TEXTJOIN("_",,G997,H997),Codes!$H:$H,Codes!$C:$C,"Specify in Codes Tab!!"))</f>
        <v/>
      </c>
      <c r="J997" s="56" t="str">
        <f>IF(_xlfn.XLOOKUP(_xlfn.TEXTJOIN("_",,G997,H997),Codes!$H:$H,Codes!$F:$F,"Specify in Codes Tab!!")=0,"",_xlfn.XLOOKUP(_xlfn.TEXTJOIN("_",,G997,H997),Codes!$H:$H,Codes!$F:$F,"Specify in Codes Tab!!"))</f>
        <v/>
      </c>
      <c r="M997" s="74" t="str">
        <f>IF($C997&lt;&gt;"",IF(_xlfn.XLOOKUP($C997,Codes!$A:$A,Codes!A:A,"_NOTFOUND_",0,1)&lt;&gt;"_NOTFOUND_",_xlfn.XLOOKUP($C997,Codes!$A:$A,Codes!A:A,"_NOTFOUND_",0,1),_xlfn.XLOOKUP($C997,Codes!$B:$B,Codes!A:A,"Specify in Codes Tab!!")),"")</f>
        <v/>
      </c>
      <c r="N997" s="74" t="str">
        <f>IF($G997&lt;&gt;"",IF(_xlfn.XLOOKUP($G997,Codes!$A:$A,Codes!A:A,"_NOTFOUND_",0,1)&lt;&gt;"_NOTFOUND_",_xlfn.XLOOKUP($G997,Codes!$A:$A,Codes!A:A,"_NOTFOUND_",0,1),_xlfn.XLOOKUP($G997,Codes!$B:$B,Codes!A:A,"Specify in Codes Tab!!")),"")</f>
        <v/>
      </c>
    </row>
    <row r="998" spans="5:14" x14ac:dyDescent="0.35">
      <c r="E998" s="58" t="str">
        <f>IF(_xlfn.XLOOKUP(_xlfn.TEXTJOIN("_",,C998,D998),Codes!$H:$H,Codes!C:C,"Specify in Codes Tab!!")=0,"",_xlfn.XLOOKUP(_xlfn.TEXTJOIN("_",,C998,D998),Codes!$H:$H,Codes!C:C,"Specify in Codes Tab!!"))</f>
        <v/>
      </c>
      <c r="F998" s="88" t="str">
        <f>IF(_xlfn.XLOOKUP(_xlfn.TEXTJOIN("_",,C998,D998),Codes!$H:$H,Codes!F:F,"Specify in Codes Tab!!")=0,"",_xlfn.XLOOKUP(_xlfn.TEXTJOIN("_",,C998,D998),Codes!$H:$H,Codes!F:F,"Specify in Codes Tab!!"))</f>
        <v/>
      </c>
      <c r="I998" s="58" t="str">
        <f>IF(_xlfn.XLOOKUP(_xlfn.TEXTJOIN("_",,G998,H998),Codes!$H:$H,Codes!$C:$C,"Specify in Codes Tab!!")=0,"",_xlfn.XLOOKUP(_xlfn.TEXTJOIN("_",,G998,H998),Codes!$H:$H,Codes!$C:$C,"Specify in Codes Tab!!"))</f>
        <v/>
      </c>
      <c r="J998" s="56" t="str">
        <f>IF(_xlfn.XLOOKUP(_xlfn.TEXTJOIN("_",,G998,H998),Codes!$H:$H,Codes!$F:$F,"Specify in Codes Tab!!")=0,"",_xlfn.XLOOKUP(_xlfn.TEXTJOIN("_",,G998,H998),Codes!$H:$H,Codes!$F:$F,"Specify in Codes Tab!!"))</f>
        <v/>
      </c>
      <c r="M998" s="74" t="str">
        <f>IF($C998&lt;&gt;"",IF(_xlfn.XLOOKUP($C998,Codes!$A:$A,Codes!A:A,"_NOTFOUND_",0,1)&lt;&gt;"_NOTFOUND_",_xlfn.XLOOKUP($C998,Codes!$A:$A,Codes!A:A,"_NOTFOUND_",0,1),_xlfn.XLOOKUP($C998,Codes!$B:$B,Codes!A:A,"Specify in Codes Tab!!")),"")</f>
        <v/>
      </c>
      <c r="N998" s="74" t="str">
        <f>IF($G998&lt;&gt;"",IF(_xlfn.XLOOKUP($G998,Codes!$A:$A,Codes!A:A,"_NOTFOUND_",0,1)&lt;&gt;"_NOTFOUND_",_xlfn.XLOOKUP($G998,Codes!$A:$A,Codes!A:A,"_NOTFOUND_",0,1),_xlfn.XLOOKUP($G998,Codes!$B:$B,Codes!A:A,"Specify in Codes Tab!!")),"")</f>
        <v/>
      </c>
    </row>
    <row r="999" spans="5:14" x14ac:dyDescent="0.35">
      <c r="E999" s="58" t="str">
        <f>IF(_xlfn.XLOOKUP(_xlfn.TEXTJOIN("_",,C999,D999),Codes!$H:$H,Codes!C:C,"Specify in Codes Tab!!")=0,"",_xlfn.XLOOKUP(_xlfn.TEXTJOIN("_",,C999,D999),Codes!$H:$H,Codes!C:C,"Specify in Codes Tab!!"))</f>
        <v/>
      </c>
      <c r="F999" s="88" t="str">
        <f>IF(_xlfn.XLOOKUP(_xlfn.TEXTJOIN("_",,C999,D999),Codes!$H:$H,Codes!F:F,"Specify in Codes Tab!!")=0,"",_xlfn.XLOOKUP(_xlfn.TEXTJOIN("_",,C999,D999),Codes!$H:$H,Codes!F:F,"Specify in Codes Tab!!"))</f>
        <v/>
      </c>
      <c r="I999" s="58" t="str">
        <f>IF(_xlfn.XLOOKUP(_xlfn.TEXTJOIN("_",,G999,H999),Codes!$H:$H,Codes!$C:$C,"Specify in Codes Tab!!")=0,"",_xlfn.XLOOKUP(_xlfn.TEXTJOIN("_",,G999,H999),Codes!$H:$H,Codes!$C:$C,"Specify in Codes Tab!!"))</f>
        <v/>
      </c>
      <c r="J999" s="56" t="str">
        <f>IF(_xlfn.XLOOKUP(_xlfn.TEXTJOIN("_",,G999,H999),Codes!$H:$H,Codes!$F:$F,"Specify in Codes Tab!!")=0,"",_xlfn.XLOOKUP(_xlfn.TEXTJOIN("_",,G999,H999),Codes!$H:$H,Codes!$F:$F,"Specify in Codes Tab!!"))</f>
        <v/>
      </c>
      <c r="M999" s="74" t="str">
        <f>IF($C999&lt;&gt;"",IF(_xlfn.XLOOKUP($C999,Codes!$A:$A,Codes!A:A,"_NOTFOUND_",0,1)&lt;&gt;"_NOTFOUND_",_xlfn.XLOOKUP($C999,Codes!$A:$A,Codes!A:A,"_NOTFOUND_",0,1),_xlfn.XLOOKUP($C999,Codes!$B:$B,Codes!A:A,"Specify in Codes Tab!!")),"")</f>
        <v/>
      </c>
      <c r="N999" s="74" t="str">
        <f>IF($G999&lt;&gt;"",IF(_xlfn.XLOOKUP($G999,Codes!$A:$A,Codes!A:A,"_NOTFOUND_",0,1)&lt;&gt;"_NOTFOUND_",_xlfn.XLOOKUP($G999,Codes!$A:$A,Codes!A:A,"_NOTFOUND_",0,1),_xlfn.XLOOKUP($G999,Codes!$B:$B,Codes!A:A,"Specify in Codes Tab!!")),"")</f>
        <v/>
      </c>
    </row>
    <row r="1000" spans="5:14" x14ac:dyDescent="0.35">
      <c r="E1000" s="58" t="str">
        <f>IF(_xlfn.XLOOKUP(_xlfn.TEXTJOIN("_",,C1000,D1000),Codes!$H:$H,Codes!C:C,"Specify in Codes Tab!!")=0,"",_xlfn.XLOOKUP(_xlfn.TEXTJOIN("_",,C1000,D1000),Codes!$H:$H,Codes!C:C,"Specify in Codes Tab!!"))</f>
        <v/>
      </c>
      <c r="F1000" s="88" t="str">
        <f>IF(_xlfn.XLOOKUP(_xlfn.TEXTJOIN("_",,C1000,D1000),Codes!$H:$H,Codes!F:F,"Specify in Codes Tab!!")=0,"",_xlfn.XLOOKUP(_xlfn.TEXTJOIN("_",,C1000,D1000),Codes!$H:$H,Codes!F:F,"Specify in Codes Tab!!"))</f>
        <v/>
      </c>
      <c r="I1000" s="58" t="str">
        <f>IF(_xlfn.XLOOKUP(_xlfn.TEXTJOIN("_",,G1000,H1000),Codes!$H:$H,Codes!$C:$C,"Specify in Codes Tab!!")=0,"",_xlfn.XLOOKUP(_xlfn.TEXTJOIN("_",,G1000,H1000),Codes!$H:$H,Codes!$C:$C,"Specify in Codes Tab!!"))</f>
        <v/>
      </c>
      <c r="J1000" s="56" t="str">
        <f>IF(_xlfn.XLOOKUP(_xlfn.TEXTJOIN("_",,G1000,H1000),Codes!$H:$H,Codes!$F:$F,"Specify in Codes Tab!!")=0,"",_xlfn.XLOOKUP(_xlfn.TEXTJOIN("_",,G1000,H1000),Codes!$H:$H,Codes!$F:$F,"Specify in Codes Tab!!"))</f>
        <v/>
      </c>
      <c r="M1000" s="74" t="str">
        <f>IF($C1000&lt;&gt;"",IF(_xlfn.XLOOKUP($C1000,Codes!$A:$A,Codes!A:A,"_NOTFOUND_",0,1)&lt;&gt;"_NOTFOUND_",_xlfn.XLOOKUP($C1000,Codes!$A:$A,Codes!A:A,"_NOTFOUND_",0,1),_xlfn.XLOOKUP($C1000,Codes!$B:$B,Codes!A:A,"Specify in Codes Tab!!")),"")</f>
        <v/>
      </c>
      <c r="N1000" s="74" t="str">
        <f>IF($G1000&lt;&gt;"",IF(_xlfn.XLOOKUP($G1000,Codes!$A:$A,Codes!A:A,"_NOTFOUND_",0,1)&lt;&gt;"_NOTFOUND_",_xlfn.XLOOKUP($G1000,Codes!$A:$A,Codes!A:A,"_NOTFOUND_",0,1),_xlfn.XLOOKUP($G1000,Codes!$B:$B,Codes!A:A,"Specify in Codes Tab!!")),"")</f>
        <v/>
      </c>
    </row>
    <row r="1001" spans="5:14" x14ac:dyDescent="0.35">
      <c r="E1001" s="58" t="str">
        <f>IF(_xlfn.XLOOKUP(_xlfn.TEXTJOIN("_",,C1001,D1001),Codes!$H:$H,Codes!C:C,"Specify in Codes Tab!!")=0,"",_xlfn.XLOOKUP(_xlfn.TEXTJOIN("_",,C1001,D1001),Codes!$H:$H,Codes!C:C,"Specify in Codes Tab!!"))</f>
        <v/>
      </c>
      <c r="F1001" s="88" t="str">
        <f>IF(_xlfn.XLOOKUP(_xlfn.TEXTJOIN("_",,C1001,D1001),Codes!$H:$H,Codes!F:F,"Specify in Codes Tab!!")=0,"",_xlfn.XLOOKUP(_xlfn.TEXTJOIN("_",,C1001,D1001),Codes!$H:$H,Codes!F:F,"Specify in Codes Tab!!"))</f>
        <v/>
      </c>
      <c r="I1001" s="58" t="str">
        <f>IF(_xlfn.XLOOKUP(_xlfn.TEXTJOIN("_",,G1001,H1001),Codes!$H:$H,Codes!$C:$C,"Specify in Codes Tab!!")=0,"",_xlfn.XLOOKUP(_xlfn.TEXTJOIN("_",,G1001,H1001),Codes!$H:$H,Codes!$C:$C,"Specify in Codes Tab!!"))</f>
        <v/>
      </c>
      <c r="J1001" s="56" t="str">
        <f>IF(_xlfn.XLOOKUP(_xlfn.TEXTJOIN("_",,G1001,H1001),Codes!$H:$H,Codes!$F:$F,"Specify in Codes Tab!!")=0,"",_xlfn.XLOOKUP(_xlfn.TEXTJOIN("_",,G1001,H1001),Codes!$H:$H,Codes!$F:$F,"Specify in Codes Tab!!"))</f>
        <v/>
      </c>
      <c r="M1001" s="74" t="str">
        <f>IF($C1001&lt;&gt;"",IF(_xlfn.XLOOKUP($C1001,Codes!$A:$A,Codes!A:A,"_NOTFOUND_",0,1)&lt;&gt;"_NOTFOUND_",_xlfn.XLOOKUP($C1001,Codes!$A:$A,Codes!A:A,"_NOTFOUND_",0,1),_xlfn.XLOOKUP($C1001,Codes!$B:$B,Codes!A:A,"Specify in Codes Tab!!")),"")</f>
        <v/>
      </c>
      <c r="N1001" s="74" t="str">
        <f>IF($G1001&lt;&gt;"",IF(_xlfn.XLOOKUP($G1001,Codes!$A:$A,Codes!A:A,"_NOTFOUND_",0,1)&lt;&gt;"_NOTFOUND_",_xlfn.XLOOKUP($G1001,Codes!$A:$A,Codes!A:A,"_NOTFOUND_",0,1),_xlfn.XLOOKUP($G1001,Codes!$B:$B,Codes!A:A,"Specify in Codes Tab!!")),"")</f>
        <v/>
      </c>
    </row>
    <row r="1002" spans="5:14" x14ac:dyDescent="0.35">
      <c r="E1002" s="58" t="str">
        <f>IF(_xlfn.XLOOKUP(_xlfn.TEXTJOIN("_",,C1002,D1002),Codes!$H:$H,Codes!C:C,"Specify in Codes Tab!!")=0,"",_xlfn.XLOOKUP(_xlfn.TEXTJOIN("_",,C1002,D1002),Codes!$H:$H,Codes!C:C,"Specify in Codes Tab!!"))</f>
        <v/>
      </c>
      <c r="F1002" s="88" t="str">
        <f>IF(_xlfn.XLOOKUP(_xlfn.TEXTJOIN("_",,C1002,D1002),Codes!$H:$H,Codes!F:F,"Specify in Codes Tab!!")=0,"",_xlfn.XLOOKUP(_xlfn.TEXTJOIN("_",,C1002,D1002),Codes!$H:$H,Codes!F:F,"Specify in Codes Tab!!"))</f>
        <v/>
      </c>
      <c r="I1002" s="58" t="str">
        <f>IF(_xlfn.XLOOKUP(_xlfn.TEXTJOIN("_",,G1002,H1002),Codes!$H:$H,Codes!$C:$C,"Specify in Codes Tab!!")=0,"",_xlfn.XLOOKUP(_xlfn.TEXTJOIN("_",,G1002,H1002),Codes!$H:$H,Codes!$C:$C,"Specify in Codes Tab!!"))</f>
        <v/>
      </c>
      <c r="J1002" s="56" t="str">
        <f>IF(_xlfn.XLOOKUP(_xlfn.TEXTJOIN("_",,G1002,H1002),Codes!$H:$H,Codes!$F:$F,"Specify in Codes Tab!!")=0,"",_xlfn.XLOOKUP(_xlfn.TEXTJOIN("_",,G1002,H1002),Codes!$H:$H,Codes!$F:$F,"Specify in Codes Tab!!"))</f>
        <v/>
      </c>
      <c r="M1002" s="74" t="str">
        <f>IF($C1002&lt;&gt;"",IF(_xlfn.XLOOKUP($C1002,Codes!$A:$A,Codes!A:A,"_NOTFOUND_",0,1)&lt;&gt;"_NOTFOUND_",_xlfn.XLOOKUP($C1002,Codes!$A:$A,Codes!A:A,"_NOTFOUND_",0,1),_xlfn.XLOOKUP($C1002,Codes!$B:$B,Codes!A:A,"Specify in Codes Tab!!")),"")</f>
        <v/>
      </c>
      <c r="N1002" s="74" t="str">
        <f>IF($G1002&lt;&gt;"",IF(_xlfn.XLOOKUP($G1002,Codes!$A:$A,Codes!A:A,"_NOTFOUND_",0,1)&lt;&gt;"_NOTFOUND_",_xlfn.XLOOKUP($G1002,Codes!$A:$A,Codes!A:A,"_NOTFOUND_",0,1),_xlfn.XLOOKUP($G1002,Codes!$B:$B,Codes!A:A,"Specify in Codes Tab!!")),"")</f>
        <v/>
      </c>
    </row>
    <row r="1003" spans="5:14" x14ac:dyDescent="0.35">
      <c r="E1003" s="58" t="str">
        <f>IF(_xlfn.XLOOKUP(_xlfn.TEXTJOIN("_",,C1003,D1003),Codes!$H:$H,Codes!C:C,"Specify in Codes Tab!!")=0,"",_xlfn.XLOOKUP(_xlfn.TEXTJOIN("_",,C1003,D1003),Codes!$H:$H,Codes!C:C,"Specify in Codes Tab!!"))</f>
        <v/>
      </c>
      <c r="F1003" s="88" t="str">
        <f>IF(_xlfn.XLOOKUP(_xlfn.TEXTJOIN("_",,C1003,D1003),Codes!$H:$H,Codes!F:F,"Specify in Codes Tab!!")=0,"",_xlfn.XLOOKUP(_xlfn.TEXTJOIN("_",,C1003,D1003),Codes!$H:$H,Codes!F:F,"Specify in Codes Tab!!"))</f>
        <v/>
      </c>
      <c r="I1003" s="58" t="str">
        <f>IF(_xlfn.XLOOKUP(_xlfn.TEXTJOIN("_",,G1003,H1003),Codes!$H:$H,Codes!$C:$C,"Specify in Codes Tab!!")=0,"",_xlfn.XLOOKUP(_xlfn.TEXTJOIN("_",,G1003,H1003),Codes!$H:$H,Codes!$C:$C,"Specify in Codes Tab!!"))</f>
        <v/>
      </c>
      <c r="J1003" s="56" t="str">
        <f>IF(_xlfn.XLOOKUP(_xlfn.TEXTJOIN("_",,G1003,H1003),Codes!$H:$H,Codes!$F:$F,"Specify in Codes Tab!!")=0,"",_xlfn.XLOOKUP(_xlfn.TEXTJOIN("_",,G1003,H1003),Codes!$H:$H,Codes!$F:$F,"Specify in Codes Tab!!"))</f>
        <v/>
      </c>
      <c r="M1003" s="74" t="str">
        <f>IF($C1003&lt;&gt;"",IF(_xlfn.XLOOKUP($C1003,Codes!$A:$A,Codes!A:A,"_NOTFOUND_",0,1)&lt;&gt;"_NOTFOUND_",_xlfn.XLOOKUP($C1003,Codes!$A:$A,Codes!A:A,"_NOTFOUND_",0,1),_xlfn.XLOOKUP($C1003,Codes!$B:$B,Codes!A:A,"Specify in Codes Tab!!")),"")</f>
        <v/>
      </c>
      <c r="N1003" s="74" t="str">
        <f>IF($G1003&lt;&gt;"",IF(_xlfn.XLOOKUP($G1003,Codes!$A:$A,Codes!A:A,"_NOTFOUND_",0,1)&lt;&gt;"_NOTFOUND_",_xlfn.XLOOKUP($G1003,Codes!$A:$A,Codes!A:A,"_NOTFOUND_",0,1),_xlfn.XLOOKUP($G1003,Codes!$B:$B,Codes!A:A,"Specify in Codes Tab!!")),"")</f>
        <v/>
      </c>
    </row>
    <row r="1004" spans="5:14" x14ac:dyDescent="0.35">
      <c r="E1004" s="58" t="str">
        <f>IF(_xlfn.XLOOKUP(_xlfn.TEXTJOIN("_",,C1004,D1004),Codes!$H:$H,Codes!C:C,"Specify in Codes Tab!!")=0,"",_xlfn.XLOOKUP(_xlfn.TEXTJOIN("_",,C1004,D1004),Codes!$H:$H,Codes!C:C,"Specify in Codes Tab!!"))</f>
        <v/>
      </c>
      <c r="F1004" s="88" t="str">
        <f>IF(_xlfn.XLOOKUP(_xlfn.TEXTJOIN("_",,C1004,D1004),Codes!$H:$H,Codes!F:F,"Specify in Codes Tab!!")=0,"",_xlfn.XLOOKUP(_xlfn.TEXTJOIN("_",,C1004,D1004),Codes!$H:$H,Codes!F:F,"Specify in Codes Tab!!"))</f>
        <v/>
      </c>
      <c r="I1004" s="58" t="str">
        <f>IF(_xlfn.XLOOKUP(_xlfn.TEXTJOIN("_",,G1004,H1004),Codes!$H:$H,Codes!$C:$C,"Specify in Codes Tab!!")=0,"",_xlfn.XLOOKUP(_xlfn.TEXTJOIN("_",,G1004,H1004),Codes!$H:$H,Codes!$C:$C,"Specify in Codes Tab!!"))</f>
        <v/>
      </c>
      <c r="J1004" s="56" t="str">
        <f>IF(_xlfn.XLOOKUP(_xlfn.TEXTJOIN("_",,G1004,H1004),Codes!$H:$H,Codes!$F:$F,"Specify in Codes Tab!!")=0,"",_xlfn.XLOOKUP(_xlfn.TEXTJOIN("_",,G1004,H1004),Codes!$H:$H,Codes!$F:$F,"Specify in Codes Tab!!"))</f>
        <v/>
      </c>
      <c r="M1004" s="74" t="str">
        <f>IF($C1004&lt;&gt;"",IF(_xlfn.XLOOKUP($C1004,Codes!$A:$A,Codes!A:A,"_NOTFOUND_",0,1)&lt;&gt;"_NOTFOUND_",_xlfn.XLOOKUP($C1004,Codes!$A:$A,Codes!A:A,"_NOTFOUND_",0,1),_xlfn.XLOOKUP($C1004,Codes!$B:$B,Codes!A:A,"Specify in Codes Tab!!")),"")</f>
        <v/>
      </c>
      <c r="N1004" s="74" t="str">
        <f>IF($G1004&lt;&gt;"",IF(_xlfn.XLOOKUP($G1004,Codes!$A:$A,Codes!A:A,"_NOTFOUND_",0,1)&lt;&gt;"_NOTFOUND_",_xlfn.XLOOKUP($G1004,Codes!$A:$A,Codes!A:A,"_NOTFOUND_",0,1),_xlfn.XLOOKUP($G1004,Codes!$B:$B,Codes!A:A,"Specify in Codes Tab!!")),"")</f>
        <v/>
      </c>
    </row>
    <row r="1005" spans="5:14" x14ac:dyDescent="0.35">
      <c r="E1005" s="58" t="str">
        <f>IF(_xlfn.XLOOKUP(_xlfn.TEXTJOIN("_",,C1005,D1005),Codes!$H:$H,Codes!C:C,"Specify in Codes Tab!!")=0,"",_xlfn.XLOOKUP(_xlfn.TEXTJOIN("_",,C1005,D1005),Codes!$H:$H,Codes!C:C,"Specify in Codes Tab!!"))</f>
        <v/>
      </c>
      <c r="F1005" s="88" t="str">
        <f>IF(_xlfn.XLOOKUP(_xlfn.TEXTJOIN("_",,C1005,D1005),Codes!$H:$H,Codes!F:F,"Specify in Codes Tab!!")=0,"",_xlfn.XLOOKUP(_xlfn.TEXTJOIN("_",,C1005,D1005),Codes!$H:$H,Codes!F:F,"Specify in Codes Tab!!"))</f>
        <v/>
      </c>
      <c r="I1005" s="58" t="str">
        <f>IF(_xlfn.XLOOKUP(_xlfn.TEXTJOIN("_",,G1005,H1005),Codes!$H:$H,Codes!$C:$C,"Specify in Codes Tab!!")=0,"",_xlfn.XLOOKUP(_xlfn.TEXTJOIN("_",,G1005,H1005),Codes!$H:$H,Codes!$C:$C,"Specify in Codes Tab!!"))</f>
        <v/>
      </c>
      <c r="J1005" s="56" t="str">
        <f>IF(_xlfn.XLOOKUP(_xlfn.TEXTJOIN("_",,G1005,H1005),Codes!$H:$H,Codes!$F:$F,"Specify in Codes Tab!!")=0,"",_xlfn.XLOOKUP(_xlfn.TEXTJOIN("_",,G1005,H1005),Codes!$H:$H,Codes!$F:$F,"Specify in Codes Tab!!"))</f>
        <v/>
      </c>
      <c r="M1005" s="74" t="str">
        <f>IF($C1005&lt;&gt;"",IF(_xlfn.XLOOKUP($C1005,Codes!$A:$A,Codes!A:A,"_NOTFOUND_",0,1)&lt;&gt;"_NOTFOUND_",_xlfn.XLOOKUP($C1005,Codes!$A:$A,Codes!A:A,"_NOTFOUND_",0,1),_xlfn.XLOOKUP($C1005,Codes!$B:$B,Codes!A:A,"Specify in Codes Tab!!")),"")</f>
        <v/>
      </c>
      <c r="N1005" s="74" t="str">
        <f>IF($G1005&lt;&gt;"",IF(_xlfn.XLOOKUP($G1005,Codes!$A:$A,Codes!A:A,"_NOTFOUND_",0,1)&lt;&gt;"_NOTFOUND_",_xlfn.XLOOKUP($G1005,Codes!$A:$A,Codes!A:A,"_NOTFOUND_",0,1),_xlfn.XLOOKUP($G1005,Codes!$B:$B,Codes!A:A,"Specify in Codes Tab!!")),"")</f>
        <v/>
      </c>
    </row>
    <row r="1006" spans="5:14" x14ac:dyDescent="0.35">
      <c r="E1006" s="58" t="str">
        <f>IF(_xlfn.XLOOKUP(_xlfn.TEXTJOIN("_",,C1006,D1006),Codes!$H:$H,Codes!C:C,"Specify in Codes Tab!!")=0,"",_xlfn.XLOOKUP(_xlfn.TEXTJOIN("_",,C1006,D1006),Codes!$H:$H,Codes!C:C,"Specify in Codes Tab!!"))</f>
        <v/>
      </c>
      <c r="F1006" s="88" t="str">
        <f>IF(_xlfn.XLOOKUP(_xlfn.TEXTJOIN("_",,C1006,D1006),Codes!$H:$H,Codes!F:F,"Specify in Codes Tab!!")=0,"",_xlfn.XLOOKUP(_xlfn.TEXTJOIN("_",,C1006,D1006),Codes!$H:$H,Codes!F:F,"Specify in Codes Tab!!"))</f>
        <v/>
      </c>
      <c r="I1006" s="58" t="str">
        <f>IF(_xlfn.XLOOKUP(_xlfn.TEXTJOIN("_",,G1006,H1006),Codes!$H:$H,Codes!$C:$C,"Specify in Codes Tab!!")=0,"",_xlfn.XLOOKUP(_xlfn.TEXTJOIN("_",,G1006,H1006),Codes!$H:$H,Codes!$C:$C,"Specify in Codes Tab!!"))</f>
        <v/>
      </c>
      <c r="J1006" s="56" t="str">
        <f>IF(_xlfn.XLOOKUP(_xlfn.TEXTJOIN("_",,G1006,H1006),Codes!$H:$H,Codes!$F:$F,"Specify in Codes Tab!!")=0,"",_xlfn.XLOOKUP(_xlfn.TEXTJOIN("_",,G1006,H1006),Codes!$H:$H,Codes!$F:$F,"Specify in Codes Tab!!"))</f>
        <v/>
      </c>
      <c r="M1006" s="74" t="str">
        <f>IF($C1006&lt;&gt;"",IF(_xlfn.XLOOKUP($C1006,Codes!$A:$A,Codes!A:A,"_NOTFOUND_",0,1)&lt;&gt;"_NOTFOUND_",_xlfn.XLOOKUP($C1006,Codes!$A:$A,Codes!A:A,"_NOTFOUND_",0,1),_xlfn.XLOOKUP($C1006,Codes!$B:$B,Codes!A:A,"Specify in Codes Tab!!")),"")</f>
        <v/>
      </c>
      <c r="N1006" s="74" t="str">
        <f>IF($G1006&lt;&gt;"",IF(_xlfn.XLOOKUP($G1006,Codes!$A:$A,Codes!A:A,"_NOTFOUND_",0,1)&lt;&gt;"_NOTFOUND_",_xlfn.XLOOKUP($G1006,Codes!$A:$A,Codes!A:A,"_NOTFOUND_",0,1),_xlfn.XLOOKUP($G1006,Codes!$B:$B,Codes!A:A,"Specify in Codes Tab!!")),"")</f>
        <v/>
      </c>
    </row>
    <row r="1007" spans="5:14" x14ac:dyDescent="0.35">
      <c r="E1007" s="58" t="str">
        <f>IF(_xlfn.XLOOKUP(_xlfn.TEXTJOIN("_",,C1007,D1007),Codes!$H:$H,Codes!C:C,"Specify in Codes Tab!!")=0,"",_xlfn.XLOOKUP(_xlfn.TEXTJOIN("_",,C1007,D1007),Codes!$H:$H,Codes!C:C,"Specify in Codes Tab!!"))</f>
        <v/>
      </c>
      <c r="F1007" s="88" t="str">
        <f>IF(_xlfn.XLOOKUP(_xlfn.TEXTJOIN("_",,C1007,D1007),Codes!$H:$H,Codes!F:F,"Specify in Codes Tab!!")=0,"",_xlfn.XLOOKUP(_xlfn.TEXTJOIN("_",,C1007,D1007),Codes!$H:$H,Codes!F:F,"Specify in Codes Tab!!"))</f>
        <v/>
      </c>
      <c r="I1007" s="58" t="str">
        <f>IF(_xlfn.XLOOKUP(_xlfn.TEXTJOIN("_",,G1007,H1007),Codes!$H:$H,Codes!$C:$C,"Specify in Codes Tab!!")=0,"",_xlfn.XLOOKUP(_xlfn.TEXTJOIN("_",,G1007,H1007),Codes!$H:$H,Codes!$C:$C,"Specify in Codes Tab!!"))</f>
        <v/>
      </c>
      <c r="J1007" s="56" t="str">
        <f>IF(_xlfn.XLOOKUP(_xlfn.TEXTJOIN("_",,G1007,H1007),Codes!$H:$H,Codes!$F:$F,"Specify in Codes Tab!!")=0,"",_xlfn.XLOOKUP(_xlfn.TEXTJOIN("_",,G1007,H1007),Codes!$H:$H,Codes!$F:$F,"Specify in Codes Tab!!"))</f>
        <v/>
      </c>
      <c r="M1007" s="74" t="str">
        <f>IF($C1007&lt;&gt;"",IF(_xlfn.XLOOKUP($C1007,Codes!$A:$A,Codes!A:A,"_NOTFOUND_",0,1)&lt;&gt;"_NOTFOUND_",_xlfn.XLOOKUP($C1007,Codes!$A:$A,Codes!A:A,"_NOTFOUND_",0,1),_xlfn.XLOOKUP($C1007,Codes!$B:$B,Codes!A:A,"Specify in Codes Tab!!")),"")</f>
        <v/>
      </c>
      <c r="N1007" s="74" t="str">
        <f>IF($G1007&lt;&gt;"",IF(_xlfn.XLOOKUP($G1007,Codes!$A:$A,Codes!A:A,"_NOTFOUND_",0,1)&lt;&gt;"_NOTFOUND_",_xlfn.XLOOKUP($G1007,Codes!$A:$A,Codes!A:A,"_NOTFOUND_",0,1),_xlfn.XLOOKUP($G1007,Codes!$B:$B,Codes!A:A,"Specify in Codes Tab!!")),"")</f>
        <v/>
      </c>
    </row>
    <row r="1008" spans="5:14" x14ac:dyDescent="0.35">
      <c r="E1008" s="58" t="str">
        <f>IF(_xlfn.XLOOKUP(_xlfn.TEXTJOIN("_",,C1008,D1008),Codes!$H:$H,Codes!C:C,"Specify in Codes Tab!!")=0,"",_xlfn.XLOOKUP(_xlfn.TEXTJOIN("_",,C1008,D1008),Codes!$H:$H,Codes!C:C,"Specify in Codes Tab!!"))</f>
        <v/>
      </c>
      <c r="F1008" s="88" t="str">
        <f>IF(_xlfn.XLOOKUP(_xlfn.TEXTJOIN("_",,C1008,D1008),Codes!$H:$H,Codes!F:F,"Specify in Codes Tab!!")=0,"",_xlfn.XLOOKUP(_xlfn.TEXTJOIN("_",,C1008,D1008),Codes!$H:$H,Codes!F:F,"Specify in Codes Tab!!"))</f>
        <v/>
      </c>
      <c r="I1008" s="58" t="str">
        <f>IF(_xlfn.XLOOKUP(_xlfn.TEXTJOIN("_",,G1008,H1008),Codes!$H:$H,Codes!$C:$C,"Specify in Codes Tab!!")=0,"",_xlfn.XLOOKUP(_xlfn.TEXTJOIN("_",,G1008,H1008),Codes!$H:$H,Codes!$C:$C,"Specify in Codes Tab!!"))</f>
        <v/>
      </c>
      <c r="J1008" s="56" t="str">
        <f>IF(_xlfn.XLOOKUP(_xlfn.TEXTJOIN("_",,G1008,H1008),Codes!$H:$H,Codes!$F:$F,"Specify in Codes Tab!!")=0,"",_xlfn.XLOOKUP(_xlfn.TEXTJOIN("_",,G1008,H1008),Codes!$H:$H,Codes!$F:$F,"Specify in Codes Tab!!"))</f>
        <v/>
      </c>
      <c r="M1008" s="74" t="str">
        <f>IF($C1008&lt;&gt;"",IF(_xlfn.XLOOKUP($C1008,Codes!$A:$A,Codes!A:A,"_NOTFOUND_",0,1)&lt;&gt;"_NOTFOUND_",_xlfn.XLOOKUP($C1008,Codes!$A:$A,Codes!A:A,"_NOTFOUND_",0,1),_xlfn.XLOOKUP($C1008,Codes!$B:$B,Codes!A:A,"Specify in Codes Tab!!")),"")</f>
        <v/>
      </c>
      <c r="N1008" s="74" t="str">
        <f>IF($G1008&lt;&gt;"",IF(_xlfn.XLOOKUP($G1008,Codes!$A:$A,Codes!A:A,"_NOTFOUND_",0,1)&lt;&gt;"_NOTFOUND_",_xlfn.XLOOKUP($G1008,Codes!$A:$A,Codes!A:A,"_NOTFOUND_",0,1),_xlfn.XLOOKUP($G1008,Codes!$B:$B,Codes!A:A,"Specify in Codes Tab!!")),"")</f>
        <v/>
      </c>
    </row>
    <row r="1009" spans="5:14" x14ac:dyDescent="0.35">
      <c r="E1009" s="58" t="str">
        <f>IF(_xlfn.XLOOKUP(_xlfn.TEXTJOIN("_",,C1009,D1009),Codes!$H:$H,Codes!C:C,"Specify in Codes Tab!!")=0,"",_xlfn.XLOOKUP(_xlfn.TEXTJOIN("_",,C1009,D1009),Codes!$H:$H,Codes!C:C,"Specify in Codes Tab!!"))</f>
        <v/>
      </c>
      <c r="F1009" s="88" t="str">
        <f>IF(_xlfn.XLOOKUP(_xlfn.TEXTJOIN("_",,C1009,D1009),Codes!$H:$H,Codes!F:F,"Specify in Codes Tab!!")=0,"",_xlfn.XLOOKUP(_xlfn.TEXTJOIN("_",,C1009,D1009),Codes!$H:$H,Codes!F:F,"Specify in Codes Tab!!"))</f>
        <v/>
      </c>
      <c r="I1009" s="58" t="str">
        <f>IF(_xlfn.XLOOKUP(_xlfn.TEXTJOIN("_",,G1009,H1009),Codes!$H:$H,Codes!$C:$C,"Specify in Codes Tab!!")=0,"",_xlfn.XLOOKUP(_xlfn.TEXTJOIN("_",,G1009,H1009),Codes!$H:$H,Codes!$C:$C,"Specify in Codes Tab!!"))</f>
        <v/>
      </c>
      <c r="J1009" s="56" t="str">
        <f>IF(_xlfn.XLOOKUP(_xlfn.TEXTJOIN("_",,G1009,H1009),Codes!$H:$H,Codes!$F:$F,"Specify in Codes Tab!!")=0,"",_xlfn.XLOOKUP(_xlfn.TEXTJOIN("_",,G1009,H1009),Codes!$H:$H,Codes!$F:$F,"Specify in Codes Tab!!"))</f>
        <v/>
      </c>
      <c r="M1009" s="74" t="str">
        <f>IF($C1009&lt;&gt;"",IF(_xlfn.XLOOKUP($C1009,Codes!$A:$A,Codes!A:A,"_NOTFOUND_",0,1)&lt;&gt;"_NOTFOUND_",_xlfn.XLOOKUP($C1009,Codes!$A:$A,Codes!A:A,"_NOTFOUND_",0,1),_xlfn.XLOOKUP($C1009,Codes!$B:$B,Codes!A:A,"Specify in Codes Tab!!")),"")</f>
        <v/>
      </c>
      <c r="N1009" s="74" t="str">
        <f>IF($G1009&lt;&gt;"",IF(_xlfn.XLOOKUP($G1009,Codes!$A:$A,Codes!A:A,"_NOTFOUND_",0,1)&lt;&gt;"_NOTFOUND_",_xlfn.XLOOKUP($G1009,Codes!$A:$A,Codes!A:A,"_NOTFOUND_",0,1),_xlfn.XLOOKUP($G1009,Codes!$B:$B,Codes!A:A,"Specify in Codes Tab!!")),"")</f>
        <v/>
      </c>
    </row>
    <row r="1010" spans="5:14" x14ac:dyDescent="0.35">
      <c r="E1010" s="58" t="str">
        <f>IF(_xlfn.XLOOKUP(_xlfn.TEXTJOIN("_",,C1010,D1010),Codes!$H:$H,Codes!C:C,"Specify in Codes Tab!!")=0,"",_xlfn.XLOOKUP(_xlfn.TEXTJOIN("_",,C1010,D1010),Codes!$H:$H,Codes!C:C,"Specify in Codes Tab!!"))</f>
        <v/>
      </c>
      <c r="F1010" s="88" t="str">
        <f>IF(_xlfn.XLOOKUP(_xlfn.TEXTJOIN("_",,C1010,D1010),Codes!$H:$H,Codes!F:F,"Specify in Codes Tab!!")=0,"",_xlfn.XLOOKUP(_xlfn.TEXTJOIN("_",,C1010,D1010),Codes!$H:$H,Codes!F:F,"Specify in Codes Tab!!"))</f>
        <v/>
      </c>
      <c r="I1010" s="58" t="str">
        <f>IF(_xlfn.XLOOKUP(_xlfn.TEXTJOIN("_",,G1010,H1010),Codes!$H:$H,Codes!$C:$C,"Specify in Codes Tab!!")=0,"",_xlfn.XLOOKUP(_xlfn.TEXTJOIN("_",,G1010,H1010),Codes!$H:$H,Codes!$C:$C,"Specify in Codes Tab!!"))</f>
        <v/>
      </c>
      <c r="J1010" s="56" t="str">
        <f>IF(_xlfn.XLOOKUP(_xlfn.TEXTJOIN("_",,G1010,H1010),Codes!$H:$H,Codes!$F:$F,"Specify in Codes Tab!!")=0,"",_xlfn.XLOOKUP(_xlfn.TEXTJOIN("_",,G1010,H1010),Codes!$H:$H,Codes!$F:$F,"Specify in Codes Tab!!"))</f>
        <v/>
      </c>
      <c r="M1010" s="74" t="str">
        <f>IF($C1010&lt;&gt;"",IF(_xlfn.XLOOKUP($C1010,Codes!$A:$A,Codes!A:A,"_NOTFOUND_",0,1)&lt;&gt;"_NOTFOUND_",_xlfn.XLOOKUP($C1010,Codes!$A:$A,Codes!A:A,"_NOTFOUND_",0,1),_xlfn.XLOOKUP($C1010,Codes!$B:$B,Codes!A:A,"Specify in Codes Tab!!")),"")</f>
        <v/>
      </c>
      <c r="N1010" s="74" t="str">
        <f>IF($G1010&lt;&gt;"",IF(_xlfn.XLOOKUP($G1010,Codes!$A:$A,Codes!A:A,"_NOTFOUND_",0,1)&lt;&gt;"_NOTFOUND_",_xlfn.XLOOKUP($G1010,Codes!$A:$A,Codes!A:A,"_NOTFOUND_",0,1),_xlfn.XLOOKUP($G1010,Codes!$B:$B,Codes!A:A,"Specify in Codes Tab!!")),"")</f>
        <v/>
      </c>
    </row>
    <row r="1011" spans="5:14" x14ac:dyDescent="0.35">
      <c r="E1011" s="58" t="str">
        <f>IF(_xlfn.XLOOKUP(_xlfn.TEXTJOIN("_",,C1011,D1011),Codes!$H:$H,Codes!C:C,"Specify in Codes Tab!!")=0,"",_xlfn.XLOOKUP(_xlfn.TEXTJOIN("_",,C1011,D1011),Codes!$H:$H,Codes!C:C,"Specify in Codes Tab!!"))</f>
        <v/>
      </c>
      <c r="F1011" s="88" t="str">
        <f>IF(_xlfn.XLOOKUP(_xlfn.TEXTJOIN("_",,C1011,D1011),Codes!$H:$H,Codes!F:F,"Specify in Codes Tab!!")=0,"",_xlfn.XLOOKUP(_xlfn.TEXTJOIN("_",,C1011,D1011),Codes!$H:$H,Codes!F:F,"Specify in Codes Tab!!"))</f>
        <v/>
      </c>
      <c r="I1011" s="58" t="str">
        <f>IF(_xlfn.XLOOKUP(_xlfn.TEXTJOIN("_",,G1011,H1011),Codes!$H:$H,Codes!$C:$C,"Specify in Codes Tab!!")=0,"",_xlfn.XLOOKUP(_xlfn.TEXTJOIN("_",,G1011,H1011),Codes!$H:$H,Codes!$C:$C,"Specify in Codes Tab!!"))</f>
        <v/>
      </c>
      <c r="J1011" s="56" t="str">
        <f>IF(_xlfn.XLOOKUP(_xlfn.TEXTJOIN("_",,G1011,H1011),Codes!$H:$H,Codes!$F:$F,"Specify in Codes Tab!!")=0,"",_xlfn.XLOOKUP(_xlfn.TEXTJOIN("_",,G1011,H1011),Codes!$H:$H,Codes!$F:$F,"Specify in Codes Tab!!"))</f>
        <v/>
      </c>
      <c r="M1011" s="74" t="str">
        <f>IF($C1011&lt;&gt;"",IF(_xlfn.XLOOKUP($C1011,Codes!$A:$A,Codes!A:A,"_NOTFOUND_",0,1)&lt;&gt;"_NOTFOUND_",_xlfn.XLOOKUP($C1011,Codes!$A:$A,Codes!A:A,"_NOTFOUND_",0,1),_xlfn.XLOOKUP($C1011,Codes!$B:$B,Codes!A:A,"Specify in Codes Tab!!")),"")</f>
        <v/>
      </c>
      <c r="N1011" s="74" t="str">
        <f>IF($G1011&lt;&gt;"",IF(_xlfn.XLOOKUP($G1011,Codes!$A:$A,Codes!A:A,"_NOTFOUND_",0,1)&lt;&gt;"_NOTFOUND_",_xlfn.XLOOKUP($G1011,Codes!$A:$A,Codes!A:A,"_NOTFOUND_",0,1),_xlfn.XLOOKUP($G1011,Codes!$B:$B,Codes!A:A,"Specify in Codes Tab!!")),"")</f>
        <v/>
      </c>
    </row>
    <row r="1012" spans="5:14" x14ac:dyDescent="0.35">
      <c r="E1012" s="58" t="str">
        <f>IF(_xlfn.XLOOKUP(_xlfn.TEXTJOIN("_",,C1012,D1012),Codes!$H:$H,Codes!C:C,"Specify in Codes Tab!!")=0,"",_xlfn.XLOOKUP(_xlfn.TEXTJOIN("_",,C1012,D1012),Codes!$H:$H,Codes!C:C,"Specify in Codes Tab!!"))</f>
        <v/>
      </c>
      <c r="F1012" s="88" t="str">
        <f>IF(_xlfn.XLOOKUP(_xlfn.TEXTJOIN("_",,C1012,D1012),Codes!$H:$H,Codes!F:F,"Specify in Codes Tab!!")=0,"",_xlfn.XLOOKUP(_xlfn.TEXTJOIN("_",,C1012,D1012),Codes!$H:$H,Codes!F:F,"Specify in Codes Tab!!"))</f>
        <v/>
      </c>
      <c r="I1012" s="58" t="str">
        <f>IF(_xlfn.XLOOKUP(_xlfn.TEXTJOIN("_",,G1012,H1012),Codes!$H:$H,Codes!$C:$C,"Specify in Codes Tab!!")=0,"",_xlfn.XLOOKUP(_xlfn.TEXTJOIN("_",,G1012,H1012),Codes!$H:$H,Codes!$C:$C,"Specify in Codes Tab!!"))</f>
        <v/>
      </c>
      <c r="J1012" s="56" t="str">
        <f>IF(_xlfn.XLOOKUP(_xlfn.TEXTJOIN("_",,G1012,H1012),Codes!$H:$H,Codes!$F:$F,"Specify in Codes Tab!!")=0,"",_xlfn.XLOOKUP(_xlfn.TEXTJOIN("_",,G1012,H1012),Codes!$H:$H,Codes!$F:$F,"Specify in Codes Tab!!"))</f>
        <v/>
      </c>
      <c r="M1012" s="74" t="str">
        <f>IF($C1012&lt;&gt;"",IF(_xlfn.XLOOKUP($C1012,Codes!$A:$A,Codes!A:A,"_NOTFOUND_",0,1)&lt;&gt;"_NOTFOUND_",_xlfn.XLOOKUP($C1012,Codes!$A:$A,Codes!A:A,"_NOTFOUND_",0,1),_xlfn.XLOOKUP($C1012,Codes!$B:$B,Codes!A:A,"Specify in Codes Tab!!")),"")</f>
        <v/>
      </c>
      <c r="N1012" s="74" t="str">
        <f>IF($G1012&lt;&gt;"",IF(_xlfn.XLOOKUP($G1012,Codes!$A:$A,Codes!A:A,"_NOTFOUND_",0,1)&lt;&gt;"_NOTFOUND_",_xlfn.XLOOKUP($G1012,Codes!$A:$A,Codes!A:A,"_NOTFOUND_",0,1),_xlfn.XLOOKUP($G1012,Codes!$B:$B,Codes!A:A,"Specify in Codes Tab!!")),"")</f>
        <v/>
      </c>
    </row>
    <row r="1013" spans="5:14" x14ac:dyDescent="0.35">
      <c r="E1013" s="58" t="str">
        <f>IF(_xlfn.XLOOKUP(_xlfn.TEXTJOIN("_",,C1013,D1013),Codes!$H:$H,Codes!C:C,"Specify in Codes Tab!!")=0,"",_xlfn.XLOOKUP(_xlfn.TEXTJOIN("_",,C1013,D1013),Codes!$H:$H,Codes!C:C,"Specify in Codes Tab!!"))</f>
        <v/>
      </c>
      <c r="F1013" s="88" t="str">
        <f>IF(_xlfn.XLOOKUP(_xlfn.TEXTJOIN("_",,C1013,D1013),Codes!$H:$H,Codes!F:F,"Specify in Codes Tab!!")=0,"",_xlfn.XLOOKUP(_xlfn.TEXTJOIN("_",,C1013,D1013),Codes!$H:$H,Codes!F:F,"Specify in Codes Tab!!"))</f>
        <v/>
      </c>
      <c r="I1013" s="58" t="str">
        <f>IF(_xlfn.XLOOKUP(_xlfn.TEXTJOIN("_",,G1013,H1013),Codes!$H:$H,Codes!$C:$C,"Specify in Codes Tab!!")=0,"",_xlfn.XLOOKUP(_xlfn.TEXTJOIN("_",,G1013,H1013),Codes!$H:$H,Codes!$C:$C,"Specify in Codes Tab!!"))</f>
        <v/>
      </c>
      <c r="J1013" s="56" t="str">
        <f>IF(_xlfn.XLOOKUP(_xlfn.TEXTJOIN("_",,G1013,H1013),Codes!$H:$H,Codes!$F:$F,"Specify in Codes Tab!!")=0,"",_xlfn.XLOOKUP(_xlfn.TEXTJOIN("_",,G1013,H1013),Codes!$H:$H,Codes!$F:$F,"Specify in Codes Tab!!"))</f>
        <v/>
      </c>
      <c r="M1013" s="74" t="str">
        <f>IF($C1013&lt;&gt;"",IF(_xlfn.XLOOKUP($C1013,Codes!$A:$A,Codes!A:A,"_NOTFOUND_",0,1)&lt;&gt;"_NOTFOUND_",_xlfn.XLOOKUP($C1013,Codes!$A:$A,Codes!A:A,"_NOTFOUND_",0,1),_xlfn.XLOOKUP($C1013,Codes!$B:$B,Codes!A:A,"Specify in Codes Tab!!")),"")</f>
        <v/>
      </c>
      <c r="N1013" s="74" t="str">
        <f>IF($G1013&lt;&gt;"",IF(_xlfn.XLOOKUP($G1013,Codes!$A:$A,Codes!A:A,"_NOTFOUND_",0,1)&lt;&gt;"_NOTFOUND_",_xlfn.XLOOKUP($G1013,Codes!$A:$A,Codes!A:A,"_NOTFOUND_",0,1),_xlfn.XLOOKUP($G1013,Codes!$B:$B,Codes!A:A,"Specify in Codes Tab!!")),"")</f>
        <v/>
      </c>
    </row>
    <row r="1014" spans="5:14" x14ac:dyDescent="0.35">
      <c r="E1014" s="58" t="str">
        <f>IF(_xlfn.XLOOKUP(_xlfn.TEXTJOIN("_",,C1014,D1014),Codes!$H:$H,Codes!C:C,"Specify in Codes Tab!!")=0,"",_xlfn.XLOOKUP(_xlfn.TEXTJOIN("_",,C1014,D1014),Codes!$H:$H,Codes!C:C,"Specify in Codes Tab!!"))</f>
        <v/>
      </c>
      <c r="F1014" s="88" t="str">
        <f>IF(_xlfn.XLOOKUP(_xlfn.TEXTJOIN("_",,C1014,D1014),Codes!$H:$H,Codes!F:F,"Specify in Codes Tab!!")=0,"",_xlfn.XLOOKUP(_xlfn.TEXTJOIN("_",,C1014,D1014),Codes!$H:$H,Codes!F:F,"Specify in Codes Tab!!"))</f>
        <v/>
      </c>
      <c r="I1014" s="58" t="str">
        <f>IF(_xlfn.XLOOKUP(_xlfn.TEXTJOIN("_",,G1014,H1014),Codes!$H:$H,Codes!$C:$C,"Specify in Codes Tab!!")=0,"",_xlfn.XLOOKUP(_xlfn.TEXTJOIN("_",,G1014,H1014),Codes!$H:$H,Codes!$C:$C,"Specify in Codes Tab!!"))</f>
        <v/>
      </c>
      <c r="J1014" s="56" t="str">
        <f>IF(_xlfn.XLOOKUP(_xlfn.TEXTJOIN("_",,G1014,H1014),Codes!$H:$H,Codes!$F:$F,"Specify in Codes Tab!!")=0,"",_xlfn.XLOOKUP(_xlfn.TEXTJOIN("_",,G1014,H1014),Codes!$H:$H,Codes!$F:$F,"Specify in Codes Tab!!"))</f>
        <v/>
      </c>
      <c r="M1014" s="74" t="str">
        <f>IF($C1014&lt;&gt;"",IF(_xlfn.XLOOKUP($C1014,Codes!$A:$A,Codes!A:A,"_NOTFOUND_",0,1)&lt;&gt;"_NOTFOUND_",_xlfn.XLOOKUP($C1014,Codes!$A:$A,Codes!A:A,"_NOTFOUND_",0,1),_xlfn.XLOOKUP($C1014,Codes!$B:$B,Codes!A:A,"Specify in Codes Tab!!")),"")</f>
        <v/>
      </c>
      <c r="N1014" s="74" t="str">
        <f>IF($G1014&lt;&gt;"",IF(_xlfn.XLOOKUP($G1014,Codes!$A:$A,Codes!A:A,"_NOTFOUND_",0,1)&lt;&gt;"_NOTFOUND_",_xlfn.XLOOKUP($G1014,Codes!$A:$A,Codes!A:A,"_NOTFOUND_",0,1),_xlfn.XLOOKUP($G1014,Codes!$B:$B,Codes!A:A,"Specify in Codes Tab!!")),"")</f>
        <v/>
      </c>
    </row>
    <row r="1015" spans="5:14" x14ac:dyDescent="0.35">
      <c r="E1015" s="58" t="str">
        <f>IF(_xlfn.XLOOKUP(_xlfn.TEXTJOIN("_",,C1015,D1015),Codes!$H:$H,Codes!C:C,"Specify in Codes Tab!!")=0,"",_xlfn.XLOOKUP(_xlfn.TEXTJOIN("_",,C1015,D1015),Codes!$H:$H,Codes!C:C,"Specify in Codes Tab!!"))</f>
        <v/>
      </c>
      <c r="F1015" s="88" t="str">
        <f>IF(_xlfn.XLOOKUP(_xlfn.TEXTJOIN("_",,C1015,D1015),Codes!$H:$H,Codes!F:F,"Specify in Codes Tab!!")=0,"",_xlfn.XLOOKUP(_xlfn.TEXTJOIN("_",,C1015,D1015),Codes!$H:$H,Codes!F:F,"Specify in Codes Tab!!"))</f>
        <v/>
      </c>
      <c r="I1015" s="58" t="str">
        <f>IF(_xlfn.XLOOKUP(_xlfn.TEXTJOIN("_",,G1015,H1015),Codes!$H:$H,Codes!$C:$C,"Specify in Codes Tab!!")=0,"",_xlfn.XLOOKUP(_xlfn.TEXTJOIN("_",,G1015,H1015),Codes!$H:$H,Codes!$C:$C,"Specify in Codes Tab!!"))</f>
        <v/>
      </c>
      <c r="J1015" s="56" t="str">
        <f>IF(_xlfn.XLOOKUP(_xlfn.TEXTJOIN("_",,G1015,H1015),Codes!$H:$H,Codes!$F:$F,"Specify in Codes Tab!!")=0,"",_xlfn.XLOOKUP(_xlfn.TEXTJOIN("_",,G1015,H1015),Codes!$H:$H,Codes!$F:$F,"Specify in Codes Tab!!"))</f>
        <v/>
      </c>
      <c r="M1015" s="74" t="str">
        <f>IF($C1015&lt;&gt;"",IF(_xlfn.XLOOKUP($C1015,Codes!$A:$A,Codes!A:A,"_NOTFOUND_",0,1)&lt;&gt;"_NOTFOUND_",_xlfn.XLOOKUP($C1015,Codes!$A:$A,Codes!A:A,"_NOTFOUND_",0,1),_xlfn.XLOOKUP($C1015,Codes!$B:$B,Codes!A:A,"Specify in Codes Tab!!")),"")</f>
        <v/>
      </c>
      <c r="N1015" s="74" t="str">
        <f>IF($G1015&lt;&gt;"",IF(_xlfn.XLOOKUP($G1015,Codes!$A:$A,Codes!A:A,"_NOTFOUND_",0,1)&lt;&gt;"_NOTFOUND_",_xlfn.XLOOKUP($G1015,Codes!$A:$A,Codes!A:A,"_NOTFOUND_",0,1),_xlfn.XLOOKUP($G1015,Codes!$B:$B,Codes!A:A,"Specify in Codes Tab!!")),"")</f>
        <v/>
      </c>
    </row>
    <row r="1016" spans="5:14" x14ac:dyDescent="0.35">
      <c r="E1016" s="58" t="str">
        <f>IF(_xlfn.XLOOKUP(_xlfn.TEXTJOIN("_",,C1016,D1016),Codes!$H:$H,Codes!C:C,"Specify in Codes Tab!!")=0,"",_xlfn.XLOOKUP(_xlfn.TEXTJOIN("_",,C1016,D1016),Codes!$H:$H,Codes!C:C,"Specify in Codes Tab!!"))</f>
        <v/>
      </c>
      <c r="F1016" s="88" t="str">
        <f>IF(_xlfn.XLOOKUP(_xlfn.TEXTJOIN("_",,C1016,D1016),Codes!$H:$H,Codes!F:F,"Specify in Codes Tab!!")=0,"",_xlfn.XLOOKUP(_xlfn.TEXTJOIN("_",,C1016,D1016),Codes!$H:$H,Codes!F:F,"Specify in Codes Tab!!"))</f>
        <v/>
      </c>
      <c r="I1016" s="58" t="str">
        <f>IF(_xlfn.XLOOKUP(_xlfn.TEXTJOIN("_",,G1016,H1016),Codes!$H:$H,Codes!$C:$C,"Specify in Codes Tab!!")=0,"",_xlfn.XLOOKUP(_xlfn.TEXTJOIN("_",,G1016,H1016),Codes!$H:$H,Codes!$C:$C,"Specify in Codes Tab!!"))</f>
        <v/>
      </c>
      <c r="J1016" s="56" t="str">
        <f>IF(_xlfn.XLOOKUP(_xlfn.TEXTJOIN("_",,G1016,H1016),Codes!$H:$H,Codes!$F:$F,"Specify in Codes Tab!!")=0,"",_xlfn.XLOOKUP(_xlfn.TEXTJOIN("_",,G1016,H1016),Codes!$H:$H,Codes!$F:$F,"Specify in Codes Tab!!"))</f>
        <v/>
      </c>
      <c r="M1016" s="74" t="str">
        <f>IF($C1016&lt;&gt;"",IF(_xlfn.XLOOKUP($C1016,Codes!$A:$A,Codes!A:A,"_NOTFOUND_",0,1)&lt;&gt;"_NOTFOUND_",_xlfn.XLOOKUP($C1016,Codes!$A:$A,Codes!A:A,"_NOTFOUND_",0,1),_xlfn.XLOOKUP($C1016,Codes!$B:$B,Codes!A:A,"Specify in Codes Tab!!")),"")</f>
        <v/>
      </c>
      <c r="N1016" s="74" t="str">
        <f>IF($G1016&lt;&gt;"",IF(_xlfn.XLOOKUP($G1016,Codes!$A:$A,Codes!A:A,"_NOTFOUND_",0,1)&lt;&gt;"_NOTFOUND_",_xlfn.XLOOKUP($G1016,Codes!$A:$A,Codes!A:A,"_NOTFOUND_",0,1),_xlfn.XLOOKUP($G1016,Codes!$B:$B,Codes!A:A,"Specify in Codes Tab!!")),"")</f>
        <v/>
      </c>
    </row>
    <row r="1017" spans="5:14" x14ac:dyDescent="0.35">
      <c r="E1017" s="58" t="str">
        <f>IF(_xlfn.XLOOKUP(_xlfn.TEXTJOIN("_",,C1017,D1017),Codes!$H:$H,Codes!C:C,"Specify in Codes Tab!!")=0,"",_xlfn.XLOOKUP(_xlfn.TEXTJOIN("_",,C1017,D1017),Codes!$H:$H,Codes!C:C,"Specify in Codes Tab!!"))</f>
        <v/>
      </c>
      <c r="F1017" s="88" t="str">
        <f>IF(_xlfn.XLOOKUP(_xlfn.TEXTJOIN("_",,C1017,D1017),Codes!$H:$H,Codes!F:F,"Specify in Codes Tab!!")=0,"",_xlfn.XLOOKUP(_xlfn.TEXTJOIN("_",,C1017,D1017),Codes!$H:$H,Codes!F:F,"Specify in Codes Tab!!"))</f>
        <v/>
      </c>
      <c r="I1017" s="58" t="str">
        <f>IF(_xlfn.XLOOKUP(_xlfn.TEXTJOIN("_",,G1017,H1017),Codes!$H:$H,Codes!$C:$C,"Specify in Codes Tab!!")=0,"",_xlfn.XLOOKUP(_xlfn.TEXTJOIN("_",,G1017,H1017),Codes!$H:$H,Codes!$C:$C,"Specify in Codes Tab!!"))</f>
        <v/>
      </c>
      <c r="J1017" s="56" t="str">
        <f>IF(_xlfn.XLOOKUP(_xlfn.TEXTJOIN("_",,G1017,H1017),Codes!$H:$H,Codes!$F:$F,"Specify in Codes Tab!!")=0,"",_xlfn.XLOOKUP(_xlfn.TEXTJOIN("_",,G1017,H1017),Codes!$H:$H,Codes!$F:$F,"Specify in Codes Tab!!"))</f>
        <v/>
      </c>
      <c r="M1017" s="74" t="str">
        <f>IF($C1017&lt;&gt;"",IF(_xlfn.XLOOKUP($C1017,Codes!$A:$A,Codes!A:A,"_NOTFOUND_",0,1)&lt;&gt;"_NOTFOUND_",_xlfn.XLOOKUP($C1017,Codes!$A:$A,Codes!A:A,"_NOTFOUND_",0,1),_xlfn.XLOOKUP($C1017,Codes!$B:$B,Codes!A:A,"Specify in Codes Tab!!")),"")</f>
        <v/>
      </c>
      <c r="N1017" s="74" t="str">
        <f>IF($G1017&lt;&gt;"",IF(_xlfn.XLOOKUP($G1017,Codes!$A:$A,Codes!A:A,"_NOTFOUND_",0,1)&lt;&gt;"_NOTFOUND_",_xlfn.XLOOKUP($G1017,Codes!$A:$A,Codes!A:A,"_NOTFOUND_",0,1),_xlfn.XLOOKUP($G1017,Codes!$B:$B,Codes!A:A,"Specify in Codes Tab!!")),"")</f>
        <v/>
      </c>
    </row>
    <row r="1018" spans="5:14" x14ac:dyDescent="0.35">
      <c r="E1018" s="58" t="str">
        <f>IF(_xlfn.XLOOKUP(_xlfn.TEXTJOIN("_",,C1018,D1018),Codes!$H:$H,Codes!C:C,"Specify in Codes Tab!!")=0,"",_xlfn.XLOOKUP(_xlfn.TEXTJOIN("_",,C1018,D1018),Codes!$H:$H,Codes!C:C,"Specify in Codes Tab!!"))</f>
        <v/>
      </c>
      <c r="F1018" s="88" t="str">
        <f>IF(_xlfn.XLOOKUP(_xlfn.TEXTJOIN("_",,C1018,D1018),Codes!$H:$H,Codes!F:F,"Specify in Codes Tab!!")=0,"",_xlfn.XLOOKUP(_xlfn.TEXTJOIN("_",,C1018,D1018),Codes!$H:$H,Codes!F:F,"Specify in Codes Tab!!"))</f>
        <v/>
      </c>
      <c r="I1018" s="58" t="str">
        <f>IF(_xlfn.XLOOKUP(_xlfn.TEXTJOIN("_",,G1018,H1018),Codes!$H:$H,Codes!$C:$C,"Specify in Codes Tab!!")=0,"",_xlfn.XLOOKUP(_xlfn.TEXTJOIN("_",,G1018,H1018),Codes!$H:$H,Codes!$C:$C,"Specify in Codes Tab!!"))</f>
        <v/>
      </c>
      <c r="J1018" s="56" t="str">
        <f>IF(_xlfn.XLOOKUP(_xlfn.TEXTJOIN("_",,G1018,H1018),Codes!$H:$H,Codes!$F:$F,"Specify in Codes Tab!!")=0,"",_xlfn.XLOOKUP(_xlfn.TEXTJOIN("_",,G1018,H1018),Codes!$H:$H,Codes!$F:$F,"Specify in Codes Tab!!"))</f>
        <v/>
      </c>
      <c r="M1018" s="74" t="str">
        <f>IF($C1018&lt;&gt;"",IF(_xlfn.XLOOKUP($C1018,Codes!$A:$A,Codes!A:A,"_NOTFOUND_",0,1)&lt;&gt;"_NOTFOUND_",_xlfn.XLOOKUP($C1018,Codes!$A:$A,Codes!A:A,"_NOTFOUND_",0,1),_xlfn.XLOOKUP($C1018,Codes!$B:$B,Codes!A:A,"Specify in Codes Tab!!")),"")</f>
        <v/>
      </c>
      <c r="N1018" s="74" t="str">
        <f>IF($G1018&lt;&gt;"",IF(_xlfn.XLOOKUP($G1018,Codes!$A:$A,Codes!A:A,"_NOTFOUND_",0,1)&lt;&gt;"_NOTFOUND_",_xlfn.XLOOKUP($G1018,Codes!$A:$A,Codes!A:A,"_NOTFOUND_",0,1),_xlfn.XLOOKUP($G1018,Codes!$B:$B,Codes!A:A,"Specify in Codes Tab!!")),"")</f>
        <v/>
      </c>
    </row>
    <row r="1019" spans="5:14" x14ac:dyDescent="0.35">
      <c r="E1019" s="58" t="str">
        <f>IF(_xlfn.XLOOKUP(_xlfn.TEXTJOIN("_",,C1019,D1019),Codes!$H:$H,Codes!C:C,"Specify in Codes Tab!!")=0,"",_xlfn.XLOOKUP(_xlfn.TEXTJOIN("_",,C1019,D1019),Codes!$H:$H,Codes!C:C,"Specify in Codes Tab!!"))</f>
        <v/>
      </c>
      <c r="F1019" s="88" t="str">
        <f>IF(_xlfn.XLOOKUP(_xlfn.TEXTJOIN("_",,C1019,D1019),Codes!$H:$H,Codes!F:F,"Specify in Codes Tab!!")=0,"",_xlfn.XLOOKUP(_xlfn.TEXTJOIN("_",,C1019,D1019),Codes!$H:$H,Codes!F:F,"Specify in Codes Tab!!"))</f>
        <v/>
      </c>
      <c r="I1019" s="58" t="str">
        <f>IF(_xlfn.XLOOKUP(_xlfn.TEXTJOIN("_",,G1019,H1019),Codes!$H:$H,Codes!$C:$C,"Specify in Codes Tab!!")=0,"",_xlfn.XLOOKUP(_xlfn.TEXTJOIN("_",,G1019,H1019),Codes!$H:$H,Codes!$C:$C,"Specify in Codes Tab!!"))</f>
        <v/>
      </c>
      <c r="J1019" s="56" t="str">
        <f>IF(_xlfn.XLOOKUP(_xlfn.TEXTJOIN("_",,G1019,H1019),Codes!$H:$H,Codes!$F:$F,"Specify in Codes Tab!!")=0,"",_xlfn.XLOOKUP(_xlfn.TEXTJOIN("_",,G1019,H1019),Codes!$H:$H,Codes!$F:$F,"Specify in Codes Tab!!"))</f>
        <v/>
      </c>
      <c r="M1019" s="74" t="str">
        <f>IF($C1019&lt;&gt;"",IF(_xlfn.XLOOKUP($C1019,Codes!$A:$A,Codes!A:A,"_NOTFOUND_",0,1)&lt;&gt;"_NOTFOUND_",_xlfn.XLOOKUP($C1019,Codes!$A:$A,Codes!A:A,"_NOTFOUND_",0,1),_xlfn.XLOOKUP($C1019,Codes!$B:$B,Codes!A:A,"Specify in Codes Tab!!")),"")</f>
        <v/>
      </c>
      <c r="N1019" s="74" t="str">
        <f>IF($G1019&lt;&gt;"",IF(_xlfn.XLOOKUP($G1019,Codes!$A:$A,Codes!A:A,"_NOTFOUND_",0,1)&lt;&gt;"_NOTFOUND_",_xlfn.XLOOKUP($G1019,Codes!$A:$A,Codes!A:A,"_NOTFOUND_",0,1),_xlfn.XLOOKUP($G1019,Codes!$B:$B,Codes!A:A,"Specify in Codes Tab!!")),"")</f>
        <v/>
      </c>
    </row>
    <row r="1020" spans="5:14" x14ac:dyDescent="0.35">
      <c r="E1020" s="58" t="str">
        <f>IF(_xlfn.XLOOKUP(_xlfn.TEXTJOIN("_",,C1020,D1020),Codes!$H:$H,Codes!C:C,"Specify in Codes Tab!!")=0,"",_xlfn.XLOOKUP(_xlfn.TEXTJOIN("_",,C1020,D1020),Codes!$H:$H,Codes!C:C,"Specify in Codes Tab!!"))</f>
        <v/>
      </c>
      <c r="F1020" s="88" t="str">
        <f>IF(_xlfn.XLOOKUP(_xlfn.TEXTJOIN("_",,C1020,D1020),Codes!$H:$H,Codes!F:F,"Specify in Codes Tab!!")=0,"",_xlfn.XLOOKUP(_xlfn.TEXTJOIN("_",,C1020,D1020),Codes!$H:$H,Codes!F:F,"Specify in Codes Tab!!"))</f>
        <v/>
      </c>
      <c r="I1020" s="58" t="str">
        <f>IF(_xlfn.XLOOKUP(_xlfn.TEXTJOIN("_",,G1020,H1020),Codes!$H:$H,Codes!$C:$C,"Specify in Codes Tab!!")=0,"",_xlfn.XLOOKUP(_xlfn.TEXTJOIN("_",,G1020,H1020),Codes!$H:$H,Codes!$C:$C,"Specify in Codes Tab!!"))</f>
        <v/>
      </c>
      <c r="J1020" s="56" t="str">
        <f>IF(_xlfn.XLOOKUP(_xlfn.TEXTJOIN("_",,G1020,H1020),Codes!$H:$H,Codes!$F:$F,"Specify in Codes Tab!!")=0,"",_xlfn.XLOOKUP(_xlfn.TEXTJOIN("_",,G1020,H1020),Codes!$H:$H,Codes!$F:$F,"Specify in Codes Tab!!"))</f>
        <v/>
      </c>
      <c r="M1020" s="74" t="str">
        <f>IF($C1020&lt;&gt;"",IF(_xlfn.XLOOKUP($C1020,Codes!$A:$A,Codes!A:A,"_NOTFOUND_",0,1)&lt;&gt;"_NOTFOUND_",_xlfn.XLOOKUP($C1020,Codes!$A:$A,Codes!A:A,"_NOTFOUND_",0,1),_xlfn.XLOOKUP($C1020,Codes!$B:$B,Codes!A:A,"Specify in Codes Tab!!")),"")</f>
        <v/>
      </c>
      <c r="N1020" s="74" t="str">
        <f>IF($G1020&lt;&gt;"",IF(_xlfn.XLOOKUP($G1020,Codes!$A:$A,Codes!A:A,"_NOTFOUND_",0,1)&lt;&gt;"_NOTFOUND_",_xlfn.XLOOKUP($G1020,Codes!$A:$A,Codes!A:A,"_NOTFOUND_",0,1),_xlfn.XLOOKUP($G1020,Codes!$B:$B,Codes!A:A,"Specify in Codes Tab!!")),"")</f>
        <v/>
      </c>
    </row>
    <row r="1021" spans="5:14" x14ac:dyDescent="0.35">
      <c r="E1021" s="58" t="str">
        <f>IF(_xlfn.XLOOKUP(_xlfn.TEXTJOIN("_",,C1021,D1021),Codes!$H:$H,Codes!C:C,"Specify in Codes Tab!!")=0,"",_xlfn.XLOOKUP(_xlfn.TEXTJOIN("_",,C1021,D1021),Codes!$H:$H,Codes!C:C,"Specify in Codes Tab!!"))</f>
        <v/>
      </c>
      <c r="F1021" s="88" t="str">
        <f>IF(_xlfn.XLOOKUP(_xlfn.TEXTJOIN("_",,C1021,D1021),Codes!$H:$H,Codes!F:F,"Specify in Codes Tab!!")=0,"",_xlfn.XLOOKUP(_xlfn.TEXTJOIN("_",,C1021,D1021),Codes!$H:$H,Codes!F:F,"Specify in Codes Tab!!"))</f>
        <v/>
      </c>
      <c r="I1021" s="58" t="str">
        <f>IF(_xlfn.XLOOKUP(_xlfn.TEXTJOIN("_",,G1021,H1021),Codes!$H:$H,Codes!$C:$C,"Specify in Codes Tab!!")=0,"",_xlfn.XLOOKUP(_xlfn.TEXTJOIN("_",,G1021,H1021),Codes!$H:$H,Codes!$C:$C,"Specify in Codes Tab!!"))</f>
        <v/>
      </c>
      <c r="J1021" s="56" t="str">
        <f>IF(_xlfn.XLOOKUP(_xlfn.TEXTJOIN("_",,G1021,H1021),Codes!$H:$H,Codes!$F:$F,"Specify in Codes Tab!!")=0,"",_xlfn.XLOOKUP(_xlfn.TEXTJOIN("_",,G1021,H1021),Codes!$H:$H,Codes!$F:$F,"Specify in Codes Tab!!"))</f>
        <v/>
      </c>
      <c r="M1021" s="74" t="str">
        <f>IF($C1021&lt;&gt;"",IF(_xlfn.XLOOKUP($C1021,Codes!$A:$A,Codes!A:A,"_NOTFOUND_",0,1)&lt;&gt;"_NOTFOUND_",_xlfn.XLOOKUP($C1021,Codes!$A:$A,Codes!A:A,"_NOTFOUND_",0,1),_xlfn.XLOOKUP($C1021,Codes!$B:$B,Codes!A:A,"Specify in Codes Tab!!")),"")</f>
        <v/>
      </c>
      <c r="N1021" s="74" t="str">
        <f>IF($G1021&lt;&gt;"",IF(_xlfn.XLOOKUP($G1021,Codes!$A:$A,Codes!A:A,"_NOTFOUND_",0,1)&lt;&gt;"_NOTFOUND_",_xlfn.XLOOKUP($G1021,Codes!$A:$A,Codes!A:A,"_NOTFOUND_",0,1),_xlfn.XLOOKUP($G1021,Codes!$B:$B,Codes!A:A,"Specify in Codes Tab!!")),"")</f>
        <v/>
      </c>
    </row>
    <row r="1022" spans="5:14" x14ac:dyDescent="0.35">
      <c r="E1022" s="58" t="str">
        <f>IF(_xlfn.XLOOKUP(_xlfn.TEXTJOIN("_",,C1022,D1022),Codes!$H:$H,Codes!C:C,"Specify in Codes Tab!!")=0,"",_xlfn.XLOOKUP(_xlfn.TEXTJOIN("_",,C1022,D1022),Codes!$H:$H,Codes!C:C,"Specify in Codes Tab!!"))</f>
        <v/>
      </c>
      <c r="F1022" s="88" t="str">
        <f>IF(_xlfn.XLOOKUP(_xlfn.TEXTJOIN("_",,C1022,D1022),Codes!$H:$H,Codes!F:F,"Specify in Codes Tab!!")=0,"",_xlfn.XLOOKUP(_xlfn.TEXTJOIN("_",,C1022,D1022),Codes!$H:$H,Codes!F:F,"Specify in Codes Tab!!"))</f>
        <v/>
      </c>
      <c r="I1022" s="58" t="str">
        <f>IF(_xlfn.XLOOKUP(_xlfn.TEXTJOIN("_",,G1022,H1022),Codes!$H:$H,Codes!$C:$C,"Specify in Codes Tab!!")=0,"",_xlfn.XLOOKUP(_xlfn.TEXTJOIN("_",,G1022,H1022),Codes!$H:$H,Codes!$C:$C,"Specify in Codes Tab!!"))</f>
        <v/>
      </c>
      <c r="J1022" s="56" t="str">
        <f>IF(_xlfn.XLOOKUP(_xlfn.TEXTJOIN("_",,G1022,H1022),Codes!$H:$H,Codes!$F:$F,"Specify in Codes Tab!!")=0,"",_xlfn.XLOOKUP(_xlfn.TEXTJOIN("_",,G1022,H1022),Codes!$H:$H,Codes!$F:$F,"Specify in Codes Tab!!"))</f>
        <v/>
      </c>
      <c r="M1022" s="74" t="str">
        <f>IF($C1022&lt;&gt;"",IF(_xlfn.XLOOKUP($C1022,Codes!$A:$A,Codes!A:A,"_NOTFOUND_",0,1)&lt;&gt;"_NOTFOUND_",_xlfn.XLOOKUP($C1022,Codes!$A:$A,Codes!A:A,"_NOTFOUND_",0,1),_xlfn.XLOOKUP($C1022,Codes!$B:$B,Codes!A:A,"Specify in Codes Tab!!")),"")</f>
        <v/>
      </c>
      <c r="N1022" s="74" t="str">
        <f>IF($G1022&lt;&gt;"",IF(_xlfn.XLOOKUP($G1022,Codes!$A:$A,Codes!A:A,"_NOTFOUND_",0,1)&lt;&gt;"_NOTFOUND_",_xlfn.XLOOKUP($G1022,Codes!$A:$A,Codes!A:A,"_NOTFOUND_",0,1),_xlfn.XLOOKUP($G1022,Codes!$B:$B,Codes!A:A,"Specify in Codes Tab!!")),"")</f>
        <v/>
      </c>
    </row>
    <row r="1023" spans="5:14" x14ac:dyDescent="0.35">
      <c r="E1023" s="58" t="str">
        <f>IF(_xlfn.XLOOKUP(_xlfn.TEXTJOIN("_",,C1023,D1023),Codes!$H:$H,Codes!C:C,"Specify in Codes Tab!!")=0,"",_xlfn.XLOOKUP(_xlfn.TEXTJOIN("_",,C1023,D1023),Codes!$H:$H,Codes!C:C,"Specify in Codes Tab!!"))</f>
        <v/>
      </c>
      <c r="F1023" s="88" t="str">
        <f>IF(_xlfn.XLOOKUP(_xlfn.TEXTJOIN("_",,C1023,D1023),Codes!$H:$H,Codes!F:F,"Specify in Codes Tab!!")=0,"",_xlfn.XLOOKUP(_xlfn.TEXTJOIN("_",,C1023,D1023),Codes!$H:$H,Codes!F:F,"Specify in Codes Tab!!"))</f>
        <v/>
      </c>
      <c r="I1023" s="58" t="str">
        <f>IF(_xlfn.XLOOKUP(_xlfn.TEXTJOIN("_",,G1023,H1023),Codes!$H:$H,Codes!$C:$C,"Specify in Codes Tab!!")=0,"",_xlfn.XLOOKUP(_xlfn.TEXTJOIN("_",,G1023,H1023),Codes!$H:$H,Codes!$C:$C,"Specify in Codes Tab!!"))</f>
        <v/>
      </c>
      <c r="J1023" s="56" t="str">
        <f>IF(_xlfn.XLOOKUP(_xlfn.TEXTJOIN("_",,G1023,H1023),Codes!$H:$H,Codes!$F:$F,"Specify in Codes Tab!!")=0,"",_xlfn.XLOOKUP(_xlfn.TEXTJOIN("_",,G1023,H1023),Codes!$H:$H,Codes!$F:$F,"Specify in Codes Tab!!"))</f>
        <v/>
      </c>
      <c r="M1023" s="74" t="str">
        <f>IF($C1023&lt;&gt;"",IF(_xlfn.XLOOKUP($C1023,Codes!$A:$A,Codes!A:A,"_NOTFOUND_",0,1)&lt;&gt;"_NOTFOUND_",_xlfn.XLOOKUP($C1023,Codes!$A:$A,Codes!A:A,"_NOTFOUND_",0,1),_xlfn.XLOOKUP($C1023,Codes!$B:$B,Codes!A:A,"Specify in Codes Tab!!")),"")</f>
        <v/>
      </c>
      <c r="N1023" s="74" t="str">
        <f>IF($G1023&lt;&gt;"",IF(_xlfn.XLOOKUP($G1023,Codes!$A:$A,Codes!A:A,"_NOTFOUND_",0,1)&lt;&gt;"_NOTFOUND_",_xlfn.XLOOKUP($G1023,Codes!$A:$A,Codes!A:A,"_NOTFOUND_",0,1),_xlfn.XLOOKUP($G1023,Codes!$B:$B,Codes!A:A,"Specify in Codes Tab!!")),"")</f>
        <v/>
      </c>
    </row>
    <row r="1024" spans="5:14" x14ac:dyDescent="0.35">
      <c r="E1024" s="58" t="str">
        <f>IF(_xlfn.XLOOKUP(_xlfn.TEXTJOIN("_",,C1024,D1024),Codes!$H:$H,Codes!C:C,"Specify in Codes Tab!!")=0,"",_xlfn.XLOOKUP(_xlfn.TEXTJOIN("_",,C1024,D1024),Codes!$H:$H,Codes!C:C,"Specify in Codes Tab!!"))</f>
        <v/>
      </c>
      <c r="F1024" s="88" t="str">
        <f>IF(_xlfn.XLOOKUP(_xlfn.TEXTJOIN("_",,C1024,D1024),Codes!$H:$H,Codes!F:F,"Specify in Codes Tab!!")=0,"",_xlfn.XLOOKUP(_xlfn.TEXTJOIN("_",,C1024,D1024),Codes!$H:$H,Codes!F:F,"Specify in Codes Tab!!"))</f>
        <v/>
      </c>
      <c r="I1024" s="58" t="str">
        <f>IF(_xlfn.XLOOKUP(_xlfn.TEXTJOIN("_",,G1024,H1024),Codes!$H:$H,Codes!$C:$C,"Specify in Codes Tab!!")=0,"",_xlfn.XLOOKUP(_xlfn.TEXTJOIN("_",,G1024,H1024),Codes!$H:$H,Codes!$C:$C,"Specify in Codes Tab!!"))</f>
        <v/>
      </c>
      <c r="J1024" s="56" t="str">
        <f>IF(_xlfn.XLOOKUP(_xlfn.TEXTJOIN("_",,G1024,H1024),Codes!$H:$H,Codes!$F:$F,"Specify in Codes Tab!!")=0,"",_xlfn.XLOOKUP(_xlfn.TEXTJOIN("_",,G1024,H1024),Codes!$H:$H,Codes!$F:$F,"Specify in Codes Tab!!"))</f>
        <v/>
      </c>
      <c r="M1024" s="74" t="str">
        <f>IF($C1024&lt;&gt;"",IF(_xlfn.XLOOKUP($C1024,Codes!$A:$A,Codes!A:A,"_NOTFOUND_",0,1)&lt;&gt;"_NOTFOUND_",_xlfn.XLOOKUP($C1024,Codes!$A:$A,Codes!A:A,"_NOTFOUND_",0,1),_xlfn.XLOOKUP($C1024,Codes!$B:$B,Codes!A:A,"Specify in Codes Tab!!")),"")</f>
        <v/>
      </c>
      <c r="N1024" s="74" t="str">
        <f>IF($G1024&lt;&gt;"",IF(_xlfn.XLOOKUP($G1024,Codes!$A:$A,Codes!A:A,"_NOTFOUND_",0,1)&lt;&gt;"_NOTFOUND_",_xlfn.XLOOKUP($G1024,Codes!$A:$A,Codes!A:A,"_NOTFOUND_",0,1),_xlfn.XLOOKUP($G1024,Codes!$B:$B,Codes!A:A,"Specify in Codes Tab!!")),"")</f>
        <v/>
      </c>
    </row>
    <row r="1025" spans="5:14" x14ac:dyDescent="0.35">
      <c r="E1025" s="58" t="str">
        <f>IF(_xlfn.XLOOKUP(_xlfn.TEXTJOIN("_",,C1025,D1025),Codes!$H:$H,Codes!C:C,"Specify in Codes Tab!!")=0,"",_xlfn.XLOOKUP(_xlfn.TEXTJOIN("_",,C1025,D1025),Codes!$H:$H,Codes!C:C,"Specify in Codes Tab!!"))</f>
        <v/>
      </c>
      <c r="F1025" s="88" t="str">
        <f>IF(_xlfn.XLOOKUP(_xlfn.TEXTJOIN("_",,C1025,D1025),Codes!$H:$H,Codes!F:F,"Specify in Codes Tab!!")=0,"",_xlfn.XLOOKUP(_xlfn.TEXTJOIN("_",,C1025,D1025),Codes!$H:$H,Codes!F:F,"Specify in Codes Tab!!"))</f>
        <v/>
      </c>
      <c r="I1025" s="58" t="str">
        <f>IF(_xlfn.XLOOKUP(_xlfn.TEXTJOIN("_",,G1025,H1025),Codes!$H:$H,Codes!$C:$C,"Specify in Codes Tab!!")=0,"",_xlfn.XLOOKUP(_xlfn.TEXTJOIN("_",,G1025,H1025),Codes!$H:$H,Codes!$C:$C,"Specify in Codes Tab!!"))</f>
        <v/>
      </c>
      <c r="J1025" s="56" t="str">
        <f>IF(_xlfn.XLOOKUP(_xlfn.TEXTJOIN("_",,G1025,H1025),Codes!$H:$H,Codes!$F:$F,"Specify in Codes Tab!!")=0,"",_xlfn.XLOOKUP(_xlfn.TEXTJOIN("_",,G1025,H1025),Codes!$H:$H,Codes!$F:$F,"Specify in Codes Tab!!"))</f>
        <v/>
      </c>
      <c r="M1025" s="74" t="str">
        <f>IF($C1025&lt;&gt;"",IF(_xlfn.XLOOKUP($C1025,Codes!$A:$A,Codes!A:A,"_NOTFOUND_",0,1)&lt;&gt;"_NOTFOUND_",_xlfn.XLOOKUP($C1025,Codes!$A:$A,Codes!A:A,"_NOTFOUND_",0,1),_xlfn.XLOOKUP($C1025,Codes!$B:$B,Codes!A:A,"Specify in Codes Tab!!")),"")</f>
        <v/>
      </c>
      <c r="N1025" s="74" t="str">
        <f>IF($G1025&lt;&gt;"",IF(_xlfn.XLOOKUP($G1025,Codes!$A:$A,Codes!A:A,"_NOTFOUND_",0,1)&lt;&gt;"_NOTFOUND_",_xlfn.XLOOKUP($G1025,Codes!$A:$A,Codes!A:A,"_NOTFOUND_",0,1),_xlfn.XLOOKUP($G1025,Codes!$B:$B,Codes!A:A,"Specify in Codes Tab!!")),"")</f>
        <v/>
      </c>
    </row>
    <row r="1026" spans="5:14" x14ac:dyDescent="0.35">
      <c r="E1026" s="58" t="str">
        <f>IF(_xlfn.XLOOKUP(_xlfn.TEXTJOIN("_",,C1026,D1026),Codes!$H:$H,Codes!C:C,"Specify in Codes Tab!!")=0,"",_xlfn.XLOOKUP(_xlfn.TEXTJOIN("_",,C1026,D1026),Codes!$H:$H,Codes!C:C,"Specify in Codes Tab!!"))</f>
        <v/>
      </c>
      <c r="F1026" s="88" t="str">
        <f>IF(_xlfn.XLOOKUP(_xlfn.TEXTJOIN("_",,C1026,D1026),Codes!$H:$H,Codes!F:F,"Specify in Codes Tab!!")=0,"",_xlfn.XLOOKUP(_xlfn.TEXTJOIN("_",,C1026,D1026),Codes!$H:$H,Codes!F:F,"Specify in Codes Tab!!"))</f>
        <v/>
      </c>
      <c r="I1026" s="58" t="str">
        <f>IF(_xlfn.XLOOKUP(_xlfn.TEXTJOIN("_",,G1026,H1026),Codes!$H:$H,Codes!$C:$C,"Specify in Codes Tab!!")=0,"",_xlfn.XLOOKUP(_xlfn.TEXTJOIN("_",,G1026,H1026),Codes!$H:$H,Codes!$C:$C,"Specify in Codes Tab!!"))</f>
        <v/>
      </c>
      <c r="J1026" s="56" t="str">
        <f>IF(_xlfn.XLOOKUP(_xlfn.TEXTJOIN("_",,G1026,H1026),Codes!$H:$H,Codes!$F:$F,"Specify in Codes Tab!!")=0,"",_xlfn.XLOOKUP(_xlfn.TEXTJOIN("_",,G1026,H1026),Codes!$H:$H,Codes!$F:$F,"Specify in Codes Tab!!"))</f>
        <v/>
      </c>
      <c r="M1026" s="74" t="str">
        <f>IF($C1026&lt;&gt;"",IF(_xlfn.XLOOKUP($C1026,Codes!$A:$A,Codes!A:A,"_NOTFOUND_",0,1)&lt;&gt;"_NOTFOUND_",_xlfn.XLOOKUP($C1026,Codes!$A:$A,Codes!A:A,"_NOTFOUND_",0,1),_xlfn.XLOOKUP($C1026,Codes!$B:$B,Codes!A:A,"Specify in Codes Tab!!")),"")</f>
        <v/>
      </c>
      <c r="N1026" s="74" t="str">
        <f>IF($G1026&lt;&gt;"",IF(_xlfn.XLOOKUP($G1026,Codes!$A:$A,Codes!A:A,"_NOTFOUND_",0,1)&lt;&gt;"_NOTFOUND_",_xlfn.XLOOKUP($G1026,Codes!$A:$A,Codes!A:A,"_NOTFOUND_",0,1),_xlfn.XLOOKUP($G1026,Codes!$B:$B,Codes!A:A,"Specify in Codes Tab!!")),"")</f>
        <v/>
      </c>
    </row>
    <row r="1027" spans="5:14" x14ac:dyDescent="0.35">
      <c r="E1027" s="58" t="str">
        <f>IF(_xlfn.XLOOKUP(_xlfn.TEXTJOIN("_",,C1027,D1027),Codes!$H:$H,Codes!C:C,"Specify in Codes Tab!!")=0,"",_xlfn.XLOOKUP(_xlfn.TEXTJOIN("_",,C1027,D1027),Codes!$H:$H,Codes!C:C,"Specify in Codes Tab!!"))</f>
        <v/>
      </c>
      <c r="F1027" s="88" t="str">
        <f>IF(_xlfn.XLOOKUP(_xlfn.TEXTJOIN("_",,C1027,D1027),Codes!$H:$H,Codes!F:F,"Specify in Codes Tab!!")=0,"",_xlfn.XLOOKUP(_xlfn.TEXTJOIN("_",,C1027,D1027),Codes!$H:$H,Codes!F:F,"Specify in Codes Tab!!"))</f>
        <v/>
      </c>
      <c r="I1027" s="58" t="str">
        <f>IF(_xlfn.XLOOKUP(_xlfn.TEXTJOIN("_",,G1027,H1027),Codes!$H:$H,Codes!$C:$C,"Specify in Codes Tab!!")=0,"",_xlfn.XLOOKUP(_xlfn.TEXTJOIN("_",,G1027,H1027),Codes!$H:$H,Codes!$C:$C,"Specify in Codes Tab!!"))</f>
        <v/>
      </c>
      <c r="J1027" s="56" t="str">
        <f>IF(_xlfn.XLOOKUP(_xlfn.TEXTJOIN("_",,G1027,H1027),Codes!$H:$H,Codes!$F:$F,"Specify in Codes Tab!!")=0,"",_xlfn.XLOOKUP(_xlfn.TEXTJOIN("_",,G1027,H1027),Codes!$H:$H,Codes!$F:$F,"Specify in Codes Tab!!"))</f>
        <v/>
      </c>
      <c r="M1027" s="74" t="str">
        <f>IF($C1027&lt;&gt;"",IF(_xlfn.XLOOKUP($C1027,Codes!$A:$A,Codes!A:A,"_NOTFOUND_",0,1)&lt;&gt;"_NOTFOUND_",_xlfn.XLOOKUP($C1027,Codes!$A:$A,Codes!A:A,"_NOTFOUND_",0,1),_xlfn.XLOOKUP($C1027,Codes!$B:$B,Codes!A:A,"Specify in Codes Tab!!")),"")</f>
        <v/>
      </c>
      <c r="N1027" s="74" t="str">
        <f>IF($G1027&lt;&gt;"",IF(_xlfn.XLOOKUP($G1027,Codes!$A:$A,Codes!A:A,"_NOTFOUND_",0,1)&lt;&gt;"_NOTFOUND_",_xlfn.XLOOKUP($G1027,Codes!$A:$A,Codes!A:A,"_NOTFOUND_",0,1),_xlfn.XLOOKUP($G1027,Codes!$B:$B,Codes!A:A,"Specify in Codes Tab!!")),"")</f>
        <v/>
      </c>
    </row>
    <row r="1028" spans="5:14" x14ac:dyDescent="0.35">
      <c r="E1028" s="58" t="str">
        <f>IF(_xlfn.XLOOKUP(_xlfn.TEXTJOIN("_",,C1028,D1028),Codes!$H:$H,Codes!C:C,"Specify in Codes Tab!!")=0,"",_xlfn.XLOOKUP(_xlfn.TEXTJOIN("_",,C1028,D1028),Codes!$H:$H,Codes!C:C,"Specify in Codes Tab!!"))</f>
        <v/>
      </c>
      <c r="F1028" s="88" t="str">
        <f>IF(_xlfn.XLOOKUP(_xlfn.TEXTJOIN("_",,C1028,D1028),Codes!$H:$H,Codes!F:F,"Specify in Codes Tab!!")=0,"",_xlfn.XLOOKUP(_xlfn.TEXTJOIN("_",,C1028,D1028),Codes!$H:$H,Codes!F:F,"Specify in Codes Tab!!"))</f>
        <v/>
      </c>
      <c r="I1028" s="58" t="str">
        <f>IF(_xlfn.XLOOKUP(_xlfn.TEXTJOIN("_",,G1028,H1028),Codes!$H:$H,Codes!$C:$C,"Specify in Codes Tab!!")=0,"",_xlfn.XLOOKUP(_xlfn.TEXTJOIN("_",,G1028,H1028),Codes!$H:$H,Codes!$C:$C,"Specify in Codes Tab!!"))</f>
        <v/>
      </c>
      <c r="J1028" s="56" t="str">
        <f>IF(_xlfn.XLOOKUP(_xlfn.TEXTJOIN("_",,G1028,H1028),Codes!$H:$H,Codes!$F:$F,"Specify in Codes Tab!!")=0,"",_xlfn.XLOOKUP(_xlfn.TEXTJOIN("_",,G1028,H1028),Codes!$H:$H,Codes!$F:$F,"Specify in Codes Tab!!"))</f>
        <v/>
      </c>
      <c r="M1028" s="74" t="str">
        <f>IF($C1028&lt;&gt;"",IF(_xlfn.XLOOKUP($C1028,Codes!$A:$A,Codes!A:A,"_NOTFOUND_",0,1)&lt;&gt;"_NOTFOUND_",_xlfn.XLOOKUP($C1028,Codes!$A:$A,Codes!A:A,"_NOTFOUND_",0,1),_xlfn.XLOOKUP($C1028,Codes!$B:$B,Codes!A:A,"Specify in Codes Tab!!")),"")</f>
        <v/>
      </c>
      <c r="N1028" s="74" t="str">
        <f>IF($G1028&lt;&gt;"",IF(_xlfn.XLOOKUP($G1028,Codes!$A:$A,Codes!A:A,"_NOTFOUND_",0,1)&lt;&gt;"_NOTFOUND_",_xlfn.XLOOKUP($G1028,Codes!$A:$A,Codes!A:A,"_NOTFOUND_",0,1),_xlfn.XLOOKUP($G1028,Codes!$B:$B,Codes!A:A,"Specify in Codes Tab!!")),"")</f>
        <v/>
      </c>
    </row>
    <row r="1029" spans="5:14" x14ac:dyDescent="0.35">
      <c r="E1029" s="58" t="str">
        <f>IF(_xlfn.XLOOKUP(_xlfn.TEXTJOIN("_",,C1029,D1029),Codes!$H:$H,Codes!C:C,"Specify in Codes Tab!!")=0,"",_xlfn.XLOOKUP(_xlfn.TEXTJOIN("_",,C1029,D1029),Codes!$H:$H,Codes!C:C,"Specify in Codes Tab!!"))</f>
        <v/>
      </c>
      <c r="F1029" s="88" t="str">
        <f>IF(_xlfn.XLOOKUP(_xlfn.TEXTJOIN("_",,C1029,D1029),Codes!$H:$H,Codes!F:F,"Specify in Codes Tab!!")=0,"",_xlfn.XLOOKUP(_xlfn.TEXTJOIN("_",,C1029,D1029),Codes!$H:$H,Codes!F:F,"Specify in Codes Tab!!"))</f>
        <v/>
      </c>
      <c r="I1029" s="58" t="str">
        <f>IF(_xlfn.XLOOKUP(_xlfn.TEXTJOIN("_",,G1029,H1029),Codes!$H:$H,Codes!$C:$C,"Specify in Codes Tab!!")=0,"",_xlfn.XLOOKUP(_xlfn.TEXTJOIN("_",,G1029,H1029),Codes!$H:$H,Codes!$C:$C,"Specify in Codes Tab!!"))</f>
        <v/>
      </c>
      <c r="J1029" s="56" t="str">
        <f>IF(_xlfn.XLOOKUP(_xlfn.TEXTJOIN("_",,G1029,H1029),Codes!$H:$H,Codes!$F:$F,"Specify in Codes Tab!!")=0,"",_xlfn.XLOOKUP(_xlfn.TEXTJOIN("_",,G1029,H1029),Codes!$H:$H,Codes!$F:$F,"Specify in Codes Tab!!"))</f>
        <v/>
      </c>
      <c r="M1029" s="74" t="str">
        <f>IF($C1029&lt;&gt;"",IF(_xlfn.XLOOKUP($C1029,Codes!$A:$A,Codes!A:A,"_NOTFOUND_",0,1)&lt;&gt;"_NOTFOUND_",_xlfn.XLOOKUP($C1029,Codes!$A:$A,Codes!A:A,"_NOTFOUND_",0,1),_xlfn.XLOOKUP($C1029,Codes!$B:$B,Codes!A:A,"Specify in Codes Tab!!")),"")</f>
        <v/>
      </c>
      <c r="N1029" s="74" t="str">
        <f>IF($G1029&lt;&gt;"",IF(_xlfn.XLOOKUP($G1029,Codes!$A:$A,Codes!A:A,"_NOTFOUND_",0,1)&lt;&gt;"_NOTFOUND_",_xlfn.XLOOKUP($G1029,Codes!$A:$A,Codes!A:A,"_NOTFOUND_",0,1),_xlfn.XLOOKUP($G1029,Codes!$B:$B,Codes!A:A,"Specify in Codes Tab!!")),"")</f>
        <v/>
      </c>
    </row>
    <row r="1030" spans="5:14" x14ac:dyDescent="0.35">
      <c r="E1030" s="58" t="str">
        <f>IF(_xlfn.XLOOKUP(_xlfn.TEXTJOIN("_",,C1030,D1030),Codes!$H:$H,Codes!C:C,"Specify in Codes Tab!!")=0,"",_xlfn.XLOOKUP(_xlfn.TEXTJOIN("_",,C1030,D1030),Codes!$H:$H,Codes!C:C,"Specify in Codes Tab!!"))</f>
        <v/>
      </c>
      <c r="F1030" s="88" t="str">
        <f>IF(_xlfn.XLOOKUP(_xlfn.TEXTJOIN("_",,C1030,D1030),Codes!$H:$H,Codes!F:F,"Specify in Codes Tab!!")=0,"",_xlfn.XLOOKUP(_xlfn.TEXTJOIN("_",,C1030,D1030),Codes!$H:$H,Codes!F:F,"Specify in Codes Tab!!"))</f>
        <v/>
      </c>
      <c r="I1030" s="58" t="str">
        <f>IF(_xlfn.XLOOKUP(_xlfn.TEXTJOIN("_",,G1030,H1030),Codes!$H:$H,Codes!$C:$C,"Specify in Codes Tab!!")=0,"",_xlfn.XLOOKUP(_xlfn.TEXTJOIN("_",,G1030,H1030),Codes!$H:$H,Codes!$C:$C,"Specify in Codes Tab!!"))</f>
        <v/>
      </c>
      <c r="J1030" s="56" t="str">
        <f>IF(_xlfn.XLOOKUP(_xlfn.TEXTJOIN("_",,G1030,H1030),Codes!$H:$H,Codes!$F:$F,"Specify in Codes Tab!!")=0,"",_xlfn.XLOOKUP(_xlfn.TEXTJOIN("_",,G1030,H1030),Codes!$H:$H,Codes!$F:$F,"Specify in Codes Tab!!"))</f>
        <v/>
      </c>
      <c r="M1030" s="74" t="str">
        <f>IF($C1030&lt;&gt;"",IF(_xlfn.XLOOKUP($C1030,Codes!$A:$A,Codes!A:A,"_NOTFOUND_",0,1)&lt;&gt;"_NOTFOUND_",_xlfn.XLOOKUP($C1030,Codes!$A:$A,Codes!A:A,"_NOTFOUND_",0,1),_xlfn.XLOOKUP($C1030,Codes!$B:$B,Codes!A:A,"Specify in Codes Tab!!")),"")</f>
        <v/>
      </c>
      <c r="N1030" s="74" t="str">
        <f>IF($G1030&lt;&gt;"",IF(_xlfn.XLOOKUP($G1030,Codes!$A:$A,Codes!A:A,"_NOTFOUND_",0,1)&lt;&gt;"_NOTFOUND_",_xlfn.XLOOKUP($G1030,Codes!$A:$A,Codes!A:A,"_NOTFOUND_",0,1),_xlfn.XLOOKUP($G1030,Codes!$B:$B,Codes!A:A,"Specify in Codes Tab!!")),"")</f>
        <v/>
      </c>
    </row>
    <row r="1031" spans="5:14" x14ac:dyDescent="0.35">
      <c r="E1031" s="58" t="str">
        <f>IF(_xlfn.XLOOKUP(_xlfn.TEXTJOIN("_",,C1031,D1031),Codes!$H:$H,Codes!C:C,"Specify in Codes Tab!!")=0,"",_xlfn.XLOOKUP(_xlfn.TEXTJOIN("_",,C1031,D1031),Codes!$H:$H,Codes!C:C,"Specify in Codes Tab!!"))</f>
        <v/>
      </c>
      <c r="F1031" s="88" t="str">
        <f>IF(_xlfn.XLOOKUP(_xlfn.TEXTJOIN("_",,C1031,D1031),Codes!$H:$H,Codes!F:F,"Specify in Codes Tab!!")=0,"",_xlfn.XLOOKUP(_xlfn.TEXTJOIN("_",,C1031,D1031),Codes!$H:$H,Codes!F:F,"Specify in Codes Tab!!"))</f>
        <v/>
      </c>
      <c r="I1031" s="58" t="str">
        <f>IF(_xlfn.XLOOKUP(_xlfn.TEXTJOIN("_",,G1031,H1031),Codes!$H:$H,Codes!$C:$C,"Specify in Codes Tab!!")=0,"",_xlfn.XLOOKUP(_xlfn.TEXTJOIN("_",,G1031,H1031),Codes!$H:$H,Codes!$C:$C,"Specify in Codes Tab!!"))</f>
        <v/>
      </c>
      <c r="J1031" s="56" t="str">
        <f>IF(_xlfn.XLOOKUP(_xlfn.TEXTJOIN("_",,G1031,H1031),Codes!$H:$H,Codes!$F:$F,"Specify in Codes Tab!!")=0,"",_xlfn.XLOOKUP(_xlfn.TEXTJOIN("_",,G1031,H1031),Codes!$H:$H,Codes!$F:$F,"Specify in Codes Tab!!"))</f>
        <v/>
      </c>
      <c r="M1031" s="74" t="str">
        <f>IF($C1031&lt;&gt;"",IF(_xlfn.XLOOKUP($C1031,Codes!$A:$A,Codes!A:A,"_NOTFOUND_",0,1)&lt;&gt;"_NOTFOUND_",_xlfn.XLOOKUP($C1031,Codes!$A:$A,Codes!A:A,"_NOTFOUND_",0,1),_xlfn.XLOOKUP($C1031,Codes!$B:$B,Codes!A:A,"Specify in Codes Tab!!")),"")</f>
        <v/>
      </c>
      <c r="N1031" s="74" t="str">
        <f>IF($G1031&lt;&gt;"",IF(_xlfn.XLOOKUP($G1031,Codes!$A:$A,Codes!A:A,"_NOTFOUND_",0,1)&lt;&gt;"_NOTFOUND_",_xlfn.XLOOKUP($G1031,Codes!$A:$A,Codes!A:A,"_NOTFOUND_",0,1),_xlfn.XLOOKUP($G1031,Codes!$B:$B,Codes!A:A,"Specify in Codes Tab!!")),"")</f>
        <v/>
      </c>
    </row>
    <row r="1032" spans="5:14" x14ac:dyDescent="0.35">
      <c r="E1032" s="58" t="str">
        <f>IF(_xlfn.XLOOKUP(_xlfn.TEXTJOIN("_",,C1032,D1032),Codes!$H:$H,Codes!C:C,"Specify in Codes Tab!!")=0,"",_xlfn.XLOOKUP(_xlfn.TEXTJOIN("_",,C1032,D1032),Codes!$H:$H,Codes!C:C,"Specify in Codes Tab!!"))</f>
        <v/>
      </c>
      <c r="F1032" s="88" t="str">
        <f>IF(_xlfn.XLOOKUP(_xlfn.TEXTJOIN("_",,C1032,D1032),Codes!$H:$H,Codes!F:F,"Specify in Codes Tab!!")=0,"",_xlfn.XLOOKUP(_xlfn.TEXTJOIN("_",,C1032,D1032),Codes!$H:$H,Codes!F:F,"Specify in Codes Tab!!"))</f>
        <v/>
      </c>
      <c r="I1032" s="58" t="str">
        <f>IF(_xlfn.XLOOKUP(_xlfn.TEXTJOIN("_",,G1032,H1032),Codes!$H:$H,Codes!$C:$C,"Specify in Codes Tab!!")=0,"",_xlfn.XLOOKUP(_xlfn.TEXTJOIN("_",,G1032,H1032),Codes!$H:$H,Codes!$C:$C,"Specify in Codes Tab!!"))</f>
        <v/>
      </c>
      <c r="J1032" s="56" t="str">
        <f>IF(_xlfn.XLOOKUP(_xlfn.TEXTJOIN("_",,G1032,H1032),Codes!$H:$H,Codes!$F:$F,"Specify in Codes Tab!!")=0,"",_xlfn.XLOOKUP(_xlfn.TEXTJOIN("_",,G1032,H1032),Codes!$H:$H,Codes!$F:$F,"Specify in Codes Tab!!"))</f>
        <v/>
      </c>
      <c r="M1032" s="74" t="str">
        <f>IF($C1032&lt;&gt;"",IF(_xlfn.XLOOKUP($C1032,Codes!$A:$A,Codes!A:A,"_NOTFOUND_",0,1)&lt;&gt;"_NOTFOUND_",_xlfn.XLOOKUP($C1032,Codes!$A:$A,Codes!A:A,"_NOTFOUND_",0,1),_xlfn.XLOOKUP($C1032,Codes!$B:$B,Codes!A:A,"Specify in Codes Tab!!")),"")</f>
        <v/>
      </c>
      <c r="N1032" s="74" t="str">
        <f>IF($G1032&lt;&gt;"",IF(_xlfn.XLOOKUP($G1032,Codes!$A:$A,Codes!A:A,"_NOTFOUND_",0,1)&lt;&gt;"_NOTFOUND_",_xlfn.XLOOKUP($G1032,Codes!$A:$A,Codes!A:A,"_NOTFOUND_",0,1),_xlfn.XLOOKUP($G1032,Codes!$B:$B,Codes!A:A,"Specify in Codes Tab!!")),"")</f>
        <v/>
      </c>
    </row>
    <row r="1033" spans="5:14" x14ac:dyDescent="0.35">
      <c r="E1033" s="58" t="str">
        <f>IF(_xlfn.XLOOKUP(_xlfn.TEXTJOIN("_",,C1033,D1033),Codes!$H:$H,Codes!C:C,"Specify in Codes Tab!!")=0,"",_xlfn.XLOOKUP(_xlfn.TEXTJOIN("_",,C1033,D1033),Codes!$H:$H,Codes!C:C,"Specify in Codes Tab!!"))</f>
        <v/>
      </c>
      <c r="F1033" s="88" t="str">
        <f>IF(_xlfn.XLOOKUP(_xlfn.TEXTJOIN("_",,C1033,D1033),Codes!$H:$H,Codes!F:F,"Specify in Codes Tab!!")=0,"",_xlfn.XLOOKUP(_xlfn.TEXTJOIN("_",,C1033,D1033),Codes!$H:$H,Codes!F:F,"Specify in Codes Tab!!"))</f>
        <v/>
      </c>
      <c r="I1033" s="58" t="str">
        <f>IF(_xlfn.XLOOKUP(_xlfn.TEXTJOIN("_",,G1033,H1033),Codes!$H:$H,Codes!$C:$C,"Specify in Codes Tab!!")=0,"",_xlfn.XLOOKUP(_xlfn.TEXTJOIN("_",,G1033,H1033),Codes!$H:$H,Codes!$C:$C,"Specify in Codes Tab!!"))</f>
        <v/>
      </c>
      <c r="J1033" s="56" t="str">
        <f>IF(_xlfn.XLOOKUP(_xlfn.TEXTJOIN("_",,G1033,H1033),Codes!$H:$H,Codes!$F:$F,"Specify in Codes Tab!!")=0,"",_xlfn.XLOOKUP(_xlfn.TEXTJOIN("_",,G1033,H1033),Codes!$H:$H,Codes!$F:$F,"Specify in Codes Tab!!"))</f>
        <v/>
      </c>
      <c r="M1033" s="74" t="str">
        <f>IF($C1033&lt;&gt;"",IF(_xlfn.XLOOKUP($C1033,Codes!$A:$A,Codes!A:A,"_NOTFOUND_",0,1)&lt;&gt;"_NOTFOUND_",_xlfn.XLOOKUP($C1033,Codes!$A:$A,Codes!A:A,"_NOTFOUND_",0,1),_xlfn.XLOOKUP($C1033,Codes!$B:$B,Codes!A:A,"Specify in Codes Tab!!")),"")</f>
        <v/>
      </c>
      <c r="N1033" s="74" t="str">
        <f>IF($G1033&lt;&gt;"",IF(_xlfn.XLOOKUP($G1033,Codes!$A:$A,Codes!A:A,"_NOTFOUND_",0,1)&lt;&gt;"_NOTFOUND_",_xlfn.XLOOKUP($G1033,Codes!$A:$A,Codes!A:A,"_NOTFOUND_",0,1),_xlfn.XLOOKUP($G1033,Codes!$B:$B,Codes!A:A,"Specify in Codes Tab!!")),"")</f>
        <v/>
      </c>
    </row>
    <row r="1034" spans="5:14" x14ac:dyDescent="0.35">
      <c r="E1034" s="58" t="str">
        <f>IF(_xlfn.XLOOKUP(_xlfn.TEXTJOIN("_",,C1034,D1034),Codes!$H:$H,Codes!C:C,"Specify in Codes Tab!!")=0,"",_xlfn.XLOOKUP(_xlfn.TEXTJOIN("_",,C1034,D1034),Codes!$H:$H,Codes!C:C,"Specify in Codes Tab!!"))</f>
        <v/>
      </c>
      <c r="F1034" s="88" t="str">
        <f>IF(_xlfn.XLOOKUP(_xlfn.TEXTJOIN("_",,C1034,D1034),Codes!$H:$H,Codes!F:F,"Specify in Codes Tab!!")=0,"",_xlfn.XLOOKUP(_xlfn.TEXTJOIN("_",,C1034,D1034),Codes!$H:$H,Codes!F:F,"Specify in Codes Tab!!"))</f>
        <v/>
      </c>
      <c r="I1034" s="58" t="str">
        <f>IF(_xlfn.XLOOKUP(_xlfn.TEXTJOIN("_",,G1034,H1034),Codes!$H:$H,Codes!$C:$C,"Specify in Codes Tab!!")=0,"",_xlfn.XLOOKUP(_xlfn.TEXTJOIN("_",,G1034,H1034),Codes!$H:$H,Codes!$C:$C,"Specify in Codes Tab!!"))</f>
        <v/>
      </c>
      <c r="J1034" s="56" t="str">
        <f>IF(_xlfn.XLOOKUP(_xlfn.TEXTJOIN("_",,G1034,H1034),Codes!$H:$H,Codes!$F:$F,"Specify in Codes Tab!!")=0,"",_xlfn.XLOOKUP(_xlfn.TEXTJOIN("_",,G1034,H1034),Codes!$H:$H,Codes!$F:$F,"Specify in Codes Tab!!"))</f>
        <v/>
      </c>
      <c r="M1034" s="74" t="str">
        <f>IF($C1034&lt;&gt;"",IF(_xlfn.XLOOKUP($C1034,Codes!$A:$A,Codes!A:A,"_NOTFOUND_",0,1)&lt;&gt;"_NOTFOUND_",_xlfn.XLOOKUP($C1034,Codes!$A:$A,Codes!A:A,"_NOTFOUND_",0,1),_xlfn.XLOOKUP($C1034,Codes!$B:$B,Codes!A:A,"Specify in Codes Tab!!")),"")</f>
        <v/>
      </c>
      <c r="N1034" s="74" t="str">
        <f>IF($G1034&lt;&gt;"",IF(_xlfn.XLOOKUP($G1034,Codes!$A:$A,Codes!A:A,"_NOTFOUND_",0,1)&lt;&gt;"_NOTFOUND_",_xlfn.XLOOKUP($G1034,Codes!$A:$A,Codes!A:A,"_NOTFOUND_",0,1),_xlfn.XLOOKUP($G1034,Codes!$B:$B,Codes!A:A,"Specify in Codes Tab!!")),"")</f>
        <v/>
      </c>
    </row>
    <row r="1035" spans="5:14" x14ac:dyDescent="0.35">
      <c r="E1035" s="58" t="str">
        <f>IF(_xlfn.XLOOKUP(_xlfn.TEXTJOIN("_",,C1035,D1035),Codes!$H:$H,Codes!C:C,"Specify in Codes Tab!!")=0,"",_xlfn.XLOOKUP(_xlfn.TEXTJOIN("_",,C1035,D1035),Codes!$H:$H,Codes!C:C,"Specify in Codes Tab!!"))</f>
        <v/>
      </c>
      <c r="F1035" s="88" t="str">
        <f>IF(_xlfn.XLOOKUP(_xlfn.TEXTJOIN("_",,C1035,D1035),Codes!$H:$H,Codes!F:F,"Specify in Codes Tab!!")=0,"",_xlfn.XLOOKUP(_xlfn.TEXTJOIN("_",,C1035,D1035),Codes!$H:$H,Codes!F:F,"Specify in Codes Tab!!"))</f>
        <v/>
      </c>
      <c r="I1035" s="58" t="str">
        <f>IF(_xlfn.XLOOKUP(_xlfn.TEXTJOIN("_",,G1035,H1035),Codes!$H:$H,Codes!$C:$C,"Specify in Codes Tab!!")=0,"",_xlfn.XLOOKUP(_xlfn.TEXTJOIN("_",,G1035,H1035),Codes!$H:$H,Codes!$C:$C,"Specify in Codes Tab!!"))</f>
        <v/>
      </c>
      <c r="J1035" s="56" t="str">
        <f>IF(_xlfn.XLOOKUP(_xlfn.TEXTJOIN("_",,G1035,H1035),Codes!$H:$H,Codes!$F:$F,"Specify in Codes Tab!!")=0,"",_xlfn.XLOOKUP(_xlfn.TEXTJOIN("_",,G1035,H1035),Codes!$H:$H,Codes!$F:$F,"Specify in Codes Tab!!"))</f>
        <v/>
      </c>
      <c r="M1035" s="74" t="str">
        <f>IF($C1035&lt;&gt;"",IF(_xlfn.XLOOKUP($C1035,Codes!$A:$A,Codes!A:A,"_NOTFOUND_",0,1)&lt;&gt;"_NOTFOUND_",_xlfn.XLOOKUP($C1035,Codes!$A:$A,Codes!A:A,"_NOTFOUND_",0,1),_xlfn.XLOOKUP($C1035,Codes!$B:$B,Codes!A:A,"Specify in Codes Tab!!")),"")</f>
        <v/>
      </c>
      <c r="N1035" s="74" t="str">
        <f>IF($G1035&lt;&gt;"",IF(_xlfn.XLOOKUP($G1035,Codes!$A:$A,Codes!A:A,"_NOTFOUND_",0,1)&lt;&gt;"_NOTFOUND_",_xlfn.XLOOKUP($G1035,Codes!$A:$A,Codes!A:A,"_NOTFOUND_",0,1),_xlfn.XLOOKUP($G1035,Codes!$B:$B,Codes!A:A,"Specify in Codes Tab!!")),"")</f>
        <v/>
      </c>
    </row>
    <row r="1036" spans="5:14" x14ac:dyDescent="0.35">
      <c r="E1036" s="58" t="str">
        <f>IF(_xlfn.XLOOKUP(_xlfn.TEXTJOIN("_",,C1036,D1036),Codes!$H:$H,Codes!C:C,"Specify in Codes Tab!!")=0,"",_xlfn.XLOOKUP(_xlfn.TEXTJOIN("_",,C1036,D1036),Codes!$H:$H,Codes!C:C,"Specify in Codes Tab!!"))</f>
        <v/>
      </c>
      <c r="F1036" s="88" t="str">
        <f>IF(_xlfn.XLOOKUP(_xlfn.TEXTJOIN("_",,C1036,D1036),Codes!$H:$H,Codes!F:F,"Specify in Codes Tab!!")=0,"",_xlfn.XLOOKUP(_xlfn.TEXTJOIN("_",,C1036,D1036),Codes!$H:$H,Codes!F:F,"Specify in Codes Tab!!"))</f>
        <v/>
      </c>
      <c r="I1036" s="58" t="str">
        <f>IF(_xlfn.XLOOKUP(_xlfn.TEXTJOIN("_",,G1036,H1036),Codes!$H:$H,Codes!$C:$C,"Specify in Codes Tab!!")=0,"",_xlfn.XLOOKUP(_xlfn.TEXTJOIN("_",,G1036,H1036),Codes!$H:$H,Codes!$C:$C,"Specify in Codes Tab!!"))</f>
        <v/>
      </c>
      <c r="J1036" s="56" t="str">
        <f>IF(_xlfn.XLOOKUP(_xlfn.TEXTJOIN("_",,G1036,H1036),Codes!$H:$H,Codes!$F:$F,"Specify in Codes Tab!!")=0,"",_xlfn.XLOOKUP(_xlfn.TEXTJOIN("_",,G1036,H1036),Codes!$H:$H,Codes!$F:$F,"Specify in Codes Tab!!"))</f>
        <v/>
      </c>
      <c r="M1036" s="74" t="str">
        <f>IF($C1036&lt;&gt;"",IF(_xlfn.XLOOKUP($C1036,Codes!$A:$A,Codes!A:A,"_NOTFOUND_",0,1)&lt;&gt;"_NOTFOUND_",_xlfn.XLOOKUP($C1036,Codes!$A:$A,Codes!A:A,"_NOTFOUND_",0,1),_xlfn.XLOOKUP($C1036,Codes!$B:$B,Codes!A:A,"Specify in Codes Tab!!")),"")</f>
        <v/>
      </c>
      <c r="N1036" s="74" t="str">
        <f>IF($G1036&lt;&gt;"",IF(_xlfn.XLOOKUP($G1036,Codes!$A:$A,Codes!A:A,"_NOTFOUND_",0,1)&lt;&gt;"_NOTFOUND_",_xlfn.XLOOKUP($G1036,Codes!$A:$A,Codes!A:A,"_NOTFOUND_",0,1),_xlfn.XLOOKUP($G1036,Codes!$B:$B,Codes!A:A,"Specify in Codes Tab!!")),"")</f>
        <v/>
      </c>
    </row>
    <row r="1037" spans="5:14" x14ac:dyDescent="0.35">
      <c r="E1037" s="58" t="str">
        <f>IF(_xlfn.XLOOKUP(_xlfn.TEXTJOIN("_",,C1037,D1037),Codes!$H:$H,Codes!C:C,"Specify in Codes Tab!!")=0,"",_xlfn.XLOOKUP(_xlfn.TEXTJOIN("_",,C1037,D1037),Codes!$H:$H,Codes!C:C,"Specify in Codes Tab!!"))</f>
        <v/>
      </c>
      <c r="F1037" s="88" t="str">
        <f>IF(_xlfn.XLOOKUP(_xlfn.TEXTJOIN("_",,C1037,D1037),Codes!$H:$H,Codes!F:F,"Specify in Codes Tab!!")=0,"",_xlfn.XLOOKUP(_xlfn.TEXTJOIN("_",,C1037,D1037),Codes!$H:$H,Codes!F:F,"Specify in Codes Tab!!"))</f>
        <v/>
      </c>
      <c r="I1037" s="58" t="str">
        <f>IF(_xlfn.XLOOKUP(_xlfn.TEXTJOIN("_",,G1037,H1037),Codes!$H:$H,Codes!$C:$C,"Specify in Codes Tab!!")=0,"",_xlfn.XLOOKUP(_xlfn.TEXTJOIN("_",,G1037,H1037),Codes!$H:$H,Codes!$C:$C,"Specify in Codes Tab!!"))</f>
        <v/>
      </c>
      <c r="J1037" s="56" t="str">
        <f>IF(_xlfn.XLOOKUP(_xlfn.TEXTJOIN("_",,G1037,H1037),Codes!$H:$H,Codes!$F:$F,"Specify in Codes Tab!!")=0,"",_xlfn.XLOOKUP(_xlfn.TEXTJOIN("_",,G1037,H1037),Codes!$H:$H,Codes!$F:$F,"Specify in Codes Tab!!"))</f>
        <v/>
      </c>
      <c r="M1037" s="74" t="str">
        <f>IF($C1037&lt;&gt;"",IF(_xlfn.XLOOKUP($C1037,Codes!$A:$A,Codes!A:A,"_NOTFOUND_",0,1)&lt;&gt;"_NOTFOUND_",_xlfn.XLOOKUP($C1037,Codes!$A:$A,Codes!A:A,"_NOTFOUND_",0,1),_xlfn.XLOOKUP($C1037,Codes!$B:$B,Codes!A:A,"Specify in Codes Tab!!")),"")</f>
        <v/>
      </c>
      <c r="N1037" s="74" t="str">
        <f>IF($G1037&lt;&gt;"",IF(_xlfn.XLOOKUP($G1037,Codes!$A:$A,Codes!A:A,"_NOTFOUND_",0,1)&lt;&gt;"_NOTFOUND_",_xlfn.XLOOKUP($G1037,Codes!$A:$A,Codes!A:A,"_NOTFOUND_",0,1),_xlfn.XLOOKUP($G1037,Codes!$B:$B,Codes!A:A,"Specify in Codes Tab!!")),"")</f>
        <v/>
      </c>
    </row>
    <row r="1038" spans="5:14" x14ac:dyDescent="0.35">
      <c r="E1038" s="58" t="str">
        <f>IF(_xlfn.XLOOKUP(_xlfn.TEXTJOIN("_",,C1038,D1038),Codes!$H:$H,Codes!C:C,"Specify in Codes Tab!!")=0,"",_xlfn.XLOOKUP(_xlfn.TEXTJOIN("_",,C1038,D1038),Codes!$H:$H,Codes!C:C,"Specify in Codes Tab!!"))</f>
        <v/>
      </c>
      <c r="F1038" s="88" t="str">
        <f>IF(_xlfn.XLOOKUP(_xlfn.TEXTJOIN("_",,C1038,D1038),Codes!$H:$H,Codes!F:F,"Specify in Codes Tab!!")=0,"",_xlfn.XLOOKUP(_xlfn.TEXTJOIN("_",,C1038,D1038),Codes!$H:$H,Codes!F:F,"Specify in Codes Tab!!"))</f>
        <v/>
      </c>
      <c r="I1038" s="58" t="str">
        <f>IF(_xlfn.XLOOKUP(_xlfn.TEXTJOIN("_",,G1038,H1038),Codes!$H:$H,Codes!$C:$C,"Specify in Codes Tab!!")=0,"",_xlfn.XLOOKUP(_xlfn.TEXTJOIN("_",,G1038,H1038),Codes!$H:$H,Codes!$C:$C,"Specify in Codes Tab!!"))</f>
        <v/>
      </c>
      <c r="J1038" s="56" t="str">
        <f>IF(_xlfn.XLOOKUP(_xlfn.TEXTJOIN("_",,G1038,H1038),Codes!$H:$H,Codes!$F:$F,"Specify in Codes Tab!!")=0,"",_xlfn.XLOOKUP(_xlfn.TEXTJOIN("_",,G1038,H1038),Codes!$H:$H,Codes!$F:$F,"Specify in Codes Tab!!"))</f>
        <v/>
      </c>
      <c r="M1038" s="74" t="str">
        <f>IF($C1038&lt;&gt;"",IF(_xlfn.XLOOKUP($C1038,Codes!$A:$A,Codes!A:A,"_NOTFOUND_",0,1)&lt;&gt;"_NOTFOUND_",_xlfn.XLOOKUP($C1038,Codes!$A:$A,Codes!A:A,"_NOTFOUND_",0,1),_xlfn.XLOOKUP($C1038,Codes!$B:$B,Codes!A:A,"Specify in Codes Tab!!")),"")</f>
        <v/>
      </c>
      <c r="N1038" s="74" t="str">
        <f>IF($G1038&lt;&gt;"",IF(_xlfn.XLOOKUP($G1038,Codes!$A:$A,Codes!A:A,"_NOTFOUND_",0,1)&lt;&gt;"_NOTFOUND_",_xlfn.XLOOKUP($G1038,Codes!$A:$A,Codes!A:A,"_NOTFOUND_",0,1),_xlfn.XLOOKUP($G1038,Codes!$B:$B,Codes!A:A,"Specify in Codes Tab!!")),"")</f>
        <v/>
      </c>
    </row>
    <row r="1039" spans="5:14" x14ac:dyDescent="0.35">
      <c r="E1039" s="58" t="str">
        <f>IF(_xlfn.XLOOKUP(_xlfn.TEXTJOIN("_",,C1039,D1039),Codes!$H:$H,Codes!C:C,"Specify in Codes Tab!!")=0,"",_xlfn.XLOOKUP(_xlfn.TEXTJOIN("_",,C1039,D1039),Codes!$H:$H,Codes!C:C,"Specify in Codes Tab!!"))</f>
        <v/>
      </c>
      <c r="F1039" s="88" t="str">
        <f>IF(_xlfn.XLOOKUP(_xlfn.TEXTJOIN("_",,C1039,D1039),Codes!$H:$H,Codes!F:F,"Specify in Codes Tab!!")=0,"",_xlfn.XLOOKUP(_xlfn.TEXTJOIN("_",,C1039,D1039),Codes!$H:$H,Codes!F:F,"Specify in Codes Tab!!"))</f>
        <v/>
      </c>
      <c r="I1039" s="58" t="str">
        <f>IF(_xlfn.XLOOKUP(_xlfn.TEXTJOIN("_",,G1039,H1039),Codes!$H:$H,Codes!$C:$C,"Specify in Codes Tab!!")=0,"",_xlfn.XLOOKUP(_xlfn.TEXTJOIN("_",,G1039,H1039),Codes!$H:$H,Codes!$C:$C,"Specify in Codes Tab!!"))</f>
        <v/>
      </c>
      <c r="J1039" s="56" t="str">
        <f>IF(_xlfn.XLOOKUP(_xlfn.TEXTJOIN("_",,G1039,H1039),Codes!$H:$H,Codes!$F:$F,"Specify in Codes Tab!!")=0,"",_xlfn.XLOOKUP(_xlfn.TEXTJOIN("_",,G1039,H1039),Codes!$H:$H,Codes!$F:$F,"Specify in Codes Tab!!"))</f>
        <v/>
      </c>
      <c r="M1039" s="74" t="str">
        <f>IF($C1039&lt;&gt;"",IF(_xlfn.XLOOKUP($C1039,Codes!$A:$A,Codes!A:A,"_NOTFOUND_",0,1)&lt;&gt;"_NOTFOUND_",_xlfn.XLOOKUP($C1039,Codes!$A:$A,Codes!A:A,"_NOTFOUND_",0,1),_xlfn.XLOOKUP($C1039,Codes!$B:$B,Codes!A:A,"Specify in Codes Tab!!")),"")</f>
        <v/>
      </c>
      <c r="N1039" s="74" t="str">
        <f>IF($G1039&lt;&gt;"",IF(_xlfn.XLOOKUP($G1039,Codes!$A:$A,Codes!A:A,"_NOTFOUND_",0,1)&lt;&gt;"_NOTFOUND_",_xlfn.XLOOKUP($G1039,Codes!$A:$A,Codes!A:A,"_NOTFOUND_",0,1),_xlfn.XLOOKUP($G1039,Codes!$B:$B,Codes!A:A,"Specify in Codes Tab!!")),"")</f>
        <v/>
      </c>
    </row>
    <row r="1040" spans="5:14" x14ac:dyDescent="0.35">
      <c r="E1040" s="58" t="str">
        <f>IF(_xlfn.XLOOKUP(_xlfn.TEXTJOIN("_",,C1040,D1040),Codes!$H:$H,Codes!C:C,"Specify in Codes Tab!!")=0,"",_xlfn.XLOOKUP(_xlfn.TEXTJOIN("_",,C1040,D1040),Codes!$H:$H,Codes!C:C,"Specify in Codes Tab!!"))</f>
        <v/>
      </c>
      <c r="F1040" s="88" t="str">
        <f>IF(_xlfn.XLOOKUP(_xlfn.TEXTJOIN("_",,C1040,D1040),Codes!$H:$H,Codes!F:F,"Specify in Codes Tab!!")=0,"",_xlfn.XLOOKUP(_xlfn.TEXTJOIN("_",,C1040,D1040),Codes!$H:$H,Codes!F:F,"Specify in Codes Tab!!"))</f>
        <v/>
      </c>
      <c r="I1040" s="58" t="str">
        <f>IF(_xlfn.XLOOKUP(_xlfn.TEXTJOIN("_",,G1040,H1040),Codes!$H:$H,Codes!$C:$C,"Specify in Codes Tab!!")=0,"",_xlfn.XLOOKUP(_xlfn.TEXTJOIN("_",,G1040,H1040),Codes!$H:$H,Codes!$C:$C,"Specify in Codes Tab!!"))</f>
        <v/>
      </c>
      <c r="J1040" s="56" t="str">
        <f>IF(_xlfn.XLOOKUP(_xlfn.TEXTJOIN("_",,G1040,H1040),Codes!$H:$H,Codes!$F:$F,"Specify in Codes Tab!!")=0,"",_xlfn.XLOOKUP(_xlfn.TEXTJOIN("_",,G1040,H1040),Codes!$H:$H,Codes!$F:$F,"Specify in Codes Tab!!"))</f>
        <v/>
      </c>
      <c r="M1040" s="74" t="str">
        <f>IF($C1040&lt;&gt;"",IF(_xlfn.XLOOKUP($C1040,Codes!$A:$A,Codes!A:A,"_NOTFOUND_",0,1)&lt;&gt;"_NOTFOUND_",_xlfn.XLOOKUP($C1040,Codes!$A:$A,Codes!A:A,"_NOTFOUND_",0,1),_xlfn.XLOOKUP($C1040,Codes!$B:$B,Codes!A:A,"Specify in Codes Tab!!")),"")</f>
        <v/>
      </c>
      <c r="N1040" s="74" t="str">
        <f>IF($G1040&lt;&gt;"",IF(_xlfn.XLOOKUP($G1040,Codes!$A:$A,Codes!A:A,"_NOTFOUND_",0,1)&lt;&gt;"_NOTFOUND_",_xlfn.XLOOKUP($G1040,Codes!$A:$A,Codes!A:A,"_NOTFOUND_",0,1),_xlfn.XLOOKUP($G1040,Codes!$B:$B,Codes!A:A,"Specify in Codes Tab!!")),"")</f>
        <v/>
      </c>
    </row>
    <row r="1041" spans="5:14" x14ac:dyDescent="0.35">
      <c r="E1041" s="58" t="str">
        <f>IF(_xlfn.XLOOKUP(_xlfn.TEXTJOIN("_",,C1041,D1041),Codes!$H:$H,Codes!C:C,"Specify in Codes Tab!!")=0,"",_xlfn.XLOOKUP(_xlfn.TEXTJOIN("_",,C1041,D1041),Codes!$H:$H,Codes!C:C,"Specify in Codes Tab!!"))</f>
        <v/>
      </c>
      <c r="F1041" s="88" t="str">
        <f>IF(_xlfn.XLOOKUP(_xlfn.TEXTJOIN("_",,C1041,D1041),Codes!$H:$H,Codes!F:F,"Specify in Codes Tab!!")=0,"",_xlfn.XLOOKUP(_xlfn.TEXTJOIN("_",,C1041,D1041),Codes!$H:$H,Codes!F:F,"Specify in Codes Tab!!"))</f>
        <v/>
      </c>
      <c r="I1041" s="58" t="str">
        <f>IF(_xlfn.XLOOKUP(_xlfn.TEXTJOIN("_",,G1041,H1041),Codes!$H:$H,Codes!$C:$C,"Specify in Codes Tab!!")=0,"",_xlfn.XLOOKUP(_xlfn.TEXTJOIN("_",,G1041,H1041),Codes!$H:$H,Codes!$C:$C,"Specify in Codes Tab!!"))</f>
        <v/>
      </c>
      <c r="J1041" s="56" t="str">
        <f>IF(_xlfn.XLOOKUP(_xlfn.TEXTJOIN("_",,G1041,H1041),Codes!$H:$H,Codes!$F:$F,"Specify in Codes Tab!!")=0,"",_xlfn.XLOOKUP(_xlfn.TEXTJOIN("_",,G1041,H1041),Codes!$H:$H,Codes!$F:$F,"Specify in Codes Tab!!"))</f>
        <v/>
      </c>
      <c r="M1041" s="74" t="str">
        <f>IF($C1041&lt;&gt;"",IF(_xlfn.XLOOKUP($C1041,Codes!$A:$A,Codes!A:A,"_NOTFOUND_",0,1)&lt;&gt;"_NOTFOUND_",_xlfn.XLOOKUP($C1041,Codes!$A:$A,Codes!A:A,"_NOTFOUND_",0,1),_xlfn.XLOOKUP($C1041,Codes!$B:$B,Codes!A:A,"Specify in Codes Tab!!")),"")</f>
        <v/>
      </c>
      <c r="N1041" s="74" t="str">
        <f>IF($G1041&lt;&gt;"",IF(_xlfn.XLOOKUP($G1041,Codes!$A:$A,Codes!A:A,"_NOTFOUND_",0,1)&lt;&gt;"_NOTFOUND_",_xlfn.XLOOKUP($G1041,Codes!$A:$A,Codes!A:A,"_NOTFOUND_",0,1),_xlfn.XLOOKUP($G1041,Codes!$B:$B,Codes!A:A,"Specify in Codes Tab!!")),"")</f>
        <v/>
      </c>
    </row>
    <row r="1042" spans="5:14" x14ac:dyDescent="0.35">
      <c r="E1042" s="58" t="str">
        <f>IF(_xlfn.XLOOKUP(_xlfn.TEXTJOIN("_",,C1042,D1042),Codes!$H:$H,Codes!C:C,"Specify in Codes Tab!!")=0,"",_xlfn.XLOOKUP(_xlfn.TEXTJOIN("_",,C1042,D1042),Codes!$H:$H,Codes!C:C,"Specify in Codes Tab!!"))</f>
        <v/>
      </c>
      <c r="F1042" s="88" t="str">
        <f>IF(_xlfn.XLOOKUP(_xlfn.TEXTJOIN("_",,C1042,D1042),Codes!$H:$H,Codes!F:F,"Specify in Codes Tab!!")=0,"",_xlfn.XLOOKUP(_xlfn.TEXTJOIN("_",,C1042,D1042),Codes!$H:$H,Codes!F:F,"Specify in Codes Tab!!"))</f>
        <v/>
      </c>
      <c r="I1042" s="58" t="str">
        <f>IF(_xlfn.XLOOKUP(_xlfn.TEXTJOIN("_",,G1042,H1042),Codes!$H:$H,Codes!$C:$C,"Specify in Codes Tab!!")=0,"",_xlfn.XLOOKUP(_xlfn.TEXTJOIN("_",,G1042,H1042),Codes!$H:$H,Codes!$C:$C,"Specify in Codes Tab!!"))</f>
        <v/>
      </c>
      <c r="J1042" s="56" t="str">
        <f>IF(_xlfn.XLOOKUP(_xlfn.TEXTJOIN("_",,G1042,H1042),Codes!$H:$H,Codes!$F:$F,"Specify in Codes Tab!!")=0,"",_xlfn.XLOOKUP(_xlfn.TEXTJOIN("_",,G1042,H1042),Codes!$H:$H,Codes!$F:$F,"Specify in Codes Tab!!"))</f>
        <v/>
      </c>
      <c r="M1042" s="74" t="str">
        <f>IF($C1042&lt;&gt;"",IF(_xlfn.XLOOKUP($C1042,Codes!$A:$A,Codes!A:A,"_NOTFOUND_",0,1)&lt;&gt;"_NOTFOUND_",_xlfn.XLOOKUP($C1042,Codes!$A:$A,Codes!A:A,"_NOTFOUND_",0,1),_xlfn.XLOOKUP($C1042,Codes!$B:$B,Codes!A:A,"Specify in Codes Tab!!")),"")</f>
        <v/>
      </c>
      <c r="N1042" s="74" t="str">
        <f>IF($G1042&lt;&gt;"",IF(_xlfn.XLOOKUP($G1042,Codes!$A:$A,Codes!A:A,"_NOTFOUND_",0,1)&lt;&gt;"_NOTFOUND_",_xlfn.XLOOKUP($G1042,Codes!$A:$A,Codes!A:A,"_NOTFOUND_",0,1),_xlfn.XLOOKUP($G1042,Codes!$B:$B,Codes!A:A,"Specify in Codes Tab!!")),"")</f>
        <v/>
      </c>
    </row>
    <row r="1043" spans="5:14" x14ac:dyDescent="0.35">
      <c r="E1043" s="58" t="str">
        <f>IF(_xlfn.XLOOKUP(_xlfn.TEXTJOIN("_",,C1043,D1043),Codes!$H:$H,Codes!C:C,"Specify in Codes Tab!!")=0,"",_xlfn.XLOOKUP(_xlfn.TEXTJOIN("_",,C1043,D1043),Codes!$H:$H,Codes!C:C,"Specify in Codes Tab!!"))</f>
        <v/>
      </c>
      <c r="F1043" s="88" t="str">
        <f>IF(_xlfn.XLOOKUP(_xlfn.TEXTJOIN("_",,C1043,D1043),Codes!$H:$H,Codes!F:F,"Specify in Codes Tab!!")=0,"",_xlfn.XLOOKUP(_xlfn.TEXTJOIN("_",,C1043,D1043),Codes!$H:$H,Codes!F:F,"Specify in Codes Tab!!"))</f>
        <v/>
      </c>
      <c r="I1043" s="58" t="str">
        <f>IF(_xlfn.XLOOKUP(_xlfn.TEXTJOIN("_",,G1043,H1043),Codes!$H:$H,Codes!$C:$C,"Specify in Codes Tab!!")=0,"",_xlfn.XLOOKUP(_xlfn.TEXTJOIN("_",,G1043,H1043),Codes!$H:$H,Codes!$C:$C,"Specify in Codes Tab!!"))</f>
        <v/>
      </c>
      <c r="J1043" s="56" t="str">
        <f>IF(_xlfn.XLOOKUP(_xlfn.TEXTJOIN("_",,G1043,H1043),Codes!$H:$H,Codes!$F:$F,"Specify in Codes Tab!!")=0,"",_xlfn.XLOOKUP(_xlfn.TEXTJOIN("_",,G1043,H1043),Codes!$H:$H,Codes!$F:$F,"Specify in Codes Tab!!"))</f>
        <v/>
      </c>
      <c r="M1043" s="74" t="str">
        <f>IF($C1043&lt;&gt;"",IF(_xlfn.XLOOKUP($C1043,Codes!$A:$A,Codes!A:A,"_NOTFOUND_",0,1)&lt;&gt;"_NOTFOUND_",_xlfn.XLOOKUP($C1043,Codes!$A:$A,Codes!A:A,"_NOTFOUND_",0,1),_xlfn.XLOOKUP($C1043,Codes!$B:$B,Codes!A:A,"Specify in Codes Tab!!")),"")</f>
        <v/>
      </c>
      <c r="N1043" s="74" t="str">
        <f>IF($G1043&lt;&gt;"",IF(_xlfn.XLOOKUP($G1043,Codes!$A:$A,Codes!A:A,"_NOTFOUND_",0,1)&lt;&gt;"_NOTFOUND_",_xlfn.XLOOKUP($G1043,Codes!$A:$A,Codes!A:A,"_NOTFOUND_",0,1),_xlfn.XLOOKUP($G1043,Codes!$B:$B,Codes!A:A,"Specify in Codes Tab!!")),"")</f>
        <v/>
      </c>
    </row>
    <row r="1044" spans="5:14" x14ac:dyDescent="0.35">
      <c r="E1044" s="58" t="str">
        <f>IF(_xlfn.XLOOKUP(_xlfn.TEXTJOIN("_",,C1044,D1044),Codes!$H:$H,Codes!C:C,"Specify in Codes Tab!!")=0,"",_xlfn.XLOOKUP(_xlfn.TEXTJOIN("_",,C1044,D1044),Codes!$H:$H,Codes!C:C,"Specify in Codes Tab!!"))</f>
        <v/>
      </c>
      <c r="F1044" s="88" t="str">
        <f>IF(_xlfn.XLOOKUP(_xlfn.TEXTJOIN("_",,C1044,D1044),Codes!$H:$H,Codes!F:F,"Specify in Codes Tab!!")=0,"",_xlfn.XLOOKUP(_xlfn.TEXTJOIN("_",,C1044,D1044),Codes!$H:$H,Codes!F:F,"Specify in Codes Tab!!"))</f>
        <v/>
      </c>
      <c r="I1044" s="58" t="str">
        <f>IF(_xlfn.XLOOKUP(_xlfn.TEXTJOIN("_",,G1044,H1044),Codes!$H:$H,Codes!$C:$C,"Specify in Codes Tab!!")=0,"",_xlfn.XLOOKUP(_xlfn.TEXTJOIN("_",,G1044,H1044),Codes!$H:$H,Codes!$C:$C,"Specify in Codes Tab!!"))</f>
        <v/>
      </c>
      <c r="J1044" s="56" t="str">
        <f>IF(_xlfn.XLOOKUP(_xlfn.TEXTJOIN("_",,G1044,H1044),Codes!$H:$H,Codes!$F:$F,"Specify in Codes Tab!!")=0,"",_xlfn.XLOOKUP(_xlfn.TEXTJOIN("_",,G1044,H1044),Codes!$H:$H,Codes!$F:$F,"Specify in Codes Tab!!"))</f>
        <v/>
      </c>
      <c r="M1044" s="74" t="str">
        <f>IF($C1044&lt;&gt;"",IF(_xlfn.XLOOKUP($C1044,Codes!$A:$A,Codes!A:A,"_NOTFOUND_",0,1)&lt;&gt;"_NOTFOUND_",_xlfn.XLOOKUP($C1044,Codes!$A:$A,Codes!A:A,"_NOTFOUND_",0,1),_xlfn.XLOOKUP($C1044,Codes!$B:$B,Codes!A:A,"Specify in Codes Tab!!")),"")</f>
        <v/>
      </c>
      <c r="N1044" s="74" t="str">
        <f>IF($G1044&lt;&gt;"",IF(_xlfn.XLOOKUP($G1044,Codes!$A:$A,Codes!A:A,"_NOTFOUND_",0,1)&lt;&gt;"_NOTFOUND_",_xlfn.XLOOKUP($G1044,Codes!$A:$A,Codes!A:A,"_NOTFOUND_",0,1),_xlfn.XLOOKUP($G1044,Codes!$B:$B,Codes!A:A,"Specify in Codes Tab!!")),"")</f>
        <v/>
      </c>
    </row>
    <row r="1045" spans="5:14" x14ac:dyDescent="0.35">
      <c r="E1045" s="58" t="str">
        <f>IF(_xlfn.XLOOKUP(_xlfn.TEXTJOIN("_",,C1045,D1045),Codes!$H:$H,Codes!C:C,"Specify in Codes Tab!!")=0,"",_xlfn.XLOOKUP(_xlfn.TEXTJOIN("_",,C1045,D1045),Codes!$H:$H,Codes!C:C,"Specify in Codes Tab!!"))</f>
        <v/>
      </c>
      <c r="F1045" s="88" t="str">
        <f>IF(_xlfn.XLOOKUP(_xlfn.TEXTJOIN("_",,C1045,D1045),Codes!$H:$H,Codes!F:F,"Specify in Codes Tab!!")=0,"",_xlfn.XLOOKUP(_xlfn.TEXTJOIN("_",,C1045,D1045),Codes!$H:$H,Codes!F:F,"Specify in Codes Tab!!"))</f>
        <v/>
      </c>
      <c r="I1045" s="58" t="str">
        <f>IF(_xlfn.XLOOKUP(_xlfn.TEXTJOIN("_",,G1045,H1045),Codes!$H:$H,Codes!$C:$C,"Specify in Codes Tab!!")=0,"",_xlfn.XLOOKUP(_xlfn.TEXTJOIN("_",,G1045,H1045),Codes!$H:$H,Codes!$C:$C,"Specify in Codes Tab!!"))</f>
        <v/>
      </c>
      <c r="J1045" s="56" t="str">
        <f>IF(_xlfn.XLOOKUP(_xlfn.TEXTJOIN("_",,G1045,H1045),Codes!$H:$H,Codes!$F:$F,"Specify in Codes Tab!!")=0,"",_xlfn.XLOOKUP(_xlfn.TEXTJOIN("_",,G1045,H1045),Codes!$H:$H,Codes!$F:$F,"Specify in Codes Tab!!"))</f>
        <v/>
      </c>
      <c r="M1045" s="74" t="str">
        <f>IF($C1045&lt;&gt;"",IF(_xlfn.XLOOKUP($C1045,Codes!$A:$A,Codes!A:A,"_NOTFOUND_",0,1)&lt;&gt;"_NOTFOUND_",_xlfn.XLOOKUP($C1045,Codes!$A:$A,Codes!A:A,"_NOTFOUND_",0,1),_xlfn.XLOOKUP($C1045,Codes!$B:$B,Codes!A:A,"Specify in Codes Tab!!")),"")</f>
        <v/>
      </c>
      <c r="N1045" s="74" t="str">
        <f>IF($G1045&lt;&gt;"",IF(_xlfn.XLOOKUP($G1045,Codes!$A:$A,Codes!A:A,"_NOTFOUND_",0,1)&lt;&gt;"_NOTFOUND_",_xlfn.XLOOKUP($G1045,Codes!$A:$A,Codes!A:A,"_NOTFOUND_",0,1),_xlfn.XLOOKUP($G1045,Codes!$B:$B,Codes!A:A,"Specify in Codes Tab!!")),"")</f>
        <v/>
      </c>
    </row>
    <row r="1046" spans="5:14" x14ac:dyDescent="0.35">
      <c r="E1046" s="58" t="str">
        <f>IF(_xlfn.XLOOKUP(_xlfn.TEXTJOIN("_",,C1046,D1046),Codes!$H:$H,Codes!C:C,"Specify in Codes Tab!!")=0,"",_xlfn.XLOOKUP(_xlfn.TEXTJOIN("_",,C1046,D1046),Codes!$H:$H,Codes!C:C,"Specify in Codes Tab!!"))</f>
        <v/>
      </c>
      <c r="F1046" s="88" t="str">
        <f>IF(_xlfn.XLOOKUP(_xlfn.TEXTJOIN("_",,C1046,D1046),Codes!$H:$H,Codes!F:F,"Specify in Codes Tab!!")=0,"",_xlfn.XLOOKUP(_xlfn.TEXTJOIN("_",,C1046,D1046),Codes!$H:$H,Codes!F:F,"Specify in Codes Tab!!"))</f>
        <v/>
      </c>
      <c r="I1046" s="58" t="str">
        <f>IF(_xlfn.XLOOKUP(_xlfn.TEXTJOIN("_",,G1046,H1046),Codes!$H:$H,Codes!$C:$C,"Specify in Codes Tab!!")=0,"",_xlfn.XLOOKUP(_xlfn.TEXTJOIN("_",,G1046,H1046),Codes!$H:$H,Codes!$C:$C,"Specify in Codes Tab!!"))</f>
        <v/>
      </c>
      <c r="J1046" s="56" t="str">
        <f>IF(_xlfn.XLOOKUP(_xlfn.TEXTJOIN("_",,G1046,H1046),Codes!$H:$H,Codes!$F:$F,"Specify in Codes Tab!!")=0,"",_xlfn.XLOOKUP(_xlfn.TEXTJOIN("_",,G1046,H1046),Codes!$H:$H,Codes!$F:$F,"Specify in Codes Tab!!"))</f>
        <v/>
      </c>
      <c r="M1046" s="74" t="str">
        <f>IF($C1046&lt;&gt;"",IF(_xlfn.XLOOKUP($C1046,Codes!$A:$A,Codes!A:A,"_NOTFOUND_",0,1)&lt;&gt;"_NOTFOUND_",_xlfn.XLOOKUP($C1046,Codes!$A:$A,Codes!A:A,"_NOTFOUND_",0,1),_xlfn.XLOOKUP($C1046,Codes!$B:$B,Codes!A:A,"Specify in Codes Tab!!")),"")</f>
        <v/>
      </c>
      <c r="N1046" s="74" t="str">
        <f>IF($G1046&lt;&gt;"",IF(_xlfn.XLOOKUP($G1046,Codes!$A:$A,Codes!A:A,"_NOTFOUND_",0,1)&lt;&gt;"_NOTFOUND_",_xlfn.XLOOKUP($G1046,Codes!$A:$A,Codes!A:A,"_NOTFOUND_",0,1),_xlfn.XLOOKUP($G1046,Codes!$B:$B,Codes!A:A,"Specify in Codes Tab!!")),"")</f>
        <v/>
      </c>
    </row>
    <row r="1047" spans="5:14" x14ac:dyDescent="0.35">
      <c r="E1047" s="58" t="str">
        <f>IF(_xlfn.XLOOKUP(_xlfn.TEXTJOIN("_",,C1047,D1047),Codes!$H:$H,Codes!C:C,"Specify in Codes Tab!!")=0,"",_xlfn.XLOOKUP(_xlfn.TEXTJOIN("_",,C1047,D1047),Codes!$H:$H,Codes!C:C,"Specify in Codes Tab!!"))</f>
        <v/>
      </c>
      <c r="F1047" s="88" t="str">
        <f>IF(_xlfn.XLOOKUP(_xlfn.TEXTJOIN("_",,C1047,D1047),Codes!$H:$H,Codes!F:F,"Specify in Codes Tab!!")=0,"",_xlfn.XLOOKUP(_xlfn.TEXTJOIN("_",,C1047,D1047),Codes!$H:$H,Codes!F:F,"Specify in Codes Tab!!"))</f>
        <v/>
      </c>
      <c r="I1047" s="58" t="str">
        <f>IF(_xlfn.XLOOKUP(_xlfn.TEXTJOIN("_",,G1047,H1047),Codes!$H:$H,Codes!$C:$C,"Specify in Codes Tab!!")=0,"",_xlfn.XLOOKUP(_xlfn.TEXTJOIN("_",,G1047,H1047),Codes!$H:$H,Codes!$C:$C,"Specify in Codes Tab!!"))</f>
        <v/>
      </c>
      <c r="J1047" s="56" t="str">
        <f>IF(_xlfn.XLOOKUP(_xlfn.TEXTJOIN("_",,G1047,H1047),Codes!$H:$H,Codes!$F:$F,"Specify in Codes Tab!!")=0,"",_xlfn.XLOOKUP(_xlfn.TEXTJOIN("_",,G1047,H1047),Codes!$H:$H,Codes!$F:$F,"Specify in Codes Tab!!"))</f>
        <v/>
      </c>
      <c r="M1047" s="74" t="str">
        <f>IF($C1047&lt;&gt;"",IF(_xlfn.XLOOKUP($C1047,Codes!$A:$A,Codes!A:A,"_NOTFOUND_",0,1)&lt;&gt;"_NOTFOUND_",_xlfn.XLOOKUP($C1047,Codes!$A:$A,Codes!A:A,"_NOTFOUND_",0,1),_xlfn.XLOOKUP($C1047,Codes!$B:$B,Codes!A:A,"Specify in Codes Tab!!")),"")</f>
        <v/>
      </c>
      <c r="N1047" s="74" t="str">
        <f>IF($G1047&lt;&gt;"",IF(_xlfn.XLOOKUP($G1047,Codes!$A:$A,Codes!A:A,"_NOTFOUND_",0,1)&lt;&gt;"_NOTFOUND_",_xlfn.XLOOKUP($G1047,Codes!$A:$A,Codes!A:A,"_NOTFOUND_",0,1),_xlfn.XLOOKUP($G1047,Codes!$B:$B,Codes!A:A,"Specify in Codes Tab!!")),"")</f>
        <v/>
      </c>
    </row>
    <row r="1048" spans="5:14" x14ac:dyDescent="0.35">
      <c r="E1048" s="58" t="str">
        <f>IF(_xlfn.XLOOKUP(_xlfn.TEXTJOIN("_",,C1048,D1048),Codes!$H:$H,Codes!C:C,"Specify in Codes Tab!!")=0,"",_xlfn.XLOOKUP(_xlfn.TEXTJOIN("_",,C1048,D1048),Codes!$H:$H,Codes!C:C,"Specify in Codes Tab!!"))</f>
        <v/>
      </c>
      <c r="F1048" s="88" t="str">
        <f>IF(_xlfn.XLOOKUP(_xlfn.TEXTJOIN("_",,C1048,D1048),Codes!$H:$H,Codes!F:F,"Specify in Codes Tab!!")=0,"",_xlfn.XLOOKUP(_xlfn.TEXTJOIN("_",,C1048,D1048),Codes!$H:$H,Codes!F:F,"Specify in Codes Tab!!"))</f>
        <v/>
      </c>
      <c r="I1048" s="58" t="str">
        <f>IF(_xlfn.XLOOKUP(_xlfn.TEXTJOIN("_",,G1048,H1048),Codes!$H:$H,Codes!$C:$C,"Specify in Codes Tab!!")=0,"",_xlfn.XLOOKUP(_xlfn.TEXTJOIN("_",,G1048,H1048),Codes!$H:$H,Codes!$C:$C,"Specify in Codes Tab!!"))</f>
        <v/>
      </c>
      <c r="J1048" s="56" t="str">
        <f>IF(_xlfn.XLOOKUP(_xlfn.TEXTJOIN("_",,G1048,H1048),Codes!$H:$H,Codes!$F:$F,"Specify in Codes Tab!!")=0,"",_xlfn.XLOOKUP(_xlfn.TEXTJOIN("_",,G1048,H1048),Codes!$H:$H,Codes!$F:$F,"Specify in Codes Tab!!"))</f>
        <v/>
      </c>
      <c r="M1048" s="74" t="str">
        <f>IF($C1048&lt;&gt;"",IF(_xlfn.XLOOKUP($C1048,Codes!$A:$A,Codes!A:A,"_NOTFOUND_",0,1)&lt;&gt;"_NOTFOUND_",_xlfn.XLOOKUP($C1048,Codes!$A:$A,Codes!A:A,"_NOTFOUND_",0,1),_xlfn.XLOOKUP($C1048,Codes!$B:$B,Codes!A:A,"Specify in Codes Tab!!")),"")</f>
        <v/>
      </c>
      <c r="N1048" s="74" t="str">
        <f>IF($G1048&lt;&gt;"",IF(_xlfn.XLOOKUP($G1048,Codes!$A:$A,Codes!A:A,"_NOTFOUND_",0,1)&lt;&gt;"_NOTFOUND_",_xlfn.XLOOKUP($G1048,Codes!$A:$A,Codes!A:A,"_NOTFOUND_",0,1),_xlfn.XLOOKUP($G1048,Codes!$B:$B,Codes!A:A,"Specify in Codes Tab!!")),"")</f>
        <v/>
      </c>
    </row>
    <row r="1049" spans="5:14" x14ac:dyDescent="0.35">
      <c r="E1049" s="58" t="str">
        <f>IF(_xlfn.XLOOKUP(_xlfn.TEXTJOIN("_",,C1049,D1049),Codes!$H:$H,Codes!C:C,"Specify in Codes Tab!!")=0,"",_xlfn.XLOOKUP(_xlfn.TEXTJOIN("_",,C1049,D1049),Codes!$H:$H,Codes!C:C,"Specify in Codes Tab!!"))</f>
        <v/>
      </c>
      <c r="F1049" s="88" t="str">
        <f>IF(_xlfn.XLOOKUP(_xlfn.TEXTJOIN("_",,C1049,D1049),Codes!$H:$H,Codes!F:F,"Specify in Codes Tab!!")=0,"",_xlfn.XLOOKUP(_xlfn.TEXTJOIN("_",,C1049,D1049),Codes!$H:$H,Codes!F:F,"Specify in Codes Tab!!"))</f>
        <v/>
      </c>
      <c r="I1049" s="58" t="str">
        <f>IF(_xlfn.XLOOKUP(_xlfn.TEXTJOIN("_",,G1049,H1049),Codes!$H:$H,Codes!$C:$C,"Specify in Codes Tab!!")=0,"",_xlfn.XLOOKUP(_xlfn.TEXTJOIN("_",,G1049,H1049),Codes!$H:$H,Codes!$C:$C,"Specify in Codes Tab!!"))</f>
        <v/>
      </c>
      <c r="J1049" s="56" t="str">
        <f>IF(_xlfn.XLOOKUP(_xlfn.TEXTJOIN("_",,G1049,H1049),Codes!$H:$H,Codes!$F:$F,"Specify in Codes Tab!!")=0,"",_xlfn.XLOOKUP(_xlfn.TEXTJOIN("_",,G1049,H1049),Codes!$H:$H,Codes!$F:$F,"Specify in Codes Tab!!"))</f>
        <v/>
      </c>
      <c r="M1049" s="74" t="str">
        <f>IF($C1049&lt;&gt;"",IF(_xlfn.XLOOKUP($C1049,Codes!$A:$A,Codes!A:A,"_NOTFOUND_",0,1)&lt;&gt;"_NOTFOUND_",_xlfn.XLOOKUP($C1049,Codes!$A:$A,Codes!A:A,"_NOTFOUND_",0,1),_xlfn.XLOOKUP($C1049,Codes!$B:$B,Codes!A:A,"Specify in Codes Tab!!")),"")</f>
        <v/>
      </c>
      <c r="N1049" s="74" t="str">
        <f>IF($G1049&lt;&gt;"",IF(_xlfn.XLOOKUP($G1049,Codes!$A:$A,Codes!A:A,"_NOTFOUND_",0,1)&lt;&gt;"_NOTFOUND_",_xlfn.XLOOKUP($G1049,Codes!$A:$A,Codes!A:A,"_NOTFOUND_",0,1),_xlfn.XLOOKUP($G1049,Codes!$B:$B,Codes!A:A,"Specify in Codes Tab!!")),"")</f>
        <v/>
      </c>
    </row>
    <row r="1050" spans="5:14" x14ac:dyDescent="0.35">
      <c r="E1050" s="58" t="str">
        <f>IF(_xlfn.XLOOKUP(_xlfn.TEXTJOIN("_",,C1050,D1050),Codes!$H:$H,Codes!C:C,"Specify in Codes Tab!!")=0,"",_xlfn.XLOOKUP(_xlfn.TEXTJOIN("_",,C1050,D1050),Codes!$H:$H,Codes!C:C,"Specify in Codes Tab!!"))</f>
        <v/>
      </c>
      <c r="F1050" s="88" t="str">
        <f>IF(_xlfn.XLOOKUP(_xlfn.TEXTJOIN("_",,C1050,D1050),Codes!$H:$H,Codes!F:F,"Specify in Codes Tab!!")=0,"",_xlfn.XLOOKUP(_xlfn.TEXTJOIN("_",,C1050,D1050),Codes!$H:$H,Codes!F:F,"Specify in Codes Tab!!"))</f>
        <v/>
      </c>
      <c r="I1050" s="58" t="str">
        <f>IF(_xlfn.XLOOKUP(_xlfn.TEXTJOIN("_",,G1050,H1050),Codes!$H:$H,Codes!$C:$C,"Specify in Codes Tab!!")=0,"",_xlfn.XLOOKUP(_xlfn.TEXTJOIN("_",,G1050,H1050),Codes!$H:$H,Codes!$C:$C,"Specify in Codes Tab!!"))</f>
        <v/>
      </c>
      <c r="J1050" s="56" t="str">
        <f>IF(_xlfn.XLOOKUP(_xlfn.TEXTJOIN("_",,G1050,H1050),Codes!$H:$H,Codes!$F:$F,"Specify in Codes Tab!!")=0,"",_xlfn.XLOOKUP(_xlfn.TEXTJOIN("_",,G1050,H1050),Codes!$H:$H,Codes!$F:$F,"Specify in Codes Tab!!"))</f>
        <v/>
      </c>
      <c r="M1050" s="74" t="str">
        <f>IF($C1050&lt;&gt;"",IF(_xlfn.XLOOKUP($C1050,Codes!$A:$A,Codes!A:A,"_NOTFOUND_",0,1)&lt;&gt;"_NOTFOUND_",_xlfn.XLOOKUP($C1050,Codes!$A:$A,Codes!A:A,"_NOTFOUND_",0,1),_xlfn.XLOOKUP($C1050,Codes!$B:$B,Codes!A:A,"Specify in Codes Tab!!")),"")</f>
        <v/>
      </c>
      <c r="N1050" s="74" t="str">
        <f>IF($G1050&lt;&gt;"",IF(_xlfn.XLOOKUP($G1050,Codes!$A:$A,Codes!A:A,"_NOTFOUND_",0,1)&lt;&gt;"_NOTFOUND_",_xlfn.XLOOKUP($G1050,Codes!$A:$A,Codes!A:A,"_NOTFOUND_",0,1),_xlfn.XLOOKUP($G1050,Codes!$B:$B,Codes!A:A,"Specify in Codes Tab!!")),"")</f>
        <v/>
      </c>
    </row>
    <row r="1051" spans="5:14" x14ac:dyDescent="0.35">
      <c r="E1051" s="58" t="str">
        <f>IF(_xlfn.XLOOKUP(_xlfn.TEXTJOIN("_",,C1051,D1051),Codes!$H:$H,Codes!C:C,"Specify in Codes Tab!!")=0,"",_xlfn.XLOOKUP(_xlfn.TEXTJOIN("_",,C1051,D1051),Codes!$H:$H,Codes!C:C,"Specify in Codes Tab!!"))</f>
        <v/>
      </c>
      <c r="F1051" s="88" t="str">
        <f>IF(_xlfn.XLOOKUP(_xlfn.TEXTJOIN("_",,C1051,D1051),Codes!$H:$H,Codes!F:F,"Specify in Codes Tab!!")=0,"",_xlfn.XLOOKUP(_xlfn.TEXTJOIN("_",,C1051,D1051),Codes!$H:$H,Codes!F:F,"Specify in Codes Tab!!"))</f>
        <v/>
      </c>
      <c r="I1051" s="58" t="str">
        <f>IF(_xlfn.XLOOKUP(_xlfn.TEXTJOIN("_",,G1051,H1051),Codes!$H:$H,Codes!$C:$C,"Specify in Codes Tab!!")=0,"",_xlfn.XLOOKUP(_xlfn.TEXTJOIN("_",,G1051,H1051),Codes!$H:$H,Codes!$C:$C,"Specify in Codes Tab!!"))</f>
        <v/>
      </c>
      <c r="J1051" s="56" t="str">
        <f>IF(_xlfn.XLOOKUP(_xlfn.TEXTJOIN("_",,G1051,H1051),Codes!$H:$H,Codes!$F:$F,"Specify in Codes Tab!!")=0,"",_xlfn.XLOOKUP(_xlfn.TEXTJOIN("_",,G1051,H1051),Codes!$H:$H,Codes!$F:$F,"Specify in Codes Tab!!"))</f>
        <v/>
      </c>
      <c r="M1051" s="74" t="str">
        <f>IF($C1051&lt;&gt;"",IF(_xlfn.XLOOKUP($C1051,Codes!$A:$A,Codes!A:A,"_NOTFOUND_",0,1)&lt;&gt;"_NOTFOUND_",_xlfn.XLOOKUP($C1051,Codes!$A:$A,Codes!A:A,"_NOTFOUND_",0,1),_xlfn.XLOOKUP($C1051,Codes!$B:$B,Codes!A:A,"Specify in Codes Tab!!")),"")</f>
        <v/>
      </c>
      <c r="N1051" s="74" t="str">
        <f>IF($G1051&lt;&gt;"",IF(_xlfn.XLOOKUP($G1051,Codes!$A:$A,Codes!A:A,"_NOTFOUND_",0,1)&lt;&gt;"_NOTFOUND_",_xlfn.XLOOKUP($G1051,Codes!$A:$A,Codes!A:A,"_NOTFOUND_",0,1),_xlfn.XLOOKUP($G1051,Codes!$B:$B,Codes!A:A,"Specify in Codes Tab!!")),"")</f>
        <v/>
      </c>
    </row>
    <row r="1052" spans="5:14" x14ac:dyDescent="0.35">
      <c r="E1052" s="58" t="str">
        <f>IF(_xlfn.XLOOKUP(_xlfn.TEXTJOIN("_",,C1052,D1052),Codes!$H:$H,Codes!C:C,"Specify in Codes Tab!!")=0,"",_xlfn.XLOOKUP(_xlfn.TEXTJOIN("_",,C1052,D1052),Codes!$H:$H,Codes!C:C,"Specify in Codes Tab!!"))</f>
        <v/>
      </c>
      <c r="F1052" s="88" t="str">
        <f>IF(_xlfn.XLOOKUP(_xlfn.TEXTJOIN("_",,C1052,D1052),Codes!$H:$H,Codes!F:F,"Specify in Codes Tab!!")=0,"",_xlfn.XLOOKUP(_xlfn.TEXTJOIN("_",,C1052,D1052),Codes!$H:$H,Codes!F:F,"Specify in Codes Tab!!"))</f>
        <v/>
      </c>
      <c r="I1052" s="58" t="str">
        <f>IF(_xlfn.XLOOKUP(_xlfn.TEXTJOIN("_",,G1052,H1052),Codes!$H:$H,Codes!$C:$C,"Specify in Codes Tab!!")=0,"",_xlfn.XLOOKUP(_xlfn.TEXTJOIN("_",,G1052,H1052),Codes!$H:$H,Codes!$C:$C,"Specify in Codes Tab!!"))</f>
        <v/>
      </c>
      <c r="J1052" s="56" t="str">
        <f>IF(_xlfn.XLOOKUP(_xlfn.TEXTJOIN("_",,G1052,H1052),Codes!$H:$H,Codes!$F:$F,"Specify in Codes Tab!!")=0,"",_xlfn.XLOOKUP(_xlfn.TEXTJOIN("_",,G1052,H1052),Codes!$H:$H,Codes!$F:$F,"Specify in Codes Tab!!"))</f>
        <v/>
      </c>
      <c r="M1052" s="74" t="str">
        <f>IF($C1052&lt;&gt;"",IF(_xlfn.XLOOKUP($C1052,Codes!$A:$A,Codes!A:A,"_NOTFOUND_",0,1)&lt;&gt;"_NOTFOUND_",_xlfn.XLOOKUP($C1052,Codes!$A:$A,Codes!A:A,"_NOTFOUND_",0,1),_xlfn.XLOOKUP($C1052,Codes!$B:$B,Codes!A:A,"Specify in Codes Tab!!")),"")</f>
        <v/>
      </c>
      <c r="N1052" s="74" t="str">
        <f>IF($G1052&lt;&gt;"",IF(_xlfn.XLOOKUP($G1052,Codes!$A:$A,Codes!A:A,"_NOTFOUND_",0,1)&lt;&gt;"_NOTFOUND_",_xlfn.XLOOKUP($G1052,Codes!$A:$A,Codes!A:A,"_NOTFOUND_",0,1),_xlfn.XLOOKUP($G1052,Codes!$B:$B,Codes!A:A,"Specify in Codes Tab!!")),"")</f>
        <v/>
      </c>
    </row>
    <row r="1053" spans="5:14" x14ac:dyDescent="0.35">
      <c r="E1053" s="58" t="str">
        <f>IF(_xlfn.XLOOKUP(_xlfn.TEXTJOIN("_",,C1053,D1053),Codes!$H:$H,Codes!C:C,"Specify in Codes Tab!!")=0,"",_xlfn.XLOOKUP(_xlfn.TEXTJOIN("_",,C1053,D1053),Codes!$H:$H,Codes!C:C,"Specify in Codes Tab!!"))</f>
        <v/>
      </c>
      <c r="F1053" s="88" t="str">
        <f>IF(_xlfn.XLOOKUP(_xlfn.TEXTJOIN("_",,C1053,D1053),Codes!$H:$H,Codes!F:F,"Specify in Codes Tab!!")=0,"",_xlfn.XLOOKUP(_xlfn.TEXTJOIN("_",,C1053,D1053),Codes!$H:$H,Codes!F:F,"Specify in Codes Tab!!"))</f>
        <v/>
      </c>
      <c r="I1053" s="58" t="str">
        <f>IF(_xlfn.XLOOKUP(_xlfn.TEXTJOIN("_",,G1053,H1053),Codes!$H:$H,Codes!$C:$C,"Specify in Codes Tab!!")=0,"",_xlfn.XLOOKUP(_xlfn.TEXTJOIN("_",,G1053,H1053),Codes!$H:$H,Codes!$C:$C,"Specify in Codes Tab!!"))</f>
        <v/>
      </c>
      <c r="J1053" s="56" t="str">
        <f>IF(_xlfn.XLOOKUP(_xlfn.TEXTJOIN("_",,G1053,H1053),Codes!$H:$H,Codes!$F:$F,"Specify in Codes Tab!!")=0,"",_xlfn.XLOOKUP(_xlfn.TEXTJOIN("_",,G1053,H1053),Codes!$H:$H,Codes!$F:$F,"Specify in Codes Tab!!"))</f>
        <v/>
      </c>
      <c r="M1053" s="74" t="str">
        <f>IF($C1053&lt;&gt;"",IF(_xlfn.XLOOKUP($C1053,Codes!$A:$A,Codes!A:A,"_NOTFOUND_",0,1)&lt;&gt;"_NOTFOUND_",_xlfn.XLOOKUP($C1053,Codes!$A:$A,Codes!A:A,"_NOTFOUND_",0,1),_xlfn.XLOOKUP($C1053,Codes!$B:$B,Codes!A:A,"Specify in Codes Tab!!")),"")</f>
        <v/>
      </c>
      <c r="N1053" s="74" t="str">
        <f>IF($G1053&lt;&gt;"",IF(_xlfn.XLOOKUP($G1053,Codes!$A:$A,Codes!A:A,"_NOTFOUND_",0,1)&lt;&gt;"_NOTFOUND_",_xlfn.XLOOKUP($G1053,Codes!$A:$A,Codes!A:A,"_NOTFOUND_",0,1),_xlfn.XLOOKUP($G1053,Codes!$B:$B,Codes!A:A,"Specify in Codes Tab!!")),"")</f>
        <v/>
      </c>
    </row>
    <row r="1054" spans="5:14" x14ac:dyDescent="0.35">
      <c r="E1054" s="58" t="str">
        <f>IF(_xlfn.XLOOKUP(_xlfn.TEXTJOIN("_",,C1054,D1054),Codes!$H:$H,Codes!C:C,"Specify in Codes Tab!!")=0,"",_xlfn.XLOOKUP(_xlfn.TEXTJOIN("_",,C1054,D1054),Codes!$H:$H,Codes!C:C,"Specify in Codes Tab!!"))</f>
        <v/>
      </c>
      <c r="F1054" s="88" t="str">
        <f>IF(_xlfn.XLOOKUP(_xlfn.TEXTJOIN("_",,C1054,D1054),Codes!$H:$H,Codes!F:F,"Specify in Codes Tab!!")=0,"",_xlfn.XLOOKUP(_xlfn.TEXTJOIN("_",,C1054,D1054),Codes!$H:$H,Codes!F:F,"Specify in Codes Tab!!"))</f>
        <v/>
      </c>
      <c r="I1054" s="58" t="str">
        <f>IF(_xlfn.XLOOKUP(_xlfn.TEXTJOIN("_",,G1054,H1054),Codes!$H:$H,Codes!$C:$C,"Specify in Codes Tab!!")=0,"",_xlfn.XLOOKUP(_xlfn.TEXTJOIN("_",,G1054,H1054),Codes!$H:$H,Codes!$C:$C,"Specify in Codes Tab!!"))</f>
        <v/>
      </c>
      <c r="J1054" s="56" t="str">
        <f>IF(_xlfn.XLOOKUP(_xlfn.TEXTJOIN("_",,G1054,H1054),Codes!$H:$H,Codes!$F:$F,"Specify in Codes Tab!!")=0,"",_xlfn.XLOOKUP(_xlfn.TEXTJOIN("_",,G1054,H1054),Codes!$H:$H,Codes!$F:$F,"Specify in Codes Tab!!"))</f>
        <v/>
      </c>
      <c r="M1054" s="74" t="str">
        <f>IF($C1054&lt;&gt;"",IF(_xlfn.XLOOKUP($C1054,Codes!$A:$A,Codes!A:A,"_NOTFOUND_",0,1)&lt;&gt;"_NOTFOUND_",_xlfn.XLOOKUP($C1054,Codes!$A:$A,Codes!A:A,"_NOTFOUND_",0,1),_xlfn.XLOOKUP($C1054,Codes!$B:$B,Codes!A:A,"Specify in Codes Tab!!")),"")</f>
        <v/>
      </c>
      <c r="N1054" s="74" t="str">
        <f>IF($G1054&lt;&gt;"",IF(_xlfn.XLOOKUP($G1054,Codes!$A:$A,Codes!A:A,"_NOTFOUND_",0,1)&lt;&gt;"_NOTFOUND_",_xlfn.XLOOKUP($G1054,Codes!$A:$A,Codes!A:A,"_NOTFOUND_",0,1),_xlfn.XLOOKUP($G1054,Codes!$B:$B,Codes!A:A,"Specify in Codes Tab!!")),"")</f>
        <v/>
      </c>
    </row>
    <row r="1055" spans="5:14" x14ac:dyDescent="0.35">
      <c r="E1055" s="58" t="str">
        <f>IF(_xlfn.XLOOKUP(_xlfn.TEXTJOIN("_",,C1055,D1055),Codes!$H:$H,Codes!C:C,"Specify in Codes Tab!!")=0,"",_xlfn.XLOOKUP(_xlfn.TEXTJOIN("_",,C1055,D1055),Codes!$H:$H,Codes!C:C,"Specify in Codes Tab!!"))</f>
        <v/>
      </c>
      <c r="F1055" s="88" t="str">
        <f>IF(_xlfn.XLOOKUP(_xlfn.TEXTJOIN("_",,C1055,D1055),Codes!$H:$H,Codes!F:F,"Specify in Codes Tab!!")=0,"",_xlfn.XLOOKUP(_xlfn.TEXTJOIN("_",,C1055,D1055),Codes!$H:$H,Codes!F:F,"Specify in Codes Tab!!"))</f>
        <v/>
      </c>
      <c r="I1055" s="58" t="str">
        <f>IF(_xlfn.XLOOKUP(_xlfn.TEXTJOIN("_",,G1055,H1055),Codes!$H:$H,Codes!$C:$C,"Specify in Codes Tab!!")=0,"",_xlfn.XLOOKUP(_xlfn.TEXTJOIN("_",,G1055,H1055),Codes!$H:$H,Codes!$C:$C,"Specify in Codes Tab!!"))</f>
        <v/>
      </c>
      <c r="J1055" s="56" t="str">
        <f>IF(_xlfn.XLOOKUP(_xlfn.TEXTJOIN("_",,G1055,H1055),Codes!$H:$H,Codes!$F:$F,"Specify in Codes Tab!!")=0,"",_xlfn.XLOOKUP(_xlfn.TEXTJOIN("_",,G1055,H1055),Codes!$H:$H,Codes!$F:$F,"Specify in Codes Tab!!"))</f>
        <v/>
      </c>
      <c r="M1055" s="74" t="str">
        <f>IF($C1055&lt;&gt;"",IF(_xlfn.XLOOKUP($C1055,Codes!$A:$A,Codes!A:A,"_NOTFOUND_",0,1)&lt;&gt;"_NOTFOUND_",_xlfn.XLOOKUP($C1055,Codes!$A:$A,Codes!A:A,"_NOTFOUND_",0,1),_xlfn.XLOOKUP($C1055,Codes!$B:$B,Codes!A:A,"Specify in Codes Tab!!")),"")</f>
        <v/>
      </c>
      <c r="N1055" s="74" t="str">
        <f>IF($G1055&lt;&gt;"",IF(_xlfn.XLOOKUP($G1055,Codes!$A:$A,Codes!A:A,"_NOTFOUND_",0,1)&lt;&gt;"_NOTFOUND_",_xlfn.XLOOKUP($G1055,Codes!$A:$A,Codes!A:A,"_NOTFOUND_",0,1),_xlfn.XLOOKUP($G1055,Codes!$B:$B,Codes!A:A,"Specify in Codes Tab!!")),"")</f>
        <v/>
      </c>
    </row>
    <row r="1056" spans="5:14" x14ac:dyDescent="0.35">
      <c r="E1056" s="58" t="str">
        <f>IF(_xlfn.XLOOKUP(_xlfn.TEXTJOIN("_",,C1056,D1056),Codes!$H:$H,Codes!C:C,"Specify in Codes Tab!!")=0,"",_xlfn.XLOOKUP(_xlfn.TEXTJOIN("_",,C1056,D1056),Codes!$H:$H,Codes!C:C,"Specify in Codes Tab!!"))</f>
        <v/>
      </c>
      <c r="F1056" s="88" t="str">
        <f>IF(_xlfn.XLOOKUP(_xlfn.TEXTJOIN("_",,C1056,D1056),Codes!$H:$H,Codes!F:F,"Specify in Codes Tab!!")=0,"",_xlfn.XLOOKUP(_xlfn.TEXTJOIN("_",,C1056,D1056),Codes!$H:$H,Codes!F:F,"Specify in Codes Tab!!"))</f>
        <v/>
      </c>
      <c r="I1056" s="58" t="str">
        <f>IF(_xlfn.XLOOKUP(_xlfn.TEXTJOIN("_",,G1056,H1056),Codes!$H:$H,Codes!$C:$C,"Specify in Codes Tab!!")=0,"",_xlfn.XLOOKUP(_xlfn.TEXTJOIN("_",,G1056,H1056),Codes!$H:$H,Codes!$C:$C,"Specify in Codes Tab!!"))</f>
        <v/>
      </c>
      <c r="J1056" s="56" t="str">
        <f>IF(_xlfn.XLOOKUP(_xlfn.TEXTJOIN("_",,G1056,H1056),Codes!$H:$H,Codes!$F:$F,"Specify in Codes Tab!!")=0,"",_xlfn.XLOOKUP(_xlfn.TEXTJOIN("_",,G1056,H1056),Codes!$H:$H,Codes!$F:$F,"Specify in Codes Tab!!"))</f>
        <v/>
      </c>
      <c r="M1056" s="74" t="str">
        <f>IF($C1056&lt;&gt;"",IF(_xlfn.XLOOKUP($C1056,Codes!$A:$A,Codes!A:A,"_NOTFOUND_",0,1)&lt;&gt;"_NOTFOUND_",_xlfn.XLOOKUP($C1056,Codes!$A:$A,Codes!A:A,"_NOTFOUND_",0,1),_xlfn.XLOOKUP($C1056,Codes!$B:$B,Codes!A:A,"Specify in Codes Tab!!")),"")</f>
        <v/>
      </c>
      <c r="N1056" s="74" t="str">
        <f>IF($G1056&lt;&gt;"",IF(_xlfn.XLOOKUP($G1056,Codes!$A:$A,Codes!A:A,"_NOTFOUND_",0,1)&lt;&gt;"_NOTFOUND_",_xlfn.XLOOKUP($G1056,Codes!$A:$A,Codes!A:A,"_NOTFOUND_",0,1),_xlfn.XLOOKUP($G1056,Codes!$B:$B,Codes!A:A,"Specify in Codes Tab!!")),"")</f>
        <v/>
      </c>
    </row>
    <row r="1057" spans="5:14" x14ac:dyDescent="0.35">
      <c r="E1057" s="58" t="str">
        <f>IF(_xlfn.XLOOKUP(_xlfn.TEXTJOIN("_",,C1057,D1057),Codes!$H:$H,Codes!C:C,"Specify in Codes Tab!!")=0,"",_xlfn.XLOOKUP(_xlfn.TEXTJOIN("_",,C1057,D1057),Codes!$H:$H,Codes!C:C,"Specify in Codes Tab!!"))</f>
        <v/>
      </c>
      <c r="F1057" s="88" t="str">
        <f>IF(_xlfn.XLOOKUP(_xlfn.TEXTJOIN("_",,C1057,D1057),Codes!$H:$H,Codes!F:F,"Specify in Codes Tab!!")=0,"",_xlfn.XLOOKUP(_xlfn.TEXTJOIN("_",,C1057,D1057),Codes!$H:$H,Codes!F:F,"Specify in Codes Tab!!"))</f>
        <v/>
      </c>
      <c r="I1057" s="58" t="str">
        <f>IF(_xlfn.XLOOKUP(_xlfn.TEXTJOIN("_",,G1057,H1057),Codes!$H:$H,Codes!$C:$C,"Specify in Codes Tab!!")=0,"",_xlfn.XLOOKUP(_xlfn.TEXTJOIN("_",,G1057,H1057),Codes!$H:$H,Codes!$C:$C,"Specify in Codes Tab!!"))</f>
        <v/>
      </c>
      <c r="J1057" s="56" t="str">
        <f>IF(_xlfn.XLOOKUP(_xlfn.TEXTJOIN("_",,G1057,H1057),Codes!$H:$H,Codes!$F:$F,"Specify in Codes Tab!!")=0,"",_xlfn.XLOOKUP(_xlfn.TEXTJOIN("_",,G1057,H1057),Codes!$H:$H,Codes!$F:$F,"Specify in Codes Tab!!"))</f>
        <v/>
      </c>
      <c r="M1057" s="74" t="str">
        <f>IF($C1057&lt;&gt;"",IF(_xlfn.XLOOKUP($C1057,Codes!$A:$A,Codes!A:A,"_NOTFOUND_",0,1)&lt;&gt;"_NOTFOUND_",_xlfn.XLOOKUP($C1057,Codes!$A:$A,Codes!A:A,"_NOTFOUND_",0,1),_xlfn.XLOOKUP($C1057,Codes!$B:$B,Codes!A:A,"Specify in Codes Tab!!")),"")</f>
        <v/>
      </c>
      <c r="N1057" s="74" t="str">
        <f>IF($G1057&lt;&gt;"",IF(_xlfn.XLOOKUP($G1057,Codes!$A:$A,Codes!A:A,"_NOTFOUND_",0,1)&lt;&gt;"_NOTFOUND_",_xlfn.XLOOKUP($G1057,Codes!$A:$A,Codes!A:A,"_NOTFOUND_",0,1),_xlfn.XLOOKUP($G1057,Codes!$B:$B,Codes!A:A,"Specify in Codes Tab!!")),"")</f>
        <v/>
      </c>
    </row>
    <row r="1058" spans="5:14" x14ac:dyDescent="0.35">
      <c r="E1058" s="58" t="str">
        <f>IF(_xlfn.XLOOKUP(_xlfn.TEXTJOIN("_",,C1058,D1058),Codes!$H:$H,Codes!C:C,"Specify in Codes Tab!!")=0,"",_xlfn.XLOOKUP(_xlfn.TEXTJOIN("_",,C1058,D1058),Codes!$H:$H,Codes!C:C,"Specify in Codes Tab!!"))</f>
        <v/>
      </c>
      <c r="F1058" s="88" t="str">
        <f>IF(_xlfn.XLOOKUP(_xlfn.TEXTJOIN("_",,C1058,D1058),Codes!$H:$H,Codes!F:F,"Specify in Codes Tab!!")=0,"",_xlfn.XLOOKUP(_xlfn.TEXTJOIN("_",,C1058,D1058),Codes!$H:$H,Codes!F:F,"Specify in Codes Tab!!"))</f>
        <v/>
      </c>
      <c r="I1058" s="58" t="str">
        <f>IF(_xlfn.XLOOKUP(_xlfn.TEXTJOIN("_",,G1058,H1058),Codes!$H:$H,Codes!$C:$C,"Specify in Codes Tab!!")=0,"",_xlfn.XLOOKUP(_xlfn.TEXTJOIN("_",,G1058,H1058),Codes!$H:$H,Codes!$C:$C,"Specify in Codes Tab!!"))</f>
        <v/>
      </c>
      <c r="J1058" s="56" t="str">
        <f>IF(_xlfn.XLOOKUP(_xlfn.TEXTJOIN("_",,G1058,H1058),Codes!$H:$H,Codes!$F:$F,"Specify in Codes Tab!!")=0,"",_xlfn.XLOOKUP(_xlfn.TEXTJOIN("_",,G1058,H1058),Codes!$H:$H,Codes!$F:$F,"Specify in Codes Tab!!"))</f>
        <v/>
      </c>
      <c r="M1058" s="74" t="str">
        <f>IF($C1058&lt;&gt;"",IF(_xlfn.XLOOKUP($C1058,Codes!$A:$A,Codes!A:A,"_NOTFOUND_",0,1)&lt;&gt;"_NOTFOUND_",_xlfn.XLOOKUP($C1058,Codes!$A:$A,Codes!A:A,"_NOTFOUND_",0,1),_xlfn.XLOOKUP($C1058,Codes!$B:$B,Codes!A:A,"Specify in Codes Tab!!")),"")</f>
        <v/>
      </c>
      <c r="N1058" s="74" t="str">
        <f>IF($G1058&lt;&gt;"",IF(_xlfn.XLOOKUP($G1058,Codes!$A:$A,Codes!A:A,"_NOTFOUND_",0,1)&lt;&gt;"_NOTFOUND_",_xlfn.XLOOKUP($G1058,Codes!$A:$A,Codes!A:A,"_NOTFOUND_",0,1),_xlfn.XLOOKUP($G1058,Codes!$B:$B,Codes!A:A,"Specify in Codes Tab!!")),"")</f>
        <v/>
      </c>
    </row>
    <row r="1059" spans="5:14" x14ac:dyDescent="0.35">
      <c r="E1059" s="58" t="str">
        <f>IF(_xlfn.XLOOKUP(_xlfn.TEXTJOIN("_",,C1059,D1059),Codes!$H:$H,Codes!C:C,"Specify in Codes Tab!!")=0,"",_xlfn.XLOOKUP(_xlfn.TEXTJOIN("_",,C1059,D1059),Codes!$H:$H,Codes!C:C,"Specify in Codes Tab!!"))</f>
        <v/>
      </c>
      <c r="F1059" s="88" t="str">
        <f>IF(_xlfn.XLOOKUP(_xlfn.TEXTJOIN("_",,C1059,D1059),Codes!$H:$H,Codes!F:F,"Specify in Codes Tab!!")=0,"",_xlfn.XLOOKUP(_xlfn.TEXTJOIN("_",,C1059,D1059),Codes!$H:$H,Codes!F:F,"Specify in Codes Tab!!"))</f>
        <v/>
      </c>
      <c r="I1059" s="58" t="str">
        <f>IF(_xlfn.XLOOKUP(_xlfn.TEXTJOIN("_",,G1059,H1059),Codes!$H:$H,Codes!$C:$C,"Specify in Codes Tab!!")=0,"",_xlfn.XLOOKUP(_xlfn.TEXTJOIN("_",,G1059,H1059),Codes!$H:$H,Codes!$C:$C,"Specify in Codes Tab!!"))</f>
        <v/>
      </c>
      <c r="J1059" s="56" t="str">
        <f>IF(_xlfn.XLOOKUP(_xlfn.TEXTJOIN("_",,G1059,H1059),Codes!$H:$H,Codes!$F:$F,"Specify in Codes Tab!!")=0,"",_xlfn.XLOOKUP(_xlfn.TEXTJOIN("_",,G1059,H1059),Codes!$H:$H,Codes!$F:$F,"Specify in Codes Tab!!"))</f>
        <v/>
      </c>
      <c r="M1059" s="74" t="str">
        <f>IF($C1059&lt;&gt;"",IF(_xlfn.XLOOKUP($C1059,Codes!$A:$A,Codes!A:A,"_NOTFOUND_",0,1)&lt;&gt;"_NOTFOUND_",_xlfn.XLOOKUP($C1059,Codes!$A:$A,Codes!A:A,"_NOTFOUND_",0,1),_xlfn.XLOOKUP($C1059,Codes!$B:$B,Codes!A:A,"Specify in Codes Tab!!")),"")</f>
        <v/>
      </c>
      <c r="N1059" s="74" t="str">
        <f>IF($G1059&lt;&gt;"",IF(_xlfn.XLOOKUP($G1059,Codes!$A:$A,Codes!A:A,"_NOTFOUND_",0,1)&lt;&gt;"_NOTFOUND_",_xlfn.XLOOKUP($G1059,Codes!$A:$A,Codes!A:A,"_NOTFOUND_",0,1),_xlfn.XLOOKUP($G1059,Codes!$B:$B,Codes!A:A,"Specify in Codes Tab!!")),"")</f>
        <v/>
      </c>
    </row>
    <row r="1060" spans="5:14" x14ac:dyDescent="0.35">
      <c r="E1060" s="58" t="str">
        <f>IF(_xlfn.XLOOKUP(_xlfn.TEXTJOIN("_",,C1060,D1060),Codes!$H:$H,Codes!C:C,"Specify in Codes Tab!!")=0,"",_xlfn.XLOOKUP(_xlfn.TEXTJOIN("_",,C1060,D1060),Codes!$H:$H,Codes!C:C,"Specify in Codes Tab!!"))</f>
        <v/>
      </c>
      <c r="F1060" s="88" t="str">
        <f>IF(_xlfn.XLOOKUP(_xlfn.TEXTJOIN("_",,C1060,D1060),Codes!$H:$H,Codes!F:F,"Specify in Codes Tab!!")=0,"",_xlfn.XLOOKUP(_xlfn.TEXTJOIN("_",,C1060,D1060),Codes!$H:$H,Codes!F:F,"Specify in Codes Tab!!"))</f>
        <v/>
      </c>
      <c r="I1060" s="58" t="str">
        <f>IF(_xlfn.XLOOKUP(_xlfn.TEXTJOIN("_",,G1060,H1060),Codes!$H:$H,Codes!$C:$C,"Specify in Codes Tab!!")=0,"",_xlfn.XLOOKUP(_xlfn.TEXTJOIN("_",,G1060,H1060),Codes!$H:$H,Codes!$C:$C,"Specify in Codes Tab!!"))</f>
        <v/>
      </c>
      <c r="J1060" s="56" t="str">
        <f>IF(_xlfn.XLOOKUP(_xlfn.TEXTJOIN("_",,G1060,H1060),Codes!$H:$H,Codes!$F:$F,"Specify in Codes Tab!!")=0,"",_xlfn.XLOOKUP(_xlfn.TEXTJOIN("_",,G1060,H1060),Codes!$H:$H,Codes!$F:$F,"Specify in Codes Tab!!"))</f>
        <v/>
      </c>
      <c r="M1060" s="74" t="str">
        <f>IF($C1060&lt;&gt;"",IF(_xlfn.XLOOKUP($C1060,Codes!$A:$A,Codes!A:A,"_NOTFOUND_",0,1)&lt;&gt;"_NOTFOUND_",_xlfn.XLOOKUP($C1060,Codes!$A:$A,Codes!A:A,"_NOTFOUND_",0,1),_xlfn.XLOOKUP($C1060,Codes!$B:$B,Codes!A:A,"Specify in Codes Tab!!")),"")</f>
        <v/>
      </c>
      <c r="N1060" s="74" t="str">
        <f>IF($G1060&lt;&gt;"",IF(_xlfn.XLOOKUP($G1060,Codes!$A:$A,Codes!A:A,"_NOTFOUND_",0,1)&lt;&gt;"_NOTFOUND_",_xlfn.XLOOKUP($G1060,Codes!$A:$A,Codes!A:A,"_NOTFOUND_",0,1),_xlfn.XLOOKUP($G1060,Codes!$B:$B,Codes!A:A,"Specify in Codes Tab!!")),"")</f>
        <v/>
      </c>
    </row>
    <row r="1061" spans="5:14" x14ac:dyDescent="0.35">
      <c r="E1061" s="58" t="str">
        <f>IF(_xlfn.XLOOKUP(_xlfn.TEXTJOIN("_",,C1061,D1061),Codes!$H:$H,Codes!C:C,"Specify in Codes Tab!!")=0,"",_xlfn.XLOOKUP(_xlfn.TEXTJOIN("_",,C1061,D1061),Codes!$H:$H,Codes!C:C,"Specify in Codes Tab!!"))</f>
        <v/>
      </c>
      <c r="F1061" s="88" t="str">
        <f>IF(_xlfn.XLOOKUP(_xlfn.TEXTJOIN("_",,C1061,D1061),Codes!$H:$H,Codes!F:F,"Specify in Codes Tab!!")=0,"",_xlfn.XLOOKUP(_xlfn.TEXTJOIN("_",,C1061,D1061),Codes!$H:$H,Codes!F:F,"Specify in Codes Tab!!"))</f>
        <v/>
      </c>
      <c r="I1061" s="58" t="str">
        <f>IF(_xlfn.XLOOKUP(_xlfn.TEXTJOIN("_",,G1061,H1061),Codes!$H:$H,Codes!$C:$C,"Specify in Codes Tab!!")=0,"",_xlfn.XLOOKUP(_xlfn.TEXTJOIN("_",,G1061,H1061),Codes!$H:$H,Codes!$C:$C,"Specify in Codes Tab!!"))</f>
        <v/>
      </c>
      <c r="J1061" s="56" t="str">
        <f>IF(_xlfn.XLOOKUP(_xlfn.TEXTJOIN("_",,G1061,H1061),Codes!$H:$H,Codes!$F:$F,"Specify in Codes Tab!!")=0,"",_xlfn.XLOOKUP(_xlfn.TEXTJOIN("_",,G1061,H1061),Codes!$H:$H,Codes!$F:$F,"Specify in Codes Tab!!"))</f>
        <v/>
      </c>
      <c r="M1061" s="74" t="str">
        <f>IF($C1061&lt;&gt;"",IF(_xlfn.XLOOKUP($C1061,Codes!$A:$A,Codes!A:A,"_NOTFOUND_",0,1)&lt;&gt;"_NOTFOUND_",_xlfn.XLOOKUP($C1061,Codes!$A:$A,Codes!A:A,"_NOTFOUND_",0,1),_xlfn.XLOOKUP($C1061,Codes!$B:$B,Codes!A:A,"Specify in Codes Tab!!")),"")</f>
        <v/>
      </c>
      <c r="N1061" s="74" t="str">
        <f>IF($G1061&lt;&gt;"",IF(_xlfn.XLOOKUP($G1061,Codes!$A:$A,Codes!A:A,"_NOTFOUND_",0,1)&lt;&gt;"_NOTFOUND_",_xlfn.XLOOKUP($G1061,Codes!$A:$A,Codes!A:A,"_NOTFOUND_",0,1),_xlfn.XLOOKUP($G1061,Codes!$B:$B,Codes!A:A,"Specify in Codes Tab!!")),"")</f>
        <v/>
      </c>
    </row>
    <row r="1062" spans="5:14" x14ac:dyDescent="0.35">
      <c r="E1062" s="58" t="str">
        <f>IF(_xlfn.XLOOKUP(_xlfn.TEXTJOIN("_",,C1062,D1062),Codes!$H:$H,Codes!C:C,"Specify in Codes Tab!!")=0,"",_xlfn.XLOOKUP(_xlfn.TEXTJOIN("_",,C1062,D1062),Codes!$H:$H,Codes!C:C,"Specify in Codes Tab!!"))</f>
        <v/>
      </c>
      <c r="F1062" s="88" t="str">
        <f>IF(_xlfn.XLOOKUP(_xlfn.TEXTJOIN("_",,C1062,D1062),Codes!$H:$H,Codes!F:F,"Specify in Codes Tab!!")=0,"",_xlfn.XLOOKUP(_xlfn.TEXTJOIN("_",,C1062,D1062),Codes!$H:$H,Codes!F:F,"Specify in Codes Tab!!"))</f>
        <v/>
      </c>
      <c r="I1062" s="58" t="str">
        <f>IF(_xlfn.XLOOKUP(_xlfn.TEXTJOIN("_",,G1062,H1062),Codes!$H:$H,Codes!$C:$C,"Specify in Codes Tab!!")=0,"",_xlfn.XLOOKUP(_xlfn.TEXTJOIN("_",,G1062,H1062),Codes!$H:$H,Codes!$C:$C,"Specify in Codes Tab!!"))</f>
        <v/>
      </c>
      <c r="J1062" s="56" t="str">
        <f>IF(_xlfn.XLOOKUP(_xlfn.TEXTJOIN("_",,G1062,H1062),Codes!$H:$H,Codes!$F:$F,"Specify in Codes Tab!!")=0,"",_xlfn.XLOOKUP(_xlfn.TEXTJOIN("_",,G1062,H1062),Codes!$H:$H,Codes!$F:$F,"Specify in Codes Tab!!"))</f>
        <v/>
      </c>
      <c r="M1062" s="74" t="str">
        <f>IF($C1062&lt;&gt;"",IF(_xlfn.XLOOKUP($C1062,Codes!$A:$A,Codes!A:A,"_NOTFOUND_",0,1)&lt;&gt;"_NOTFOUND_",_xlfn.XLOOKUP($C1062,Codes!$A:$A,Codes!A:A,"_NOTFOUND_",0,1),_xlfn.XLOOKUP($C1062,Codes!$B:$B,Codes!A:A,"Specify in Codes Tab!!")),"")</f>
        <v/>
      </c>
      <c r="N1062" s="74" t="str">
        <f>IF($G1062&lt;&gt;"",IF(_xlfn.XLOOKUP($G1062,Codes!$A:$A,Codes!A:A,"_NOTFOUND_",0,1)&lt;&gt;"_NOTFOUND_",_xlfn.XLOOKUP($G1062,Codes!$A:$A,Codes!A:A,"_NOTFOUND_",0,1),_xlfn.XLOOKUP($G1062,Codes!$B:$B,Codes!A:A,"Specify in Codes Tab!!")),"")</f>
        <v/>
      </c>
    </row>
    <row r="1063" spans="5:14" x14ac:dyDescent="0.35">
      <c r="E1063" s="58" t="str">
        <f>IF(_xlfn.XLOOKUP(_xlfn.TEXTJOIN("_",,C1063,D1063),Codes!$H:$H,Codes!C:C,"Specify in Codes Tab!!")=0,"",_xlfn.XLOOKUP(_xlfn.TEXTJOIN("_",,C1063,D1063),Codes!$H:$H,Codes!C:C,"Specify in Codes Tab!!"))</f>
        <v/>
      </c>
      <c r="F1063" s="88" t="str">
        <f>IF(_xlfn.XLOOKUP(_xlfn.TEXTJOIN("_",,C1063,D1063),Codes!$H:$H,Codes!F:F,"Specify in Codes Tab!!")=0,"",_xlfn.XLOOKUP(_xlfn.TEXTJOIN("_",,C1063,D1063),Codes!$H:$H,Codes!F:F,"Specify in Codes Tab!!"))</f>
        <v/>
      </c>
      <c r="I1063" s="58" t="str">
        <f>IF(_xlfn.XLOOKUP(_xlfn.TEXTJOIN("_",,G1063,H1063),Codes!$H:$H,Codes!$C:$C,"Specify in Codes Tab!!")=0,"",_xlfn.XLOOKUP(_xlfn.TEXTJOIN("_",,G1063,H1063),Codes!$H:$H,Codes!$C:$C,"Specify in Codes Tab!!"))</f>
        <v/>
      </c>
      <c r="J1063" s="56" t="str">
        <f>IF(_xlfn.XLOOKUP(_xlfn.TEXTJOIN("_",,G1063,H1063),Codes!$H:$H,Codes!$F:$F,"Specify in Codes Tab!!")=0,"",_xlfn.XLOOKUP(_xlfn.TEXTJOIN("_",,G1063,H1063),Codes!$H:$H,Codes!$F:$F,"Specify in Codes Tab!!"))</f>
        <v/>
      </c>
      <c r="M1063" s="74" t="str">
        <f>IF($C1063&lt;&gt;"",IF(_xlfn.XLOOKUP($C1063,Codes!$A:$A,Codes!A:A,"_NOTFOUND_",0,1)&lt;&gt;"_NOTFOUND_",_xlfn.XLOOKUP($C1063,Codes!$A:$A,Codes!A:A,"_NOTFOUND_",0,1),_xlfn.XLOOKUP($C1063,Codes!$B:$B,Codes!A:A,"Specify in Codes Tab!!")),"")</f>
        <v/>
      </c>
      <c r="N1063" s="74" t="str">
        <f>IF($G1063&lt;&gt;"",IF(_xlfn.XLOOKUP($G1063,Codes!$A:$A,Codes!A:A,"_NOTFOUND_",0,1)&lt;&gt;"_NOTFOUND_",_xlfn.XLOOKUP($G1063,Codes!$A:$A,Codes!A:A,"_NOTFOUND_",0,1),_xlfn.XLOOKUP($G1063,Codes!$B:$B,Codes!A:A,"Specify in Codes Tab!!")),"")</f>
        <v/>
      </c>
    </row>
    <row r="1064" spans="5:14" x14ac:dyDescent="0.35">
      <c r="E1064" s="58" t="str">
        <f>IF(_xlfn.XLOOKUP(_xlfn.TEXTJOIN("_",,C1064,D1064),Codes!$H:$H,Codes!C:C,"Specify in Codes Tab!!")=0,"",_xlfn.XLOOKUP(_xlfn.TEXTJOIN("_",,C1064,D1064),Codes!$H:$H,Codes!C:C,"Specify in Codes Tab!!"))</f>
        <v/>
      </c>
      <c r="F1064" s="88" t="str">
        <f>IF(_xlfn.XLOOKUP(_xlfn.TEXTJOIN("_",,C1064,D1064),Codes!$H:$H,Codes!F:F,"Specify in Codes Tab!!")=0,"",_xlfn.XLOOKUP(_xlfn.TEXTJOIN("_",,C1064,D1064),Codes!$H:$H,Codes!F:F,"Specify in Codes Tab!!"))</f>
        <v/>
      </c>
      <c r="I1064" s="58" t="str">
        <f>IF(_xlfn.XLOOKUP(_xlfn.TEXTJOIN("_",,G1064,H1064),Codes!$H:$H,Codes!$C:$C,"Specify in Codes Tab!!")=0,"",_xlfn.XLOOKUP(_xlfn.TEXTJOIN("_",,G1064,H1064),Codes!$H:$H,Codes!$C:$C,"Specify in Codes Tab!!"))</f>
        <v/>
      </c>
      <c r="J1064" s="56" t="str">
        <f>IF(_xlfn.XLOOKUP(_xlfn.TEXTJOIN("_",,G1064,H1064),Codes!$H:$H,Codes!$F:$F,"Specify in Codes Tab!!")=0,"",_xlfn.XLOOKUP(_xlfn.TEXTJOIN("_",,G1064,H1064),Codes!$H:$H,Codes!$F:$F,"Specify in Codes Tab!!"))</f>
        <v/>
      </c>
      <c r="M1064" s="74" t="str">
        <f>IF($C1064&lt;&gt;"",IF(_xlfn.XLOOKUP($C1064,Codes!$A:$A,Codes!A:A,"_NOTFOUND_",0,1)&lt;&gt;"_NOTFOUND_",_xlfn.XLOOKUP($C1064,Codes!$A:$A,Codes!A:A,"_NOTFOUND_",0,1),_xlfn.XLOOKUP($C1064,Codes!$B:$B,Codes!A:A,"Specify in Codes Tab!!")),"")</f>
        <v/>
      </c>
      <c r="N1064" s="74" t="str">
        <f>IF($G1064&lt;&gt;"",IF(_xlfn.XLOOKUP($G1064,Codes!$A:$A,Codes!A:A,"_NOTFOUND_",0,1)&lt;&gt;"_NOTFOUND_",_xlfn.XLOOKUP($G1064,Codes!$A:$A,Codes!A:A,"_NOTFOUND_",0,1),_xlfn.XLOOKUP($G1064,Codes!$B:$B,Codes!A:A,"Specify in Codes Tab!!")),"")</f>
        <v/>
      </c>
    </row>
    <row r="1065" spans="5:14" x14ac:dyDescent="0.35">
      <c r="E1065" s="58" t="str">
        <f>IF(_xlfn.XLOOKUP(_xlfn.TEXTJOIN("_",,C1065,D1065),Codes!$H:$H,Codes!C:C,"Specify in Codes Tab!!")=0,"",_xlfn.XLOOKUP(_xlfn.TEXTJOIN("_",,C1065,D1065),Codes!$H:$H,Codes!C:C,"Specify in Codes Tab!!"))</f>
        <v/>
      </c>
      <c r="F1065" s="88" t="str">
        <f>IF(_xlfn.XLOOKUP(_xlfn.TEXTJOIN("_",,C1065,D1065),Codes!$H:$H,Codes!F:F,"Specify in Codes Tab!!")=0,"",_xlfn.XLOOKUP(_xlfn.TEXTJOIN("_",,C1065,D1065),Codes!$H:$H,Codes!F:F,"Specify in Codes Tab!!"))</f>
        <v/>
      </c>
      <c r="I1065" s="58" t="str">
        <f>IF(_xlfn.XLOOKUP(_xlfn.TEXTJOIN("_",,G1065,H1065),Codes!$H:$H,Codes!$C:$C,"Specify in Codes Tab!!")=0,"",_xlfn.XLOOKUP(_xlfn.TEXTJOIN("_",,G1065,H1065),Codes!$H:$H,Codes!$C:$C,"Specify in Codes Tab!!"))</f>
        <v/>
      </c>
      <c r="J1065" s="56" t="str">
        <f>IF(_xlfn.XLOOKUP(_xlfn.TEXTJOIN("_",,G1065,H1065),Codes!$H:$H,Codes!$F:$F,"Specify in Codes Tab!!")=0,"",_xlfn.XLOOKUP(_xlfn.TEXTJOIN("_",,G1065,H1065),Codes!$H:$H,Codes!$F:$F,"Specify in Codes Tab!!"))</f>
        <v/>
      </c>
      <c r="M1065" s="74" t="str">
        <f>IF($C1065&lt;&gt;"",IF(_xlfn.XLOOKUP($C1065,Codes!$A:$A,Codes!A:A,"_NOTFOUND_",0,1)&lt;&gt;"_NOTFOUND_",_xlfn.XLOOKUP($C1065,Codes!$A:$A,Codes!A:A,"_NOTFOUND_",0,1),_xlfn.XLOOKUP($C1065,Codes!$B:$B,Codes!A:A,"Specify in Codes Tab!!")),"")</f>
        <v/>
      </c>
      <c r="N1065" s="74" t="str">
        <f>IF($G1065&lt;&gt;"",IF(_xlfn.XLOOKUP($G1065,Codes!$A:$A,Codes!A:A,"_NOTFOUND_",0,1)&lt;&gt;"_NOTFOUND_",_xlfn.XLOOKUP($G1065,Codes!$A:$A,Codes!A:A,"_NOTFOUND_",0,1),_xlfn.XLOOKUP($G1065,Codes!$B:$B,Codes!A:A,"Specify in Codes Tab!!")),"")</f>
        <v/>
      </c>
    </row>
    <row r="1066" spans="5:14" x14ac:dyDescent="0.35">
      <c r="E1066" s="58" t="str">
        <f>IF(_xlfn.XLOOKUP(_xlfn.TEXTJOIN("_",,C1066,D1066),Codes!$H:$H,Codes!C:C,"Specify in Codes Tab!!")=0,"",_xlfn.XLOOKUP(_xlfn.TEXTJOIN("_",,C1066,D1066),Codes!$H:$H,Codes!C:C,"Specify in Codes Tab!!"))</f>
        <v/>
      </c>
      <c r="F1066" s="88" t="str">
        <f>IF(_xlfn.XLOOKUP(_xlfn.TEXTJOIN("_",,C1066,D1066),Codes!$H:$H,Codes!F:F,"Specify in Codes Tab!!")=0,"",_xlfn.XLOOKUP(_xlfn.TEXTJOIN("_",,C1066,D1066),Codes!$H:$H,Codes!F:F,"Specify in Codes Tab!!"))</f>
        <v/>
      </c>
      <c r="I1066" s="58" t="str">
        <f>IF(_xlfn.XLOOKUP(_xlfn.TEXTJOIN("_",,G1066,H1066),Codes!$H:$H,Codes!$C:$C,"Specify in Codes Tab!!")=0,"",_xlfn.XLOOKUP(_xlfn.TEXTJOIN("_",,G1066,H1066),Codes!$H:$H,Codes!$C:$C,"Specify in Codes Tab!!"))</f>
        <v/>
      </c>
      <c r="J1066" s="56" t="str">
        <f>IF(_xlfn.XLOOKUP(_xlfn.TEXTJOIN("_",,G1066,H1066),Codes!$H:$H,Codes!$F:$F,"Specify in Codes Tab!!")=0,"",_xlfn.XLOOKUP(_xlfn.TEXTJOIN("_",,G1066,H1066),Codes!$H:$H,Codes!$F:$F,"Specify in Codes Tab!!"))</f>
        <v/>
      </c>
      <c r="M1066" s="74" t="str">
        <f>IF($C1066&lt;&gt;"",IF(_xlfn.XLOOKUP($C1066,Codes!$A:$A,Codes!A:A,"_NOTFOUND_",0,1)&lt;&gt;"_NOTFOUND_",_xlfn.XLOOKUP($C1066,Codes!$A:$A,Codes!A:A,"_NOTFOUND_",0,1),_xlfn.XLOOKUP($C1066,Codes!$B:$B,Codes!A:A,"Specify in Codes Tab!!")),"")</f>
        <v/>
      </c>
      <c r="N1066" s="74" t="str">
        <f>IF($G1066&lt;&gt;"",IF(_xlfn.XLOOKUP($G1066,Codes!$A:$A,Codes!A:A,"_NOTFOUND_",0,1)&lt;&gt;"_NOTFOUND_",_xlfn.XLOOKUP($G1066,Codes!$A:$A,Codes!A:A,"_NOTFOUND_",0,1),_xlfn.XLOOKUP($G1066,Codes!$B:$B,Codes!A:A,"Specify in Codes Tab!!")),"")</f>
        <v/>
      </c>
    </row>
    <row r="1067" spans="5:14" x14ac:dyDescent="0.35">
      <c r="E1067" s="58" t="str">
        <f>IF(_xlfn.XLOOKUP(_xlfn.TEXTJOIN("_",,C1067,D1067),Codes!$H:$H,Codes!C:C,"Specify in Codes Tab!!")=0,"",_xlfn.XLOOKUP(_xlfn.TEXTJOIN("_",,C1067,D1067),Codes!$H:$H,Codes!C:C,"Specify in Codes Tab!!"))</f>
        <v/>
      </c>
      <c r="F1067" s="88" t="str">
        <f>IF(_xlfn.XLOOKUP(_xlfn.TEXTJOIN("_",,C1067,D1067),Codes!$H:$H,Codes!F:F,"Specify in Codes Tab!!")=0,"",_xlfn.XLOOKUP(_xlfn.TEXTJOIN("_",,C1067,D1067),Codes!$H:$H,Codes!F:F,"Specify in Codes Tab!!"))</f>
        <v/>
      </c>
      <c r="I1067" s="58" t="str">
        <f>IF(_xlfn.XLOOKUP(_xlfn.TEXTJOIN("_",,G1067,H1067),Codes!$H:$H,Codes!$C:$C,"Specify in Codes Tab!!")=0,"",_xlfn.XLOOKUP(_xlfn.TEXTJOIN("_",,G1067,H1067),Codes!$H:$H,Codes!$C:$C,"Specify in Codes Tab!!"))</f>
        <v/>
      </c>
      <c r="J1067" s="56" t="str">
        <f>IF(_xlfn.XLOOKUP(_xlfn.TEXTJOIN("_",,G1067,H1067),Codes!$H:$H,Codes!$F:$F,"Specify in Codes Tab!!")=0,"",_xlfn.XLOOKUP(_xlfn.TEXTJOIN("_",,G1067,H1067),Codes!$H:$H,Codes!$F:$F,"Specify in Codes Tab!!"))</f>
        <v/>
      </c>
      <c r="M1067" s="74" t="str">
        <f>IF($C1067&lt;&gt;"",IF(_xlfn.XLOOKUP($C1067,Codes!$A:$A,Codes!A:A,"_NOTFOUND_",0,1)&lt;&gt;"_NOTFOUND_",_xlfn.XLOOKUP($C1067,Codes!$A:$A,Codes!A:A,"_NOTFOUND_",0,1),_xlfn.XLOOKUP($C1067,Codes!$B:$B,Codes!A:A,"Specify in Codes Tab!!")),"")</f>
        <v/>
      </c>
      <c r="N1067" s="74" t="str">
        <f>IF($G1067&lt;&gt;"",IF(_xlfn.XLOOKUP($G1067,Codes!$A:$A,Codes!A:A,"_NOTFOUND_",0,1)&lt;&gt;"_NOTFOUND_",_xlfn.XLOOKUP($G1067,Codes!$A:$A,Codes!A:A,"_NOTFOUND_",0,1),_xlfn.XLOOKUP($G1067,Codes!$B:$B,Codes!A:A,"Specify in Codes Tab!!")),"")</f>
        <v/>
      </c>
    </row>
    <row r="1068" spans="5:14" x14ac:dyDescent="0.35">
      <c r="E1068" s="58" t="str">
        <f>IF(_xlfn.XLOOKUP(_xlfn.TEXTJOIN("_",,C1068,D1068),Codes!$H:$H,Codes!C:C,"Specify in Codes Tab!!")=0,"",_xlfn.XLOOKUP(_xlfn.TEXTJOIN("_",,C1068,D1068),Codes!$H:$H,Codes!C:C,"Specify in Codes Tab!!"))</f>
        <v/>
      </c>
      <c r="F1068" s="88" t="str">
        <f>IF(_xlfn.XLOOKUP(_xlfn.TEXTJOIN("_",,C1068,D1068),Codes!$H:$H,Codes!F:F,"Specify in Codes Tab!!")=0,"",_xlfn.XLOOKUP(_xlfn.TEXTJOIN("_",,C1068,D1068),Codes!$H:$H,Codes!F:F,"Specify in Codes Tab!!"))</f>
        <v/>
      </c>
      <c r="I1068" s="58" t="str">
        <f>IF(_xlfn.XLOOKUP(_xlfn.TEXTJOIN("_",,G1068,H1068),Codes!$H:$H,Codes!$C:$C,"Specify in Codes Tab!!")=0,"",_xlfn.XLOOKUP(_xlfn.TEXTJOIN("_",,G1068,H1068),Codes!$H:$H,Codes!$C:$C,"Specify in Codes Tab!!"))</f>
        <v/>
      </c>
      <c r="J1068" s="56" t="str">
        <f>IF(_xlfn.XLOOKUP(_xlfn.TEXTJOIN("_",,G1068,H1068),Codes!$H:$H,Codes!$F:$F,"Specify in Codes Tab!!")=0,"",_xlfn.XLOOKUP(_xlfn.TEXTJOIN("_",,G1068,H1068),Codes!$H:$H,Codes!$F:$F,"Specify in Codes Tab!!"))</f>
        <v/>
      </c>
      <c r="M1068" s="74" t="str">
        <f>IF($C1068&lt;&gt;"",IF(_xlfn.XLOOKUP($C1068,Codes!$A:$A,Codes!A:A,"_NOTFOUND_",0,1)&lt;&gt;"_NOTFOUND_",_xlfn.XLOOKUP($C1068,Codes!$A:$A,Codes!A:A,"_NOTFOUND_",0,1),_xlfn.XLOOKUP($C1068,Codes!$B:$B,Codes!A:A,"Specify in Codes Tab!!")),"")</f>
        <v/>
      </c>
      <c r="N1068" s="74" t="str">
        <f>IF($G1068&lt;&gt;"",IF(_xlfn.XLOOKUP($G1068,Codes!$A:$A,Codes!A:A,"_NOTFOUND_",0,1)&lt;&gt;"_NOTFOUND_",_xlfn.XLOOKUP($G1068,Codes!$A:$A,Codes!A:A,"_NOTFOUND_",0,1),_xlfn.XLOOKUP($G1068,Codes!$B:$B,Codes!A:A,"Specify in Codes Tab!!")),"")</f>
        <v/>
      </c>
    </row>
    <row r="1069" spans="5:14" x14ac:dyDescent="0.35">
      <c r="E1069" s="58" t="str">
        <f>IF(_xlfn.XLOOKUP(_xlfn.TEXTJOIN("_",,C1069,D1069),Codes!$H:$H,Codes!C:C,"Specify in Codes Tab!!")=0,"",_xlfn.XLOOKUP(_xlfn.TEXTJOIN("_",,C1069,D1069),Codes!$H:$H,Codes!C:C,"Specify in Codes Tab!!"))</f>
        <v/>
      </c>
      <c r="F1069" s="88" t="str">
        <f>IF(_xlfn.XLOOKUP(_xlfn.TEXTJOIN("_",,C1069,D1069),Codes!$H:$H,Codes!F:F,"Specify in Codes Tab!!")=0,"",_xlfn.XLOOKUP(_xlfn.TEXTJOIN("_",,C1069,D1069),Codes!$H:$H,Codes!F:F,"Specify in Codes Tab!!"))</f>
        <v/>
      </c>
      <c r="I1069" s="58" t="str">
        <f>IF(_xlfn.XLOOKUP(_xlfn.TEXTJOIN("_",,G1069,H1069),Codes!$H:$H,Codes!$C:$C,"Specify in Codes Tab!!")=0,"",_xlfn.XLOOKUP(_xlfn.TEXTJOIN("_",,G1069,H1069),Codes!$H:$H,Codes!$C:$C,"Specify in Codes Tab!!"))</f>
        <v/>
      </c>
      <c r="J1069" s="56" t="str">
        <f>IF(_xlfn.XLOOKUP(_xlfn.TEXTJOIN("_",,G1069,H1069),Codes!$H:$H,Codes!$F:$F,"Specify in Codes Tab!!")=0,"",_xlfn.XLOOKUP(_xlfn.TEXTJOIN("_",,G1069,H1069),Codes!$H:$H,Codes!$F:$F,"Specify in Codes Tab!!"))</f>
        <v/>
      </c>
      <c r="M1069" s="74" t="str">
        <f>IF($C1069&lt;&gt;"",IF(_xlfn.XLOOKUP($C1069,Codes!$A:$A,Codes!A:A,"_NOTFOUND_",0,1)&lt;&gt;"_NOTFOUND_",_xlfn.XLOOKUP($C1069,Codes!$A:$A,Codes!A:A,"_NOTFOUND_",0,1),_xlfn.XLOOKUP($C1069,Codes!$B:$B,Codes!A:A,"Specify in Codes Tab!!")),"")</f>
        <v/>
      </c>
      <c r="N1069" s="74" t="str">
        <f>IF($G1069&lt;&gt;"",IF(_xlfn.XLOOKUP($G1069,Codes!$A:$A,Codes!A:A,"_NOTFOUND_",0,1)&lt;&gt;"_NOTFOUND_",_xlfn.XLOOKUP($G1069,Codes!$A:$A,Codes!A:A,"_NOTFOUND_",0,1),_xlfn.XLOOKUP($G1069,Codes!$B:$B,Codes!A:A,"Specify in Codes Tab!!")),"")</f>
        <v/>
      </c>
    </row>
    <row r="1070" spans="5:14" x14ac:dyDescent="0.35">
      <c r="E1070" s="58" t="str">
        <f>IF(_xlfn.XLOOKUP(_xlfn.TEXTJOIN("_",,C1070,D1070),Codes!$H:$H,Codes!C:C,"Specify in Codes Tab!!")=0,"",_xlfn.XLOOKUP(_xlfn.TEXTJOIN("_",,C1070,D1070),Codes!$H:$H,Codes!C:C,"Specify in Codes Tab!!"))</f>
        <v/>
      </c>
      <c r="F1070" s="88" t="str">
        <f>IF(_xlfn.XLOOKUP(_xlfn.TEXTJOIN("_",,C1070,D1070),Codes!$H:$H,Codes!F:F,"Specify in Codes Tab!!")=0,"",_xlfn.XLOOKUP(_xlfn.TEXTJOIN("_",,C1070,D1070),Codes!$H:$H,Codes!F:F,"Specify in Codes Tab!!"))</f>
        <v/>
      </c>
      <c r="I1070" s="58" t="str">
        <f>IF(_xlfn.XLOOKUP(_xlfn.TEXTJOIN("_",,G1070,H1070),Codes!$H:$H,Codes!$C:$C,"Specify in Codes Tab!!")=0,"",_xlfn.XLOOKUP(_xlfn.TEXTJOIN("_",,G1070,H1070),Codes!$H:$H,Codes!$C:$C,"Specify in Codes Tab!!"))</f>
        <v/>
      </c>
      <c r="J1070" s="56" t="str">
        <f>IF(_xlfn.XLOOKUP(_xlfn.TEXTJOIN("_",,G1070,H1070),Codes!$H:$H,Codes!$F:$F,"Specify in Codes Tab!!")=0,"",_xlfn.XLOOKUP(_xlfn.TEXTJOIN("_",,G1070,H1070),Codes!$H:$H,Codes!$F:$F,"Specify in Codes Tab!!"))</f>
        <v/>
      </c>
      <c r="M1070" s="74" t="str">
        <f>IF($C1070&lt;&gt;"",IF(_xlfn.XLOOKUP($C1070,Codes!$A:$A,Codes!A:A,"_NOTFOUND_",0,1)&lt;&gt;"_NOTFOUND_",_xlfn.XLOOKUP($C1070,Codes!$A:$A,Codes!A:A,"_NOTFOUND_",0,1),_xlfn.XLOOKUP($C1070,Codes!$B:$B,Codes!A:A,"Specify in Codes Tab!!")),"")</f>
        <v/>
      </c>
      <c r="N1070" s="74" t="str">
        <f>IF($G1070&lt;&gt;"",IF(_xlfn.XLOOKUP($G1070,Codes!$A:$A,Codes!A:A,"_NOTFOUND_",0,1)&lt;&gt;"_NOTFOUND_",_xlfn.XLOOKUP($G1070,Codes!$A:$A,Codes!A:A,"_NOTFOUND_",0,1),_xlfn.XLOOKUP($G1070,Codes!$B:$B,Codes!A:A,"Specify in Codes Tab!!")),"")</f>
        <v/>
      </c>
    </row>
    <row r="1071" spans="5:14" x14ac:dyDescent="0.35">
      <c r="E1071" s="58" t="str">
        <f>IF(_xlfn.XLOOKUP(_xlfn.TEXTJOIN("_",,C1071,D1071),Codes!$H:$H,Codes!C:C,"Specify in Codes Tab!!")=0,"",_xlfn.XLOOKUP(_xlfn.TEXTJOIN("_",,C1071,D1071),Codes!$H:$H,Codes!C:C,"Specify in Codes Tab!!"))</f>
        <v/>
      </c>
      <c r="F1071" s="88" t="str">
        <f>IF(_xlfn.XLOOKUP(_xlfn.TEXTJOIN("_",,C1071,D1071),Codes!$H:$H,Codes!F:F,"Specify in Codes Tab!!")=0,"",_xlfn.XLOOKUP(_xlfn.TEXTJOIN("_",,C1071,D1071),Codes!$H:$H,Codes!F:F,"Specify in Codes Tab!!"))</f>
        <v/>
      </c>
      <c r="I1071" s="58" t="str">
        <f>IF(_xlfn.XLOOKUP(_xlfn.TEXTJOIN("_",,G1071,H1071),Codes!$H:$H,Codes!$C:$C,"Specify in Codes Tab!!")=0,"",_xlfn.XLOOKUP(_xlfn.TEXTJOIN("_",,G1071,H1071),Codes!$H:$H,Codes!$C:$C,"Specify in Codes Tab!!"))</f>
        <v/>
      </c>
      <c r="J1071" s="56" t="str">
        <f>IF(_xlfn.XLOOKUP(_xlfn.TEXTJOIN("_",,G1071,H1071),Codes!$H:$H,Codes!$F:$F,"Specify in Codes Tab!!")=0,"",_xlfn.XLOOKUP(_xlfn.TEXTJOIN("_",,G1071,H1071),Codes!$H:$H,Codes!$F:$F,"Specify in Codes Tab!!"))</f>
        <v/>
      </c>
      <c r="M1071" s="74" t="str">
        <f>IF($C1071&lt;&gt;"",IF(_xlfn.XLOOKUP($C1071,Codes!$A:$A,Codes!A:A,"_NOTFOUND_",0,1)&lt;&gt;"_NOTFOUND_",_xlfn.XLOOKUP($C1071,Codes!$A:$A,Codes!A:A,"_NOTFOUND_",0,1),_xlfn.XLOOKUP($C1071,Codes!$B:$B,Codes!A:A,"Specify in Codes Tab!!")),"")</f>
        <v/>
      </c>
      <c r="N1071" s="74" t="str">
        <f>IF($G1071&lt;&gt;"",IF(_xlfn.XLOOKUP($G1071,Codes!$A:$A,Codes!A:A,"_NOTFOUND_",0,1)&lt;&gt;"_NOTFOUND_",_xlfn.XLOOKUP($G1071,Codes!$A:$A,Codes!A:A,"_NOTFOUND_",0,1),_xlfn.XLOOKUP($G1071,Codes!$B:$B,Codes!A:A,"Specify in Codes Tab!!")),"")</f>
        <v/>
      </c>
    </row>
    <row r="1072" spans="5:14" x14ac:dyDescent="0.35">
      <c r="E1072" s="58" t="str">
        <f>IF(_xlfn.XLOOKUP(_xlfn.TEXTJOIN("_",,C1072,D1072),Codes!$H:$H,Codes!C:C,"Specify in Codes Tab!!")=0,"",_xlfn.XLOOKUP(_xlfn.TEXTJOIN("_",,C1072,D1072),Codes!$H:$H,Codes!C:C,"Specify in Codes Tab!!"))</f>
        <v/>
      </c>
      <c r="F1072" s="88" t="str">
        <f>IF(_xlfn.XLOOKUP(_xlfn.TEXTJOIN("_",,C1072,D1072),Codes!$H:$H,Codes!F:F,"Specify in Codes Tab!!")=0,"",_xlfn.XLOOKUP(_xlfn.TEXTJOIN("_",,C1072,D1072),Codes!$H:$H,Codes!F:F,"Specify in Codes Tab!!"))</f>
        <v/>
      </c>
      <c r="I1072" s="58" t="str">
        <f>IF(_xlfn.XLOOKUP(_xlfn.TEXTJOIN("_",,G1072,H1072),Codes!$H:$H,Codes!$C:$C,"Specify in Codes Tab!!")=0,"",_xlfn.XLOOKUP(_xlfn.TEXTJOIN("_",,G1072,H1072),Codes!$H:$H,Codes!$C:$C,"Specify in Codes Tab!!"))</f>
        <v/>
      </c>
      <c r="J1072" s="56" t="str">
        <f>IF(_xlfn.XLOOKUP(_xlfn.TEXTJOIN("_",,G1072,H1072),Codes!$H:$H,Codes!$F:$F,"Specify in Codes Tab!!")=0,"",_xlfn.XLOOKUP(_xlfn.TEXTJOIN("_",,G1072,H1072),Codes!$H:$H,Codes!$F:$F,"Specify in Codes Tab!!"))</f>
        <v/>
      </c>
      <c r="M1072" s="74" t="str">
        <f>IF($C1072&lt;&gt;"",IF(_xlfn.XLOOKUP($C1072,Codes!$A:$A,Codes!A:A,"_NOTFOUND_",0,1)&lt;&gt;"_NOTFOUND_",_xlfn.XLOOKUP($C1072,Codes!$A:$A,Codes!A:A,"_NOTFOUND_",0,1),_xlfn.XLOOKUP($C1072,Codes!$B:$B,Codes!A:A,"Specify in Codes Tab!!")),"")</f>
        <v/>
      </c>
      <c r="N1072" s="74" t="str">
        <f>IF($G1072&lt;&gt;"",IF(_xlfn.XLOOKUP($G1072,Codes!$A:$A,Codes!A:A,"_NOTFOUND_",0,1)&lt;&gt;"_NOTFOUND_",_xlfn.XLOOKUP($G1072,Codes!$A:$A,Codes!A:A,"_NOTFOUND_",0,1),_xlfn.XLOOKUP($G1072,Codes!$B:$B,Codes!A:A,"Specify in Codes Tab!!")),"")</f>
        <v/>
      </c>
    </row>
    <row r="1073" spans="5:14" x14ac:dyDescent="0.35">
      <c r="E1073" s="58" t="str">
        <f>IF(_xlfn.XLOOKUP(_xlfn.TEXTJOIN("_",,C1073,D1073),Codes!$H:$H,Codes!C:C,"Specify in Codes Tab!!")=0,"",_xlfn.XLOOKUP(_xlfn.TEXTJOIN("_",,C1073,D1073),Codes!$H:$H,Codes!C:C,"Specify in Codes Tab!!"))</f>
        <v/>
      </c>
      <c r="F1073" s="88" t="str">
        <f>IF(_xlfn.XLOOKUP(_xlfn.TEXTJOIN("_",,C1073,D1073),Codes!$H:$H,Codes!F:F,"Specify in Codes Tab!!")=0,"",_xlfn.XLOOKUP(_xlfn.TEXTJOIN("_",,C1073,D1073),Codes!$H:$H,Codes!F:F,"Specify in Codes Tab!!"))</f>
        <v/>
      </c>
      <c r="I1073" s="58" t="str">
        <f>IF(_xlfn.XLOOKUP(_xlfn.TEXTJOIN("_",,G1073,H1073),Codes!$H:$H,Codes!$C:$C,"Specify in Codes Tab!!")=0,"",_xlfn.XLOOKUP(_xlfn.TEXTJOIN("_",,G1073,H1073),Codes!$H:$H,Codes!$C:$C,"Specify in Codes Tab!!"))</f>
        <v/>
      </c>
      <c r="J1073" s="56" t="str">
        <f>IF(_xlfn.XLOOKUP(_xlfn.TEXTJOIN("_",,G1073,H1073),Codes!$H:$H,Codes!$F:$F,"Specify in Codes Tab!!")=0,"",_xlfn.XLOOKUP(_xlfn.TEXTJOIN("_",,G1073,H1073),Codes!$H:$H,Codes!$F:$F,"Specify in Codes Tab!!"))</f>
        <v/>
      </c>
      <c r="M1073" s="74" t="str">
        <f>IF($C1073&lt;&gt;"",IF(_xlfn.XLOOKUP($C1073,Codes!$A:$A,Codes!A:A,"_NOTFOUND_",0,1)&lt;&gt;"_NOTFOUND_",_xlfn.XLOOKUP($C1073,Codes!$A:$A,Codes!A:A,"_NOTFOUND_",0,1),_xlfn.XLOOKUP($C1073,Codes!$B:$B,Codes!A:A,"Specify in Codes Tab!!")),"")</f>
        <v/>
      </c>
      <c r="N1073" s="74" t="str">
        <f>IF($G1073&lt;&gt;"",IF(_xlfn.XLOOKUP($G1073,Codes!$A:$A,Codes!A:A,"_NOTFOUND_",0,1)&lt;&gt;"_NOTFOUND_",_xlfn.XLOOKUP($G1073,Codes!$A:$A,Codes!A:A,"_NOTFOUND_",0,1),_xlfn.XLOOKUP($G1073,Codes!$B:$B,Codes!A:A,"Specify in Codes Tab!!")),"")</f>
        <v/>
      </c>
    </row>
    <row r="1074" spans="5:14" x14ac:dyDescent="0.35">
      <c r="E1074" s="58" t="str">
        <f>IF(_xlfn.XLOOKUP(_xlfn.TEXTJOIN("_",,C1074,D1074),Codes!$H:$H,Codes!C:C,"Specify in Codes Tab!!")=0,"",_xlfn.XLOOKUP(_xlfn.TEXTJOIN("_",,C1074,D1074),Codes!$H:$H,Codes!C:C,"Specify in Codes Tab!!"))</f>
        <v/>
      </c>
      <c r="F1074" s="88" t="str">
        <f>IF(_xlfn.XLOOKUP(_xlfn.TEXTJOIN("_",,C1074,D1074),Codes!$H:$H,Codes!F:F,"Specify in Codes Tab!!")=0,"",_xlfn.XLOOKUP(_xlfn.TEXTJOIN("_",,C1074,D1074),Codes!$H:$H,Codes!F:F,"Specify in Codes Tab!!"))</f>
        <v/>
      </c>
      <c r="I1074" s="58" t="str">
        <f>IF(_xlfn.XLOOKUP(_xlfn.TEXTJOIN("_",,G1074,H1074),Codes!$H:$H,Codes!$C:$C,"Specify in Codes Tab!!")=0,"",_xlfn.XLOOKUP(_xlfn.TEXTJOIN("_",,G1074,H1074),Codes!$H:$H,Codes!$C:$C,"Specify in Codes Tab!!"))</f>
        <v/>
      </c>
      <c r="J1074" s="56" t="str">
        <f>IF(_xlfn.XLOOKUP(_xlfn.TEXTJOIN("_",,G1074,H1074),Codes!$H:$H,Codes!$F:$F,"Specify in Codes Tab!!")=0,"",_xlfn.XLOOKUP(_xlfn.TEXTJOIN("_",,G1074,H1074),Codes!$H:$H,Codes!$F:$F,"Specify in Codes Tab!!"))</f>
        <v/>
      </c>
      <c r="M1074" s="74" t="str">
        <f>IF($C1074&lt;&gt;"",IF(_xlfn.XLOOKUP($C1074,Codes!$A:$A,Codes!A:A,"_NOTFOUND_",0,1)&lt;&gt;"_NOTFOUND_",_xlfn.XLOOKUP($C1074,Codes!$A:$A,Codes!A:A,"_NOTFOUND_",0,1),_xlfn.XLOOKUP($C1074,Codes!$B:$B,Codes!A:A,"Specify in Codes Tab!!")),"")</f>
        <v/>
      </c>
      <c r="N1074" s="74" t="str">
        <f>IF($G1074&lt;&gt;"",IF(_xlfn.XLOOKUP($G1074,Codes!$A:$A,Codes!A:A,"_NOTFOUND_",0,1)&lt;&gt;"_NOTFOUND_",_xlfn.XLOOKUP($G1074,Codes!$A:$A,Codes!A:A,"_NOTFOUND_",0,1),_xlfn.XLOOKUP($G1074,Codes!$B:$B,Codes!A:A,"Specify in Codes Tab!!")),"")</f>
        <v/>
      </c>
    </row>
    <row r="1075" spans="5:14" x14ac:dyDescent="0.35">
      <c r="E1075" s="58" t="str">
        <f>IF(_xlfn.XLOOKUP(_xlfn.TEXTJOIN("_",,C1075,D1075),Codes!$H:$H,Codes!C:C,"Specify in Codes Tab!!")=0,"",_xlfn.XLOOKUP(_xlfn.TEXTJOIN("_",,C1075,D1075),Codes!$H:$H,Codes!C:C,"Specify in Codes Tab!!"))</f>
        <v/>
      </c>
      <c r="F1075" s="88" t="str">
        <f>IF(_xlfn.XLOOKUP(_xlfn.TEXTJOIN("_",,C1075,D1075),Codes!$H:$H,Codes!F:F,"Specify in Codes Tab!!")=0,"",_xlfn.XLOOKUP(_xlfn.TEXTJOIN("_",,C1075,D1075),Codes!$H:$H,Codes!F:F,"Specify in Codes Tab!!"))</f>
        <v/>
      </c>
      <c r="I1075" s="58" t="str">
        <f>IF(_xlfn.XLOOKUP(_xlfn.TEXTJOIN("_",,G1075,H1075),Codes!$H:$H,Codes!$C:$C,"Specify in Codes Tab!!")=0,"",_xlfn.XLOOKUP(_xlfn.TEXTJOIN("_",,G1075,H1075),Codes!$H:$H,Codes!$C:$C,"Specify in Codes Tab!!"))</f>
        <v/>
      </c>
      <c r="J1075" s="56" t="str">
        <f>IF(_xlfn.XLOOKUP(_xlfn.TEXTJOIN("_",,G1075,H1075),Codes!$H:$H,Codes!$F:$F,"Specify in Codes Tab!!")=0,"",_xlfn.XLOOKUP(_xlfn.TEXTJOIN("_",,G1075,H1075),Codes!$H:$H,Codes!$F:$F,"Specify in Codes Tab!!"))</f>
        <v/>
      </c>
      <c r="M1075" s="74" t="str">
        <f>IF($C1075&lt;&gt;"",IF(_xlfn.XLOOKUP($C1075,Codes!$A:$A,Codes!A:A,"_NOTFOUND_",0,1)&lt;&gt;"_NOTFOUND_",_xlfn.XLOOKUP($C1075,Codes!$A:$A,Codes!A:A,"_NOTFOUND_",0,1),_xlfn.XLOOKUP($C1075,Codes!$B:$B,Codes!A:A,"Specify in Codes Tab!!")),"")</f>
        <v/>
      </c>
      <c r="N1075" s="74" t="str">
        <f>IF($G1075&lt;&gt;"",IF(_xlfn.XLOOKUP($G1075,Codes!$A:$A,Codes!A:A,"_NOTFOUND_",0,1)&lt;&gt;"_NOTFOUND_",_xlfn.XLOOKUP($G1075,Codes!$A:$A,Codes!A:A,"_NOTFOUND_",0,1),_xlfn.XLOOKUP($G1075,Codes!$B:$B,Codes!A:A,"Specify in Codes Tab!!")),"")</f>
        <v/>
      </c>
    </row>
    <row r="1076" spans="5:14" x14ac:dyDescent="0.35">
      <c r="E1076" s="58" t="str">
        <f>IF(_xlfn.XLOOKUP(_xlfn.TEXTJOIN("_",,C1076,D1076),Codes!$H:$H,Codes!C:C,"Specify in Codes Tab!!")=0,"",_xlfn.XLOOKUP(_xlfn.TEXTJOIN("_",,C1076,D1076),Codes!$H:$H,Codes!C:C,"Specify in Codes Tab!!"))</f>
        <v/>
      </c>
      <c r="F1076" s="88" t="str">
        <f>IF(_xlfn.XLOOKUP(_xlfn.TEXTJOIN("_",,C1076,D1076),Codes!$H:$H,Codes!F:F,"Specify in Codes Tab!!")=0,"",_xlfn.XLOOKUP(_xlfn.TEXTJOIN("_",,C1076,D1076),Codes!$H:$H,Codes!F:F,"Specify in Codes Tab!!"))</f>
        <v/>
      </c>
      <c r="I1076" s="58" t="str">
        <f>IF(_xlfn.XLOOKUP(_xlfn.TEXTJOIN("_",,G1076,H1076),Codes!$H:$H,Codes!$C:$C,"Specify in Codes Tab!!")=0,"",_xlfn.XLOOKUP(_xlfn.TEXTJOIN("_",,G1076,H1076),Codes!$H:$H,Codes!$C:$C,"Specify in Codes Tab!!"))</f>
        <v/>
      </c>
      <c r="J1076" s="56" t="str">
        <f>IF(_xlfn.XLOOKUP(_xlfn.TEXTJOIN("_",,G1076,H1076),Codes!$H:$H,Codes!$F:$F,"Specify in Codes Tab!!")=0,"",_xlfn.XLOOKUP(_xlfn.TEXTJOIN("_",,G1076,H1076),Codes!$H:$H,Codes!$F:$F,"Specify in Codes Tab!!"))</f>
        <v/>
      </c>
      <c r="M1076" s="74" t="str">
        <f>IF($C1076&lt;&gt;"",IF(_xlfn.XLOOKUP($C1076,Codes!$A:$A,Codes!A:A,"_NOTFOUND_",0,1)&lt;&gt;"_NOTFOUND_",_xlfn.XLOOKUP($C1076,Codes!$A:$A,Codes!A:A,"_NOTFOUND_",0,1),_xlfn.XLOOKUP($C1076,Codes!$B:$B,Codes!A:A,"Specify in Codes Tab!!")),"")</f>
        <v/>
      </c>
      <c r="N1076" s="74" t="str">
        <f>IF($G1076&lt;&gt;"",IF(_xlfn.XLOOKUP($G1076,Codes!$A:$A,Codes!A:A,"_NOTFOUND_",0,1)&lt;&gt;"_NOTFOUND_",_xlfn.XLOOKUP($G1076,Codes!$A:$A,Codes!A:A,"_NOTFOUND_",0,1),_xlfn.XLOOKUP($G1076,Codes!$B:$B,Codes!A:A,"Specify in Codes Tab!!")),"")</f>
        <v/>
      </c>
    </row>
    <row r="1077" spans="5:14" x14ac:dyDescent="0.35">
      <c r="E1077" s="58" t="str">
        <f>IF(_xlfn.XLOOKUP(_xlfn.TEXTJOIN("_",,C1077,D1077),Codes!$H:$H,Codes!C:C,"Specify in Codes Tab!!")=0,"",_xlfn.XLOOKUP(_xlfn.TEXTJOIN("_",,C1077,D1077),Codes!$H:$H,Codes!C:C,"Specify in Codes Tab!!"))</f>
        <v/>
      </c>
      <c r="F1077" s="88" t="str">
        <f>IF(_xlfn.XLOOKUP(_xlfn.TEXTJOIN("_",,C1077,D1077),Codes!$H:$H,Codes!F:F,"Specify in Codes Tab!!")=0,"",_xlfn.XLOOKUP(_xlfn.TEXTJOIN("_",,C1077,D1077),Codes!$H:$H,Codes!F:F,"Specify in Codes Tab!!"))</f>
        <v/>
      </c>
      <c r="I1077" s="58" t="str">
        <f>IF(_xlfn.XLOOKUP(_xlfn.TEXTJOIN("_",,G1077,H1077),Codes!$H:$H,Codes!$C:$C,"Specify in Codes Tab!!")=0,"",_xlfn.XLOOKUP(_xlfn.TEXTJOIN("_",,G1077,H1077),Codes!$H:$H,Codes!$C:$C,"Specify in Codes Tab!!"))</f>
        <v/>
      </c>
      <c r="J1077" s="56" t="str">
        <f>IF(_xlfn.XLOOKUP(_xlfn.TEXTJOIN("_",,G1077,H1077),Codes!$H:$H,Codes!$F:$F,"Specify in Codes Tab!!")=0,"",_xlfn.XLOOKUP(_xlfn.TEXTJOIN("_",,G1077,H1077),Codes!$H:$H,Codes!$F:$F,"Specify in Codes Tab!!"))</f>
        <v/>
      </c>
      <c r="M1077" s="74" t="str">
        <f>IF($C1077&lt;&gt;"",IF(_xlfn.XLOOKUP($C1077,Codes!$A:$A,Codes!A:A,"_NOTFOUND_",0,1)&lt;&gt;"_NOTFOUND_",_xlfn.XLOOKUP($C1077,Codes!$A:$A,Codes!A:A,"_NOTFOUND_",0,1),_xlfn.XLOOKUP($C1077,Codes!$B:$B,Codes!A:A,"Specify in Codes Tab!!")),"")</f>
        <v/>
      </c>
      <c r="N1077" s="74" t="str">
        <f>IF($G1077&lt;&gt;"",IF(_xlfn.XLOOKUP($G1077,Codes!$A:$A,Codes!A:A,"_NOTFOUND_",0,1)&lt;&gt;"_NOTFOUND_",_xlfn.XLOOKUP($G1077,Codes!$A:$A,Codes!A:A,"_NOTFOUND_",0,1),_xlfn.XLOOKUP($G1077,Codes!$B:$B,Codes!A:A,"Specify in Codes Tab!!")),"")</f>
        <v/>
      </c>
    </row>
    <row r="1078" spans="5:14" x14ac:dyDescent="0.35">
      <c r="E1078" s="58" t="str">
        <f>IF(_xlfn.XLOOKUP(_xlfn.TEXTJOIN("_",,C1078,D1078),Codes!$H:$H,Codes!C:C,"Specify in Codes Tab!!")=0,"",_xlfn.XLOOKUP(_xlfn.TEXTJOIN("_",,C1078,D1078),Codes!$H:$H,Codes!C:C,"Specify in Codes Tab!!"))</f>
        <v/>
      </c>
      <c r="F1078" s="88" t="str">
        <f>IF(_xlfn.XLOOKUP(_xlfn.TEXTJOIN("_",,C1078,D1078),Codes!$H:$H,Codes!F:F,"Specify in Codes Tab!!")=0,"",_xlfn.XLOOKUP(_xlfn.TEXTJOIN("_",,C1078,D1078),Codes!$H:$H,Codes!F:F,"Specify in Codes Tab!!"))</f>
        <v/>
      </c>
      <c r="I1078" s="58" t="str">
        <f>IF(_xlfn.XLOOKUP(_xlfn.TEXTJOIN("_",,G1078,H1078),Codes!$H:$H,Codes!$C:$C,"Specify in Codes Tab!!")=0,"",_xlfn.XLOOKUP(_xlfn.TEXTJOIN("_",,G1078,H1078),Codes!$H:$H,Codes!$C:$C,"Specify in Codes Tab!!"))</f>
        <v/>
      </c>
      <c r="J1078" s="56" t="str">
        <f>IF(_xlfn.XLOOKUP(_xlfn.TEXTJOIN("_",,G1078,H1078),Codes!$H:$H,Codes!$F:$F,"Specify in Codes Tab!!")=0,"",_xlfn.XLOOKUP(_xlfn.TEXTJOIN("_",,G1078,H1078),Codes!$H:$H,Codes!$F:$F,"Specify in Codes Tab!!"))</f>
        <v/>
      </c>
      <c r="M1078" s="74" t="str">
        <f>IF($C1078&lt;&gt;"",IF(_xlfn.XLOOKUP($C1078,Codes!$A:$A,Codes!A:A,"_NOTFOUND_",0,1)&lt;&gt;"_NOTFOUND_",_xlfn.XLOOKUP($C1078,Codes!$A:$A,Codes!A:A,"_NOTFOUND_",0,1),_xlfn.XLOOKUP($C1078,Codes!$B:$B,Codes!A:A,"Specify in Codes Tab!!")),"")</f>
        <v/>
      </c>
      <c r="N1078" s="74" t="str">
        <f>IF($G1078&lt;&gt;"",IF(_xlfn.XLOOKUP($G1078,Codes!$A:$A,Codes!A:A,"_NOTFOUND_",0,1)&lt;&gt;"_NOTFOUND_",_xlfn.XLOOKUP($G1078,Codes!$A:$A,Codes!A:A,"_NOTFOUND_",0,1),_xlfn.XLOOKUP($G1078,Codes!$B:$B,Codes!A:A,"Specify in Codes Tab!!")),"")</f>
        <v/>
      </c>
    </row>
    <row r="1079" spans="5:14" x14ac:dyDescent="0.35">
      <c r="E1079" s="58" t="str">
        <f>IF(_xlfn.XLOOKUP(_xlfn.TEXTJOIN("_",,C1079,D1079),Codes!$H:$H,Codes!C:C,"Specify in Codes Tab!!")=0,"",_xlfn.XLOOKUP(_xlfn.TEXTJOIN("_",,C1079,D1079),Codes!$H:$H,Codes!C:C,"Specify in Codes Tab!!"))</f>
        <v/>
      </c>
      <c r="F1079" s="88" t="str">
        <f>IF(_xlfn.XLOOKUP(_xlfn.TEXTJOIN("_",,C1079,D1079),Codes!$H:$H,Codes!F:F,"Specify in Codes Tab!!")=0,"",_xlfn.XLOOKUP(_xlfn.TEXTJOIN("_",,C1079,D1079),Codes!$H:$H,Codes!F:F,"Specify in Codes Tab!!"))</f>
        <v/>
      </c>
      <c r="I1079" s="58" t="str">
        <f>IF(_xlfn.XLOOKUP(_xlfn.TEXTJOIN("_",,G1079,H1079),Codes!$H:$H,Codes!$C:$C,"Specify in Codes Tab!!")=0,"",_xlfn.XLOOKUP(_xlfn.TEXTJOIN("_",,G1079,H1079),Codes!$H:$H,Codes!$C:$C,"Specify in Codes Tab!!"))</f>
        <v/>
      </c>
      <c r="J1079" s="56" t="str">
        <f>IF(_xlfn.XLOOKUP(_xlfn.TEXTJOIN("_",,G1079,H1079),Codes!$H:$H,Codes!$F:$F,"Specify in Codes Tab!!")=0,"",_xlfn.XLOOKUP(_xlfn.TEXTJOIN("_",,G1079,H1079),Codes!$H:$H,Codes!$F:$F,"Specify in Codes Tab!!"))</f>
        <v/>
      </c>
      <c r="M1079" s="74" t="str">
        <f>IF($C1079&lt;&gt;"",IF(_xlfn.XLOOKUP($C1079,Codes!$A:$A,Codes!A:A,"_NOTFOUND_",0,1)&lt;&gt;"_NOTFOUND_",_xlfn.XLOOKUP($C1079,Codes!$A:$A,Codes!A:A,"_NOTFOUND_",0,1),_xlfn.XLOOKUP($C1079,Codes!$B:$B,Codes!A:A,"Specify in Codes Tab!!")),"")</f>
        <v/>
      </c>
      <c r="N1079" s="74" t="str">
        <f>IF($G1079&lt;&gt;"",IF(_xlfn.XLOOKUP($G1079,Codes!$A:$A,Codes!A:A,"_NOTFOUND_",0,1)&lt;&gt;"_NOTFOUND_",_xlfn.XLOOKUP($G1079,Codes!$A:$A,Codes!A:A,"_NOTFOUND_",0,1),_xlfn.XLOOKUP($G1079,Codes!$B:$B,Codes!A:A,"Specify in Codes Tab!!")),"")</f>
        <v/>
      </c>
    </row>
    <row r="1080" spans="5:14" x14ac:dyDescent="0.35">
      <c r="E1080" s="58" t="str">
        <f>IF(_xlfn.XLOOKUP(_xlfn.TEXTJOIN("_",,C1080,D1080),Codes!$H:$H,Codes!C:C,"Specify in Codes Tab!!")=0,"",_xlfn.XLOOKUP(_xlfn.TEXTJOIN("_",,C1080,D1080),Codes!$H:$H,Codes!C:C,"Specify in Codes Tab!!"))</f>
        <v/>
      </c>
      <c r="F1080" s="88" t="str">
        <f>IF(_xlfn.XLOOKUP(_xlfn.TEXTJOIN("_",,C1080,D1080),Codes!$H:$H,Codes!F:F,"Specify in Codes Tab!!")=0,"",_xlfn.XLOOKUP(_xlfn.TEXTJOIN("_",,C1080,D1080),Codes!$H:$H,Codes!F:F,"Specify in Codes Tab!!"))</f>
        <v/>
      </c>
      <c r="I1080" s="58" t="str">
        <f>IF(_xlfn.XLOOKUP(_xlfn.TEXTJOIN("_",,G1080,H1080),Codes!$H:$H,Codes!$C:$C,"Specify in Codes Tab!!")=0,"",_xlfn.XLOOKUP(_xlfn.TEXTJOIN("_",,G1080,H1080),Codes!$H:$H,Codes!$C:$C,"Specify in Codes Tab!!"))</f>
        <v/>
      </c>
      <c r="J1080" s="56" t="str">
        <f>IF(_xlfn.XLOOKUP(_xlfn.TEXTJOIN("_",,G1080,H1080),Codes!$H:$H,Codes!$F:$F,"Specify in Codes Tab!!")=0,"",_xlfn.XLOOKUP(_xlfn.TEXTJOIN("_",,G1080,H1080),Codes!$H:$H,Codes!$F:$F,"Specify in Codes Tab!!"))</f>
        <v/>
      </c>
      <c r="M1080" s="74" t="str">
        <f>IF($C1080&lt;&gt;"",IF(_xlfn.XLOOKUP($C1080,Codes!$A:$A,Codes!A:A,"_NOTFOUND_",0,1)&lt;&gt;"_NOTFOUND_",_xlfn.XLOOKUP($C1080,Codes!$A:$A,Codes!A:A,"_NOTFOUND_",0,1),_xlfn.XLOOKUP($C1080,Codes!$B:$B,Codes!A:A,"Specify in Codes Tab!!")),"")</f>
        <v/>
      </c>
      <c r="N1080" s="74" t="str">
        <f>IF($G1080&lt;&gt;"",IF(_xlfn.XLOOKUP($G1080,Codes!$A:$A,Codes!A:A,"_NOTFOUND_",0,1)&lt;&gt;"_NOTFOUND_",_xlfn.XLOOKUP($G1080,Codes!$A:$A,Codes!A:A,"_NOTFOUND_",0,1),_xlfn.XLOOKUP($G1080,Codes!$B:$B,Codes!A:A,"Specify in Codes Tab!!")),"")</f>
        <v/>
      </c>
    </row>
    <row r="1081" spans="5:14" x14ac:dyDescent="0.35">
      <c r="E1081" s="58" t="str">
        <f>IF(_xlfn.XLOOKUP(_xlfn.TEXTJOIN("_",,C1081,D1081),Codes!$H:$H,Codes!C:C,"Specify in Codes Tab!!")=0,"",_xlfn.XLOOKUP(_xlfn.TEXTJOIN("_",,C1081,D1081),Codes!$H:$H,Codes!C:C,"Specify in Codes Tab!!"))</f>
        <v/>
      </c>
      <c r="F1081" s="88" t="str">
        <f>IF(_xlfn.XLOOKUP(_xlfn.TEXTJOIN("_",,C1081,D1081),Codes!$H:$H,Codes!F:F,"Specify in Codes Tab!!")=0,"",_xlfn.XLOOKUP(_xlfn.TEXTJOIN("_",,C1081,D1081),Codes!$H:$H,Codes!F:F,"Specify in Codes Tab!!"))</f>
        <v/>
      </c>
      <c r="I1081" s="58" t="str">
        <f>IF(_xlfn.XLOOKUP(_xlfn.TEXTJOIN("_",,G1081,H1081),Codes!$H:$H,Codes!$C:$C,"Specify in Codes Tab!!")=0,"",_xlfn.XLOOKUP(_xlfn.TEXTJOIN("_",,G1081,H1081),Codes!$H:$H,Codes!$C:$C,"Specify in Codes Tab!!"))</f>
        <v/>
      </c>
      <c r="J1081" s="56" t="str">
        <f>IF(_xlfn.XLOOKUP(_xlfn.TEXTJOIN("_",,G1081,H1081),Codes!$H:$H,Codes!$F:$F,"Specify in Codes Tab!!")=0,"",_xlfn.XLOOKUP(_xlfn.TEXTJOIN("_",,G1081,H1081),Codes!$H:$H,Codes!$F:$F,"Specify in Codes Tab!!"))</f>
        <v/>
      </c>
      <c r="M1081" s="74" t="str">
        <f>IF($C1081&lt;&gt;"",IF(_xlfn.XLOOKUP($C1081,Codes!$A:$A,Codes!A:A,"_NOTFOUND_",0,1)&lt;&gt;"_NOTFOUND_",_xlfn.XLOOKUP($C1081,Codes!$A:$A,Codes!A:A,"_NOTFOUND_",0,1),_xlfn.XLOOKUP($C1081,Codes!$B:$B,Codes!A:A,"Specify in Codes Tab!!")),"")</f>
        <v/>
      </c>
      <c r="N1081" s="74" t="str">
        <f>IF($G1081&lt;&gt;"",IF(_xlfn.XLOOKUP($G1081,Codes!$A:$A,Codes!A:A,"_NOTFOUND_",0,1)&lt;&gt;"_NOTFOUND_",_xlfn.XLOOKUP($G1081,Codes!$A:$A,Codes!A:A,"_NOTFOUND_",0,1),_xlfn.XLOOKUP($G1081,Codes!$B:$B,Codes!A:A,"Specify in Codes Tab!!")),"")</f>
        <v/>
      </c>
    </row>
    <row r="1082" spans="5:14" x14ac:dyDescent="0.35">
      <c r="E1082" s="58" t="str">
        <f>IF(_xlfn.XLOOKUP(_xlfn.TEXTJOIN("_",,C1082,D1082),Codes!$H:$H,Codes!C:C,"Specify in Codes Tab!!")=0,"",_xlfn.XLOOKUP(_xlfn.TEXTJOIN("_",,C1082,D1082),Codes!$H:$H,Codes!C:C,"Specify in Codes Tab!!"))</f>
        <v/>
      </c>
      <c r="F1082" s="88" t="str">
        <f>IF(_xlfn.XLOOKUP(_xlfn.TEXTJOIN("_",,C1082,D1082),Codes!$H:$H,Codes!F:F,"Specify in Codes Tab!!")=0,"",_xlfn.XLOOKUP(_xlfn.TEXTJOIN("_",,C1082,D1082),Codes!$H:$H,Codes!F:F,"Specify in Codes Tab!!"))</f>
        <v/>
      </c>
      <c r="I1082" s="58" t="str">
        <f>IF(_xlfn.XLOOKUP(_xlfn.TEXTJOIN("_",,G1082,H1082),Codes!$H:$H,Codes!$C:$C,"Specify in Codes Tab!!")=0,"",_xlfn.XLOOKUP(_xlfn.TEXTJOIN("_",,G1082,H1082),Codes!$H:$H,Codes!$C:$C,"Specify in Codes Tab!!"))</f>
        <v/>
      </c>
      <c r="J1082" s="56" t="str">
        <f>IF(_xlfn.XLOOKUP(_xlfn.TEXTJOIN("_",,G1082,H1082),Codes!$H:$H,Codes!$F:$F,"Specify in Codes Tab!!")=0,"",_xlfn.XLOOKUP(_xlfn.TEXTJOIN("_",,G1082,H1082),Codes!$H:$H,Codes!$F:$F,"Specify in Codes Tab!!"))</f>
        <v/>
      </c>
      <c r="M1082" s="74" t="str">
        <f>IF($C1082&lt;&gt;"",IF(_xlfn.XLOOKUP($C1082,Codes!$A:$A,Codes!A:A,"_NOTFOUND_",0,1)&lt;&gt;"_NOTFOUND_",_xlfn.XLOOKUP($C1082,Codes!$A:$A,Codes!A:A,"_NOTFOUND_",0,1),_xlfn.XLOOKUP($C1082,Codes!$B:$B,Codes!A:A,"Specify in Codes Tab!!")),"")</f>
        <v/>
      </c>
      <c r="N1082" s="74" t="str">
        <f>IF($G1082&lt;&gt;"",IF(_xlfn.XLOOKUP($G1082,Codes!$A:$A,Codes!A:A,"_NOTFOUND_",0,1)&lt;&gt;"_NOTFOUND_",_xlfn.XLOOKUP($G1082,Codes!$A:$A,Codes!A:A,"_NOTFOUND_",0,1),_xlfn.XLOOKUP($G1082,Codes!$B:$B,Codes!A:A,"Specify in Codes Tab!!")),"")</f>
        <v/>
      </c>
    </row>
    <row r="1083" spans="5:14" x14ac:dyDescent="0.35">
      <c r="E1083" s="58" t="str">
        <f>IF(_xlfn.XLOOKUP(_xlfn.TEXTJOIN("_",,C1083,D1083),Codes!$H:$H,Codes!C:C,"Specify in Codes Tab!!")=0,"",_xlfn.XLOOKUP(_xlfn.TEXTJOIN("_",,C1083,D1083),Codes!$H:$H,Codes!C:C,"Specify in Codes Tab!!"))</f>
        <v/>
      </c>
      <c r="F1083" s="88" t="str">
        <f>IF(_xlfn.XLOOKUP(_xlfn.TEXTJOIN("_",,C1083,D1083),Codes!$H:$H,Codes!F:F,"Specify in Codes Tab!!")=0,"",_xlfn.XLOOKUP(_xlfn.TEXTJOIN("_",,C1083,D1083),Codes!$H:$H,Codes!F:F,"Specify in Codes Tab!!"))</f>
        <v/>
      </c>
      <c r="I1083" s="58" t="str">
        <f>IF(_xlfn.XLOOKUP(_xlfn.TEXTJOIN("_",,G1083,H1083),Codes!$H:$H,Codes!$C:$C,"Specify in Codes Tab!!")=0,"",_xlfn.XLOOKUP(_xlfn.TEXTJOIN("_",,G1083,H1083),Codes!$H:$H,Codes!$C:$C,"Specify in Codes Tab!!"))</f>
        <v/>
      </c>
      <c r="J1083" s="56" t="str">
        <f>IF(_xlfn.XLOOKUP(_xlfn.TEXTJOIN("_",,G1083,H1083),Codes!$H:$H,Codes!$F:$F,"Specify in Codes Tab!!")=0,"",_xlfn.XLOOKUP(_xlfn.TEXTJOIN("_",,G1083,H1083),Codes!$H:$H,Codes!$F:$F,"Specify in Codes Tab!!"))</f>
        <v/>
      </c>
      <c r="M1083" s="74" t="str">
        <f>IF($C1083&lt;&gt;"",IF(_xlfn.XLOOKUP($C1083,Codes!$A:$A,Codes!A:A,"_NOTFOUND_",0,1)&lt;&gt;"_NOTFOUND_",_xlfn.XLOOKUP($C1083,Codes!$A:$A,Codes!A:A,"_NOTFOUND_",0,1),_xlfn.XLOOKUP($C1083,Codes!$B:$B,Codes!A:A,"Specify in Codes Tab!!")),"")</f>
        <v/>
      </c>
      <c r="N1083" s="74" t="str">
        <f>IF($G1083&lt;&gt;"",IF(_xlfn.XLOOKUP($G1083,Codes!$A:$A,Codes!A:A,"_NOTFOUND_",0,1)&lt;&gt;"_NOTFOUND_",_xlfn.XLOOKUP($G1083,Codes!$A:$A,Codes!A:A,"_NOTFOUND_",0,1),_xlfn.XLOOKUP($G1083,Codes!$B:$B,Codes!A:A,"Specify in Codes Tab!!")),"")</f>
        <v/>
      </c>
    </row>
    <row r="1084" spans="5:14" x14ac:dyDescent="0.35">
      <c r="E1084" s="58" t="str">
        <f>IF(_xlfn.XLOOKUP(_xlfn.TEXTJOIN("_",,C1084,D1084),Codes!$H:$H,Codes!C:C,"Specify in Codes Tab!!")=0,"",_xlfn.XLOOKUP(_xlfn.TEXTJOIN("_",,C1084,D1084),Codes!$H:$H,Codes!C:C,"Specify in Codes Tab!!"))</f>
        <v/>
      </c>
      <c r="F1084" s="88" t="str">
        <f>IF(_xlfn.XLOOKUP(_xlfn.TEXTJOIN("_",,C1084,D1084),Codes!$H:$H,Codes!F:F,"Specify in Codes Tab!!")=0,"",_xlfn.XLOOKUP(_xlfn.TEXTJOIN("_",,C1084,D1084),Codes!$H:$H,Codes!F:F,"Specify in Codes Tab!!"))</f>
        <v/>
      </c>
      <c r="I1084" s="58" t="str">
        <f>IF(_xlfn.XLOOKUP(_xlfn.TEXTJOIN("_",,G1084,H1084),Codes!$H:$H,Codes!$C:$C,"Specify in Codes Tab!!")=0,"",_xlfn.XLOOKUP(_xlfn.TEXTJOIN("_",,G1084,H1084),Codes!$H:$H,Codes!$C:$C,"Specify in Codes Tab!!"))</f>
        <v/>
      </c>
      <c r="J1084" s="56" t="str">
        <f>IF(_xlfn.XLOOKUP(_xlfn.TEXTJOIN("_",,G1084,H1084),Codes!$H:$H,Codes!$F:$F,"Specify in Codes Tab!!")=0,"",_xlfn.XLOOKUP(_xlfn.TEXTJOIN("_",,G1084,H1084),Codes!$H:$H,Codes!$F:$F,"Specify in Codes Tab!!"))</f>
        <v/>
      </c>
      <c r="M1084" s="74" t="str">
        <f>IF($C1084&lt;&gt;"",IF(_xlfn.XLOOKUP($C1084,Codes!$A:$A,Codes!A:A,"_NOTFOUND_",0,1)&lt;&gt;"_NOTFOUND_",_xlfn.XLOOKUP($C1084,Codes!$A:$A,Codes!A:A,"_NOTFOUND_",0,1),_xlfn.XLOOKUP($C1084,Codes!$B:$B,Codes!A:A,"Specify in Codes Tab!!")),"")</f>
        <v/>
      </c>
      <c r="N1084" s="74" t="str">
        <f>IF($G1084&lt;&gt;"",IF(_xlfn.XLOOKUP($G1084,Codes!$A:$A,Codes!A:A,"_NOTFOUND_",0,1)&lt;&gt;"_NOTFOUND_",_xlfn.XLOOKUP($G1084,Codes!$A:$A,Codes!A:A,"_NOTFOUND_",0,1),_xlfn.XLOOKUP($G1084,Codes!$B:$B,Codes!A:A,"Specify in Codes Tab!!")),"")</f>
        <v/>
      </c>
    </row>
    <row r="1085" spans="5:14" x14ac:dyDescent="0.35">
      <c r="E1085" s="58" t="str">
        <f>IF(_xlfn.XLOOKUP(_xlfn.TEXTJOIN("_",,C1085,D1085),Codes!$H:$H,Codes!C:C,"Specify in Codes Tab!!")=0,"",_xlfn.XLOOKUP(_xlfn.TEXTJOIN("_",,C1085,D1085),Codes!$H:$H,Codes!C:C,"Specify in Codes Tab!!"))</f>
        <v/>
      </c>
      <c r="F1085" s="88" t="str">
        <f>IF(_xlfn.XLOOKUP(_xlfn.TEXTJOIN("_",,C1085,D1085),Codes!$H:$H,Codes!F:F,"Specify in Codes Tab!!")=0,"",_xlfn.XLOOKUP(_xlfn.TEXTJOIN("_",,C1085,D1085),Codes!$H:$H,Codes!F:F,"Specify in Codes Tab!!"))</f>
        <v/>
      </c>
      <c r="I1085" s="58" t="str">
        <f>IF(_xlfn.XLOOKUP(_xlfn.TEXTJOIN("_",,G1085,H1085),Codes!$H:$H,Codes!$C:$C,"Specify in Codes Tab!!")=0,"",_xlfn.XLOOKUP(_xlfn.TEXTJOIN("_",,G1085,H1085),Codes!$H:$H,Codes!$C:$C,"Specify in Codes Tab!!"))</f>
        <v/>
      </c>
      <c r="J1085" s="56" t="str">
        <f>IF(_xlfn.XLOOKUP(_xlfn.TEXTJOIN("_",,G1085,H1085),Codes!$H:$H,Codes!$F:$F,"Specify in Codes Tab!!")=0,"",_xlfn.XLOOKUP(_xlfn.TEXTJOIN("_",,G1085,H1085),Codes!$H:$H,Codes!$F:$F,"Specify in Codes Tab!!"))</f>
        <v/>
      </c>
      <c r="M1085" s="74" t="str">
        <f>IF($C1085&lt;&gt;"",IF(_xlfn.XLOOKUP($C1085,Codes!$A:$A,Codes!A:A,"_NOTFOUND_",0,1)&lt;&gt;"_NOTFOUND_",_xlfn.XLOOKUP($C1085,Codes!$A:$A,Codes!A:A,"_NOTFOUND_",0,1),_xlfn.XLOOKUP($C1085,Codes!$B:$B,Codes!A:A,"Specify in Codes Tab!!")),"")</f>
        <v/>
      </c>
      <c r="N1085" s="74" t="str">
        <f>IF($G1085&lt;&gt;"",IF(_xlfn.XLOOKUP($G1085,Codes!$A:$A,Codes!A:A,"_NOTFOUND_",0,1)&lt;&gt;"_NOTFOUND_",_xlfn.XLOOKUP($G1085,Codes!$A:$A,Codes!A:A,"_NOTFOUND_",0,1),_xlfn.XLOOKUP($G1085,Codes!$B:$B,Codes!A:A,"Specify in Codes Tab!!")),"")</f>
        <v/>
      </c>
    </row>
    <row r="1086" spans="5:14" x14ac:dyDescent="0.35">
      <c r="E1086" s="58" t="str">
        <f>IF(_xlfn.XLOOKUP(_xlfn.TEXTJOIN("_",,C1086,D1086),Codes!$H:$H,Codes!C:C,"Specify in Codes Tab!!")=0,"",_xlfn.XLOOKUP(_xlfn.TEXTJOIN("_",,C1086,D1086),Codes!$H:$H,Codes!C:C,"Specify in Codes Tab!!"))</f>
        <v/>
      </c>
      <c r="F1086" s="88" t="str">
        <f>IF(_xlfn.XLOOKUP(_xlfn.TEXTJOIN("_",,C1086,D1086),Codes!$H:$H,Codes!F:F,"Specify in Codes Tab!!")=0,"",_xlfn.XLOOKUP(_xlfn.TEXTJOIN("_",,C1086,D1086),Codes!$H:$H,Codes!F:F,"Specify in Codes Tab!!"))</f>
        <v/>
      </c>
      <c r="I1086" s="58" t="str">
        <f>IF(_xlfn.XLOOKUP(_xlfn.TEXTJOIN("_",,G1086,H1086),Codes!$H:$H,Codes!$C:$C,"Specify in Codes Tab!!")=0,"",_xlfn.XLOOKUP(_xlfn.TEXTJOIN("_",,G1086,H1086),Codes!$H:$H,Codes!$C:$C,"Specify in Codes Tab!!"))</f>
        <v/>
      </c>
      <c r="J1086" s="56" t="str">
        <f>IF(_xlfn.XLOOKUP(_xlfn.TEXTJOIN("_",,G1086,H1086),Codes!$H:$H,Codes!$F:$F,"Specify in Codes Tab!!")=0,"",_xlfn.XLOOKUP(_xlfn.TEXTJOIN("_",,G1086,H1086),Codes!$H:$H,Codes!$F:$F,"Specify in Codes Tab!!"))</f>
        <v/>
      </c>
      <c r="M1086" s="74" t="str">
        <f>IF($C1086&lt;&gt;"",IF(_xlfn.XLOOKUP($C1086,Codes!$A:$A,Codes!A:A,"_NOTFOUND_",0,1)&lt;&gt;"_NOTFOUND_",_xlfn.XLOOKUP($C1086,Codes!$A:$A,Codes!A:A,"_NOTFOUND_",0,1),_xlfn.XLOOKUP($C1086,Codes!$B:$B,Codes!A:A,"Specify in Codes Tab!!")),"")</f>
        <v/>
      </c>
      <c r="N1086" s="74" t="str">
        <f>IF($G1086&lt;&gt;"",IF(_xlfn.XLOOKUP($G1086,Codes!$A:$A,Codes!A:A,"_NOTFOUND_",0,1)&lt;&gt;"_NOTFOUND_",_xlfn.XLOOKUP($G1086,Codes!$A:$A,Codes!A:A,"_NOTFOUND_",0,1),_xlfn.XLOOKUP($G1086,Codes!$B:$B,Codes!A:A,"Specify in Codes Tab!!")),"")</f>
        <v/>
      </c>
    </row>
    <row r="1087" spans="5:14" x14ac:dyDescent="0.35">
      <c r="E1087" s="58" t="str">
        <f>IF(_xlfn.XLOOKUP(_xlfn.TEXTJOIN("_",,C1087,D1087),Codes!$H:$H,Codes!C:C,"Specify in Codes Tab!!")=0,"",_xlfn.XLOOKUP(_xlfn.TEXTJOIN("_",,C1087,D1087),Codes!$H:$H,Codes!C:C,"Specify in Codes Tab!!"))</f>
        <v/>
      </c>
      <c r="F1087" s="88" t="str">
        <f>IF(_xlfn.XLOOKUP(_xlfn.TEXTJOIN("_",,C1087,D1087),Codes!$H:$H,Codes!F:F,"Specify in Codes Tab!!")=0,"",_xlfn.XLOOKUP(_xlfn.TEXTJOIN("_",,C1087,D1087),Codes!$H:$H,Codes!F:F,"Specify in Codes Tab!!"))</f>
        <v/>
      </c>
      <c r="I1087" s="58" t="str">
        <f>IF(_xlfn.XLOOKUP(_xlfn.TEXTJOIN("_",,G1087,H1087),Codes!$H:$H,Codes!$C:$C,"Specify in Codes Tab!!")=0,"",_xlfn.XLOOKUP(_xlfn.TEXTJOIN("_",,G1087,H1087),Codes!$H:$H,Codes!$C:$C,"Specify in Codes Tab!!"))</f>
        <v/>
      </c>
      <c r="J1087" s="56" t="str">
        <f>IF(_xlfn.XLOOKUP(_xlfn.TEXTJOIN("_",,G1087,H1087),Codes!$H:$H,Codes!$F:$F,"Specify in Codes Tab!!")=0,"",_xlfn.XLOOKUP(_xlfn.TEXTJOIN("_",,G1087,H1087),Codes!$H:$H,Codes!$F:$F,"Specify in Codes Tab!!"))</f>
        <v/>
      </c>
      <c r="M1087" s="74" t="str">
        <f>IF($C1087&lt;&gt;"",IF(_xlfn.XLOOKUP($C1087,Codes!$A:$A,Codes!A:A,"_NOTFOUND_",0,1)&lt;&gt;"_NOTFOUND_",_xlfn.XLOOKUP($C1087,Codes!$A:$A,Codes!A:A,"_NOTFOUND_",0,1),_xlfn.XLOOKUP($C1087,Codes!$B:$B,Codes!A:A,"Specify in Codes Tab!!")),"")</f>
        <v/>
      </c>
      <c r="N1087" s="74" t="str">
        <f>IF($G1087&lt;&gt;"",IF(_xlfn.XLOOKUP($G1087,Codes!$A:$A,Codes!A:A,"_NOTFOUND_",0,1)&lt;&gt;"_NOTFOUND_",_xlfn.XLOOKUP($G1087,Codes!$A:$A,Codes!A:A,"_NOTFOUND_",0,1),_xlfn.XLOOKUP($G1087,Codes!$B:$B,Codes!A:A,"Specify in Codes Tab!!")),"")</f>
        <v/>
      </c>
    </row>
    <row r="1088" spans="5:14" x14ac:dyDescent="0.35">
      <c r="E1088" s="58" t="str">
        <f>IF(_xlfn.XLOOKUP(_xlfn.TEXTJOIN("_",,C1088,D1088),Codes!$H:$H,Codes!C:C,"Specify in Codes Tab!!")=0,"",_xlfn.XLOOKUP(_xlfn.TEXTJOIN("_",,C1088,D1088),Codes!$H:$H,Codes!C:C,"Specify in Codes Tab!!"))</f>
        <v/>
      </c>
      <c r="F1088" s="88" t="str">
        <f>IF(_xlfn.XLOOKUP(_xlfn.TEXTJOIN("_",,C1088,D1088),Codes!$H:$H,Codes!F:F,"Specify in Codes Tab!!")=0,"",_xlfn.XLOOKUP(_xlfn.TEXTJOIN("_",,C1088,D1088),Codes!$H:$H,Codes!F:F,"Specify in Codes Tab!!"))</f>
        <v/>
      </c>
      <c r="I1088" s="58" t="str">
        <f>IF(_xlfn.XLOOKUP(_xlfn.TEXTJOIN("_",,G1088,H1088),Codes!$H:$H,Codes!$C:$C,"Specify in Codes Tab!!")=0,"",_xlfn.XLOOKUP(_xlfn.TEXTJOIN("_",,G1088,H1088),Codes!$H:$H,Codes!$C:$C,"Specify in Codes Tab!!"))</f>
        <v/>
      </c>
      <c r="J1088" s="56" t="str">
        <f>IF(_xlfn.XLOOKUP(_xlfn.TEXTJOIN("_",,G1088,H1088),Codes!$H:$H,Codes!$F:$F,"Specify in Codes Tab!!")=0,"",_xlfn.XLOOKUP(_xlfn.TEXTJOIN("_",,G1088,H1088),Codes!$H:$H,Codes!$F:$F,"Specify in Codes Tab!!"))</f>
        <v/>
      </c>
      <c r="M1088" s="74" t="str">
        <f>IF($C1088&lt;&gt;"",IF(_xlfn.XLOOKUP($C1088,Codes!$A:$A,Codes!A:A,"_NOTFOUND_",0,1)&lt;&gt;"_NOTFOUND_",_xlfn.XLOOKUP($C1088,Codes!$A:$A,Codes!A:A,"_NOTFOUND_",0,1),_xlfn.XLOOKUP($C1088,Codes!$B:$B,Codes!A:A,"Specify in Codes Tab!!")),"")</f>
        <v/>
      </c>
      <c r="N1088" s="74" t="str">
        <f>IF($G1088&lt;&gt;"",IF(_xlfn.XLOOKUP($G1088,Codes!$A:$A,Codes!A:A,"_NOTFOUND_",0,1)&lt;&gt;"_NOTFOUND_",_xlfn.XLOOKUP($G1088,Codes!$A:$A,Codes!A:A,"_NOTFOUND_",0,1),_xlfn.XLOOKUP($G1088,Codes!$B:$B,Codes!A:A,"Specify in Codes Tab!!")),"")</f>
        <v/>
      </c>
    </row>
    <row r="1089" spans="5:14" x14ac:dyDescent="0.35">
      <c r="E1089" s="58" t="str">
        <f>IF(_xlfn.XLOOKUP(_xlfn.TEXTJOIN("_",,C1089,D1089),Codes!$H:$H,Codes!C:C,"Specify in Codes Tab!!")=0,"",_xlfn.XLOOKUP(_xlfn.TEXTJOIN("_",,C1089,D1089),Codes!$H:$H,Codes!C:C,"Specify in Codes Tab!!"))</f>
        <v/>
      </c>
      <c r="F1089" s="88" t="str">
        <f>IF(_xlfn.XLOOKUP(_xlfn.TEXTJOIN("_",,C1089,D1089),Codes!$H:$H,Codes!F:F,"Specify in Codes Tab!!")=0,"",_xlfn.XLOOKUP(_xlfn.TEXTJOIN("_",,C1089,D1089),Codes!$H:$H,Codes!F:F,"Specify in Codes Tab!!"))</f>
        <v/>
      </c>
      <c r="I1089" s="58" t="str">
        <f>IF(_xlfn.XLOOKUP(_xlfn.TEXTJOIN("_",,G1089,H1089),Codes!$H:$H,Codes!$C:$C,"Specify in Codes Tab!!")=0,"",_xlfn.XLOOKUP(_xlfn.TEXTJOIN("_",,G1089,H1089),Codes!$H:$H,Codes!$C:$C,"Specify in Codes Tab!!"))</f>
        <v/>
      </c>
      <c r="J1089" s="56" t="str">
        <f>IF(_xlfn.XLOOKUP(_xlfn.TEXTJOIN("_",,G1089,H1089),Codes!$H:$H,Codes!$F:$F,"Specify in Codes Tab!!")=0,"",_xlfn.XLOOKUP(_xlfn.TEXTJOIN("_",,G1089,H1089),Codes!$H:$H,Codes!$F:$F,"Specify in Codes Tab!!"))</f>
        <v/>
      </c>
      <c r="M1089" s="74" t="str">
        <f>IF($C1089&lt;&gt;"",IF(_xlfn.XLOOKUP($C1089,Codes!$A:$A,Codes!A:A,"_NOTFOUND_",0,1)&lt;&gt;"_NOTFOUND_",_xlfn.XLOOKUP($C1089,Codes!$A:$A,Codes!A:A,"_NOTFOUND_",0,1),_xlfn.XLOOKUP($C1089,Codes!$B:$B,Codes!A:A,"Specify in Codes Tab!!")),"")</f>
        <v/>
      </c>
      <c r="N1089" s="74" t="str">
        <f>IF($G1089&lt;&gt;"",IF(_xlfn.XLOOKUP($G1089,Codes!$A:$A,Codes!A:A,"_NOTFOUND_",0,1)&lt;&gt;"_NOTFOUND_",_xlfn.XLOOKUP($G1089,Codes!$A:$A,Codes!A:A,"_NOTFOUND_",0,1),_xlfn.XLOOKUP($G1089,Codes!$B:$B,Codes!A:A,"Specify in Codes Tab!!")),"")</f>
        <v/>
      </c>
    </row>
    <row r="1090" spans="5:14" x14ac:dyDescent="0.35">
      <c r="E1090" s="58" t="str">
        <f>IF(_xlfn.XLOOKUP(_xlfn.TEXTJOIN("_",,C1090,D1090),Codes!$H:$H,Codes!C:C,"Specify in Codes Tab!!")=0,"",_xlfn.XLOOKUP(_xlfn.TEXTJOIN("_",,C1090,D1090),Codes!$H:$H,Codes!C:C,"Specify in Codes Tab!!"))</f>
        <v/>
      </c>
      <c r="F1090" s="88" t="str">
        <f>IF(_xlfn.XLOOKUP(_xlfn.TEXTJOIN("_",,C1090,D1090),Codes!$H:$H,Codes!F:F,"Specify in Codes Tab!!")=0,"",_xlfn.XLOOKUP(_xlfn.TEXTJOIN("_",,C1090,D1090),Codes!$H:$H,Codes!F:F,"Specify in Codes Tab!!"))</f>
        <v/>
      </c>
      <c r="I1090" s="58" t="str">
        <f>IF(_xlfn.XLOOKUP(_xlfn.TEXTJOIN("_",,G1090,H1090),Codes!$H:$H,Codes!$C:$C,"Specify in Codes Tab!!")=0,"",_xlfn.XLOOKUP(_xlfn.TEXTJOIN("_",,G1090,H1090),Codes!$H:$H,Codes!$C:$C,"Specify in Codes Tab!!"))</f>
        <v/>
      </c>
      <c r="J1090" s="56" t="str">
        <f>IF(_xlfn.XLOOKUP(_xlfn.TEXTJOIN("_",,G1090,H1090),Codes!$H:$H,Codes!$F:$F,"Specify in Codes Tab!!")=0,"",_xlfn.XLOOKUP(_xlfn.TEXTJOIN("_",,G1090,H1090),Codes!$H:$H,Codes!$F:$F,"Specify in Codes Tab!!"))</f>
        <v/>
      </c>
      <c r="M1090" s="74" t="str">
        <f>IF($C1090&lt;&gt;"",IF(_xlfn.XLOOKUP($C1090,Codes!$A:$A,Codes!A:A,"_NOTFOUND_",0,1)&lt;&gt;"_NOTFOUND_",_xlfn.XLOOKUP($C1090,Codes!$A:$A,Codes!A:A,"_NOTFOUND_",0,1),_xlfn.XLOOKUP($C1090,Codes!$B:$B,Codes!A:A,"Specify in Codes Tab!!")),"")</f>
        <v/>
      </c>
      <c r="N1090" s="74" t="str">
        <f>IF($G1090&lt;&gt;"",IF(_xlfn.XLOOKUP($G1090,Codes!$A:$A,Codes!A:A,"_NOTFOUND_",0,1)&lt;&gt;"_NOTFOUND_",_xlfn.XLOOKUP($G1090,Codes!$A:$A,Codes!A:A,"_NOTFOUND_",0,1),_xlfn.XLOOKUP($G1090,Codes!$B:$B,Codes!A:A,"Specify in Codes Tab!!")),"")</f>
        <v/>
      </c>
    </row>
    <row r="1091" spans="5:14" x14ac:dyDescent="0.35">
      <c r="E1091" s="58" t="str">
        <f>IF(_xlfn.XLOOKUP(_xlfn.TEXTJOIN("_",,C1091,D1091),Codes!$H:$H,Codes!C:C,"Specify in Codes Tab!!")=0,"",_xlfn.XLOOKUP(_xlfn.TEXTJOIN("_",,C1091,D1091),Codes!$H:$H,Codes!C:C,"Specify in Codes Tab!!"))</f>
        <v/>
      </c>
      <c r="F1091" s="88" t="str">
        <f>IF(_xlfn.XLOOKUP(_xlfn.TEXTJOIN("_",,C1091,D1091),Codes!$H:$H,Codes!F:F,"Specify in Codes Tab!!")=0,"",_xlfn.XLOOKUP(_xlfn.TEXTJOIN("_",,C1091,D1091),Codes!$H:$H,Codes!F:F,"Specify in Codes Tab!!"))</f>
        <v/>
      </c>
      <c r="I1091" s="58" t="str">
        <f>IF(_xlfn.XLOOKUP(_xlfn.TEXTJOIN("_",,G1091,H1091),Codes!$H:$H,Codes!$C:$C,"Specify in Codes Tab!!")=0,"",_xlfn.XLOOKUP(_xlfn.TEXTJOIN("_",,G1091,H1091),Codes!$H:$H,Codes!$C:$C,"Specify in Codes Tab!!"))</f>
        <v/>
      </c>
      <c r="J1091" s="56" t="str">
        <f>IF(_xlfn.XLOOKUP(_xlfn.TEXTJOIN("_",,G1091,H1091),Codes!$H:$H,Codes!$F:$F,"Specify in Codes Tab!!")=0,"",_xlfn.XLOOKUP(_xlfn.TEXTJOIN("_",,G1091,H1091),Codes!$H:$H,Codes!$F:$F,"Specify in Codes Tab!!"))</f>
        <v/>
      </c>
      <c r="M1091" s="74" t="str">
        <f>IF($C1091&lt;&gt;"",IF(_xlfn.XLOOKUP($C1091,Codes!$A:$A,Codes!A:A,"_NOTFOUND_",0,1)&lt;&gt;"_NOTFOUND_",_xlfn.XLOOKUP($C1091,Codes!$A:$A,Codes!A:A,"_NOTFOUND_",0,1),_xlfn.XLOOKUP($C1091,Codes!$B:$B,Codes!A:A,"Specify in Codes Tab!!")),"")</f>
        <v/>
      </c>
      <c r="N1091" s="74" t="str">
        <f>IF($G1091&lt;&gt;"",IF(_xlfn.XLOOKUP($G1091,Codes!$A:$A,Codes!A:A,"_NOTFOUND_",0,1)&lt;&gt;"_NOTFOUND_",_xlfn.XLOOKUP($G1091,Codes!$A:$A,Codes!A:A,"_NOTFOUND_",0,1),_xlfn.XLOOKUP($G1091,Codes!$B:$B,Codes!A:A,"Specify in Codes Tab!!")),"")</f>
        <v/>
      </c>
    </row>
    <row r="1092" spans="5:14" x14ac:dyDescent="0.35">
      <c r="E1092" s="58" t="str">
        <f>IF(_xlfn.XLOOKUP(_xlfn.TEXTJOIN("_",,C1092,D1092),Codes!$H:$H,Codes!C:C,"Specify in Codes Tab!!")=0,"",_xlfn.XLOOKUP(_xlfn.TEXTJOIN("_",,C1092,D1092),Codes!$H:$H,Codes!C:C,"Specify in Codes Tab!!"))</f>
        <v/>
      </c>
      <c r="F1092" s="88" t="str">
        <f>IF(_xlfn.XLOOKUP(_xlfn.TEXTJOIN("_",,C1092,D1092),Codes!$H:$H,Codes!F:F,"Specify in Codes Tab!!")=0,"",_xlfn.XLOOKUP(_xlfn.TEXTJOIN("_",,C1092,D1092),Codes!$H:$H,Codes!F:F,"Specify in Codes Tab!!"))</f>
        <v/>
      </c>
      <c r="I1092" s="58" t="str">
        <f>IF(_xlfn.XLOOKUP(_xlfn.TEXTJOIN("_",,G1092,H1092),Codes!$H:$H,Codes!$C:$C,"Specify in Codes Tab!!")=0,"",_xlfn.XLOOKUP(_xlfn.TEXTJOIN("_",,G1092,H1092),Codes!$H:$H,Codes!$C:$C,"Specify in Codes Tab!!"))</f>
        <v/>
      </c>
      <c r="J1092" s="56" t="str">
        <f>IF(_xlfn.XLOOKUP(_xlfn.TEXTJOIN("_",,G1092,H1092),Codes!$H:$H,Codes!$F:$F,"Specify in Codes Tab!!")=0,"",_xlfn.XLOOKUP(_xlfn.TEXTJOIN("_",,G1092,H1092),Codes!$H:$H,Codes!$F:$F,"Specify in Codes Tab!!"))</f>
        <v/>
      </c>
      <c r="M1092" s="74" t="str">
        <f>IF($C1092&lt;&gt;"",IF(_xlfn.XLOOKUP($C1092,Codes!$A:$A,Codes!A:A,"_NOTFOUND_",0,1)&lt;&gt;"_NOTFOUND_",_xlfn.XLOOKUP($C1092,Codes!$A:$A,Codes!A:A,"_NOTFOUND_",0,1),_xlfn.XLOOKUP($C1092,Codes!$B:$B,Codes!A:A,"Specify in Codes Tab!!")),"")</f>
        <v/>
      </c>
      <c r="N1092" s="74" t="str">
        <f>IF($G1092&lt;&gt;"",IF(_xlfn.XLOOKUP($G1092,Codes!$A:$A,Codes!A:A,"_NOTFOUND_",0,1)&lt;&gt;"_NOTFOUND_",_xlfn.XLOOKUP($G1092,Codes!$A:$A,Codes!A:A,"_NOTFOUND_",0,1),_xlfn.XLOOKUP($G1092,Codes!$B:$B,Codes!A:A,"Specify in Codes Tab!!")),"")</f>
        <v/>
      </c>
    </row>
    <row r="1093" spans="5:14" x14ac:dyDescent="0.35">
      <c r="E1093" s="58" t="str">
        <f>IF(_xlfn.XLOOKUP(_xlfn.TEXTJOIN("_",,C1093,D1093),Codes!$H:$H,Codes!C:C,"Specify in Codes Tab!!")=0,"",_xlfn.XLOOKUP(_xlfn.TEXTJOIN("_",,C1093,D1093),Codes!$H:$H,Codes!C:C,"Specify in Codes Tab!!"))</f>
        <v/>
      </c>
      <c r="F1093" s="88" t="str">
        <f>IF(_xlfn.XLOOKUP(_xlfn.TEXTJOIN("_",,C1093,D1093),Codes!$H:$H,Codes!F:F,"Specify in Codes Tab!!")=0,"",_xlfn.XLOOKUP(_xlfn.TEXTJOIN("_",,C1093,D1093),Codes!$H:$H,Codes!F:F,"Specify in Codes Tab!!"))</f>
        <v/>
      </c>
      <c r="I1093" s="58" t="str">
        <f>IF(_xlfn.XLOOKUP(_xlfn.TEXTJOIN("_",,G1093,H1093),Codes!$H:$H,Codes!$C:$C,"Specify in Codes Tab!!")=0,"",_xlfn.XLOOKUP(_xlfn.TEXTJOIN("_",,G1093,H1093),Codes!$H:$H,Codes!$C:$C,"Specify in Codes Tab!!"))</f>
        <v/>
      </c>
      <c r="J1093" s="56" t="str">
        <f>IF(_xlfn.XLOOKUP(_xlfn.TEXTJOIN("_",,G1093,H1093),Codes!$H:$H,Codes!$F:$F,"Specify in Codes Tab!!")=0,"",_xlfn.XLOOKUP(_xlfn.TEXTJOIN("_",,G1093,H1093),Codes!$H:$H,Codes!$F:$F,"Specify in Codes Tab!!"))</f>
        <v/>
      </c>
      <c r="M1093" s="74" t="str">
        <f>IF($C1093&lt;&gt;"",IF(_xlfn.XLOOKUP($C1093,Codes!$A:$A,Codes!A:A,"_NOTFOUND_",0,1)&lt;&gt;"_NOTFOUND_",_xlfn.XLOOKUP($C1093,Codes!$A:$A,Codes!A:A,"_NOTFOUND_",0,1),_xlfn.XLOOKUP($C1093,Codes!$B:$B,Codes!A:A,"Specify in Codes Tab!!")),"")</f>
        <v/>
      </c>
      <c r="N1093" s="74" t="str">
        <f>IF($G1093&lt;&gt;"",IF(_xlfn.XLOOKUP($G1093,Codes!$A:$A,Codes!A:A,"_NOTFOUND_",0,1)&lt;&gt;"_NOTFOUND_",_xlfn.XLOOKUP($G1093,Codes!$A:$A,Codes!A:A,"_NOTFOUND_",0,1),_xlfn.XLOOKUP($G1093,Codes!$B:$B,Codes!A:A,"Specify in Codes Tab!!")),"")</f>
        <v/>
      </c>
    </row>
    <row r="1094" spans="5:14" x14ac:dyDescent="0.35">
      <c r="E1094" s="58" t="str">
        <f>IF(_xlfn.XLOOKUP(_xlfn.TEXTJOIN("_",,C1094,D1094),Codes!$H:$H,Codes!C:C,"Specify in Codes Tab!!")=0,"",_xlfn.XLOOKUP(_xlfn.TEXTJOIN("_",,C1094,D1094),Codes!$H:$H,Codes!C:C,"Specify in Codes Tab!!"))</f>
        <v/>
      </c>
      <c r="F1094" s="88" t="str">
        <f>IF(_xlfn.XLOOKUP(_xlfn.TEXTJOIN("_",,C1094,D1094),Codes!$H:$H,Codes!F:F,"Specify in Codes Tab!!")=0,"",_xlfn.XLOOKUP(_xlfn.TEXTJOIN("_",,C1094,D1094),Codes!$H:$H,Codes!F:F,"Specify in Codes Tab!!"))</f>
        <v/>
      </c>
      <c r="I1094" s="58" t="str">
        <f>IF(_xlfn.XLOOKUP(_xlfn.TEXTJOIN("_",,G1094,H1094),Codes!$H:$H,Codes!$C:$C,"Specify in Codes Tab!!")=0,"",_xlfn.XLOOKUP(_xlfn.TEXTJOIN("_",,G1094,H1094),Codes!$H:$H,Codes!$C:$C,"Specify in Codes Tab!!"))</f>
        <v/>
      </c>
      <c r="J1094" s="56" t="str">
        <f>IF(_xlfn.XLOOKUP(_xlfn.TEXTJOIN("_",,G1094,H1094),Codes!$H:$H,Codes!$F:$F,"Specify in Codes Tab!!")=0,"",_xlfn.XLOOKUP(_xlfn.TEXTJOIN("_",,G1094,H1094),Codes!$H:$H,Codes!$F:$F,"Specify in Codes Tab!!"))</f>
        <v/>
      </c>
      <c r="M1094" s="74" t="str">
        <f>IF($C1094&lt;&gt;"",IF(_xlfn.XLOOKUP($C1094,Codes!$A:$A,Codes!A:A,"_NOTFOUND_",0,1)&lt;&gt;"_NOTFOUND_",_xlfn.XLOOKUP($C1094,Codes!$A:$A,Codes!A:A,"_NOTFOUND_",0,1),_xlfn.XLOOKUP($C1094,Codes!$B:$B,Codes!A:A,"Specify in Codes Tab!!")),"")</f>
        <v/>
      </c>
      <c r="N1094" s="74" t="str">
        <f>IF($G1094&lt;&gt;"",IF(_xlfn.XLOOKUP($G1094,Codes!$A:$A,Codes!A:A,"_NOTFOUND_",0,1)&lt;&gt;"_NOTFOUND_",_xlfn.XLOOKUP($G1094,Codes!$A:$A,Codes!A:A,"_NOTFOUND_",0,1),_xlfn.XLOOKUP($G1094,Codes!$B:$B,Codes!A:A,"Specify in Codes Tab!!")),"")</f>
        <v/>
      </c>
    </row>
    <row r="1095" spans="5:14" x14ac:dyDescent="0.35">
      <c r="E1095" s="58" t="str">
        <f>IF(_xlfn.XLOOKUP(_xlfn.TEXTJOIN("_",,C1095,D1095),Codes!$H:$H,Codes!C:C,"Specify in Codes Tab!!")=0,"",_xlfn.XLOOKUP(_xlfn.TEXTJOIN("_",,C1095,D1095),Codes!$H:$H,Codes!C:C,"Specify in Codes Tab!!"))</f>
        <v/>
      </c>
      <c r="F1095" s="88" t="str">
        <f>IF(_xlfn.XLOOKUP(_xlfn.TEXTJOIN("_",,C1095,D1095),Codes!$H:$H,Codes!F:F,"Specify in Codes Tab!!")=0,"",_xlfn.XLOOKUP(_xlfn.TEXTJOIN("_",,C1095,D1095),Codes!$H:$H,Codes!F:F,"Specify in Codes Tab!!"))</f>
        <v/>
      </c>
      <c r="I1095" s="58" t="str">
        <f>IF(_xlfn.XLOOKUP(_xlfn.TEXTJOIN("_",,G1095,H1095),Codes!$H:$H,Codes!$C:$C,"Specify in Codes Tab!!")=0,"",_xlfn.XLOOKUP(_xlfn.TEXTJOIN("_",,G1095,H1095),Codes!$H:$H,Codes!$C:$C,"Specify in Codes Tab!!"))</f>
        <v/>
      </c>
      <c r="J1095" s="56" t="str">
        <f>IF(_xlfn.XLOOKUP(_xlfn.TEXTJOIN("_",,G1095,H1095),Codes!$H:$H,Codes!$F:$F,"Specify in Codes Tab!!")=0,"",_xlfn.XLOOKUP(_xlfn.TEXTJOIN("_",,G1095,H1095),Codes!$H:$H,Codes!$F:$F,"Specify in Codes Tab!!"))</f>
        <v/>
      </c>
      <c r="M1095" s="74" t="str">
        <f>IF($C1095&lt;&gt;"",IF(_xlfn.XLOOKUP($C1095,Codes!$A:$A,Codes!A:A,"_NOTFOUND_",0,1)&lt;&gt;"_NOTFOUND_",_xlfn.XLOOKUP($C1095,Codes!$A:$A,Codes!A:A,"_NOTFOUND_",0,1),_xlfn.XLOOKUP($C1095,Codes!$B:$B,Codes!A:A,"Specify in Codes Tab!!")),"")</f>
        <v/>
      </c>
      <c r="N1095" s="74" t="str">
        <f>IF($G1095&lt;&gt;"",IF(_xlfn.XLOOKUP($G1095,Codes!$A:$A,Codes!A:A,"_NOTFOUND_",0,1)&lt;&gt;"_NOTFOUND_",_xlfn.XLOOKUP($G1095,Codes!$A:$A,Codes!A:A,"_NOTFOUND_",0,1),_xlfn.XLOOKUP($G1095,Codes!$B:$B,Codes!A:A,"Specify in Codes Tab!!")),"")</f>
        <v/>
      </c>
    </row>
    <row r="1096" spans="5:14" x14ac:dyDescent="0.35">
      <c r="E1096" s="58" t="str">
        <f>IF(_xlfn.XLOOKUP(_xlfn.TEXTJOIN("_",,C1096,D1096),Codes!$H:$H,Codes!C:C,"Specify in Codes Tab!!")=0,"",_xlfn.XLOOKUP(_xlfn.TEXTJOIN("_",,C1096,D1096),Codes!$H:$H,Codes!C:C,"Specify in Codes Tab!!"))</f>
        <v/>
      </c>
      <c r="F1096" s="88" t="str">
        <f>IF(_xlfn.XLOOKUP(_xlfn.TEXTJOIN("_",,C1096,D1096),Codes!$H:$H,Codes!F:F,"Specify in Codes Tab!!")=0,"",_xlfn.XLOOKUP(_xlfn.TEXTJOIN("_",,C1096,D1096),Codes!$H:$H,Codes!F:F,"Specify in Codes Tab!!"))</f>
        <v/>
      </c>
      <c r="I1096" s="58" t="str">
        <f>IF(_xlfn.XLOOKUP(_xlfn.TEXTJOIN("_",,G1096,H1096),Codes!$H:$H,Codes!$C:$C,"Specify in Codes Tab!!")=0,"",_xlfn.XLOOKUP(_xlfn.TEXTJOIN("_",,G1096,H1096),Codes!$H:$H,Codes!$C:$C,"Specify in Codes Tab!!"))</f>
        <v/>
      </c>
      <c r="J1096" s="56" t="str">
        <f>IF(_xlfn.XLOOKUP(_xlfn.TEXTJOIN("_",,G1096,H1096),Codes!$H:$H,Codes!$F:$F,"Specify in Codes Tab!!")=0,"",_xlfn.XLOOKUP(_xlfn.TEXTJOIN("_",,G1096,H1096),Codes!$H:$H,Codes!$F:$F,"Specify in Codes Tab!!"))</f>
        <v/>
      </c>
      <c r="M1096" s="74" t="str">
        <f>IF($C1096&lt;&gt;"",IF(_xlfn.XLOOKUP($C1096,Codes!$A:$A,Codes!A:A,"_NOTFOUND_",0,1)&lt;&gt;"_NOTFOUND_",_xlfn.XLOOKUP($C1096,Codes!$A:$A,Codes!A:A,"_NOTFOUND_",0,1),_xlfn.XLOOKUP($C1096,Codes!$B:$B,Codes!A:A,"Specify in Codes Tab!!")),"")</f>
        <v/>
      </c>
      <c r="N1096" s="74" t="str">
        <f>IF($G1096&lt;&gt;"",IF(_xlfn.XLOOKUP($G1096,Codes!$A:$A,Codes!A:A,"_NOTFOUND_",0,1)&lt;&gt;"_NOTFOUND_",_xlfn.XLOOKUP($G1096,Codes!$A:$A,Codes!A:A,"_NOTFOUND_",0,1),_xlfn.XLOOKUP($G1096,Codes!$B:$B,Codes!A:A,"Specify in Codes Tab!!")),"")</f>
        <v/>
      </c>
    </row>
    <row r="1097" spans="5:14" x14ac:dyDescent="0.35">
      <c r="E1097" s="58" t="str">
        <f>IF(_xlfn.XLOOKUP(_xlfn.TEXTJOIN("_",,C1097,D1097),Codes!$H:$H,Codes!C:C,"Specify in Codes Tab!!")=0,"",_xlfn.XLOOKUP(_xlfn.TEXTJOIN("_",,C1097,D1097),Codes!$H:$H,Codes!C:C,"Specify in Codes Tab!!"))</f>
        <v/>
      </c>
      <c r="F1097" s="88" t="str">
        <f>IF(_xlfn.XLOOKUP(_xlfn.TEXTJOIN("_",,C1097,D1097),Codes!$H:$H,Codes!F:F,"Specify in Codes Tab!!")=0,"",_xlfn.XLOOKUP(_xlfn.TEXTJOIN("_",,C1097,D1097),Codes!$H:$H,Codes!F:F,"Specify in Codes Tab!!"))</f>
        <v/>
      </c>
      <c r="I1097" s="58" t="str">
        <f>IF(_xlfn.XLOOKUP(_xlfn.TEXTJOIN("_",,G1097,H1097),Codes!$H:$H,Codes!$C:$C,"Specify in Codes Tab!!")=0,"",_xlfn.XLOOKUP(_xlfn.TEXTJOIN("_",,G1097,H1097),Codes!$H:$H,Codes!$C:$C,"Specify in Codes Tab!!"))</f>
        <v/>
      </c>
      <c r="J1097" s="56" t="str">
        <f>IF(_xlfn.XLOOKUP(_xlfn.TEXTJOIN("_",,G1097,H1097),Codes!$H:$H,Codes!$F:$F,"Specify in Codes Tab!!")=0,"",_xlfn.XLOOKUP(_xlfn.TEXTJOIN("_",,G1097,H1097),Codes!$H:$H,Codes!$F:$F,"Specify in Codes Tab!!"))</f>
        <v/>
      </c>
      <c r="M1097" s="74" t="str">
        <f>IF($C1097&lt;&gt;"",IF(_xlfn.XLOOKUP($C1097,Codes!$A:$A,Codes!A:A,"_NOTFOUND_",0,1)&lt;&gt;"_NOTFOUND_",_xlfn.XLOOKUP($C1097,Codes!$A:$A,Codes!A:A,"_NOTFOUND_",0,1),_xlfn.XLOOKUP($C1097,Codes!$B:$B,Codes!A:A,"Specify in Codes Tab!!")),"")</f>
        <v/>
      </c>
      <c r="N1097" s="74" t="str">
        <f>IF($G1097&lt;&gt;"",IF(_xlfn.XLOOKUP($G1097,Codes!$A:$A,Codes!A:A,"_NOTFOUND_",0,1)&lt;&gt;"_NOTFOUND_",_xlfn.XLOOKUP($G1097,Codes!$A:$A,Codes!A:A,"_NOTFOUND_",0,1),_xlfn.XLOOKUP($G1097,Codes!$B:$B,Codes!A:A,"Specify in Codes Tab!!")),"")</f>
        <v/>
      </c>
    </row>
    <row r="1098" spans="5:14" x14ac:dyDescent="0.35">
      <c r="E1098" s="58" t="str">
        <f>IF(_xlfn.XLOOKUP(_xlfn.TEXTJOIN("_",,C1098,D1098),Codes!$H:$H,Codes!C:C,"Specify in Codes Tab!!")=0,"",_xlfn.XLOOKUP(_xlfn.TEXTJOIN("_",,C1098,D1098),Codes!$H:$H,Codes!C:C,"Specify in Codes Tab!!"))</f>
        <v/>
      </c>
      <c r="F1098" s="88" t="str">
        <f>IF(_xlfn.XLOOKUP(_xlfn.TEXTJOIN("_",,C1098,D1098),Codes!$H:$H,Codes!F:F,"Specify in Codes Tab!!")=0,"",_xlfn.XLOOKUP(_xlfn.TEXTJOIN("_",,C1098,D1098),Codes!$H:$H,Codes!F:F,"Specify in Codes Tab!!"))</f>
        <v/>
      </c>
      <c r="I1098" s="58" t="str">
        <f>IF(_xlfn.XLOOKUP(_xlfn.TEXTJOIN("_",,G1098,H1098),Codes!$H:$H,Codes!$C:$C,"Specify in Codes Tab!!")=0,"",_xlfn.XLOOKUP(_xlfn.TEXTJOIN("_",,G1098,H1098),Codes!$H:$H,Codes!$C:$C,"Specify in Codes Tab!!"))</f>
        <v/>
      </c>
      <c r="J1098" s="56" t="str">
        <f>IF(_xlfn.XLOOKUP(_xlfn.TEXTJOIN("_",,G1098,H1098),Codes!$H:$H,Codes!$F:$F,"Specify in Codes Tab!!")=0,"",_xlfn.XLOOKUP(_xlfn.TEXTJOIN("_",,G1098,H1098),Codes!$H:$H,Codes!$F:$F,"Specify in Codes Tab!!"))</f>
        <v/>
      </c>
      <c r="M1098" s="74" t="str">
        <f>IF($C1098&lt;&gt;"",IF(_xlfn.XLOOKUP($C1098,Codes!$A:$A,Codes!A:A,"_NOTFOUND_",0,1)&lt;&gt;"_NOTFOUND_",_xlfn.XLOOKUP($C1098,Codes!$A:$A,Codes!A:A,"_NOTFOUND_",0,1),_xlfn.XLOOKUP($C1098,Codes!$B:$B,Codes!A:A,"Specify in Codes Tab!!")),"")</f>
        <v/>
      </c>
      <c r="N1098" s="74" t="str">
        <f>IF($G1098&lt;&gt;"",IF(_xlfn.XLOOKUP($G1098,Codes!$A:$A,Codes!A:A,"_NOTFOUND_",0,1)&lt;&gt;"_NOTFOUND_",_xlfn.XLOOKUP($G1098,Codes!$A:$A,Codes!A:A,"_NOTFOUND_",0,1),_xlfn.XLOOKUP($G1098,Codes!$B:$B,Codes!A:A,"Specify in Codes Tab!!")),"")</f>
        <v/>
      </c>
    </row>
    <row r="1099" spans="5:14" x14ac:dyDescent="0.35">
      <c r="E1099" s="58" t="str">
        <f>IF(_xlfn.XLOOKUP(_xlfn.TEXTJOIN("_",,C1099,D1099),Codes!$H:$H,Codes!C:C,"Specify in Codes Tab!!")=0,"",_xlfn.XLOOKUP(_xlfn.TEXTJOIN("_",,C1099,D1099),Codes!$H:$H,Codes!C:C,"Specify in Codes Tab!!"))</f>
        <v/>
      </c>
      <c r="F1099" s="88" t="str">
        <f>IF(_xlfn.XLOOKUP(_xlfn.TEXTJOIN("_",,C1099,D1099),Codes!$H:$H,Codes!F:F,"Specify in Codes Tab!!")=0,"",_xlfn.XLOOKUP(_xlfn.TEXTJOIN("_",,C1099,D1099),Codes!$H:$H,Codes!F:F,"Specify in Codes Tab!!"))</f>
        <v/>
      </c>
      <c r="I1099" s="58" t="str">
        <f>IF(_xlfn.XLOOKUP(_xlfn.TEXTJOIN("_",,G1099,H1099),Codes!$H:$H,Codes!$C:$C,"Specify in Codes Tab!!")=0,"",_xlfn.XLOOKUP(_xlfn.TEXTJOIN("_",,G1099,H1099),Codes!$H:$H,Codes!$C:$C,"Specify in Codes Tab!!"))</f>
        <v/>
      </c>
      <c r="J1099" s="56" t="str">
        <f>IF(_xlfn.XLOOKUP(_xlfn.TEXTJOIN("_",,G1099,H1099),Codes!$H:$H,Codes!$F:$F,"Specify in Codes Tab!!")=0,"",_xlfn.XLOOKUP(_xlfn.TEXTJOIN("_",,G1099,H1099),Codes!$H:$H,Codes!$F:$F,"Specify in Codes Tab!!"))</f>
        <v/>
      </c>
      <c r="M1099" s="74" t="str">
        <f>IF($C1099&lt;&gt;"",IF(_xlfn.XLOOKUP($C1099,Codes!$A:$A,Codes!A:A,"_NOTFOUND_",0,1)&lt;&gt;"_NOTFOUND_",_xlfn.XLOOKUP($C1099,Codes!$A:$A,Codes!A:A,"_NOTFOUND_",0,1),_xlfn.XLOOKUP($C1099,Codes!$B:$B,Codes!A:A,"Specify in Codes Tab!!")),"")</f>
        <v/>
      </c>
      <c r="N1099" s="74" t="str">
        <f>IF($G1099&lt;&gt;"",IF(_xlfn.XLOOKUP($G1099,Codes!$A:$A,Codes!A:A,"_NOTFOUND_",0,1)&lt;&gt;"_NOTFOUND_",_xlfn.XLOOKUP($G1099,Codes!$A:$A,Codes!A:A,"_NOTFOUND_",0,1),_xlfn.XLOOKUP($G1099,Codes!$B:$B,Codes!A:A,"Specify in Codes Tab!!")),"")</f>
        <v/>
      </c>
    </row>
    <row r="1100" spans="5:14" x14ac:dyDescent="0.35">
      <c r="E1100" s="58" t="str">
        <f>IF(_xlfn.XLOOKUP(_xlfn.TEXTJOIN("_",,C1100,D1100),Codes!$H:$H,Codes!C:C,"Specify in Codes Tab!!")=0,"",_xlfn.XLOOKUP(_xlfn.TEXTJOIN("_",,C1100,D1100),Codes!$H:$H,Codes!C:C,"Specify in Codes Tab!!"))</f>
        <v/>
      </c>
      <c r="F1100" s="88" t="str">
        <f>IF(_xlfn.XLOOKUP(_xlfn.TEXTJOIN("_",,C1100,D1100),Codes!$H:$H,Codes!F:F,"Specify in Codes Tab!!")=0,"",_xlfn.XLOOKUP(_xlfn.TEXTJOIN("_",,C1100,D1100),Codes!$H:$H,Codes!F:F,"Specify in Codes Tab!!"))</f>
        <v/>
      </c>
      <c r="I1100" s="58" t="str">
        <f>IF(_xlfn.XLOOKUP(_xlfn.TEXTJOIN("_",,G1100,H1100),Codes!$H:$H,Codes!$C:$C,"Specify in Codes Tab!!")=0,"",_xlfn.XLOOKUP(_xlfn.TEXTJOIN("_",,G1100,H1100),Codes!$H:$H,Codes!$C:$C,"Specify in Codes Tab!!"))</f>
        <v/>
      </c>
      <c r="J1100" s="56" t="str">
        <f>IF(_xlfn.XLOOKUP(_xlfn.TEXTJOIN("_",,G1100,H1100),Codes!$H:$H,Codes!$F:$F,"Specify in Codes Tab!!")=0,"",_xlfn.XLOOKUP(_xlfn.TEXTJOIN("_",,G1100,H1100),Codes!$H:$H,Codes!$F:$F,"Specify in Codes Tab!!"))</f>
        <v/>
      </c>
      <c r="M1100" s="74" t="str">
        <f>IF($C1100&lt;&gt;"",IF(_xlfn.XLOOKUP($C1100,Codes!$A:$A,Codes!A:A,"_NOTFOUND_",0,1)&lt;&gt;"_NOTFOUND_",_xlfn.XLOOKUP($C1100,Codes!$A:$A,Codes!A:A,"_NOTFOUND_",0,1),_xlfn.XLOOKUP($C1100,Codes!$B:$B,Codes!A:A,"Specify in Codes Tab!!")),"")</f>
        <v/>
      </c>
      <c r="N1100" s="74" t="str">
        <f>IF($G1100&lt;&gt;"",IF(_xlfn.XLOOKUP($G1100,Codes!$A:$A,Codes!A:A,"_NOTFOUND_",0,1)&lt;&gt;"_NOTFOUND_",_xlfn.XLOOKUP($G1100,Codes!$A:$A,Codes!A:A,"_NOTFOUND_",0,1),_xlfn.XLOOKUP($G1100,Codes!$B:$B,Codes!A:A,"Specify in Codes Tab!!")),"")</f>
        <v/>
      </c>
    </row>
    <row r="1101" spans="5:14" x14ac:dyDescent="0.35">
      <c r="E1101" s="58" t="str">
        <f>IF(_xlfn.XLOOKUP(_xlfn.TEXTJOIN("_",,C1101,D1101),Codes!$H:$H,Codes!C:C,"Specify in Codes Tab!!")=0,"",_xlfn.XLOOKUP(_xlfn.TEXTJOIN("_",,C1101,D1101),Codes!$H:$H,Codes!C:C,"Specify in Codes Tab!!"))</f>
        <v/>
      </c>
      <c r="F1101" s="88" t="str">
        <f>IF(_xlfn.XLOOKUP(_xlfn.TEXTJOIN("_",,C1101,D1101),Codes!$H:$H,Codes!F:F,"Specify in Codes Tab!!")=0,"",_xlfn.XLOOKUP(_xlfn.TEXTJOIN("_",,C1101,D1101),Codes!$H:$H,Codes!F:F,"Specify in Codes Tab!!"))</f>
        <v/>
      </c>
      <c r="I1101" s="58" t="str">
        <f>IF(_xlfn.XLOOKUP(_xlfn.TEXTJOIN("_",,G1101,H1101),Codes!$H:$H,Codes!$C:$C,"Specify in Codes Tab!!")=0,"",_xlfn.XLOOKUP(_xlfn.TEXTJOIN("_",,G1101,H1101),Codes!$H:$H,Codes!$C:$C,"Specify in Codes Tab!!"))</f>
        <v/>
      </c>
      <c r="J1101" s="56" t="str">
        <f>IF(_xlfn.XLOOKUP(_xlfn.TEXTJOIN("_",,G1101,H1101),Codes!$H:$H,Codes!$F:$F,"Specify in Codes Tab!!")=0,"",_xlfn.XLOOKUP(_xlfn.TEXTJOIN("_",,G1101,H1101),Codes!$H:$H,Codes!$F:$F,"Specify in Codes Tab!!"))</f>
        <v/>
      </c>
      <c r="M1101" s="74" t="str">
        <f>IF($C1101&lt;&gt;"",IF(_xlfn.XLOOKUP($C1101,Codes!$A:$A,Codes!A:A,"_NOTFOUND_",0,1)&lt;&gt;"_NOTFOUND_",_xlfn.XLOOKUP($C1101,Codes!$A:$A,Codes!A:A,"_NOTFOUND_",0,1),_xlfn.XLOOKUP($C1101,Codes!$B:$B,Codes!A:A,"Specify in Codes Tab!!")),"")</f>
        <v/>
      </c>
      <c r="N1101" s="74" t="str">
        <f>IF($G1101&lt;&gt;"",IF(_xlfn.XLOOKUP($G1101,Codes!$A:$A,Codes!A:A,"_NOTFOUND_",0,1)&lt;&gt;"_NOTFOUND_",_xlfn.XLOOKUP($G1101,Codes!$A:$A,Codes!A:A,"_NOTFOUND_",0,1),_xlfn.XLOOKUP($G1101,Codes!$B:$B,Codes!A:A,"Specify in Codes Tab!!")),"")</f>
        <v/>
      </c>
    </row>
    <row r="1102" spans="5:14" x14ac:dyDescent="0.35">
      <c r="E1102" s="58" t="str">
        <f>IF(_xlfn.XLOOKUP(_xlfn.TEXTJOIN("_",,C1102,D1102),Codes!$H:$H,Codes!C:C,"Specify in Codes Tab!!")=0,"",_xlfn.XLOOKUP(_xlfn.TEXTJOIN("_",,C1102,D1102),Codes!$H:$H,Codes!C:C,"Specify in Codes Tab!!"))</f>
        <v/>
      </c>
      <c r="F1102" s="88" t="str">
        <f>IF(_xlfn.XLOOKUP(_xlfn.TEXTJOIN("_",,C1102,D1102),Codes!$H:$H,Codes!F:F,"Specify in Codes Tab!!")=0,"",_xlfn.XLOOKUP(_xlfn.TEXTJOIN("_",,C1102,D1102),Codes!$H:$H,Codes!F:F,"Specify in Codes Tab!!"))</f>
        <v/>
      </c>
      <c r="I1102" s="58" t="str">
        <f>IF(_xlfn.XLOOKUP(_xlfn.TEXTJOIN("_",,G1102,H1102),Codes!$H:$H,Codes!$C:$C,"Specify in Codes Tab!!")=0,"",_xlfn.XLOOKUP(_xlfn.TEXTJOIN("_",,G1102,H1102),Codes!$H:$H,Codes!$C:$C,"Specify in Codes Tab!!"))</f>
        <v/>
      </c>
      <c r="J1102" s="56" t="str">
        <f>IF(_xlfn.XLOOKUP(_xlfn.TEXTJOIN("_",,G1102,H1102),Codes!$H:$H,Codes!$F:$F,"Specify in Codes Tab!!")=0,"",_xlfn.XLOOKUP(_xlfn.TEXTJOIN("_",,G1102,H1102),Codes!$H:$H,Codes!$F:$F,"Specify in Codes Tab!!"))</f>
        <v/>
      </c>
      <c r="M1102" s="74" t="str">
        <f>IF($C1102&lt;&gt;"",IF(_xlfn.XLOOKUP($C1102,Codes!$A:$A,Codes!A:A,"_NOTFOUND_",0,1)&lt;&gt;"_NOTFOUND_",_xlfn.XLOOKUP($C1102,Codes!$A:$A,Codes!A:A,"_NOTFOUND_",0,1),_xlfn.XLOOKUP($C1102,Codes!$B:$B,Codes!A:A,"Specify in Codes Tab!!")),"")</f>
        <v/>
      </c>
      <c r="N1102" s="74" t="str">
        <f>IF($G1102&lt;&gt;"",IF(_xlfn.XLOOKUP($G1102,Codes!$A:$A,Codes!A:A,"_NOTFOUND_",0,1)&lt;&gt;"_NOTFOUND_",_xlfn.XLOOKUP($G1102,Codes!$A:$A,Codes!A:A,"_NOTFOUND_",0,1),_xlfn.XLOOKUP($G1102,Codes!$B:$B,Codes!A:A,"Specify in Codes Tab!!")),"")</f>
        <v/>
      </c>
    </row>
    <row r="1103" spans="5:14" x14ac:dyDescent="0.35">
      <c r="E1103" s="58" t="str">
        <f>IF(_xlfn.XLOOKUP(_xlfn.TEXTJOIN("_",,C1103,D1103),Codes!$H:$H,Codes!C:C,"Specify in Codes Tab!!")=0,"",_xlfn.XLOOKUP(_xlfn.TEXTJOIN("_",,C1103,D1103),Codes!$H:$H,Codes!C:C,"Specify in Codes Tab!!"))</f>
        <v/>
      </c>
      <c r="F1103" s="88" t="str">
        <f>IF(_xlfn.XLOOKUP(_xlfn.TEXTJOIN("_",,C1103,D1103),Codes!$H:$H,Codes!F:F,"Specify in Codes Tab!!")=0,"",_xlfn.XLOOKUP(_xlfn.TEXTJOIN("_",,C1103,D1103),Codes!$H:$H,Codes!F:F,"Specify in Codes Tab!!"))</f>
        <v/>
      </c>
      <c r="I1103" s="58" t="str">
        <f>IF(_xlfn.XLOOKUP(_xlfn.TEXTJOIN("_",,G1103,H1103),Codes!$H:$H,Codes!$C:$C,"Specify in Codes Tab!!")=0,"",_xlfn.XLOOKUP(_xlfn.TEXTJOIN("_",,G1103,H1103),Codes!$H:$H,Codes!$C:$C,"Specify in Codes Tab!!"))</f>
        <v/>
      </c>
      <c r="J1103" s="56" t="str">
        <f>IF(_xlfn.XLOOKUP(_xlfn.TEXTJOIN("_",,G1103,H1103),Codes!$H:$H,Codes!$F:$F,"Specify in Codes Tab!!")=0,"",_xlfn.XLOOKUP(_xlfn.TEXTJOIN("_",,G1103,H1103),Codes!$H:$H,Codes!$F:$F,"Specify in Codes Tab!!"))</f>
        <v/>
      </c>
      <c r="M1103" s="74" t="str">
        <f>IF($C1103&lt;&gt;"",IF(_xlfn.XLOOKUP($C1103,Codes!$A:$A,Codes!A:A,"_NOTFOUND_",0,1)&lt;&gt;"_NOTFOUND_",_xlfn.XLOOKUP($C1103,Codes!$A:$A,Codes!A:A,"_NOTFOUND_",0,1),_xlfn.XLOOKUP($C1103,Codes!$B:$B,Codes!A:A,"Specify in Codes Tab!!")),"")</f>
        <v/>
      </c>
      <c r="N1103" s="74" t="str">
        <f>IF($G1103&lt;&gt;"",IF(_xlfn.XLOOKUP($G1103,Codes!$A:$A,Codes!A:A,"_NOTFOUND_",0,1)&lt;&gt;"_NOTFOUND_",_xlfn.XLOOKUP($G1103,Codes!$A:$A,Codes!A:A,"_NOTFOUND_",0,1),_xlfn.XLOOKUP($G1103,Codes!$B:$B,Codes!A:A,"Specify in Codes Tab!!")),"")</f>
        <v/>
      </c>
    </row>
    <row r="1104" spans="5:14" x14ac:dyDescent="0.35">
      <c r="E1104" s="58" t="str">
        <f>IF(_xlfn.XLOOKUP(_xlfn.TEXTJOIN("_",,C1104,D1104),Codes!$H:$H,Codes!C:C,"Specify in Codes Tab!!")=0,"",_xlfn.XLOOKUP(_xlfn.TEXTJOIN("_",,C1104,D1104),Codes!$H:$H,Codes!C:C,"Specify in Codes Tab!!"))</f>
        <v/>
      </c>
      <c r="F1104" s="88" t="str">
        <f>IF(_xlfn.XLOOKUP(_xlfn.TEXTJOIN("_",,C1104,D1104),Codes!$H:$H,Codes!F:F,"Specify in Codes Tab!!")=0,"",_xlfn.XLOOKUP(_xlfn.TEXTJOIN("_",,C1104,D1104),Codes!$H:$H,Codes!F:F,"Specify in Codes Tab!!"))</f>
        <v/>
      </c>
      <c r="I1104" s="58" t="str">
        <f>IF(_xlfn.XLOOKUP(_xlfn.TEXTJOIN("_",,G1104,H1104),Codes!$H:$H,Codes!$C:$C,"Specify in Codes Tab!!")=0,"",_xlfn.XLOOKUP(_xlfn.TEXTJOIN("_",,G1104,H1104),Codes!$H:$H,Codes!$C:$C,"Specify in Codes Tab!!"))</f>
        <v/>
      </c>
      <c r="J1104" s="56" t="str">
        <f>IF(_xlfn.XLOOKUP(_xlfn.TEXTJOIN("_",,G1104,H1104),Codes!$H:$H,Codes!$F:$F,"Specify in Codes Tab!!")=0,"",_xlfn.XLOOKUP(_xlfn.TEXTJOIN("_",,G1104,H1104),Codes!$H:$H,Codes!$F:$F,"Specify in Codes Tab!!"))</f>
        <v/>
      </c>
      <c r="M1104" s="74" t="str">
        <f>IF($C1104&lt;&gt;"",IF(_xlfn.XLOOKUP($C1104,Codes!$A:$A,Codes!A:A,"_NOTFOUND_",0,1)&lt;&gt;"_NOTFOUND_",_xlfn.XLOOKUP($C1104,Codes!$A:$A,Codes!A:A,"_NOTFOUND_",0,1),_xlfn.XLOOKUP($C1104,Codes!$B:$B,Codes!A:A,"Specify in Codes Tab!!")),"")</f>
        <v/>
      </c>
      <c r="N1104" s="74" t="str">
        <f>IF($G1104&lt;&gt;"",IF(_xlfn.XLOOKUP($G1104,Codes!$A:$A,Codes!A:A,"_NOTFOUND_",0,1)&lt;&gt;"_NOTFOUND_",_xlfn.XLOOKUP($G1104,Codes!$A:$A,Codes!A:A,"_NOTFOUND_",0,1),_xlfn.XLOOKUP($G1104,Codes!$B:$B,Codes!A:A,"Specify in Codes Tab!!")),"")</f>
        <v/>
      </c>
    </row>
    <row r="1105" spans="5:14" x14ac:dyDescent="0.35">
      <c r="E1105" s="58" t="str">
        <f>IF(_xlfn.XLOOKUP(_xlfn.TEXTJOIN("_",,C1105,D1105),Codes!$H:$H,Codes!C:C,"Specify in Codes Tab!!")=0,"",_xlfn.XLOOKUP(_xlfn.TEXTJOIN("_",,C1105,D1105),Codes!$H:$H,Codes!C:C,"Specify in Codes Tab!!"))</f>
        <v/>
      </c>
      <c r="F1105" s="88" t="str">
        <f>IF(_xlfn.XLOOKUP(_xlfn.TEXTJOIN("_",,C1105,D1105),Codes!$H:$H,Codes!F:F,"Specify in Codes Tab!!")=0,"",_xlfn.XLOOKUP(_xlfn.TEXTJOIN("_",,C1105,D1105),Codes!$H:$H,Codes!F:F,"Specify in Codes Tab!!"))</f>
        <v/>
      </c>
      <c r="I1105" s="58" t="str">
        <f>IF(_xlfn.XLOOKUP(_xlfn.TEXTJOIN("_",,G1105,H1105),Codes!$H:$H,Codes!$C:$C,"Specify in Codes Tab!!")=0,"",_xlfn.XLOOKUP(_xlfn.TEXTJOIN("_",,G1105,H1105),Codes!$H:$H,Codes!$C:$C,"Specify in Codes Tab!!"))</f>
        <v/>
      </c>
      <c r="J1105" s="56" t="str">
        <f>IF(_xlfn.XLOOKUP(_xlfn.TEXTJOIN("_",,G1105,H1105),Codes!$H:$H,Codes!$F:$F,"Specify in Codes Tab!!")=0,"",_xlfn.XLOOKUP(_xlfn.TEXTJOIN("_",,G1105,H1105),Codes!$H:$H,Codes!$F:$F,"Specify in Codes Tab!!"))</f>
        <v/>
      </c>
      <c r="M1105" s="74" t="str">
        <f>IF($C1105&lt;&gt;"",IF(_xlfn.XLOOKUP($C1105,Codes!$A:$A,Codes!A:A,"_NOTFOUND_",0,1)&lt;&gt;"_NOTFOUND_",_xlfn.XLOOKUP($C1105,Codes!$A:$A,Codes!A:A,"_NOTFOUND_",0,1),_xlfn.XLOOKUP($C1105,Codes!$B:$B,Codes!A:A,"Specify in Codes Tab!!")),"")</f>
        <v/>
      </c>
      <c r="N1105" s="74" t="str">
        <f>IF($G1105&lt;&gt;"",IF(_xlfn.XLOOKUP($G1105,Codes!$A:$A,Codes!A:A,"_NOTFOUND_",0,1)&lt;&gt;"_NOTFOUND_",_xlfn.XLOOKUP($G1105,Codes!$A:$A,Codes!A:A,"_NOTFOUND_",0,1),_xlfn.XLOOKUP($G1105,Codes!$B:$B,Codes!A:A,"Specify in Codes Tab!!")),"")</f>
        <v/>
      </c>
    </row>
    <row r="1106" spans="5:14" x14ac:dyDescent="0.35">
      <c r="E1106" s="58" t="str">
        <f>IF(_xlfn.XLOOKUP(_xlfn.TEXTJOIN("_",,C1106,D1106),Codes!$H:$H,Codes!C:C,"Specify in Codes Tab!!")=0,"",_xlfn.XLOOKUP(_xlfn.TEXTJOIN("_",,C1106,D1106),Codes!$H:$H,Codes!C:C,"Specify in Codes Tab!!"))</f>
        <v/>
      </c>
      <c r="F1106" s="88" t="str">
        <f>IF(_xlfn.XLOOKUP(_xlfn.TEXTJOIN("_",,C1106,D1106),Codes!$H:$H,Codes!F:F,"Specify in Codes Tab!!")=0,"",_xlfn.XLOOKUP(_xlfn.TEXTJOIN("_",,C1106,D1106),Codes!$H:$H,Codes!F:F,"Specify in Codes Tab!!"))</f>
        <v/>
      </c>
      <c r="I1106" s="58" t="str">
        <f>IF(_xlfn.XLOOKUP(_xlfn.TEXTJOIN("_",,G1106,H1106),Codes!$H:$H,Codes!$C:$C,"Specify in Codes Tab!!")=0,"",_xlfn.XLOOKUP(_xlfn.TEXTJOIN("_",,G1106,H1106),Codes!$H:$H,Codes!$C:$C,"Specify in Codes Tab!!"))</f>
        <v/>
      </c>
      <c r="J1106" s="56" t="str">
        <f>IF(_xlfn.XLOOKUP(_xlfn.TEXTJOIN("_",,G1106,H1106),Codes!$H:$H,Codes!$F:$F,"Specify in Codes Tab!!")=0,"",_xlfn.XLOOKUP(_xlfn.TEXTJOIN("_",,G1106,H1106),Codes!$H:$H,Codes!$F:$F,"Specify in Codes Tab!!"))</f>
        <v/>
      </c>
      <c r="M1106" s="74" t="str">
        <f>IF($C1106&lt;&gt;"",IF(_xlfn.XLOOKUP($C1106,Codes!$A:$A,Codes!A:A,"_NOTFOUND_",0,1)&lt;&gt;"_NOTFOUND_",_xlfn.XLOOKUP($C1106,Codes!$A:$A,Codes!A:A,"_NOTFOUND_",0,1),_xlfn.XLOOKUP($C1106,Codes!$B:$B,Codes!A:A,"Specify in Codes Tab!!")),"")</f>
        <v/>
      </c>
      <c r="N1106" s="74" t="str">
        <f>IF($G1106&lt;&gt;"",IF(_xlfn.XLOOKUP($G1106,Codes!$A:$A,Codes!A:A,"_NOTFOUND_",0,1)&lt;&gt;"_NOTFOUND_",_xlfn.XLOOKUP($G1106,Codes!$A:$A,Codes!A:A,"_NOTFOUND_",0,1),_xlfn.XLOOKUP($G1106,Codes!$B:$B,Codes!A:A,"Specify in Codes Tab!!")),"")</f>
        <v/>
      </c>
    </row>
    <row r="1107" spans="5:14" x14ac:dyDescent="0.35">
      <c r="E1107" s="58" t="str">
        <f>IF(_xlfn.XLOOKUP(_xlfn.TEXTJOIN("_",,C1107,D1107),Codes!$H:$H,Codes!C:C,"Specify in Codes Tab!!")=0,"",_xlfn.XLOOKUP(_xlfn.TEXTJOIN("_",,C1107,D1107),Codes!$H:$H,Codes!C:C,"Specify in Codes Tab!!"))</f>
        <v/>
      </c>
      <c r="F1107" s="88" t="str">
        <f>IF(_xlfn.XLOOKUP(_xlfn.TEXTJOIN("_",,C1107,D1107),Codes!$H:$H,Codes!F:F,"Specify in Codes Tab!!")=0,"",_xlfn.XLOOKUP(_xlfn.TEXTJOIN("_",,C1107,D1107),Codes!$H:$H,Codes!F:F,"Specify in Codes Tab!!"))</f>
        <v/>
      </c>
      <c r="I1107" s="58" t="str">
        <f>IF(_xlfn.XLOOKUP(_xlfn.TEXTJOIN("_",,G1107,H1107),Codes!$H:$H,Codes!$C:$C,"Specify in Codes Tab!!")=0,"",_xlfn.XLOOKUP(_xlfn.TEXTJOIN("_",,G1107,H1107),Codes!$H:$H,Codes!$C:$C,"Specify in Codes Tab!!"))</f>
        <v/>
      </c>
      <c r="J1107" s="56" t="str">
        <f>IF(_xlfn.XLOOKUP(_xlfn.TEXTJOIN("_",,G1107,H1107),Codes!$H:$H,Codes!$F:$F,"Specify in Codes Tab!!")=0,"",_xlfn.XLOOKUP(_xlfn.TEXTJOIN("_",,G1107,H1107),Codes!$H:$H,Codes!$F:$F,"Specify in Codes Tab!!"))</f>
        <v/>
      </c>
      <c r="M1107" s="74" t="str">
        <f>IF($C1107&lt;&gt;"",IF(_xlfn.XLOOKUP($C1107,Codes!$A:$A,Codes!A:A,"_NOTFOUND_",0,1)&lt;&gt;"_NOTFOUND_",_xlfn.XLOOKUP($C1107,Codes!$A:$A,Codes!A:A,"_NOTFOUND_",0,1),_xlfn.XLOOKUP($C1107,Codes!$B:$B,Codes!A:A,"Specify in Codes Tab!!")),"")</f>
        <v/>
      </c>
      <c r="N1107" s="74" t="str">
        <f>IF($G1107&lt;&gt;"",IF(_xlfn.XLOOKUP($G1107,Codes!$A:$A,Codes!A:A,"_NOTFOUND_",0,1)&lt;&gt;"_NOTFOUND_",_xlfn.XLOOKUP($G1107,Codes!$A:$A,Codes!A:A,"_NOTFOUND_",0,1),_xlfn.XLOOKUP($G1107,Codes!$B:$B,Codes!A:A,"Specify in Codes Tab!!")),"")</f>
        <v/>
      </c>
    </row>
    <row r="1108" spans="5:14" x14ac:dyDescent="0.35">
      <c r="E1108" s="58" t="str">
        <f>IF(_xlfn.XLOOKUP(_xlfn.TEXTJOIN("_",,C1108,D1108),Codes!$H:$H,Codes!C:C,"Specify in Codes Tab!!")=0,"",_xlfn.XLOOKUP(_xlfn.TEXTJOIN("_",,C1108,D1108),Codes!$H:$H,Codes!C:C,"Specify in Codes Tab!!"))</f>
        <v/>
      </c>
      <c r="F1108" s="88" t="str">
        <f>IF(_xlfn.XLOOKUP(_xlfn.TEXTJOIN("_",,C1108,D1108),Codes!$H:$H,Codes!F:F,"Specify in Codes Tab!!")=0,"",_xlfn.XLOOKUP(_xlfn.TEXTJOIN("_",,C1108,D1108),Codes!$H:$H,Codes!F:F,"Specify in Codes Tab!!"))</f>
        <v/>
      </c>
      <c r="I1108" s="58" t="str">
        <f>IF(_xlfn.XLOOKUP(_xlfn.TEXTJOIN("_",,G1108,H1108),Codes!$H:$H,Codes!$C:$C,"Specify in Codes Tab!!")=0,"",_xlfn.XLOOKUP(_xlfn.TEXTJOIN("_",,G1108,H1108),Codes!$H:$H,Codes!$C:$C,"Specify in Codes Tab!!"))</f>
        <v/>
      </c>
      <c r="J1108" s="56" t="str">
        <f>IF(_xlfn.XLOOKUP(_xlfn.TEXTJOIN("_",,G1108,H1108),Codes!$H:$H,Codes!$F:$F,"Specify in Codes Tab!!")=0,"",_xlfn.XLOOKUP(_xlfn.TEXTJOIN("_",,G1108,H1108),Codes!$H:$H,Codes!$F:$F,"Specify in Codes Tab!!"))</f>
        <v/>
      </c>
      <c r="M1108" s="74" t="str">
        <f>IF($C1108&lt;&gt;"",IF(_xlfn.XLOOKUP($C1108,Codes!$A:$A,Codes!A:A,"_NOTFOUND_",0,1)&lt;&gt;"_NOTFOUND_",_xlfn.XLOOKUP($C1108,Codes!$A:$A,Codes!A:A,"_NOTFOUND_",0,1),_xlfn.XLOOKUP($C1108,Codes!$B:$B,Codes!A:A,"Specify in Codes Tab!!")),"")</f>
        <v/>
      </c>
      <c r="N1108" s="74" t="str">
        <f>IF($G1108&lt;&gt;"",IF(_xlfn.XLOOKUP($G1108,Codes!$A:$A,Codes!A:A,"_NOTFOUND_",0,1)&lt;&gt;"_NOTFOUND_",_xlfn.XLOOKUP($G1108,Codes!$A:$A,Codes!A:A,"_NOTFOUND_",0,1),_xlfn.XLOOKUP($G1108,Codes!$B:$B,Codes!A:A,"Specify in Codes Tab!!")),"")</f>
        <v/>
      </c>
    </row>
    <row r="1109" spans="5:14" x14ac:dyDescent="0.35">
      <c r="E1109" s="58" t="str">
        <f>IF(_xlfn.XLOOKUP(_xlfn.TEXTJOIN("_",,C1109,D1109),Codes!$H:$H,Codes!C:C,"Specify in Codes Tab!!")=0,"",_xlfn.XLOOKUP(_xlfn.TEXTJOIN("_",,C1109,D1109),Codes!$H:$H,Codes!C:C,"Specify in Codes Tab!!"))</f>
        <v/>
      </c>
      <c r="F1109" s="88" t="str">
        <f>IF(_xlfn.XLOOKUP(_xlfn.TEXTJOIN("_",,C1109,D1109),Codes!$H:$H,Codes!F:F,"Specify in Codes Tab!!")=0,"",_xlfn.XLOOKUP(_xlfn.TEXTJOIN("_",,C1109,D1109),Codes!$H:$H,Codes!F:F,"Specify in Codes Tab!!"))</f>
        <v/>
      </c>
      <c r="I1109" s="58" t="str">
        <f>IF(_xlfn.XLOOKUP(_xlfn.TEXTJOIN("_",,G1109,H1109),Codes!$H:$H,Codes!$C:$C,"Specify in Codes Tab!!")=0,"",_xlfn.XLOOKUP(_xlfn.TEXTJOIN("_",,G1109,H1109),Codes!$H:$H,Codes!$C:$C,"Specify in Codes Tab!!"))</f>
        <v/>
      </c>
      <c r="J1109" s="56" t="str">
        <f>IF(_xlfn.XLOOKUP(_xlfn.TEXTJOIN("_",,G1109,H1109),Codes!$H:$H,Codes!$F:$F,"Specify in Codes Tab!!")=0,"",_xlfn.XLOOKUP(_xlfn.TEXTJOIN("_",,G1109,H1109),Codes!$H:$H,Codes!$F:$F,"Specify in Codes Tab!!"))</f>
        <v/>
      </c>
      <c r="M1109" s="74" t="str">
        <f>IF($C1109&lt;&gt;"",IF(_xlfn.XLOOKUP($C1109,Codes!$A:$A,Codes!A:A,"_NOTFOUND_",0,1)&lt;&gt;"_NOTFOUND_",_xlfn.XLOOKUP($C1109,Codes!$A:$A,Codes!A:A,"_NOTFOUND_",0,1),_xlfn.XLOOKUP($C1109,Codes!$B:$B,Codes!A:A,"Specify in Codes Tab!!")),"")</f>
        <v/>
      </c>
      <c r="N1109" s="74" t="str">
        <f>IF($G1109&lt;&gt;"",IF(_xlfn.XLOOKUP($G1109,Codes!$A:$A,Codes!A:A,"_NOTFOUND_",0,1)&lt;&gt;"_NOTFOUND_",_xlfn.XLOOKUP($G1109,Codes!$A:$A,Codes!A:A,"_NOTFOUND_",0,1),_xlfn.XLOOKUP($G1109,Codes!$B:$B,Codes!A:A,"Specify in Codes Tab!!")),"")</f>
        <v/>
      </c>
    </row>
    <row r="1110" spans="5:14" x14ac:dyDescent="0.35">
      <c r="E1110" s="58" t="str">
        <f>IF(_xlfn.XLOOKUP(_xlfn.TEXTJOIN("_",,C1110,D1110),Codes!$H:$H,Codes!C:C,"Specify in Codes Tab!!")=0,"",_xlfn.XLOOKUP(_xlfn.TEXTJOIN("_",,C1110,D1110),Codes!$H:$H,Codes!C:C,"Specify in Codes Tab!!"))</f>
        <v/>
      </c>
      <c r="F1110" s="88" t="str">
        <f>IF(_xlfn.XLOOKUP(_xlfn.TEXTJOIN("_",,C1110,D1110),Codes!$H:$H,Codes!F:F,"Specify in Codes Tab!!")=0,"",_xlfn.XLOOKUP(_xlfn.TEXTJOIN("_",,C1110,D1110),Codes!$H:$H,Codes!F:F,"Specify in Codes Tab!!"))</f>
        <v/>
      </c>
      <c r="I1110" s="58" t="str">
        <f>IF(_xlfn.XLOOKUP(_xlfn.TEXTJOIN("_",,G1110,H1110),Codes!$H:$H,Codes!$C:$C,"Specify in Codes Tab!!")=0,"",_xlfn.XLOOKUP(_xlfn.TEXTJOIN("_",,G1110,H1110),Codes!$H:$H,Codes!$C:$C,"Specify in Codes Tab!!"))</f>
        <v/>
      </c>
      <c r="J1110" s="56" t="str">
        <f>IF(_xlfn.XLOOKUP(_xlfn.TEXTJOIN("_",,G1110,H1110),Codes!$H:$H,Codes!$F:$F,"Specify in Codes Tab!!")=0,"",_xlfn.XLOOKUP(_xlfn.TEXTJOIN("_",,G1110,H1110),Codes!$H:$H,Codes!$F:$F,"Specify in Codes Tab!!"))</f>
        <v/>
      </c>
      <c r="M1110" s="74" t="str">
        <f>IF($C1110&lt;&gt;"",IF(_xlfn.XLOOKUP($C1110,Codes!$A:$A,Codes!A:A,"_NOTFOUND_",0,1)&lt;&gt;"_NOTFOUND_",_xlfn.XLOOKUP($C1110,Codes!$A:$A,Codes!A:A,"_NOTFOUND_",0,1),_xlfn.XLOOKUP($C1110,Codes!$B:$B,Codes!A:A,"Specify in Codes Tab!!")),"")</f>
        <v/>
      </c>
      <c r="N1110" s="74" t="str">
        <f>IF($G1110&lt;&gt;"",IF(_xlfn.XLOOKUP($G1110,Codes!$A:$A,Codes!A:A,"_NOTFOUND_",0,1)&lt;&gt;"_NOTFOUND_",_xlfn.XLOOKUP($G1110,Codes!$A:$A,Codes!A:A,"_NOTFOUND_",0,1),_xlfn.XLOOKUP($G1110,Codes!$B:$B,Codes!A:A,"Specify in Codes Tab!!")),"")</f>
        <v/>
      </c>
    </row>
    <row r="1111" spans="5:14" x14ac:dyDescent="0.35">
      <c r="E1111" s="58" t="str">
        <f>IF(_xlfn.XLOOKUP(_xlfn.TEXTJOIN("_",,C1111,D1111),Codes!$H:$H,Codes!C:C,"Specify in Codes Tab!!")=0,"",_xlfn.XLOOKUP(_xlfn.TEXTJOIN("_",,C1111,D1111),Codes!$H:$H,Codes!C:C,"Specify in Codes Tab!!"))</f>
        <v/>
      </c>
      <c r="F1111" s="88" t="str">
        <f>IF(_xlfn.XLOOKUP(_xlfn.TEXTJOIN("_",,C1111,D1111),Codes!$H:$H,Codes!F:F,"Specify in Codes Tab!!")=0,"",_xlfn.XLOOKUP(_xlfn.TEXTJOIN("_",,C1111,D1111),Codes!$H:$H,Codes!F:F,"Specify in Codes Tab!!"))</f>
        <v/>
      </c>
      <c r="I1111" s="58" t="str">
        <f>IF(_xlfn.XLOOKUP(_xlfn.TEXTJOIN("_",,G1111,H1111),Codes!$H:$H,Codes!$C:$C,"Specify in Codes Tab!!")=0,"",_xlfn.XLOOKUP(_xlfn.TEXTJOIN("_",,G1111,H1111),Codes!$H:$H,Codes!$C:$C,"Specify in Codes Tab!!"))</f>
        <v/>
      </c>
      <c r="J1111" s="56" t="str">
        <f>IF(_xlfn.XLOOKUP(_xlfn.TEXTJOIN("_",,G1111,H1111),Codes!$H:$H,Codes!$F:$F,"Specify in Codes Tab!!")=0,"",_xlfn.XLOOKUP(_xlfn.TEXTJOIN("_",,G1111,H1111),Codes!$H:$H,Codes!$F:$F,"Specify in Codes Tab!!"))</f>
        <v/>
      </c>
      <c r="M1111" s="74" t="str">
        <f>IF($C1111&lt;&gt;"",IF(_xlfn.XLOOKUP($C1111,Codes!$A:$A,Codes!A:A,"_NOTFOUND_",0,1)&lt;&gt;"_NOTFOUND_",_xlfn.XLOOKUP($C1111,Codes!$A:$A,Codes!A:A,"_NOTFOUND_",0,1),_xlfn.XLOOKUP($C1111,Codes!$B:$B,Codes!A:A,"Specify in Codes Tab!!")),"")</f>
        <v/>
      </c>
      <c r="N1111" s="74" t="str">
        <f>IF($G1111&lt;&gt;"",IF(_xlfn.XLOOKUP($G1111,Codes!$A:$A,Codes!A:A,"_NOTFOUND_",0,1)&lt;&gt;"_NOTFOUND_",_xlfn.XLOOKUP($G1111,Codes!$A:$A,Codes!A:A,"_NOTFOUND_",0,1),_xlfn.XLOOKUP($G1111,Codes!$B:$B,Codes!A:A,"Specify in Codes Tab!!")),"")</f>
        <v/>
      </c>
    </row>
    <row r="1112" spans="5:14" x14ac:dyDescent="0.35">
      <c r="E1112" s="58" t="str">
        <f>IF(_xlfn.XLOOKUP(_xlfn.TEXTJOIN("_",,C1112,D1112),Codes!$H:$H,Codes!C:C,"Specify in Codes Tab!!")=0,"",_xlfn.XLOOKUP(_xlfn.TEXTJOIN("_",,C1112,D1112),Codes!$H:$H,Codes!C:C,"Specify in Codes Tab!!"))</f>
        <v/>
      </c>
      <c r="F1112" s="88" t="str">
        <f>IF(_xlfn.XLOOKUP(_xlfn.TEXTJOIN("_",,C1112,D1112),Codes!$H:$H,Codes!F:F,"Specify in Codes Tab!!")=0,"",_xlfn.XLOOKUP(_xlfn.TEXTJOIN("_",,C1112,D1112),Codes!$H:$H,Codes!F:F,"Specify in Codes Tab!!"))</f>
        <v/>
      </c>
      <c r="I1112" s="58" t="str">
        <f>IF(_xlfn.XLOOKUP(_xlfn.TEXTJOIN("_",,G1112,H1112),Codes!$H:$H,Codes!$C:$C,"Specify in Codes Tab!!")=0,"",_xlfn.XLOOKUP(_xlfn.TEXTJOIN("_",,G1112,H1112),Codes!$H:$H,Codes!$C:$C,"Specify in Codes Tab!!"))</f>
        <v/>
      </c>
      <c r="J1112" s="56" t="str">
        <f>IF(_xlfn.XLOOKUP(_xlfn.TEXTJOIN("_",,G1112,H1112),Codes!$H:$H,Codes!$F:$F,"Specify in Codes Tab!!")=0,"",_xlfn.XLOOKUP(_xlfn.TEXTJOIN("_",,G1112,H1112),Codes!$H:$H,Codes!$F:$F,"Specify in Codes Tab!!"))</f>
        <v/>
      </c>
      <c r="M1112" s="74" t="str">
        <f>IF($C1112&lt;&gt;"",IF(_xlfn.XLOOKUP($C1112,Codes!$A:$A,Codes!A:A,"_NOTFOUND_",0,1)&lt;&gt;"_NOTFOUND_",_xlfn.XLOOKUP($C1112,Codes!$A:$A,Codes!A:A,"_NOTFOUND_",0,1),_xlfn.XLOOKUP($C1112,Codes!$B:$B,Codes!A:A,"Specify in Codes Tab!!")),"")</f>
        <v/>
      </c>
      <c r="N1112" s="74" t="str">
        <f>IF($G1112&lt;&gt;"",IF(_xlfn.XLOOKUP($G1112,Codes!$A:$A,Codes!A:A,"_NOTFOUND_",0,1)&lt;&gt;"_NOTFOUND_",_xlfn.XLOOKUP($G1112,Codes!$A:$A,Codes!A:A,"_NOTFOUND_",0,1),_xlfn.XLOOKUP($G1112,Codes!$B:$B,Codes!A:A,"Specify in Codes Tab!!")),"")</f>
        <v/>
      </c>
    </row>
    <row r="1113" spans="5:14" x14ac:dyDescent="0.35">
      <c r="E1113" s="58" t="str">
        <f>IF(_xlfn.XLOOKUP(_xlfn.TEXTJOIN("_",,C1113,D1113),Codes!$H:$H,Codes!C:C,"Specify in Codes Tab!!")=0,"",_xlfn.XLOOKUP(_xlfn.TEXTJOIN("_",,C1113,D1113),Codes!$H:$H,Codes!C:C,"Specify in Codes Tab!!"))</f>
        <v/>
      </c>
      <c r="F1113" s="88" t="str">
        <f>IF(_xlfn.XLOOKUP(_xlfn.TEXTJOIN("_",,C1113,D1113),Codes!$H:$H,Codes!F:F,"Specify in Codes Tab!!")=0,"",_xlfn.XLOOKUP(_xlfn.TEXTJOIN("_",,C1113,D1113),Codes!$H:$H,Codes!F:F,"Specify in Codes Tab!!"))</f>
        <v/>
      </c>
      <c r="I1113" s="58" t="str">
        <f>IF(_xlfn.XLOOKUP(_xlfn.TEXTJOIN("_",,G1113,H1113),Codes!$H:$H,Codes!$C:$C,"Specify in Codes Tab!!")=0,"",_xlfn.XLOOKUP(_xlfn.TEXTJOIN("_",,G1113,H1113),Codes!$H:$H,Codes!$C:$C,"Specify in Codes Tab!!"))</f>
        <v/>
      </c>
      <c r="J1113" s="56" t="str">
        <f>IF(_xlfn.XLOOKUP(_xlfn.TEXTJOIN("_",,G1113,H1113),Codes!$H:$H,Codes!$F:$F,"Specify in Codes Tab!!")=0,"",_xlfn.XLOOKUP(_xlfn.TEXTJOIN("_",,G1113,H1113),Codes!$H:$H,Codes!$F:$F,"Specify in Codes Tab!!"))</f>
        <v/>
      </c>
      <c r="M1113" s="74" t="str">
        <f>IF($C1113&lt;&gt;"",IF(_xlfn.XLOOKUP($C1113,Codes!$A:$A,Codes!A:A,"_NOTFOUND_",0,1)&lt;&gt;"_NOTFOUND_",_xlfn.XLOOKUP($C1113,Codes!$A:$A,Codes!A:A,"_NOTFOUND_",0,1),_xlfn.XLOOKUP($C1113,Codes!$B:$B,Codes!A:A,"Specify in Codes Tab!!")),"")</f>
        <v/>
      </c>
      <c r="N1113" s="74" t="str">
        <f>IF($G1113&lt;&gt;"",IF(_xlfn.XLOOKUP($G1113,Codes!$A:$A,Codes!A:A,"_NOTFOUND_",0,1)&lt;&gt;"_NOTFOUND_",_xlfn.XLOOKUP($G1113,Codes!$A:$A,Codes!A:A,"_NOTFOUND_",0,1),_xlfn.XLOOKUP($G1113,Codes!$B:$B,Codes!A:A,"Specify in Codes Tab!!")),"")</f>
        <v/>
      </c>
    </row>
    <row r="1114" spans="5:14" x14ac:dyDescent="0.35">
      <c r="E1114" s="58" t="str">
        <f>IF(_xlfn.XLOOKUP(_xlfn.TEXTJOIN("_",,C1114,D1114),Codes!$H:$H,Codes!C:C,"Specify in Codes Tab!!")=0,"",_xlfn.XLOOKUP(_xlfn.TEXTJOIN("_",,C1114,D1114),Codes!$H:$H,Codes!C:C,"Specify in Codes Tab!!"))</f>
        <v/>
      </c>
      <c r="F1114" s="88" t="str">
        <f>IF(_xlfn.XLOOKUP(_xlfn.TEXTJOIN("_",,C1114,D1114),Codes!$H:$H,Codes!F:F,"Specify in Codes Tab!!")=0,"",_xlfn.XLOOKUP(_xlfn.TEXTJOIN("_",,C1114,D1114),Codes!$H:$H,Codes!F:F,"Specify in Codes Tab!!"))</f>
        <v/>
      </c>
      <c r="I1114" s="58" t="str">
        <f>IF(_xlfn.XLOOKUP(_xlfn.TEXTJOIN("_",,G1114,H1114),Codes!$H:$H,Codes!$C:$C,"Specify in Codes Tab!!")=0,"",_xlfn.XLOOKUP(_xlfn.TEXTJOIN("_",,G1114,H1114),Codes!$H:$H,Codes!$C:$C,"Specify in Codes Tab!!"))</f>
        <v/>
      </c>
      <c r="J1114" s="56" t="str">
        <f>IF(_xlfn.XLOOKUP(_xlfn.TEXTJOIN("_",,G1114,H1114),Codes!$H:$H,Codes!$F:$F,"Specify in Codes Tab!!")=0,"",_xlfn.XLOOKUP(_xlfn.TEXTJOIN("_",,G1114,H1114),Codes!$H:$H,Codes!$F:$F,"Specify in Codes Tab!!"))</f>
        <v/>
      </c>
      <c r="M1114" s="74" t="str">
        <f>IF($C1114&lt;&gt;"",IF(_xlfn.XLOOKUP($C1114,Codes!$A:$A,Codes!A:A,"_NOTFOUND_",0,1)&lt;&gt;"_NOTFOUND_",_xlfn.XLOOKUP($C1114,Codes!$A:$A,Codes!A:A,"_NOTFOUND_",0,1),_xlfn.XLOOKUP($C1114,Codes!$B:$B,Codes!A:A,"Specify in Codes Tab!!")),"")</f>
        <v/>
      </c>
      <c r="N1114" s="74" t="str">
        <f>IF($G1114&lt;&gt;"",IF(_xlfn.XLOOKUP($G1114,Codes!$A:$A,Codes!A:A,"_NOTFOUND_",0,1)&lt;&gt;"_NOTFOUND_",_xlfn.XLOOKUP($G1114,Codes!$A:$A,Codes!A:A,"_NOTFOUND_",0,1),_xlfn.XLOOKUP($G1114,Codes!$B:$B,Codes!A:A,"Specify in Codes Tab!!")),"")</f>
        <v/>
      </c>
    </row>
    <row r="1115" spans="5:14" x14ac:dyDescent="0.35">
      <c r="E1115" s="58" t="str">
        <f>IF(_xlfn.XLOOKUP(_xlfn.TEXTJOIN("_",,C1115,D1115),Codes!$H:$H,Codes!C:C,"Specify in Codes Tab!!")=0,"",_xlfn.XLOOKUP(_xlfn.TEXTJOIN("_",,C1115,D1115),Codes!$H:$H,Codes!C:C,"Specify in Codes Tab!!"))</f>
        <v/>
      </c>
      <c r="F1115" s="88" t="str">
        <f>IF(_xlfn.XLOOKUP(_xlfn.TEXTJOIN("_",,C1115,D1115),Codes!$H:$H,Codes!F:F,"Specify in Codes Tab!!")=0,"",_xlfn.XLOOKUP(_xlfn.TEXTJOIN("_",,C1115,D1115),Codes!$H:$H,Codes!F:F,"Specify in Codes Tab!!"))</f>
        <v/>
      </c>
      <c r="I1115" s="58" t="str">
        <f>IF(_xlfn.XLOOKUP(_xlfn.TEXTJOIN("_",,G1115,H1115),Codes!$H:$H,Codes!$C:$C,"Specify in Codes Tab!!")=0,"",_xlfn.XLOOKUP(_xlfn.TEXTJOIN("_",,G1115,H1115),Codes!$H:$H,Codes!$C:$C,"Specify in Codes Tab!!"))</f>
        <v/>
      </c>
      <c r="J1115" s="56" t="str">
        <f>IF(_xlfn.XLOOKUP(_xlfn.TEXTJOIN("_",,G1115,H1115),Codes!$H:$H,Codes!$F:$F,"Specify in Codes Tab!!")=0,"",_xlfn.XLOOKUP(_xlfn.TEXTJOIN("_",,G1115,H1115),Codes!$H:$H,Codes!$F:$F,"Specify in Codes Tab!!"))</f>
        <v/>
      </c>
      <c r="M1115" s="74" t="str">
        <f>IF($C1115&lt;&gt;"",IF(_xlfn.XLOOKUP($C1115,Codes!$A:$A,Codes!A:A,"_NOTFOUND_",0,1)&lt;&gt;"_NOTFOUND_",_xlfn.XLOOKUP($C1115,Codes!$A:$A,Codes!A:A,"_NOTFOUND_",0,1),_xlfn.XLOOKUP($C1115,Codes!$B:$B,Codes!A:A,"Specify in Codes Tab!!")),"")</f>
        <v/>
      </c>
      <c r="N1115" s="74" t="str">
        <f>IF($G1115&lt;&gt;"",IF(_xlfn.XLOOKUP($G1115,Codes!$A:$A,Codes!A:A,"_NOTFOUND_",0,1)&lt;&gt;"_NOTFOUND_",_xlfn.XLOOKUP($G1115,Codes!$A:$A,Codes!A:A,"_NOTFOUND_",0,1),_xlfn.XLOOKUP($G1115,Codes!$B:$B,Codes!A:A,"Specify in Codes Tab!!")),"")</f>
        <v/>
      </c>
    </row>
    <row r="1116" spans="5:14" x14ac:dyDescent="0.35">
      <c r="E1116" s="58" t="str">
        <f>IF(_xlfn.XLOOKUP(_xlfn.TEXTJOIN("_",,C1116,D1116),Codes!$H:$H,Codes!C:C,"Specify in Codes Tab!!")=0,"",_xlfn.XLOOKUP(_xlfn.TEXTJOIN("_",,C1116,D1116),Codes!$H:$H,Codes!C:C,"Specify in Codes Tab!!"))</f>
        <v/>
      </c>
      <c r="F1116" s="88" t="str">
        <f>IF(_xlfn.XLOOKUP(_xlfn.TEXTJOIN("_",,C1116,D1116),Codes!$H:$H,Codes!F:F,"Specify in Codes Tab!!")=0,"",_xlfn.XLOOKUP(_xlfn.TEXTJOIN("_",,C1116,D1116),Codes!$H:$H,Codes!F:F,"Specify in Codes Tab!!"))</f>
        <v/>
      </c>
      <c r="I1116" s="58" t="str">
        <f>IF(_xlfn.XLOOKUP(_xlfn.TEXTJOIN("_",,G1116,H1116),Codes!$H:$H,Codes!$C:$C,"Specify in Codes Tab!!")=0,"",_xlfn.XLOOKUP(_xlfn.TEXTJOIN("_",,G1116,H1116),Codes!$H:$H,Codes!$C:$C,"Specify in Codes Tab!!"))</f>
        <v/>
      </c>
      <c r="J1116" s="56" t="str">
        <f>IF(_xlfn.XLOOKUP(_xlfn.TEXTJOIN("_",,G1116,H1116),Codes!$H:$H,Codes!$F:$F,"Specify in Codes Tab!!")=0,"",_xlfn.XLOOKUP(_xlfn.TEXTJOIN("_",,G1116,H1116),Codes!$H:$H,Codes!$F:$F,"Specify in Codes Tab!!"))</f>
        <v/>
      </c>
      <c r="M1116" s="74" t="str">
        <f>IF($C1116&lt;&gt;"",IF(_xlfn.XLOOKUP($C1116,Codes!$A:$A,Codes!A:A,"_NOTFOUND_",0,1)&lt;&gt;"_NOTFOUND_",_xlfn.XLOOKUP($C1116,Codes!$A:$A,Codes!A:A,"_NOTFOUND_",0,1),_xlfn.XLOOKUP($C1116,Codes!$B:$B,Codes!A:A,"Specify in Codes Tab!!")),"")</f>
        <v/>
      </c>
      <c r="N1116" s="74" t="str">
        <f>IF($G1116&lt;&gt;"",IF(_xlfn.XLOOKUP($G1116,Codes!$A:$A,Codes!A:A,"_NOTFOUND_",0,1)&lt;&gt;"_NOTFOUND_",_xlfn.XLOOKUP($G1116,Codes!$A:$A,Codes!A:A,"_NOTFOUND_",0,1),_xlfn.XLOOKUP($G1116,Codes!$B:$B,Codes!A:A,"Specify in Codes Tab!!")),"")</f>
        <v/>
      </c>
    </row>
    <row r="1117" spans="5:14" x14ac:dyDescent="0.35">
      <c r="E1117" s="58" t="str">
        <f>IF(_xlfn.XLOOKUP(_xlfn.TEXTJOIN("_",,C1117,D1117),Codes!$H:$H,Codes!C:C,"Specify in Codes Tab!!")=0,"",_xlfn.XLOOKUP(_xlfn.TEXTJOIN("_",,C1117,D1117),Codes!$H:$H,Codes!C:C,"Specify in Codes Tab!!"))</f>
        <v/>
      </c>
      <c r="F1117" s="88" t="str">
        <f>IF(_xlfn.XLOOKUP(_xlfn.TEXTJOIN("_",,C1117,D1117),Codes!$H:$H,Codes!F:F,"Specify in Codes Tab!!")=0,"",_xlfn.XLOOKUP(_xlfn.TEXTJOIN("_",,C1117,D1117),Codes!$H:$H,Codes!F:F,"Specify in Codes Tab!!"))</f>
        <v/>
      </c>
      <c r="I1117" s="58" t="str">
        <f>IF(_xlfn.XLOOKUP(_xlfn.TEXTJOIN("_",,G1117,H1117),Codes!$H:$H,Codes!$C:$C,"Specify in Codes Tab!!")=0,"",_xlfn.XLOOKUP(_xlfn.TEXTJOIN("_",,G1117,H1117),Codes!$H:$H,Codes!$C:$C,"Specify in Codes Tab!!"))</f>
        <v/>
      </c>
      <c r="J1117" s="56" t="str">
        <f>IF(_xlfn.XLOOKUP(_xlfn.TEXTJOIN("_",,G1117,H1117),Codes!$H:$H,Codes!$F:$F,"Specify in Codes Tab!!")=0,"",_xlfn.XLOOKUP(_xlfn.TEXTJOIN("_",,G1117,H1117),Codes!$H:$H,Codes!$F:$F,"Specify in Codes Tab!!"))</f>
        <v/>
      </c>
      <c r="M1117" s="74" t="str">
        <f>IF($C1117&lt;&gt;"",IF(_xlfn.XLOOKUP($C1117,Codes!$A:$A,Codes!A:A,"_NOTFOUND_",0,1)&lt;&gt;"_NOTFOUND_",_xlfn.XLOOKUP($C1117,Codes!$A:$A,Codes!A:A,"_NOTFOUND_",0,1),_xlfn.XLOOKUP($C1117,Codes!$B:$B,Codes!A:A,"Specify in Codes Tab!!")),"")</f>
        <v/>
      </c>
      <c r="N1117" s="74" t="str">
        <f>IF($G1117&lt;&gt;"",IF(_xlfn.XLOOKUP($G1117,Codes!$A:$A,Codes!A:A,"_NOTFOUND_",0,1)&lt;&gt;"_NOTFOUND_",_xlfn.XLOOKUP($G1117,Codes!$A:$A,Codes!A:A,"_NOTFOUND_",0,1),_xlfn.XLOOKUP($G1117,Codes!$B:$B,Codes!A:A,"Specify in Codes Tab!!")),"")</f>
        <v/>
      </c>
    </row>
    <row r="1118" spans="5:14" x14ac:dyDescent="0.35">
      <c r="E1118" s="58" t="str">
        <f>IF(_xlfn.XLOOKUP(_xlfn.TEXTJOIN("_",,C1118,D1118),Codes!$H:$H,Codes!C:C,"Specify in Codes Tab!!")=0,"",_xlfn.XLOOKUP(_xlfn.TEXTJOIN("_",,C1118,D1118),Codes!$H:$H,Codes!C:C,"Specify in Codes Tab!!"))</f>
        <v/>
      </c>
      <c r="F1118" s="88" t="str">
        <f>IF(_xlfn.XLOOKUP(_xlfn.TEXTJOIN("_",,C1118,D1118),Codes!$H:$H,Codes!F:F,"Specify in Codes Tab!!")=0,"",_xlfn.XLOOKUP(_xlfn.TEXTJOIN("_",,C1118,D1118),Codes!$H:$H,Codes!F:F,"Specify in Codes Tab!!"))</f>
        <v/>
      </c>
      <c r="I1118" s="58" t="str">
        <f>IF(_xlfn.XLOOKUP(_xlfn.TEXTJOIN("_",,G1118,H1118),Codes!$H:$H,Codes!$C:$C,"Specify in Codes Tab!!")=0,"",_xlfn.XLOOKUP(_xlfn.TEXTJOIN("_",,G1118,H1118),Codes!$H:$H,Codes!$C:$C,"Specify in Codes Tab!!"))</f>
        <v/>
      </c>
      <c r="J1118" s="56" t="str">
        <f>IF(_xlfn.XLOOKUP(_xlfn.TEXTJOIN("_",,G1118,H1118),Codes!$H:$H,Codes!$F:$F,"Specify in Codes Tab!!")=0,"",_xlfn.XLOOKUP(_xlfn.TEXTJOIN("_",,G1118,H1118),Codes!$H:$H,Codes!$F:$F,"Specify in Codes Tab!!"))</f>
        <v/>
      </c>
      <c r="M1118" s="74" t="str">
        <f>IF($C1118&lt;&gt;"",IF(_xlfn.XLOOKUP($C1118,Codes!$A:$A,Codes!A:A,"_NOTFOUND_",0,1)&lt;&gt;"_NOTFOUND_",_xlfn.XLOOKUP($C1118,Codes!$A:$A,Codes!A:A,"_NOTFOUND_",0,1),_xlfn.XLOOKUP($C1118,Codes!$B:$B,Codes!A:A,"Specify in Codes Tab!!")),"")</f>
        <v/>
      </c>
      <c r="N1118" s="74" t="str">
        <f>IF($G1118&lt;&gt;"",IF(_xlfn.XLOOKUP($G1118,Codes!$A:$A,Codes!A:A,"_NOTFOUND_",0,1)&lt;&gt;"_NOTFOUND_",_xlfn.XLOOKUP($G1118,Codes!$A:$A,Codes!A:A,"_NOTFOUND_",0,1),_xlfn.XLOOKUP($G1118,Codes!$B:$B,Codes!A:A,"Specify in Codes Tab!!")),"")</f>
        <v/>
      </c>
    </row>
    <row r="1119" spans="5:14" x14ac:dyDescent="0.35">
      <c r="E1119" s="58" t="str">
        <f>IF(_xlfn.XLOOKUP(_xlfn.TEXTJOIN("_",,C1119,D1119),Codes!$H:$H,Codes!C:C,"Specify in Codes Tab!!")=0,"",_xlfn.XLOOKUP(_xlfn.TEXTJOIN("_",,C1119,D1119),Codes!$H:$H,Codes!C:C,"Specify in Codes Tab!!"))</f>
        <v/>
      </c>
      <c r="F1119" s="88" t="str">
        <f>IF(_xlfn.XLOOKUP(_xlfn.TEXTJOIN("_",,C1119,D1119),Codes!$H:$H,Codes!F:F,"Specify in Codes Tab!!")=0,"",_xlfn.XLOOKUP(_xlfn.TEXTJOIN("_",,C1119,D1119),Codes!$H:$H,Codes!F:F,"Specify in Codes Tab!!"))</f>
        <v/>
      </c>
      <c r="I1119" s="58" t="str">
        <f>IF(_xlfn.XLOOKUP(_xlfn.TEXTJOIN("_",,G1119,H1119),Codes!$H:$H,Codes!$C:$C,"Specify in Codes Tab!!")=0,"",_xlfn.XLOOKUP(_xlfn.TEXTJOIN("_",,G1119,H1119),Codes!$H:$H,Codes!$C:$C,"Specify in Codes Tab!!"))</f>
        <v/>
      </c>
      <c r="J1119" s="56" t="str">
        <f>IF(_xlfn.XLOOKUP(_xlfn.TEXTJOIN("_",,G1119,H1119),Codes!$H:$H,Codes!$F:$F,"Specify in Codes Tab!!")=0,"",_xlfn.XLOOKUP(_xlfn.TEXTJOIN("_",,G1119,H1119),Codes!$H:$H,Codes!$F:$F,"Specify in Codes Tab!!"))</f>
        <v/>
      </c>
      <c r="M1119" s="74" t="str">
        <f>IF($C1119&lt;&gt;"",IF(_xlfn.XLOOKUP($C1119,Codes!$A:$A,Codes!A:A,"_NOTFOUND_",0,1)&lt;&gt;"_NOTFOUND_",_xlfn.XLOOKUP($C1119,Codes!$A:$A,Codes!A:A,"_NOTFOUND_",0,1),_xlfn.XLOOKUP($C1119,Codes!$B:$B,Codes!A:A,"Specify in Codes Tab!!")),"")</f>
        <v/>
      </c>
      <c r="N1119" s="74" t="str">
        <f>IF($G1119&lt;&gt;"",IF(_xlfn.XLOOKUP($G1119,Codes!$A:$A,Codes!A:A,"_NOTFOUND_",0,1)&lt;&gt;"_NOTFOUND_",_xlfn.XLOOKUP($G1119,Codes!$A:$A,Codes!A:A,"_NOTFOUND_",0,1),_xlfn.XLOOKUP($G1119,Codes!$B:$B,Codes!A:A,"Specify in Codes Tab!!")),"")</f>
        <v/>
      </c>
    </row>
    <row r="1120" spans="5:14" x14ac:dyDescent="0.35">
      <c r="E1120" s="58" t="str">
        <f>IF(_xlfn.XLOOKUP(_xlfn.TEXTJOIN("_",,C1120,D1120),Codes!$H:$H,Codes!C:C,"Specify in Codes Tab!!")=0,"",_xlfn.XLOOKUP(_xlfn.TEXTJOIN("_",,C1120,D1120),Codes!$H:$H,Codes!C:C,"Specify in Codes Tab!!"))</f>
        <v/>
      </c>
      <c r="F1120" s="88" t="str">
        <f>IF(_xlfn.XLOOKUP(_xlfn.TEXTJOIN("_",,C1120,D1120),Codes!$H:$H,Codes!F:F,"Specify in Codes Tab!!")=0,"",_xlfn.XLOOKUP(_xlfn.TEXTJOIN("_",,C1120,D1120),Codes!$H:$H,Codes!F:F,"Specify in Codes Tab!!"))</f>
        <v/>
      </c>
      <c r="I1120" s="58" t="str">
        <f>IF(_xlfn.XLOOKUP(_xlfn.TEXTJOIN("_",,G1120,H1120),Codes!$H:$H,Codes!$C:$C,"Specify in Codes Tab!!")=0,"",_xlfn.XLOOKUP(_xlfn.TEXTJOIN("_",,G1120,H1120),Codes!$H:$H,Codes!$C:$C,"Specify in Codes Tab!!"))</f>
        <v/>
      </c>
      <c r="J1120" s="56" t="str">
        <f>IF(_xlfn.XLOOKUP(_xlfn.TEXTJOIN("_",,G1120,H1120),Codes!$H:$H,Codes!$F:$F,"Specify in Codes Tab!!")=0,"",_xlfn.XLOOKUP(_xlfn.TEXTJOIN("_",,G1120,H1120),Codes!$H:$H,Codes!$F:$F,"Specify in Codes Tab!!"))</f>
        <v/>
      </c>
      <c r="M1120" s="74" t="str">
        <f>IF($C1120&lt;&gt;"",IF(_xlfn.XLOOKUP($C1120,Codes!$A:$A,Codes!A:A,"_NOTFOUND_",0,1)&lt;&gt;"_NOTFOUND_",_xlfn.XLOOKUP($C1120,Codes!$A:$A,Codes!A:A,"_NOTFOUND_",0,1),_xlfn.XLOOKUP($C1120,Codes!$B:$B,Codes!A:A,"Specify in Codes Tab!!")),"")</f>
        <v/>
      </c>
      <c r="N1120" s="74" t="str">
        <f>IF($G1120&lt;&gt;"",IF(_xlfn.XLOOKUP($G1120,Codes!$A:$A,Codes!A:A,"_NOTFOUND_",0,1)&lt;&gt;"_NOTFOUND_",_xlfn.XLOOKUP($G1120,Codes!$A:$A,Codes!A:A,"_NOTFOUND_",0,1),_xlfn.XLOOKUP($G1120,Codes!$B:$B,Codes!A:A,"Specify in Codes Tab!!")),"")</f>
        <v/>
      </c>
    </row>
    <row r="1121" spans="5:14" x14ac:dyDescent="0.35">
      <c r="E1121" s="58" t="str">
        <f>IF(_xlfn.XLOOKUP(_xlfn.TEXTJOIN("_",,C1121,D1121),Codes!$H:$H,Codes!C:C,"Specify in Codes Tab!!")=0,"",_xlfn.XLOOKUP(_xlfn.TEXTJOIN("_",,C1121,D1121),Codes!$H:$H,Codes!C:C,"Specify in Codes Tab!!"))</f>
        <v/>
      </c>
      <c r="F1121" s="88" t="str">
        <f>IF(_xlfn.XLOOKUP(_xlfn.TEXTJOIN("_",,C1121,D1121),Codes!$H:$H,Codes!F:F,"Specify in Codes Tab!!")=0,"",_xlfn.XLOOKUP(_xlfn.TEXTJOIN("_",,C1121,D1121),Codes!$H:$H,Codes!F:F,"Specify in Codes Tab!!"))</f>
        <v/>
      </c>
      <c r="I1121" s="58" t="str">
        <f>IF(_xlfn.XLOOKUP(_xlfn.TEXTJOIN("_",,G1121,H1121),Codes!$H:$H,Codes!$C:$C,"Specify in Codes Tab!!")=0,"",_xlfn.XLOOKUP(_xlfn.TEXTJOIN("_",,G1121,H1121),Codes!$H:$H,Codes!$C:$C,"Specify in Codes Tab!!"))</f>
        <v/>
      </c>
      <c r="J1121" s="56" t="str">
        <f>IF(_xlfn.XLOOKUP(_xlfn.TEXTJOIN("_",,G1121,H1121),Codes!$H:$H,Codes!$F:$F,"Specify in Codes Tab!!")=0,"",_xlfn.XLOOKUP(_xlfn.TEXTJOIN("_",,G1121,H1121),Codes!$H:$H,Codes!$F:$F,"Specify in Codes Tab!!"))</f>
        <v/>
      </c>
      <c r="M1121" s="74" t="str">
        <f>IF($C1121&lt;&gt;"",IF(_xlfn.XLOOKUP($C1121,Codes!$A:$A,Codes!A:A,"_NOTFOUND_",0,1)&lt;&gt;"_NOTFOUND_",_xlfn.XLOOKUP($C1121,Codes!$A:$A,Codes!A:A,"_NOTFOUND_",0,1),_xlfn.XLOOKUP($C1121,Codes!$B:$B,Codes!A:A,"Specify in Codes Tab!!")),"")</f>
        <v/>
      </c>
      <c r="N1121" s="74" t="str">
        <f>IF($G1121&lt;&gt;"",IF(_xlfn.XLOOKUP($G1121,Codes!$A:$A,Codes!A:A,"_NOTFOUND_",0,1)&lt;&gt;"_NOTFOUND_",_xlfn.XLOOKUP($G1121,Codes!$A:$A,Codes!A:A,"_NOTFOUND_",0,1),_xlfn.XLOOKUP($G1121,Codes!$B:$B,Codes!A:A,"Specify in Codes Tab!!")),"")</f>
        <v/>
      </c>
    </row>
    <row r="1122" spans="5:14" x14ac:dyDescent="0.35">
      <c r="E1122" s="58" t="str">
        <f>IF(_xlfn.XLOOKUP(_xlfn.TEXTJOIN("_",,C1122,D1122),Codes!$H:$H,Codes!C:C,"Specify in Codes Tab!!")=0,"",_xlfn.XLOOKUP(_xlfn.TEXTJOIN("_",,C1122,D1122),Codes!$H:$H,Codes!C:C,"Specify in Codes Tab!!"))</f>
        <v/>
      </c>
      <c r="F1122" s="88" t="str">
        <f>IF(_xlfn.XLOOKUP(_xlfn.TEXTJOIN("_",,C1122,D1122),Codes!$H:$H,Codes!F:F,"Specify in Codes Tab!!")=0,"",_xlfn.XLOOKUP(_xlfn.TEXTJOIN("_",,C1122,D1122),Codes!$H:$H,Codes!F:F,"Specify in Codes Tab!!"))</f>
        <v/>
      </c>
      <c r="I1122" s="58" t="str">
        <f>IF(_xlfn.XLOOKUP(_xlfn.TEXTJOIN("_",,G1122,H1122),Codes!$H:$H,Codes!$C:$C,"Specify in Codes Tab!!")=0,"",_xlfn.XLOOKUP(_xlfn.TEXTJOIN("_",,G1122,H1122),Codes!$H:$H,Codes!$C:$C,"Specify in Codes Tab!!"))</f>
        <v/>
      </c>
      <c r="J1122" s="56" t="str">
        <f>IF(_xlfn.XLOOKUP(_xlfn.TEXTJOIN("_",,G1122,H1122),Codes!$H:$H,Codes!$F:$F,"Specify in Codes Tab!!")=0,"",_xlfn.XLOOKUP(_xlfn.TEXTJOIN("_",,G1122,H1122),Codes!$H:$H,Codes!$F:$F,"Specify in Codes Tab!!"))</f>
        <v/>
      </c>
      <c r="M1122" s="74" t="str">
        <f>IF($C1122&lt;&gt;"",IF(_xlfn.XLOOKUP($C1122,Codes!$A:$A,Codes!A:A,"_NOTFOUND_",0,1)&lt;&gt;"_NOTFOUND_",_xlfn.XLOOKUP($C1122,Codes!$A:$A,Codes!A:A,"_NOTFOUND_",0,1),_xlfn.XLOOKUP($C1122,Codes!$B:$B,Codes!A:A,"Specify in Codes Tab!!")),"")</f>
        <v/>
      </c>
      <c r="N1122" s="74" t="str">
        <f>IF($G1122&lt;&gt;"",IF(_xlfn.XLOOKUP($G1122,Codes!$A:$A,Codes!A:A,"_NOTFOUND_",0,1)&lt;&gt;"_NOTFOUND_",_xlfn.XLOOKUP($G1122,Codes!$A:$A,Codes!A:A,"_NOTFOUND_",0,1),_xlfn.XLOOKUP($G1122,Codes!$B:$B,Codes!A:A,"Specify in Codes Tab!!")),"")</f>
        <v/>
      </c>
    </row>
    <row r="1123" spans="5:14" x14ac:dyDescent="0.35">
      <c r="E1123" s="58" t="str">
        <f>IF(_xlfn.XLOOKUP(_xlfn.TEXTJOIN("_",,C1123,D1123),Codes!$H:$H,Codes!C:C,"Specify in Codes Tab!!")=0,"",_xlfn.XLOOKUP(_xlfn.TEXTJOIN("_",,C1123,D1123),Codes!$H:$H,Codes!C:C,"Specify in Codes Tab!!"))</f>
        <v/>
      </c>
      <c r="F1123" s="88" t="str">
        <f>IF(_xlfn.XLOOKUP(_xlfn.TEXTJOIN("_",,C1123,D1123),Codes!$H:$H,Codes!F:F,"Specify in Codes Tab!!")=0,"",_xlfn.XLOOKUP(_xlfn.TEXTJOIN("_",,C1123,D1123),Codes!$H:$H,Codes!F:F,"Specify in Codes Tab!!"))</f>
        <v/>
      </c>
      <c r="I1123" s="58" t="str">
        <f>IF(_xlfn.XLOOKUP(_xlfn.TEXTJOIN("_",,G1123,H1123),Codes!$H:$H,Codes!$C:$C,"Specify in Codes Tab!!")=0,"",_xlfn.XLOOKUP(_xlfn.TEXTJOIN("_",,G1123,H1123),Codes!$H:$H,Codes!$C:$C,"Specify in Codes Tab!!"))</f>
        <v/>
      </c>
      <c r="J1123" s="56" t="str">
        <f>IF(_xlfn.XLOOKUP(_xlfn.TEXTJOIN("_",,G1123,H1123),Codes!$H:$H,Codes!$F:$F,"Specify in Codes Tab!!")=0,"",_xlfn.XLOOKUP(_xlfn.TEXTJOIN("_",,G1123,H1123),Codes!$H:$H,Codes!$F:$F,"Specify in Codes Tab!!"))</f>
        <v/>
      </c>
      <c r="M1123" s="74" t="str">
        <f>IF($C1123&lt;&gt;"",IF(_xlfn.XLOOKUP($C1123,Codes!$A:$A,Codes!A:A,"_NOTFOUND_",0,1)&lt;&gt;"_NOTFOUND_",_xlfn.XLOOKUP($C1123,Codes!$A:$A,Codes!A:A,"_NOTFOUND_",0,1),_xlfn.XLOOKUP($C1123,Codes!$B:$B,Codes!A:A,"Specify in Codes Tab!!")),"")</f>
        <v/>
      </c>
      <c r="N1123" s="74" t="str">
        <f>IF($G1123&lt;&gt;"",IF(_xlfn.XLOOKUP($G1123,Codes!$A:$A,Codes!A:A,"_NOTFOUND_",0,1)&lt;&gt;"_NOTFOUND_",_xlfn.XLOOKUP($G1123,Codes!$A:$A,Codes!A:A,"_NOTFOUND_",0,1),_xlfn.XLOOKUP($G1123,Codes!$B:$B,Codes!A:A,"Specify in Codes Tab!!")),"")</f>
        <v/>
      </c>
    </row>
    <row r="1124" spans="5:14" x14ac:dyDescent="0.35">
      <c r="E1124" s="58" t="str">
        <f>IF(_xlfn.XLOOKUP(_xlfn.TEXTJOIN("_",,C1124,D1124),Codes!$H:$H,Codes!C:C,"Specify in Codes Tab!!")=0,"",_xlfn.XLOOKUP(_xlfn.TEXTJOIN("_",,C1124,D1124),Codes!$H:$H,Codes!C:C,"Specify in Codes Tab!!"))</f>
        <v/>
      </c>
      <c r="F1124" s="88" t="str">
        <f>IF(_xlfn.XLOOKUP(_xlfn.TEXTJOIN("_",,C1124,D1124),Codes!$H:$H,Codes!F:F,"Specify in Codes Tab!!")=0,"",_xlfn.XLOOKUP(_xlfn.TEXTJOIN("_",,C1124,D1124),Codes!$H:$H,Codes!F:F,"Specify in Codes Tab!!"))</f>
        <v/>
      </c>
      <c r="I1124" s="58" t="str">
        <f>IF(_xlfn.XLOOKUP(_xlfn.TEXTJOIN("_",,G1124,H1124),Codes!$H:$H,Codes!$C:$C,"Specify in Codes Tab!!")=0,"",_xlfn.XLOOKUP(_xlfn.TEXTJOIN("_",,G1124,H1124),Codes!$H:$H,Codes!$C:$C,"Specify in Codes Tab!!"))</f>
        <v/>
      </c>
      <c r="J1124" s="56" t="str">
        <f>IF(_xlfn.XLOOKUP(_xlfn.TEXTJOIN("_",,G1124,H1124),Codes!$H:$H,Codes!$F:$F,"Specify in Codes Tab!!")=0,"",_xlfn.XLOOKUP(_xlfn.TEXTJOIN("_",,G1124,H1124),Codes!$H:$H,Codes!$F:$F,"Specify in Codes Tab!!"))</f>
        <v/>
      </c>
      <c r="M1124" s="74" t="str">
        <f>IF($C1124&lt;&gt;"",IF(_xlfn.XLOOKUP($C1124,Codes!$A:$A,Codes!A:A,"_NOTFOUND_",0,1)&lt;&gt;"_NOTFOUND_",_xlfn.XLOOKUP($C1124,Codes!$A:$A,Codes!A:A,"_NOTFOUND_",0,1),_xlfn.XLOOKUP($C1124,Codes!$B:$B,Codes!A:A,"Specify in Codes Tab!!")),"")</f>
        <v/>
      </c>
      <c r="N1124" s="74" t="str">
        <f>IF($G1124&lt;&gt;"",IF(_xlfn.XLOOKUP($G1124,Codes!$A:$A,Codes!A:A,"_NOTFOUND_",0,1)&lt;&gt;"_NOTFOUND_",_xlfn.XLOOKUP($G1124,Codes!$A:$A,Codes!A:A,"_NOTFOUND_",0,1),_xlfn.XLOOKUP($G1124,Codes!$B:$B,Codes!A:A,"Specify in Codes Tab!!")),"")</f>
        <v/>
      </c>
    </row>
    <row r="1125" spans="5:14" x14ac:dyDescent="0.35">
      <c r="E1125" s="58" t="str">
        <f>IF(_xlfn.XLOOKUP(_xlfn.TEXTJOIN("_",,C1125,D1125),Codes!$H:$H,Codes!C:C,"Specify in Codes Tab!!")=0,"",_xlfn.XLOOKUP(_xlfn.TEXTJOIN("_",,C1125,D1125),Codes!$H:$H,Codes!C:C,"Specify in Codes Tab!!"))</f>
        <v/>
      </c>
      <c r="F1125" s="88" t="str">
        <f>IF(_xlfn.XLOOKUP(_xlfn.TEXTJOIN("_",,C1125,D1125),Codes!$H:$H,Codes!F:F,"Specify in Codes Tab!!")=0,"",_xlfn.XLOOKUP(_xlfn.TEXTJOIN("_",,C1125,D1125),Codes!$H:$H,Codes!F:F,"Specify in Codes Tab!!"))</f>
        <v/>
      </c>
      <c r="I1125" s="58" t="str">
        <f>IF(_xlfn.XLOOKUP(_xlfn.TEXTJOIN("_",,G1125,H1125),Codes!$H:$H,Codes!$C:$C,"Specify in Codes Tab!!")=0,"",_xlfn.XLOOKUP(_xlfn.TEXTJOIN("_",,G1125,H1125),Codes!$H:$H,Codes!$C:$C,"Specify in Codes Tab!!"))</f>
        <v/>
      </c>
      <c r="J1125" s="56" t="str">
        <f>IF(_xlfn.XLOOKUP(_xlfn.TEXTJOIN("_",,G1125,H1125),Codes!$H:$H,Codes!$F:$F,"Specify in Codes Tab!!")=0,"",_xlfn.XLOOKUP(_xlfn.TEXTJOIN("_",,G1125,H1125),Codes!$H:$H,Codes!$F:$F,"Specify in Codes Tab!!"))</f>
        <v/>
      </c>
      <c r="M1125" s="74" t="str">
        <f>IF($C1125&lt;&gt;"",IF(_xlfn.XLOOKUP($C1125,Codes!$A:$A,Codes!A:A,"_NOTFOUND_",0,1)&lt;&gt;"_NOTFOUND_",_xlfn.XLOOKUP($C1125,Codes!$A:$A,Codes!A:A,"_NOTFOUND_",0,1),_xlfn.XLOOKUP($C1125,Codes!$B:$B,Codes!A:A,"Specify in Codes Tab!!")),"")</f>
        <v/>
      </c>
      <c r="N1125" s="74" t="str">
        <f>IF($G1125&lt;&gt;"",IF(_xlfn.XLOOKUP($G1125,Codes!$A:$A,Codes!A:A,"_NOTFOUND_",0,1)&lt;&gt;"_NOTFOUND_",_xlfn.XLOOKUP($G1125,Codes!$A:$A,Codes!A:A,"_NOTFOUND_",0,1),_xlfn.XLOOKUP($G1125,Codes!$B:$B,Codes!A:A,"Specify in Codes Tab!!")),"")</f>
        <v/>
      </c>
    </row>
    <row r="1126" spans="5:14" x14ac:dyDescent="0.35">
      <c r="E1126" s="58" t="str">
        <f>IF(_xlfn.XLOOKUP(_xlfn.TEXTJOIN("_",,C1126,D1126),Codes!$H:$H,Codes!C:C,"Specify in Codes Tab!!")=0,"",_xlfn.XLOOKUP(_xlfn.TEXTJOIN("_",,C1126,D1126),Codes!$H:$H,Codes!C:C,"Specify in Codes Tab!!"))</f>
        <v/>
      </c>
      <c r="F1126" s="88" t="str">
        <f>IF(_xlfn.XLOOKUP(_xlfn.TEXTJOIN("_",,C1126,D1126),Codes!$H:$H,Codes!F:F,"Specify in Codes Tab!!")=0,"",_xlfn.XLOOKUP(_xlfn.TEXTJOIN("_",,C1126,D1126),Codes!$H:$H,Codes!F:F,"Specify in Codes Tab!!"))</f>
        <v/>
      </c>
      <c r="I1126" s="58" t="str">
        <f>IF(_xlfn.XLOOKUP(_xlfn.TEXTJOIN("_",,G1126,H1126),Codes!$H:$H,Codes!$C:$C,"Specify in Codes Tab!!")=0,"",_xlfn.XLOOKUP(_xlfn.TEXTJOIN("_",,G1126,H1126),Codes!$H:$H,Codes!$C:$C,"Specify in Codes Tab!!"))</f>
        <v/>
      </c>
      <c r="J1126" s="56" t="str">
        <f>IF(_xlfn.XLOOKUP(_xlfn.TEXTJOIN("_",,G1126,H1126),Codes!$H:$H,Codes!$F:$F,"Specify in Codes Tab!!")=0,"",_xlfn.XLOOKUP(_xlfn.TEXTJOIN("_",,G1126,H1126),Codes!$H:$H,Codes!$F:$F,"Specify in Codes Tab!!"))</f>
        <v/>
      </c>
      <c r="M1126" s="74" t="str">
        <f>IF($C1126&lt;&gt;"",IF(_xlfn.XLOOKUP($C1126,Codes!$A:$A,Codes!A:A,"_NOTFOUND_",0,1)&lt;&gt;"_NOTFOUND_",_xlfn.XLOOKUP($C1126,Codes!$A:$A,Codes!A:A,"_NOTFOUND_",0,1),_xlfn.XLOOKUP($C1126,Codes!$B:$B,Codes!A:A,"Specify in Codes Tab!!")),"")</f>
        <v/>
      </c>
      <c r="N1126" s="74" t="str">
        <f>IF($G1126&lt;&gt;"",IF(_xlfn.XLOOKUP($G1126,Codes!$A:$A,Codes!A:A,"_NOTFOUND_",0,1)&lt;&gt;"_NOTFOUND_",_xlfn.XLOOKUP($G1126,Codes!$A:$A,Codes!A:A,"_NOTFOUND_",0,1),_xlfn.XLOOKUP($G1126,Codes!$B:$B,Codes!A:A,"Specify in Codes Tab!!")),"")</f>
        <v/>
      </c>
    </row>
    <row r="1127" spans="5:14" x14ac:dyDescent="0.35">
      <c r="E1127" s="58" t="str">
        <f>IF(_xlfn.XLOOKUP(_xlfn.TEXTJOIN("_",,C1127,D1127),Codes!$H:$H,Codes!C:C,"Specify in Codes Tab!!")=0,"",_xlfn.XLOOKUP(_xlfn.TEXTJOIN("_",,C1127,D1127),Codes!$H:$H,Codes!C:C,"Specify in Codes Tab!!"))</f>
        <v/>
      </c>
      <c r="F1127" s="88" t="str">
        <f>IF(_xlfn.XLOOKUP(_xlfn.TEXTJOIN("_",,C1127,D1127),Codes!$H:$H,Codes!F:F,"Specify in Codes Tab!!")=0,"",_xlfn.XLOOKUP(_xlfn.TEXTJOIN("_",,C1127,D1127),Codes!$H:$H,Codes!F:F,"Specify in Codes Tab!!"))</f>
        <v/>
      </c>
      <c r="I1127" s="58" t="str">
        <f>IF(_xlfn.XLOOKUP(_xlfn.TEXTJOIN("_",,G1127,H1127),Codes!$H:$H,Codes!$C:$C,"Specify in Codes Tab!!")=0,"",_xlfn.XLOOKUP(_xlfn.TEXTJOIN("_",,G1127,H1127),Codes!$H:$H,Codes!$C:$C,"Specify in Codes Tab!!"))</f>
        <v/>
      </c>
      <c r="J1127" s="56" t="str">
        <f>IF(_xlfn.XLOOKUP(_xlfn.TEXTJOIN("_",,G1127,H1127),Codes!$H:$H,Codes!$F:$F,"Specify in Codes Tab!!")=0,"",_xlfn.XLOOKUP(_xlfn.TEXTJOIN("_",,G1127,H1127),Codes!$H:$H,Codes!$F:$F,"Specify in Codes Tab!!"))</f>
        <v/>
      </c>
      <c r="M1127" s="74" t="str">
        <f>IF($C1127&lt;&gt;"",IF(_xlfn.XLOOKUP($C1127,Codes!$A:$A,Codes!A:A,"_NOTFOUND_",0,1)&lt;&gt;"_NOTFOUND_",_xlfn.XLOOKUP($C1127,Codes!$A:$A,Codes!A:A,"_NOTFOUND_",0,1),_xlfn.XLOOKUP($C1127,Codes!$B:$B,Codes!A:A,"Specify in Codes Tab!!")),"")</f>
        <v/>
      </c>
      <c r="N1127" s="74" t="str">
        <f>IF($G1127&lt;&gt;"",IF(_xlfn.XLOOKUP($G1127,Codes!$A:$A,Codes!A:A,"_NOTFOUND_",0,1)&lt;&gt;"_NOTFOUND_",_xlfn.XLOOKUP($G1127,Codes!$A:$A,Codes!A:A,"_NOTFOUND_",0,1),_xlfn.XLOOKUP($G1127,Codes!$B:$B,Codes!A:A,"Specify in Codes Tab!!")),"")</f>
        <v/>
      </c>
    </row>
    <row r="1128" spans="5:14" x14ac:dyDescent="0.35">
      <c r="E1128" s="58" t="str">
        <f>IF(_xlfn.XLOOKUP(_xlfn.TEXTJOIN("_",,C1128,D1128),Codes!$H:$H,Codes!C:C,"Specify in Codes Tab!!")=0,"",_xlfn.XLOOKUP(_xlfn.TEXTJOIN("_",,C1128,D1128),Codes!$H:$H,Codes!C:C,"Specify in Codes Tab!!"))</f>
        <v/>
      </c>
      <c r="F1128" s="88" t="str">
        <f>IF(_xlfn.XLOOKUP(_xlfn.TEXTJOIN("_",,C1128,D1128),Codes!$H:$H,Codes!F:F,"Specify in Codes Tab!!")=0,"",_xlfn.XLOOKUP(_xlfn.TEXTJOIN("_",,C1128,D1128),Codes!$H:$H,Codes!F:F,"Specify in Codes Tab!!"))</f>
        <v/>
      </c>
      <c r="I1128" s="58" t="str">
        <f>IF(_xlfn.XLOOKUP(_xlfn.TEXTJOIN("_",,G1128,H1128),Codes!$H:$H,Codes!$C:$C,"Specify in Codes Tab!!")=0,"",_xlfn.XLOOKUP(_xlfn.TEXTJOIN("_",,G1128,H1128),Codes!$H:$H,Codes!$C:$C,"Specify in Codes Tab!!"))</f>
        <v/>
      </c>
      <c r="J1128" s="56" t="str">
        <f>IF(_xlfn.XLOOKUP(_xlfn.TEXTJOIN("_",,G1128,H1128),Codes!$H:$H,Codes!$F:$F,"Specify in Codes Tab!!")=0,"",_xlfn.XLOOKUP(_xlfn.TEXTJOIN("_",,G1128,H1128),Codes!$H:$H,Codes!$F:$F,"Specify in Codes Tab!!"))</f>
        <v/>
      </c>
      <c r="M1128" s="74" t="str">
        <f>IF($C1128&lt;&gt;"",IF(_xlfn.XLOOKUP($C1128,Codes!$A:$A,Codes!A:A,"_NOTFOUND_",0,1)&lt;&gt;"_NOTFOUND_",_xlfn.XLOOKUP($C1128,Codes!$A:$A,Codes!A:A,"_NOTFOUND_",0,1),_xlfn.XLOOKUP($C1128,Codes!$B:$B,Codes!A:A,"Specify in Codes Tab!!")),"")</f>
        <v/>
      </c>
      <c r="N1128" s="74" t="str">
        <f>IF($G1128&lt;&gt;"",IF(_xlfn.XLOOKUP($G1128,Codes!$A:$A,Codes!A:A,"_NOTFOUND_",0,1)&lt;&gt;"_NOTFOUND_",_xlfn.XLOOKUP($G1128,Codes!$A:$A,Codes!A:A,"_NOTFOUND_",0,1),_xlfn.XLOOKUP($G1128,Codes!$B:$B,Codes!A:A,"Specify in Codes Tab!!")),"")</f>
        <v/>
      </c>
    </row>
    <row r="1129" spans="5:14" x14ac:dyDescent="0.35">
      <c r="E1129" s="58" t="str">
        <f>IF(_xlfn.XLOOKUP(_xlfn.TEXTJOIN("_",,C1129,D1129),Codes!$H:$H,Codes!C:C,"Specify in Codes Tab!!")=0,"",_xlfn.XLOOKUP(_xlfn.TEXTJOIN("_",,C1129,D1129),Codes!$H:$H,Codes!C:C,"Specify in Codes Tab!!"))</f>
        <v/>
      </c>
      <c r="F1129" s="88" t="str">
        <f>IF(_xlfn.XLOOKUP(_xlfn.TEXTJOIN("_",,C1129,D1129),Codes!$H:$H,Codes!F:F,"Specify in Codes Tab!!")=0,"",_xlfn.XLOOKUP(_xlfn.TEXTJOIN("_",,C1129,D1129),Codes!$H:$H,Codes!F:F,"Specify in Codes Tab!!"))</f>
        <v/>
      </c>
      <c r="I1129" s="58" t="str">
        <f>IF(_xlfn.XLOOKUP(_xlfn.TEXTJOIN("_",,G1129,H1129),Codes!$H:$H,Codes!$C:$C,"Specify in Codes Tab!!")=0,"",_xlfn.XLOOKUP(_xlfn.TEXTJOIN("_",,G1129,H1129),Codes!$H:$H,Codes!$C:$C,"Specify in Codes Tab!!"))</f>
        <v/>
      </c>
      <c r="J1129" s="56" t="str">
        <f>IF(_xlfn.XLOOKUP(_xlfn.TEXTJOIN("_",,G1129,H1129),Codes!$H:$H,Codes!$F:$F,"Specify in Codes Tab!!")=0,"",_xlfn.XLOOKUP(_xlfn.TEXTJOIN("_",,G1129,H1129),Codes!$H:$H,Codes!$F:$F,"Specify in Codes Tab!!"))</f>
        <v/>
      </c>
      <c r="M1129" s="74" t="str">
        <f>IF($C1129&lt;&gt;"",IF(_xlfn.XLOOKUP($C1129,Codes!$A:$A,Codes!A:A,"_NOTFOUND_",0,1)&lt;&gt;"_NOTFOUND_",_xlfn.XLOOKUP($C1129,Codes!$A:$A,Codes!A:A,"_NOTFOUND_",0,1),_xlfn.XLOOKUP($C1129,Codes!$B:$B,Codes!A:A,"Specify in Codes Tab!!")),"")</f>
        <v/>
      </c>
      <c r="N1129" s="74" t="str">
        <f>IF($G1129&lt;&gt;"",IF(_xlfn.XLOOKUP($G1129,Codes!$A:$A,Codes!A:A,"_NOTFOUND_",0,1)&lt;&gt;"_NOTFOUND_",_xlfn.XLOOKUP($G1129,Codes!$A:$A,Codes!A:A,"_NOTFOUND_",0,1),_xlfn.XLOOKUP($G1129,Codes!$B:$B,Codes!A:A,"Specify in Codes Tab!!")),"")</f>
        <v/>
      </c>
    </row>
    <row r="1130" spans="5:14" x14ac:dyDescent="0.35">
      <c r="E1130" s="58" t="str">
        <f>IF(_xlfn.XLOOKUP(_xlfn.TEXTJOIN("_",,C1130,D1130),Codes!$H:$H,Codes!C:C,"Specify in Codes Tab!!")=0,"",_xlfn.XLOOKUP(_xlfn.TEXTJOIN("_",,C1130,D1130),Codes!$H:$H,Codes!C:C,"Specify in Codes Tab!!"))</f>
        <v/>
      </c>
      <c r="F1130" s="88" t="str">
        <f>IF(_xlfn.XLOOKUP(_xlfn.TEXTJOIN("_",,C1130,D1130),Codes!$H:$H,Codes!F:F,"Specify in Codes Tab!!")=0,"",_xlfn.XLOOKUP(_xlfn.TEXTJOIN("_",,C1130,D1130),Codes!$H:$H,Codes!F:F,"Specify in Codes Tab!!"))</f>
        <v/>
      </c>
      <c r="I1130" s="58" t="str">
        <f>IF(_xlfn.XLOOKUP(_xlfn.TEXTJOIN("_",,G1130,H1130),Codes!$H:$H,Codes!$C:$C,"Specify in Codes Tab!!")=0,"",_xlfn.XLOOKUP(_xlfn.TEXTJOIN("_",,G1130,H1130),Codes!$H:$H,Codes!$C:$C,"Specify in Codes Tab!!"))</f>
        <v/>
      </c>
      <c r="J1130" s="56" t="str">
        <f>IF(_xlfn.XLOOKUP(_xlfn.TEXTJOIN("_",,G1130,H1130),Codes!$H:$H,Codes!$F:$F,"Specify in Codes Tab!!")=0,"",_xlfn.XLOOKUP(_xlfn.TEXTJOIN("_",,G1130,H1130),Codes!$H:$H,Codes!$F:$F,"Specify in Codes Tab!!"))</f>
        <v/>
      </c>
      <c r="M1130" s="74" t="str">
        <f>IF($C1130&lt;&gt;"",IF(_xlfn.XLOOKUP($C1130,Codes!$A:$A,Codes!A:A,"_NOTFOUND_",0,1)&lt;&gt;"_NOTFOUND_",_xlfn.XLOOKUP($C1130,Codes!$A:$A,Codes!A:A,"_NOTFOUND_",0,1),_xlfn.XLOOKUP($C1130,Codes!$B:$B,Codes!A:A,"Specify in Codes Tab!!")),"")</f>
        <v/>
      </c>
      <c r="N1130" s="74" t="str">
        <f>IF($G1130&lt;&gt;"",IF(_xlfn.XLOOKUP($G1130,Codes!$A:$A,Codes!A:A,"_NOTFOUND_",0,1)&lt;&gt;"_NOTFOUND_",_xlfn.XLOOKUP($G1130,Codes!$A:$A,Codes!A:A,"_NOTFOUND_",0,1),_xlfn.XLOOKUP($G1130,Codes!$B:$B,Codes!A:A,"Specify in Codes Tab!!")),"")</f>
        <v/>
      </c>
    </row>
    <row r="1131" spans="5:14" x14ac:dyDescent="0.35">
      <c r="E1131" s="58" t="str">
        <f>IF(_xlfn.XLOOKUP(_xlfn.TEXTJOIN("_",,C1131,D1131),Codes!$H:$H,Codes!C:C,"Specify in Codes Tab!!")=0,"",_xlfn.XLOOKUP(_xlfn.TEXTJOIN("_",,C1131,D1131),Codes!$H:$H,Codes!C:C,"Specify in Codes Tab!!"))</f>
        <v/>
      </c>
      <c r="F1131" s="88" t="str">
        <f>IF(_xlfn.XLOOKUP(_xlfn.TEXTJOIN("_",,C1131,D1131),Codes!$H:$H,Codes!F:F,"Specify in Codes Tab!!")=0,"",_xlfn.XLOOKUP(_xlfn.TEXTJOIN("_",,C1131,D1131),Codes!$H:$H,Codes!F:F,"Specify in Codes Tab!!"))</f>
        <v/>
      </c>
      <c r="I1131" s="58" t="str">
        <f>IF(_xlfn.XLOOKUP(_xlfn.TEXTJOIN("_",,G1131,H1131),Codes!$H:$H,Codes!$C:$C,"Specify in Codes Tab!!")=0,"",_xlfn.XLOOKUP(_xlfn.TEXTJOIN("_",,G1131,H1131),Codes!$H:$H,Codes!$C:$C,"Specify in Codes Tab!!"))</f>
        <v/>
      </c>
      <c r="J1131" s="56" t="str">
        <f>IF(_xlfn.XLOOKUP(_xlfn.TEXTJOIN("_",,G1131,H1131),Codes!$H:$H,Codes!$F:$F,"Specify in Codes Tab!!")=0,"",_xlfn.XLOOKUP(_xlfn.TEXTJOIN("_",,G1131,H1131),Codes!$H:$H,Codes!$F:$F,"Specify in Codes Tab!!"))</f>
        <v/>
      </c>
      <c r="M1131" s="74" t="str">
        <f>IF($C1131&lt;&gt;"",IF(_xlfn.XLOOKUP($C1131,Codes!$A:$A,Codes!A:A,"_NOTFOUND_",0,1)&lt;&gt;"_NOTFOUND_",_xlfn.XLOOKUP($C1131,Codes!$A:$A,Codes!A:A,"_NOTFOUND_",0,1),_xlfn.XLOOKUP($C1131,Codes!$B:$B,Codes!A:A,"Specify in Codes Tab!!")),"")</f>
        <v/>
      </c>
      <c r="N1131" s="74" t="str">
        <f>IF($G1131&lt;&gt;"",IF(_xlfn.XLOOKUP($G1131,Codes!$A:$A,Codes!A:A,"_NOTFOUND_",0,1)&lt;&gt;"_NOTFOUND_",_xlfn.XLOOKUP($G1131,Codes!$A:$A,Codes!A:A,"_NOTFOUND_",0,1),_xlfn.XLOOKUP($G1131,Codes!$B:$B,Codes!A:A,"Specify in Codes Tab!!")),"")</f>
        <v/>
      </c>
    </row>
    <row r="1132" spans="5:14" x14ac:dyDescent="0.35">
      <c r="E1132" s="58" t="str">
        <f>IF(_xlfn.XLOOKUP(_xlfn.TEXTJOIN("_",,C1132,D1132),Codes!$H:$H,Codes!C:C,"Specify in Codes Tab!!")=0,"",_xlfn.XLOOKUP(_xlfn.TEXTJOIN("_",,C1132,D1132),Codes!$H:$H,Codes!C:C,"Specify in Codes Tab!!"))</f>
        <v/>
      </c>
      <c r="F1132" s="88" t="str">
        <f>IF(_xlfn.XLOOKUP(_xlfn.TEXTJOIN("_",,C1132,D1132),Codes!$H:$H,Codes!F:F,"Specify in Codes Tab!!")=0,"",_xlfn.XLOOKUP(_xlfn.TEXTJOIN("_",,C1132,D1132),Codes!$H:$H,Codes!F:F,"Specify in Codes Tab!!"))</f>
        <v/>
      </c>
      <c r="I1132" s="58" t="str">
        <f>IF(_xlfn.XLOOKUP(_xlfn.TEXTJOIN("_",,G1132,H1132),Codes!$H:$H,Codes!$C:$C,"Specify in Codes Tab!!")=0,"",_xlfn.XLOOKUP(_xlfn.TEXTJOIN("_",,G1132,H1132),Codes!$H:$H,Codes!$C:$C,"Specify in Codes Tab!!"))</f>
        <v/>
      </c>
      <c r="J1132" s="56" t="str">
        <f>IF(_xlfn.XLOOKUP(_xlfn.TEXTJOIN("_",,G1132,H1132),Codes!$H:$H,Codes!$F:$F,"Specify in Codes Tab!!")=0,"",_xlfn.XLOOKUP(_xlfn.TEXTJOIN("_",,G1132,H1132),Codes!$H:$H,Codes!$F:$F,"Specify in Codes Tab!!"))</f>
        <v/>
      </c>
      <c r="M1132" s="74" t="str">
        <f>IF($C1132&lt;&gt;"",IF(_xlfn.XLOOKUP($C1132,Codes!$A:$A,Codes!A:A,"_NOTFOUND_",0,1)&lt;&gt;"_NOTFOUND_",_xlfn.XLOOKUP($C1132,Codes!$A:$A,Codes!A:A,"_NOTFOUND_",0,1),_xlfn.XLOOKUP($C1132,Codes!$B:$B,Codes!A:A,"Specify in Codes Tab!!")),"")</f>
        <v/>
      </c>
      <c r="N1132" s="74" t="str">
        <f>IF($G1132&lt;&gt;"",IF(_xlfn.XLOOKUP($G1132,Codes!$A:$A,Codes!A:A,"_NOTFOUND_",0,1)&lt;&gt;"_NOTFOUND_",_xlfn.XLOOKUP($G1132,Codes!$A:$A,Codes!A:A,"_NOTFOUND_",0,1),_xlfn.XLOOKUP($G1132,Codes!$B:$B,Codes!A:A,"Specify in Codes Tab!!")),"")</f>
        <v/>
      </c>
    </row>
    <row r="1133" spans="5:14" x14ac:dyDescent="0.35">
      <c r="E1133" s="58" t="str">
        <f>IF(_xlfn.XLOOKUP(_xlfn.TEXTJOIN("_",,C1133,D1133),Codes!$H:$H,Codes!C:C,"Specify in Codes Tab!!")=0,"",_xlfn.XLOOKUP(_xlfn.TEXTJOIN("_",,C1133,D1133),Codes!$H:$H,Codes!C:C,"Specify in Codes Tab!!"))</f>
        <v/>
      </c>
      <c r="F1133" s="88" t="str">
        <f>IF(_xlfn.XLOOKUP(_xlfn.TEXTJOIN("_",,C1133,D1133),Codes!$H:$H,Codes!F:F,"Specify in Codes Tab!!")=0,"",_xlfn.XLOOKUP(_xlfn.TEXTJOIN("_",,C1133,D1133),Codes!$H:$H,Codes!F:F,"Specify in Codes Tab!!"))</f>
        <v/>
      </c>
      <c r="I1133" s="58" t="str">
        <f>IF(_xlfn.XLOOKUP(_xlfn.TEXTJOIN("_",,G1133,H1133),Codes!$H:$H,Codes!$C:$C,"Specify in Codes Tab!!")=0,"",_xlfn.XLOOKUP(_xlfn.TEXTJOIN("_",,G1133,H1133),Codes!$H:$H,Codes!$C:$C,"Specify in Codes Tab!!"))</f>
        <v/>
      </c>
      <c r="J1133" s="56" t="str">
        <f>IF(_xlfn.XLOOKUP(_xlfn.TEXTJOIN("_",,G1133,H1133),Codes!$H:$H,Codes!$F:$F,"Specify in Codes Tab!!")=0,"",_xlfn.XLOOKUP(_xlfn.TEXTJOIN("_",,G1133,H1133),Codes!$H:$H,Codes!$F:$F,"Specify in Codes Tab!!"))</f>
        <v/>
      </c>
      <c r="M1133" s="74" t="str">
        <f>IF($C1133&lt;&gt;"",IF(_xlfn.XLOOKUP($C1133,Codes!$A:$A,Codes!A:A,"_NOTFOUND_",0,1)&lt;&gt;"_NOTFOUND_",_xlfn.XLOOKUP($C1133,Codes!$A:$A,Codes!A:A,"_NOTFOUND_",0,1),_xlfn.XLOOKUP($C1133,Codes!$B:$B,Codes!A:A,"Specify in Codes Tab!!")),"")</f>
        <v/>
      </c>
      <c r="N1133" s="74" t="str">
        <f>IF($G1133&lt;&gt;"",IF(_xlfn.XLOOKUP($G1133,Codes!$A:$A,Codes!A:A,"_NOTFOUND_",0,1)&lt;&gt;"_NOTFOUND_",_xlfn.XLOOKUP($G1133,Codes!$A:$A,Codes!A:A,"_NOTFOUND_",0,1),_xlfn.XLOOKUP($G1133,Codes!$B:$B,Codes!A:A,"Specify in Codes Tab!!")),"")</f>
        <v/>
      </c>
    </row>
    <row r="1134" spans="5:14" x14ac:dyDescent="0.35">
      <c r="E1134" s="58" t="str">
        <f>IF(_xlfn.XLOOKUP(_xlfn.TEXTJOIN("_",,C1134,D1134),Codes!$H:$H,Codes!C:C,"Specify in Codes Tab!!")=0,"",_xlfn.XLOOKUP(_xlfn.TEXTJOIN("_",,C1134,D1134),Codes!$H:$H,Codes!C:C,"Specify in Codes Tab!!"))</f>
        <v/>
      </c>
      <c r="F1134" s="88" t="str">
        <f>IF(_xlfn.XLOOKUP(_xlfn.TEXTJOIN("_",,C1134,D1134),Codes!$H:$H,Codes!F:F,"Specify in Codes Tab!!")=0,"",_xlfn.XLOOKUP(_xlfn.TEXTJOIN("_",,C1134,D1134),Codes!$H:$H,Codes!F:F,"Specify in Codes Tab!!"))</f>
        <v/>
      </c>
      <c r="I1134" s="58" t="str">
        <f>IF(_xlfn.XLOOKUP(_xlfn.TEXTJOIN("_",,G1134,H1134),Codes!$H:$H,Codes!$C:$C,"Specify in Codes Tab!!")=0,"",_xlfn.XLOOKUP(_xlfn.TEXTJOIN("_",,G1134,H1134),Codes!$H:$H,Codes!$C:$C,"Specify in Codes Tab!!"))</f>
        <v/>
      </c>
      <c r="J1134" s="56" t="str">
        <f>IF(_xlfn.XLOOKUP(_xlfn.TEXTJOIN("_",,G1134,H1134),Codes!$H:$H,Codes!$F:$F,"Specify in Codes Tab!!")=0,"",_xlfn.XLOOKUP(_xlfn.TEXTJOIN("_",,G1134,H1134),Codes!$H:$H,Codes!$F:$F,"Specify in Codes Tab!!"))</f>
        <v/>
      </c>
      <c r="M1134" s="74" t="str">
        <f>IF($C1134&lt;&gt;"",IF(_xlfn.XLOOKUP($C1134,Codes!$A:$A,Codes!A:A,"_NOTFOUND_",0,1)&lt;&gt;"_NOTFOUND_",_xlfn.XLOOKUP($C1134,Codes!$A:$A,Codes!A:A,"_NOTFOUND_",0,1),_xlfn.XLOOKUP($C1134,Codes!$B:$B,Codes!A:A,"Specify in Codes Tab!!")),"")</f>
        <v/>
      </c>
      <c r="N1134" s="74" t="str">
        <f>IF($G1134&lt;&gt;"",IF(_xlfn.XLOOKUP($G1134,Codes!$A:$A,Codes!A:A,"_NOTFOUND_",0,1)&lt;&gt;"_NOTFOUND_",_xlfn.XLOOKUP($G1134,Codes!$A:$A,Codes!A:A,"_NOTFOUND_",0,1),_xlfn.XLOOKUP($G1134,Codes!$B:$B,Codes!A:A,"Specify in Codes Tab!!")),"")</f>
        <v/>
      </c>
    </row>
    <row r="1135" spans="5:14" x14ac:dyDescent="0.35">
      <c r="E1135" s="58" t="str">
        <f>IF(_xlfn.XLOOKUP(_xlfn.TEXTJOIN("_",,C1135,D1135),Codes!$H:$H,Codes!C:C,"Specify in Codes Tab!!")=0,"",_xlfn.XLOOKUP(_xlfn.TEXTJOIN("_",,C1135,D1135),Codes!$H:$H,Codes!C:C,"Specify in Codes Tab!!"))</f>
        <v/>
      </c>
      <c r="F1135" s="88" t="str">
        <f>IF(_xlfn.XLOOKUP(_xlfn.TEXTJOIN("_",,C1135,D1135),Codes!$H:$H,Codes!F:F,"Specify in Codes Tab!!")=0,"",_xlfn.XLOOKUP(_xlfn.TEXTJOIN("_",,C1135,D1135),Codes!$H:$H,Codes!F:F,"Specify in Codes Tab!!"))</f>
        <v/>
      </c>
      <c r="I1135" s="58" t="str">
        <f>IF(_xlfn.XLOOKUP(_xlfn.TEXTJOIN("_",,G1135,H1135),Codes!$H:$H,Codes!$C:$C,"Specify in Codes Tab!!")=0,"",_xlfn.XLOOKUP(_xlfn.TEXTJOIN("_",,G1135,H1135),Codes!$H:$H,Codes!$C:$C,"Specify in Codes Tab!!"))</f>
        <v/>
      </c>
      <c r="J1135" s="56" t="str">
        <f>IF(_xlfn.XLOOKUP(_xlfn.TEXTJOIN("_",,G1135,H1135),Codes!$H:$H,Codes!$F:$F,"Specify in Codes Tab!!")=0,"",_xlfn.XLOOKUP(_xlfn.TEXTJOIN("_",,G1135,H1135),Codes!$H:$H,Codes!$F:$F,"Specify in Codes Tab!!"))</f>
        <v/>
      </c>
      <c r="M1135" s="74" t="str">
        <f>IF($C1135&lt;&gt;"",IF(_xlfn.XLOOKUP($C1135,Codes!$A:$A,Codes!A:A,"_NOTFOUND_",0,1)&lt;&gt;"_NOTFOUND_",_xlfn.XLOOKUP($C1135,Codes!$A:$A,Codes!A:A,"_NOTFOUND_",0,1),_xlfn.XLOOKUP($C1135,Codes!$B:$B,Codes!A:A,"Specify in Codes Tab!!")),"")</f>
        <v/>
      </c>
      <c r="N1135" s="74" t="str">
        <f>IF($G1135&lt;&gt;"",IF(_xlfn.XLOOKUP($G1135,Codes!$A:$A,Codes!A:A,"_NOTFOUND_",0,1)&lt;&gt;"_NOTFOUND_",_xlfn.XLOOKUP($G1135,Codes!$A:$A,Codes!A:A,"_NOTFOUND_",0,1),_xlfn.XLOOKUP($G1135,Codes!$B:$B,Codes!A:A,"Specify in Codes Tab!!")),"")</f>
        <v/>
      </c>
    </row>
    <row r="1136" spans="5:14" x14ac:dyDescent="0.35">
      <c r="E1136" s="58" t="str">
        <f>IF(_xlfn.XLOOKUP(_xlfn.TEXTJOIN("_",,C1136,D1136),Codes!$H:$H,Codes!C:C,"Specify in Codes Tab!!")=0,"",_xlfn.XLOOKUP(_xlfn.TEXTJOIN("_",,C1136,D1136),Codes!$H:$H,Codes!C:C,"Specify in Codes Tab!!"))</f>
        <v/>
      </c>
      <c r="F1136" s="88" t="str">
        <f>IF(_xlfn.XLOOKUP(_xlfn.TEXTJOIN("_",,C1136,D1136),Codes!$H:$H,Codes!F:F,"Specify in Codes Tab!!")=0,"",_xlfn.XLOOKUP(_xlfn.TEXTJOIN("_",,C1136,D1136),Codes!$H:$H,Codes!F:F,"Specify in Codes Tab!!"))</f>
        <v/>
      </c>
      <c r="I1136" s="58" t="str">
        <f>IF(_xlfn.XLOOKUP(_xlfn.TEXTJOIN("_",,G1136,H1136),Codes!$H:$H,Codes!$C:$C,"Specify in Codes Tab!!")=0,"",_xlfn.XLOOKUP(_xlfn.TEXTJOIN("_",,G1136,H1136),Codes!$H:$H,Codes!$C:$C,"Specify in Codes Tab!!"))</f>
        <v/>
      </c>
      <c r="J1136" s="56" t="str">
        <f>IF(_xlfn.XLOOKUP(_xlfn.TEXTJOIN("_",,G1136,H1136),Codes!$H:$H,Codes!$F:$F,"Specify in Codes Tab!!")=0,"",_xlfn.XLOOKUP(_xlfn.TEXTJOIN("_",,G1136,H1136),Codes!$H:$H,Codes!$F:$F,"Specify in Codes Tab!!"))</f>
        <v/>
      </c>
      <c r="M1136" s="74" t="str">
        <f>IF($C1136&lt;&gt;"",IF(_xlfn.XLOOKUP($C1136,Codes!$A:$A,Codes!A:A,"_NOTFOUND_",0,1)&lt;&gt;"_NOTFOUND_",_xlfn.XLOOKUP($C1136,Codes!$A:$A,Codes!A:A,"_NOTFOUND_",0,1),_xlfn.XLOOKUP($C1136,Codes!$B:$B,Codes!A:A,"Specify in Codes Tab!!")),"")</f>
        <v/>
      </c>
      <c r="N1136" s="74" t="str">
        <f>IF($G1136&lt;&gt;"",IF(_xlfn.XLOOKUP($G1136,Codes!$A:$A,Codes!A:A,"_NOTFOUND_",0,1)&lt;&gt;"_NOTFOUND_",_xlfn.XLOOKUP($G1136,Codes!$A:$A,Codes!A:A,"_NOTFOUND_",0,1),_xlfn.XLOOKUP($G1136,Codes!$B:$B,Codes!A:A,"Specify in Codes Tab!!")),"")</f>
        <v/>
      </c>
    </row>
    <row r="1137" spans="5:14" x14ac:dyDescent="0.35">
      <c r="E1137" s="58" t="str">
        <f>IF(_xlfn.XLOOKUP(_xlfn.TEXTJOIN("_",,C1137,D1137),Codes!$H:$H,Codes!C:C,"Specify in Codes Tab!!")=0,"",_xlfn.XLOOKUP(_xlfn.TEXTJOIN("_",,C1137,D1137),Codes!$H:$H,Codes!C:C,"Specify in Codes Tab!!"))</f>
        <v/>
      </c>
      <c r="F1137" s="88" t="str">
        <f>IF(_xlfn.XLOOKUP(_xlfn.TEXTJOIN("_",,C1137,D1137),Codes!$H:$H,Codes!F:F,"Specify in Codes Tab!!")=0,"",_xlfn.XLOOKUP(_xlfn.TEXTJOIN("_",,C1137,D1137),Codes!$H:$H,Codes!F:F,"Specify in Codes Tab!!"))</f>
        <v/>
      </c>
      <c r="I1137" s="58" t="str">
        <f>IF(_xlfn.XLOOKUP(_xlfn.TEXTJOIN("_",,G1137,H1137),Codes!$H:$H,Codes!$C:$C,"Specify in Codes Tab!!")=0,"",_xlfn.XLOOKUP(_xlfn.TEXTJOIN("_",,G1137,H1137),Codes!$H:$H,Codes!$C:$C,"Specify in Codes Tab!!"))</f>
        <v/>
      </c>
      <c r="J1137" s="56" t="str">
        <f>IF(_xlfn.XLOOKUP(_xlfn.TEXTJOIN("_",,G1137,H1137),Codes!$H:$H,Codes!$F:$F,"Specify in Codes Tab!!")=0,"",_xlfn.XLOOKUP(_xlfn.TEXTJOIN("_",,G1137,H1137),Codes!$H:$H,Codes!$F:$F,"Specify in Codes Tab!!"))</f>
        <v/>
      </c>
      <c r="M1137" s="74" t="str">
        <f>IF($C1137&lt;&gt;"",IF(_xlfn.XLOOKUP($C1137,Codes!$A:$A,Codes!A:A,"_NOTFOUND_",0,1)&lt;&gt;"_NOTFOUND_",_xlfn.XLOOKUP($C1137,Codes!$A:$A,Codes!A:A,"_NOTFOUND_",0,1),_xlfn.XLOOKUP($C1137,Codes!$B:$B,Codes!A:A,"Specify in Codes Tab!!")),"")</f>
        <v/>
      </c>
      <c r="N1137" s="74" t="str">
        <f>IF($G1137&lt;&gt;"",IF(_xlfn.XLOOKUP($G1137,Codes!$A:$A,Codes!A:A,"_NOTFOUND_",0,1)&lt;&gt;"_NOTFOUND_",_xlfn.XLOOKUP($G1137,Codes!$A:$A,Codes!A:A,"_NOTFOUND_",0,1),_xlfn.XLOOKUP($G1137,Codes!$B:$B,Codes!A:A,"Specify in Codes Tab!!")),"")</f>
        <v/>
      </c>
    </row>
    <row r="1138" spans="5:14" x14ac:dyDescent="0.35">
      <c r="E1138" s="58" t="str">
        <f>IF(_xlfn.XLOOKUP(_xlfn.TEXTJOIN("_",,C1138,D1138),Codes!$H:$H,Codes!C:C,"Specify in Codes Tab!!")=0,"",_xlfn.XLOOKUP(_xlfn.TEXTJOIN("_",,C1138,D1138),Codes!$H:$H,Codes!C:C,"Specify in Codes Tab!!"))</f>
        <v/>
      </c>
      <c r="F1138" s="88" t="str">
        <f>IF(_xlfn.XLOOKUP(_xlfn.TEXTJOIN("_",,C1138,D1138),Codes!$H:$H,Codes!F:F,"Specify in Codes Tab!!")=0,"",_xlfn.XLOOKUP(_xlfn.TEXTJOIN("_",,C1138,D1138),Codes!$H:$H,Codes!F:F,"Specify in Codes Tab!!"))</f>
        <v/>
      </c>
      <c r="I1138" s="58" t="str">
        <f>IF(_xlfn.XLOOKUP(_xlfn.TEXTJOIN("_",,G1138,H1138),Codes!$H:$H,Codes!$C:$C,"Specify in Codes Tab!!")=0,"",_xlfn.XLOOKUP(_xlfn.TEXTJOIN("_",,G1138,H1138),Codes!$H:$H,Codes!$C:$C,"Specify in Codes Tab!!"))</f>
        <v/>
      </c>
      <c r="J1138" s="56" t="str">
        <f>IF(_xlfn.XLOOKUP(_xlfn.TEXTJOIN("_",,G1138,H1138),Codes!$H:$H,Codes!$F:$F,"Specify in Codes Tab!!")=0,"",_xlfn.XLOOKUP(_xlfn.TEXTJOIN("_",,G1138,H1138),Codes!$H:$H,Codes!$F:$F,"Specify in Codes Tab!!"))</f>
        <v/>
      </c>
      <c r="M1138" s="74" t="str">
        <f>IF($C1138&lt;&gt;"",IF(_xlfn.XLOOKUP($C1138,Codes!$A:$A,Codes!A:A,"_NOTFOUND_",0,1)&lt;&gt;"_NOTFOUND_",_xlfn.XLOOKUP($C1138,Codes!$A:$A,Codes!A:A,"_NOTFOUND_",0,1),_xlfn.XLOOKUP($C1138,Codes!$B:$B,Codes!A:A,"Specify in Codes Tab!!")),"")</f>
        <v/>
      </c>
      <c r="N1138" s="74" t="str">
        <f>IF($G1138&lt;&gt;"",IF(_xlfn.XLOOKUP($G1138,Codes!$A:$A,Codes!A:A,"_NOTFOUND_",0,1)&lt;&gt;"_NOTFOUND_",_xlfn.XLOOKUP($G1138,Codes!$A:$A,Codes!A:A,"_NOTFOUND_",0,1),_xlfn.XLOOKUP($G1138,Codes!$B:$B,Codes!A:A,"Specify in Codes Tab!!")),"")</f>
        <v/>
      </c>
    </row>
    <row r="1139" spans="5:14" x14ac:dyDescent="0.35">
      <c r="E1139" s="58" t="str">
        <f>IF(_xlfn.XLOOKUP(_xlfn.TEXTJOIN("_",,C1139,D1139),Codes!$H:$H,Codes!C:C,"Specify in Codes Tab!!")=0,"",_xlfn.XLOOKUP(_xlfn.TEXTJOIN("_",,C1139,D1139),Codes!$H:$H,Codes!C:C,"Specify in Codes Tab!!"))</f>
        <v/>
      </c>
      <c r="F1139" s="88" t="str">
        <f>IF(_xlfn.XLOOKUP(_xlfn.TEXTJOIN("_",,C1139,D1139),Codes!$H:$H,Codes!F:F,"Specify in Codes Tab!!")=0,"",_xlfn.XLOOKUP(_xlfn.TEXTJOIN("_",,C1139,D1139),Codes!$H:$H,Codes!F:F,"Specify in Codes Tab!!"))</f>
        <v/>
      </c>
      <c r="I1139" s="58" t="str">
        <f>IF(_xlfn.XLOOKUP(_xlfn.TEXTJOIN("_",,G1139,H1139),Codes!$H:$H,Codes!$C:$C,"Specify in Codes Tab!!")=0,"",_xlfn.XLOOKUP(_xlfn.TEXTJOIN("_",,G1139,H1139),Codes!$H:$H,Codes!$C:$C,"Specify in Codes Tab!!"))</f>
        <v/>
      </c>
      <c r="J1139" s="56" t="str">
        <f>IF(_xlfn.XLOOKUP(_xlfn.TEXTJOIN("_",,G1139,H1139),Codes!$H:$H,Codes!$F:$F,"Specify in Codes Tab!!")=0,"",_xlfn.XLOOKUP(_xlfn.TEXTJOIN("_",,G1139,H1139),Codes!$H:$H,Codes!$F:$F,"Specify in Codes Tab!!"))</f>
        <v/>
      </c>
      <c r="M1139" s="74" t="str">
        <f>IF($C1139&lt;&gt;"",IF(_xlfn.XLOOKUP($C1139,Codes!$A:$A,Codes!A:A,"_NOTFOUND_",0,1)&lt;&gt;"_NOTFOUND_",_xlfn.XLOOKUP($C1139,Codes!$A:$A,Codes!A:A,"_NOTFOUND_",0,1),_xlfn.XLOOKUP($C1139,Codes!$B:$B,Codes!A:A,"Specify in Codes Tab!!")),"")</f>
        <v/>
      </c>
      <c r="N1139" s="74" t="str">
        <f>IF($G1139&lt;&gt;"",IF(_xlfn.XLOOKUP($G1139,Codes!$A:$A,Codes!A:A,"_NOTFOUND_",0,1)&lt;&gt;"_NOTFOUND_",_xlfn.XLOOKUP($G1139,Codes!$A:$A,Codes!A:A,"_NOTFOUND_",0,1),_xlfn.XLOOKUP($G1139,Codes!$B:$B,Codes!A:A,"Specify in Codes Tab!!")),"")</f>
        <v/>
      </c>
    </row>
    <row r="1140" spans="5:14" x14ac:dyDescent="0.35">
      <c r="E1140" s="58" t="str">
        <f>IF(_xlfn.XLOOKUP(_xlfn.TEXTJOIN("_",,C1140,D1140),Codes!$H:$H,Codes!C:C,"Specify in Codes Tab!!")=0,"",_xlfn.XLOOKUP(_xlfn.TEXTJOIN("_",,C1140,D1140),Codes!$H:$H,Codes!C:C,"Specify in Codes Tab!!"))</f>
        <v/>
      </c>
      <c r="F1140" s="88" t="str">
        <f>IF(_xlfn.XLOOKUP(_xlfn.TEXTJOIN("_",,C1140,D1140),Codes!$H:$H,Codes!F:F,"Specify in Codes Tab!!")=0,"",_xlfn.XLOOKUP(_xlfn.TEXTJOIN("_",,C1140,D1140),Codes!$H:$H,Codes!F:F,"Specify in Codes Tab!!"))</f>
        <v/>
      </c>
      <c r="I1140" s="58" t="str">
        <f>IF(_xlfn.XLOOKUP(_xlfn.TEXTJOIN("_",,G1140,H1140),Codes!$H:$H,Codes!$C:$C,"Specify in Codes Tab!!")=0,"",_xlfn.XLOOKUP(_xlfn.TEXTJOIN("_",,G1140,H1140),Codes!$H:$H,Codes!$C:$C,"Specify in Codes Tab!!"))</f>
        <v/>
      </c>
      <c r="J1140" s="56" t="str">
        <f>IF(_xlfn.XLOOKUP(_xlfn.TEXTJOIN("_",,G1140,H1140),Codes!$H:$H,Codes!$F:$F,"Specify in Codes Tab!!")=0,"",_xlfn.XLOOKUP(_xlfn.TEXTJOIN("_",,G1140,H1140),Codes!$H:$H,Codes!$F:$F,"Specify in Codes Tab!!"))</f>
        <v/>
      </c>
      <c r="M1140" s="74" t="str">
        <f>IF($C1140&lt;&gt;"",IF(_xlfn.XLOOKUP($C1140,Codes!$A:$A,Codes!A:A,"_NOTFOUND_",0,1)&lt;&gt;"_NOTFOUND_",_xlfn.XLOOKUP($C1140,Codes!$A:$A,Codes!A:A,"_NOTFOUND_",0,1),_xlfn.XLOOKUP($C1140,Codes!$B:$B,Codes!A:A,"Specify in Codes Tab!!")),"")</f>
        <v/>
      </c>
      <c r="N1140" s="74" t="str">
        <f>IF($G1140&lt;&gt;"",IF(_xlfn.XLOOKUP($G1140,Codes!$A:$A,Codes!A:A,"_NOTFOUND_",0,1)&lt;&gt;"_NOTFOUND_",_xlfn.XLOOKUP($G1140,Codes!$A:$A,Codes!A:A,"_NOTFOUND_",0,1),_xlfn.XLOOKUP($G1140,Codes!$B:$B,Codes!A:A,"Specify in Codes Tab!!")),"")</f>
        <v/>
      </c>
    </row>
    <row r="1141" spans="5:14" x14ac:dyDescent="0.35">
      <c r="E1141" s="58" t="str">
        <f>IF(_xlfn.XLOOKUP(_xlfn.TEXTJOIN("_",,C1141,D1141),Codes!$H:$H,Codes!C:C,"Specify in Codes Tab!!")=0,"",_xlfn.XLOOKUP(_xlfn.TEXTJOIN("_",,C1141,D1141),Codes!$H:$H,Codes!C:C,"Specify in Codes Tab!!"))</f>
        <v/>
      </c>
      <c r="F1141" s="88" t="str">
        <f>IF(_xlfn.XLOOKUP(_xlfn.TEXTJOIN("_",,C1141,D1141),Codes!$H:$H,Codes!F:F,"Specify in Codes Tab!!")=0,"",_xlfn.XLOOKUP(_xlfn.TEXTJOIN("_",,C1141,D1141),Codes!$H:$H,Codes!F:F,"Specify in Codes Tab!!"))</f>
        <v/>
      </c>
      <c r="I1141" s="58" t="str">
        <f>IF(_xlfn.XLOOKUP(_xlfn.TEXTJOIN("_",,G1141,H1141),Codes!$H:$H,Codes!$C:$C,"Specify in Codes Tab!!")=0,"",_xlfn.XLOOKUP(_xlfn.TEXTJOIN("_",,G1141,H1141),Codes!$H:$H,Codes!$C:$C,"Specify in Codes Tab!!"))</f>
        <v/>
      </c>
      <c r="J1141" s="56" t="str">
        <f>IF(_xlfn.XLOOKUP(_xlfn.TEXTJOIN("_",,G1141,H1141),Codes!$H:$H,Codes!$F:$F,"Specify in Codes Tab!!")=0,"",_xlfn.XLOOKUP(_xlfn.TEXTJOIN("_",,G1141,H1141),Codes!$H:$H,Codes!$F:$F,"Specify in Codes Tab!!"))</f>
        <v/>
      </c>
      <c r="M1141" s="74" t="str">
        <f>IF($C1141&lt;&gt;"",IF(_xlfn.XLOOKUP($C1141,Codes!$A:$A,Codes!A:A,"_NOTFOUND_",0,1)&lt;&gt;"_NOTFOUND_",_xlfn.XLOOKUP($C1141,Codes!$A:$A,Codes!A:A,"_NOTFOUND_",0,1),_xlfn.XLOOKUP($C1141,Codes!$B:$B,Codes!A:A,"Specify in Codes Tab!!")),"")</f>
        <v/>
      </c>
      <c r="N1141" s="74" t="str">
        <f>IF($G1141&lt;&gt;"",IF(_xlfn.XLOOKUP($G1141,Codes!$A:$A,Codes!A:A,"_NOTFOUND_",0,1)&lt;&gt;"_NOTFOUND_",_xlfn.XLOOKUP($G1141,Codes!$A:$A,Codes!A:A,"_NOTFOUND_",0,1),_xlfn.XLOOKUP($G1141,Codes!$B:$B,Codes!A:A,"Specify in Codes Tab!!")),"")</f>
        <v/>
      </c>
    </row>
    <row r="1142" spans="5:14" x14ac:dyDescent="0.35">
      <c r="E1142" s="58" t="str">
        <f>IF(_xlfn.XLOOKUP(_xlfn.TEXTJOIN("_",,C1142,D1142),Codes!$H:$H,Codes!C:C,"Specify in Codes Tab!!")=0,"",_xlfn.XLOOKUP(_xlfn.TEXTJOIN("_",,C1142,D1142),Codes!$H:$H,Codes!C:C,"Specify in Codes Tab!!"))</f>
        <v/>
      </c>
      <c r="F1142" s="88" t="str">
        <f>IF(_xlfn.XLOOKUP(_xlfn.TEXTJOIN("_",,C1142,D1142),Codes!$H:$H,Codes!F:F,"Specify in Codes Tab!!")=0,"",_xlfn.XLOOKUP(_xlfn.TEXTJOIN("_",,C1142,D1142),Codes!$H:$H,Codes!F:F,"Specify in Codes Tab!!"))</f>
        <v/>
      </c>
      <c r="I1142" s="58" t="str">
        <f>IF(_xlfn.XLOOKUP(_xlfn.TEXTJOIN("_",,G1142,H1142),Codes!$H:$H,Codes!$C:$C,"Specify in Codes Tab!!")=0,"",_xlfn.XLOOKUP(_xlfn.TEXTJOIN("_",,G1142,H1142),Codes!$H:$H,Codes!$C:$C,"Specify in Codes Tab!!"))</f>
        <v/>
      </c>
      <c r="J1142" s="56" t="str">
        <f>IF(_xlfn.XLOOKUP(_xlfn.TEXTJOIN("_",,G1142,H1142),Codes!$H:$H,Codes!$F:$F,"Specify in Codes Tab!!")=0,"",_xlfn.XLOOKUP(_xlfn.TEXTJOIN("_",,G1142,H1142),Codes!$H:$H,Codes!$F:$F,"Specify in Codes Tab!!"))</f>
        <v/>
      </c>
      <c r="M1142" s="74" t="str">
        <f>IF($C1142&lt;&gt;"",IF(_xlfn.XLOOKUP($C1142,Codes!$A:$A,Codes!A:A,"_NOTFOUND_",0,1)&lt;&gt;"_NOTFOUND_",_xlfn.XLOOKUP($C1142,Codes!$A:$A,Codes!A:A,"_NOTFOUND_",0,1),_xlfn.XLOOKUP($C1142,Codes!$B:$B,Codes!A:A,"Specify in Codes Tab!!")),"")</f>
        <v/>
      </c>
      <c r="N1142" s="74" t="str">
        <f>IF($G1142&lt;&gt;"",IF(_xlfn.XLOOKUP($G1142,Codes!$A:$A,Codes!A:A,"_NOTFOUND_",0,1)&lt;&gt;"_NOTFOUND_",_xlfn.XLOOKUP($G1142,Codes!$A:$A,Codes!A:A,"_NOTFOUND_",0,1),_xlfn.XLOOKUP($G1142,Codes!$B:$B,Codes!A:A,"Specify in Codes Tab!!")),"")</f>
        <v/>
      </c>
    </row>
    <row r="1143" spans="5:14" x14ac:dyDescent="0.35">
      <c r="E1143" s="58" t="str">
        <f>IF(_xlfn.XLOOKUP(_xlfn.TEXTJOIN("_",,C1143,D1143),Codes!$H:$H,Codes!C:C,"Specify in Codes Tab!!")=0,"",_xlfn.XLOOKUP(_xlfn.TEXTJOIN("_",,C1143,D1143),Codes!$H:$H,Codes!C:C,"Specify in Codes Tab!!"))</f>
        <v/>
      </c>
      <c r="F1143" s="88" t="str">
        <f>IF(_xlfn.XLOOKUP(_xlfn.TEXTJOIN("_",,C1143,D1143),Codes!$H:$H,Codes!F:F,"Specify in Codes Tab!!")=0,"",_xlfn.XLOOKUP(_xlfn.TEXTJOIN("_",,C1143,D1143),Codes!$H:$H,Codes!F:F,"Specify in Codes Tab!!"))</f>
        <v/>
      </c>
      <c r="I1143" s="58" t="str">
        <f>IF(_xlfn.XLOOKUP(_xlfn.TEXTJOIN("_",,G1143,H1143),Codes!$H:$H,Codes!$C:$C,"Specify in Codes Tab!!")=0,"",_xlfn.XLOOKUP(_xlfn.TEXTJOIN("_",,G1143,H1143),Codes!$H:$H,Codes!$C:$C,"Specify in Codes Tab!!"))</f>
        <v/>
      </c>
      <c r="J1143" s="56" t="str">
        <f>IF(_xlfn.XLOOKUP(_xlfn.TEXTJOIN("_",,G1143,H1143),Codes!$H:$H,Codes!$F:$F,"Specify in Codes Tab!!")=0,"",_xlfn.XLOOKUP(_xlfn.TEXTJOIN("_",,G1143,H1143),Codes!$H:$H,Codes!$F:$F,"Specify in Codes Tab!!"))</f>
        <v/>
      </c>
      <c r="M1143" s="74" t="str">
        <f>IF($C1143&lt;&gt;"",IF(_xlfn.XLOOKUP($C1143,Codes!$A:$A,Codes!A:A,"_NOTFOUND_",0,1)&lt;&gt;"_NOTFOUND_",_xlfn.XLOOKUP($C1143,Codes!$A:$A,Codes!A:A,"_NOTFOUND_",0,1),_xlfn.XLOOKUP($C1143,Codes!$B:$B,Codes!A:A,"Specify in Codes Tab!!")),"")</f>
        <v/>
      </c>
      <c r="N1143" s="74" t="str">
        <f>IF($G1143&lt;&gt;"",IF(_xlfn.XLOOKUP($G1143,Codes!$A:$A,Codes!A:A,"_NOTFOUND_",0,1)&lt;&gt;"_NOTFOUND_",_xlfn.XLOOKUP($G1143,Codes!$A:$A,Codes!A:A,"_NOTFOUND_",0,1),_xlfn.XLOOKUP($G1143,Codes!$B:$B,Codes!A:A,"Specify in Codes Tab!!")),"")</f>
        <v/>
      </c>
    </row>
    <row r="1144" spans="5:14" x14ac:dyDescent="0.35">
      <c r="E1144" s="58" t="str">
        <f>IF(_xlfn.XLOOKUP(_xlfn.TEXTJOIN("_",,C1144,D1144),Codes!$H:$H,Codes!C:C,"Specify in Codes Tab!!")=0,"",_xlfn.XLOOKUP(_xlfn.TEXTJOIN("_",,C1144,D1144),Codes!$H:$H,Codes!C:C,"Specify in Codes Tab!!"))</f>
        <v/>
      </c>
      <c r="F1144" s="88" t="str">
        <f>IF(_xlfn.XLOOKUP(_xlfn.TEXTJOIN("_",,C1144,D1144),Codes!$H:$H,Codes!F:F,"Specify in Codes Tab!!")=0,"",_xlfn.XLOOKUP(_xlfn.TEXTJOIN("_",,C1144,D1144),Codes!$H:$H,Codes!F:F,"Specify in Codes Tab!!"))</f>
        <v/>
      </c>
      <c r="I1144" s="58" t="str">
        <f>IF(_xlfn.XLOOKUP(_xlfn.TEXTJOIN("_",,G1144,H1144),Codes!$H:$H,Codes!$C:$C,"Specify in Codes Tab!!")=0,"",_xlfn.XLOOKUP(_xlfn.TEXTJOIN("_",,G1144,H1144),Codes!$H:$H,Codes!$C:$C,"Specify in Codes Tab!!"))</f>
        <v/>
      </c>
      <c r="J1144" s="56" t="str">
        <f>IF(_xlfn.XLOOKUP(_xlfn.TEXTJOIN("_",,G1144,H1144),Codes!$H:$H,Codes!$F:$F,"Specify in Codes Tab!!")=0,"",_xlfn.XLOOKUP(_xlfn.TEXTJOIN("_",,G1144,H1144),Codes!$H:$H,Codes!$F:$F,"Specify in Codes Tab!!"))</f>
        <v/>
      </c>
      <c r="M1144" s="74" t="str">
        <f>IF($C1144&lt;&gt;"",IF(_xlfn.XLOOKUP($C1144,Codes!$A:$A,Codes!A:A,"_NOTFOUND_",0,1)&lt;&gt;"_NOTFOUND_",_xlfn.XLOOKUP($C1144,Codes!$A:$A,Codes!A:A,"_NOTFOUND_",0,1),_xlfn.XLOOKUP($C1144,Codes!$B:$B,Codes!A:A,"Specify in Codes Tab!!")),"")</f>
        <v/>
      </c>
      <c r="N1144" s="74" t="str">
        <f>IF($G1144&lt;&gt;"",IF(_xlfn.XLOOKUP($G1144,Codes!$A:$A,Codes!A:A,"_NOTFOUND_",0,1)&lt;&gt;"_NOTFOUND_",_xlfn.XLOOKUP($G1144,Codes!$A:$A,Codes!A:A,"_NOTFOUND_",0,1),_xlfn.XLOOKUP($G1144,Codes!$B:$B,Codes!A:A,"Specify in Codes Tab!!")),"")</f>
        <v/>
      </c>
    </row>
    <row r="1145" spans="5:14" x14ac:dyDescent="0.35">
      <c r="E1145" s="58" t="str">
        <f>IF(_xlfn.XLOOKUP(_xlfn.TEXTJOIN("_",,C1145,D1145),Codes!$H:$H,Codes!C:C,"Specify in Codes Tab!!")=0,"",_xlfn.XLOOKUP(_xlfn.TEXTJOIN("_",,C1145,D1145),Codes!$H:$H,Codes!C:C,"Specify in Codes Tab!!"))</f>
        <v/>
      </c>
      <c r="F1145" s="88" t="str">
        <f>IF(_xlfn.XLOOKUP(_xlfn.TEXTJOIN("_",,C1145,D1145),Codes!$H:$H,Codes!F:F,"Specify in Codes Tab!!")=0,"",_xlfn.XLOOKUP(_xlfn.TEXTJOIN("_",,C1145,D1145),Codes!$H:$H,Codes!F:F,"Specify in Codes Tab!!"))</f>
        <v/>
      </c>
      <c r="I1145" s="58" t="str">
        <f>IF(_xlfn.XLOOKUP(_xlfn.TEXTJOIN("_",,G1145,H1145),Codes!$H:$H,Codes!$C:$C,"Specify in Codes Tab!!")=0,"",_xlfn.XLOOKUP(_xlfn.TEXTJOIN("_",,G1145,H1145),Codes!$H:$H,Codes!$C:$C,"Specify in Codes Tab!!"))</f>
        <v/>
      </c>
      <c r="J1145" s="56" t="str">
        <f>IF(_xlfn.XLOOKUP(_xlfn.TEXTJOIN("_",,G1145,H1145),Codes!$H:$H,Codes!$F:$F,"Specify in Codes Tab!!")=0,"",_xlfn.XLOOKUP(_xlfn.TEXTJOIN("_",,G1145,H1145),Codes!$H:$H,Codes!$F:$F,"Specify in Codes Tab!!"))</f>
        <v/>
      </c>
      <c r="M1145" s="74" t="str">
        <f>IF($C1145&lt;&gt;"",IF(_xlfn.XLOOKUP($C1145,Codes!$A:$A,Codes!A:A,"_NOTFOUND_",0,1)&lt;&gt;"_NOTFOUND_",_xlfn.XLOOKUP($C1145,Codes!$A:$A,Codes!A:A,"_NOTFOUND_",0,1),_xlfn.XLOOKUP($C1145,Codes!$B:$B,Codes!A:A,"Specify in Codes Tab!!")),"")</f>
        <v/>
      </c>
      <c r="N1145" s="74" t="str">
        <f>IF($G1145&lt;&gt;"",IF(_xlfn.XLOOKUP($G1145,Codes!$A:$A,Codes!A:A,"_NOTFOUND_",0,1)&lt;&gt;"_NOTFOUND_",_xlfn.XLOOKUP($G1145,Codes!$A:$A,Codes!A:A,"_NOTFOUND_",0,1),_xlfn.XLOOKUP($G1145,Codes!$B:$B,Codes!A:A,"Specify in Codes Tab!!")),"")</f>
        <v/>
      </c>
    </row>
    <row r="1146" spans="5:14" x14ac:dyDescent="0.35">
      <c r="E1146" s="58" t="str">
        <f>IF(_xlfn.XLOOKUP(_xlfn.TEXTJOIN("_",,C1146,D1146),Codes!$H:$H,Codes!C:C,"Specify in Codes Tab!!")=0,"",_xlfn.XLOOKUP(_xlfn.TEXTJOIN("_",,C1146,D1146),Codes!$H:$H,Codes!C:C,"Specify in Codes Tab!!"))</f>
        <v/>
      </c>
      <c r="F1146" s="88" t="str">
        <f>IF(_xlfn.XLOOKUP(_xlfn.TEXTJOIN("_",,C1146,D1146),Codes!$H:$H,Codes!F:F,"Specify in Codes Tab!!")=0,"",_xlfn.XLOOKUP(_xlfn.TEXTJOIN("_",,C1146,D1146),Codes!$H:$H,Codes!F:F,"Specify in Codes Tab!!"))</f>
        <v/>
      </c>
      <c r="I1146" s="58" t="str">
        <f>IF(_xlfn.XLOOKUP(_xlfn.TEXTJOIN("_",,G1146,H1146),Codes!$H:$H,Codes!$C:$C,"Specify in Codes Tab!!")=0,"",_xlfn.XLOOKUP(_xlfn.TEXTJOIN("_",,G1146,H1146),Codes!$H:$H,Codes!$C:$C,"Specify in Codes Tab!!"))</f>
        <v/>
      </c>
      <c r="J1146" s="56" t="str">
        <f>IF(_xlfn.XLOOKUP(_xlfn.TEXTJOIN("_",,G1146,H1146),Codes!$H:$H,Codes!$F:$F,"Specify in Codes Tab!!")=0,"",_xlfn.XLOOKUP(_xlfn.TEXTJOIN("_",,G1146,H1146),Codes!$H:$H,Codes!$F:$F,"Specify in Codes Tab!!"))</f>
        <v/>
      </c>
      <c r="M1146" s="74" t="str">
        <f>IF($C1146&lt;&gt;"",IF(_xlfn.XLOOKUP($C1146,Codes!$A:$A,Codes!A:A,"_NOTFOUND_",0,1)&lt;&gt;"_NOTFOUND_",_xlfn.XLOOKUP($C1146,Codes!$A:$A,Codes!A:A,"_NOTFOUND_",0,1),_xlfn.XLOOKUP($C1146,Codes!$B:$B,Codes!A:A,"Specify in Codes Tab!!")),"")</f>
        <v/>
      </c>
      <c r="N1146" s="74" t="str">
        <f>IF($G1146&lt;&gt;"",IF(_xlfn.XLOOKUP($G1146,Codes!$A:$A,Codes!A:A,"_NOTFOUND_",0,1)&lt;&gt;"_NOTFOUND_",_xlfn.XLOOKUP($G1146,Codes!$A:$A,Codes!A:A,"_NOTFOUND_",0,1),_xlfn.XLOOKUP($G1146,Codes!$B:$B,Codes!A:A,"Specify in Codes Tab!!")),"")</f>
        <v/>
      </c>
    </row>
    <row r="1147" spans="5:14" x14ac:dyDescent="0.35">
      <c r="E1147" s="58" t="str">
        <f>IF(_xlfn.XLOOKUP(_xlfn.TEXTJOIN("_",,C1147,D1147),Codes!$H:$H,Codes!C:C,"Specify in Codes Tab!!")=0,"",_xlfn.XLOOKUP(_xlfn.TEXTJOIN("_",,C1147,D1147),Codes!$H:$H,Codes!C:C,"Specify in Codes Tab!!"))</f>
        <v/>
      </c>
      <c r="F1147" s="88" t="str">
        <f>IF(_xlfn.XLOOKUP(_xlfn.TEXTJOIN("_",,C1147,D1147),Codes!$H:$H,Codes!F:F,"Specify in Codes Tab!!")=0,"",_xlfn.XLOOKUP(_xlfn.TEXTJOIN("_",,C1147,D1147),Codes!$H:$H,Codes!F:F,"Specify in Codes Tab!!"))</f>
        <v/>
      </c>
      <c r="I1147" s="58" t="str">
        <f>IF(_xlfn.XLOOKUP(_xlfn.TEXTJOIN("_",,G1147,H1147),Codes!$H:$H,Codes!$C:$C,"Specify in Codes Tab!!")=0,"",_xlfn.XLOOKUP(_xlfn.TEXTJOIN("_",,G1147,H1147),Codes!$H:$H,Codes!$C:$C,"Specify in Codes Tab!!"))</f>
        <v/>
      </c>
      <c r="J1147" s="56" t="str">
        <f>IF(_xlfn.XLOOKUP(_xlfn.TEXTJOIN("_",,G1147,H1147),Codes!$H:$H,Codes!$F:$F,"Specify in Codes Tab!!")=0,"",_xlfn.XLOOKUP(_xlfn.TEXTJOIN("_",,G1147,H1147),Codes!$H:$H,Codes!$F:$F,"Specify in Codes Tab!!"))</f>
        <v/>
      </c>
      <c r="M1147" s="74" t="str">
        <f>IF($C1147&lt;&gt;"",IF(_xlfn.XLOOKUP($C1147,Codes!$A:$A,Codes!A:A,"_NOTFOUND_",0,1)&lt;&gt;"_NOTFOUND_",_xlfn.XLOOKUP($C1147,Codes!$A:$A,Codes!A:A,"_NOTFOUND_",0,1),_xlfn.XLOOKUP($C1147,Codes!$B:$B,Codes!A:A,"Specify in Codes Tab!!")),"")</f>
        <v/>
      </c>
      <c r="N1147" s="74" t="str">
        <f>IF($G1147&lt;&gt;"",IF(_xlfn.XLOOKUP($G1147,Codes!$A:$A,Codes!A:A,"_NOTFOUND_",0,1)&lt;&gt;"_NOTFOUND_",_xlfn.XLOOKUP($G1147,Codes!$A:$A,Codes!A:A,"_NOTFOUND_",0,1),_xlfn.XLOOKUP($G1147,Codes!$B:$B,Codes!A:A,"Specify in Codes Tab!!")),"")</f>
        <v/>
      </c>
    </row>
    <row r="1148" spans="5:14" x14ac:dyDescent="0.35">
      <c r="E1148" s="58" t="str">
        <f>IF(_xlfn.XLOOKUP(_xlfn.TEXTJOIN("_",,C1148,D1148),Codes!$H:$H,Codes!C:C,"Specify in Codes Tab!!")=0,"",_xlfn.XLOOKUP(_xlfn.TEXTJOIN("_",,C1148,D1148),Codes!$H:$H,Codes!C:C,"Specify in Codes Tab!!"))</f>
        <v/>
      </c>
      <c r="F1148" s="88" t="str">
        <f>IF(_xlfn.XLOOKUP(_xlfn.TEXTJOIN("_",,C1148,D1148),Codes!$H:$H,Codes!F:F,"Specify in Codes Tab!!")=0,"",_xlfn.XLOOKUP(_xlfn.TEXTJOIN("_",,C1148,D1148),Codes!$H:$H,Codes!F:F,"Specify in Codes Tab!!"))</f>
        <v/>
      </c>
      <c r="I1148" s="58" t="str">
        <f>IF(_xlfn.XLOOKUP(_xlfn.TEXTJOIN("_",,G1148,H1148),Codes!$H:$H,Codes!$C:$C,"Specify in Codes Tab!!")=0,"",_xlfn.XLOOKUP(_xlfn.TEXTJOIN("_",,G1148,H1148),Codes!$H:$H,Codes!$C:$C,"Specify in Codes Tab!!"))</f>
        <v/>
      </c>
      <c r="J1148" s="56" t="str">
        <f>IF(_xlfn.XLOOKUP(_xlfn.TEXTJOIN("_",,G1148,H1148),Codes!$H:$H,Codes!$F:$F,"Specify in Codes Tab!!")=0,"",_xlfn.XLOOKUP(_xlfn.TEXTJOIN("_",,G1148,H1148),Codes!$H:$H,Codes!$F:$F,"Specify in Codes Tab!!"))</f>
        <v/>
      </c>
      <c r="M1148" s="74" t="str">
        <f>IF($C1148&lt;&gt;"",IF(_xlfn.XLOOKUP($C1148,Codes!$A:$A,Codes!A:A,"_NOTFOUND_",0,1)&lt;&gt;"_NOTFOUND_",_xlfn.XLOOKUP($C1148,Codes!$A:$A,Codes!A:A,"_NOTFOUND_",0,1),_xlfn.XLOOKUP($C1148,Codes!$B:$B,Codes!A:A,"Specify in Codes Tab!!")),"")</f>
        <v/>
      </c>
      <c r="N1148" s="74" t="str">
        <f>IF($G1148&lt;&gt;"",IF(_xlfn.XLOOKUP($G1148,Codes!$A:$A,Codes!A:A,"_NOTFOUND_",0,1)&lt;&gt;"_NOTFOUND_",_xlfn.XLOOKUP($G1148,Codes!$A:$A,Codes!A:A,"_NOTFOUND_",0,1),_xlfn.XLOOKUP($G1148,Codes!$B:$B,Codes!A:A,"Specify in Codes Tab!!")),"")</f>
        <v/>
      </c>
    </row>
    <row r="1149" spans="5:14" x14ac:dyDescent="0.35">
      <c r="E1149" s="58" t="str">
        <f>IF(_xlfn.XLOOKUP(_xlfn.TEXTJOIN("_",,C1149,D1149),Codes!$H:$H,Codes!C:C,"Specify in Codes Tab!!")=0,"",_xlfn.XLOOKUP(_xlfn.TEXTJOIN("_",,C1149,D1149),Codes!$H:$H,Codes!C:C,"Specify in Codes Tab!!"))</f>
        <v/>
      </c>
      <c r="F1149" s="88" t="str">
        <f>IF(_xlfn.XLOOKUP(_xlfn.TEXTJOIN("_",,C1149,D1149),Codes!$H:$H,Codes!F:F,"Specify in Codes Tab!!")=0,"",_xlfn.XLOOKUP(_xlfn.TEXTJOIN("_",,C1149,D1149),Codes!$H:$H,Codes!F:F,"Specify in Codes Tab!!"))</f>
        <v/>
      </c>
      <c r="I1149" s="58" t="str">
        <f>IF(_xlfn.XLOOKUP(_xlfn.TEXTJOIN("_",,G1149,H1149),Codes!$H:$H,Codes!$C:$C,"Specify in Codes Tab!!")=0,"",_xlfn.XLOOKUP(_xlfn.TEXTJOIN("_",,G1149,H1149),Codes!$H:$H,Codes!$C:$C,"Specify in Codes Tab!!"))</f>
        <v/>
      </c>
      <c r="J1149" s="56" t="str">
        <f>IF(_xlfn.XLOOKUP(_xlfn.TEXTJOIN("_",,G1149,H1149),Codes!$H:$H,Codes!$F:$F,"Specify in Codes Tab!!")=0,"",_xlfn.XLOOKUP(_xlfn.TEXTJOIN("_",,G1149,H1149),Codes!$H:$H,Codes!$F:$F,"Specify in Codes Tab!!"))</f>
        <v/>
      </c>
      <c r="M1149" s="74" t="str">
        <f>IF($C1149&lt;&gt;"",IF(_xlfn.XLOOKUP($C1149,Codes!$A:$A,Codes!A:A,"_NOTFOUND_",0,1)&lt;&gt;"_NOTFOUND_",_xlfn.XLOOKUP($C1149,Codes!$A:$A,Codes!A:A,"_NOTFOUND_",0,1),_xlfn.XLOOKUP($C1149,Codes!$B:$B,Codes!A:A,"Specify in Codes Tab!!")),"")</f>
        <v/>
      </c>
      <c r="N1149" s="74" t="str">
        <f>IF($G1149&lt;&gt;"",IF(_xlfn.XLOOKUP($G1149,Codes!$A:$A,Codes!A:A,"_NOTFOUND_",0,1)&lt;&gt;"_NOTFOUND_",_xlfn.XLOOKUP($G1149,Codes!$A:$A,Codes!A:A,"_NOTFOUND_",0,1),_xlfn.XLOOKUP($G1149,Codes!$B:$B,Codes!A:A,"Specify in Codes Tab!!")),"")</f>
        <v/>
      </c>
    </row>
    <row r="1150" spans="5:14" x14ac:dyDescent="0.35">
      <c r="E1150" s="58" t="str">
        <f>IF(_xlfn.XLOOKUP(_xlfn.TEXTJOIN("_",,C1150,D1150),Codes!$H:$H,Codes!C:C,"Specify in Codes Tab!!")=0,"",_xlfn.XLOOKUP(_xlfn.TEXTJOIN("_",,C1150,D1150),Codes!$H:$H,Codes!C:C,"Specify in Codes Tab!!"))</f>
        <v/>
      </c>
      <c r="F1150" s="88" t="str">
        <f>IF(_xlfn.XLOOKUP(_xlfn.TEXTJOIN("_",,C1150,D1150),Codes!$H:$H,Codes!F:F,"Specify in Codes Tab!!")=0,"",_xlfn.XLOOKUP(_xlfn.TEXTJOIN("_",,C1150,D1150),Codes!$H:$H,Codes!F:F,"Specify in Codes Tab!!"))</f>
        <v/>
      </c>
      <c r="I1150" s="58" t="str">
        <f>IF(_xlfn.XLOOKUP(_xlfn.TEXTJOIN("_",,G1150,H1150),Codes!$H:$H,Codes!$C:$C,"Specify in Codes Tab!!")=0,"",_xlfn.XLOOKUP(_xlfn.TEXTJOIN("_",,G1150,H1150),Codes!$H:$H,Codes!$C:$C,"Specify in Codes Tab!!"))</f>
        <v/>
      </c>
      <c r="J1150" s="56" t="str">
        <f>IF(_xlfn.XLOOKUP(_xlfn.TEXTJOIN("_",,G1150,H1150),Codes!$H:$H,Codes!$F:$F,"Specify in Codes Tab!!")=0,"",_xlfn.XLOOKUP(_xlfn.TEXTJOIN("_",,G1150,H1150),Codes!$H:$H,Codes!$F:$F,"Specify in Codes Tab!!"))</f>
        <v/>
      </c>
      <c r="M1150" s="74" t="str">
        <f>IF($C1150&lt;&gt;"",IF(_xlfn.XLOOKUP($C1150,Codes!$A:$A,Codes!A:A,"_NOTFOUND_",0,1)&lt;&gt;"_NOTFOUND_",_xlfn.XLOOKUP($C1150,Codes!$A:$A,Codes!A:A,"_NOTFOUND_",0,1),_xlfn.XLOOKUP($C1150,Codes!$B:$B,Codes!A:A,"Specify in Codes Tab!!")),"")</f>
        <v/>
      </c>
      <c r="N1150" s="74" t="str">
        <f>IF($G1150&lt;&gt;"",IF(_xlfn.XLOOKUP($G1150,Codes!$A:$A,Codes!A:A,"_NOTFOUND_",0,1)&lt;&gt;"_NOTFOUND_",_xlfn.XLOOKUP($G1150,Codes!$A:$A,Codes!A:A,"_NOTFOUND_",0,1),_xlfn.XLOOKUP($G1150,Codes!$B:$B,Codes!A:A,"Specify in Codes Tab!!")),"")</f>
        <v/>
      </c>
    </row>
    <row r="1151" spans="5:14" x14ac:dyDescent="0.35">
      <c r="E1151" s="58" t="str">
        <f>IF(_xlfn.XLOOKUP(_xlfn.TEXTJOIN("_",,C1151,D1151),Codes!$H:$H,Codes!C:C,"Specify in Codes Tab!!")=0,"",_xlfn.XLOOKUP(_xlfn.TEXTJOIN("_",,C1151,D1151),Codes!$H:$H,Codes!C:C,"Specify in Codes Tab!!"))</f>
        <v/>
      </c>
      <c r="F1151" s="88" t="str">
        <f>IF(_xlfn.XLOOKUP(_xlfn.TEXTJOIN("_",,C1151,D1151),Codes!$H:$H,Codes!F:F,"Specify in Codes Tab!!")=0,"",_xlfn.XLOOKUP(_xlfn.TEXTJOIN("_",,C1151,D1151),Codes!$H:$H,Codes!F:F,"Specify in Codes Tab!!"))</f>
        <v/>
      </c>
      <c r="I1151" s="58" t="str">
        <f>IF(_xlfn.XLOOKUP(_xlfn.TEXTJOIN("_",,G1151,H1151),Codes!$H:$H,Codes!$C:$C,"Specify in Codes Tab!!")=0,"",_xlfn.XLOOKUP(_xlfn.TEXTJOIN("_",,G1151,H1151),Codes!$H:$H,Codes!$C:$C,"Specify in Codes Tab!!"))</f>
        <v/>
      </c>
      <c r="J1151" s="56" t="str">
        <f>IF(_xlfn.XLOOKUP(_xlfn.TEXTJOIN("_",,G1151,H1151),Codes!$H:$H,Codes!$F:$F,"Specify in Codes Tab!!")=0,"",_xlfn.XLOOKUP(_xlfn.TEXTJOIN("_",,G1151,H1151),Codes!$H:$H,Codes!$F:$F,"Specify in Codes Tab!!"))</f>
        <v/>
      </c>
      <c r="M1151" s="74" t="str">
        <f>IF($C1151&lt;&gt;"",IF(_xlfn.XLOOKUP($C1151,Codes!$A:$A,Codes!A:A,"_NOTFOUND_",0,1)&lt;&gt;"_NOTFOUND_",_xlfn.XLOOKUP($C1151,Codes!$A:$A,Codes!A:A,"_NOTFOUND_",0,1),_xlfn.XLOOKUP($C1151,Codes!$B:$B,Codes!A:A,"Specify in Codes Tab!!")),"")</f>
        <v/>
      </c>
      <c r="N1151" s="74" t="str">
        <f>IF($G1151&lt;&gt;"",IF(_xlfn.XLOOKUP($G1151,Codes!$A:$A,Codes!A:A,"_NOTFOUND_",0,1)&lt;&gt;"_NOTFOUND_",_xlfn.XLOOKUP($G1151,Codes!$A:$A,Codes!A:A,"_NOTFOUND_",0,1),_xlfn.XLOOKUP($G1151,Codes!$B:$B,Codes!A:A,"Specify in Codes Tab!!")),"")</f>
        <v/>
      </c>
    </row>
    <row r="1152" spans="5:14" x14ac:dyDescent="0.35">
      <c r="E1152" s="58" t="str">
        <f>IF(_xlfn.XLOOKUP(_xlfn.TEXTJOIN("_",,C1152,D1152),Codes!$H:$H,Codes!C:C,"Specify in Codes Tab!!")=0,"",_xlfn.XLOOKUP(_xlfn.TEXTJOIN("_",,C1152,D1152),Codes!$H:$H,Codes!C:C,"Specify in Codes Tab!!"))</f>
        <v/>
      </c>
      <c r="F1152" s="88" t="str">
        <f>IF(_xlfn.XLOOKUP(_xlfn.TEXTJOIN("_",,C1152,D1152),Codes!$H:$H,Codes!F:F,"Specify in Codes Tab!!")=0,"",_xlfn.XLOOKUP(_xlfn.TEXTJOIN("_",,C1152,D1152),Codes!$H:$H,Codes!F:F,"Specify in Codes Tab!!"))</f>
        <v/>
      </c>
      <c r="I1152" s="58" t="str">
        <f>IF(_xlfn.XLOOKUP(_xlfn.TEXTJOIN("_",,G1152,H1152),Codes!$H:$H,Codes!$C:$C,"Specify in Codes Tab!!")=0,"",_xlfn.XLOOKUP(_xlfn.TEXTJOIN("_",,G1152,H1152),Codes!$H:$H,Codes!$C:$C,"Specify in Codes Tab!!"))</f>
        <v/>
      </c>
      <c r="J1152" s="56" t="str">
        <f>IF(_xlfn.XLOOKUP(_xlfn.TEXTJOIN("_",,G1152,H1152),Codes!$H:$H,Codes!$F:$F,"Specify in Codes Tab!!")=0,"",_xlfn.XLOOKUP(_xlfn.TEXTJOIN("_",,G1152,H1152),Codes!$H:$H,Codes!$F:$F,"Specify in Codes Tab!!"))</f>
        <v/>
      </c>
      <c r="M1152" s="74" t="str">
        <f>IF($C1152&lt;&gt;"",IF(_xlfn.XLOOKUP($C1152,Codes!$A:$A,Codes!A:A,"_NOTFOUND_",0,1)&lt;&gt;"_NOTFOUND_",_xlfn.XLOOKUP($C1152,Codes!$A:$A,Codes!A:A,"_NOTFOUND_",0,1),_xlfn.XLOOKUP($C1152,Codes!$B:$B,Codes!A:A,"Specify in Codes Tab!!")),"")</f>
        <v/>
      </c>
      <c r="N1152" s="74" t="str">
        <f>IF($G1152&lt;&gt;"",IF(_xlfn.XLOOKUP($G1152,Codes!$A:$A,Codes!A:A,"_NOTFOUND_",0,1)&lt;&gt;"_NOTFOUND_",_xlfn.XLOOKUP($G1152,Codes!$A:$A,Codes!A:A,"_NOTFOUND_",0,1),_xlfn.XLOOKUP($G1152,Codes!$B:$B,Codes!A:A,"Specify in Codes Tab!!")),"")</f>
        <v/>
      </c>
    </row>
    <row r="1153" spans="5:14" x14ac:dyDescent="0.35">
      <c r="E1153" s="58" t="str">
        <f>IF(_xlfn.XLOOKUP(_xlfn.TEXTJOIN("_",,C1153,D1153),Codes!$H:$H,Codes!C:C,"Specify in Codes Tab!!")=0,"",_xlfn.XLOOKUP(_xlfn.TEXTJOIN("_",,C1153,D1153),Codes!$H:$H,Codes!C:C,"Specify in Codes Tab!!"))</f>
        <v/>
      </c>
      <c r="F1153" s="88" t="str">
        <f>IF(_xlfn.XLOOKUP(_xlfn.TEXTJOIN("_",,C1153,D1153),Codes!$H:$H,Codes!F:F,"Specify in Codes Tab!!")=0,"",_xlfn.XLOOKUP(_xlfn.TEXTJOIN("_",,C1153,D1153),Codes!$H:$H,Codes!F:F,"Specify in Codes Tab!!"))</f>
        <v/>
      </c>
      <c r="I1153" s="58" t="str">
        <f>IF(_xlfn.XLOOKUP(_xlfn.TEXTJOIN("_",,G1153,H1153),Codes!$H:$H,Codes!$C:$C,"Specify in Codes Tab!!")=0,"",_xlfn.XLOOKUP(_xlfn.TEXTJOIN("_",,G1153,H1153),Codes!$H:$H,Codes!$C:$C,"Specify in Codes Tab!!"))</f>
        <v/>
      </c>
      <c r="J1153" s="56" t="str">
        <f>IF(_xlfn.XLOOKUP(_xlfn.TEXTJOIN("_",,G1153,H1153),Codes!$H:$H,Codes!$F:$F,"Specify in Codes Tab!!")=0,"",_xlfn.XLOOKUP(_xlfn.TEXTJOIN("_",,G1153,H1153),Codes!$H:$H,Codes!$F:$F,"Specify in Codes Tab!!"))</f>
        <v/>
      </c>
      <c r="M1153" s="74" t="str">
        <f>IF($C1153&lt;&gt;"",IF(_xlfn.XLOOKUP($C1153,Codes!$A:$A,Codes!A:A,"_NOTFOUND_",0,1)&lt;&gt;"_NOTFOUND_",_xlfn.XLOOKUP($C1153,Codes!$A:$A,Codes!A:A,"_NOTFOUND_",0,1),_xlfn.XLOOKUP($C1153,Codes!$B:$B,Codes!A:A,"Specify in Codes Tab!!")),"")</f>
        <v/>
      </c>
      <c r="N1153" s="74" t="str">
        <f>IF($G1153&lt;&gt;"",IF(_xlfn.XLOOKUP($G1153,Codes!$A:$A,Codes!A:A,"_NOTFOUND_",0,1)&lt;&gt;"_NOTFOUND_",_xlfn.XLOOKUP($G1153,Codes!$A:$A,Codes!A:A,"_NOTFOUND_",0,1),_xlfn.XLOOKUP($G1153,Codes!$B:$B,Codes!A:A,"Specify in Codes Tab!!")),"")</f>
        <v/>
      </c>
    </row>
    <row r="1154" spans="5:14" x14ac:dyDescent="0.35">
      <c r="E1154" s="58" t="str">
        <f>IF(_xlfn.XLOOKUP(_xlfn.TEXTJOIN("_",,C1154,D1154),Codes!$H:$H,Codes!C:C,"Specify in Codes Tab!!")=0,"",_xlfn.XLOOKUP(_xlfn.TEXTJOIN("_",,C1154,D1154),Codes!$H:$H,Codes!C:C,"Specify in Codes Tab!!"))</f>
        <v/>
      </c>
      <c r="F1154" s="88" t="str">
        <f>IF(_xlfn.XLOOKUP(_xlfn.TEXTJOIN("_",,C1154,D1154),Codes!$H:$H,Codes!F:F,"Specify in Codes Tab!!")=0,"",_xlfn.XLOOKUP(_xlfn.TEXTJOIN("_",,C1154,D1154),Codes!$H:$H,Codes!F:F,"Specify in Codes Tab!!"))</f>
        <v/>
      </c>
      <c r="I1154" s="58" t="str">
        <f>IF(_xlfn.XLOOKUP(_xlfn.TEXTJOIN("_",,G1154,H1154),Codes!$H:$H,Codes!$C:$C,"Specify in Codes Tab!!")=0,"",_xlfn.XLOOKUP(_xlfn.TEXTJOIN("_",,G1154,H1154),Codes!$H:$H,Codes!$C:$C,"Specify in Codes Tab!!"))</f>
        <v/>
      </c>
      <c r="J1154" s="56" t="str">
        <f>IF(_xlfn.XLOOKUP(_xlfn.TEXTJOIN("_",,G1154,H1154),Codes!$H:$H,Codes!$F:$F,"Specify in Codes Tab!!")=0,"",_xlfn.XLOOKUP(_xlfn.TEXTJOIN("_",,G1154,H1154),Codes!$H:$H,Codes!$F:$F,"Specify in Codes Tab!!"))</f>
        <v/>
      </c>
      <c r="M1154" s="74" t="str">
        <f>IF($C1154&lt;&gt;"",IF(_xlfn.XLOOKUP($C1154,Codes!$A:$A,Codes!A:A,"_NOTFOUND_",0,1)&lt;&gt;"_NOTFOUND_",_xlfn.XLOOKUP($C1154,Codes!$A:$A,Codes!A:A,"_NOTFOUND_",0,1),_xlfn.XLOOKUP($C1154,Codes!$B:$B,Codes!A:A,"Specify in Codes Tab!!")),"")</f>
        <v/>
      </c>
      <c r="N1154" s="74" t="str">
        <f>IF($G1154&lt;&gt;"",IF(_xlfn.XLOOKUP($G1154,Codes!$A:$A,Codes!A:A,"_NOTFOUND_",0,1)&lt;&gt;"_NOTFOUND_",_xlfn.XLOOKUP($G1154,Codes!$A:$A,Codes!A:A,"_NOTFOUND_",0,1),_xlfn.XLOOKUP($G1154,Codes!$B:$B,Codes!A:A,"Specify in Codes Tab!!")),"")</f>
        <v/>
      </c>
    </row>
    <row r="1155" spans="5:14" x14ac:dyDescent="0.35">
      <c r="E1155" s="58" t="str">
        <f>IF(_xlfn.XLOOKUP(_xlfn.TEXTJOIN("_",,C1155,D1155),Codes!$H:$H,Codes!C:C,"Specify in Codes Tab!!")=0,"",_xlfn.XLOOKUP(_xlfn.TEXTJOIN("_",,C1155,D1155),Codes!$H:$H,Codes!C:C,"Specify in Codes Tab!!"))</f>
        <v/>
      </c>
      <c r="F1155" s="88" t="str">
        <f>IF(_xlfn.XLOOKUP(_xlfn.TEXTJOIN("_",,C1155,D1155),Codes!$H:$H,Codes!F:F,"Specify in Codes Tab!!")=0,"",_xlfn.XLOOKUP(_xlfn.TEXTJOIN("_",,C1155,D1155),Codes!$H:$H,Codes!F:F,"Specify in Codes Tab!!"))</f>
        <v/>
      </c>
      <c r="I1155" s="58" t="str">
        <f>IF(_xlfn.XLOOKUP(_xlfn.TEXTJOIN("_",,G1155,H1155),Codes!$H:$H,Codes!$C:$C,"Specify in Codes Tab!!")=0,"",_xlfn.XLOOKUP(_xlfn.TEXTJOIN("_",,G1155,H1155),Codes!$H:$H,Codes!$C:$C,"Specify in Codes Tab!!"))</f>
        <v/>
      </c>
      <c r="J1155" s="56" t="str">
        <f>IF(_xlfn.XLOOKUP(_xlfn.TEXTJOIN("_",,G1155,H1155),Codes!$H:$H,Codes!$F:$F,"Specify in Codes Tab!!")=0,"",_xlfn.XLOOKUP(_xlfn.TEXTJOIN("_",,G1155,H1155),Codes!$H:$H,Codes!$F:$F,"Specify in Codes Tab!!"))</f>
        <v/>
      </c>
      <c r="M1155" s="74" t="str">
        <f>IF($C1155&lt;&gt;"",IF(_xlfn.XLOOKUP($C1155,Codes!$A:$A,Codes!A:A,"_NOTFOUND_",0,1)&lt;&gt;"_NOTFOUND_",_xlfn.XLOOKUP($C1155,Codes!$A:$A,Codes!A:A,"_NOTFOUND_",0,1),_xlfn.XLOOKUP($C1155,Codes!$B:$B,Codes!A:A,"Specify in Codes Tab!!")),"")</f>
        <v/>
      </c>
      <c r="N1155" s="74" t="str">
        <f>IF($G1155&lt;&gt;"",IF(_xlfn.XLOOKUP($G1155,Codes!$A:$A,Codes!A:A,"_NOTFOUND_",0,1)&lt;&gt;"_NOTFOUND_",_xlfn.XLOOKUP($G1155,Codes!$A:$A,Codes!A:A,"_NOTFOUND_",0,1),_xlfn.XLOOKUP($G1155,Codes!$B:$B,Codes!A:A,"Specify in Codes Tab!!")),"")</f>
        <v/>
      </c>
    </row>
    <row r="1156" spans="5:14" x14ac:dyDescent="0.35">
      <c r="E1156" s="58" t="str">
        <f>IF(_xlfn.XLOOKUP(_xlfn.TEXTJOIN("_",,C1156,D1156),Codes!$H:$H,Codes!C:C,"Specify in Codes Tab!!")=0,"",_xlfn.XLOOKUP(_xlfn.TEXTJOIN("_",,C1156,D1156),Codes!$H:$H,Codes!C:C,"Specify in Codes Tab!!"))</f>
        <v/>
      </c>
      <c r="F1156" s="88" t="str">
        <f>IF(_xlfn.XLOOKUP(_xlfn.TEXTJOIN("_",,C1156,D1156),Codes!$H:$H,Codes!F:F,"Specify in Codes Tab!!")=0,"",_xlfn.XLOOKUP(_xlfn.TEXTJOIN("_",,C1156,D1156),Codes!$H:$H,Codes!F:F,"Specify in Codes Tab!!"))</f>
        <v/>
      </c>
      <c r="I1156" s="58" t="str">
        <f>IF(_xlfn.XLOOKUP(_xlfn.TEXTJOIN("_",,G1156,H1156),Codes!$H:$H,Codes!$C:$C,"Specify in Codes Tab!!")=0,"",_xlfn.XLOOKUP(_xlfn.TEXTJOIN("_",,G1156,H1156),Codes!$H:$H,Codes!$C:$C,"Specify in Codes Tab!!"))</f>
        <v/>
      </c>
      <c r="J1156" s="56" t="str">
        <f>IF(_xlfn.XLOOKUP(_xlfn.TEXTJOIN("_",,G1156,H1156),Codes!$H:$H,Codes!$F:$F,"Specify in Codes Tab!!")=0,"",_xlfn.XLOOKUP(_xlfn.TEXTJOIN("_",,G1156,H1156),Codes!$H:$H,Codes!$F:$F,"Specify in Codes Tab!!"))</f>
        <v/>
      </c>
      <c r="M1156" s="74" t="str">
        <f>IF($C1156&lt;&gt;"",IF(_xlfn.XLOOKUP($C1156,Codes!$A:$A,Codes!A:A,"_NOTFOUND_",0,1)&lt;&gt;"_NOTFOUND_",_xlfn.XLOOKUP($C1156,Codes!$A:$A,Codes!A:A,"_NOTFOUND_",0,1),_xlfn.XLOOKUP($C1156,Codes!$B:$B,Codes!A:A,"Specify in Codes Tab!!")),"")</f>
        <v/>
      </c>
      <c r="N1156" s="74" t="str">
        <f>IF($G1156&lt;&gt;"",IF(_xlfn.XLOOKUP($G1156,Codes!$A:$A,Codes!A:A,"_NOTFOUND_",0,1)&lt;&gt;"_NOTFOUND_",_xlfn.XLOOKUP($G1156,Codes!$A:$A,Codes!A:A,"_NOTFOUND_",0,1),_xlfn.XLOOKUP($G1156,Codes!$B:$B,Codes!A:A,"Specify in Codes Tab!!")),"")</f>
        <v/>
      </c>
    </row>
    <row r="1157" spans="5:14" x14ac:dyDescent="0.35">
      <c r="E1157" s="58" t="str">
        <f>IF(_xlfn.XLOOKUP(_xlfn.TEXTJOIN("_",,C1157,D1157),Codes!$H:$H,Codes!C:C,"Specify in Codes Tab!!")=0,"",_xlfn.XLOOKUP(_xlfn.TEXTJOIN("_",,C1157,D1157),Codes!$H:$H,Codes!C:C,"Specify in Codes Tab!!"))</f>
        <v/>
      </c>
      <c r="F1157" s="88" t="str">
        <f>IF(_xlfn.XLOOKUP(_xlfn.TEXTJOIN("_",,C1157,D1157),Codes!$H:$H,Codes!F:F,"Specify in Codes Tab!!")=0,"",_xlfn.XLOOKUP(_xlfn.TEXTJOIN("_",,C1157,D1157),Codes!$H:$H,Codes!F:F,"Specify in Codes Tab!!"))</f>
        <v/>
      </c>
      <c r="I1157" s="58" t="str">
        <f>IF(_xlfn.XLOOKUP(_xlfn.TEXTJOIN("_",,G1157,H1157),Codes!$H:$H,Codes!$C:$C,"Specify in Codes Tab!!")=0,"",_xlfn.XLOOKUP(_xlfn.TEXTJOIN("_",,G1157,H1157),Codes!$H:$H,Codes!$C:$C,"Specify in Codes Tab!!"))</f>
        <v/>
      </c>
      <c r="J1157" s="56" t="str">
        <f>IF(_xlfn.XLOOKUP(_xlfn.TEXTJOIN("_",,G1157,H1157),Codes!$H:$H,Codes!$F:$F,"Specify in Codes Tab!!")=0,"",_xlfn.XLOOKUP(_xlfn.TEXTJOIN("_",,G1157,H1157),Codes!$H:$H,Codes!$F:$F,"Specify in Codes Tab!!"))</f>
        <v/>
      </c>
      <c r="M1157" s="74" t="str">
        <f>IF($C1157&lt;&gt;"",IF(_xlfn.XLOOKUP($C1157,Codes!$A:$A,Codes!A:A,"_NOTFOUND_",0,1)&lt;&gt;"_NOTFOUND_",_xlfn.XLOOKUP($C1157,Codes!$A:$A,Codes!A:A,"_NOTFOUND_",0,1),_xlfn.XLOOKUP($C1157,Codes!$B:$B,Codes!A:A,"Specify in Codes Tab!!")),"")</f>
        <v/>
      </c>
      <c r="N1157" s="74" t="str">
        <f>IF($G1157&lt;&gt;"",IF(_xlfn.XLOOKUP($G1157,Codes!$A:$A,Codes!A:A,"_NOTFOUND_",0,1)&lt;&gt;"_NOTFOUND_",_xlfn.XLOOKUP($G1157,Codes!$A:$A,Codes!A:A,"_NOTFOUND_",0,1),_xlfn.XLOOKUP($G1157,Codes!$B:$B,Codes!A:A,"Specify in Codes Tab!!")),"")</f>
        <v/>
      </c>
    </row>
    <row r="1158" spans="5:14" x14ac:dyDescent="0.35">
      <c r="E1158" s="58" t="str">
        <f>IF(_xlfn.XLOOKUP(_xlfn.TEXTJOIN("_",,C1158,D1158),Codes!$H:$H,Codes!C:C,"Specify in Codes Tab!!")=0,"",_xlfn.XLOOKUP(_xlfn.TEXTJOIN("_",,C1158,D1158),Codes!$H:$H,Codes!C:C,"Specify in Codes Tab!!"))</f>
        <v/>
      </c>
      <c r="F1158" s="88" t="str">
        <f>IF(_xlfn.XLOOKUP(_xlfn.TEXTJOIN("_",,C1158,D1158),Codes!$H:$H,Codes!F:F,"Specify in Codes Tab!!")=0,"",_xlfn.XLOOKUP(_xlfn.TEXTJOIN("_",,C1158,D1158),Codes!$H:$H,Codes!F:F,"Specify in Codes Tab!!"))</f>
        <v/>
      </c>
      <c r="I1158" s="58" t="str">
        <f>IF(_xlfn.XLOOKUP(_xlfn.TEXTJOIN("_",,G1158,H1158),Codes!$H:$H,Codes!$C:$C,"Specify in Codes Tab!!")=0,"",_xlfn.XLOOKUP(_xlfn.TEXTJOIN("_",,G1158,H1158),Codes!$H:$H,Codes!$C:$C,"Specify in Codes Tab!!"))</f>
        <v/>
      </c>
      <c r="J1158" s="56" t="str">
        <f>IF(_xlfn.XLOOKUP(_xlfn.TEXTJOIN("_",,G1158,H1158),Codes!$H:$H,Codes!$F:$F,"Specify in Codes Tab!!")=0,"",_xlfn.XLOOKUP(_xlfn.TEXTJOIN("_",,G1158,H1158),Codes!$H:$H,Codes!$F:$F,"Specify in Codes Tab!!"))</f>
        <v/>
      </c>
      <c r="M1158" s="74" t="str">
        <f>IF($C1158&lt;&gt;"",IF(_xlfn.XLOOKUP($C1158,Codes!$A:$A,Codes!A:A,"_NOTFOUND_",0,1)&lt;&gt;"_NOTFOUND_",_xlfn.XLOOKUP($C1158,Codes!$A:$A,Codes!A:A,"_NOTFOUND_",0,1),_xlfn.XLOOKUP($C1158,Codes!$B:$B,Codes!A:A,"Specify in Codes Tab!!")),"")</f>
        <v/>
      </c>
      <c r="N1158" s="74" t="str">
        <f>IF($G1158&lt;&gt;"",IF(_xlfn.XLOOKUP($G1158,Codes!$A:$A,Codes!A:A,"_NOTFOUND_",0,1)&lt;&gt;"_NOTFOUND_",_xlfn.XLOOKUP($G1158,Codes!$A:$A,Codes!A:A,"_NOTFOUND_",0,1),_xlfn.XLOOKUP($G1158,Codes!$B:$B,Codes!A:A,"Specify in Codes Tab!!")),"")</f>
        <v/>
      </c>
    </row>
    <row r="1159" spans="5:14" x14ac:dyDescent="0.35">
      <c r="E1159" s="58" t="str">
        <f>IF(_xlfn.XLOOKUP(_xlfn.TEXTJOIN("_",,C1159,D1159),Codes!$H:$H,Codes!C:C,"Specify in Codes Tab!!")=0,"",_xlfn.XLOOKUP(_xlfn.TEXTJOIN("_",,C1159,D1159),Codes!$H:$H,Codes!C:C,"Specify in Codes Tab!!"))</f>
        <v/>
      </c>
      <c r="F1159" s="88" t="str">
        <f>IF(_xlfn.XLOOKUP(_xlfn.TEXTJOIN("_",,C1159,D1159),Codes!$H:$H,Codes!F:F,"Specify in Codes Tab!!")=0,"",_xlfn.XLOOKUP(_xlfn.TEXTJOIN("_",,C1159,D1159),Codes!$H:$H,Codes!F:F,"Specify in Codes Tab!!"))</f>
        <v/>
      </c>
      <c r="I1159" s="58" t="str">
        <f>IF(_xlfn.XLOOKUP(_xlfn.TEXTJOIN("_",,G1159,H1159),Codes!$H:$H,Codes!$C:$C,"Specify in Codes Tab!!")=0,"",_xlfn.XLOOKUP(_xlfn.TEXTJOIN("_",,G1159,H1159),Codes!$H:$H,Codes!$C:$C,"Specify in Codes Tab!!"))</f>
        <v/>
      </c>
      <c r="J1159" s="56" t="str">
        <f>IF(_xlfn.XLOOKUP(_xlfn.TEXTJOIN("_",,G1159,H1159),Codes!$H:$H,Codes!$F:$F,"Specify in Codes Tab!!")=0,"",_xlfn.XLOOKUP(_xlfn.TEXTJOIN("_",,G1159,H1159),Codes!$H:$H,Codes!$F:$F,"Specify in Codes Tab!!"))</f>
        <v/>
      </c>
      <c r="M1159" s="74" t="str">
        <f>IF($C1159&lt;&gt;"",IF(_xlfn.XLOOKUP($C1159,Codes!$A:$A,Codes!A:A,"_NOTFOUND_",0,1)&lt;&gt;"_NOTFOUND_",_xlfn.XLOOKUP($C1159,Codes!$A:$A,Codes!A:A,"_NOTFOUND_",0,1),_xlfn.XLOOKUP($C1159,Codes!$B:$B,Codes!A:A,"Specify in Codes Tab!!")),"")</f>
        <v/>
      </c>
      <c r="N1159" s="74" t="str">
        <f>IF($G1159&lt;&gt;"",IF(_xlfn.XLOOKUP($G1159,Codes!$A:$A,Codes!A:A,"_NOTFOUND_",0,1)&lt;&gt;"_NOTFOUND_",_xlfn.XLOOKUP($G1159,Codes!$A:$A,Codes!A:A,"_NOTFOUND_",0,1),_xlfn.XLOOKUP($G1159,Codes!$B:$B,Codes!A:A,"Specify in Codes Tab!!")),"")</f>
        <v/>
      </c>
    </row>
    <row r="1160" spans="5:14" x14ac:dyDescent="0.35">
      <c r="E1160" s="58" t="str">
        <f>IF(_xlfn.XLOOKUP(_xlfn.TEXTJOIN("_",,C1160,D1160),Codes!$H:$H,Codes!C:C,"Specify in Codes Tab!!")=0,"",_xlfn.XLOOKUP(_xlfn.TEXTJOIN("_",,C1160,D1160),Codes!$H:$H,Codes!C:C,"Specify in Codes Tab!!"))</f>
        <v/>
      </c>
      <c r="F1160" s="88" t="str">
        <f>IF(_xlfn.XLOOKUP(_xlfn.TEXTJOIN("_",,C1160,D1160),Codes!$H:$H,Codes!F:F,"Specify in Codes Tab!!")=0,"",_xlfn.XLOOKUP(_xlfn.TEXTJOIN("_",,C1160,D1160),Codes!$H:$H,Codes!F:F,"Specify in Codes Tab!!"))</f>
        <v/>
      </c>
      <c r="I1160" s="58" t="str">
        <f>IF(_xlfn.XLOOKUP(_xlfn.TEXTJOIN("_",,G1160,H1160),Codes!$H:$H,Codes!$C:$C,"Specify in Codes Tab!!")=0,"",_xlfn.XLOOKUP(_xlfn.TEXTJOIN("_",,G1160,H1160),Codes!$H:$H,Codes!$C:$C,"Specify in Codes Tab!!"))</f>
        <v/>
      </c>
      <c r="J1160" s="56" t="str">
        <f>IF(_xlfn.XLOOKUP(_xlfn.TEXTJOIN("_",,G1160,H1160),Codes!$H:$H,Codes!$F:$F,"Specify in Codes Tab!!")=0,"",_xlfn.XLOOKUP(_xlfn.TEXTJOIN("_",,G1160,H1160),Codes!$H:$H,Codes!$F:$F,"Specify in Codes Tab!!"))</f>
        <v/>
      </c>
      <c r="M1160" s="74" t="str">
        <f>IF($C1160&lt;&gt;"",IF(_xlfn.XLOOKUP($C1160,Codes!$A:$A,Codes!A:A,"_NOTFOUND_",0,1)&lt;&gt;"_NOTFOUND_",_xlfn.XLOOKUP($C1160,Codes!$A:$A,Codes!A:A,"_NOTFOUND_",0,1),_xlfn.XLOOKUP($C1160,Codes!$B:$B,Codes!A:A,"Specify in Codes Tab!!")),"")</f>
        <v/>
      </c>
      <c r="N1160" s="74" t="str">
        <f>IF($G1160&lt;&gt;"",IF(_xlfn.XLOOKUP($G1160,Codes!$A:$A,Codes!A:A,"_NOTFOUND_",0,1)&lt;&gt;"_NOTFOUND_",_xlfn.XLOOKUP($G1160,Codes!$A:$A,Codes!A:A,"_NOTFOUND_",0,1),_xlfn.XLOOKUP($G1160,Codes!$B:$B,Codes!A:A,"Specify in Codes Tab!!")),"")</f>
        <v/>
      </c>
    </row>
    <row r="1161" spans="5:14" x14ac:dyDescent="0.35">
      <c r="E1161" s="58" t="str">
        <f>IF(_xlfn.XLOOKUP(_xlfn.TEXTJOIN("_",,C1161,D1161),Codes!$H:$H,Codes!C:C,"Specify in Codes Tab!!")=0,"",_xlfn.XLOOKUP(_xlfn.TEXTJOIN("_",,C1161,D1161),Codes!$H:$H,Codes!C:C,"Specify in Codes Tab!!"))</f>
        <v/>
      </c>
      <c r="F1161" s="88" t="str">
        <f>IF(_xlfn.XLOOKUP(_xlfn.TEXTJOIN("_",,C1161,D1161),Codes!$H:$H,Codes!F:F,"Specify in Codes Tab!!")=0,"",_xlfn.XLOOKUP(_xlfn.TEXTJOIN("_",,C1161,D1161),Codes!$H:$H,Codes!F:F,"Specify in Codes Tab!!"))</f>
        <v/>
      </c>
      <c r="I1161" s="58" t="str">
        <f>IF(_xlfn.XLOOKUP(_xlfn.TEXTJOIN("_",,G1161,H1161),Codes!$H:$H,Codes!$C:$C,"Specify in Codes Tab!!")=0,"",_xlfn.XLOOKUP(_xlfn.TEXTJOIN("_",,G1161,H1161),Codes!$H:$H,Codes!$C:$C,"Specify in Codes Tab!!"))</f>
        <v/>
      </c>
      <c r="J1161" s="56" t="str">
        <f>IF(_xlfn.XLOOKUP(_xlfn.TEXTJOIN("_",,G1161,H1161),Codes!$H:$H,Codes!$F:$F,"Specify in Codes Tab!!")=0,"",_xlfn.XLOOKUP(_xlfn.TEXTJOIN("_",,G1161,H1161),Codes!$H:$H,Codes!$F:$F,"Specify in Codes Tab!!"))</f>
        <v/>
      </c>
      <c r="M1161" s="74" t="str">
        <f>IF($C1161&lt;&gt;"",IF(_xlfn.XLOOKUP($C1161,Codes!$A:$A,Codes!A:A,"_NOTFOUND_",0,1)&lt;&gt;"_NOTFOUND_",_xlfn.XLOOKUP($C1161,Codes!$A:$A,Codes!A:A,"_NOTFOUND_",0,1),_xlfn.XLOOKUP($C1161,Codes!$B:$B,Codes!A:A,"Specify in Codes Tab!!")),"")</f>
        <v/>
      </c>
      <c r="N1161" s="74" t="str">
        <f>IF($G1161&lt;&gt;"",IF(_xlfn.XLOOKUP($G1161,Codes!$A:$A,Codes!A:A,"_NOTFOUND_",0,1)&lt;&gt;"_NOTFOUND_",_xlfn.XLOOKUP($G1161,Codes!$A:$A,Codes!A:A,"_NOTFOUND_",0,1),_xlfn.XLOOKUP($G1161,Codes!$B:$B,Codes!A:A,"Specify in Codes Tab!!")),"")</f>
        <v/>
      </c>
    </row>
    <row r="1162" spans="5:14" x14ac:dyDescent="0.35">
      <c r="E1162" s="58" t="str">
        <f>IF(_xlfn.XLOOKUP(_xlfn.TEXTJOIN("_",,C1162,D1162),Codes!$H:$H,Codes!C:C,"Specify in Codes Tab!!")=0,"",_xlfn.XLOOKUP(_xlfn.TEXTJOIN("_",,C1162,D1162),Codes!$H:$H,Codes!C:C,"Specify in Codes Tab!!"))</f>
        <v/>
      </c>
      <c r="F1162" s="88" t="str">
        <f>IF(_xlfn.XLOOKUP(_xlfn.TEXTJOIN("_",,C1162,D1162),Codes!$H:$H,Codes!F:F,"Specify in Codes Tab!!")=0,"",_xlfn.XLOOKUP(_xlfn.TEXTJOIN("_",,C1162,D1162),Codes!$H:$H,Codes!F:F,"Specify in Codes Tab!!"))</f>
        <v/>
      </c>
      <c r="I1162" s="58" t="str">
        <f>IF(_xlfn.XLOOKUP(_xlfn.TEXTJOIN("_",,G1162,H1162),Codes!$H:$H,Codes!$C:$C,"Specify in Codes Tab!!")=0,"",_xlfn.XLOOKUP(_xlfn.TEXTJOIN("_",,G1162,H1162),Codes!$H:$H,Codes!$C:$C,"Specify in Codes Tab!!"))</f>
        <v/>
      </c>
      <c r="J1162" s="56" t="str">
        <f>IF(_xlfn.XLOOKUP(_xlfn.TEXTJOIN("_",,G1162,H1162),Codes!$H:$H,Codes!$F:$F,"Specify in Codes Tab!!")=0,"",_xlfn.XLOOKUP(_xlfn.TEXTJOIN("_",,G1162,H1162),Codes!$H:$H,Codes!$F:$F,"Specify in Codes Tab!!"))</f>
        <v/>
      </c>
      <c r="M1162" s="74" t="str">
        <f>IF($C1162&lt;&gt;"",IF(_xlfn.XLOOKUP($C1162,Codes!$A:$A,Codes!A:A,"_NOTFOUND_",0,1)&lt;&gt;"_NOTFOUND_",_xlfn.XLOOKUP($C1162,Codes!$A:$A,Codes!A:A,"_NOTFOUND_",0,1),_xlfn.XLOOKUP($C1162,Codes!$B:$B,Codes!A:A,"Specify in Codes Tab!!")),"")</f>
        <v/>
      </c>
      <c r="N1162" s="74" t="str">
        <f>IF($G1162&lt;&gt;"",IF(_xlfn.XLOOKUP($G1162,Codes!$A:$A,Codes!A:A,"_NOTFOUND_",0,1)&lt;&gt;"_NOTFOUND_",_xlfn.XLOOKUP($G1162,Codes!$A:$A,Codes!A:A,"_NOTFOUND_",0,1),_xlfn.XLOOKUP($G1162,Codes!$B:$B,Codes!A:A,"Specify in Codes Tab!!")),"")</f>
        <v/>
      </c>
    </row>
    <row r="1163" spans="5:14" x14ac:dyDescent="0.35">
      <c r="E1163" s="58" t="str">
        <f>IF(_xlfn.XLOOKUP(_xlfn.TEXTJOIN("_",,C1163,D1163),Codes!$H:$H,Codes!C:C,"Specify in Codes Tab!!")=0,"",_xlfn.XLOOKUP(_xlfn.TEXTJOIN("_",,C1163,D1163),Codes!$H:$H,Codes!C:C,"Specify in Codes Tab!!"))</f>
        <v/>
      </c>
      <c r="F1163" s="88" t="str">
        <f>IF(_xlfn.XLOOKUP(_xlfn.TEXTJOIN("_",,C1163,D1163),Codes!$H:$H,Codes!F:F,"Specify in Codes Tab!!")=0,"",_xlfn.XLOOKUP(_xlfn.TEXTJOIN("_",,C1163,D1163),Codes!$H:$H,Codes!F:F,"Specify in Codes Tab!!"))</f>
        <v/>
      </c>
      <c r="I1163" s="58" t="str">
        <f>IF(_xlfn.XLOOKUP(_xlfn.TEXTJOIN("_",,G1163,H1163),Codes!$H:$H,Codes!$C:$C,"Specify in Codes Tab!!")=0,"",_xlfn.XLOOKUP(_xlfn.TEXTJOIN("_",,G1163,H1163),Codes!$H:$H,Codes!$C:$C,"Specify in Codes Tab!!"))</f>
        <v/>
      </c>
      <c r="J1163" s="56" t="str">
        <f>IF(_xlfn.XLOOKUP(_xlfn.TEXTJOIN("_",,G1163,H1163),Codes!$H:$H,Codes!$F:$F,"Specify in Codes Tab!!")=0,"",_xlfn.XLOOKUP(_xlfn.TEXTJOIN("_",,G1163,H1163),Codes!$H:$H,Codes!$F:$F,"Specify in Codes Tab!!"))</f>
        <v/>
      </c>
      <c r="M1163" s="74" t="str">
        <f>IF($C1163&lt;&gt;"",IF(_xlfn.XLOOKUP($C1163,Codes!$A:$A,Codes!A:A,"_NOTFOUND_",0,1)&lt;&gt;"_NOTFOUND_",_xlfn.XLOOKUP($C1163,Codes!$A:$A,Codes!A:A,"_NOTFOUND_",0,1),_xlfn.XLOOKUP($C1163,Codes!$B:$B,Codes!A:A,"Specify in Codes Tab!!")),"")</f>
        <v/>
      </c>
      <c r="N1163" s="74" t="str">
        <f>IF($G1163&lt;&gt;"",IF(_xlfn.XLOOKUP($G1163,Codes!$A:$A,Codes!A:A,"_NOTFOUND_",0,1)&lt;&gt;"_NOTFOUND_",_xlfn.XLOOKUP($G1163,Codes!$A:$A,Codes!A:A,"_NOTFOUND_",0,1),_xlfn.XLOOKUP($G1163,Codes!$B:$B,Codes!A:A,"Specify in Codes Tab!!")),"")</f>
        <v/>
      </c>
    </row>
    <row r="1164" spans="5:14" x14ac:dyDescent="0.35">
      <c r="E1164" s="58" t="str">
        <f>IF(_xlfn.XLOOKUP(_xlfn.TEXTJOIN("_",,C1164,D1164),Codes!$H:$H,Codes!C:C,"Specify in Codes Tab!!")=0,"",_xlfn.XLOOKUP(_xlfn.TEXTJOIN("_",,C1164,D1164),Codes!$H:$H,Codes!C:C,"Specify in Codes Tab!!"))</f>
        <v/>
      </c>
      <c r="F1164" s="88" t="str">
        <f>IF(_xlfn.XLOOKUP(_xlfn.TEXTJOIN("_",,C1164,D1164),Codes!$H:$H,Codes!F:F,"Specify in Codes Tab!!")=0,"",_xlfn.XLOOKUP(_xlfn.TEXTJOIN("_",,C1164,D1164),Codes!$H:$H,Codes!F:F,"Specify in Codes Tab!!"))</f>
        <v/>
      </c>
      <c r="I1164" s="58" t="str">
        <f>IF(_xlfn.XLOOKUP(_xlfn.TEXTJOIN("_",,G1164,H1164),Codes!$H:$H,Codes!$C:$C,"Specify in Codes Tab!!")=0,"",_xlfn.XLOOKUP(_xlfn.TEXTJOIN("_",,G1164,H1164),Codes!$H:$H,Codes!$C:$C,"Specify in Codes Tab!!"))</f>
        <v/>
      </c>
      <c r="J1164" s="56" t="str">
        <f>IF(_xlfn.XLOOKUP(_xlfn.TEXTJOIN("_",,G1164,H1164),Codes!$H:$H,Codes!$F:$F,"Specify in Codes Tab!!")=0,"",_xlfn.XLOOKUP(_xlfn.TEXTJOIN("_",,G1164,H1164),Codes!$H:$H,Codes!$F:$F,"Specify in Codes Tab!!"))</f>
        <v/>
      </c>
      <c r="M1164" s="74" t="str">
        <f>IF($C1164&lt;&gt;"",IF(_xlfn.XLOOKUP($C1164,Codes!$A:$A,Codes!A:A,"_NOTFOUND_",0,1)&lt;&gt;"_NOTFOUND_",_xlfn.XLOOKUP($C1164,Codes!$A:$A,Codes!A:A,"_NOTFOUND_",0,1),_xlfn.XLOOKUP($C1164,Codes!$B:$B,Codes!A:A,"Specify in Codes Tab!!")),"")</f>
        <v/>
      </c>
      <c r="N1164" s="74" t="str">
        <f>IF($G1164&lt;&gt;"",IF(_xlfn.XLOOKUP($G1164,Codes!$A:$A,Codes!A:A,"_NOTFOUND_",0,1)&lt;&gt;"_NOTFOUND_",_xlfn.XLOOKUP($G1164,Codes!$A:$A,Codes!A:A,"_NOTFOUND_",0,1),_xlfn.XLOOKUP($G1164,Codes!$B:$B,Codes!A:A,"Specify in Codes Tab!!")),"")</f>
        <v/>
      </c>
    </row>
    <row r="1165" spans="5:14" x14ac:dyDescent="0.35">
      <c r="E1165" s="58" t="str">
        <f>IF(_xlfn.XLOOKUP(_xlfn.TEXTJOIN("_",,C1165,D1165),Codes!$H:$H,Codes!C:C,"Specify in Codes Tab!!")=0,"",_xlfn.XLOOKUP(_xlfn.TEXTJOIN("_",,C1165,D1165),Codes!$H:$H,Codes!C:C,"Specify in Codes Tab!!"))</f>
        <v/>
      </c>
      <c r="F1165" s="88" t="str">
        <f>IF(_xlfn.XLOOKUP(_xlfn.TEXTJOIN("_",,C1165,D1165),Codes!$H:$H,Codes!F:F,"Specify in Codes Tab!!")=0,"",_xlfn.XLOOKUP(_xlfn.TEXTJOIN("_",,C1165,D1165),Codes!$H:$H,Codes!F:F,"Specify in Codes Tab!!"))</f>
        <v/>
      </c>
      <c r="I1165" s="58" t="str">
        <f>IF(_xlfn.XLOOKUP(_xlfn.TEXTJOIN("_",,G1165,H1165),Codes!$H:$H,Codes!$C:$C,"Specify in Codes Tab!!")=0,"",_xlfn.XLOOKUP(_xlfn.TEXTJOIN("_",,G1165,H1165),Codes!$H:$H,Codes!$C:$C,"Specify in Codes Tab!!"))</f>
        <v/>
      </c>
      <c r="J1165" s="56" t="str">
        <f>IF(_xlfn.XLOOKUP(_xlfn.TEXTJOIN("_",,G1165,H1165),Codes!$H:$H,Codes!$F:$F,"Specify in Codes Tab!!")=0,"",_xlfn.XLOOKUP(_xlfn.TEXTJOIN("_",,G1165,H1165),Codes!$H:$H,Codes!$F:$F,"Specify in Codes Tab!!"))</f>
        <v/>
      </c>
      <c r="M1165" s="74" t="str">
        <f>IF($C1165&lt;&gt;"",IF(_xlfn.XLOOKUP($C1165,Codes!$A:$A,Codes!A:A,"_NOTFOUND_",0,1)&lt;&gt;"_NOTFOUND_",_xlfn.XLOOKUP($C1165,Codes!$A:$A,Codes!A:A,"_NOTFOUND_",0,1),_xlfn.XLOOKUP($C1165,Codes!$B:$B,Codes!A:A,"Specify in Codes Tab!!")),"")</f>
        <v/>
      </c>
      <c r="N1165" s="74" t="str">
        <f>IF($G1165&lt;&gt;"",IF(_xlfn.XLOOKUP($G1165,Codes!$A:$A,Codes!A:A,"_NOTFOUND_",0,1)&lt;&gt;"_NOTFOUND_",_xlfn.XLOOKUP($G1165,Codes!$A:$A,Codes!A:A,"_NOTFOUND_",0,1),_xlfn.XLOOKUP($G1165,Codes!$B:$B,Codes!A:A,"Specify in Codes Tab!!")),"")</f>
        <v/>
      </c>
    </row>
    <row r="1166" spans="5:14" x14ac:dyDescent="0.35">
      <c r="E1166" s="58" t="str">
        <f>IF(_xlfn.XLOOKUP(_xlfn.TEXTJOIN("_",,C1166,D1166),Codes!$H:$H,Codes!C:C,"Specify in Codes Tab!!")=0,"",_xlfn.XLOOKUP(_xlfn.TEXTJOIN("_",,C1166,D1166),Codes!$H:$H,Codes!C:C,"Specify in Codes Tab!!"))</f>
        <v/>
      </c>
      <c r="F1166" s="88" t="str">
        <f>IF(_xlfn.XLOOKUP(_xlfn.TEXTJOIN("_",,C1166,D1166),Codes!$H:$H,Codes!F:F,"Specify in Codes Tab!!")=0,"",_xlfn.XLOOKUP(_xlfn.TEXTJOIN("_",,C1166,D1166),Codes!$H:$H,Codes!F:F,"Specify in Codes Tab!!"))</f>
        <v/>
      </c>
      <c r="I1166" s="58" t="str">
        <f>IF(_xlfn.XLOOKUP(_xlfn.TEXTJOIN("_",,G1166,H1166),Codes!$H:$H,Codes!$C:$C,"Specify in Codes Tab!!")=0,"",_xlfn.XLOOKUP(_xlfn.TEXTJOIN("_",,G1166,H1166),Codes!$H:$H,Codes!$C:$C,"Specify in Codes Tab!!"))</f>
        <v/>
      </c>
      <c r="J1166" s="56" t="str">
        <f>IF(_xlfn.XLOOKUP(_xlfn.TEXTJOIN("_",,G1166,H1166),Codes!$H:$H,Codes!$F:$F,"Specify in Codes Tab!!")=0,"",_xlfn.XLOOKUP(_xlfn.TEXTJOIN("_",,G1166,H1166),Codes!$H:$H,Codes!$F:$F,"Specify in Codes Tab!!"))</f>
        <v/>
      </c>
      <c r="M1166" s="74" t="str">
        <f>IF($C1166&lt;&gt;"",IF(_xlfn.XLOOKUP($C1166,Codes!$A:$A,Codes!A:A,"_NOTFOUND_",0,1)&lt;&gt;"_NOTFOUND_",_xlfn.XLOOKUP($C1166,Codes!$A:$A,Codes!A:A,"_NOTFOUND_",0,1),_xlfn.XLOOKUP($C1166,Codes!$B:$B,Codes!A:A,"Specify in Codes Tab!!")),"")</f>
        <v/>
      </c>
      <c r="N1166" s="74" t="str">
        <f>IF($G1166&lt;&gt;"",IF(_xlfn.XLOOKUP($G1166,Codes!$A:$A,Codes!A:A,"_NOTFOUND_",0,1)&lt;&gt;"_NOTFOUND_",_xlfn.XLOOKUP($G1166,Codes!$A:$A,Codes!A:A,"_NOTFOUND_",0,1),_xlfn.XLOOKUP($G1166,Codes!$B:$B,Codes!A:A,"Specify in Codes Tab!!")),"")</f>
        <v/>
      </c>
    </row>
    <row r="1167" spans="5:14" x14ac:dyDescent="0.35">
      <c r="E1167" s="58" t="str">
        <f>IF(_xlfn.XLOOKUP(_xlfn.TEXTJOIN("_",,C1167,D1167),Codes!$H:$H,Codes!C:C,"Specify in Codes Tab!!")=0,"",_xlfn.XLOOKUP(_xlfn.TEXTJOIN("_",,C1167,D1167),Codes!$H:$H,Codes!C:C,"Specify in Codes Tab!!"))</f>
        <v/>
      </c>
      <c r="F1167" s="88" t="str">
        <f>IF(_xlfn.XLOOKUP(_xlfn.TEXTJOIN("_",,C1167,D1167),Codes!$H:$H,Codes!F:F,"Specify in Codes Tab!!")=0,"",_xlfn.XLOOKUP(_xlfn.TEXTJOIN("_",,C1167,D1167),Codes!$H:$H,Codes!F:F,"Specify in Codes Tab!!"))</f>
        <v/>
      </c>
      <c r="I1167" s="58" t="str">
        <f>IF(_xlfn.XLOOKUP(_xlfn.TEXTJOIN("_",,G1167,H1167),Codes!$H:$H,Codes!$C:$C,"Specify in Codes Tab!!")=0,"",_xlfn.XLOOKUP(_xlfn.TEXTJOIN("_",,G1167,H1167),Codes!$H:$H,Codes!$C:$C,"Specify in Codes Tab!!"))</f>
        <v/>
      </c>
      <c r="J1167" s="56" t="str">
        <f>IF(_xlfn.XLOOKUP(_xlfn.TEXTJOIN("_",,G1167,H1167),Codes!$H:$H,Codes!$F:$F,"Specify in Codes Tab!!")=0,"",_xlfn.XLOOKUP(_xlfn.TEXTJOIN("_",,G1167,H1167),Codes!$H:$H,Codes!$F:$F,"Specify in Codes Tab!!"))</f>
        <v/>
      </c>
      <c r="M1167" s="74" t="str">
        <f>IF($C1167&lt;&gt;"",IF(_xlfn.XLOOKUP($C1167,Codes!$A:$A,Codes!A:A,"_NOTFOUND_",0,1)&lt;&gt;"_NOTFOUND_",_xlfn.XLOOKUP($C1167,Codes!$A:$A,Codes!A:A,"_NOTFOUND_",0,1),_xlfn.XLOOKUP($C1167,Codes!$B:$B,Codes!A:A,"Specify in Codes Tab!!")),"")</f>
        <v/>
      </c>
      <c r="N1167" s="74" t="str">
        <f>IF($G1167&lt;&gt;"",IF(_xlfn.XLOOKUP($G1167,Codes!$A:$A,Codes!A:A,"_NOTFOUND_",0,1)&lt;&gt;"_NOTFOUND_",_xlfn.XLOOKUP($G1167,Codes!$A:$A,Codes!A:A,"_NOTFOUND_",0,1),_xlfn.XLOOKUP($G1167,Codes!$B:$B,Codes!A:A,"Specify in Codes Tab!!")),"")</f>
        <v/>
      </c>
    </row>
    <row r="1168" spans="5:14" x14ac:dyDescent="0.35">
      <c r="E1168" s="58" t="str">
        <f>IF(_xlfn.XLOOKUP(_xlfn.TEXTJOIN("_",,C1168,D1168),Codes!$H:$H,Codes!C:C,"Specify in Codes Tab!!")=0,"",_xlfn.XLOOKUP(_xlfn.TEXTJOIN("_",,C1168,D1168),Codes!$H:$H,Codes!C:C,"Specify in Codes Tab!!"))</f>
        <v/>
      </c>
      <c r="F1168" s="88" t="str">
        <f>IF(_xlfn.XLOOKUP(_xlfn.TEXTJOIN("_",,C1168,D1168),Codes!$H:$H,Codes!F:F,"Specify in Codes Tab!!")=0,"",_xlfn.XLOOKUP(_xlfn.TEXTJOIN("_",,C1168,D1168),Codes!$H:$H,Codes!F:F,"Specify in Codes Tab!!"))</f>
        <v/>
      </c>
      <c r="I1168" s="58" t="str">
        <f>IF(_xlfn.XLOOKUP(_xlfn.TEXTJOIN("_",,G1168,H1168),Codes!$H:$H,Codes!$C:$C,"Specify in Codes Tab!!")=0,"",_xlfn.XLOOKUP(_xlfn.TEXTJOIN("_",,G1168,H1168),Codes!$H:$H,Codes!$C:$C,"Specify in Codes Tab!!"))</f>
        <v/>
      </c>
      <c r="J1168" s="56" t="str">
        <f>IF(_xlfn.XLOOKUP(_xlfn.TEXTJOIN("_",,G1168,H1168),Codes!$H:$H,Codes!$F:$F,"Specify in Codes Tab!!")=0,"",_xlfn.XLOOKUP(_xlfn.TEXTJOIN("_",,G1168,H1168),Codes!$H:$H,Codes!$F:$F,"Specify in Codes Tab!!"))</f>
        <v/>
      </c>
      <c r="M1168" s="74" t="str">
        <f>IF($C1168&lt;&gt;"",IF(_xlfn.XLOOKUP($C1168,Codes!$A:$A,Codes!A:A,"_NOTFOUND_",0,1)&lt;&gt;"_NOTFOUND_",_xlfn.XLOOKUP($C1168,Codes!$A:$A,Codes!A:A,"_NOTFOUND_",0,1),_xlfn.XLOOKUP($C1168,Codes!$B:$B,Codes!A:A,"Specify in Codes Tab!!")),"")</f>
        <v/>
      </c>
      <c r="N1168" s="74" t="str">
        <f>IF($G1168&lt;&gt;"",IF(_xlfn.XLOOKUP($G1168,Codes!$A:$A,Codes!A:A,"_NOTFOUND_",0,1)&lt;&gt;"_NOTFOUND_",_xlfn.XLOOKUP($G1168,Codes!$A:$A,Codes!A:A,"_NOTFOUND_",0,1),_xlfn.XLOOKUP($G1168,Codes!$B:$B,Codes!A:A,"Specify in Codes Tab!!")),"")</f>
        <v/>
      </c>
    </row>
    <row r="1169" spans="5:14" x14ac:dyDescent="0.35">
      <c r="E1169" s="58" t="str">
        <f>IF(_xlfn.XLOOKUP(_xlfn.TEXTJOIN("_",,C1169,D1169),Codes!$H:$H,Codes!C:C,"Specify in Codes Tab!!")=0,"",_xlfn.XLOOKUP(_xlfn.TEXTJOIN("_",,C1169,D1169),Codes!$H:$H,Codes!C:C,"Specify in Codes Tab!!"))</f>
        <v/>
      </c>
      <c r="F1169" s="88" t="str">
        <f>IF(_xlfn.XLOOKUP(_xlfn.TEXTJOIN("_",,C1169,D1169),Codes!$H:$H,Codes!F:F,"Specify in Codes Tab!!")=0,"",_xlfn.XLOOKUP(_xlfn.TEXTJOIN("_",,C1169,D1169),Codes!$H:$H,Codes!F:F,"Specify in Codes Tab!!"))</f>
        <v/>
      </c>
      <c r="I1169" s="58" t="str">
        <f>IF(_xlfn.XLOOKUP(_xlfn.TEXTJOIN("_",,G1169,H1169),Codes!$H:$H,Codes!$C:$C,"Specify in Codes Tab!!")=0,"",_xlfn.XLOOKUP(_xlfn.TEXTJOIN("_",,G1169,H1169),Codes!$H:$H,Codes!$C:$C,"Specify in Codes Tab!!"))</f>
        <v/>
      </c>
      <c r="J1169" s="56" t="str">
        <f>IF(_xlfn.XLOOKUP(_xlfn.TEXTJOIN("_",,G1169,H1169),Codes!$H:$H,Codes!$F:$F,"Specify in Codes Tab!!")=0,"",_xlfn.XLOOKUP(_xlfn.TEXTJOIN("_",,G1169,H1169),Codes!$H:$H,Codes!$F:$F,"Specify in Codes Tab!!"))</f>
        <v/>
      </c>
      <c r="M1169" s="74" t="str">
        <f>IF($C1169&lt;&gt;"",IF(_xlfn.XLOOKUP($C1169,Codes!$A:$A,Codes!A:A,"_NOTFOUND_",0,1)&lt;&gt;"_NOTFOUND_",_xlfn.XLOOKUP($C1169,Codes!$A:$A,Codes!A:A,"_NOTFOUND_",0,1),_xlfn.XLOOKUP($C1169,Codes!$B:$B,Codes!A:A,"Specify in Codes Tab!!")),"")</f>
        <v/>
      </c>
      <c r="N1169" s="74" t="str">
        <f>IF($G1169&lt;&gt;"",IF(_xlfn.XLOOKUP($G1169,Codes!$A:$A,Codes!A:A,"_NOTFOUND_",0,1)&lt;&gt;"_NOTFOUND_",_xlfn.XLOOKUP($G1169,Codes!$A:$A,Codes!A:A,"_NOTFOUND_",0,1),_xlfn.XLOOKUP($G1169,Codes!$B:$B,Codes!A:A,"Specify in Codes Tab!!")),"")</f>
        <v/>
      </c>
    </row>
    <row r="1170" spans="5:14" x14ac:dyDescent="0.35">
      <c r="E1170" s="58" t="str">
        <f>IF(_xlfn.XLOOKUP(_xlfn.TEXTJOIN("_",,C1170,D1170),Codes!$H:$H,Codes!C:C,"Specify in Codes Tab!!")=0,"",_xlfn.XLOOKUP(_xlfn.TEXTJOIN("_",,C1170,D1170),Codes!$H:$H,Codes!C:C,"Specify in Codes Tab!!"))</f>
        <v/>
      </c>
      <c r="F1170" s="88" t="str">
        <f>IF(_xlfn.XLOOKUP(_xlfn.TEXTJOIN("_",,C1170,D1170),Codes!$H:$H,Codes!F:F,"Specify in Codes Tab!!")=0,"",_xlfn.XLOOKUP(_xlfn.TEXTJOIN("_",,C1170,D1170),Codes!$H:$H,Codes!F:F,"Specify in Codes Tab!!"))</f>
        <v/>
      </c>
      <c r="I1170" s="58" t="str">
        <f>IF(_xlfn.XLOOKUP(_xlfn.TEXTJOIN("_",,G1170,H1170),Codes!$H:$H,Codes!$C:$C,"Specify in Codes Tab!!")=0,"",_xlfn.XLOOKUP(_xlfn.TEXTJOIN("_",,G1170,H1170),Codes!$H:$H,Codes!$C:$C,"Specify in Codes Tab!!"))</f>
        <v/>
      </c>
      <c r="J1170" s="56" t="str">
        <f>IF(_xlfn.XLOOKUP(_xlfn.TEXTJOIN("_",,G1170,H1170),Codes!$H:$H,Codes!$F:$F,"Specify in Codes Tab!!")=0,"",_xlfn.XLOOKUP(_xlfn.TEXTJOIN("_",,G1170,H1170),Codes!$H:$H,Codes!$F:$F,"Specify in Codes Tab!!"))</f>
        <v/>
      </c>
      <c r="M1170" s="74" t="str">
        <f>IF($C1170&lt;&gt;"",IF(_xlfn.XLOOKUP($C1170,Codes!$A:$A,Codes!A:A,"_NOTFOUND_",0,1)&lt;&gt;"_NOTFOUND_",_xlfn.XLOOKUP($C1170,Codes!$A:$A,Codes!A:A,"_NOTFOUND_",0,1),_xlfn.XLOOKUP($C1170,Codes!$B:$B,Codes!A:A,"Specify in Codes Tab!!")),"")</f>
        <v/>
      </c>
      <c r="N1170" s="74" t="str">
        <f>IF($G1170&lt;&gt;"",IF(_xlfn.XLOOKUP($G1170,Codes!$A:$A,Codes!A:A,"_NOTFOUND_",0,1)&lt;&gt;"_NOTFOUND_",_xlfn.XLOOKUP($G1170,Codes!$A:$A,Codes!A:A,"_NOTFOUND_",0,1),_xlfn.XLOOKUP($G1170,Codes!$B:$B,Codes!A:A,"Specify in Codes Tab!!")),"")</f>
        <v/>
      </c>
    </row>
    <row r="1171" spans="5:14" x14ac:dyDescent="0.35">
      <c r="E1171" s="58" t="str">
        <f>IF(_xlfn.XLOOKUP(_xlfn.TEXTJOIN("_",,C1171,D1171),Codes!$H:$H,Codes!C:C,"Specify in Codes Tab!!")=0,"",_xlfn.XLOOKUP(_xlfn.TEXTJOIN("_",,C1171,D1171),Codes!$H:$H,Codes!C:C,"Specify in Codes Tab!!"))</f>
        <v/>
      </c>
      <c r="F1171" s="88" t="str">
        <f>IF(_xlfn.XLOOKUP(_xlfn.TEXTJOIN("_",,C1171,D1171),Codes!$H:$H,Codes!F:F,"Specify in Codes Tab!!")=0,"",_xlfn.XLOOKUP(_xlfn.TEXTJOIN("_",,C1171,D1171),Codes!$H:$H,Codes!F:F,"Specify in Codes Tab!!"))</f>
        <v/>
      </c>
      <c r="I1171" s="58" t="str">
        <f>IF(_xlfn.XLOOKUP(_xlfn.TEXTJOIN("_",,G1171,H1171),Codes!$H:$H,Codes!$C:$C,"Specify in Codes Tab!!")=0,"",_xlfn.XLOOKUP(_xlfn.TEXTJOIN("_",,G1171,H1171),Codes!$H:$H,Codes!$C:$C,"Specify in Codes Tab!!"))</f>
        <v/>
      </c>
      <c r="J1171" s="56" t="str">
        <f>IF(_xlfn.XLOOKUP(_xlfn.TEXTJOIN("_",,G1171,H1171),Codes!$H:$H,Codes!$F:$F,"Specify in Codes Tab!!")=0,"",_xlfn.XLOOKUP(_xlfn.TEXTJOIN("_",,G1171,H1171),Codes!$H:$H,Codes!$F:$F,"Specify in Codes Tab!!"))</f>
        <v/>
      </c>
      <c r="M1171" s="74" t="str">
        <f>IF($C1171&lt;&gt;"",IF(_xlfn.XLOOKUP($C1171,Codes!$A:$A,Codes!A:A,"_NOTFOUND_",0,1)&lt;&gt;"_NOTFOUND_",_xlfn.XLOOKUP($C1171,Codes!$A:$A,Codes!A:A,"_NOTFOUND_",0,1),_xlfn.XLOOKUP($C1171,Codes!$B:$B,Codes!A:A,"Specify in Codes Tab!!")),"")</f>
        <v/>
      </c>
      <c r="N1171" s="74" t="str">
        <f>IF($G1171&lt;&gt;"",IF(_xlfn.XLOOKUP($G1171,Codes!$A:$A,Codes!A:A,"_NOTFOUND_",0,1)&lt;&gt;"_NOTFOUND_",_xlfn.XLOOKUP($G1171,Codes!$A:$A,Codes!A:A,"_NOTFOUND_",0,1),_xlfn.XLOOKUP($G1171,Codes!$B:$B,Codes!A:A,"Specify in Codes Tab!!")),"")</f>
        <v/>
      </c>
    </row>
    <row r="1172" spans="5:14" x14ac:dyDescent="0.35">
      <c r="E1172" s="58" t="str">
        <f>IF(_xlfn.XLOOKUP(_xlfn.TEXTJOIN("_",,C1172,D1172),Codes!$H:$H,Codes!C:C,"Specify in Codes Tab!!")=0,"",_xlfn.XLOOKUP(_xlfn.TEXTJOIN("_",,C1172,D1172),Codes!$H:$H,Codes!C:C,"Specify in Codes Tab!!"))</f>
        <v/>
      </c>
      <c r="F1172" s="88" t="str">
        <f>IF(_xlfn.XLOOKUP(_xlfn.TEXTJOIN("_",,C1172,D1172),Codes!$H:$H,Codes!F:F,"Specify in Codes Tab!!")=0,"",_xlfn.XLOOKUP(_xlfn.TEXTJOIN("_",,C1172,D1172),Codes!$H:$H,Codes!F:F,"Specify in Codes Tab!!"))</f>
        <v/>
      </c>
      <c r="I1172" s="58" t="str">
        <f>IF(_xlfn.XLOOKUP(_xlfn.TEXTJOIN("_",,G1172,H1172),Codes!$H:$H,Codes!$C:$C,"Specify in Codes Tab!!")=0,"",_xlfn.XLOOKUP(_xlfn.TEXTJOIN("_",,G1172,H1172),Codes!$H:$H,Codes!$C:$C,"Specify in Codes Tab!!"))</f>
        <v/>
      </c>
      <c r="J1172" s="56" t="str">
        <f>IF(_xlfn.XLOOKUP(_xlfn.TEXTJOIN("_",,G1172,H1172),Codes!$H:$H,Codes!$F:$F,"Specify in Codes Tab!!")=0,"",_xlfn.XLOOKUP(_xlfn.TEXTJOIN("_",,G1172,H1172),Codes!$H:$H,Codes!$F:$F,"Specify in Codes Tab!!"))</f>
        <v/>
      </c>
      <c r="M1172" s="74" t="str">
        <f>IF($C1172&lt;&gt;"",IF(_xlfn.XLOOKUP($C1172,Codes!$A:$A,Codes!A:A,"_NOTFOUND_",0,1)&lt;&gt;"_NOTFOUND_",_xlfn.XLOOKUP($C1172,Codes!$A:$A,Codes!A:A,"_NOTFOUND_",0,1),_xlfn.XLOOKUP($C1172,Codes!$B:$B,Codes!A:A,"Specify in Codes Tab!!")),"")</f>
        <v/>
      </c>
      <c r="N1172" s="74" t="str">
        <f>IF($G1172&lt;&gt;"",IF(_xlfn.XLOOKUP($G1172,Codes!$A:$A,Codes!A:A,"_NOTFOUND_",0,1)&lt;&gt;"_NOTFOUND_",_xlfn.XLOOKUP($G1172,Codes!$A:$A,Codes!A:A,"_NOTFOUND_",0,1),_xlfn.XLOOKUP($G1172,Codes!$B:$B,Codes!A:A,"Specify in Codes Tab!!")),"")</f>
        <v/>
      </c>
    </row>
    <row r="1173" spans="5:14" x14ac:dyDescent="0.35">
      <c r="E1173" s="58" t="str">
        <f>IF(_xlfn.XLOOKUP(_xlfn.TEXTJOIN("_",,C1173,D1173),Codes!$H:$H,Codes!C:C,"Specify in Codes Tab!!")=0,"",_xlfn.XLOOKUP(_xlfn.TEXTJOIN("_",,C1173,D1173),Codes!$H:$H,Codes!C:C,"Specify in Codes Tab!!"))</f>
        <v/>
      </c>
      <c r="F1173" s="88" t="str">
        <f>IF(_xlfn.XLOOKUP(_xlfn.TEXTJOIN("_",,C1173,D1173),Codes!$H:$H,Codes!F:F,"Specify in Codes Tab!!")=0,"",_xlfn.XLOOKUP(_xlfn.TEXTJOIN("_",,C1173,D1173),Codes!$H:$H,Codes!F:F,"Specify in Codes Tab!!"))</f>
        <v/>
      </c>
      <c r="I1173" s="58" t="str">
        <f>IF(_xlfn.XLOOKUP(_xlfn.TEXTJOIN("_",,G1173,H1173),Codes!$H:$H,Codes!$C:$C,"Specify in Codes Tab!!")=0,"",_xlfn.XLOOKUP(_xlfn.TEXTJOIN("_",,G1173,H1173),Codes!$H:$H,Codes!$C:$C,"Specify in Codes Tab!!"))</f>
        <v/>
      </c>
      <c r="J1173" s="56" t="str">
        <f>IF(_xlfn.XLOOKUP(_xlfn.TEXTJOIN("_",,G1173,H1173),Codes!$H:$H,Codes!$F:$F,"Specify in Codes Tab!!")=0,"",_xlfn.XLOOKUP(_xlfn.TEXTJOIN("_",,G1173,H1173),Codes!$H:$H,Codes!$F:$F,"Specify in Codes Tab!!"))</f>
        <v/>
      </c>
      <c r="M1173" s="74" t="str">
        <f>IF($C1173&lt;&gt;"",IF(_xlfn.XLOOKUP($C1173,Codes!$A:$A,Codes!A:A,"_NOTFOUND_",0,1)&lt;&gt;"_NOTFOUND_",_xlfn.XLOOKUP($C1173,Codes!$A:$A,Codes!A:A,"_NOTFOUND_",0,1),_xlfn.XLOOKUP($C1173,Codes!$B:$B,Codes!A:A,"Specify in Codes Tab!!")),"")</f>
        <v/>
      </c>
      <c r="N1173" s="74" t="str">
        <f>IF($G1173&lt;&gt;"",IF(_xlfn.XLOOKUP($G1173,Codes!$A:$A,Codes!A:A,"_NOTFOUND_",0,1)&lt;&gt;"_NOTFOUND_",_xlfn.XLOOKUP($G1173,Codes!$A:$A,Codes!A:A,"_NOTFOUND_",0,1),_xlfn.XLOOKUP($G1173,Codes!$B:$B,Codes!A:A,"Specify in Codes Tab!!")),"")</f>
        <v/>
      </c>
    </row>
    <row r="1174" spans="5:14" x14ac:dyDescent="0.35">
      <c r="E1174" s="58" t="str">
        <f>IF(_xlfn.XLOOKUP(_xlfn.TEXTJOIN("_",,C1174,D1174),Codes!$H:$H,Codes!C:C,"Specify in Codes Tab!!")=0,"",_xlfn.XLOOKUP(_xlfn.TEXTJOIN("_",,C1174,D1174),Codes!$H:$H,Codes!C:C,"Specify in Codes Tab!!"))</f>
        <v/>
      </c>
      <c r="F1174" s="88" t="str">
        <f>IF(_xlfn.XLOOKUP(_xlfn.TEXTJOIN("_",,C1174,D1174),Codes!$H:$H,Codes!F:F,"Specify in Codes Tab!!")=0,"",_xlfn.XLOOKUP(_xlfn.TEXTJOIN("_",,C1174,D1174),Codes!$H:$H,Codes!F:F,"Specify in Codes Tab!!"))</f>
        <v/>
      </c>
      <c r="I1174" s="58" t="str">
        <f>IF(_xlfn.XLOOKUP(_xlfn.TEXTJOIN("_",,G1174,H1174),Codes!$H:$H,Codes!$C:$C,"Specify in Codes Tab!!")=0,"",_xlfn.XLOOKUP(_xlfn.TEXTJOIN("_",,G1174,H1174),Codes!$H:$H,Codes!$C:$C,"Specify in Codes Tab!!"))</f>
        <v/>
      </c>
      <c r="J1174" s="56" t="str">
        <f>IF(_xlfn.XLOOKUP(_xlfn.TEXTJOIN("_",,G1174,H1174),Codes!$H:$H,Codes!$F:$F,"Specify in Codes Tab!!")=0,"",_xlfn.XLOOKUP(_xlfn.TEXTJOIN("_",,G1174,H1174),Codes!$H:$H,Codes!$F:$F,"Specify in Codes Tab!!"))</f>
        <v/>
      </c>
      <c r="M1174" s="74" t="str">
        <f>IF($C1174&lt;&gt;"",IF(_xlfn.XLOOKUP($C1174,Codes!$A:$A,Codes!A:A,"_NOTFOUND_",0,1)&lt;&gt;"_NOTFOUND_",_xlfn.XLOOKUP($C1174,Codes!$A:$A,Codes!A:A,"_NOTFOUND_",0,1),_xlfn.XLOOKUP($C1174,Codes!$B:$B,Codes!A:A,"Specify in Codes Tab!!")),"")</f>
        <v/>
      </c>
      <c r="N1174" s="74" t="str">
        <f>IF($G1174&lt;&gt;"",IF(_xlfn.XLOOKUP($G1174,Codes!$A:$A,Codes!A:A,"_NOTFOUND_",0,1)&lt;&gt;"_NOTFOUND_",_xlfn.XLOOKUP($G1174,Codes!$A:$A,Codes!A:A,"_NOTFOUND_",0,1),_xlfn.XLOOKUP($G1174,Codes!$B:$B,Codes!A:A,"Specify in Codes Tab!!")),"")</f>
        <v/>
      </c>
    </row>
    <row r="1175" spans="5:14" x14ac:dyDescent="0.35">
      <c r="E1175" s="58" t="str">
        <f>IF(_xlfn.XLOOKUP(_xlfn.TEXTJOIN("_",,C1175,D1175),Codes!$H:$H,Codes!C:C,"Specify in Codes Tab!!")=0,"",_xlfn.XLOOKUP(_xlfn.TEXTJOIN("_",,C1175,D1175),Codes!$H:$H,Codes!C:C,"Specify in Codes Tab!!"))</f>
        <v/>
      </c>
      <c r="F1175" s="88" t="str">
        <f>IF(_xlfn.XLOOKUP(_xlfn.TEXTJOIN("_",,C1175,D1175),Codes!$H:$H,Codes!F:F,"Specify in Codes Tab!!")=0,"",_xlfn.XLOOKUP(_xlfn.TEXTJOIN("_",,C1175,D1175),Codes!$H:$H,Codes!F:F,"Specify in Codes Tab!!"))</f>
        <v/>
      </c>
      <c r="I1175" s="58" t="str">
        <f>IF(_xlfn.XLOOKUP(_xlfn.TEXTJOIN("_",,G1175,H1175),Codes!$H:$H,Codes!$C:$C,"Specify in Codes Tab!!")=0,"",_xlfn.XLOOKUP(_xlfn.TEXTJOIN("_",,G1175,H1175),Codes!$H:$H,Codes!$C:$C,"Specify in Codes Tab!!"))</f>
        <v/>
      </c>
      <c r="J1175" s="56" t="str">
        <f>IF(_xlfn.XLOOKUP(_xlfn.TEXTJOIN("_",,G1175,H1175),Codes!$H:$H,Codes!$F:$F,"Specify in Codes Tab!!")=0,"",_xlfn.XLOOKUP(_xlfn.TEXTJOIN("_",,G1175,H1175),Codes!$H:$H,Codes!$F:$F,"Specify in Codes Tab!!"))</f>
        <v/>
      </c>
      <c r="M1175" s="74" t="str">
        <f>IF($C1175&lt;&gt;"",IF(_xlfn.XLOOKUP($C1175,Codes!$A:$A,Codes!A:A,"_NOTFOUND_",0,1)&lt;&gt;"_NOTFOUND_",_xlfn.XLOOKUP($C1175,Codes!$A:$A,Codes!A:A,"_NOTFOUND_",0,1),_xlfn.XLOOKUP($C1175,Codes!$B:$B,Codes!A:A,"Specify in Codes Tab!!")),"")</f>
        <v/>
      </c>
      <c r="N1175" s="74" t="str">
        <f>IF($G1175&lt;&gt;"",IF(_xlfn.XLOOKUP($G1175,Codes!$A:$A,Codes!A:A,"_NOTFOUND_",0,1)&lt;&gt;"_NOTFOUND_",_xlfn.XLOOKUP($G1175,Codes!$A:$A,Codes!A:A,"_NOTFOUND_",0,1),_xlfn.XLOOKUP($G1175,Codes!$B:$B,Codes!A:A,"Specify in Codes Tab!!")),"")</f>
        <v/>
      </c>
    </row>
    <row r="1176" spans="5:14" x14ac:dyDescent="0.35">
      <c r="E1176" s="58" t="str">
        <f>IF(_xlfn.XLOOKUP(_xlfn.TEXTJOIN("_",,C1176,D1176),Codes!$H:$H,Codes!C:C,"Specify in Codes Tab!!")=0,"",_xlfn.XLOOKUP(_xlfn.TEXTJOIN("_",,C1176,D1176),Codes!$H:$H,Codes!C:C,"Specify in Codes Tab!!"))</f>
        <v/>
      </c>
      <c r="F1176" s="88" t="str">
        <f>IF(_xlfn.XLOOKUP(_xlfn.TEXTJOIN("_",,C1176,D1176),Codes!$H:$H,Codes!F:F,"Specify in Codes Tab!!")=0,"",_xlfn.XLOOKUP(_xlfn.TEXTJOIN("_",,C1176,D1176),Codes!$H:$H,Codes!F:F,"Specify in Codes Tab!!"))</f>
        <v/>
      </c>
      <c r="I1176" s="58" t="str">
        <f>IF(_xlfn.XLOOKUP(_xlfn.TEXTJOIN("_",,G1176,H1176),Codes!$H:$H,Codes!$C:$C,"Specify in Codes Tab!!")=0,"",_xlfn.XLOOKUP(_xlfn.TEXTJOIN("_",,G1176,H1176),Codes!$H:$H,Codes!$C:$C,"Specify in Codes Tab!!"))</f>
        <v/>
      </c>
      <c r="J1176" s="56" t="str">
        <f>IF(_xlfn.XLOOKUP(_xlfn.TEXTJOIN("_",,G1176,H1176),Codes!$H:$H,Codes!$F:$F,"Specify in Codes Tab!!")=0,"",_xlfn.XLOOKUP(_xlfn.TEXTJOIN("_",,G1176,H1176),Codes!$H:$H,Codes!$F:$F,"Specify in Codes Tab!!"))</f>
        <v/>
      </c>
      <c r="M1176" s="74" t="str">
        <f>IF($C1176&lt;&gt;"",IF(_xlfn.XLOOKUP($C1176,Codes!$A:$A,Codes!A:A,"_NOTFOUND_",0,1)&lt;&gt;"_NOTFOUND_",_xlfn.XLOOKUP($C1176,Codes!$A:$A,Codes!A:A,"_NOTFOUND_",0,1),_xlfn.XLOOKUP($C1176,Codes!$B:$B,Codes!A:A,"Specify in Codes Tab!!")),"")</f>
        <v/>
      </c>
      <c r="N1176" s="74" t="str">
        <f>IF($G1176&lt;&gt;"",IF(_xlfn.XLOOKUP($G1176,Codes!$A:$A,Codes!A:A,"_NOTFOUND_",0,1)&lt;&gt;"_NOTFOUND_",_xlfn.XLOOKUP($G1176,Codes!$A:$A,Codes!A:A,"_NOTFOUND_",0,1),_xlfn.XLOOKUP($G1176,Codes!$B:$B,Codes!A:A,"Specify in Codes Tab!!")),"")</f>
        <v/>
      </c>
    </row>
    <row r="1177" spans="5:14" x14ac:dyDescent="0.35">
      <c r="E1177" s="58" t="str">
        <f>IF(_xlfn.XLOOKUP(_xlfn.TEXTJOIN("_",,C1177,D1177),Codes!$H:$H,Codes!C:C,"Specify in Codes Tab!!")=0,"",_xlfn.XLOOKUP(_xlfn.TEXTJOIN("_",,C1177,D1177),Codes!$H:$H,Codes!C:C,"Specify in Codes Tab!!"))</f>
        <v/>
      </c>
      <c r="F1177" s="88" t="str">
        <f>IF(_xlfn.XLOOKUP(_xlfn.TEXTJOIN("_",,C1177,D1177),Codes!$H:$H,Codes!F:F,"Specify in Codes Tab!!")=0,"",_xlfn.XLOOKUP(_xlfn.TEXTJOIN("_",,C1177,D1177),Codes!$H:$H,Codes!F:F,"Specify in Codes Tab!!"))</f>
        <v/>
      </c>
      <c r="I1177" s="58" t="str">
        <f>IF(_xlfn.XLOOKUP(_xlfn.TEXTJOIN("_",,G1177,H1177),Codes!$H:$H,Codes!$C:$C,"Specify in Codes Tab!!")=0,"",_xlfn.XLOOKUP(_xlfn.TEXTJOIN("_",,G1177,H1177),Codes!$H:$H,Codes!$C:$C,"Specify in Codes Tab!!"))</f>
        <v/>
      </c>
      <c r="J1177" s="56" t="str">
        <f>IF(_xlfn.XLOOKUP(_xlfn.TEXTJOIN("_",,G1177,H1177),Codes!$H:$H,Codes!$F:$F,"Specify in Codes Tab!!")=0,"",_xlfn.XLOOKUP(_xlfn.TEXTJOIN("_",,G1177,H1177),Codes!$H:$H,Codes!$F:$F,"Specify in Codes Tab!!"))</f>
        <v/>
      </c>
      <c r="M1177" s="74" t="str">
        <f>IF($C1177&lt;&gt;"",IF(_xlfn.XLOOKUP($C1177,Codes!$A:$A,Codes!A:A,"_NOTFOUND_",0,1)&lt;&gt;"_NOTFOUND_",_xlfn.XLOOKUP($C1177,Codes!$A:$A,Codes!A:A,"_NOTFOUND_",0,1),_xlfn.XLOOKUP($C1177,Codes!$B:$B,Codes!A:A,"Specify in Codes Tab!!")),"")</f>
        <v/>
      </c>
      <c r="N1177" s="74" t="str">
        <f>IF($G1177&lt;&gt;"",IF(_xlfn.XLOOKUP($G1177,Codes!$A:$A,Codes!A:A,"_NOTFOUND_",0,1)&lt;&gt;"_NOTFOUND_",_xlfn.XLOOKUP($G1177,Codes!$A:$A,Codes!A:A,"_NOTFOUND_",0,1),_xlfn.XLOOKUP($G1177,Codes!$B:$B,Codes!A:A,"Specify in Codes Tab!!")),"")</f>
        <v/>
      </c>
    </row>
    <row r="1178" spans="5:14" x14ac:dyDescent="0.35">
      <c r="E1178" s="58" t="str">
        <f>IF(_xlfn.XLOOKUP(_xlfn.TEXTJOIN("_",,C1178,D1178),Codes!$H:$H,Codes!C:C,"Specify in Codes Tab!!")=0,"",_xlfn.XLOOKUP(_xlfn.TEXTJOIN("_",,C1178,D1178),Codes!$H:$H,Codes!C:C,"Specify in Codes Tab!!"))</f>
        <v/>
      </c>
      <c r="F1178" s="88" t="str">
        <f>IF(_xlfn.XLOOKUP(_xlfn.TEXTJOIN("_",,C1178,D1178),Codes!$H:$H,Codes!F:F,"Specify in Codes Tab!!")=0,"",_xlfn.XLOOKUP(_xlfn.TEXTJOIN("_",,C1178,D1178),Codes!$H:$H,Codes!F:F,"Specify in Codes Tab!!"))</f>
        <v/>
      </c>
      <c r="I1178" s="58" t="str">
        <f>IF(_xlfn.XLOOKUP(_xlfn.TEXTJOIN("_",,G1178,H1178),Codes!$H:$H,Codes!$C:$C,"Specify in Codes Tab!!")=0,"",_xlfn.XLOOKUP(_xlfn.TEXTJOIN("_",,G1178,H1178),Codes!$H:$H,Codes!$C:$C,"Specify in Codes Tab!!"))</f>
        <v/>
      </c>
      <c r="J1178" s="56" t="str">
        <f>IF(_xlfn.XLOOKUP(_xlfn.TEXTJOIN("_",,G1178,H1178),Codes!$H:$H,Codes!$F:$F,"Specify in Codes Tab!!")=0,"",_xlfn.XLOOKUP(_xlfn.TEXTJOIN("_",,G1178,H1178),Codes!$H:$H,Codes!$F:$F,"Specify in Codes Tab!!"))</f>
        <v/>
      </c>
      <c r="M1178" s="74" t="str">
        <f>IF($C1178&lt;&gt;"",IF(_xlfn.XLOOKUP($C1178,Codes!$A:$A,Codes!A:A,"_NOTFOUND_",0,1)&lt;&gt;"_NOTFOUND_",_xlfn.XLOOKUP($C1178,Codes!$A:$A,Codes!A:A,"_NOTFOUND_",0,1),_xlfn.XLOOKUP($C1178,Codes!$B:$B,Codes!A:A,"Specify in Codes Tab!!")),"")</f>
        <v/>
      </c>
      <c r="N1178" s="74" t="str">
        <f>IF($G1178&lt;&gt;"",IF(_xlfn.XLOOKUP($G1178,Codes!$A:$A,Codes!A:A,"_NOTFOUND_",0,1)&lt;&gt;"_NOTFOUND_",_xlfn.XLOOKUP($G1178,Codes!$A:$A,Codes!A:A,"_NOTFOUND_",0,1),_xlfn.XLOOKUP($G1178,Codes!$B:$B,Codes!A:A,"Specify in Codes Tab!!")),"")</f>
        <v/>
      </c>
    </row>
    <row r="1179" spans="5:14" x14ac:dyDescent="0.35">
      <c r="E1179" s="58" t="str">
        <f>IF(_xlfn.XLOOKUP(_xlfn.TEXTJOIN("_",,C1179,D1179),Codes!$H:$H,Codes!C:C,"Specify in Codes Tab!!")=0,"",_xlfn.XLOOKUP(_xlfn.TEXTJOIN("_",,C1179,D1179),Codes!$H:$H,Codes!C:C,"Specify in Codes Tab!!"))</f>
        <v/>
      </c>
      <c r="F1179" s="88" t="str">
        <f>IF(_xlfn.XLOOKUP(_xlfn.TEXTJOIN("_",,C1179,D1179),Codes!$H:$H,Codes!F:F,"Specify in Codes Tab!!")=0,"",_xlfn.XLOOKUP(_xlfn.TEXTJOIN("_",,C1179,D1179),Codes!$H:$H,Codes!F:F,"Specify in Codes Tab!!"))</f>
        <v/>
      </c>
      <c r="I1179" s="58" t="str">
        <f>IF(_xlfn.XLOOKUP(_xlfn.TEXTJOIN("_",,G1179,H1179),Codes!$H:$H,Codes!$C:$C,"Specify in Codes Tab!!")=0,"",_xlfn.XLOOKUP(_xlfn.TEXTJOIN("_",,G1179,H1179),Codes!$H:$H,Codes!$C:$C,"Specify in Codes Tab!!"))</f>
        <v/>
      </c>
      <c r="J1179" s="56" t="str">
        <f>IF(_xlfn.XLOOKUP(_xlfn.TEXTJOIN("_",,G1179,H1179),Codes!$H:$H,Codes!$F:$F,"Specify in Codes Tab!!")=0,"",_xlfn.XLOOKUP(_xlfn.TEXTJOIN("_",,G1179,H1179),Codes!$H:$H,Codes!$F:$F,"Specify in Codes Tab!!"))</f>
        <v/>
      </c>
      <c r="M1179" s="74" t="str">
        <f>IF($C1179&lt;&gt;"",IF(_xlfn.XLOOKUP($C1179,Codes!$A:$A,Codes!A:A,"_NOTFOUND_",0,1)&lt;&gt;"_NOTFOUND_",_xlfn.XLOOKUP($C1179,Codes!$A:$A,Codes!A:A,"_NOTFOUND_",0,1),_xlfn.XLOOKUP($C1179,Codes!$B:$B,Codes!A:A,"Specify in Codes Tab!!")),"")</f>
        <v/>
      </c>
      <c r="N1179" s="74" t="str">
        <f>IF($G1179&lt;&gt;"",IF(_xlfn.XLOOKUP($G1179,Codes!$A:$A,Codes!A:A,"_NOTFOUND_",0,1)&lt;&gt;"_NOTFOUND_",_xlfn.XLOOKUP($G1179,Codes!$A:$A,Codes!A:A,"_NOTFOUND_",0,1),_xlfn.XLOOKUP($G1179,Codes!$B:$B,Codes!A:A,"Specify in Codes Tab!!")),"")</f>
        <v/>
      </c>
    </row>
    <row r="1180" spans="5:14" x14ac:dyDescent="0.35">
      <c r="E1180" s="58" t="str">
        <f>IF(_xlfn.XLOOKUP(_xlfn.TEXTJOIN("_",,C1180,D1180),Codes!$H:$H,Codes!C:C,"Specify in Codes Tab!!")=0,"",_xlfn.XLOOKUP(_xlfn.TEXTJOIN("_",,C1180,D1180),Codes!$H:$H,Codes!C:C,"Specify in Codes Tab!!"))</f>
        <v/>
      </c>
      <c r="F1180" s="88" t="str">
        <f>IF(_xlfn.XLOOKUP(_xlfn.TEXTJOIN("_",,C1180,D1180),Codes!$H:$H,Codes!F:F,"Specify in Codes Tab!!")=0,"",_xlfn.XLOOKUP(_xlfn.TEXTJOIN("_",,C1180,D1180),Codes!$H:$H,Codes!F:F,"Specify in Codes Tab!!"))</f>
        <v/>
      </c>
      <c r="I1180" s="58" t="str">
        <f>IF(_xlfn.XLOOKUP(_xlfn.TEXTJOIN("_",,G1180,H1180),Codes!$H:$H,Codes!$C:$C,"Specify in Codes Tab!!")=0,"",_xlfn.XLOOKUP(_xlfn.TEXTJOIN("_",,G1180,H1180),Codes!$H:$H,Codes!$C:$C,"Specify in Codes Tab!!"))</f>
        <v/>
      </c>
      <c r="J1180" s="56" t="str">
        <f>IF(_xlfn.XLOOKUP(_xlfn.TEXTJOIN("_",,G1180,H1180),Codes!$H:$H,Codes!$F:$F,"Specify in Codes Tab!!")=0,"",_xlfn.XLOOKUP(_xlfn.TEXTJOIN("_",,G1180,H1180),Codes!$H:$H,Codes!$F:$F,"Specify in Codes Tab!!"))</f>
        <v/>
      </c>
      <c r="M1180" s="74" t="str">
        <f>IF($C1180&lt;&gt;"",IF(_xlfn.XLOOKUP($C1180,Codes!$A:$A,Codes!A:A,"_NOTFOUND_",0,1)&lt;&gt;"_NOTFOUND_",_xlfn.XLOOKUP($C1180,Codes!$A:$A,Codes!A:A,"_NOTFOUND_",0,1),_xlfn.XLOOKUP($C1180,Codes!$B:$B,Codes!A:A,"Specify in Codes Tab!!")),"")</f>
        <v/>
      </c>
      <c r="N1180" s="74" t="str">
        <f>IF($G1180&lt;&gt;"",IF(_xlfn.XLOOKUP($G1180,Codes!$A:$A,Codes!A:A,"_NOTFOUND_",0,1)&lt;&gt;"_NOTFOUND_",_xlfn.XLOOKUP($G1180,Codes!$A:$A,Codes!A:A,"_NOTFOUND_",0,1),_xlfn.XLOOKUP($G1180,Codes!$B:$B,Codes!A:A,"Specify in Codes Tab!!")),"")</f>
        <v/>
      </c>
    </row>
    <row r="1181" spans="5:14" x14ac:dyDescent="0.35">
      <c r="E1181" s="58" t="str">
        <f>IF(_xlfn.XLOOKUP(_xlfn.TEXTJOIN("_",,C1181,D1181),Codes!$H:$H,Codes!C:C,"Specify in Codes Tab!!")=0,"",_xlfn.XLOOKUP(_xlfn.TEXTJOIN("_",,C1181,D1181),Codes!$H:$H,Codes!C:C,"Specify in Codes Tab!!"))</f>
        <v/>
      </c>
      <c r="F1181" s="88" t="str">
        <f>IF(_xlfn.XLOOKUP(_xlfn.TEXTJOIN("_",,C1181,D1181),Codes!$H:$H,Codes!F:F,"Specify in Codes Tab!!")=0,"",_xlfn.XLOOKUP(_xlfn.TEXTJOIN("_",,C1181,D1181),Codes!$H:$H,Codes!F:F,"Specify in Codes Tab!!"))</f>
        <v/>
      </c>
      <c r="I1181" s="58" t="str">
        <f>IF(_xlfn.XLOOKUP(_xlfn.TEXTJOIN("_",,G1181,H1181),Codes!$H:$H,Codes!$C:$C,"Specify in Codes Tab!!")=0,"",_xlfn.XLOOKUP(_xlfn.TEXTJOIN("_",,G1181,H1181),Codes!$H:$H,Codes!$C:$C,"Specify in Codes Tab!!"))</f>
        <v/>
      </c>
      <c r="J1181" s="56" t="str">
        <f>IF(_xlfn.XLOOKUP(_xlfn.TEXTJOIN("_",,G1181,H1181),Codes!$H:$H,Codes!$F:$F,"Specify in Codes Tab!!")=0,"",_xlfn.XLOOKUP(_xlfn.TEXTJOIN("_",,G1181,H1181),Codes!$H:$H,Codes!$F:$F,"Specify in Codes Tab!!"))</f>
        <v/>
      </c>
      <c r="M1181" s="74" t="str">
        <f>IF($C1181&lt;&gt;"",IF(_xlfn.XLOOKUP($C1181,Codes!$A:$A,Codes!A:A,"_NOTFOUND_",0,1)&lt;&gt;"_NOTFOUND_",_xlfn.XLOOKUP($C1181,Codes!$A:$A,Codes!A:A,"_NOTFOUND_",0,1),_xlfn.XLOOKUP($C1181,Codes!$B:$B,Codes!A:A,"Specify in Codes Tab!!")),"")</f>
        <v/>
      </c>
      <c r="N1181" s="74" t="str">
        <f>IF($G1181&lt;&gt;"",IF(_xlfn.XLOOKUP($G1181,Codes!$A:$A,Codes!A:A,"_NOTFOUND_",0,1)&lt;&gt;"_NOTFOUND_",_xlfn.XLOOKUP($G1181,Codes!$A:$A,Codes!A:A,"_NOTFOUND_",0,1),_xlfn.XLOOKUP($G1181,Codes!$B:$B,Codes!A:A,"Specify in Codes Tab!!")),"")</f>
        <v/>
      </c>
    </row>
    <row r="1182" spans="5:14" x14ac:dyDescent="0.35">
      <c r="E1182" s="58" t="str">
        <f>IF(_xlfn.XLOOKUP(_xlfn.TEXTJOIN("_",,C1182,D1182),Codes!$H:$H,Codes!C:C,"Specify in Codes Tab!!")=0,"",_xlfn.XLOOKUP(_xlfn.TEXTJOIN("_",,C1182,D1182),Codes!$H:$H,Codes!C:C,"Specify in Codes Tab!!"))</f>
        <v/>
      </c>
      <c r="F1182" s="88" t="str">
        <f>IF(_xlfn.XLOOKUP(_xlfn.TEXTJOIN("_",,C1182,D1182),Codes!$H:$H,Codes!F:F,"Specify in Codes Tab!!")=0,"",_xlfn.XLOOKUP(_xlfn.TEXTJOIN("_",,C1182,D1182),Codes!$H:$H,Codes!F:F,"Specify in Codes Tab!!"))</f>
        <v/>
      </c>
      <c r="I1182" s="58" t="str">
        <f>IF(_xlfn.XLOOKUP(_xlfn.TEXTJOIN("_",,G1182,H1182),Codes!$H:$H,Codes!$C:$C,"Specify in Codes Tab!!")=0,"",_xlfn.XLOOKUP(_xlfn.TEXTJOIN("_",,G1182,H1182),Codes!$H:$H,Codes!$C:$C,"Specify in Codes Tab!!"))</f>
        <v/>
      </c>
      <c r="J1182" s="56" t="str">
        <f>IF(_xlfn.XLOOKUP(_xlfn.TEXTJOIN("_",,G1182,H1182),Codes!$H:$H,Codes!$F:$F,"Specify in Codes Tab!!")=0,"",_xlfn.XLOOKUP(_xlfn.TEXTJOIN("_",,G1182,H1182),Codes!$H:$H,Codes!$F:$F,"Specify in Codes Tab!!"))</f>
        <v/>
      </c>
      <c r="M1182" s="74" t="str">
        <f>IF($C1182&lt;&gt;"",IF(_xlfn.XLOOKUP($C1182,Codes!$A:$A,Codes!A:A,"_NOTFOUND_",0,1)&lt;&gt;"_NOTFOUND_",_xlfn.XLOOKUP($C1182,Codes!$A:$A,Codes!A:A,"_NOTFOUND_",0,1),_xlfn.XLOOKUP($C1182,Codes!$B:$B,Codes!A:A,"Specify in Codes Tab!!")),"")</f>
        <v/>
      </c>
      <c r="N1182" s="74" t="str">
        <f>IF($G1182&lt;&gt;"",IF(_xlfn.XLOOKUP($G1182,Codes!$A:$A,Codes!A:A,"_NOTFOUND_",0,1)&lt;&gt;"_NOTFOUND_",_xlfn.XLOOKUP($G1182,Codes!$A:$A,Codes!A:A,"_NOTFOUND_",0,1),_xlfn.XLOOKUP($G1182,Codes!$B:$B,Codes!A:A,"Specify in Codes Tab!!")),"")</f>
        <v/>
      </c>
    </row>
    <row r="1183" spans="5:14" x14ac:dyDescent="0.35">
      <c r="E1183" s="58" t="str">
        <f>IF(_xlfn.XLOOKUP(_xlfn.TEXTJOIN("_",,C1183,D1183),Codes!$H:$H,Codes!C:C,"Specify in Codes Tab!!")=0,"",_xlfn.XLOOKUP(_xlfn.TEXTJOIN("_",,C1183,D1183),Codes!$H:$H,Codes!C:C,"Specify in Codes Tab!!"))</f>
        <v/>
      </c>
      <c r="F1183" s="88" t="str">
        <f>IF(_xlfn.XLOOKUP(_xlfn.TEXTJOIN("_",,C1183,D1183),Codes!$H:$H,Codes!F:F,"Specify in Codes Tab!!")=0,"",_xlfn.XLOOKUP(_xlfn.TEXTJOIN("_",,C1183,D1183),Codes!$H:$H,Codes!F:F,"Specify in Codes Tab!!"))</f>
        <v/>
      </c>
      <c r="I1183" s="58" t="str">
        <f>IF(_xlfn.XLOOKUP(_xlfn.TEXTJOIN("_",,G1183,H1183),Codes!$H:$H,Codes!$C:$C,"Specify in Codes Tab!!")=0,"",_xlfn.XLOOKUP(_xlfn.TEXTJOIN("_",,G1183,H1183),Codes!$H:$H,Codes!$C:$C,"Specify in Codes Tab!!"))</f>
        <v/>
      </c>
      <c r="J1183" s="56" t="str">
        <f>IF(_xlfn.XLOOKUP(_xlfn.TEXTJOIN("_",,G1183,H1183),Codes!$H:$H,Codes!$F:$F,"Specify in Codes Tab!!")=0,"",_xlfn.XLOOKUP(_xlfn.TEXTJOIN("_",,G1183,H1183),Codes!$H:$H,Codes!$F:$F,"Specify in Codes Tab!!"))</f>
        <v/>
      </c>
      <c r="M1183" s="74" t="str">
        <f>IF($C1183&lt;&gt;"",IF(_xlfn.XLOOKUP($C1183,Codes!$A:$A,Codes!A:A,"_NOTFOUND_",0,1)&lt;&gt;"_NOTFOUND_",_xlfn.XLOOKUP($C1183,Codes!$A:$A,Codes!A:A,"_NOTFOUND_",0,1),_xlfn.XLOOKUP($C1183,Codes!$B:$B,Codes!A:A,"Specify in Codes Tab!!")),"")</f>
        <v/>
      </c>
      <c r="N1183" s="74" t="str">
        <f>IF($G1183&lt;&gt;"",IF(_xlfn.XLOOKUP($G1183,Codes!$A:$A,Codes!A:A,"_NOTFOUND_",0,1)&lt;&gt;"_NOTFOUND_",_xlfn.XLOOKUP($G1183,Codes!$A:$A,Codes!A:A,"_NOTFOUND_",0,1),_xlfn.XLOOKUP($G1183,Codes!$B:$B,Codes!A:A,"Specify in Codes Tab!!")),"")</f>
        <v/>
      </c>
    </row>
    <row r="1184" spans="5:14" x14ac:dyDescent="0.35">
      <c r="E1184" s="58" t="str">
        <f>IF(_xlfn.XLOOKUP(_xlfn.TEXTJOIN("_",,C1184,D1184),Codes!$H:$H,Codes!C:C,"Specify in Codes Tab!!")=0,"",_xlfn.XLOOKUP(_xlfn.TEXTJOIN("_",,C1184,D1184),Codes!$H:$H,Codes!C:C,"Specify in Codes Tab!!"))</f>
        <v/>
      </c>
      <c r="F1184" s="88" t="str">
        <f>IF(_xlfn.XLOOKUP(_xlfn.TEXTJOIN("_",,C1184,D1184),Codes!$H:$H,Codes!F:F,"Specify in Codes Tab!!")=0,"",_xlfn.XLOOKUP(_xlfn.TEXTJOIN("_",,C1184,D1184),Codes!$H:$H,Codes!F:F,"Specify in Codes Tab!!"))</f>
        <v/>
      </c>
      <c r="I1184" s="58" t="str">
        <f>IF(_xlfn.XLOOKUP(_xlfn.TEXTJOIN("_",,G1184,H1184),Codes!$H:$H,Codes!$C:$C,"Specify in Codes Tab!!")=0,"",_xlfn.XLOOKUP(_xlfn.TEXTJOIN("_",,G1184,H1184),Codes!$H:$H,Codes!$C:$C,"Specify in Codes Tab!!"))</f>
        <v/>
      </c>
      <c r="J1184" s="56" t="str">
        <f>IF(_xlfn.XLOOKUP(_xlfn.TEXTJOIN("_",,G1184,H1184),Codes!$H:$H,Codes!$F:$F,"Specify in Codes Tab!!")=0,"",_xlfn.XLOOKUP(_xlfn.TEXTJOIN("_",,G1184,H1184),Codes!$H:$H,Codes!$F:$F,"Specify in Codes Tab!!"))</f>
        <v/>
      </c>
      <c r="M1184" s="74" t="str">
        <f>IF($C1184&lt;&gt;"",IF(_xlfn.XLOOKUP($C1184,Codes!$A:$A,Codes!A:A,"_NOTFOUND_",0,1)&lt;&gt;"_NOTFOUND_",_xlfn.XLOOKUP($C1184,Codes!$A:$A,Codes!A:A,"_NOTFOUND_",0,1),_xlfn.XLOOKUP($C1184,Codes!$B:$B,Codes!A:A,"Specify in Codes Tab!!")),"")</f>
        <v/>
      </c>
      <c r="N1184" s="74" t="str">
        <f>IF($G1184&lt;&gt;"",IF(_xlfn.XLOOKUP($G1184,Codes!$A:$A,Codes!A:A,"_NOTFOUND_",0,1)&lt;&gt;"_NOTFOUND_",_xlfn.XLOOKUP($G1184,Codes!$A:$A,Codes!A:A,"_NOTFOUND_",0,1),_xlfn.XLOOKUP($G1184,Codes!$B:$B,Codes!A:A,"Specify in Codes Tab!!")),"")</f>
        <v/>
      </c>
    </row>
    <row r="1185" spans="5:14" x14ac:dyDescent="0.35">
      <c r="E1185" s="58" t="str">
        <f>IF(_xlfn.XLOOKUP(_xlfn.TEXTJOIN("_",,C1185,D1185),Codes!$H:$H,Codes!C:C,"Specify in Codes Tab!!")=0,"",_xlfn.XLOOKUP(_xlfn.TEXTJOIN("_",,C1185,D1185),Codes!$H:$H,Codes!C:C,"Specify in Codes Tab!!"))</f>
        <v/>
      </c>
      <c r="F1185" s="88" t="str">
        <f>IF(_xlfn.XLOOKUP(_xlfn.TEXTJOIN("_",,C1185,D1185),Codes!$H:$H,Codes!F:F,"Specify in Codes Tab!!")=0,"",_xlfn.XLOOKUP(_xlfn.TEXTJOIN("_",,C1185,D1185),Codes!$H:$H,Codes!F:F,"Specify in Codes Tab!!"))</f>
        <v/>
      </c>
      <c r="I1185" s="58" t="str">
        <f>IF(_xlfn.XLOOKUP(_xlfn.TEXTJOIN("_",,G1185,H1185),Codes!$H:$H,Codes!$C:$C,"Specify in Codes Tab!!")=0,"",_xlfn.XLOOKUP(_xlfn.TEXTJOIN("_",,G1185,H1185),Codes!$H:$H,Codes!$C:$C,"Specify in Codes Tab!!"))</f>
        <v/>
      </c>
      <c r="J1185" s="56" t="str">
        <f>IF(_xlfn.XLOOKUP(_xlfn.TEXTJOIN("_",,G1185,H1185),Codes!$H:$H,Codes!$F:$F,"Specify in Codes Tab!!")=0,"",_xlfn.XLOOKUP(_xlfn.TEXTJOIN("_",,G1185,H1185),Codes!$H:$H,Codes!$F:$F,"Specify in Codes Tab!!"))</f>
        <v/>
      </c>
      <c r="M1185" s="74" t="str">
        <f>IF($C1185&lt;&gt;"",IF(_xlfn.XLOOKUP($C1185,Codes!$A:$A,Codes!A:A,"_NOTFOUND_",0,1)&lt;&gt;"_NOTFOUND_",_xlfn.XLOOKUP($C1185,Codes!$A:$A,Codes!A:A,"_NOTFOUND_",0,1),_xlfn.XLOOKUP($C1185,Codes!$B:$B,Codes!A:A,"Specify in Codes Tab!!")),"")</f>
        <v/>
      </c>
      <c r="N1185" s="74" t="str">
        <f>IF($G1185&lt;&gt;"",IF(_xlfn.XLOOKUP($G1185,Codes!$A:$A,Codes!A:A,"_NOTFOUND_",0,1)&lt;&gt;"_NOTFOUND_",_xlfn.XLOOKUP($G1185,Codes!$A:$A,Codes!A:A,"_NOTFOUND_",0,1),_xlfn.XLOOKUP($G1185,Codes!$B:$B,Codes!A:A,"Specify in Codes Tab!!")),"")</f>
        <v/>
      </c>
    </row>
    <row r="1186" spans="5:14" x14ac:dyDescent="0.35">
      <c r="E1186" s="58" t="str">
        <f>IF(_xlfn.XLOOKUP(_xlfn.TEXTJOIN("_",,C1186,D1186),Codes!$H:$H,Codes!C:C,"Specify in Codes Tab!!")=0,"",_xlfn.XLOOKUP(_xlfn.TEXTJOIN("_",,C1186,D1186),Codes!$H:$H,Codes!C:C,"Specify in Codes Tab!!"))</f>
        <v/>
      </c>
      <c r="F1186" s="88" t="str">
        <f>IF(_xlfn.XLOOKUP(_xlfn.TEXTJOIN("_",,C1186,D1186),Codes!$H:$H,Codes!F:F,"Specify in Codes Tab!!")=0,"",_xlfn.XLOOKUP(_xlfn.TEXTJOIN("_",,C1186,D1186),Codes!$H:$H,Codes!F:F,"Specify in Codes Tab!!"))</f>
        <v/>
      </c>
      <c r="I1186" s="58" t="str">
        <f>IF(_xlfn.XLOOKUP(_xlfn.TEXTJOIN("_",,G1186,H1186),Codes!$H:$H,Codes!$C:$C,"Specify in Codes Tab!!")=0,"",_xlfn.XLOOKUP(_xlfn.TEXTJOIN("_",,G1186,H1186),Codes!$H:$H,Codes!$C:$C,"Specify in Codes Tab!!"))</f>
        <v/>
      </c>
      <c r="J1186" s="56" t="str">
        <f>IF(_xlfn.XLOOKUP(_xlfn.TEXTJOIN("_",,G1186,H1186),Codes!$H:$H,Codes!$F:$F,"Specify in Codes Tab!!")=0,"",_xlfn.XLOOKUP(_xlfn.TEXTJOIN("_",,G1186,H1186),Codes!$H:$H,Codes!$F:$F,"Specify in Codes Tab!!"))</f>
        <v/>
      </c>
      <c r="M1186" s="74" t="str">
        <f>IF($C1186&lt;&gt;"",IF(_xlfn.XLOOKUP($C1186,Codes!$A:$A,Codes!A:A,"_NOTFOUND_",0,1)&lt;&gt;"_NOTFOUND_",_xlfn.XLOOKUP($C1186,Codes!$A:$A,Codes!A:A,"_NOTFOUND_",0,1),_xlfn.XLOOKUP($C1186,Codes!$B:$B,Codes!A:A,"Specify in Codes Tab!!")),"")</f>
        <v/>
      </c>
      <c r="N1186" s="74" t="str">
        <f>IF($G1186&lt;&gt;"",IF(_xlfn.XLOOKUP($G1186,Codes!$A:$A,Codes!A:A,"_NOTFOUND_",0,1)&lt;&gt;"_NOTFOUND_",_xlfn.XLOOKUP($G1186,Codes!$A:$A,Codes!A:A,"_NOTFOUND_",0,1),_xlfn.XLOOKUP($G1186,Codes!$B:$B,Codes!A:A,"Specify in Codes Tab!!")),"")</f>
        <v/>
      </c>
    </row>
    <row r="1187" spans="5:14" x14ac:dyDescent="0.35">
      <c r="E1187" s="58" t="str">
        <f>IF(_xlfn.XLOOKUP(_xlfn.TEXTJOIN("_",,C1187,D1187),Codes!$H:$H,Codes!C:C,"Specify in Codes Tab!!")=0,"",_xlfn.XLOOKUP(_xlfn.TEXTJOIN("_",,C1187,D1187),Codes!$H:$H,Codes!C:C,"Specify in Codes Tab!!"))</f>
        <v/>
      </c>
      <c r="F1187" s="88" t="str">
        <f>IF(_xlfn.XLOOKUP(_xlfn.TEXTJOIN("_",,C1187,D1187),Codes!$H:$H,Codes!F:F,"Specify in Codes Tab!!")=0,"",_xlfn.XLOOKUP(_xlfn.TEXTJOIN("_",,C1187,D1187),Codes!$H:$H,Codes!F:F,"Specify in Codes Tab!!"))</f>
        <v/>
      </c>
      <c r="I1187" s="58" t="str">
        <f>IF(_xlfn.XLOOKUP(_xlfn.TEXTJOIN("_",,G1187,H1187),Codes!$H:$H,Codes!$C:$C,"Specify in Codes Tab!!")=0,"",_xlfn.XLOOKUP(_xlfn.TEXTJOIN("_",,G1187,H1187),Codes!$H:$H,Codes!$C:$C,"Specify in Codes Tab!!"))</f>
        <v/>
      </c>
      <c r="J1187" s="56" t="str">
        <f>IF(_xlfn.XLOOKUP(_xlfn.TEXTJOIN("_",,G1187,H1187),Codes!$H:$H,Codes!$F:$F,"Specify in Codes Tab!!")=0,"",_xlfn.XLOOKUP(_xlfn.TEXTJOIN("_",,G1187,H1187),Codes!$H:$H,Codes!$F:$F,"Specify in Codes Tab!!"))</f>
        <v/>
      </c>
      <c r="M1187" s="74" t="str">
        <f>IF($C1187&lt;&gt;"",IF(_xlfn.XLOOKUP($C1187,Codes!$A:$A,Codes!A:A,"_NOTFOUND_",0,1)&lt;&gt;"_NOTFOUND_",_xlfn.XLOOKUP($C1187,Codes!$A:$A,Codes!A:A,"_NOTFOUND_",0,1),_xlfn.XLOOKUP($C1187,Codes!$B:$B,Codes!A:A,"Specify in Codes Tab!!")),"")</f>
        <v/>
      </c>
      <c r="N1187" s="74" t="str">
        <f>IF($G1187&lt;&gt;"",IF(_xlfn.XLOOKUP($G1187,Codes!$A:$A,Codes!A:A,"_NOTFOUND_",0,1)&lt;&gt;"_NOTFOUND_",_xlfn.XLOOKUP($G1187,Codes!$A:$A,Codes!A:A,"_NOTFOUND_",0,1),_xlfn.XLOOKUP($G1187,Codes!$B:$B,Codes!A:A,"Specify in Codes Tab!!")),"")</f>
        <v/>
      </c>
    </row>
    <row r="1188" spans="5:14" x14ac:dyDescent="0.35">
      <c r="E1188" s="58" t="str">
        <f>IF(_xlfn.XLOOKUP(_xlfn.TEXTJOIN("_",,C1188,D1188),Codes!$H:$H,Codes!C:C,"Specify in Codes Tab!!")=0,"",_xlfn.XLOOKUP(_xlfn.TEXTJOIN("_",,C1188,D1188),Codes!$H:$H,Codes!C:C,"Specify in Codes Tab!!"))</f>
        <v/>
      </c>
      <c r="F1188" s="88" t="str">
        <f>IF(_xlfn.XLOOKUP(_xlfn.TEXTJOIN("_",,C1188,D1188),Codes!$H:$H,Codes!F:F,"Specify in Codes Tab!!")=0,"",_xlfn.XLOOKUP(_xlfn.TEXTJOIN("_",,C1188,D1188),Codes!$H:$H,Codes!F:F,"Specify in Codes Tab!!"))</f>
        <v/>
      </c>
      <c r="I1188" s="58" t="str">
        <f>IF(_xlfn.XLOOKUP(_xlfn.TEXTJOIN("_",,G1188,H1188),Codes!$H:$H,Codes!$C:$C,"Specify in Codes Tab!!")=0,"",_xlfn.XLOOKUP(_xlfn.TEXTJOIN("_",,G1188,H1188),Codes!$H:$H,Codes!$C:$C,"Specify in Codes Tab!!"))</f>
        <v/>
      </c>
      <c r="J1188" s="56" t="str">
        <f>IF(_xlfn.XLOOKUP(_xlfn.TEXTJOIN("_",,G1188,H1188),Codes!$H:$H,Codes!$F:$F,"Specify in Codes Tab!!")=0,"",_xlfn.XLOOKUP(_xlfn.TEXTJOIN("_",,G1188,H1188),Codes!$H:$H,Codes!$F:$F,"Specify in Codes Tab!!"))</f>
        <v/>
      </c>
      <c r="M1188" s="74" t="str">
        <f>IF($C1188&lt;&gt;"",IF(_xlfn.XLOOKUP($C1188,Codes!$A:$A,Codes!A:A,"_NOTFOUND_",0,1)&lt;&gt;"_NOTFOUND_",_xlfn.XLOOKUP($C1188,Codes!$A:$A,Codes!A:A,"_NOTFOUND_",0,1),_xlfn.XLOOKUP($C1188,Codes!$B:$B,Codes!A:A,"Specify in Codes Tab!!")),"")</f>
        <v/>
      </c>
      <c r="N1188" s="74" t="str">
        <f>IF($G1188&lt;&gt;"",IF(_xlfn.XLOOKUP($G1188,Codes!$A:$A,Codes!A:A,"_NOTFOUND_",0,1)&lt;&gt;"_NOTFOUND_",_xlfn.XLOOKUP($G1188,Codes!$A:$A,Codes!A:A,"_NOTFOUND_",0,1),_xlfn.XLOOKUP($G1188,Codes!$B:$B,Codes!A:A,"Specify in Codes Tab!!")),"")</f>
        <v/>
      </c>
    </row>
    <row r="1189" spans="5:14" x14ac:dyDescent="0.35">
      <c r="E1189" s="58" t="str">
        <f>IF(_xlfn.XLOOKUP(_xlfn.TEXTJOIN("_",,C1189,D1189),Codes!$H:$H,Codes!C:C,"Specify in Codes Tab!!")=0,"",_xlfn.XLOOKUP(_xlfn.TEXTJOIN("_",,C1189,D1189),Codes!$H:$H,Codes!C:C,"Specify in Codes Tab!!"))</f>
        <v/>
      </c>
      <c r="F1189" s="88" t="str">
        <f>IF(_xlfn.XLOOKUP(_xlfn.TEXTJOIN("_",,C1189,D1189),Codes!$H:$H,Codes!F:F,"Specify in Codes Tab!!")=0,"",_xlfn.XLOOKUP(_xlfn.TEXTJOIN("_",,C1189,D1189),Codes!$H:$H,Codes!F:F,"Specify in Codes Tab!!"))</f>
        <v/>
      </c>
      <c r="I1189" s="58" t="str">
        <f>IF(_xlfn.XLOOKUP(_xlfn.TEXTJOIN("_",,G1189,H1189),Codes!$H:$H,Codes!$C:$C,"Specify in Codes Tab!!")=0,"",_xlfn.XLOOKUP(_xlfn.TEXTJOIN("_",,G1189,H1189),Codes!$H:$H,Codes!$C:$C,"Specify in Codes Tab!!"))</f>
        <v/>
      </c>
      <c r="J1189" s="56" t="str">
        <f>IF(_xlfn.XLOOKUP(_xlfn.TEXTJOIN("_",,G1189,H1189),Codes!$H:$H,Codes!$F:$F,"Specify in Codes Tab!!")=0,"",_xlfn.XLOOKUP(_xlfn.TEXTJOIN("_",,G1189,H1189),Codes!$H:$H,Codes!$F:$F,"Specify in Codes Tab!!"))</f>
        <v/>
      </c>
      <c r="M1189" s="74" t="str">
        <f>IF($C1189&lt;&gt;"",IF(_xlfn.XLOOKUP($C1189,Codes!$A:$A,Codes!A:A,"_NOTFOUND_",0,1)&lt;&gt;"_NOTFOUND_",_xlfn.XLOOKUP($C1189,Codes!$A:$A,Codes!A:A,"_NOTFOUND_",0,1),_xlfn.XLOOKUP($C1189,Codes!$B:$B,Codes!A:A,"Specify in Codes Tab!!")),"")</f>
        <v/>
      </c>
      <c r="N1189" s="74" t="str">
        <f>IF($G1189&lt;&gt;"",IF(_xlfn.XLOOKUP($G1189,Codes!$A:$A,Codes!A:A,"_NOTFOUND_",0,1)&lt;&gt;"_NOTFOUND_",_xlfn.XLOOKUP($G1189,Codes!$A:$A,Codes!A:A,"_NOTFOUND_",0,1),_xlfn.XLOOKUP($G1189,Codes!$B:$B,Codes!A:A,"Specify in Codes Tab!!")),"")</f>
        <v/>
      </c>
    </row>
    <row r="1190" spans="5:14" x14ac:dyDescent="0.35">
      <c r="E1190" s="58" t="str">
        <f>IF(_xlfn.XLOOKUP(_xlfn.TEXTJOIN("_",,C1190,D1190),Codes!$H:$H,Codes!C:C,"Specify in Codes Tab!!")=0,"",_xlfn.XLOOKUP(_xlfn.TEXTJOIN("_",,C1190,D1190),Codes!$H:$H,Codes!C:C,"Specify in Codes Tab!!"))</f>
        <v/>
      </c>
      <c r="F1190" s="88" t="str">
        <f>IF(_xlfn.XLOOKUP(_xlfn.TEXTJOIN("_",,C1190,D1190),Codes!$H:$H,Codes!F:F,"Specify in Codes Tab!!")=0,"",_xlfn.XLOOKUP(_xlfn.TEXTJOIN("_",,C1190,D1190),Codes!$H:$H,Codes!F:F,"Specify in Codes Tab!!"))</f>
        <v/>
      </c>
      <c r="I1190" s="58" t="str">
        <f>IF(_xlfn.XLOOKUP(_xlfn.TEXTJOIN("_",,G1190,H1190),Codes!$H:$H,Codes!$C:$C,"Specify in Codes Tab!!")=0,"",_xlfn.XLOOKUP(_xlfn.TEXTJOIN("_",,G1190,H1190),Codes!$H:$H,Codes!$C:$C,"Specify in Codes Tab!!"))</f>
        <v/>
      </c>
      <c r="J1190" s="56" t="str">
        <f>IF(_xlfn.XLOOKUP(_xlfn.TEXTJOIN("_",,G1190,H1190),Codes!$H:$H,Codes!$F:$F,"Specify in Codes Tab!!")=0,"",_xlfn.XLOOKUP(_xlfn.TEXTJOIN("_",,G1190,H1190),Codes!$H:$H,Codes!$F:$F,"Specify in Codes Tab!!"))</f>
        <v/>
      </c>
      <c r="M1190" s="74" t="str">
        <f>IF($C1190&lt;&gt;"",IF(_xlfn.XLOOKUP($C1190,Codes!$A:$A,Codes!A:A,"_NOTFOUND_",0,1)&lt;&gt;"_NOTFOUND_",_xlfn.XLOOKUP($C1190,Codes!$A:$A,Codes!A:A,"_NOTFOUND_",0,1),_xlfn.XLOOKUP($C1190,Codes!$B:$B,Codes!A:A,"Specify in Codes Tab!!")),"")</f>
        <v/>
      </c>
      <c r="N1190" s="74" t="str">
        <f>IF($G1190&lt;&gt;"",IF(_xlfn.XLOOKUP($G1190,Codes!$A:$A,Codes!A:A,"_NOTFOUND_",0,1)&lt;&gt;"_NOTFOUND_",_xlfn.XLOOKUP($G1190,Codes!$A:$A,Codes!A:A,"_NOTFOUND_",0,1),_xlfn.XLOOKUP($G1190,Codes!$B:$B,Codes!A:A,"Specify in Codes Tab!!")),"")</f>
        <v/>
      </c>
    </row>
    <row r="1191" spans="5:14" x14ac:dyDescent="0.35">
      <c r="E1191" s="58" t="str">
        <f>IF(_xlfn.XLOOKUP(_xlfn.TEXTJOIN("_",,C1191,D1191),Codes!$H:$H,Codes!C:C,"Specify in Codes Tab!!")=0,"",_xlfn.XLOOKUP(_xlfn.TEXTJOIN("_",,C1191,D1191),Codes!$H:$H,Codes!C:C,"Specify in Codes Tab!!"))</f>
        <v/>
      </c>
      <c r="F1191" s="88" t="str">
        <f>IF(_xlfn.XLOOKUP(_xlfn.TEXTJOIN("_",,C1191,D1191),Codes!$H:$H,Codes!F:F,"Specify in Codes Tab!!")=0,"",_xlfn.XLOOKUP(_xlfn.TEXTJOIN("_",,C1191,D1191),Codes!$H:$H,Codes!F:F,"Specify in Codes Tab!!"))</f>
        <v/>
      </c>
      <c r="I1191" s="58" t="str">
        <f>IF(_xlfn.XLOOKUP(_xlfn.TEXTJOIN("_",,G1191,H1191),Codes!$H:$H,Codes!$C:$C,"Specify in Codes Tab!!")=0,"",_xlfn.XLOOKUP(_xlfn.TEXTJOIN("_",,G1191,H1191),Codes!$H:$H,Codes!$C:$C,"Specify in Codes Tab!!"))</f>
        <v/>
      </c>
      <c r="J1191" s="56" t="str">
        <f>IF(_xlfn.XLOOKUP(_xlfn.TEXTJOIN("_",,G1191,H1191),Codes!$H:$H,Codes!$F:$F,"Specify in Codes Tab!!")=0,"",_xlfn.XLOOKUP(_xlfn.TEXTJOIN("_",,G1191,H1191),Codes!$H:$H,Codes!$F:$F,"Specify in Codes Tab!!"))</f>
        <v/>
      </c>
      <c r="M1191" s="74" t="str">
        <f>IF($C1191&lt;&gt;"",IF(_xlfn.XLOOKUP($C1191,Codes!$A:$A,Codes!A:A,"_NOTFOUND_",0,1)&lt;&gt;"_NOTFOUND_",_xlfn.XLOOKUP($C1191,Codes!$A:$A,Codes!A:A,"_NOTFOUND_",0,1),_xlfn.XLOOKUP($C1191,Codes!$B:$B,Codes!A:A,"Specify in Codes Tab!!")),"")</f>
        <v/>
      </c>
      <c r="N1191" s="74" t="str">
        <f>IF($G1191&lt;&gt;"",IF(_xlfn.XLOOKUP($G1191,Codes!$A:$A,Codes!A:A,"_NOTFOUND_",0,1)&lt;&gt;"_NOTFOUND_",_xlfn.XLOOKUP($G1191,Codes!$A:$A,Codes!A:A,"_NOTFOUND_",0,1),_xlfn.XLOOKUP($G1191,Codes!$B:$B,Codes!A:A,"Specify in Codes Tab!!")),"")</f>
        <v/>
      </c>
    </row>
    <row r="1192" spans="5:14" x14ac:dyDescent="0.35">
      <c r="E1192" s="58" t="str">
        <f>IF(_xlfn.XLOOKUP(_xlfn.TEXTJOIN("_",,C1192,D1192),Codes!$H:$H,Codes!C:C,"Specify in Codes Tab!!")=0,"",_xlfn.XLOOKUP(_xlfn.TEXTJOIN("_",,C1192,D1192),Codes!$H:$H,Codes!C:C,"Specify in Codes Tab!!"))</f>
        <v/>
      </c>
      <c r="F1192" s="88" t="str">
        <f>IF(_xlfn.XLOOKUP(_xlfn.TEXTJOIN("_",,C1192,D1192),Codes!$H:$H,Codes!F:F,"Specify in Codes Tab!!")=0,"",_xlfn.XLOOKUP(_xlfn.TEXTJOIN("_",,C1192,D1192),Codes!$H:$H,Codes!F:F,"Specify in Codes Tab!!"))</f>
        <v/>
      </c>
      <c r="I1192" s="58" t="str">
        <f>IF(_xlfn.XLOOKUP(_xlfn.TEXTJOIN("_",,G1192,H1192),Codes!$H:$H,Codes!$C:$C,"Specify in Codes Tab!!")=0,"",_xlfn.XLOOKUP(_xlfn.TEXTJOIN("_",,G1192,H1192),Codes!$H:$H,Codes!$C:$C,"Specify in Codes Tab!!"))</f>
        <v/>
      </c>
      <c r="J1192" s="56" t="str">
        <f>IF(_xlfn.XLOOKUP(_xlfn.TEXTJOIN("_",,G1192,H1192),Codes!$H:$H,Codes!$F:$F,"Specify in Codes Tab!!")=0,"",_xlfn.XLOOKUP(_xlfn.TEXTJOIN("_",,G1192,H1192),Codes!$H:$H,Codes!$F:$F,"Specify in Codes Tab!!"))</f>
        <v/>
      </c>
      <c r="M1192" s="74" t="str">
        <f>IF($C1192&lt;&gt;"",IF(_xlfn.XLOOKUP($C1192,Codes!$A:$A,Codes!A:A,"_NOTFOUND_",0,1)&lt;&gt;"_NOTFOUND_",_xlfn.XLOOKUP($C1192,Codes!$A:$A,Codes!A:A,"_NOTFOUND_",0,1),_xlfn.XLOOKUP($C1192,Codes!$B:$B,Codes!A:A,"Specify in Codes Tab!!")),"")</f>
        <v/>
      </c>
      <c r="N1192" s="74" t="str">
        <f>IF($G1192&lt;&gt;"",IF(_xlfn.XLOOKUP($G1192,Codes!$A:$A,Codes!A:A,"_NOTFOUND_",0,1)&lt;&gt;"_NOTFOUND_",_xlfn.XLOOKUP($G1192,Codes!$A:$A,Codes!A:A,"_NOTFOUND_",0,1),_xlfn.XLOOKUP($G1192,Codes!$B:$B,Codes!A:A,"Specify in Codes Tab!!")),"")</f>
        <v/>
      </c>
    </row>
    <row r="1193" spans="5:14" x14ac:dyDescent="0.35">
      <c r="E1193" s="58" t="str">
        <f>IF(_xlfn.XLOOKUP(_xlfn.TEXTJOIN("_",,C1193,D1193),Codes!$H:$H,Codes!C:C,"Specify in Codes Tab!!")=0,"",_xlfn.XLOOKUP(_xlfn.TEXTJOIN("_",,C1193,D1193),Codes!$H:$H,Codes!C:C,"Specify in Codes Tab!!"))</f>
        <v/>
      </c>
      <c r="F1193" s="88" t="str">
        <f>IF(_xlfn.XLOOKUP(_xlfn.TEXTJOIN("_",,C1193,D1193),Codes!$H:$H,Codes!F:F,"Specify in Codes Tab!!")=0,"",_xlfn.XLOOKUP(_xlfn.TEXTJOIN("_",,C1193,D1193),Codes!$H:$H,Codes!F:F,"Specify in Codes Tab!!"))</f>
        <v/>
      </c>
      <c r="I1193" s="58" t="str">
        <f>IF(_xlfn.XLOOKUP(_xlfn.TEXTJOIN("_",,G1193,H1193),Codes!$H:$H,Codes!$C:$C,"Specify in Codes Tab!!")=0,"",_xlfn.XLOOKUP(_xlfn.TEXTJOIN("_",,G1193,H1193),Codes!$H:$H,Codes!$C:$C,"Specify in Codes Tab!!"))</f>
        <v/>
      </c>
      <c r="J1193" s="56" t="str">
        <f>IF(_xlfn.XLOOKUP(_xlfn.TEXTJOIN("_",,G1193,H1193),Codes!$H:$H,Codes!$F:$F,"Specify in Codes Tab!!")=0,"",_xlfn.XLOOKUP(_xlfn.TEXTJOIN("_",,G1193,H1193),Codes!$H:$H,Codes!$F:$F,"Specify in Codes Tab!!"))</f>
        <v/>
      </c>
      <c r="M1193" s="74" t="str">
        <f>IF($C1193&lt;&gt;"",IF(_xlfn.XLOOKUP($C1193,Codes!$A:$A,Codes!A:A,"_NOTFOUND_",0,1)&lt;&gt;"_NOTFOUND_",_xlfn.XLOOKUP($C1193,Codes!$A:$A,Codes!A:A,"_NOTFOUND_",0,1),_xlfn.XLOOKUP($C1193,Codes!$B:$B,Codes!A:A,"Specify in Codes Tab!!")),"")</f>
        <v/>
      </c>
      <c r="N1193" s="74" t="str">
        <f>IF($G1193&lt;&gt;"",IF(_xlfn.XLOOKUP($G1193,Codes!$A:$A,Codes!A:A,"_NOTFOUND_",0,1)&lt;&gt;"_NOTFOUND_",_xlfn.XLOOKUP($G1193,Codes!$A:$A,Codes!A:A,"_NOTFOUND_",0,1),_xlfn.XLOOKUP($G1193,Codes!$B:$B,Codes!A:A,"Specify in Codes Tab!!")),"")</f>
        <v/>
      </c>
    </row>
    <row r="1194" spans="5:14" x14ac:dyDescent="0.35">
      <c r="E1194" s="58" t="str">
        <f>IF(_xlfn.XLOOKUP(_xlfn.TEXTJOIN("_",,C1194,D1194),Codes!$H:$H,Codes!C:C,"Specify in Codes Tab!!")=0,"",_xlfn.XLOOKUP(_xlfn.TEXTJOIN("_",,C1194,D1194),Codes!$H:$H,Codes!C:C,"Specify in Codes Tab!!"))</f>
        <v/>
      </c>
      <c r="F1194" s="88" t="str">
        <f>IF(_xlfn.XLOOKUP(_xlfn.TEXTJOIN("_",,C1194,D1194),Codes!$H:$H,Codes!F:F,"Specify in Codes Tab!!")=0,"",_xlfn.XLOOKUP(_xlfn.TEXTJOIN("_",,C1194,D1194),Codes!$H:$H,Codes!F:F,"Specify in Codes Tab!!"))</f>
        <v/>
      </c>
      <c r="I1194" s="58" t="str">
        <f>IF(_xlfn.XLOOKUP(_xlfn.TEXTJOIN("_",,G1194,H1194),Codes!$H:$H,Codes!$C:$C,"Specify in Codes Tab!!")=0,"",_xlfn.XLOOKUP(_xlfn.TEXTJOIN("_",,G1194,H1194),Codes!$H:$H,Codes!$C:$C,"Specify in Codes Tab!!"))</f>
        <v/>
      </c>
      <c r="J1194" s="56" t="str">
        <f>IF(_xlfn.XLOOKUP(_xlfn.TEXTJOIN("_",,G1194,H1194),Codes!$H:$H,Codes!$F:$F,"Specify in Codes Tab!!")=0,"",_xlfn.XLOOKUP(_xlfn.TEXTJOIN("_",,G1194,H1194),Codes!$H:$H,Codes!$F:$F,"Specify in Codes Tab!!"))</f>
        <v/>
      </c>
      <c r="M1194" s="74" t="str">
        <f>IF($C1194&lt;&gt;"",IF(_xlfn.XLOOKUP($C1194,Codes!$A:$A,Codes!A:A,"_NOTFOUND_",0,1)&lt;&gt;"_NOTFOUND_",_xlfn.XLOOKUP($C1194,Codes!$A:$A,Codes!A:A,"_NOTFOUND_",0,1),_xlfn.XLOOKUP($C1194,Codes!$B:$B,Codes!A:A,"Specify in Codes Tab!!")),"")</f>
        <v/>
      </c>
      <c r="N1194" s="74" t="str">
        <f>IF($G1194&lt;&gt;"",IF(_xlfn.XLOOKUP($G1194,Codes!$A:$A,Codes!A:A,"_NOTFOUND_",0,1)&lt;&gt;"_NOTFOUND_",_xlfn.XLOOKUP($G1194,Codes!$A:$A,Codes!A:A,"_NOTFOUND_",0,1),_xlfn.XLOOKUP($G1194,Codes!$B:$B,Codes!A:A,"Specify in Codes Tab!!")),"")</f>
        <v/>
      </c>
    </row>
    <row r="1195" spans="5:14" x14ac:dyDescent="0.35">
      <c r="E1195" s="58" t="str">
        <f>IF(_xlfn.XLOOKUP(_xlfn.TEXTJOIN("_",,C1195,D1195),Codes!$H:$H,Codes!C:C,"Specify in Codes Tab!!")=0,"",_xlfn.XLOOKUP(_xlfn.TEXTJOIN("_",,C1195,D1195),Codes!$H:$H,Codes!C:C,"Specify in Codes Tab!!"))</f>
        <v/>
      </c>
      <c r="F1195" s="88" t="str">
        <f>IF(_xlfn.XLOOKUP(_xlfn.TEXTJOIN("_",,C1195,D1195),Codes!$H:$H,Codes!F:F,"Specify in Codes Tab!!")=0,"",_xlfn.XLOOKUP(_xlfn.TEXTJOIN("_",,C1195,D1195),Codes!$H:$H,Codes!F:F,"Specify in Codes Tab!!"))</f>
        <v/>
      </c>
      <c r="I1195" s="58" t="str">
        <f>IF(_xlfn.XLOOKUP(_xlfn.TEXTJOIN("_",,G1195,H1195),Codes!$H:$H,Codes!$C:$C,"Specify in Codes Tab!!")=0,"",_xlfn.XLOOKUP(_xlfn.TEXTJOIN("_",,G1195,H1195),Codes!$H:$H,Codes!$C:$C,"Specify in Codes Tab!!"))</f>
        <v/>
      </c>
      <c r="J1195" s="56" t="str">
        <f>IF(_xlfn.XLOOKUP(_xlfn.TEXTJOIN("_",,G1195,H1195),Codes!$H:$H,Codes!$F:$F,"Specify in Codes Tab!!")=0,"",_xlfn.XLOOKUP(_xlfn.TEXTJOIN("_",,G1195,H1195),Codes!$H:$H,Codes!$F:$F,"Specify in Codes Tab!!"))</f>
        <v/>
      </c>
      <c r="M1195" s="74" t="str">
        <f>IF($C1195&lt;&gt;"",IF(_xlfn.XLOOKUP($C1195,Codes!$A:$A,Codes!A:A,"_NOTFOUND_",0,1)&lt;&gt;"_NOTFOUND_",_xlfn.XLOOKUP($C1195,Codes!$A:$A,Codes!A:A,"_NOTFOUND_",0,1),_xlfn.XLOOKUP($C1195,Codes!$B:$B,Codes!A:A,"Specify in Codes Tab!!")),"")</f>
        <v/>
      </c>
      <c r="N1195" s="74" t="str">
        <f>IF($G1195&lt;&gt;"",IF(_xlfn.XLOOKUP($G1195,Codes!$A:$A,Codes!A:A,"_NOTFOUND_",0,1)&lt;&gt;"_NOTFOUND_",_xlfn.XLOOKUP($G1195,Codes!$A:$A,Codes!A:A,"_NOTFOUND_",0,1),_xlfn.XLOOKUP($G1195,Codes!$B:$B,Codes!A:A,"Specify in Codes Tab!!")),"")</f>
        <v/>
      </c>
    </row>
    <row r="1196" spans="5:14" x14ac:dyDescent="0.35">
      <c r="E1196" s="58" t="str">
        <f>IF(_xlfn.XLOOKUP(_xlfn.TEXTJOIN("_",,C1196,D1196),Codes!$H:$H,Codes!C:C,"Specify in Codes Tab!!")=0,"",_xlfn.XLOOKUP(_xlfn.TEXTJOIN("_",,C1196,D1196),Codes!$H:$H,Codes!C:C,"Specify in Codes Tab!!"))</f>
        <v/>
      </c>
      <c r="F1196" s="88" t="str">
        <f>IF(_xlfn.XLOOKUP(_xlfn.TEXTJOIN("_",,C1196,D1196),Codes!$H:$H,Codes!F:F,"Specify in Codes Tab!!")=0,"",_xlfn.XLOOKUP(_xlfn.TEXTJOIN("_",,C1196,D1196),Codes!$H:$H,Codes!F:F,"Specify in Codes Tab!!"))</f>
        <v/>
      </c>
      <c r="I1196" s="58" t="str">
        <f>IF(_xlfn.XLOOKUP(_xlfn.TEXTJOIN("_",,G1196,H1196),Codes!$H:$H,Codes!$C:$C,"Specify in Codes Tab!!")=0,"",_xlfn.XLOOKUP(_xlfn.TEXTJOIN("_",,G1196,H1196),Codes!$H:$H,Codes!$C:$C,"Specify in Codes Tab!!"))</f>
        <v/>
      </c>
      <c r="J1196" s="56" t="str">
        <f>IF(_xlfn.XLOOKUP(_xlfn.TEXTJOIN("_",,G1196,H1196),Codes!$H:$H,Codes!$F:$F,"Specify in Codes Tab!!")=0,"",_xlfn.XLOOKUP(_xlfn.TEXTJOIN("_",,G1196,H1196),Codes!$H:$H,Codes!$F:$F,"Specify in Codes Tab!!"))</f>
        <v/>
      </c>
      <c r="M1196" s="74" t="str">
        <f>IF($C1196&lt;&gt;"",IF(_xlfn.XLOOKUP($C1196,Codes!$A:$A,Codes!A:A,"_NOTFOUND_",0,1)&lt;&gt;"_NOTFOUND_",_xlfn.XLOOKUP($C1196,Codes!$A:$A,Codes!A:A,"_NOTFOUND_",0,1),_xlfn.XLOOKUP($C1196,Codes!$B:$B,Codes!A:A,"Specify in Codes Tab!!")),"")</f>
        <v/>
      </c>
      <c r="N1196" s="74" t="str">
        <f>IF($G1196&lt;&gt;"",IF(_xlfn.XLOOKUP($G1196,Codes!$A:$A,Codes!A:A,"_NOTFOUND_",0,1)&lt;&gt;"_NOTFOUND_",_xlfn.XLOOKUP($G1196,Codes!$A:$A,Codes!A:A,"_NOTFOUND_",0,1),_xlfn.XLOOKUP($G1196,Codes!$B:$B,Codes!A:A,"Specify in Codes Tab!!")),"")</f>
        <v/>
      </c>
    </row>
    <row r="1197" spans="5:14" x14ac:dyDescent="0.35">
      <c r="E1197" s="58" t="str">
        <f>IF(_xlfn.XLOOKUP(_xlfn.TEXTJOIN("_",,C1197,D1197),Codes!$H:$H,Codes!C:C,"Specify in Codes Tab!!")=0,"",_xlfn.XLOOKUP(_xlfn.TEXTJOIN("_",,C1197,D1197),Codes!$H:$H,Codes!C:C,"Specify in Codes Tab!!"))</f>
        <v/>
      </c>
      <c r="F1197" s="88" t="str">
        <f>IF(_xlfn.XLOOKUP(_xlfn.TEXTJOIN("_",,C1197,D1197),Codes!$H:$H,Codes!F:F,"Specify in Codes Tab!!")=0,"",_xlfn.XLOOKUP(_xlfn.TEXTJOIN("_",,C1197,D1197),Codes!$H:$H,Codes!F:F,"Specify in Codes Tab!!"))</f>
        <v/>
      </c>
      <c r="I1197" s="58" t="str">
        <f>IF(_xlfn.XLOOKUP(_xlfn.TEXTJOIN("_",,G1197,H1197),Codes!$H:$H,Codes!$C:$C,"Specify in Codes Tab!!")=0,"",_xlfn.XLOOKUP(_xlfn.TEXTJOIN("_",,G1197,H1197),Codes!$H:$H,Codes!$C:$C,"Specify in Codes Tab!!"))</f>
        <v/>
      </c>
      <c r="J1197" s="56" t="str">
        <f>IF(_xlfn.XLOOKUP(_xlfn.TEXTJOIN("_",,G1197,H1197),Codes!$H:$H,Codes!$F:$F,"Specify in Codes Tab!!")=0,"",_xlfn.XLOOKUP(_xlfn.TEXTJOIN("_",,G1197,H1197),Codes!$H:$H,Codes!$F:$F,"Specify in Codes Tab!!"))</f>
        <v/>
      </c>
      <c r="M1197" s="74" t="str">
        <f>IF($C1197&lt;&gt;"",IF(_xlfn.XLOOKUP($C1197,Codes!$A:$A,Codes!A:A,"_NOTFOUND_",0,1)&lt;&gt;"_NOTFOUND_",_xlfn.XLOOKUP($C1197,Codes!$A:$A,Codes!A:A,"_NOTFOUND_",0,1),_xlfn.XLOOKUP($C1197,Codes!$B:$B,Codes!A:A,"Specify in Codes Tab!!")),"")</f>
        <v/>
      </c>
      <c r="N1197" s="74" t="str">
        <f>IF($G1197&lt;&gt;"",IF(_xlfn.XLOOKUP($G1197,Codes!$A:$A,Codes!A:A,"_NOTFOUND_",0,1)&lt;&gt;"_NOTFOUND_",_xlfn.XLOOKUP($G1197,Codes!$A:$A,Codes!A:A,"_NOTFOUND_",0,1),_xlfn.XLOOKUP($G1197,Codes!$B:$B,Codes!A:A,"Specify in Codes Tab!!")),"")</f>
        <v/>
      </c>
    </row>
    <row r="1198" spans="5:14" x14ac:dyDescent="0.35">
      <c r="E1198" s="58" t="str">
        <f>IF(_xlfn.XLOOKUP(_xlfn.TEXTJOIN("_",,C1198,D1198),Codes!$H:$H,Codes!C:C,"Specify in Codes Tab!!")=0,"",_xlfn.XLOOKUP(_xlfn.TEXTJOIN("_",,C1198,D1198),Codes!$H:$H,Codes!C:C,"Specify in Codes Tab!!"))</f>
        <v/>
      </c>
      <c r="F1198" s="88" t="str">
        <f>IF(_xlfn.XLOOKUP(_xlfn.TEXTJOIN("_",,C1198,D1198),Codes!$H:$H,Codes!F:F,"Specify in Codes Tab!!")=0,"",_xlfn.XLOOKUP(_xlfn.TEXTJOIN("_",,C1198,D1198),Codes!$H:$H,Codes!F:F,"Specify in Codes Tab!!"))</f>
        <v/>
      </c>
      <c r="I1198" s="58" t="str">
        <f>IF(_xlfn.XLOOKUP(_xlfn.TEXTJOIN("_",,G1198,H1198),Codes!$H:$H,Codes!$C:$C,"Specify in Codes Tab!!")=0,"",_xlfn.XLOOKUP(_xlfn.TEXTJOIN("_",,G1198,H1198),Codes!$H:$H,Codes!$C:$C,"Specify in Codes Tab!!"))</f>
        <v/>
      </c>
      <c r="J1198" s="56" t="str">
        <f>IF(_xlfn.XLOOKUP(_xlfn.TEXTJOIN("_",,G1198,H1198),Codes!$H:$H,Codes!$F:$F,"Specify in Codes Tab!!")=0,"",_xlfn.XLOOKUP(_xlfn.TEXTJOIN("_",,G1198,H1198),Codes!$H:$H,Codes!$F:$F,"Specify in Codes Tab!!"))</f>
        <v/>
      </c>
      <c r="M1198" s="74" t="str">
        <f>IF($C1198&lt;&gt;"",IF(_xlfn.XLOOKUP($C1198,Codes!$A:$A,Codes!A:A,"_NOTFOUND_",0,1)&lt;&gt;"_NOTFOUND_",_xlfn.XLOOKUP($C1198,Codes!$A:$A,Codes!A:A,"_NOTFOUND_",0,1),_xlfn.XLOOKUP($C1198,Codes!$B:$B,Codes!A:A,"Specify in Codes Tab!!")),"")</f>
        <v/>
      </c>
      <c r="N1198" s="74" t="str">
        <f>IF($G1198&lt;&gt;"",IF(_xlfn.XLOOKUP($G1198,Codes!$A:$A,Codes!A:A,"_NOTFOUND_",0,1)&lt;&gt;"_NOTFOUND_",_xlfn.XLOOKUP($G1198,Codes!$A:$A,Codes!A:A,"_NOTFOUND_",0,1),_xlfn.XLOOKUP($G1198,Codes!$B:$B,Codes!A:A,"Specify in Codes Tab!!")),"")</f>
        <v/>
      </c>
    </row>
    <row r="1199" spans="5:14" x14ac:dyDescent="0.35">
      <c r="E1199" s="58" t="str">
        <f>IF(_xlfn.XLOOKUP(_xlfn.TEXTJOIN("_",,C1199,D1199),Codes!$H:$H,Codes!C:C,"Specify in Codes Tab!!")=0,"",_xlfn.XLOOKUP(_xlfn.TEXTJOIN("_",,C1199,D1199),Codes!$H:$H,Codes!C:C,"Specify in Codes Tab!!"))</f>
        <v/>
      </c>
      <c r="F1199" s="88" t="str">
        <f>IF(_xlfn.XLOOKUP(_xlfn.TEXTJOIN("_",,C1199,D1199),Codes!$H:$H,Codes!F:F,"Specify in Codes Tab!!")=0,"",_xlfn.XLOOKUP(_xlfn.TEXTJOIN("_",,C1199,D1199),Codes!$H:$H,Codes!F:F,"Specify in Codes Tab!!"))</f>
        <v/>
      </c>
      <c r="I1199" s="58" t="str">
        <f>IF(_xlfn.XLOOKUP(_xlfn.TEXTJOIN("_",,G1199,H1199),Codes!$H:$H,Codes!$C:$C,"Specify in Codes Tab!!")=0,"",_xlfn.XLOOKUP(_xlfn.TEXTJOIN("_",,G1199,H1199),Codes!$H:$H,Codes!$C:$C,"Specify in Codes Tab!!"))</f>
        <v/>
      </c>
      <c r="J1199" s="56" t="str">
        <f>IF(_xlfn.XLOOKUP(_xlfn.TEXTJOIN("_",,G1199,H1199),Codes!$H:$H,Codes!$F:$F,"Specify in Codes Tab!!")=0,"",_xlfn.XLOOKUP(_xlfn.TEXTJOIN("_",,G1199,H1199),Codes!$H:$H,Codes!$F:$F,"Specify in Codes Tab!!"))</f>
        <v/>
      </c>
      <c r="M1199" s="74" t="str">
        <f>IF($C1199&lt;&gt;"",IF(_xlfn.XLOOKUP($C1199,Codes!$A:$A,Codes!A:A,"_NOTFOUND_",0,1)&lt;&gt;"_NOTFOUND_",_xlfn.XLOOKUP($C1199,Codes!$A:$A,Codes!A:A,"_NOTFOUND_",0,1),_xlfn.XLOOKUP($C1199,Codes!$B:$B,Codes!A:A,"Specify in Codes Tab!!")),"")</f>
        <v/>
      </c>
      <c r="N1199" s="74" t="str">
        <f>IF($G1199&lt;&gt;"",IF(_xlfn.XLOOKUP($G1199,Codes!$A:$A,Codes!A:A,"_NOTFOUND_",0,1)&lt;&gt;"_NOTFOUND_",_xlfn.XLOOKUP($G1199,Codes!$A:$A,Codes!A:A,"_NOTFOUND_",0,1),_xlfn.XLOOKUP($G1199,Codes!$B:$B,Codes!A:A,"Specify in Codes Tab!!")),"")</f>
        <v/>
      </c>
    </row>
    <row r="1200" spans="5:14" x14ac:dyDescent="0.35">
      <c r="E1200" s="58" t="str">
        <f>IF(_xlfn.XLOOKUP(_xlfn.TEXTJOIN("_",,C1200,D1200),Codes!$H:$H,Codes!C:C,"Specify in Codes Tab!!")=0,"",_xlfn.XLOOKUP(_xlfn.TEXTJOIN("_",,C1200,D1200),Codes!$H:$H,Codes!C:C,"Specify in Codes Tab!!"))</f>
        <v/>
      </c>
      <c r="F1200" s="88" t="str">
        <f>IF(_xlfn.XLOOKUP(_xlfn.TEXTJOIN("_",,C1200,D1200),Codes!$H:$H,Codes!F:F,"Specify in Codes Tab!!")=0,"",_xlfn.XLOOKUP(_xlfn.TEXTJOIN("_",,C1200,D1200),Codes!$H:$H,Codes!F:F,"Specify in Codes Tab!!"))</f>
        <v/>
      </c>
      <c r="I1200" s="58" t="str">
        <f>IF(_xlfn.XLOOKUP(_xlfn.TEXTJOIN("_",,G1200,H1200),Codes!$H:$H,Codes!$C:$C,"Specify in Codes Tab!!")=0,"",_xlfn.XLOOKUP(_xlfn.TEXTJOIN("_",,G1200,H1200),Codes!$H:$H,Codes!$C:$C,"Specify in Codes Tab!!"))</f>
        <v/>
      </c>
      <c r="J1200" s="56" t="str">
        <f>IF(_xlfn.XLOOKUP(_xlfn.TEXTJOIN("_",,G1200,H1200),Codes!$H:$H,Codes!$F:$F,"Specify in Codes Tab!!")=0,"",_xlfn.XLOOKUP(_xlfn.TEXTJOIN("_",,G1200,H1200),Codes!$H:$H,Codes!$F:$F,"Specify in Codes Tab!!"))</f>
        <v/>
      </c>
      <c r="M1200" s="74" t="str">
        <f>IF($C1200&lt;&gt;"",IF(_xlfn.XLOOKUP($C1200,Codes!$A:$A,Codes!A:A,"_NOTFOUND_",0,1)&lt;&gt;"_NOTFOUND_",_xlfn.XLOOKUP($C1200,Codes!$A:$A,Codes!A:A,"_NOTFOUND_",0,1),_xlfn.XLOOKUP($C1200,Codes!$B:$B,Codes!A:A,"Specify in Codes Tab!!")),"")</f>
        <v/>
      </c>
      <c r="N1200" s="74" t="str">
        <f>IF($G1200&lt;&gt;"",IF(_xlfn.XLOOKUP($G1200,Codes!$A:$A,Codes!A:A,"_NOTFOUND_",0,1)&lt;&gt;"_NOTFOUND_",_xlfn.XLOOKUP($G1200,Codes!$A:$A,Codes!A:A,"_NOTFOUND_",0,1),_xlfn.XLOOKUP($G1200,Codes!$B:$B,Codes!A:A,"Specify in Codes Tab!!")),"")</f>
        <v/>
      </c>
    </row>
    <row r="1201" spans="5:14" x14ac:dyDescent="0.35">
      <c r="E1201" s="58" t="str">
        <f>IF(_xlfn.XLOOKUP(_xlfn.TEXTJOIN("_",,C1201,D1201),Codes!$H:$H,Codes!C:C,"Specify in Codes Tab!!")=0,"",_xlfn.XLOOKUP(_xlfn.TEXTJOIN("_",,C1201,D1201),Codes!$H:$H,Codes!C:C,"Specify in Codes Tab!!"))</f>
        <v/>
      </c>
      <c r="F1201" s="88" t="str">
        <f>IF(_xlfn.XLOOKUP(_xlfn.TEXTJOIN("_",,C1201,D1201),Codes!$H:$H,Codes!F:F,"Specify in Codes Tab!!")=0,"",_xlfn.XLOOKUP(_xlfn.TEXTJOIN("_",,C1201,D1201),Codes!$H:$H,Codes!F:F,"Specify in Codes Tab!!"))</f>
        <v/>
      </c>
      <c r="I1201" s="58" t="str">
        <f>IF(_xlfn.XLOOKUP(_xlfn.TEXTJOIN("_",,G1201,H1201),Codes!$H:$H,Codes!$C:$C,"Specify in Codes Tab!!")=0,"",_xlfn.XLOOKUP(_xlfn.TEXTJOIN("_",,G1201,H1201),Codes!$H:$H,Codes!$C:$C,"Specify in Codes Tab!!"))</f>
        <v/>
      </c>
      <c r="J1201" s="56" t="str">
        <f>IF(_xlfn.XLOOKUP(_xlfn.TEXTJOIN("_",,G1201,H1201),Codes!$H:$H,Codes!$F:$F,"Specify in Codes Tab!!")=0,"",_xlfn.XLOOKUP(_xlfn.TEXTJOIN("_",,G1201,H1201),Codes!$H:$H,Codes!$F:$F,"Specify in Codes Tab!!"))</f>
        <v/>
      </c>
      <c r="M1201" s="74" t="str">
        <f>IF($C1201&lt;&gt;"",IF(_xlfn.XLOOKUP($C1201,Codes!$A:$A,Codes!A:A,"_NOTFOUND_",0,1)&lt;&gt;"_NOTFOUND_",_xlfn.XLOOKUP($C1201,Codes!$A:$A,Codes!A:A,"_NOTFOUND_",0,1),_xlfn.XLOOKUP($C1201,Codes!$B:$B,Codes!A:A,"Specify in Codes Tab!!")),"")</f>
        <v/>
      </c>
      <c r="N1201" s="74" t="str">
        <f>IF($G1201&lt;&gt;"",IF(_xlfn.XLOOKUP($G1201,Codes!$A:$A,Codes!A:A,"_NOTFOUND_",0,1)&lt;&gt;"_NOTFOUND_",_xlfn.XLOOKUP($G1201,Codes!$A:$A,Codes!A:A,"_NOTFOUND_",0,1),_xlfn.XLOOKUP($G1201,Codes!$B:$B,Codes!A:A,"Specify in Codes Tab!!")),"")</f>
        <v/>
      </c>
    </row>
    <row r="1202" spans="5:14" x14ac:dyDescent="0.35">
      <c r="E1202" s="58" t="str">
        <f>IF(_xlfn.XLOOKUP(_xlfn.TEXTJOIN("_",,C1202,D1202),Codes!$H:$H,Codes!C:C,"Specify in Codes Tab!!")=0,"",_xlfn.XLOOKUP(_xlfn.TEXTJOIN("_",,C1202,D1202),Codes!$H:$H,Codes!C:C,"Specify in Codes Tab!!"))</f>
        <v/>
      </c>
      <c r="F1202" s="88" t="str">
        <f>IF(_xlfn.XLOOKUP(_xlfn.TEXTJOIN("_",,C1202,D1202),Codes!$H:$H,Codes!F:F,"Specify in Codes Tab!!")=0,"",_xlfn.XLOOKUP(_xlfn.TEXTJOIN("_",,C1202,D1202),Codes!$H:$H,Codes!F:F,"Specify in Codes Tab!!"))</f>
        <v/>
      </c>
      <c r="I1202" s="58" t="str">
        <f>IF(_xlfn.XLOOKUP(_xlfn.TEXTJOIN("_",,G1202,H1202),Codes!$H:$H,Codes!$C:$C,"Specify in Codes Tab!!")=0,"",_xlfn.XLOOKUP(_xlfn.TEXTJOIN("_",,G1202,H1202),Codes!$H:$H,Codes!$C:$C,"Specify in Codes Tab!!"))</f>
        <v/>
      </c>
      <c r="J1202" s="56" t="str">
        <f>IF(_xlfn.XLOOKUP(_xlfn.TEXTJOIN("_",,G1202,H1202),Codes!$H:$H,Codes!$F:$F,"Specify in Codes Tab!!")=0,"",_xlfn.XLOOKUP(_xlfn.TEXTJOIN("_",,G1202,H1202),Codes!$H:$H,Codes!$F:$F,"Specify in Codes Tab!!"))</f>
        <v/>
      </c>
      <c r="M1202" s="74" t="str">
        <f>IF($C1202&lt;&gt;"",IF(_xlfn.XLOOKUP($C1202,Codes!$A:$A,Codes!A:A,"_NOTFOUND_",0,1)&lt;&gt;"_NOTFOUND_",_xlfn.XLOOKUP($C1202,Codes!$A:$A,Codes!A:A,"_NOTFOUND_",0,1),_xlfn.XLOOKUP($C1202,Codes!$B:$B,Codes!A:A,"Specify in Codes Tab!!")),"")</f>
        <v/>
      </c>
      <c r="N1202" s="74" t="str">
        <f>IF($G1202&lt;&gt;"",IF(_xlfn.XLOOKUP($G1202,Codes!$A:$A,Codes!A:A,"_NOTFOUND_",0,1)&lt;&gt;"_NOTFOUND_",_xlfn.XLOOKUP($G1202,Codes!$A:$A,Codes!A:A,"_NOTFOUND_",0,1),_xlfn.XLOOKUP($G1202,Codes!$B:$B,Codes!A:A,"Specify in Codes Tab!!")),"")</f>
        <v/>
      </c>
    </row>
    <row r="1203" spans="5:14" x14ac:dyDescent="0.35">
      <c r="E1203" s="58" t="str">
        <f>IF(_xlfn.XLOOKUP(_xlfn.TEXTJOIN("_",,C1203,D1203),Codes!$H:$H,Codes!C:C,"Specify in Codes Tab!!")=0,"",_xlfn.XLOOKUP(_xlfn.TEXTJOIN("_",,C1203,D1203),Codes!$H:$H,Codes!C:C,"Specify in Codes Tab!!"))</f>
        <v/>
      </c>
      <c r="F1203" s="88" t="str">
        <f>IF(_xlfn.XLOOKUP(_xlfn.TEXTJOIN("_",,C1203,D1203),Codes!$H:$H,Codes!F:F,"Specify in Codes Tab!!")=0,"",_xlfn.XLOOKUP(_xlfn.TEXTJOIN("_",,C1203,D1203),Codes!$H:$H,Codes!F:F,"Specify in Codes Tab!!"))</f>
        <v/>
      </c>
      <c r="I1203" s="58" t="str">
        <f>IF(_xlfn.XLOOKUP(_xlfn.TEXTJOIN("_",,G1203,H1203),Codes!$H:$H,Codes!$C:$C,"Specify in Codes Tab!!")=0,"",_xlfn.XLOOKUP(_xlfn.TEXTJOIN("_",,G1203,H1203),Codes!$H:$H,Codes!$C:$C,"Specify in Codes Tab!!"))</f>
        <v/>
      </c>
      <c r="J1203" s="56" t="str">
        <f>IF(_xlfn.XLOOKUP(_xlfn.TEXTJOIN("_",,G1203,H1203),Codes!$H:$H,Codes!$F:$F,"Specify in Codes Tab!!")=0,"",_xlfn.XLOOKUP(_xlfn.TEXTJOIN("_",,G1203,H1203),Codes!$H:$H,Codes!$F:$F,"Specify in Codes Tab!!"))</f>
        <v/>
      </c>
      <c r="M1203" s="74" t="str">
        <f>IF($C1203&lt;&gt;"",IF(_xlfn.XLOOKUP($C1203,Codes!$A:$A,Codes!A:A,"_NOTFOUND_",0,1)&lt;&gt;"_NOTFOUND_",_xlfn.XLOOKUP($C1203,Codes!$A:$A,Codes!A:A,"_NOTFOUND_",0,1),_xlfn.XLOOKUP($C1203,Codes!$B:$B,Codes!A:A,"Specify in Codes Tab!!")),"")</f>
        <v/>
      </c>
      <c r="N1203" s="74" t="str">
        <f>IF($G1203&lt;&gt;"",IF(_xlfn.XLOOKUP($G1203,Codes!$A:$A,Codes!A:A,"_NOTFOUND_",0,1)&lt;&gt;"_NOTFOUND_",_xlfn.XLOOKUP($G1203,Codes!$A:$A,Codes!A:A,"_NOTFOUND_",0,1),_xlfn.XLOOKUP($G1203,Codes!$B:$B,Codes!A:A,"Specify in Codes Tab!!")),"")</f>
        <v/>
      </c>
    </row>
    <row r="1204" spans="5:14" x14ac:dyDescent="0.35">
      <c r="E1204" s="58" t="str">
        <f>IF(_xlfn.XLOOKUP(_xlfn.TEXTJOIN("_",,C1204,D1204),Codes!$H:$H,Codes!C:C,"Specify in Codes Tab!!")=0,"",_xlfn.XLOOKUP(_xlfn.TEXTJOIN("_",,C1204,D1204),Codes!$H:$H,Codes!C:C,"Specify in Codes Tab!!"))</f>
        <v/>
      </c>
      <c r="F1204" s="88" t="str">
        <f>IF(_xlfn.XLOOKUP(_xlfn.TEXTJOIN("_",,C1204,D1204),Codes!$H:$H,Codes!F:F,"Specify in Codes Tab!!")=0,"",_xlfn.XLOOKUP(_xlfn.TEXTJOIN("_",,C1204,D1204),Codes!$H:$H,Codes!F:F,"Specify in Codes Tab!!"))</f>
        <v/>
      </c>
      <c r="I1204" s="58" t="str">
        <f>IF(_xlfn.XLOOKUP(_xlfn.TEXTJOIN("_",,G1204,H1204),Codes!$H:$H,Codes!$C:$C,"Specify in Codes Tab!!")=0,"",_xlfn.XLOOKUP(_xlfn.TEXTJOIN("_",,G1204,H1204),Codes!$H:$H,Codes!$C:$C,"Specify in Codes Tab!!"))</f>
        <v/>
      </c>
      <c r="J1204" s="56" t="str">
        <f>IF(_xlfn.XLOOKUP(_xlfn.TEXTJOIN("_",,G1204,H1204),Codes!$H:$H,Codes!$F:$F,"Specify in Codes Tab!!")=0,"",_xlfn.XLOOKUP(_xlfn.TEXTJOIN("_",,G1204,H1204),Codes!$H:$H,Codes!$F:$F,"Specify in Codes Tab!!"))</f>
        <v/>
      </c>
      <c r="M1204" s="74" t="str">
        <f>IF($C1204&lt;&gt;"",IF(_xlfn.XLOOKUP($C1204,Codes!$A:$A,Codes!A:A,"_NOTFOUND_",0,1)&lt;&gt;"_NOTFOUND_",_xlfn.XLOOKUP($C1204,Codes!$A:$A,Codes!A:A,"_NOTFOUND_",0,1),_xlfn.XLOOKUP($C1204,Codes!$B:$B,Codes!A:A,"Specify in Codes Tab!!")),"")</f>
        <v/>
      </c>
      <c r="N1204" s="74" t="str">
        <f>IF($G1204&lt;&gt;"",IF(_xlfn.XLOOKUP($G1204,Codes!$A:$A,Codes!A:A,"_NOTFOUND_",0,1)&lt;&gt;"_NOTFOUND_",_xlfn.XLOOKUP($G1204,Codes!$A:$A,Codes!A:A,"_NOTFOUND_",0,1),_xlfn.XLOOKUP($G1204,Codes!$B:$B,Codes!A:A,"Specify in Codes Tab!!")),"")</f>
        <v/>
      </c>
    </row>
    <row r="1205" spans="5:14" x14ac:dyDescent="0.35">
      <c r="E1205" s="58" t="str">
        <f>IF(_xlfn.XLOOKUP(_xlfn.TEXTJOIN("_",,C1205,D1205),Codes!$H:$H,Codes!C:C,"Specify in Codes Tab!!")=0,"",_xlfn.XLOOKUP(_xlfn.TEXTJOIN("_",,C1205,D1205),Codes!$H:$H,Codes!C:C,"Specify in Codes Tab!!"))</f>
        <v/>
      </c>
      <c r="F1205" s="88" t="str">
        <f>IF(_xlfn.XLOOKUP(_xlfn.TEXTJOIN("_",,C1205,D1205),Codes!$H:$H,Codes!F:F,"Specify in Codes Tab!!")=0,"",_xlfn.XLOOKUP(_xlfn.TEXTJOIN("_",,C1205,D1205),Codes!$H:$H,Codes!F:F,"Specify in Codes Tab!!"))</f>
        <v/>
      </c>
      <c r="I1205" s="58" t="str">
        <f>IF(_xlfn.XLOOKUP(_xlfn.TEXTJOIN("_",,G1205,H1205),Codes!$H:$H,Codes!$C:$C,"Specify in Codes Tab!!")=0,"",_xlfn.XLOOKUP(_xlfn.TEXTJOIN("_",,G1205,H1205),Codes!$H:$H,Codes!$C:$C,"Specify in Codes Tab!!"))</f>
        <v/>
      </c>
      <c r="J1205" s="56" t="str">
        <f>IF(_xlfn.XLOOKUP(_xlfn.TEXTJOIN("_",,G1205,H1205),Codes!$H:$H,Codes!$F:$F,"Specify in Codes Tab!!")=0,"",_xlfn.XLOOKUP(_xlfn.TEXTJOIN("_",,G1205,H1205),Codes!$H:$H,Codes!$F:$F,"Specify in Codes Tab!!"))</f>
        <v/>
      </c>
      <c r="M1205" s="74" t="str">
        <f>IF($C1205&lt;&gt;"",IF(_xlfn.XLOOKUP($C1205,Codes!$A:$A,Codes!A:A,"_NOTFOUND_",0,1)&lt;&gt;"_NOTFOUND_",_xlfn.XLOOKUP($C1205,Codes!$A:$A,Codes!A:A,"_NOTFOUND_",0,1),_xlfn.XLOOKUP($C1205,Codes!$B:$B,Codes!A:A,"Specify in Codes Tab!!")),"")</f>
        <v/>
      </c>
      <c r="N1205" s="74" t="str">
        <f>IF($G1205&lt;&gt;"",IF(_xlfn.XLOOKUP($G1205,Codes!$A:$A,Codes!A:A,"_NOTFOUND_",0,1)&lt;&gt;"_NOTFOUND_",_xlfn.XLOOKUP($G1205,Codes!$A:$A,Codes!A:A,"_NOTFOUND_",0,1),_xlfn.XLOOKUP($G1205,Codes!$B:$B,Codes!A:A,"Specify in Codes Tab!!")),"")</f>
        <v/>
      </c>
    </row>
    <row r="1206" spans="5:14" x14ac:dyDescent="0.35">
      <c r="E1206" s="58" t="str">
        <f>IF(_xlfn.XLOOKUP(_xlfn.TEXTJOIN("_",,C1206,D1206),Codes!$H:$H,Codes!C:C,"Specify in Codes Tab!!")=0,"",_xlfn.XLOOKUP(_xlfn.TEXTJOIN("_",,C1206,D1206),Codes!$H:$H,Codes!C:C,"Specify in Codes Tab!!"))</f>
        <v/>
      </c>
      <c r="F1206" s="88" t="str">
        <f>IF(_xlfn.XLOOKUP(_xlfn.TEXTJOIN("_",,C1206,D1206),Codes!$H:$H,Codes!F:F,"Specify in Codes Tab!!")=0,"",_xlfn.XLOOKUP(_xlfn.TEXTJOIN("_",,C1206,D1206),Codes!$H:$H,Codes!F:F,"Specify in Codes Tab!!"))</f>
        <v/>
      </c>
      <c r="I1206" s="58" t="str">
        <f>IF(_xlfn.XLOOKUP(_xlfn.TEXTJOIN("_",,G1206,H1206),Codes!$H:$H,Codes!$C:$C,"Specify in Codes Tab!!")=0,"",_xlfn.XLOOKUP(_xlfn.TEXTJOIN("_",,G1206,H1206),Codes!$H:$H,Codes!$C:$C,"Specify in Codes Tab!!"))</f>
        <v/>
      </c>
      <c r="J1206" s="56" t="str">
        <f>IF(_xlfn.XLOOKUP(_xlfn.TEXTJOIN("_",,G1206,H1206),Codes!$H:$H,Codes!$F:$F,"Specify in Codes Tab!!")=0,"",_xlfn.XLOOKUP(_xlfn.TEXTJOIN("_",,G1206,H1206),Codes!$H:$H,Codes!$F:$F,"Specify in Codes Tab!!"))</f>
        <v/>
      </c>
      <c r="M1206" s="74" t="str">
        <f>IF($C1206&lt;&gt;"",IF(_xlfn.XLOOKUP($C1206,Codes!$A:$A,Codes!A:A,"_NOTFOUND_",0,1)&lt;&gt;"_NOTFOUND_",_xlfn.XLOOKUP($C1206,Codes!$A:$A,Codes!A:A,"_NOTFOUND_",0,1),_xlfn.XLOOKUP($C1206,Codes!$B:$B,Codes!A:A,"Specify in Codes Tab!!")),"")</f>
        <v/>
      </c>
      <c r="N1206" s="74" t="str">
        <f>IF($G1206&lt;&gt;"",IF(_xlfn.XLOOKUP($G1206,Codes!$A:$A,Codes!A:A,"_NOTFOUND_",0,1)&lt;&gt;"_NOTFOUND_",_xlfn.XLOOKUP($G1206,Codes!$A:$A,Codes!A:A,"_NOTFOUND_",0,1),_xlfn.XLOOKUP($G1206,Codes!$B:$B,Codes!A:A,"Specify in Codes Tab!!")),"")</f>
        <v/>
      </c>
    </row>
    <row r="1207" spans="5:14" x14ac:dyDescent="0.35">
      <c r="E1207" s="58" t="str">
        <f>IF(_xlfn.XLOOKUP(_xlfn.TEXTJOIN("_",,C1207,D1207),Codes!$H:$H,Codes!C:C,"Specify in Codes Tab!!")=0,"",_xlfn.XLOOKUP(_xlfn.TEXTJOIN("_",,C1207,D1207),Codes!$H:$H,Codes!C:C,"Specify in Codes Tab!!"))</f>
        <v/>
      </c>
      <c r="F1207" s="88" t="str">
        <f>IF(_xlfn.XLOOKUP(_xlfn.TEXTJOIN("_",,C1207,D1207),Codes!$H:$H,Codes!F:F,"Specify in Codes Tab!!")=0,"",_xlfn.XLOOKUP(_xlfn.TEXTJOIN("_",,C1207,D1207),Codes!$H:$H,Codes!F:F,"Specify in Codes Tab!!"))</f>
        <v/>
      </c>
      <c r="I1207" s="58" t="str">
        <f>IF(_xlfn.XLOOKUP(_xlfn.TEXTJOIN("_",,G1207,H1207),Codes!$H:$H,Codes!$C:$C,"Specify in Codes Tab!!")=0,"",_xlfn.XLOOKUP(_xlfn.TEXTJOIN("_",,G1207,H1207),Codes!$H:$H,Codes!$C:$C,"Specify in Codes Tab!!"))</f>
        <v/>
      </c>
      <c r="J1207" s="56" t="str">
        <f>IF(_xlfn.XLOOKUP(_xlfn.TEXTJOIN("_",,G1207,H1207),Codes!$H:$H,Codes!$F:$F,"Specify in Codes Tab!!")=0,"",_xlfn.XLOOKUP(_xlfn.TEXTJOIN("_",,G1207,H1207),Codes!$H:$H,Codes!$F:$F,"Specify in Codes Tab!!"))</f>
        <v/>
      </c>
      <c r="M1207" s="74" t="str">
        <f>IF($C1207&lt;&gt;"",IF(_xlfn.XLOOKUP($C1207,Codes!$A:$A,Codes!A:A,"_NOTFOUND_",0,1)&lt;&gt;"_NOTFOUND_",_xlfn.XLOOKUP($C1207,Codes!$A:$A,Codes!A:A,"_NOTFOUND_",0,1),_xlfn.XLOOKUP($C1207,Codes!$B:$B,Codes!A:A,"Specify in Codes Tab!!")),"")</f>
        <v/>
      </c>
      <c r="N1207" s="74" t="str">
        <f>IF($G1207&lt;&gt;"",IF(_xlfn.XLOOKUP($G1207,Codes!$A:$A,Codes!A:A,"_NOTFOUND_",0,1)&lt;&gt;"_NOTFOUND_",_xlfn.XLOOKUP($G1207,Codes!$A:$A,Codes!A:A,"_NOTFOUND_",0,1),_xlfn.XLOOKUP($G1207,Codes!$B:$B,Codes!A:A,"Specify in Codes Tab!!")),"")</f>
        <v/>
      </c>
    </row>
    <row r="1208" spans="5:14" x14ac:dyDescent="0.35">
      <c r="E1208" s="58" t="str">
        <f>IF(_xlfn.XLOOKUP(_xlfn.TEXTJOIN("_",,C1208,D1208),Codes!$H:$H,Codes!C:C,"Specify in Codes Tab!!")=0,"",_xlfn.XLOOKUP(_xlfn.TEXTJOIN("_",,C1208,D1208),Codes!$H:$H,Codes!C:C,"Specify in Codes Tab!!"))</f>
        <v/>
      </c>
      <c r="F1208" s="88" t="str">
        <f>IF(_xlfn.XLOOKUP(_xlfn.TEXTJOIN("_",,C1208,D1208),Codes!$H:$H,Codes!F:F,"Specify in Codes Tab!!")=0,"",_xlfn.XLOOKUP(_xlfn.TEXTJOIN("_",,C1208,D1208),Codes!$H:$H,Codes!F:F,"Specify in Codes Tab!!"))</f>
        <v/>
      </c>
      <c r="I1208" s="58" t="str">
        <f>IF(_xlfn.XLOOKUP(_xlfn.TEXTJOIN("_",,G1208,H1208),Codes!$H:$H,Codes!$C:$C,"Specify in Codes Tab!!")=0,"",_xlfn.XLOOKUP(_xlfn.TEXTJOIN("_",,G1208,H1208),Codes!$H:$H,Codes!$C:$C,"Specify in Codes Tab!!"))</f>
        <v/>
      </c>
      <c r="J1208" s="56" t="str">
        <f>IF(_xlfn.XLOOKUP(_xlfn.TEXTJOIN("_",,G1208,H1208),Codes!$H:$H,Codes!$F:$F,"Specify in Codes Tab!!")=0,"",_xlfn.XLOOKUP(_xlfn.TEXTJOIN("_",,G1208,H1208),Codes!$H:$H,Codes!$F:$F,"Specify in Codes Tab!!"))</f>
        <v/>
      </c>
      <c r="M1208" s="74" t="str">
        <f>IF($C1208&lt;&gt;"",IF(_xlfn.XLOOKUP($C1208,Codes!$A:$A,Codes!A:A,"_NOTFOUND_",0,1)&lt;&gt;"_NOTFOUND_",_xlfn.XLOOKUP($C1208,Codes!$A:$A,Codes!A:A,"_NOTFOUND_",0,1),_xlfn.XLOOKUP($C1208,Codes!$B:$B,Codes!A:A,"Specify in Codes Tab!!")),"")</f>
        <v/>
      </c>
      <c r="N1208" s="74" t="str">
        <f>IF($G1208&lt;&gt;"",IF(_xlfn.XLOOKUP($G1208,Codes!$A:$A,Codes!A:A,"_NOTFOUND_",0,1)&lt;&gt;"_NOTFOUND_",_xlfn.XLOOKUP($G1208,Codes!$A:$A,Codes!A:A,"_NOTFOUND_",0,1),_xlfn.XLOOKUP($G1208,Codes!$B:$B,Codes!A:A,"Specify in Codes Tab!!")),"")</f>
        <v/>
      </c>
    </row>
    <row r="1209" spans="5:14" x14ac:dyDescent="0.35">
      <c r="E1209" s="58" t="str">
        <f>IF(_xlfn.XLOOKUP(_xlfn.TEXTJOIN("_",,C1209,D1209),Codes!$H:$H,Codes!C:C,"Specify in Codes Tab!!")=0,"",_xlfn.XLOOKUP(_xlfn.TEXTJOIN("_",,C1209,D1209),Codes!$H:$H,Codes!C:C,"Specify in Codes Tab!!"))</f>
        <v/>
      </c>
      <c r="F1209" s="88" t="str">
        <f>IF(_xlfn.XLOOKUP(_xlfn.TEXTJOIN("_",,C1209,D1209),Codes!$H:$H,Codes!F:F,"Specify in Codes Tab!!")=0,"",_xlfn.XLOOKUP(_xlfn.TEXTJOIN("_",,C1209,D1209),Codes!$H:$H,Codes!F:F,"Specify in Codes Tab!!"))</f>
        <v/>
      </c>
      <c r="I1209" s="58" t="str">
        <f>IF(_xlfn.XLOOKUP(_xlfn.TEXTJOIN("_",,G1209,H1209),Codes!$H:$H,Codes!$C:$C,"Specify in Codes Tab!!")=0,"",_xlfn.XLOOKUP(_xlfn.TEXTJOIN("_",,G1209,H1209),Codes!$H:$H,Codes!$C:$C,"Specify in Codes Tab!!"))</f>
        <v/>
      </c>
      <c r="J1209" s="56" t="str">
        <f>IF(_xlfn.XLOOKUP(_xlfn.TEXTJOIN("_",,G1209,H1209),Codes!$H:$H,Codes!$F:$F,"Specify in Codes Tab!!")=0,"",_xlfn.XLOOKUP(_xlfn.TEXTJOIN("_",,G1209,H1209),Codes!$H:$H,Codes!$F:$F,"Specify in Codes Tab!!"))</f>
        <v/>
      </c>
      <c r="M1209" s="74" t="str">
        <f>IF($C1209&lt;&gt;"",IF(_xlfn.XLOOKUP($C1209,Codes!$A:$A,Codes!A:A,"_NOTFOUND_",0,1)&lt;&gt;"_NOTFOUND_",_xlfn.XLOOKUP($C1209,Codes!$A:$A,Codes!A:A,"_NOTFOUND_",0,1),_xlfn.XLOOKUP($C1209,Codes!$B:$B,Codes!A:A,"Specify in Codes Tab!!")),"")</f>
        <v/>
      </c>
      <c r="N1209" s="74" t="str">
        <f>IF($G1209&lt;&gt;"",IF(_xlfn.XLOOKUP($G1209,Codes!$A:$A,Codes!A:A,"_NOTFOUND_",0,1)&lt;&gt;"_NOTFOUND_",_xlfn.XLOOKUP($G1209,Codes!$A:$A,Codes!A:A,"_NOTFOUND_",0,1),_xlfn.XLOOKUP($G1209,Codes!$B:$B,Codes!A:A,"Specify in Codes Tab!!")),"")</f>
        <v/>
      </c>
    </row>
    <row r="1210" spans="5:14" x14ac:dyDescent="0.35">
      <c r="E1210" s="58" t="str">
        <f>IF(_xlfn.XLOOKUP(_xlfn.TEXTJOIN("_",,C1210,D1210),Codes!$H:$H,Codes!C:C,"Specify in Codes Tab!!")=0,"",_xlfn.XLOOKUP(_xlfn.TEXTJOIN("_",,C1210,D1210),Codes!$H:$H,Codes!C:C,"Specify in Codes Tab!!"))</f>
        <v/>
      </c>
      <c r="F1210" s="88" t="str">
        <f>IF(_xlfn.XLOOKUP(_xlfn.TEXTJOIN("_",,C1210,D1210),Codes!$H:$H,Codes!F:F,"Specify in Codes Tab!!")=0,"",_xlfn.XLOOKUP(_xlfn.TEXTJOIN("_",,C1210,D1210),Codes!$H:$H,Codes!F:F,"Specify in Codes Tab!!"))</f>
        <v/>
      </c>
      <c r="I1210" s="58" t="str">
        <f>IF(_xlfn.XLOOKUP(_xlfn.TEXTJOIN("_",,G1210,H1210),Codes!$H:$H,Codes!$C:$C,"Specify in Codes Tab!!")=0,"",_xlfn.XLOOKUP(_xlfn.TEXTJOIN("_",,G1210,H1210),Codes!$H:$H,Codes!$C:$C,"Specify in Codes Tab!!"))</f>
        <v/>
      </c>
      <c r="J1210" s="56" t="str">
        <f>IF(_xlfn.XLOOKUP(_xlfn.TEXTJOIN("_",,G1210,H1210),Codes!$H:$H,Codes!$F:$F,"Specify in Codes Tab!!")=0,"",_xlfn.XLOOKUP(_xlfn.TEXTJOIN("_",,G1210,H1210),Codes!$H:$H,Codes!$F:$F,"Specify in Codes Tab!!"))</f>
        <v/>
      </c>
      <c r="M1210" s="74" t="str">
        <f>IF($C1210&lt;&gt;"",IF(_xlfn.XLOOKUP($C1210,Codes!$A:$A,Codes!A:A,"_NOTFOUND_",0,1)&lt;&gt;"_NOTFOUND_",_xlfn.XLOOKUP($C1210,Codes!$A:$A,Codes!A:A,"_NOTFOUND_",0,1),_xlfn.XLOOKUP($C1210,Codes!$B:$B,Codes!A:A,"Specify in Codes Tab!!")),"")</f>
        <v/>
      </c>
      <c r="N1210" s="74" t="str">
        <f>IF($G1210&lt;&gt;"",IF(_xlfn.XLOOKUP($G1210,Codes!$A:$A,Codes!A:A,"_NOTFOUND_",0,1)&lt;&gt;"_NOTFOUND_",_xlfn.XLOOKUP($G1210,Codes!$A:$A,Codes!A:A,"_NOTFOUND_",0,1),_xlfn.XLOOKUP($G1210,Codes!$B:$B,Codes!A:A,"Specify in Codes Tab!!")),"")</f>
        <v/>
      </c>
    </row>
    <row r="1211" spans="5:14" x14ac:dyDescent="0.35">
      <c r="E1211" s="58" t="str">
        <f>IF(_xlfn.XLOOKUP(_xlfn.TEXTJOIN("_",,C1211,D1211),Codes!$H:$H,Codes!C:C,"Specify in Codes Tab!!")=0,"",_xlfn.XLOOKUP(_xlfn.TEXTJOIN("_",,C1211,D1211),Codes!$H:$H,Codes!C:C,"Specify in Codes Tab!!"))</f>
        <v/>
      </c>
      <c r="F1211" s="88" t="str">
        <f>IF(_xlfn.XLOOKUP(_xlfn.TEXTJOIN("_",,C1211,D1211),Codes!$H:$H,Codes!F:F,"Specify in Codes Tab!!")=0,"",_xlfn.XLOOKUP(_xlfn.TEXTJOIN("_",,C1211,D1211),Codes!$H:$H,Codes!F:F,"Specify in Codes Tab!!"))</f>
        <v/>
      </c>
      <c r="I1211" s="58" t="str">
        <f>IF(_xlfn.XLOOKUP(_xlfn.TEXTJOIN("_",,G1211,H1211),Codes!$H:$H,Codes!$C:$C,"Specify in Codes Tab!!")=0,"",_xlfn.XLOOKUP(_xlfn.TEXTJOIN("_",,G1211,H1211),Codes!$H:$H,Codes!$C:$C,"Specify in Codes Tab!!"))</f>
        <v/>
      </c>
      <c r="J1211" s="56" t="str">
        <f>IF(_xlfn.XLOOKUP(_xlfn.TEXTJOIN("_",,G1211,H1211),Codes!$H:$H,Codes!$F:$F,"Specify in Codes Tab!!")=0,"",_xlfn.XLOOKUP(_xlfn.TEXTJOIN("_",,G1211,H1211),Codes!$H:$H,Codes!$F:$F,"Specify in Codes Tab!!"))</f>
        <v/>
      </c>
      <c r="M1211" s="74" t="str">
        <f>IF($C1211&lt;&gt;"",IF(_xlfn.XLOOKUP($C1211,Codes!$A:$A,Codes!A:A,"_NOTFOUND_",0,1)&lt;&gt;"_NOTFOUND_",_xlfn.XLOOKUP($C1211,Codes!$A:$A,Codes!A:A,"_NOTFOUND_",0,1),_xlfn.XLOOKUP($C1211,Codes!$B:$B,Codes!A:A,"Specify in Codes Tab!!")),"")</f>
        <v/>
      </c>
      <c r="N1211" s="74" t="str">
        <f>IF($G1211&lt;&gt;"",IF(_xlfn.XLOOKUP($G1211,Codes!$A:$A,Codes!A:A,"_NOTFOUND_",0,1)&lt;&gt;"_NOTFOUND_",_xlfn.XLOOKUP($G1211,Codes!$A:$A,Codes!A:A,"_NOTFOUND_",0,1),_xlfn.XLOOKUP($G1211,Codes!$B:$B,Codes!A:A,"Specify in Codes Tab!!")),"")</f>
        <v/>
      </c>
    </row>
    <row r="1212" spans="5:14" x14ac:dyDescent="0.35">
      <c r="E1212" s="58" t="str">
        <f>IF(_xlfn.XLOOKUP(_xlfn.TEXTJOIN("_",,C1212,D1212),Codes!$H:$H,Codes!C:C,"Specify in Codes Tab!!")=0,"",_xlfn.XLOOKUP(_xlfn.TEXTJOIN("_",,C1212,D1212),Codes!$H:$H,Codes!C:C,"Specify in Codes Tab!!"))</f>
        <v/>
      </c>
      <c r="F1212" s="88" t="str">
        <f>IF(_xlfn.XLOOKUP(_xlfn.TEXTJOIN("_",,C1212,D1212),Codes!$H:$H,Codes!F:F,"Specify in Codes Tab!!")=0,"",_xlfn.XLOOKUP(_xlfn.TEXTJOIN("_",,C1212,D1212),Codes!$H:$H,Codes!F:F,"Specify in Codes Tab!!"))</f>
        <v/>
      </c>
      <c r="I1212" s="58" t="str">
        <f>IF(_xlfn.XLOOKUP(_xlfn.TEXTJOIN("_",,G1212,H1212),Codes!$H:$H,Codes!$C:$C,"Specify in Codes Tab!!")=0,"",_xlfn.XLOOKUP(_xlfn.TEXTJOIN("_",,G1212,H1212),Codes!$H:$H,Codes!$C:$C,"Specify in Codes Tab!!"))</f>
        <v/>
      </c>
      <c r="J1212" s="56" t="str">
        <f>IF(_xlfn.XLOOKUP(_xlfn.TEXTJOIN("_",,G1212,H1212),Codes!$H:$H,Codes!$F:$F,"Specify in Codes Tab!!")=0,"",_xlfn.XLOOKUP(_xlfn.TEXTJOIN("_",,G1212,H1212),Codes!$H:$H,Codes!$F:$F,"Specify in Codes Tab!!"))</f>
        <v/>
      </c>
      <c r="M1212" s="74" t="str">
        <f>IF($C1212&lt;&gt;"",IF(_xlfn.XLOOKUP($C1212,Codes!$A:$A,Codes!A:A,"_NOTFOUND_",0,1)&lt;&gt;"_NOTFOUND_",_xlfn.XLOOKUP($C1212,Codes!$A:$A,Codes!A:A,"_NOTFOUND_",0,1),_xlfn.XLOOKUP($C1212,Codes!$B:$B,Codes!A:A,"Specify in Codes Tab!!")),"")</f>
        <v/>
      </c>
      <c r="N1212" s="74" t="str">
        <f>IF($G1212&lt;&gt;"",IF(_xlfn.XLOOKUP($G1212,Codes!$A:$A,Codes!A:A,"_NOTFOUND_",0,1)&lt;&gt;"_NOTFOUND_",_xlfn.XLOOKUP($G1212,Codes!$A:$A,Codes!A:A,"_NOTFOUND_",0,1),_xlfn.XLOOKUP($G1212,Codes!$B:$B,Codes!A:A,"Specify in Codes Tab!!")),"")</f>
        <v/>
      </c>
    </row>
    <row r="1213" spans="5:14" x14ac:dyDescent="0.35">
      <c r="E1213" s="58" t="str">
        <f>IF(_xlfn.XLOOKUP(_xlfn.TEXTJOIN("_",,C1213,D1213),Codes!$H:$H,Codes!C:C,"Specify in Codes Tab!!")=0,"",_xlfn.XLOOKUP(_xlfn.TEXTJOIN("_",,C1213,D1213),Codes!$H:$H,Codes!C:C,"Specify in Codes Tab!!"))</f>
        <v/>
      </c>
      <c r="F1213" s="88" t="str">
        <f>IF(_xlfn.XLOOKUP(_xlfn.TEXTJOIN("_",,C1213,D1213),Codes!$H:$H,Codes!F:F,"Specify in Codes Tab!!")=0,"",_xlfn.XLOOKUP(_xlfn.TEXTJOIN("_",,C1213,D1213),Codes!$H:$H,Codes!F:F,"Specify in Codes Tab!!"))</f>
        <v/>
      </c>
      <c r="I1213" s="58" t="str">
        <f>IF(_xlfn.XLOOKUP(_xlfn.TEXTJOIN("_",,G1213,H1213),Codes!$H:$H,Codes!$C:$C,"Specify in Codes Tab!!")=0,"",_xlfn.XLOOKUP(_xlfn.TEXTJOIN("_",,G1213,H1213),Codes!$H:$H,Codes!$C:$C,"Specify in Codes Tab!!"))</f>
        <v/>
      </c>
      <c r="J1213" s="56" t="str">
        <f>IF(_xlfn.XLOOKUP(_xlfn.TEXTJOIN("_",,G1213,H1213),Codes!$H:$H,Codes!$F:$F,"Specify in Codes Tab!!")=0,"",_xlfn.XLOOKUP(_xlfn.TEXTJOIN("_",,G1213,H1213),Codes!$H:$H,Codes!$F:$F,"Specify in Codes Tab!!"))</f>
        <v/>
      </c>
      <c r="M1213" s="74" t="str">
        <f>IF($C1213&lt;&gt;"",IF(_xlfn.XLOOKUP($C1213,Codes!$A:$A,Codes!A:A,"_NOTFOUND_",0,1)&lt;&gt;"_NOTFOUND_",_xlfn.XLOOKUP($C1213,Codes!$A:$A,Codes!A:A,"_NOTFOUND_",0,1),_xlfn.XLOOKUP($C1213,Codes!$B:$B,Codes!A:A,"Specify in Codes Tab!!")),"")</f>
        <v/>
      </c>
      <c r="N1213" s="74" t="str">
        <f>IF($G1213&lt;&gt;"",IF(_xlfn.XLOOKUP($G1213,Codes!$A:$A,Codes!A:A,"_NOTFOUND_",0,1)&lt;&gt;"_NOTFOUND_",_xlfn.XLOOKUP($G1213,Codes!$A:$A,Codes!A:A,"_NOTFOUND_",0,1),_xlfn.XLOOKUP($G1213,Codes!$B:$B,Codes!A:A,"Specify in Codes Tab!!")),"")</f>
        <v/>
      </c>
    </row>
    <row r="1214" spans="5:14" x14ac:dyDescent="0.35">
      <c r="E1214" s="58" t="str">
        <f>IF(_xlfn.XLOOKUP(_xlfn.TEXTJOIN("_",,C1214,D1214),Codes!$H:$H,Codes!C:C,"Specify in Codes Tab!!")=0,"",_xlfn.XLOOKUP(_xlfn.TEXTJOIN("_",,C1214,D1214),Codes!$H:$H,Codes!C:C,"Specify in Codes Tab!!"))</f>
        <v/>
      </c>
      <c r="F1214" s="88" t="str">
        <f>IF(_xlfn.XLOOKUP(_xlfn.TEXTJOIN("_",,C1214,D1214),Codes!$H:$H,Codes!F:F,"Specify in Codes Tab!!")=0,"",_xlfn.XLOOKUP(_xlfn.TEXTJOIN("_",,C1214,D1214),Codes!$H:$H,Codes!F:F,"Specify in Codes Tab!!"))</f>
        <v/>
      </c>
      <c r="I1214" s="58" t="str">
        <f>IF(_xlfn.XLOOKUP(_xlfn.TEXTJOIN("_",,G1214,H1214),Codes!$H:$H,Codes!$C:$C,"Specify in Codes Tab!!")=0,"",_xlfn.XLOOKUP(_xlfn.TEXTJOIN("_",,G1214,H1214),Codes!$H:$H,Codes!$C:$C,"Specify in Codes Tab!!"))</f>
        <v/>
      </c>
      <c r="J1214" s="56" t="str">
        <f>IF(_xlfn.XLOOKUP(_xlfn.TEXTJOIN("_",,G1214,H1214),Codes!$H:$H,Codes!$F:$F,"Specify in Codes Tab!!")=0,"",_xlfn.XLOOKUP(_xlfn.TEXTJOIN("_",,G1214,H1214),Codes!$H:$H,Codes!$F:$F,"Specify in Codes Tab!!"))</f>
        <v/>
      </c>
      <c r="M1214" s="74" t="str">
        <f>IF($C1214&lt;&gt;"",IF(_xlfn.XLOOKUP($C1214,Codes!$A:$A,Codes!A:A,"_NOTFOUND_",0,1)&lt;&gt;"_NOTFOUND_",_xlfn.XLOOKUP($C1214,Codes!$A:$A,Codes!A:A,"_NOTFOUND_",0,1),_xlfn.XLOOKUP($C1214,Codes!$B:$B,Codes!A:A,"Specify in Codes Tab!!")),"")</f>
        <v/>
      </c>
      <c r="N1214" s="74" t="str">
        <f>IF($G1214&lt;&gt;"",IF(_xlfn.XLOOKUP($G1214,Codes!$A:$A,Codes!A:A,"_NOTFOUND_",0,1)&lt;&gt;"_NOTFOUND_",_xlfn.XLOOKUP($G1214,Codes!$A:$A,Codes!A:A,"_NOTFOUND_",0,1),_xlfn.XLOOKUP($G1214,Codes!$B:$B,Codes!A:A,"Specify in Codes Tab!!")),"")</f>
        <v/>
      </c>
    </row>
    <row r="1215" spans="5:14" x14ac:dyDescent="0.35">
      <c r="E1215" s="58" t="str">
        <f>IF(_xlfn.XLOOKUP(_xlfn.TEXTJOIN("_",,C1215,D1215),Codes!$H:$H,Codes!C:C,"Specify in Codes Tab!!")=0,"",_xlfn.XLOOKUP(_xlfn.TEXTJOIN("_",,C1215,D1215),Codes!$H:$H,Codes!C:C,"Specify in Codes Tab!!"))</f>
        <v/>
      </c>
      <c r="F1215" s="88" t="str">
        <f>IF(_xlfn.XLOOKUP(_xlfn.TEXTJOIN("_",,C1215,D1215),Codes!$H:$H,Codes!F:F,"Specify in Codes Tab!!")=0,"",_xlfn.XLOOKUP(_xlfn.TEXTJOIN("_",,C1215,D1215),Codes!$H:$H,Codes!F:F,"Specify in Codes Tab!!"))</f>
        <v/>
      </c>
      <c r="I1215" s="58" t="str">
        <f>IF(_xlfn.XLOOKUP(_xlfn.TEXTJOIN("_",,G1215,H1215),Codes!$H:$H,Codes!$C:$C,"Specify in Codes Tab!!")=0,"",_xlfn.XLOOKUP(_xlfn.TEXTJOIN("_",,G1215,H1215),Codes!$H:$H,Codes!$C:$C,"Specify in Codes Tab!!"))</f>
        <v/>
      </c>
      <c r="J1215" s="56" t="str">
        <f>IF(_xlfn.XLOOKUP(_xlfn.TEXTJOIN("_",,G1215,H1215),Codes!$H:$H,Codes!$F:$F,"Specify in Codes Tab!!")=0,"",_xlfn.XLOOKUP(_xlfn.TEXTJOIN("_",,G1215,H1215),Codes!$H:$H,Codes!$F:$F,"Specify in Codes Tab!!"))</f>
        <v/>
      </c>
      <c r="M1215" s="74" t="str">
        <f>IF($C1215&lt;&gt;"",IF(_xlfn.XLOOKUP($C1215,Codes!$A:$A,Codes!A:A,"_NOTFOUND_",0,1)&lt;&gt;"_NOTFOUND_",_xlfn.XLOOKUP($C1215,Codes!$A:$A,Codes!A:A,"_NOTFOUND_",0,1),_xlfn.XLOOKUP($C1215,Codes!$B:$B,Codes!A:A,"Specify in Codes Tab!!")),"")</f>
        <v/>
      </c>
      <c r="N1215" s="74" t="str">
        <f>IF($G1215&lt;&gt;"",IF(_xlfn.XLOOKUP($G1215,Codes!$A:$A,Codes!A:A,"_NOTFOUND_",0,1)&lt;&gt;"_NOTFOUND_",_xlfn.XLOOKUP($G1215,Codes!$A:$A,Codes!A:A,"_NOTFOUND_",0,1),_xlfn.XLOOKUP($G1215,Codes!$B:$B,Codes!A:A,"Specify in Codes Tab!!")),"")</f>
        <v/>
      </c>
    </row>
    <row r="1216" spans="5:14" x14ac:dyDescent="0.35">
      <c r="E1216" s="58" t="str">
        <f>IF(_xlfn.XLOOKUP(_xlfn.TEXTJOIN("_",,C1216,D1216),Codes!$H:$H,Codes!C:C,"Specify in Codes Tab!!")=0,"",_xlfn.XLOOKUP(_xlfn.TEXTJOIN("_",,C1216,D1216),Codes!$H:$H,Codes!C:C,"Specify in Codes Tab!!"))</f>
        <v/>
      </c>
      <c r="F1216" s="88" t="str">
        <f>IF(_xlfn.XLOOKUP(_xlfn.TEXTJOIN("_",,C1216,D1216),Codes!$H:$H,Codes!F:F,"Specify in Codes Tab!!")=0,"",_xlfn.XLOOKUP(_xlfn.TEXTJOIN("_",,C1216,D1216),Codes!$H:$H,Codes!F:F,"Specify in Codes Tab!!"))</f>
        <v/>
      </c>
      <c r="I1216" s="58" t="str">
        <f>IF(_xlfn.XLOOKUP(_xlfn.TEXTJOIN("_",,G1216,H1216),Codes!$H:$H,Codes!$C:$C,"Specify in Codes Tab!!")=0,"",_xlfn.XLOOKUP(_xlfn.TEXTJOIN("_",,G1216,H1216),Codes!$H:$H,Codes!$C:$C,"Specify in Codes Tab!!"))</f>
        <v/>
      </c>
      <c r="J1216" s="56" t="str">
        <f>IF(_xlfn.XLOOKUP(_xlfn.TEXTJOIN("_",,G1216,H1216),Codes!$H:$H,Codes!$F:$F,"Specify in Codes Tab!!")=0,"",_xlfn.XLOOKUP(_xlfn.TEXTJOIN("_",,G1216,H1216),Codes!$H:$H,Codes!$F:$F,"Specify in Codes Tab!!"))</f>
        <v/>
      </c>
      <c r="M1216" s="74" t="str">
        <f>IF($C1216&lt;&gt;"",IF(_xlfn.XLOOKUP($C1216,Codes!$A:$A,Codes!A:A,"_NOTFOUND_",0,1)&lt;&gt;"_NOTFOUND_",_xlfn.XLOOKUP($C1216,Codes!$A:$A,Codes!A:A,"_NOTFOUND_",0,1),_xlfn.XLOOKUP($C1216,Codes!$B:$B,Codes!A:A,"Specify in Codes Tab!!")),"")</f>
        <v/>
      </c>
      <c r="N1216" s="74" t="str">
        <f>IF($G1216&lt;&gt;"",IF(_xlfn.XLOOKUP($G1216,Codes!$A:$A,Codes!A:A,"_NOTFOUND_",0,1)&lt;&gt;"_NOTFOUND_",_xlfn.XLOOKUP($G1216,Codes!$A:$A,Codes!A:A,"_NOTFOUND_",0,1),_xlfn.XLOOKUP($G1216,Codes!$B:$B,Codes!A:A,"Specify in Codes Tab!!")),"")</f>
        <v/>
      </c>
    </row>
    <row r="1217" spans="5:14" x14ac:dyDescent="0.35">
      <c r="E1217" s="58" t="str">
        <f>IF(_xlfn.XLOOKUP(_xlfn.TEXTJOIN("_",,C1217,D1217),Codes!$H:$H,Codes!C:C,"Specify in Codes Tab!!")=0,"",_xlfn.XLOOKUP(_xlfn.TEXTJOIN("_",,C1217,D1217),Codes!$H:$H,Codes!C:C,"Specify in Codes Tab!!"))</f>
        <v/>
      </c>
      <c r="F1217" s="88" t="str">
        <f>IF(_xlfn.XLOOKUP(_xlfn.TEXTJOIN("_",,C1217,D1217),Codes!$H:$H,Codes!F:F,"Specify in Codes Tab!!")=0,"",_xlfn.XLOOKUP(_xlfn.TEXTJOIN("_",,C1217,D1217),Codes!$H:$H,Codes!F:F,"Specify in Codes Tab!!"))</f>
        <v/>
      </c>
      <c r="I1217" s="58" t="str">
        <f>IF(_xlfn.XLOOKUP(_xlfn.TEXTJOIN("_",,G1217,H1217),Codes!$H:$H,Codes!$C:$C,"Specify in Codes Tab!!")=0,"",_xlfn.XLOOKUP(_xlfn.TEXTJOIN("_",,G1217,H1217),Codes!$H:$H,Codes!$C:$C,"Specify in Codes Tab!!"))</f>
        <v/>
      </c>
      <c r="J1217" s="56" t="str">
        <f>IF(_xlfn.XLOOKUP(_xlfn.TEXTJOIN("_",,G1217,H1217),Codes!$H:$H,Codes!$F:$F,"Specify in Codes Tab!!")=0,"",_xlfn.XLOOKUP(_xlfn.TEXTJOIN("_",,G1217,H1217),Codes!$H:$H,Codes!$F:$F,"Specify in Codes Tab!!"))</f>
        <v/>
      </c>
      <c r="M1217" s="74" t="str">
        <f>IF($C1217&lt;&gt;"",IF(_xlfn.XLOOKUP($C1217,Codes!$A:$A,Codes!A:A,"_NOTFOUND_",0,1)&lt;&gt;"_NOTFOUND_",_xlfn.XLOOKUP($C1217,Codes!$A:$A,Codes!A:A,"_NOTFOUND_",0,1),_xlfn.XLOOKUP($C1217,Codes!$B:$B,Codes!A:A,"Specify in Codes Tab!!")),"")</f>
        <v/>
      </c>
      <c r="N1217" s="74" t="str">
        <f>IF($G1217&lt;&gt;"",IF(_xlfn.XLOOKUP($G1217,Codes!$A:$A,Codes!A:A,"_NOTFOUND_",0,1)&lt;&gt;"_NOTFOUND_",_xlfn.XLOOKUP($G1217,Codes!$A:$A,Codes!A:A,"_NOTFOUND_",0,1),_xlfn.XLOOKUP($G1217,Codes!$B:$B,Codes!A:A,"Specify in Codes Tab!!")),"")</f>
        <v/>
      </c>
    </row>
    <row r="1218" spans="5:14" x14ac:dyDescent="0.35">
      <c r="E1218" s="58" t="str">
        <f>IF(_xlfn.XLOOKUP(_xlfn.TEXTJOIN("_",,C1218,D1218),Codes!$H:$H,Codes!C:C,"Specify in Codes Tab!!")=0,"",_xlfn.XLOOKUP(_xlfn.TEXTJOIN("_",,C1218,D1218),Codes!$H:$H,Codes!C:C,"Specify in Codes Tab!!"))</f>
        <v/>
      </c>
      <c r="F1218" s="88" t="str">
        <f>IF(_xlfn.XLOOKUP(_xlfn.TEXTJOIN("_",,C1218,D1218),Codes!$H:$H,Codes!F:F,"Specify in Codes Tab!!")=0,"",_xlfn.XLOOKUP(_xlfn.TEXTJOIN("_",,C1218,D1218),Codes!$H:$H,Codes!F:F,"Specify in Codes Tab!!"))</f>
        <v/>
      </c>
      <c r="I1218" s="58" t="str">
        <f>IF(_xlfn.XLOOKUP(_xlfn.TEXTJOIN("_",,G1218,H1218),Codes!$H:$H,Codes!$C:$C,"Specify in Codes Tab!!")=0,"",_xlfn.XLOOKUP(_xlfn.TEXTJOIN("_",,G1218,H1218),Codes!$H:$H,Codes!$C:$C,"Specify in Codes Tab!!"))</f>
        <v/>
      </c>
      <c r="J1218" s="56" t="str">
        <f>IF(_xlfn.XLOOKUP(_xlfn.TEXTJOIN("_",,G1218,H1218),Codes!$H:$H,Codes!$F:$F,"Specify in Codes Tab!!")=0,"",_xlfn.XLOOKUP(_xlfn.TEXTJOIN("_",,G1218,H1218),Codes!$H:$H,Codes!$F:$F,"Specify in Codes Tab!!"))</f>
        <v/>
      </c>
      <c r="M1218" s="74" t="str">
        <f>IF($C1218&lt;&gt;"",IF(_xlfn.XLOOKUP($C1218,Codes!$A:$A,Codes!A:A,"_NOTFOUND_",0,1)&lt;&gt;"_NOTFOUND_",_xlfn.XLOOKUP($C1218,Codes!$A:$A,Codes!A:A,"_NOTFOUND_",0,1),_xlfn.XLOOKUP($C1218,Codes!$B:$B,Codes!A:A,"Specify in Codes Tab!!")),"")</f>
        <v/>
      </c>
      <c r="N1218" s="74" t="str">
        <f>IF($G1218&lt;&gt;"",IF(_xlfn.XLOOKUP($G1218,Codes!$A:$A,Codes!A:A,"_NOTFOUND_",0,1)&lt;&gt;"_NOTFOUND_",_xlfn.XLOOKUP($G1218,Codes!$A:$A,Codes!A:A,"_NOTFOUND_",0,1),_xlfn.XLOOKUP($G1218,Codes!$B:$B,Codes!A:A,"Specify in Codes Tab!!")),"")</f>
        <v/>
      </c>
    </row>
    <row r="1219" spans="5:14" x14ac:dyDescent="0.35">
      <c r="E1219" s="58" t="str">
        <f>IF(_xlfn.XLOOKUP(_xlfn.TEXTJOIN("_",,C1219,D1219),Codes!$H:$H,Codes!C:C,"Specify in Codes Tab!!")=0,"",_xlfn.XLOOKUP(_xlfn.TEXTJOIN("_",,C1219,D1219),Codes!$H:$H,Codes!C:C,"Specify in Codes Tab!!"))</f>
        <v/>
      </c>
      <c r="F1219" s="88" t="str">
        <f>IF(_xlfn.XLOOKUP(_xlfn.TEXTJOIN("_",,C1219,D1219),Codes!$H:$H,Codes!F:F,"Specify in Codes Tab!!")=0,"",_xlfn.XLOOKUP(_xlfn.TEXTJOIN("_",,C1219,D1219),Codes!$H:$H,Codes!F:F,"Specify in Codes Tab!!"))</f>
        <v/>
      </c>
      <c r="I1219" s="58" t="str">
        <f>IF(_xlfn.XLOOKUP(_xlfn.TEXTJOIN("_",,G1219,H1219),Codes!$H:$H,Codes!$C:$C,"Specify in Codes Tab!!")=0,"",_xlfn.XLOOKUP(_xlfn.TEXTJOIN("_",,G1219,H1219),Codes!$H:$H,Codes!$C:$C,"Specify in Codes Tab!!"))</f>
        <v/>
      </c>
      <c r="J1219" s="56" t="str">
        <f>IF(_xlfn.XLOOKUP(_xlfn.TEXTJOIN("_",,G1219,H1219),Codes!$H:$H,Codes!$F:$F,"Specify in Codes Tab!!")=0,"",_xlfn.XLOOKUP(_xlfn.TEXTJOIN("_",,G1219,H1219),Codes!$H:$H,Codes!$F:$F,"Specify in Codes Tab!!"))</f>
        <v/>
      </c>
      <c r="M1219" s="74" t="str">
        <f>IF($C1219&lt;&gt;"",IF(_xlfn.XLOOKUP($C1219,Codes!$A:$A,Codes!A:A,"_NOTFOUND_",0,1)&lt;&gt;"_NOTFOUND_",_xlfn.XLOOKUP($C1219,Codes!$A:$A,Codes!A:A,"_NOTFOUND_",0,1),_xlfn.XLOOKUP($C1219,Codes!$B:$B,Codes!A:A,"Specify in Codes Tab!!")),"")</f>
        <v/>
      </c>
      <c r="N1219" s="74" t="str">
        <f>IF($G1219&lt;&gt;"",IF(_xlfn.XLOOKUP($G1219,Codes!$A:$A,Codes!A:A,"_NOTFOUND_",0,1)&lt;&gt;"_NOTFOUND_",_xlfn.XLOOKUP($G1219,Codes!$A:$A,Codes!A:A,"_NOTFOUND_",0,1),_xlfn.XLOOKUP($G1219,Codes!$B:$B,Codes!A:A,"Specify in Codes Tab!!")),"")</f>
        <v/>
      </c>
    </row>
    <row r="1220" spans="5:14" x14ac:dyDescent="0.35">
      <c r="E1220" s="58" t="str">
        <f>IF(_xlfn.XLOOKUP(_xlfn.TEXTJOIN("_",,C1220,D1220),Codes!$H:$H,Codes!C:C,"Specify in Codes Tab!!")=0,"",_xlfn.XLOOKUP(_xlfn.TEXTJOIN("_",,C1220,D1220),Codes!$H:$H,Codes!C:C,"Specify in Codes Tab!!"))</f>
        <v/>
      </c>
      <c r="F1220" s="88" t="str">
        <f>IF(_xlfn.XLOOKUP(_xlfn.TEXTJOIN("_",,C1220,D1220),Codes!$H:$H,Codes!F:F,"Specify in Codes Tab!!")=0,"",_xlfn.XLOOKUP(_xlfn.TEXTJOIN("_",,C1220,D1220),Codes!$H:$H,Codes!F:F,"Specify in Codes Tab!!"))</f>
        <v/>
      </c>
      <c r="I1220" s="58" t="str">
        <f>IF(_xlfn.XLOOKUP(_xlfn.TEXTJOIN("_",,G1220,H1220),Codes!$H:$H,Codes!$C:$C,"Specify in Codes Tab!!")=0,"",_xlfn.XLOOKUP(_xlfn.TEXTJOIN("_",,G1220,H1220),Codes!$H:$H,Codes!$C:$C,"Specify in Codes Tab!!"))</f>
        <v/>
      </c>
      <c r="J1220" s="56" t="str">
        <f>IF(_xlfn.XLOOKUP(_xlfn.TEXTJOIN("_",,G1220,H1220),Codes!$H:$H,Codes!$F:$F,"Specify in Codes Tab!!")=0,"",_xlfn.XLOOKUP(_xlfn.TEXTJOIN("_",,G1220,H1220),Codes!$H:$H,Codes!$F:$F,"Specify in Codes Tab!!"))</f>
        <v/>
      </c>
      <c r="M1220" s="74" t="str">
        <f>IF($C1220&lt;&gt;"",IF(_xlfn.XLOOKUP($C1220,Codes!$A:$A,Codes!A:A,"_NOTFOUND_",0,1)&lt;&gt;"_NOTFOUND_",_xlfn.XLOOKUP($C1220,Codes!$A:$A,Codes!A:A,"_NOTFOUND_",0,1),_xlfn.XLOOKUP($C1220,Codes!$B:$B,Codes!A:A,"Specify in Codes Tab!!")),"")</f>
        <v/>
      </c>
      <c r="N1220" s="74" t="str">
        <f>IF($G1220&lt;&gt;"",IF(_xlfn.XLOOKUP($G1220,Codes!$A:$A,Codes!A:A,"_NOTFOUND_",0,1)&lt;&gt;"_NOTFOUND_",_xlfn.XLOOKUP($G1220,Codes!$A:$A,Codes!A:A,"_NOTFOUND_",0,1),_xlfn.XLOOKUP($G1220,Codes!$B:$B,Codes!A:A,"Specify in Codes Tab!!")),"")</f>
        <v/>
      </c>
    </row>
    <row r="1221" spans="5:14" x14ac:dyDescent="0.35">
      <c r="E1221" s="58" t="str">
        <f>IF(_xlfn.XLOOKUP(_xlfn.TEXTJOIN("_",,C1221,D1221),Codes!$H:$H,Codes!C:C,"Specify in Codes Tab!!")=0,"",_xlfn.XLOOKUP(_xlfn.TEXTJOIN("_",,C1221,D1221),Codes!$H:$H,Codes!C:C,"Specify in Codes Tab!!"))</f>
        <v/>
      </c>
      <c r="F1221" s="88" t="str">
        <f>IF(_xlfn.XLOOKUP(_xlfn.TEXTJOIN("_",,C1221,D1221),Codes!$H:$H,Codes!F:F,"Specify in Codes Tab!!")=0,"",_xlfn.XLOOKUP(_xlfn.TEXTJOIN("_",,C1221,D1221),Codes!$H:$H,Codes!F:F,"Specify in Codes Tab!!"))</f>
        <v/>
      </c>
      <c r="I1221" s="58" t="str">
        <f>IF(_xlfn.XLOOKUP(_xlfn.TEXTJOIN("_",,G1221,H1221),Codes!$H:$H,Codes!$C:$C,"Specify in Codes Tab!!")=0,"",_xlfn.XLOOKUP(_xlfn.TEXTJOIN("_",,G1221,H1221),Codes!$H:$H,Codes!$C:$C,"Specify in Codes Tab!!"))</f>
        <v/>
      </c>
      <c r="J1221" s="56" t="str">
        <f>IF(_xlfn.XLOOKUP(_xlfn.TEXTJOIN("_",,G1221,H1221),Codes!$H:$H,Codes!$F:$F,"Specify in Codes Tab!!")=0,"",_xlfn.XLOOKUP(_xlfn.TEXTJOIN("_",,G1221,H1221),Codes!$H:$H,Codes!$F:$F,"Specify in Codes Tab!!"))</f>
        <v/>
      </c>
      <c r="M1221" s="74" t="str">
        <f>IF($C1221&lt;&gt;"",IF(_xlfn.XLOOKUP($C1221,Codes!$A:$A,Codes!A:A,"_NOTFOUND_",0,1)&lt;&gt;"_NOTFOUND_",_xlfn.XLOOKUP($C1221,Codes!$A:$A,Codes!A:A,"_NOTFOUND_",0,1),_xlfn.XLOOKUP($C1221,Codes!$B:$B,Codes!A:A,"Specify in Codes Tab!!")),"")</f>
        <v/>
      </c>
      <c r="N1221" s="74" t="str">
        <f>IF($G1221&lt;&gt;"",IF(_xlfn.XLOOKUP($G1221,Codes!$A:$A,Codes!A:A,"_NOTFOUND_",0,1)&lt;&gt;"_NOTFOUND_",_xlfn.XLOOKUP($G1221,Codes!$A:$A,Codes!A:A,"_NOTFOUND_",0,1),_xlfn.XLOOKUP($G1221,Codes!$B:$B,Codes!A:A,"Specify in Codes Tab!!")),"")</f>
        <v/>
      </c>
    </row>
    <row r="1222" spans="5:14" x14ac:dyDescent="0.35">
      <c r="E1222" s="58" t="str">
        <f>IF(_xlfn.XLOOKUP(_xlfn.TEXTJOIN("_",,C1222,D1222),Codes!$H:$H,Codes!C:C,"Specify in Codes Tab!!")=0,"",_xlfn.XLOOKUP(_xlfn.TEXTJOIN("_",,C1222,D1222),Codes!$H:$H,Codes!C:C,"Specify in Codes Tab!!"))</f>
        <v/>
      </c>
      <c r="F1222" s="88" t="str">
        <f>IF(_xlfn.XLOOKUP(_xlfn.TEXTJOIN("_",,C1222,D1222),Codes!$H:$H,Codes!F:F,"Specify in Codes Tab!!")=0,"",_xlfn.XLOOKUP(_xlfn.TEXTJOIN("_",,C1222,D1222),Codes!$H:$H,Codes!F:F,"Specify in Codes Tab!!"))</f>
        <v/>
      </c>
      <c r="I1222" s="58" t="str">
        <f>IF(_xlfn.XLOOKUP(_xlfn.TEXTJOIN("_",,G1222,H1222),Codes!$H:$H,Codes!$C:$C,"Specify in Codes Tab!!")=0,"",_xlfn.XLOOKUP(_xlfn.TEXTJOIN("_",,G1222,H1222),Codes!$H:$H,Codes!$C:$C,"Specify in Codes Tab!!"))</f>
        <v/>
      </c>
      <c r="J1222" s="56" t="str">
        <f>IF(_xlfn.XLOOKUP(_xlfn.TEXTJOIN("_",,G1222,H1222),Codes!$H:$H,Codes!$F:$F,"Specify in Codes Tab!!")=0,"",_xlfn.XLOOKUP(_xlfn.TEXTJOIN("_",,G1222,H1222),Codes!$H:$H,Codes!$F:$F,"Specify in Codes Tab!!"))</f>
        <v/>
      </c>
      <c r="M1222" s="74" t="str">
        <f>IF($C1222&lt;&gt;"",IF(_xlfn.XLOOKUP($C1222,Codes!$A:$A,Codes!A:A,"_NOTFOUND_",0,1)&lt;&gt;"_NOTFOUND_",_xlfn.XLOOKUP($C1222,Codes!$A:$A,Codes!A:A,"_NOTFOUND_",0,1),_xlfn.XLOOKUP($C1222,Codes!$B:$B,Codes!A:A,"Specify in Codes Tab!!")),"")</f>
        <v/>
      </c>
      <c r="N1222" s="74" t="str">
        <f>IF($G1222&lt;&gt;"",IF(_xlfn.XLOOKUP($G1222,Codes!$A:$A,Codes!A:A,"_NOTFOUND_",0,1)&lt;&gt;"_NOTFOUND_",_xlfn.XLOOKUP($G1222,Codes!$A:$A,Codes!A:A,"_NOTFOUND_",0,1),_xlfn.XLOOKUP($G1222,Codes!$B:$B,Codes!A:A,"Specify in Codes Tab!!")),"")</f>
        <v/>
      </c>
    </row>
    <row r="1223" spans="5:14" x14ac:dyDescent="0.35">
      <c r="E1223" s="58" t="str">
        <f>IF(_xlfn.XLOOKUP(_xlfn.TEXTJOIN("_",,C1223,D1223),Codes!$H:$H,Codes!C:C,"Specify in Codes Tab!!")=0,"",_xlfn.XLOOKUP(_xlfn.TEXTJOIN("_",,C1223,D1223),Codes!$H:$H,Codes!C:C,"Specify in Codes Tab!!"))</f>
        <v/>
      </c>
      <c r="F1223" s="88" t="str">
        <f>IF(_xlfn.XLOOKUP(_xlfn.TEXTJOIN("_",,C1223,D1223),Codes!$H:$H,Codes!F:F,"Specify in Codes Tab!!")=0,"",_xlfn.XLOOKUP(_xlfn.TEXTJOIN("_",,C1223,D1223),Codes!$H:$H,Codes!F:F,"Specify in Codes Tab!!"))</f>
        <v/>
      </c>
      <c r="I1223" s="58" t="str">
        <f>IF(_xlfn.XLOOKUP(_xlfn.TEXTJOIN("_",,G1223,H1223),Codes!$H:$H,Codes!$C:$C,"Specify in Codes Tab!!")=0,"",_xlfn.XLOOKUP(_xlfn.TEXTJOIN("_",,G1223,H1223),Codes!$H:$H,Codes!$C:$C,"Specify in Codes Tab!!"))</f>
        <v/>
      </c>
      <c r="J1223" s="56" t="str">
        <f>IF(_xlfn.XLOOKUP(_xlfn.TEXTJOIN("_",,G1223,H1223),Codes!$H:$H,Codes!$F:$F,"Specify in Codes Tab!!")=0,"",_xlfn.XLOOKUP(_xlfn.TEXTJOIN("_",,G1223,H1223),Codes!$H:$H,Codes!$F:$F,"Specify in Codes Tab!!"))</f>
        <v/>
      </c>
      <c r="M1223" s="74" t="str">
        <f>IF($C1223&lt;&gt;"",IF(_xlfn.XLOOKUP($C1223,Codes!$A:$A,Codes!A:A,"_NOTFOUND_",0,1)&lt;&gt;"_NOTFOUND_",_xlfn.XLOOKUP($C1223,Codes!$A:$A,Codes!A:A,"_NOTFOUND_",0,1),_xlfn.XLOOKUP($C1223,Codes!$B:$B,Codes!A:A,"Specify in Codes Tab!!")),"")</f>
        <v/>
      </c>
      <c r="N1223" s="74" t="str">
        <f>IF($G1223&lt;&gt;"",IF(_xlfn.XLOOKUP($G1223,Codes!$A:$A,Codes!A:A,"_NOTFOUND_",0,1)&lt;&gt;"_NOTFOUND_",_xlfn.XLOOKUP($G1223,Codes!$A:$A,Codes!A:A,"_NOTFOUND_",0,1),_xlfn.XLOOKUP($G1223,Codes!$B:$B,Codes!A:A,"Specify in Codes Tab!!")),"")</f>
        <v/>
      </c>
    </row>
    <row r="1224" spans="5:14" x14ac:dyDescent="0.35">
      <c r="E1224" s="58" t="str">
        <f>IF(_xlfn.XLOOKUP(_xlfn.TEXTJOIN("_",,C1224,D1224),Codes!$H:$H,Codes!C:C,"Specify in Codes Tab!!")=0,"",_xlfn.XLOOKUP(_xlfn.TEXTJOIN("_",,C1224,D1224),Codes!$H:$H,Codes!C:C,"Specify in Codes Tab!!"))</f>
        <v/>
      </c>
      <c r="F1224" s="88" t="str">
        <f>IF(_xlfn.XLOOKUP(_xlfn.TEXTJOIN("_",,C1224,D1224),Codes!$H:$H,Codes!F:F,"Specify in Codes Tab!!")=0,"",_xlfn.XLOOKUP(_xlfn.TEXTJOIN("_",,C1224,D1224),Codes!$H:$H,Codes!F:F,"Specify in Codes Tab!!"))</f>
        <v/>
      </c>
      <c r="I1224" s="58" t="str">
        <f>IF(_xlfn.XLOOKUP(_xlfn.TEXTJOIN("_",,G1224,H1224),Codes!$H:$H,Codes!$C:$C,"Specify in Codes Tab!!")=0,"",_xlfn.XLOOKUP(_xlfn.TEXTJOIN("_",,G1224,H1224),Codes!$H:$H,Codes!$C:$C,"Specify in Codes Tab!!"))</f>
        <v/>
      </c>
      <c r="J1224" s="56" t="str">
        <f>IF(_xlfn.XLOOKUP(_xlfn.TEXTJOIN("_",,G1224,H1224),Codes!$H:$H,Codes!$F:$F,"Specify in Codes Tab!!")=0,"",_xlfn.XLOOKUP(_xlfn.TEXTJOIN("_",,G1224,H1224),Codes!$H:$H,Codes!$F:$F,"Specify in Codes Tab!!"))</f>
        <v/>
      </c>
      <c r="M1224" s="74" t="str">
        <f>IF($C1224&lt;&gt;"",IF(_xlfn.XLOOKUP($C1224,Codes!$A:$A,Codes!A:A,"_NOTFOUND_",0,1)&lt;&gt;"_NOTFOUND_",_xlfn.XLOOKUP($C1224,Codes!$A:$A,Codes!A:A,"_NOTFOUND_",0,1),_xlfn.XLOOKUP($C1224,Codes!$B:$B,Codes!A:A,"Specify in Codes Tab!!")),"")</f>
        <v/>
      </c>
      <c r="N1224" s="74" t="str">
        <f>IF($G1224&lt;&gt;"",IF(_xlfn.XLOOKUP($G1224,Codes!$A:$A,Codes!A:A,"_NOTFOUND_",0,1)&lt;&gt;"_NOTFOUND_",_xlfn.XLOOKUP($G1224,Codes!$A:$A,Codes!A:A,"_NOTFOUND_",0,1),_xlfn.XLOOKUP($G1224,Codes!$B:$B,Codes!A:A,"Specify in Codes Tab!!")),"")</f>
        <v/>
      </c>
    </row>
    <row r="1225" spans="5:14" x14ac:dyDescent="0.35">
      <c r="E1225" s="58" t="str">
        <f>IF(_xlfn.XLOOKUP(_xlfn.TEXTJOIN("_",,C1225,D1225),Codes!$H:$H,Codes!C:C,"Specify in Codes Tab!!")=0,"",_xlfn.XLOOKUP(_xlfn.TEXTJOIN("_",,C1225,D1225),Codes!$H:$H,Codes!C:C,"Specify in Codes Tab!!"))</f>
        <v/>
      </c>
      <c r="F1225" s="88" t="str">
        <f>IF(_xlfn.XLOOKUP(_xlfn.TEXTJOIN("_",,C1225,D1225),Codes!$H:$H,Codes!F:F,"Specify in Codes Tab!!")=0,"",_xlfn.XLOOKUP(_xlfn.TEXTJOIN("_",,C1225,D1225),Codes!$H:$H,Codes!F:F,"Specify in Codes Tab!!"))</f>
        <v/>
      </c>
      <c r="I1225" s="58" t="str">
        <f>IF(_xlfn.XLOOKUP(_xlfn.TEXTJOIN("_",,G1225,H1225),Codes!$H:$H,Codes!$C:$C,"Specify in Codes Tab!!")=0,"",_xlfn.XLOOKUP(_xlfn.TEXTJOIN("_",,G1225,H1225),Codes!$H:$H,Codes!$C:$C,"Specify in Codes Tab!!"))</f>
        <v/>
      </c>
      <c r="J1225" s="56" t="str">
        <f>IF(_xlfn.XLOOKUP(_xlfn.TEXTJOIN("_",,G1225,H1225),Codes!$H:$H,Codes!$F:$F,"Specify in Codes Tab!!")=0,"",_xlfn.XLOOKUP(_xlfn.TEXTJOIN("_",,G1225,H1225),Codes!$H:$H,Codes!$F:$F,"Specify in Codes Tab!!"))</f>
        <v/>
      </c>
      <c r="M1225" s="74" t="str">
        <f>IF($C1225&lt;&gt;"",IF(_xlfn.XLOOKUP($C1225,Codes!$A:$A,Codes!A:A,"_NOTFOUND_",0,1)&lt;&gt;"_NOTFOUND_",_xlfn.XLOOKUP($C1225,Codes!$A:$A,Codes!A:A,"_NOTFOUND_",0,1),_xlfn.XLOOKUP($C1225,Codes!$B:$B,Codes!A:A,"Specify in Codes Tab!!")),"")</f>
        <v/>
      </c>
      <c r="N1225" s="74" t="str">
        <f>IF($G1225&lt;&gt;"",IF(_xlfn.XLOOKUP($G1225,Codes!$A:$A,Codes!A:A,"_NOTFOUND_",0,1)&lt;&gt;"_NOTFOUND_",_xlfn.XLOOKUP($G1225,Codes!$A:$A,Codes!A:A,"_NOTFOUND_",0,1),_xlfn.XLOOKUP($G1225,Codes!$B:$B,Codes!A:A,"Specify in Codes Tab!!")),"")</f>
        <v/>
      </c>
    </row>
    <row r="1226" spans="5:14" x14ac:dyDescent="0.35">
      <c r="E1226" s="58" t="str">
        <f>IF(_xlfn.XLOOKUP(_xlfn.TEXTJOIN("_",,C1226,D1226),Codes!$H:$H,Codes!C:C,"Specify in Codes Tab!!")=0,"",_xlfn.XLOOKUP(_xlfn.TEXTJOIN("_",,C1226,D1226),Codes!$H:$H,Codes!C:C,"Specify in Codes Tab!!"))</f>
        <v/>
      </c>
      <c r="F1226" s="88" t="str">
        <f>IF(_xlfn.XLOOKUP(_xlfn.TEXTJOIN("_",,C1226,D1226),Codes!$H:$H,Codes!F:F,"Specify in Codes Tab!!")=0,"",_xlfn.XLOOKUP(_xlfn.TEXTJOIN("_",,C1226,D1226),Codes!$H:$H,Codes!F:F,"Specify in Codes Tab!!"))</f>
        <v/>
      </c>
      <c r="I1226" s="58" t="str">
        <f>IF(_xlfn.XLOOKUP(_xlfn.TEXTJOIN("_",,G1226,H1226),Codes!$H:$H,Codes!$C:$C,"Specify in Codes Tab!!")=0,"",_xlfn.XLOOKUP(_xlfn.TEXTJOIN("_",,G1226,H1226),Codes!$H:$H,Codes!$C:$C,"Specify in Codes Tab!!"))</f>
        <v/>
      </c>
      <c r="J1226" s="56" t="str">
        <f>IF(_xlfn.XLOOKUP(_xlfn.TEXTJOIN("_",,G1226,H1226),Codes!$H:$H,Codes!$F:$F,"Specify in Codes Tab!!")=0,"",_xlfn.XLOOKUP(_xlfn.TEXTJOIN("_",,G1226,H1226),Codes!$H:$H,Codes!$F:$F,"Specify in Codes Tab!!"))</f>
        <v/>
      </c>
      <c r="M1226" s="74" t="str">
        <f>IF($C1226&lt;&gt;"",IF(_xlfn.XLOOKUP($C1226,Codes!$A:$A,Codes!A:A,"_NOTFOUND_",0,1)&lt;&gt;"_NOTFOUND_",_xlfn.XLOOKUP($C1226,Codes!$A:$A,Codes!A:A,"_NOTFOUND_",0,1),_xlfn.XLOOKUP($C1226,Codes!$B:$B,Codes!A:A,"Specify in Codes Tab!!")),"")</f>
        <v/>
      </c>
      <c r="N1226" s="74" t="str">
        <f>IF($G1226&lt;&gt;"",IF(_xlfn.XLOOKUP($G1226,Codes!$A:$A,Codes!A:A,"_NOTFOUND_",0,1)&lt;&gt;"_NOTFOUND_",_xlfn.XLOOKUP($G1226,Codes!$A:$A,Codes!A:A,"_NOTFOUND_",0,1),_xlfn.XLOOKUP($G1226,Codes!$B:$B,Codes!A:A,"Specify in Codes Tab!!")),"")</f>
        <v/>
      </c>
    </row>
    <row r="1227" spans="5:14" x14ac:dyDescent="0.35">
      <c r="E1227" s="58" t="str">
        <f>IF(_xlfn.XLOOKUP(_xlfn.TEXTJOIN("_",,C1227,D1227),Codes!$H:$H,Codes!C:C,"Specify in Codes Tab!!")=0,"",_xlfn.XLOOKUP(_xlfn.TEXTJOIN("_",,C1227,D1227),Codes!$H:$H,Codes!C:C,"Specify in Codes Tab!!"))</f>
        <v/>
      </c>
      <c r="F1227" s="88" t="str">
        <f>IF(_xlfn.XLOOKUP(_xlfn.TEXTJOIN("_",,C1227,D1227),Codes!$H:$H,Codes!F:F,"Specify in Codes Tab!!")=0,"",_xlfn.XLOOKUP(_xlfn.TEXTJOIN("_",,C1227,D1227),Codes!$H:$H,Codes!F:F,"Specify in Codes Tab!!"))</f>
        <v/>
      </c>
      <c r="I1227" s="58" t="str">
        <f>IF(_xlfn.XLOOKUP(_xlfn.TEXTJOIN("_",,G1227,H1227),Codes!$H:$H,Codes!$C:$C,"Specify in Codes Tab!!")=0,"",_xlfn.XLOOKUP(_xlfn.TEXTJOIN("_",,G1227,H1227),Codes!$H:$H,Codes!$C:$C,"Specify in Codes Tab!!"))</f>
        <v/>
      </c>
      <c r="J1227" s="56" t="str">
        <f>IF(_xlfn.XLOOKUP(_xlfn.TEXTJOIN("_",,G1227,H1227),Codes!$H:$H,Codes!$F:$F,"Specify in Codes Tab!!")=0,"",_xlfn.XLOOKUP(_xlfn.TEXTJOIN("_",,G1227,H1227),Codes!$H:$H,Codes!$F:$F,"Specify in Codes Tab!!"))</f>
        <v/>
      </c>
      <c r="M1227" s="74" t="str">
        <f>IF($C1227&lt;&gt;"",IF(_xlfn.XLOOKUP($C1227,Codes!$A:$A,Codes!A:A,"_NOTFOUND_",0,1)&lt;&gt;"_NOTFOUND_",_xlfn.XLOOKUP($C1227,Codes!$A:$A,Codes!A:A,"_NOTFOUND_",0,1),_xlfn.XLOOKUP($C1227,Codes!$B:$B,Codes!A:A,"Specify in Codes Tab!!")),"")</f>
        <v/>
      </c>
      <c r="N1227" s="74" t="str">
        <f>IF($G1227&lt;&gt;"",IF(_xlfn.XLOOKUP($G1227,Codes!$A:$A,Codes!A:A,"_NOTFOUND_",0,1)&lt;&gt;"_NOTFOUND_",_xlfn.XLOOKUP($G1227,Codes!$A:$A,Codes!A:A,"_NOTFOUND_",0,1),_xlfn.XLOOKUP($G1227,Codes!$B:$B,Codes!A:A,"Specify in Codes Tab!!")),"")</f>
        <v/>
      </c>
    </row>
    <row r="1228" spans="5:14" x14ac:dyDescent="0.35">
      <c r="E1228" s="58" t="str">
        <f>IF(_xlfn.XLOOKUP(_xlfn.TEXTJOIN("_",,C1228,D1228),Codes!$H:$H,Codes!C:C,"Specify in Codes Tab!!")=0,"",_xlfn.XLOOKUP(_xlfn.TEXTJOIN("_",,C1228,D1228),Codes!$H:$H,Codes!C:C,"Specify in Codes Tab!!"))</f>
        <v/>
      </c>
      <c r="F1228" s="88" t="str">
        <f>IF(_xlfn.XLOOKUP(_xlfn.TEXTJOIN("_",,C1228,D1228),Codes!$H:$H,Codes!F:F,"Specify in Codes Tab!!")=0,"",_xlfn.XLOOKUP(_xlfn.TEXTJOIN("_",,C1228,D1228),Codes!$H:$H,Codes!F:F,"Specify in Codes Tab!!"))</f>
        <v/>
      </c>
      <c r="I1228" s="58" t="str">
        <f>IF(_xlfn.XLOOKUP(_xlfn.TEXTJOIN("_",,G1228,H1228),Codes!$H:$H,Codes!$C:$C,"Specify in Codes Tab!!")=0,"",_xlfn.XLOOKUP(_xlfn.TEXTJOIN("_",,G1228,H1228),Codes!$H:$H,Codes!$C:$C,"Specify in Codes Tab!!"))</f>
        <v/>
      </c>
      <c r="J1228" s="56" t="str">
        <f>IF(_xlfn.XLOOKUP(_xlfn.TEXTJOIN("_",,G1228,H1228),Codes!$H:$H,Codes!$F:$F,"Specify in Codes Tab!!")=0,"",_xlfn.XLOOKUP(_xlfn.TEXTJOIN("_",,G1228,H1228),Codes!$H:$H,Codes!$F:$F,"Specify in Codes Tab!!"))</f>
        <v/>
      </c>
      <c r="M1228" s="74" t="str">
        <f>IF($C1228&lt;&gt;"",IF(_xlfn.XLOOKUP($C1228,Codes!$A:$A,Codes!A:A,"_NOTFOUND_",0,1)&lt;&gt;"_NOTFOUND_",_xlfn.XLOOKUP($C1228,Codes!$A:$A,Codes!A:A,"_NOTFOUND_",0,1),_xlfn.XLOOKUP($C1228,Codes!$B:$B,Codes!A:A,"Specify in Codes Tab!!")),"")</f>
        <v/>
      </c>
      <c r="N1228" s="74" t="str">
        <f>IF($G1228&lt;&gt;"",IF(_xlfn.XLOOKUP($G1228,Codes!$A:$A,Codes!A:A,"_NOTFOUND_",0,1)&lt;&gt;"_NOTFOUND_",_xlfn.XLOOKUP($G1228,Codes!$A:$A,Codes!A:A,"_NOTFOUND_",0,1),_xlfn.XLOOKUP($G1228,Codes!$B:$B,Codes!A:A,"Specify in Codes Tab!!")),"")</f>
        <v/>
      </c>
    </row>
    <row r="1229" spans="5:14" x14ac:dyDescent="0.35">
      <c r="E1229" s="58" t="str">
        <f>IF(_xlfn.XLOOKUP(_xlfn.TEXTJOIN("_",,C1229,D1229),Codes!$H:$H,Codes!C:C,"Specify in Codes Tab!!")=0,"",_xlfn.XLOOKUP(_xlfn.TEXTJOIN("_",,C1229,D1229),Codes!$H:$H,Codes!C:C,"Specify in Codes Tab!!"))</f>
        <v/>
      </c>
      <c r="F1229" s="88" t="str">
        <f>IF(_xlfn.XLOOKUP(_xlfn.TEXTJOIN("_",,C1229,D1229),Codes!$H:$H,Codes!F:F,"Specify in Codes Tab!!")=0,"",_xlfn.XLOOKUP(_xlfn.TEXTJOIN("_",,C1229,D1229),Codes!$H:$H,Codes!F:F,"Specify in Codes Tab!!"))</f>
        <v/>
      </c>
      <c r="I1229" s="58" t="str">
        <f>IF(_xlfn.XLOOKUP(_xlfn.TEXTJOIN("_",,G1229,H1229),Codes!$H:$H,Codes!$C:$C,"Specify in Codes Tab!!")=0,"",_xlfn.XLOOKUP(_xlfn.TEXTJOIN("_",,G1229,H1229),Codes!$H:$H,Codes!$C:$C,"Specify in Codes Tab!!"))</f>
        <v/>
      </c>
      <c r="J1229" s="56" t="str">
        <f>IF(_xlfn.XLOOKUP(_xlfn.TEXTJOIN("_",,G1229,H1229),Codes!$H:$H,Codes!$F:$F,"Specify in Codes Tab!!")=0,"",_xlfn.XLOOKUP(_xlfn.TEXTJOIN("_",,G1229,H1229),Codes!$H:$H,Codes!$F:$F,"Specify in Codes Tab!!"))</f>
        <v/>
      </c>
      <c r="M1229" s="74" t="str">
        <f>IF($C1229&lt;&gt;"",IF(_xlfn.XLOOKUP($C1229,Codes!$A:$A,Codes!A:A,"_NOTFOUND_",0,1)&lt;&gt;"_NOTFOUND_",_xlfn.XLOOKUP($C1229,Codes!$A:$A,Codes!A:A,"_NOTFOUND_",0,1),_xlfn.XLOOKUP($C1229,Codes!$B:$B,Codes!A:A,"Specify in Codes Tab!!")),"")</f>
        <v/>
      </c>
      <c r="N1229" s="74" t="str">
        <f>IF($G1229&lt;&gt;"",IF(_xlfn.XLOOKUP($G1229,Codes!$A:$A,Codes!A:A,"_NOTFOUND_",0,1)&lt;&gt;"_NOTFOUND_",_xlfn.XLOOKUP($G1229,Codes!$A:$A,Codes!A:A,"_NOTFOUND_",0,1),_xlfn.XLOOKUP($G1229,Codes!$B:$B,Codes!A:A,"Specify in Codes Tab!!")),"")</f>
        <v/>
      </c>
    </row>
    <row r="1230" spans="5:14" x14ac:dyDescent="0.35">
      <c r="E1230" s="58" t="str">
        <f>IF(_xlfn.XLOOKUP(_xlfn.TEXTJOIN("_",,C1230,D1230),Codes!$H:$H,Codes!C:C,"Specify in Codes Tab!!")=0,"",_xlfn.XLOOKUP(_xlfn.TEXTJOIN("_",,C1230,D1230),Codes!$H:$H,Codes!C:C,"Specify in Codes Tab!!"))</f>
        <v/>
      </c>
      <c r="F1230" s="88" t="str">
        <f>IF(_xlfn.XLOOKUP(_xlfn.TEXTJOIN("_",,C1230,D1230),Codes!$H:$H,Codes!F:F,"Specify in Codes Tab!!")=0,"",_xlfn.XLOOKUP(_xlfn.TEXTJOIN("_",,C1230,D1230),Codes!$H:$H,Codes!F:F,"Specify in Codes Tab!!"))</f>
        <v/>
      </c>
      <c r="I1230" s="58" t="str">
        <f>IF(_xlfn.XLOOKUP(_xlfn.TEXTJOIN("_",,G1230,H1230),Codes!$H:$H,Codes!$C:$C,"Specify in Codes Tab!!")=0,"",_xlfn.XLOOKUP(_xlfn.TEXTJOIN("_",,G1230,H1230),Codes!$H:$H,Codes!$C:$C,"Specify in Codes Tab!!"))</f>
        <v/>
      </c>
      <c r="J1230" s="56" t="str">
        <f>IF(_xlfn.XLOOKUP(_xlfn.TEXTJOIN("_",,G1230,H1230),Codes!$H:$H,Codes!$F:$F,"Specify in Codes Tab!!")=0,"",_xlfn.XLOOKUP(_xlfn.TEXTJOIN("_",,G1230,H1230),Codes!$H:$H,Codes!$F:$F,"Specify in Codes Tab!!"))</f>
        <v/>
      </c>
      <c r="M1230" s="74" t="str">
        <f>IF($C1230&lt;&gt;"",IF(_xlfn.XLOOKUP($C1230,Codes!$A:$A,Codes!A:A,"_NOTFOUND_",0,1)&lt;&gt;"_NOTFOUND_",_xlfn.XLOOKUP($C1230,Codes!$A:$A,Codes!A:A,"_NOTFOUND_",0,1),_xlfn.XLOOKUP($C1230,Codes!$B:$B,Codes!A:A,"Specify in Codes Tab!!")),"")</f>
        <v/>
      </c>
      <c r="N1230" s="74" t="str">
        <f>IF($G1230&lt;&gt;"",IF(_xlfn.XLOOKUP($G1230,Codes!$A:$A,Codes!A:A,"_NOTFOUND_",0,1)&lt;&gt;"_NOTFOUND_",_xlfn.XLOOKUP($G1230,Codes!$A:$A,Codes!A:A,"_NOTFOUND_",0,1),_xlfn.XLOOKUP($G1230,Codes!$B:$B,Codes!A:A,"Specify in Codes Tab!!")),"")</f>
        <v/>
      </c>
    </row>
    <row r="1231" spans="5:14" x14ac:dyDescent="0.35">
      <c r="E1231" s="58" t="str">
        <f>IF(_xlfn.XLOOKUP(_xlfn.TEXTJOIN("_",,C1231,D1231),Codes!$H:$H,Codes!C:C,"Specify in Codes Tab!!")=0,"",_xlfn.XLOOKUP(_xlfn.TEXTJOIN("_",,C1231,D1231),Codes!$H:$H,Codes!C:C,"Specify in Codes Tab!!"))</f>
        <v/>
      </c>
      <c r="F1231" s="88" t="str">
        <f>IF(_xlfn.XLOOKUP(_xlfn.TEXTJOIN("_",,C1231,D1231),Codes!$H:$H,Codes!F:F,"Specify in Codes Tab!!")=0,"",_xlfn.XLOOKUP(_xlfn.TEXTJOIN("_",,C1231,D1231),Codes!$H:$H,Codes!F:F,"Specify in Codes Tab!!"))</f>
        <v/>
      </c>
      <c r="I1231" s="58" t="str">
        <f>IF(_xlfn.XLOOKUP(_xlfn.TEXTJOIN("_",,G1231,H1231),Codes!$H:$H,Codes!$C:$C,"Specify in Codes Tab!!")=0,"",_xlfn.XLOOKUP(_xlfn.TEXTJOIN("_",,G1231,H1231),Codes!$H:$H,Codes!$C:$C,"Specify in Codes Tab!!"))</f>
        <v/>
      </c>
      <c r="J1231" s="56" t="str">
        <f>IF(_xlfn.XLOOKUP(_xlfn.TEXTJOIN("_",,G1231,H1231),Codes!$H:$H,Codes!$F:$F,"Specify in Codes Tab!!")=0,"",_xlfn.XLOOKUP(_xlfn.TEXTJOIN("_",,G1231,H1231),Codes!$H:$H,Codes!$F:$F,"Specify in Codes Tab!!"))</f>
        <v/>
      </c>
      <c r="M1231" s="74" t="str">
        <f>IF($C1231&lt;&gt;"",IF(_xlfn.XLOOKUP($C1231,Codes!$A:$A,Codes!A:A,"_NOTFOUND_",0,1)&lt;&gt;"_NOTFOUND_",_xlfn.XLOOKUP($C1231,Codes!$A:$A,Codes!A:A,"_NOTFOUND_",0,1),_xlfn.XLOOKUP($C1231,Codes!$B:$B,Codes!A:A,"Specify in Codes Tab!!")),"")</f>
        <v/>
      </c>
      <c r="N1231" s="74" t="str">
        <f>IF($G1231&lt;&gt;"",IF(_xlfn.XLOOKUP($G1231,Codes!$A:$A,Codes!A:A,"_NOTFOUND_",0,1)&lt;&gt;"_NOTFOUND_",_xlfn.XLOOKUP($G1231,Codes!$A:$A,Codes!A:A,"_NOTFOUND_",0,1),_xlfn.XLOOKUP($G1231,Codes!$B:$B,Codes!A:A,"Specify in Codes Tab!!")),"")</f>
        <v/>
      </c>
    </row>
    <row r="1232" spans="5:14" x14ac:dyDescent="0.35">
      <c r="E1232" s="58" t="str">
        <f>IF(_xlfn.XLOOKUP(_xlfn.TEXTJOIN("_",,C1232,D1232),Codes!$H:$H,Codes!C:C,"Specify in Codes Tab!!")=0,"",_xlfn.XLOOKUP(_xlfn.TEXTJOIN("_",,C1232,D1232),Codes!$H:$H,Codes!C:C,"Specify in Codes Tab!!"))</f>
        <v/>
      </c>
      <c r="F1232" s="88" t="str">
        <f>IF(_xlfn.XLOOKUP(_xlfn.TEXTJOIN("_",,C1232,D1232),Codes!$H:$H,Codes!F:F,"Specify in Codes Tab!!")=0,"",_xlfn.XLOOKUP(_xlfn.TEXTJOIN("_",,C1232,D1232),Codes!$H:$H,Codes!F:F,"Specify in Codes Tab!!"))</f>
        <v/>
      </c>
      <c r="I1232" s="58" t="str">
        <f>IF(_xlfn.XLOOKUP(_xlfn.TEXTJOIN("_",,G1232,H1232),Codes!$H:$H,Codes!$C:$C,"Specify in Codes Tab!!")=0,"",_xlfn.XLOOKUP(_xlfn.TEXTJOIN("_",,G1232,H1232),Codes!$H:$H,Codes!$C:$C,"Specify in Codes Tab!!"))</f>
        <v/>
      </c>
      <c r="J1232" s="56" t="str">
        <f>IF(_xlfn.XLOOKUP(_xlfn.TEXTJOIN("_",,G1232,H1232),Codes!$H:$H,Codes!$F:$F,"Specify in Codes Tab!!")=0,"",_xlfn.XLOOKUP(_xlfn.TEXTJOIN("_",,G1232,H1232),Codes!$H:$H,Codes!$F:$F,"Specify in Codes Tab!!"))</f>
        <v/>
      </c>
      <c r="M1232" s="74" t="str">
        <f>IF($C1232&lt;&gt;"",IF(_xlfn.XLOOKUP($C1232,Codes!$A:$A,Codes!A:A,"_NOTFOUND_",0,1)&lt;&gt;"_NOTFOUND_",_xlfn.XLOOKUP($C1232,Codes!$A:$A,Codes!A:A,"_NOTFOUND_",0,1),_xlfn.XLOOKUP($C1232,Codes!$B:$B,Codes!A:A,"Specify in Codes Tab!!")),"")</f>
        <v/>
      </c>
      <c r="N1232" s="74" t="str">
        <f>IF($G1232&lt;&gt;"",IF(_xlfn.XLOOKUP($G1232,Codes!$A:$A,Codes!A:A,"_NOTFOUND_",0,1)&lt;&gt;"_NOTFOUND_",_xlfn.XLOOKUP($G1232,Codes!$A:$A,Codes!A:A,"_NOTFOUND_",0,1),_xlfn.XLOOKUP($G1232,Codes!$B:$B,Codes!A:A,"Specify in Codes Tab!!")),"")</f>
        <v/>
      </c>
    </row>
    <row r="1233" spans="5:14" x14ac:dyDescent="0.35">
      <c r="E1233" s="58" t="str">
        <f>IF(_xlfn.XLOOKUP(_xlfn.TEXTJOIN("_",,C1233,D1233),Codes!$H:$H,Codes!C:C,"Specify in Codes Tab!!")=0,"",_xlfn.XLOOKUP(_xlfn.TEXTJOIN("_",,C1233,D1233),Codes!$H:$H,Codes!C:C,"Specify in Codes Tab!!"))</f>
        <v/>
      </c>
      <c r="F1233" s="88" t="str">
        <f>IF(_xlfn.XLOOKUP(_xlfn.TEXTJOIN("_",,C1233,D1233),Codes!$H:$H,Codes!F:F,"Specify in Codes Tab!!")=0,"",_xlfn.XLOOKUP(_xlfn.TEXTJOIN("_",,C1233,D1233),Codes!$H:$H,Codes!F:F,"Specify in Codes Tab!!"))</f>
        <v/>
      </c>
      <c r="I1233" s="58" t="str">
        <f>IF(_xlfn.XLOOKUP(_xlfn.TEXTJOIN("_",,G1233,H1233),Codes!$H:$H,Codes!$C:$C,"Specify in Codes Tab!!")=0,"",_xlfn.XLOOKUP(_xlfn.TEXTJOIN("_",,G1233,H1233),Codes!$H:$H,Codes!$C:$C,"Specify in Codes Tab!!"))</f>
        <v/>
      </c>
      <c r="J1233" s="56" t="str">
        <f>IF(_xlfn.XLOOKUP(_xlfn.TEXTJOIN("_",,G1233,H1233),Codes!$H:$H,Codes!$F:$F,"Specify in Codes Tab!!")=0,"",_xlfn.XLOOKUP(_xlfn.TEXTJOIN("_",,G1233,H1233),Codes!$H:$H,Codes!$F:$F,"Specify in Codes Tab!!"))</f>
        <v/>
      </c>
      <c r="M1233" s="74" t="str">
        <f>IF($C1233&lt;&gt;"",IF(_xlfn.XLOOKUP($C1233,Codes!$A:$A,Codes!A:A,"_NOTFOUND_",0,1)&lt;&gt;"_NOTFOUND_",_xlfn.XLOOKUP($C1233,Codes!$A:$A,Codes!A:A,"_NOTFOUND_",0,1),_xlfn.XLOOKUP($C1233,Codes!$B:$B,Codes!A:A,"Specify in Codes Tab!!")),"")</f>
        <v/>
      </c>
      <c r="N1233" s="74" t="str">
        <f>IF($G1233&lt;&gt;"",IF(_xlfn.XLOOKUP($G1233,Codes!$A:$A,Codes!A:A,"_NOTFOUND_",0,1)&lt;&gt;"_NOTFOUND_",_xlfn.XLOOKUP($G1233,Codes!$A:$A,Codes!A:A,"_NOTFOUND_",0,1),_xlfn.XLOOKUP($G1233,Codes!$B:$B,Codes!A:A,"Specify in Codes Tab!!")),"")</f>
        <v/>
      </c>
    </row>
    <row r="1234" spans="5:14" x14ac:dyDescent="0.35">
      <c r="E1234" s="58" t="str">
        <f>IF(_xlfn.XLOOKUP(_xlfn.TEXTJOIN("_",,C1234,D1234),Codes!$H:$H,Codes!C:C,"Specify in Codes Tab!!")=0,"",_xlfn.XLOOKUP(_xlfn.TEXTJOIN("_",,C1234,D1234),Codes!$H:$H,Codes!C:C,"Specify in Codes Tab!!"))</f>
        <v/>
      </c>
      <c r="F1234" s="88" t="str">
        <f>IF(_xlfn.XLOOKUP(_xlfn.TEXTJOIN("_",,C1234,D1234),Codes!$H:$H,Codes!F:F,"Specify in Codes Tab!!")=0,"",_xlfn.XLOOKUP(_xlfn.TEXTJOIN("_",,C1234,D1234),Codes!$H:$H,Codes!F:F,"Specify in Codes Tab!!"))</f>
        <v/>
      </c>
      <c r="I1234" s="58" t="str">
        <f>IF(_xlfn.XLOOKUP(_xlfn.TEXTJOIN("_",,G1234,H1234),Codes!$H:$H,Codes!$C:$C,"Specify in Codes Tab!!")=0,"",_xlfn.XLOOKUP(_xlfn.TEXTJOIN("_",,G1234,H1234),Codes!$H:$H,Codes!$C:$C,"Specify in Codes Tab!!"))</f>
        <v/>
      </c>
      <c r="J1234" s="56" t="str">
        <f>IF(_xlfn.XLOOKUP(_xlfn.TEXTJOIN("_",,G1234,H1234),Codes!$H:$H,Codes!$F:$F,"Specify in Codes Tab!!")=0,"",_xlfn.XLOOKUP(_xlfn.TEXTJOIN("_",,G1234,H1234),Codes!$H:$H,Codes!$F:$F,"Specify in Codes Tab!!"))</f>
        <v/>
      </c>
      <c r="M1234" s="74" t="str">
        <f>IF($C1234&lt;&gt;"",IF(_xlfn.XLOOKUP($C1234,Codes!$A:$A,Codes!A:A,"_NOTFOUND_",0,1)&lt;&gt;"_NOTFOUND_",_xlfn.XLOOKUP($C1234,Codes!$A:$A,Codes!A:A,"_NOTFOUND_",0,1),_xlfn.XLOOKUP($C1234,Codes!$B:$B,Codes!A:A,"Specify in Codes Tab!!")),"")</f>
        <v/>
      </c>
      <c r="N1234" s="74" t="str">
        <f>IF($G1234&lt;&gt;"",IF(_xlfn.XLOOKUP($G1234,Codes!$A:$A,Codes!A:A,"_NOTFOUND_",0,1)&lt;&gt;"_NOTFOUND_",_xlfn.XLOOKUP($G1234,Codes!$A:$A,Codes!A:A,"_NOTFOUND_",0,1),_xlfn.XLOOKUP($G1234,Codes!$B:$B,Codes!A:A,"Specify in Codes Tab!!")),"")</f>
        <v/>
      </c>
    </row>
    <row r="1235" spans="5:14" x14ac:dyDescent="0.35">
      <c r="E1235" s="58" t="str">
        <f>IF(_xlfn.XLOOKUP(_xlfn.TEXTJOIN("_",,C1235,D1235),Codes!$H:$H,Codes!C:C,"Specify in Codes Tab!!")=0,"",_xlfn.XLOOKUP(_xlfn.TEXTJOIN("_",,C1235,D1235),Codes!$H:$H,Codes!C:C,"Specify in Codes Tab!!"))</f>
        <v/>
      </c>
      <c r="F1235" s="88" t="str">
        <f>IF(_xlfn.XLOOKUP(_xlfn.TEXTJOIN("_",,C1235,D1235),Codes!$H:$H,Codes!F:F,"Specify in Codes Tab!!")=0,"",_xlfn.XLOOKUP(_xlfn.TEXTJOIN("_",,C1235,D1235),Codes!$H:$H,Codes!F:F,"Specify in Codes Tab!!"))</f>
        <v/>
      </c>
      <c r="I1235" s="58" t="str">
        <f>IF(_xlfn.XLOOKUP(_xlfn.TEXTJOIN("_",,G1235,H1235),Codes!$H:$H,Codes!$C:$C,"Specify in Codes Tab!!")=0,"",_xlfn.XLOOKUP(_xlfn.TEXTJOIN("_",,G1235,H1235),Codes!$H:$H,Codes!$C:$C,"Specify in Codes Tab!!"))</f>
        <v/>
      </c>
      <c r="J1235" s="56" t="str">
        <f>IF(_xlfn.XLOOKUP(_xlfn.TEXTJOIN("_",,G1235,H1235),Codes!$H:$H,Codes!$F:$F,"Specify in Codes Tab!!")=0,"",_xlfn.XLOOKUP(_xlfn.TEXTJOIN("_",,G1235,H1235),Codes!$H:$H,Codes!$F:$F,"Specify in Codes Tab!!"))</f>
        <v/>
      </c>
      <c r="M1235" s="74" t="str">
        <f>IF($C1235&lt;&gt;"",IF(_xlfn.XLOOKUP($C1235,Codes!$A:$A,Codes!A:A,"_NOTFOUND_",0,1)&lt;&gt;"_NOTFOUND_",_xlfn.XLOOKUP($C1235,Codes!$A:$A,Codes!A:A,"_NOTFOUND_",0,1),_xlfn.XLOOKUP($C1235,Codes!$B:$B,Codes!A:A,"Specify in Codes Tab!!")),"")</f>
        <v/>
      </c>
      <c r="N1235" s="74" t="str">
        <f>IF($G1235&lt;&gt;"",IF(_xlfn.XLOOKUP($G1235,Codes!$A:$A,Codes!A:A,"_NOTFOUND_",0,1)&lt;&gt;"_NOTFOUND_",_xlfn.XLOOKUP($G1235,Codes!$A:$A,Codes!A:A,"_NOTFOUND_",0,1),_xlfn.XLOOKUP($G1235,Codes!$B:$B,Codes!A:A,"Specify in Codes Tab!!")),"")</f>
        <v/>
      </c>
    </row>
    <row r="1236" spans="5:14" x14ac:dyDescent="0.35">
      <c r="E1236" s="58" t="str">
        <f>IF(_xlfn.XLOOKUP(_xlfn.TEXTJOIN("_",,C1236,D1236),Codes!$H:$H,Codes!C:C,"Specify in Codes Tab!!")=0,"",_xlfn.XLOOKUP(_xlfn.TEXTJOIN("_",,C1236,D1236),Codes!$H:$H,Codes!C:C,"Specify in Codes Tab!!"))</f>
        <v/>
      </c>
      <c r="F1236" s="88" t="str">
        <f>IF(_xlfn.XLOOKUP(_xlfn.TEXTJOIN("_",,C1236,D1236),Codes!$H:$H,Codes!F:F,"Specify in Codes Tab!!")=0,"",_xlfn.XLOOKUP(_xlfn.TEXTJOIN("_",,C1236,D1236),Codes!$H:$H,Codes!F:F,"Specify in Codes Tab!!"))</f>
        <v/>
      </c>
      <c r="I1236" s="58" t="str">
        <f>IF(_xlfn.XLOOKUP(_xlfn.TEXTJOIN("_",,G1236,H1236),Codes!$H:$H,Codes!$C:$C,"Specify in Codes Tab!!")=0,"",_xlfn.XLOOKUP(_xlfn.TEXTJOIN("_",,G1236,H1236),Codes!$H:$H,Codes!$C:$C,"Specify in Codes Tab!!"))</f>
        <v/>
      </c>
      <c r="J1236" s="56" t="str">
        <f>IF(_xlfn.XLOOKUP(_xlfn.TEXTJOIN("_",,G1236,H1236),Codes!$H:$H,Codes!$F:$F,"Specify in Codes Tab!!")=0,"",_xlfn.XLOOKUP(_xlfn.TEXTJOIN("_",,G1236,H1236),Codes!$H:$H,Codes!$F:$F,"Specify in Codes Tab!!"))</f>
        <v/>
      </c>
      <c r="M1236" s="74" t="str">
        <f>IF($C1236&lt;&gt;"",IF(_xlfn.XLOOKUP($C1236,Codes!$A:$A,Codes!A:A,"_NOTFOUND_",0,1)&lt;&gt;"_NOTFOUND_",_xlfn.XLOOKUP($C1236,Codes!$A:$A,Codes!A:A,"_NOTFOUND_",0,1),_xlfn.XLOOKUP($C1236,Codes!$B:$B,Codes!A:A,"Specify in Codes Tab!!")),"")</f>
        <v/>
      </c>
      <c r="N1236" s="74" t="str">
        <f>IF($G1236&lt;&gt;"",IF(_xlfn.XLOOKUP($G1236,Codes!$A:$A,Codes!A:A,"_NOTFOUND_",0,1)&lt;&gt;"_NOTFOUND_",_xlfn.XLOOKUP($G1236,Codes!$A:$A,Codes!A:A,"_NOTFOUND_",0,1),_xlfn.XLOOKUP($G1236,Codes!$B:$B,Codes!A:A,"Specify in Codes Tab!!")),"")</f>
        <v/>
      </c>
    </row>
    <row r="1237" spans="5:14" x14ac:dyDescent="0.35">
      <c r="E1237" s="58" t="str">
        <f>IF(_xlfn.XLOOKUP(_xlfn.TEXTJOIN("_",,C1237,D1237),Codes!$H:$H,Codes!C:C,"Specify in Codes Tab!!")=0,"",_xlfn.XLOOKUP(_xlfn.TEXTJOIN("_",,C1237,D1237),Codes!$H:$H,Codes!C:C,"Specify in Codes Tab!!"))</f>
        <v/>
      </c>
      <c r="F1237" s="88" t="str">
        <f>IF(_xlfn.XLOOKUP(_xlfn.TEXTJOIN("_",,C1237,D1237),Codes!$H:$H,Codes!F:F,"Specify in Codes Tab!!")=0,"",_xlfn.XLOOKUP(_xlfn.TEXTJOIN("_",,C1237,D1237),Codes!$H:$H,Codes!F:F,"Specify in Codes Tab!!"))</f>
        <v/>
      </c>
      <c r="I1237" s="58" t="str">
        <f>IF(_xlfn.XLOOKUP(_xlfn.TEXTJOIN("_",,G1237,H1237),Codes!$H:$H,Codes!$C:$C,"Specify in Codes Tab!!")=0,"",_xlfn.XLOOKUP(_xlfn.TEXTJOIN("_",,G1237,H1237),Codes!$H:$H,Codes!$C:$C,"Specify in Codes Tab!!"))</f>
        <v/>
      </c>
      <c r="J1237" s="56" t="str">
        <f>IF(_xlfn.XLOOKUP(_xlfn.TEXTJOIN("_",,G1237,H1237),Codes!$H:$H,Codes!$F:$F,"Specify in Codes Tab!!")=0,"",_xlfn.XLOOKUP(_xlfn.TEXTJOIN("_",,G1237,H1237),Codes!$H:$H,Codes!$F:$F,"Specify in Codes Tab!!"))</f>
        <v/>
      </c>
      <c r="M1237" s="74" t="str">
        <f>IF($C1237&lt;&gt;"",IF(_xlfn.XLOOKUP($C1237,Codes!$A:$A,Codes!A:A,"_NOTFOUND_",0,1)&lt;&gt;"_NOTFOUND_",_xlfn.XLOOKUP($C1237,Codes!$A:$A,Codes!A:A,"_NOTFOUND_",0,1),_xlfn.XLOOKUP($C1237,Codes!$B:$B,Codes!A:A,"Specify in Codes Tab!!")),"")</f>
        <v/>
      </c>
      <c r="N1237" s="74" t="str">
        <f>IF($G1237&lt;&gt;"",IF(_xlfn.XLOOKUP($G1237,Codes!$A:$A,Codes!A:A,"_NOTFOUND_",0,1)&lt;&gt;"_NOTFOUND_",_xlfn.XLOOKUP($G1237,Codes!$A:$A,Codes!A:A,"_NOTFOUND_",0,1),_xlfn.XLOOKUP($G1237,Codes!$B:$B,Codes!A:A,"Specify in Codes Tab!!")),"")</f>
        <v/>
      </c>
    </row>
    <row r="1238" spans="5:14" x14ac:dyDescent="0.35">
      <c r="E1238" s="58" t="str">
        <f>IF(_xlfn.XLOOKUP(_xlfn.TEXTJOIN("_",,C1238,D1238),Codes!$H:$H,Codes!C:C,"Specify in Codes Tab!!")=0,"",_xlfn.XLOOKUP(_xlfn.TEXTJOIN("_",,C1238,D1238),Codes!$H:$H,Codes!C:C,"Specify in Codes Tab!!"))</f>
        <v/>
      </c>
      <c r="F1238" s="88" t="str">
        <f>IF(_xlfn.XLOOKUP(_xlfn.TEXTJOIN("_",,C1238,D1238),Codes!$H:$H,Codes!F:F,"Specify in Codes Tab!!")=0,"",_xlfn.XLOOKUP(_xlfn.TEXTJOIN("_",,C1238,D1238),Codes!$H:$H,Codes!F:F,"Specify in Codes Tab!!"))</f>
        <v/>
      </c>
      <c r="I1238" s="58" t="str">
        <f>IF(_xlfn.XLOOKUP(_xlfn.TEXTJOIN("_",,G1238,H1238),Codes!$H:$H,Codes!$C:$C,"Specify in Codes Tab!!")=0,"",_xlfn.XLOOKUP(_xlfn.TEXTJOIN("_",,G1238,H1238),Codes!$H:$H,Codes!$C:$C,"Specify in Codes Tab!!"))</f>
        <v/>
      </c>
      <c r="J1238" s="56" t="str">
        <f>IF(_xlfn.XLOOKUP(_xlfn.TEXTJOIN("_",,G1238,H1238),Codes!$H:$H,Codes!$F:$F,"Specify in Codes Tab!!")=0,"",_xlfn.XLOOKUP(_xlfn.TEXTJOIN("_",,G1238,H1238),Codes!$H:$H,Codes!$F:$F,"Specify in Codes Tab!!"))</f>
        <v/>
      </c>
      <c r="M1238" s="74" t="str">
        <f>IF($C1238&lt;&gt;"",IF(_xlfn.XLOOKUP($C1238,Codes!$A:$A,Codes!A:A,"_NOTFOUND_",0,1)&lt;&gt;"_NOTFOUND_",_xlfn.XLOOKUP($C1238,Codes!$A:$A,Codes!A:A,"_NOTFOUND_",0,1),_xlfn.XLOOKUP($C1238,Codes!$B:$B,Codes!A:A,"Specify in Codes Tab!!")),"")</f>
        <v/>
      </c>
      <c r="N1238" s="74" t="str">
        <f>IF($G1238&lt;&gt;"",IF(_xlfn.XLOOKUP($G1238,Codes!$A:$A,Codes!A:A,"_NOTFOUND_",0,1)&lt;&gt;"_NOTFOUND_",_xlfn.XLOOKUP($G1238,Codes!$A:$A,Codes!A:A,"_NOTFOUND_",0,1),_xlfn.XLOOKUP($G1238,Codes!$B:$B,Codes!A:A,"Specify in Codes Tab!!")),"")</f>
        <v/>
      </c>
    </row>
    <row r="1239" spans="5:14" x14ac:dyDescent="0.35">
      <c r="E1239" s="58" t="str">
        <f>IF(_xlfn.XLOOKUP(_xlfn.TEXTJOIN("_",,C1239,D1239),Codes!$H:$H,Codes!C:C,"Specify in Codes Tab!!")=0,"",_xlfn.XLOOKUP(_xlfn.TEXTJOIN("_",,C1239,D1239),Codes!$H:$H,Codes!C:C,"Specify in Codes Tab!!"))</f>
        <v/>
      </c>
      <c r="F1239" s="88" t="str">
        <f>IF(_xlfn.XLOOKUP(_xlfn.TEXTJOIN("_",,C1239,D1239),Codes!$H:$H,Codes!F:F,"Specify in Codes Tab!!")=0,"",_xlfn.XLOOKUP(_xlfn.TEXTJOIN("_",,C1239,D1239),Codes!$H:$H,Codes!F:F,"Specify in Codes Tab!!"))</f>
        <v/>
      </c>
      <c r="I1239" s="58" t="str">
        <f>IF(_xlfn.XLOOKUP(_xlfn.TEXTJOIN("_",,G1239,H1239),Codes!$H:$H,Codes!$C:$C,"Specify in Codes Tab!!")=0,"",_xlfn.XLOOKUP(_xlfn.TEXTJOIN("_",,G1239,H1239),Codes!$H:$H,Codes!$C:$C,"Specify in Codes Tab!!"))</f>
        <v/>
      </c>
      <c r="J1239" s="56" t="str">
        <f>IF(_xlfn.XLOOKUP(_xlfn.TEXTJOIN("_",,G1239,H1239),Codes!$H:$H,Codes!$F:$F,"Specify in Codes Tab!!")=0,"",_xlfn.XLOOKUP(_xlfn.TEXTJOIN("_",,G1239,H1239),Codes!$H:$H,Codes!$F:$F,"Specify in Codes Tab!!"))</f>
        <v/>
      </c>
      <c r="M1239" s="74" t="str">
        <f>IF($C1239&lt;&gt;"",IF(_xlfn.XLOOKUP($C1239,Codes!$A:$A,Codes!A:A,"_NOTFOUND_",0,1)&lt;&gt;"_NOTFOUND_",_xlfn.XLOOKUP($C1239,Codes!$A:$A,Codes!A:A,"_NOTFOUND_",0,1),_xlfn.XLOOKUP($C1239,Codes!$B:$B,Codes!A:A,"Specify in Codes Tab!!")),"")</f>
        <v/>
      </c>
      <c r="N1239" s="74" t="str">
        <f>IF($G1239&lt;&gt;"",IF(_xlfn.XLOOKUP($G1239,Codes!$A:$A,Codes!A:A,"_NOTFOUND_",0,1)&lt;&gt;"_NOTFOUND_",_xlfn.XLOOKUP($G1239,Codes!$A:$A,Codes!A:A,"_NOTFOUND_",0,1),_xlfn.XLOOKUP($G1239,Codes!$B:$B,Codes!A:A,"Specify in Codes Tab!!")),"")</f>
        <v/>
      </c>
    </row>
    <row r="1240" spans="5:14" x14ac:dyDescent="0.35">
      <c r="E1240" s="58" t="str">
        <f>IF(_xlfn.XLOOKUP(_xlfn.TEXTJOIN("_",,C1240,D1240),Codes!$H:$H,Codes!C:C,"Specify in Codes Tab!!")=0,"",_xlfn.XLOOKUP(_xlfn.TEXTJOIN("_",,C1240,D1240),Codes!$H:$H,Codes!C:C,"Specify in Codes Tab!!"))</f>
        <v/>
      </c>
      <c r="F1240" s="88" t="str">
        <f>IF(_xlfn.XLOOKUP(_xlfn.TEXTJOIN("_",,C1240,D1240),Codes!$H:$H,Codes!F:F,"Specify in Codes Tab!!")=0,"",_xlfn.XLOOKUP(_xlfn.TEXTJOIN("_",,C1240,D1240),Codes!$H:$H,Codes!F:F,"Specify in Codes Tab!!"))</f>
        <v/>
      </c>
      <c r="I1240" s="58" t="str">
        <f>IF(_xlfn.XLOOKUP(_xlfn.TEXTJOIN("_",,G1240,H1240),Codes!$H:$H,Codes!$C:$C,"Specify in Codes Tab!!")=0,"",_xlfn.XLOOKUP(_xlfn.TEXTJOIN("_",,G1240,H1240),Codes!$H:$H,Codes!$C:$C,"Specify in Codes Tab!!"))</f>
        <v/>
      </c>
      <c r="J1240" s="56" t="str">
        <f>IF(_xlfn.XLOOKUP(_xlfn.TEXTJOIN("_",,G1240,H1240),Codes!$H:$H,Codes!$F:$F,"Specify in Codes Tab!!")=0,"",_xlfn.XLOOKUP(_xlfn.TEXTJOIN("_",,G1240,H1240),Codes!$H:$H,Codes!$F:$F,"Specify in Codes Tab!!"))</f>
        <v/>
      </c>
      <c r="M1240" s="74" t="str">
        <f>IF($C1240&lt;&gt;"",IF(_xlfn.XLOOKUP($C1240,Codes!$A:$A,Codes!A:A,"_NOTFOUND_",0,1)&lt;&gt;"_NOTFOUND_",_xlfn.XLOOKUP($C1240,Codes!$A:$A,Codes!A:A,"_NOTFOUND_",0,1),_xlfn.XLOOKUP($C1240,Codes!$B:$B,Codes!A:A,"Specify in Codes Tab!!")),"")</f>
        <v/>
      </c>
      <c r="N1240" s="74" t="str">
        <f>IF($G1240&lt;&gt;"",IF(_xlfn.XLOOKUP($G1240,Codes!$A:$A,Codes!A:A,"_NOTFOUND_",0,1)&lt;&gt;"_NOTFOUND_",_xlfn.XLOOKUP($G1240,Codes!$A:$A,Codes!A:A,"_NOTFOUND_",0,1),_xlfn.XLOOKUP($G1240,Codes!$B:$B,Codes!A:A,"Specify in Codes Tab!!")),"")</f>
        <v/>
      </c>
    </row>
    <row r="1241" spans="5:14" x14ac:dyDescent="0.35">
      <c r="E1241" s="58" t="str">
        <f>IF(_xlfn.XLOOKUP(_xlfn.TEXTJOIN("_",,C1241,D1241),Codes!$H:$H,Codes!C:C,"Specify in Codes Tab!!")=0,"",_xlfn.XLOOKUP(_xlfn.TEXTJOIN("_",,C1241,D1241),Codes!$H:$H,Codes!C:C,"Specify in Codes Tab!!"))</f>
        <v/>
      </c>
      <c r="F1241" s="88" t="str">
        <f>IF(_xlfn.XLOOKUP(_xlfn.TEXTJOIN("_",,C1241,D1241),Codes!$H:$H,Codes!F:F,"Specify in Codes Tab!!")=0,"",_xlfn.XLOOKUP(_xlfn.TEXTJOIN("_",,C1241,D1241),Codes!$H:$H,Codes!F:F,"Specify in Codes Tab!!"))</f>
        <v/>
      </c>
      <c r="I1241" s="58" t="str">
        <f>IF(_xlfn.XLOOKUP(_xlfn.TEXTJOIN("_",,G1241,H1241),Codes!$H:$H,Codes!$C:$C,"Specify in Codes Tab!!")=0,"",_xlfn.XLOOKUP(_xlfn.TEXTJOIN("_",,G1241,H1241),Codes!$H:$H,Codes!$C:$C,"Specify in Codes Tab!!"))</f>
        <v/>
      </c>
      <c r="J1241" s="56" t="str">
        <f>IF(_xlfn.XLOOKUP(_xlfn.TEXTJOIN("_",,G1241,H1241),Codes!$H:$H,Codes!$F:$F,"Specify in Codes Tab!!")=0,"",_xlfn.XLOOKUP(_xlfn.TEXTJOIN("_",,G1241,H1241),Codes!$H:$H,Codes!$F:$F,"Specify in Codes Tab!!"))</f>
        <v/>
      </c>
      <c r="M1241" s="74" t="str">
        <f>IF($C1241&lt;&gt;"",IF(_xlfn.XLOOKUP($C1241,Codes!$A:$A,Codes!A:A,"_NOTFOUND_",0,1)&lt;&gt;"_NOTFOUND_",_xlfn.XLOOKUP($C1241,Codes!$A:$A,Codes!A:A,"_NOTFOUND_",0,1),_xlfn.XLOOKUP($C1241,Codes!$B:$B,Codes!A:A,"Specify in Codes Tab!!")),"")</f>
        <v/>
      </c>
      <c r="N1241" s="74" t="str">
        <f>IF($G1241&lt;&gt;"",IF(_xlfn.XLOOKUP($G1241,Codes!$A:$A,Codes!A:A,"_NOTFOUND_",0,1)&lt;&gt;"_NOTFOUND_",_xlfn.XLOOKUP($G1241,Codes!$A:$A,Codes!A:A,"_NOTFOUND_",0,1),_xlfn.XLOOKUP($G1241,Codes!$B:$B,Codes!A:A,"Specify in Codes Tab!!")),"")</f>
        <v/>
      </c>
    </row>
    <row r="1242" spans="5:14" x14ac:dyDescent="0.35">
      <c r="E1242" s="58" t="str">
        <f>IF(_xlfn.XLOOKUP(_xlfn.TEXTJOIN("_",,C1242,D1242),Codes!$H:$H,Codes!C:C,"Specify in Codes Tab!!")=0,"",_xlfn.XLOOKUP(_xlfn.TEXTJOIN("_",,C1242,D1242),Codes!$H:$H,Codes!C:C,"Specify in Codes Tab!!"))</f>
        <v/>
      </c>
      <c r="F1242" s="88" t="str">
        <f>IF(_xlfn.XLOOKUP(_xlfn.TEXTJOIN("_",,C1242,D1242),Codes!$H:$H,Codes!F:F,"Specify in Codes Tab!!")=0,"",_xlfn.XLOOKUP(_xlfn.TEXTJOIN("_",,C1242,D1242),Codes!$H:$H,Codes!F:F,"Specify in Codes Tab!!"))</f>
        <v/>
      </c>
      <c r="I1242" s="58" t="str">
        <f>IF(_xlfn.XLOOKUP(_xlfn.TEXTJOIN("_",,G1242,H1242),Codes!$H:$H,Codes!$C:$C,"Specify in Codes Tab!!")=0,"",_xlfn.XLOOKUP(_xlfn.TEXTJOIN("_",,G1242,H1242),Codes!$H:$H,Codes!$C:$C,"Specify in Codes Tab!!"))</f>
        <v/>
      </c>
      <c r="J1242" s="56" t="str">
        <f>IF(_xlfn.XLOOKUP(_xlfn.TEXTJOIN("_",,G1242,H1242),Codes!$H:$H,Codes!$F:$F,"Specify in Codes Tab!!")=0,"",_xlfn.XLOOKUP(_xlfn.TEXTJOIN("_",,G1242,H1242),Codes!$H:$H,Codes!$F:$F,"Specify in Codes Tab!!"))</f>
        <v/>
      </c>
      <c r="M1242" s="74" t="str">
        <f>IF($C1242&lt;&gt;"",IF(_xlfn.XLOOKUP($C1242,Codes!$A:$A,Codes!A:A,"_NOTFOUND_",0,1)&lt;&gt;"_NOTFOUND_",_xlfn.XLOOKUP($C1242,Codes!$A:$A,Codes!A:A,"_NOTFOUND_",0,1),_xlfn.XLOOKUP($C1242,Codes!$B:$B,Codes!A:A,"Specify in Codes Tab!!")),"")</f>
        <v/>
      </c>
      <c r="N1242" s="74" t="str">
        <f>IF($G1242&lt;&gt;"",IF(_xlfn.XLOOKUP($G1242,Codes!$A:$A,Codes!A:A,"_NOTFOUND_",0,1)&lt;&gt;"_NOTFOUND_",_xlfn.XLOOKUP($G1242,Codes!$A:$A,Codes!A:A,"_NOTFOUND_",0,1),_xlfn.XLOOKUP($G1242,Codes!$B:$B,Codes!A:A,"Specify in Codes Tab!!")),"")</f>
        <v/>
      </c>
    </row>
    <row r="1243" spans="5:14" x14ac:dyDescent="0.35">
      <c r="E1243" s="58" t="str">
        <f>IF(_xlfn.XLOOKUP(_xlfn.TEXTJOIN("_",,C1243,D1243),Codes!$H:$H,Codes!C:C,"Specify in Codes Tab!!")=0,"",_xlfn.XLOOKUP(_xlfn.TEXTJOIN("_",,C1243,D1243),Codes!$H:$H,Codes!C:C,"Specify in Codes Tab!!"))</f>
        <v/>
      </c>
      <c r="F1243" s="88" t="str">
        <f>IF(_xlfn.XLOOKUP(_xlfn.TEXTJOIN("_",,C1243,D1243),Codes!$H:$H,Codes!F:F,"Specify in Codes Tab!!")=0,"",_xlfn.XLOOKUP(_xlfn.TEXTJOIN("_",,C1243,D1243),Codes!$H:$H,Codes!F:F,"Specify in Codes Tab!!"))</f>
        <v/>
      </c>
      <c r="I1243" s="58" t="str">
        <f>IF(_xlfn.XLOOKUP(_xlfn.TEXTJOIN("_",,G1243,H1243),Codes!$H:$H,Codes!$C:$C,"Specify in Codes Tab!!")=0,"",_xlfn.XLOOKUP(_xlfn.TEXTJOIN("_",,G1243,H1243),Codes!$H:$H,Codes!$C:$C,"Specify in Codes Tab!!"))</f>
        <v/>
      </c>
      <c r="J1243" s="56" t="str">
        <f>IF(_xlfn.XLOOKUP(_xlfn.TEXTJOIN("_",,G1243,H1243),Codes!$H:$H,Codes!$F:$F,"Specify in Codes Tab!!")=0,"",_xlfn.XLOOKUP(_xlfn.TEXTJOIN("_",,G1243,H1243),Codes!$H:$H,Codes!$F:$F,"Specify in Codes Tab!!"))</f>
        <v/>
      </c>
      <c r="M1243" s="74" t="str">
        <f>IF($C1243&lt;&gt;"",IF(_xlfn.XLOOKUP($C1243,Codes!$A:$A,Codes!A:A,"_NOTFOUND_",0,1)&lt;&gt;"_NOTFOUND_",_xlfn.XLOOKUP($C1243,Codes!$A:$A,Codes!A:A,"_NOTFOUND_",0,1),_xlfn.XLOOKUP($C1243,Codes!$B:$B,Codes!A:A,"Specify in Codes Tab!!")),"")</f>
        <v/>
      </c>
      <c r="N1243" s="74" t="str">
        <f>IF($G1243&lt;&gt;"",IF(_xlfn.XLOOKUP($G1243,Codes!$A:$A,Codes!A:A,"_NOTFOUND_",0,1)&lt;&gt;"_NOTFOUND_",_xlfn.XLOOKUP($G1243,Codes!$A:$A,Codes!A:A,"_NOTFOUND_",0,1),_xlfn.XLOOKUP($G1243,Codes!$B:$B,Codes!A:A,"Specify in Codes Tab!!")),"")</f>
        <v/>
      </c>
    </row>
    <row r="1244" spans="5:14" x14ac:dyDescent="0.35">
      <c r="E1244" s="58" t="str">
        <f>IF(_xlfn.XLOOKUP(_xlfn.TEXTJOIN("_",,C1244,D1244),Codes!$H:$H,Codes!C:C,"Specify in Codes Tab!!")=0,"",_xlfn.XLOOKUP(_xlfn.TEXTJOIN("_",,C1244,D1244),Codes!$H:$H,Codes!C:C,"Specify in Codes Tab!!"))</f>
        <v/>
      </c>
      <c r="F1244" s="88" t="str">
        <f>IF(_xlfn.XLOOKUP(_xlfn.TEXTJOIN("_",,C1244,D1244),Codes!$H:$H,Codes!F:F,"Specify in Codes Tab!!")=0,"",_xlfn.XLOOKUP(_xlfn.TEXTJOIN("_",,C1244,D1244),Codes!$H:$H,Codes!F:F,"Specify in Codes Tab!!"))</f>
        <v/>
      </c>
      <c r="I1244" s="58" t="str">
        <f>IF(_xlfn.XLOOKUP(_xlfn.TEXTJOIN("_",,G1244,H1244),Codes!$H:$H,Codes!$C:$C,"Specify in Codes Tab!!")=0,"",_xlfn.XLOOKUP(_xlfn.TEXTJOIN("_",,G1244,H1244),Codes!$H:$H,Codes!$C:$C,"Specify in Codes Tab!!"))</f>
        <v/>
      </c>
      <c r="J1244" s="56" t="str">
        <f>IF(_xlfn.XLOOKUP(_xlfn.TEXTJOIN("_",,G1244,H1244),Codes!$H:$H,Codes!$F:$F,"Specify in Codes Tab!!")=0,"",_xlfn.XLOOKUP(_xlfn.TEXTJOIN("_",,G1244,H1244),Codes!$H:$H,Codes!$F:$F,"Specify in Codes Tab!!"))</f>
        <v/>
      </c>
      <c r="M1244" s="74" t="str">
        <f>IF($C1244&lt;&gt;"",IF(_xlfn.XLOOKUP($C1244,Codes!$A:$A,Codes!A:A,"_NOTFOUND_",0,1)&lt;&gt;"_NOTFOUND_",_xlfn.XLOOKUP($C1244,Codes!$A:$A,Codes!A:A,"_NOTFOUND_",0,1),_xlfn.XLOOKUP($C1244,Codes!$B:$B,Codes!A:A,"Specify in Codes Tab!!")),"")</f>
        <v/>
      </c>
      <c r="N1244" s="74" t="str">
        <f>IF($G1244&lt;&gt;"",IF(_xlfn.XLOOKUP($G1244,Codes!$A:$A,Codes!A:A,"_NOTFOUND_",0,1)&lt;&gt;"_NOTFOUND_",_xlfn.XLOOKUP($G1244,Codes!$A:$A,Codes!A:A,"_NOTFOUND_",0,1),_xlfn.XLOOKUP($G1244,Codes!$B:$B,Codes!A:A,"Specify in Codes Tab!!")),"")</f>
        <v/>
      </c>
    </row>
    <row r="1245" spans="5:14" x14ac:dyDescent="0.35">
      <c r="E1245" s="58" t="str">
        <f>IF(_xlfn.XLOOKUP(_xlfn.TEXTJOIN("_",,C1245,D1245),Codes!$H:$H,Codes!C:C,"Specify in Codes Tab!!")=0,"",_xlfn.XLOOKUP(_xlfn.TEXTJOIN("_",,C1245,D1245),Codes!$H:$H,Codes!C:C,"Specify in Codes Tab!!"))</f>
        <v/>
      </c>
      <c r="F1245" s="88" t="str">
        <f>IF(_xlfn.XLOOKUP(_xlfn.TEXTJOIN("_",,C1245,D1245),Codes!$H:$H,Codes!F:F,"Specify in Codes Tab!!")=0,"",_xlfn.XLOOKUP(_xlfn.TEXTJOIN("_",,C1245,D1245),Codes!$H:$H,Codes!F:F,"Specify in Codes Tab!!"))</f>
        <v/>
      </c>
      <c r="I1245" s="58" t="str">
        <f>IF(_xlfn.XLOOKUP(_xlfn.TEXTJOIN("_",,G1245,H1245),Codes!$H:$H,Codes!$C:$C,"Specify in Codes Tab!!")=0,"",_xlfn.XLOOKUP(_xlfn.TEXTJOIN("_",,G1245,H1245),Codes!$H:$H,Codes!$C:$C,"Specify in Codes Tab!!"))</f>
        <v/>
      </c>
      <c r="J1245" s="56" t="str">
        <f>IF(_xlfn.XLOOKUP(_xlfn.TEXTJOIN("_",,G1245,H1245),Codes!$H:$H,Codes!$F:$F,"Specify in Codes Tab!!")=0,"",_xlfn.XLOOKUP(_xlfn.TEXTJOIN("_",,G1245,H1245),Codes!$H:$H,Codes!$F:$F,"Specify in Codes Tab!!"))</f>
        <v/>
      </c>
      <c r="M1245" s="74" t="str">
        <f>IF($C1245&lt;&gt;"",IF(_xlfn.XLOOKUP($C1245,Codes!$A:$A,Codes!A:A,"_NOTFOUND_",0,1)&lt;&gt;"_NOTFOUND_",_xlfn.XLOOKUP($C1245,Codes!$A:$A,Codes!A:A,"_NOTFOUND_",0,1),_xlfn.XLOOKUP($C1245,Codes!$B:$B,Codes!A:A,"Specify in Codes Tab!!")),"")</f>
        <v/>
      </c>
      <c r="N1245" s="74" t="str">
        <f>IF($G1245&lt;&gt;"",IF(_xlfn.XLOOKUP($G1245,Codes!$A:$A,Codes!A:A,"_NOTFOUND_",0,1)&lt;&gt;"_NOTFOUND_",_xlfn.XLOOKUP($G1245,Codes!$A:$A,Codes!A:A,"_NOTFOUND_",0,1),_xlfn.XLOOKUP($G1245,Codes!$B:$B,Codes!A:A,"Specify in Codes Tab!!")),"")</f>
        <v/>
      </c>
    </row>
    <row r="1246" spans="5:14" x14ac:dyDescent="0.35">
      <c r="E1246" s="58" t="str">
        <f>IF(_xlfn.XLOOKUP(_xlfn.TEXTJOIN("_",,C1246,D1246),Codes!$H:$H,Codes!C:C,"Specify in Codes Tab!!")=0,"",_xlfn.XLOOKUP(_xlfn.TEXTJOIN("_",,C1246,D1246),Codes!$H:$H,Codes!C:C,"Specify in Codes Tab!!"))</f>
        <v/>
      </c>
      <c r="F1246" s="88" t="str">
        <f>IF(_xlfn.XLOOKUP(_xlfn.TEXTJOIN("_",,C1246,D1246),Codes!$H:$H,Codes!F:F,"Specify in Codes Tab!!")=0,"",_xlfn.XLOOKUP(_xlfn.TEXTJOIN("_",,C1246,D1246),Codes!$H:$H,Codes!F:F,"Specify in Codes Tab!!"))</f>
        <v/>
      </c>
      <c r="I1246" s="58" t="str">
        <f>IF(_xlfn.XLOOKUP(_xlfn.TEXTJOIN("_",,G1246,H1246),Codes!$H:$H,Codes!$C:$C,"Specify in Codes Tab!!")=0,"",_xlfn.XLOOKUP(_xlfn.TEXTJOIN("_",,G1246,H1246),Codes!$H:$H,Codes!$C:$C,"Specify in Codes Tab!!"))</f>
        <v/>
      </c>
      <c r="J1246" s="56" t="str">
        <f>IF(_xlfn.XLOOKUP(_xlfn.TEXTJOIN("_",,G1246,H1246),Codes!$H:$H,Codes!$F:$F,"Specify in Codes Tab!!")=0,"",_xlfn.XLOOKUP(_xlfn.TEXTJOIN("_",,G1246,H1246),Codes!$H:$H,Codes!$F:$F,"Specify in Codes Tab!!"))</f>
        <v/>
      </c>
      <c r="M1246" s="74" t="str">
        <f>IF($C1246&lt;&gt;"",IF(_xlfn.XLOOKUP($C1246,Codes!$A:$A,Codes!A:A,"_NOTFOUND_",0,1)&lt;&gt;"_NOTFOUND_",_xlfn.XLOOKUP($C1246,Codes!$A:$A,Codes!A:A,"_NOTFOUND_",0,1),_xlfn.XLOOKUP($C1246,Codes!$B:$B,Codes!A:A,"Specify in Codes Tab!!")),"")</f>
        <v/>
      </c>
      <c r="N1246" s="74" t="str">
        <f>IF($G1246&lt;&gt;"",IF(_xlfn.XLOOKUP($G1246,Codes!$A:$A,Codes!A:A,"_NOTFOUND_",0,1)&lt;&gt;"_NOTFOUND_",_xlfn.XLOOKUP($G1246,Codes!$A:$A,Codes!A:A,"_NOTFOUND_",0,1),_xlfn.XLOOKUP($G1246,Codes!$B:$B,Codes!A:A,"Specify in Codes Tab!!")),"")</f>
        <v/>
      </c>
    </row>
    <row r="1247" spans="5:14" x14ac:dyDescent="0.35">
      <c r="E1247" s="58" t="str">
        <f>IF(_xlfn.XLOOKUP(_xlfn.TEXTJOIN("_",,C1247,D1247),Codes!$H:$H,Codes!C:C,"Specify in Codes Tab!!")=0,"",_xlfn.XLOOKUP(_xlfn.TEXTJOIN("_",,C1247,D1247),Codes!$H:$H,Codes!C:C,"Specify in Codes Tab!!"))</f>
        <v/>
      </c>
      <c r="F1247" s="88" t="str">
        <f>IF(_xlfn.XLOOKUP(_xlfn.TEXTJOIN("_",,C1247,D1247),Codes!$H:$H,Codes!F:F,"Specify in Codes Tab!!")=0,"",_xlfn.XLOOKUP(_xlfn.TEXTJOIN("_",,C1247,D1247),Codes!$H:$H,Codes!F:F,"Specify in Codes Tab!!"))</f>
        <v/>
      </c>
      <c r="I1247" s="58" t="str">
        <f>IF(_xlfn.XLOOKUP(_xlfn.TEXTJOIN("_",,G1247,H1247),Codes!$H:$H,Codes!$C:$C,"Specify in Codes Tab!!")=0,"",_xlfn.XLOOKUP(_xlfn.TEXTJOIN("_",,G1247,H1247),Codes!$H:$H,Codes!$C:$C,"Specify in Codes Tab!!"))</f>
        <v/>
      </c>
      <c r="J1247" s="56" t="str">
        <f>IF(_xlfn.XLOOKUP(_xlfn.TEXTJOIN("_",,G1247,H1247),Codes!$H:$H,Codes!$F:$F,"Specify in Codes Tab!!")=0,"",_xlfn.XLOOKUP(_xlfn.TEXTJOIN("_",,G1247,H1247),Codes!$H:$H,Codes!$F:$F,"Specify in Codes Tab!!"))</f>
        <v/>
      </c>
      <c r="M1247" s="74" t="str">
        <f>IF($C1247&lt;&gt;"",IF(_xlfn.XLOOKUP($C1247,Codes!$A:$A,Codes!A:A,"_NOTFOUND_",0,1)&lt;&gt;"_NOTFOUND_",_xlfn.XLOOKUP($C1247,Codes!$A:$A,Codes!A:A,"_NOTFOUND_",0,1),_xlfn.XLOOKUP($C1247,Codes!$B:$B,Codes!A:A,"Specify in Codes Tab!!")),"")</f>
        <v/>
      </c>
      <c r="N1247" s="74" t="str">
        <f>IF($G1247&lt;&gt;"",IF(_xlfn.XLOOKUP($G1247,Codes!$A:$A,Codes!A:A,"_NOTFOUND_",0,1)&lt;&gt;"_NOTFOUND_",_xlfn.XLOOKUP($G1247,Codes!$A:$A,Codes!A:A,"_NOTFOUND_",0,1),_xlfn.XLOOKUP($G1247,Codes!$B:$B,Codes!A:A,"Specify in Codes Tab!!")),"")</f>
        <v/>
      </c>
    </row>
    <row r="1248" spans="5:14" x14ac:dyDescent="0.35">
      <c r="E1248" s="58" t="str">
        <f>IF(_xlfn.XLOOKUP(_xlfn.TEXTJOIN("_",,C1248,D1248),Codes!$H:$H,Codes!C:C,"Specify in Codes Tab!!")=0,"",_xlfn.XLOOKUP(_xlfn.TEXTJOIN("_",,C1248,D1248),Codes!$H:$H,Codes!C:C,"Specify in Codes Tab!!"))</f>
        <v/>
      </c>
      <c r="F1248" s="88" t="str">
        <f>IF(_xlfn.XLOOKUP(_xlfn.TEXTJOIN("_",,C1248,D1248),Codes!$H:$H,Codes!F:F,"Specify in Codes Tab!!")=0,"",_xlfn.XLOOKUP(_xlfn.TEXTJOIN("_",,C1248,D1248),Codes!$H:$H,Codes!F:F,"Specify in Codes Tab!!"))</f>
        <v/>
      </c>
      <c r="I1248" s="58" t="str">
        <f>IF(_xlfn.XLOOKUP(_xlfn.TEXTJOIN("_",,G1248,H1248),Codes!$H:$H,Codes!$C:$C,"Specify in Codes Tab!!")=0,"",_xlfn.XLOOKUP(_xlfn.TEXTJOIN("_",,G1248,H1248),Codes!$H:$H,Codes!$C:$C,"Specify in Codes Tab!!"))</f>
        <v/>
      </c>
      <c r="J1248" s="56" t="str">
        <f>IF(_xlfn.XLOOKUP(_xlfn.TEXTJOIN("_",,G1248,H1248),Codes!$H:$H,Codes!$F:$F,"Specify in Codes Tab!!")=0,"",_xlfn.XLOOKUP(_xlfn.TEXTJOIN("_",,G1248,H1248),Codes!$H:$H,Codes!$F:$F,"Specify in Codes Tab!!"))</f>
        <v/>
      </c>
      <c r="M1248" s="74" t="str">
        <f>IF($C1248&lt;&gt;"",IF(_xlfn.XLOOKUP($C1248,Codes!$A:$A,Codes!A:A,"_NOTFOUND_",0,1)&lt;&gt;"_NOTFOUND_",_xlfn.XLOOKUP($C1248,Codes!$A:$A,Codes!A:A,"_NOTFOUND_",0,1),_xlfn.XLOOKUP($C1248,Codes!$B:$B,Codes!A:A,"Specify in Codes Tab!!")),"")</f>
        <v/>
      </c>
      <c r="N1248" s="74" t="str">
        <f>IF($G1248&lt;&gt;"",IF(_xlfn.XLOOKUP($G1248,Codes!$A:$A,Codes!A:A,"_NOTFOUND_",0,1)&lt;&gt;"_NOTFOUND_",_xlfn.XLOOKUP($G1248,Codes!$A:$A,Codes!A:A,"_NOTFOUND_",0,1),_xlfn.XLOOKUP($G1248,Codes!$B:$B,Codes!A:A,"Specify in Codes Tab!!")),"")</f>
        <v/>
      </c>
    </row>
    <row r="1249" spans="5:14" x14ac:dyDescent="0.35">
      <c r="E1249" s="58" t="str">
        <f>IF(_xlfn.XLOOKUP(_xlfn.TEXTJOIN("_",,C1249,D1249),Codes!$H:$H,Codes!C:C,"Specify in Codes Tab!!")=0,"",_xlfn.XLOOKUP(_xlfn.TEXTJOIN("_",,C1249,D1249),Codes!$H:$H,Codes!C:C,"Specify in Codes Tab!!"))</f>
        <v/>
      </c>
      <c r="F1249" s="88" t="str">
        <f>IF(_xlfn.XLOOKUP(_xlfn.TEXTJOIN("_",,C1249,D1249),Codes!$H:$H,Codes!F:F,"Specify in Codes Tab!!")=0,"",_xlfn.XLOOKUP(_xlfn.TEXTJOIN("_",,C1249,D1249),Codes!$H:$H,Codes!F:F,"Specify in Codes Tab!!"))</f>
        <v/>
      </c>
      <c r="I1249" s="58" t="str">
        <f>IF(_xlfn.XLOOKUP(_xlfn.TEXTJOIN("_",,G1249,H1249),Codes!$H:$H,Codes!$C:$C,"Specify in Codes Tab!!")=0,"",_xlfn.XLOOKUP(_xlfn.TEXTJOIN("_",,G1249,H1249),Codes!$H:$H,Codes!$C:$C,"Specify in Codes Tab!!"))</f>
        <v/>
      </c>
      <c r="J1249" s="56" t="str">
        <f>IF(_xlfn.XLOOKUP(_xlfn.TEXTJOIN("_",,G1249,H1249),Codes!$H:$H,Codes!$F:$F,"Specify in Codes Tab!!")=0,"",_xlfn.XLOOKUP(_xlfn.TEXTJOIN("_",,G1249,H1249),Codes!$H:$H,Codes!$F:$F,"Specify in Codes Tab!!"))</f>
        <v/>
      </c>
      <c r="M1249" s="74" t="str">
        <f>IF($C1249&lt;&gt;"",IF(_xlfn.XLOOKUP($C1249,Codes!$A:$A,Codes!A:A,"_NOTFOUND_",0,1)&lt;&gt;"_NOTFOUND_",_xlfn.XLOOKUP($C1249,Codes!$A:$A,Codes!A:A,"_NOTFOUND_",0,1),_xlfn.XLOOKUP($C1249,Codes!$B:$B,Codes!A:A,"Specify in Codes Tab!!")),"")</f>
        <v/>
      </c>
      <c r="N1249" s="74" t="str">
        <f>IF($G1249&lt;&gt;"",IF(_xlfn.XLOOKUP($G1249,Codes!$A:$A,Codes!A:A,"_NOTFOUND_",0,1)&lt;&gt;"_NOTFOUND_",_xlfn.XLOOKUP($G1249,Codes!$A:$A,Codes!A:A,"_NOTFOUND_",0,1),_xlfn.XLOOKUP($G1249,Codes!$B:$B,Codes!A:A,"Specify in Codes Tab!!")),"")</f>
        <v/>
      </c>
    </row>
    <row r="1250" spans="5:14" x14ac:dyDescent="0.35">
      <c r="E1250" s="58" t="str">
        <f>IF(_xlfn.XLOOKUP(_xlfn.TEXTJOIN("_",,C1250,D1250),Codes!$H:$H,Codes!C:C,"Specify in Codes Tab!!")=0,"",_xlfn.XLOOKUP(_xlfn.TEXTJOIN("_",,C1250,D1250),Codes!$H:$H,Codes!C:C,"Specify in Codes Tab!!"))</f>
        <v/>
      </c>
      <c r="F1250" s="88" t="str">
        <f>IF(_xlfn.XLOOKUP(_xlfn.TEXTJOIN("_",,C1250,D1250),Codes!$H:$H,Codes!F:F,"Specify in Codes Tab!!")=0,"",_xlfn.XLOOKUP(_xlfn.TEXTJOIN("_",,C1250,D1250),Codes!$H:$H,Codes!F:F,"Specify in Codes Tab!!"))</f>
        <v/>
      </c>
      <c r="I1250" s="58" t="str">
        <f>IF(_xlfn.XLOOKUP(_xlfn.TEXTJOIN("_",,G1250,H1250),Codes!$H:$H,Codes!$C:$C,"Specify in Codes Tab!!")=0,"",_xlfn.XLOOKUP(_xlfn.TEXTJOIN("_",,G1250,H1250),Codes!$H:$H,Codes!$C:$C,"Specify in Codes Tab!!"))</f>
        <v/>
      </c>
      <c r="J1250" s="56" t="str">
        <f>IF(_xlfn.XLOOKUP(_xlfn.TEXTJOIN("_",,G1250,H1250),Codes!$H:$H,Codes!$F:$F,"Specify in Codes Tab!!")=0,"",_xlfn.XLOOKUP(_xlfn.TEXTJOIN("_",,G1250,H1250),Codes!$H:$H,Codes!$F:$F,"Specify in Codes Tab!!"))</f>
        <v/>
      </c>
      <c r="M1250" s="74" t="str">
        <f>IF($C1250&lt;&gt;"",IF(_xlfn.XLOOKUP($C1250,Codes!$A:$A,Codes!A:A,"_NOTFOUND_",0,1)&lt;&gt;"_NOTFOUND_",_xlfn.XLOOKUP($C1250,Codes!$A:$A,Codes!A:A,"_NOTFOUND_",0,1),_xlfn.XLOOKUP($C1250,Codes!$B:$B,Codes!A:A,"Specify in Codes Tab!!")),"")</f>
        <v/>
      </c>
      <c r="N1250" s="74" t="str">
        <f>IF($G1250&lt;&gt;"",IF(_xlfn.XLOOKUP($G1250,Codes!$A:$A,Codes!A:A,"_NOTFOUND_",0,1)&lt;&gt;"_NOTFOUND_",_xlfn.XLOOKUP($G1250,Codes!$A:$A,Codes!A:A,"_NOTFOUND_",0,1),_xlfn.XLOOKUP($G1250,Codes!$B:$B,Codes!A:A,"Specify in Codes Tab!!")),"")</f>
        <v/>
      </c>
    </row>
    <row r="1251" spans="5:14" x14ac:dyDescent="0.35">
      <c r="E1251" s="58" t="str">
        <f>IF(_xlfn.XLOOKUP(_xlfn.TEXTJOIN("_",,C1251,D1251),Codes!$H:$H,Codes!C:C,"Specify in Codes Tab!!")=0,"",_xlfn.XLOOKUP(_xlfn.TEXTJOIN("_",,C1251,D1251),Codes!$H:$H,Codes!C:C,"Specify in Codes Tab!!"))</f>
        <v/>
      </c>
      <c r="F1251" s="88" t="str">
        <f>IF(_xlfn.XLOOKUP(_xlfn.TEXTJOIN("_",,C1251,D1251),Codes!$H:$H,Codes!F:F,"Specify in Codes Tab!!")=0,"",_xlfn.XLOOKUP(_xlfn.TEXTJOIN("_",,C1251,D1251),Codes!$H:$H,Codes!F:F,"Specify in Codes Tab!!"))</f>
        <v/>
      </c>
      <c r="I1251" s="58" t="str">
        <f>IF(_xlfn.XLOOKUP(_xlfn.TEXTJOIN("_",,G1251,H1251),Codes!$H:$H,Codes!$C:$C,"Specify in Codes Tab!!")=0,"",_xlfn.XLOOKUP(_xlfn.TEXTJOIN("_",,G1251,H1251),Codes!$H:$H,Codes!$C:$C,"Specify in Codes Tab!!"))</f>
        <v/>
      </c>
      <c r="J1251" s="56" t="str">
        <f>IF(_xlfn.XLOOKUP(_xlfn.TEXTJOIN("_",,G1251,H1251),Codes!$H:$H,Codes!$F:$F,"Specify in Codes Tab!!")=0,"",_xlfn.XLOOKUP(_xlfn.TEXTJOIN("_",,G1251,H1251),Codes!$H:$H,Codes!$F:$F,"Specify in Codes Tab!!"))</f>
        <v/>
      </c>
      <c r="M1251" s="74" t="str">
        <f>IF($C1251&lt;&gt;"",IF(_xlfn.XLOOKUP($C1251,Codes!$A:$A,Codes!A:A,"_NOTFOUND_",0,1)&lt;&gt;"_NOTFOUND_",_xlfn.XLOOKUP($C1251,Codes!$A:$A,Codes!A:A,"_NOTFOUND_",0,1),_xlfn.XLOOKUP($C1251,Codes!$B:$B,Codes!A:A,"Specify in Codes Tab!!")),"")</f>
        <v/>
      </c>
      <c r="N1251" s="74" t="str">
        <f>IF($G1251&lt;&gt;"",IF(_xlfn.XLOOKUP($G1251,Codes!$A:$A,Codes!A:A,"_NOTFOUND_",0,1)&lt;&gt;"_NOTFOUND_",_xlfn.XLOOKUP($G1251,Codes!$A:$A,Codes!A:A,"_NOTFOUND_",0,1),_xlfn.XLOOKUP($G1251,Codes!$B:$B,Codes!A:A,"Specify in Codes Tab!!")),"")</f>
        <v/>
      </c>
    </row>
    <row r="1252" spans="5:14" x14ac:dyDescent="0.35">
      <c r="E1252" s="58" t="str">
        <f>IF(_xlfn.XLOOKUP(_xlfn.TEXTJOIN("_",,C1252,D1252),Codes!$H:$H,Codes!C:C,"Specify in Codes Tab!!")=0,"",_xlfn.XLOOKUP(_xlfn.TEXTJOIN("_",,C1252,D1252),Codes!$H:$H,Codes!C:C,"Specify in Codes Tab!!"))</f>
        <v/>
      </c>
      <c r="F1252" s="88" t="str">
        <f>IF(_xlfn.XLOOKUP(_xlfn.TEXTJOIN("_",,C1252,D1252),Codes!$H:$H,Codes!F:F,"Specify in Codes Tab!!")=0,"",_xlfn.XLOOKUP(_xlfn.TEXTJOIN("_",,C1252,D1252),Codes!$H:$H,Codes!F:F,"Specify in Codes Tab!!"))</f>
        <v/>
      </c>
      <c r="I1252" s="58" t="str">
        <f>IF(_xlfn.XLOOKUP(_xlfn.TEXTJOIN("_",,G1252,H1252),Codes!$H:$H,Codes!$C:$C,"Specify in Codes Tab!!")=0,"",_xlfn.XLOOKUP(_xlfn.TEXTJOIN("_",,G1252,H1252),Codes!$H:$H,Codes!$C:$C,"Specify in Codes Tab!!"))</f>
        <v/>
      </c>
      <c r="J1252" s="56" t="str">
        <f>IF(_xlfn.XLOOKUP(_xlfn.TEXTJOIN("_",,G1252,H1252),Codes!$H:$H,Codes!$F:$F,"Specify in Codes Tab!!")=0,"",_xlfn.XLOOKUP(_xlfn.TEXTJOIN("_",,G1252,H1252),Codes!$H:$H,Codes!$F:$F,"Specify in Codes Tab!!"))</f>
        <v/>
      </c>
      <c r="M1252" s="74" t="str">
        <f>IF($C1252&lt;&gt;"",IF(_xlfn.XLOOKUP($C1252,Codes!$A:$A,Codes!A:A,"_NOTFOUND_",0,1)&lt;&gt;"_NOTFOUND_",_xlfn.XLOOKUP($C1252,Codes!$A:$A,Codes!A:A,"_NOTFOUND_",0,1),_xlfn.XLOOKUP($C1252,Codes!$B:$B,Codes!A:A,"Specify in Codes Tab!!")),"")</f>
        <v/>
      </c>
      <c r="N1252" s="74" t="str">
        <f>IF($G1252&lt;&gt;"",IF(_xlfn.XLOOKUP($G1252,Codes!$A:$A,Codes!A:A,"_NOTFOUND_",0,1)&lt;&gt;"_NOTFOUND_",_xlfn.XLOOKUP($G1252,Codes!$A:$A,Codes!A:A,"_NOTFOUND_",0,1),_xlfn.XLOOKUP($G1252,Codes!$B:$B,Codes!A:A,"Specify in Codes Tab!!")),"")</f>
        <v/>
      </c>
    </row>
    <row r="1253" spans="5:14" x14ac:dyDescent="0.35">
      <c r="E1253" s="58" t="str">
        <f>IF(_xlfn.XLOOKUP(_xlfn.TEXTJOIN("_",,C1253,D1253),Codes!$H:$H,Codes!C:C,"Specify in Codes Tab!!")=0,"",_xlfn.XLOOKUP(_xlfn.TEXTJOIN("_",,C1253,D1253),Codes!$H:$H,Codes!C:C,"Specify in Codes Tab!!"))</f>
        <v/>
      </c>
      <c r="F1253" s="88" t="str">
        <f>IF(_xlfn.XLOOKUP(_xlfn.TEXTJOIN("_",,C1253,D1253),Codes!$H:$H,Codes!F:F,"Specify in Codes Tab!!")=0,"",_xlfn.XLOOKUP(_xlfn.TEXTJOIN("_",,C1253,D1253),Codes!$H:$H,Codes!F:F,"Specify in Codes Tab!!"))</f>
        <v/>
      </c>
      <c r="I1253" s="58" t="str">
        <f>IF(_xlfn.XLOOKUP(_xlfn.TEXTJOIN("_",,G1253,H1253),Codes!$H:$H,Codes!$C:$C,"Specify in Codes Tab!!")=0,"",_xlfn.XLOOKUP(_xlfn.TEXTJOIN("_",,G1253,H1253),Codes!$H:$H,Codes!$C:$C,"Specify in Codes Tab!!"))</f>
        <v/>
      </c>
      <c r="J1253" s="56" t="str">
        <f>IF(_xlfn.XLOOKUP(_xlfn.TEXTJOIN("_",,G1253,H1253),Codes!$H:$H,Codes!$F:$F,"Specify in Codes Tab!!")=0,"",_xlfn.XLOOKUP(_xlfn.TEXTJOIN("_",,G1253,H1253),Codes!$H:$H,Codes!$F:$F,"Specify in Codes Tab!!"))</f>
        <v/>
      </c>
      <c r="M1253" s="74" t="str">
        <f>IF($C1253&lt;&gt;"",IF(_xlfn.XLOOKUP($C1253,Codes!$A:$A,Codes!A:A,"_NOTFOUND_",0,1)&lt;&gt;"_NOTFOUND_",_xlfn.XLOOKUP($C1253,Codes!$A:$A,Codes!A:A,"_NOTFOUND_",0,1),_xlfn.XLOOKUP($C1253,Codes!$B:$B,Codes!A:A,"Specify in Codes Tab!!")),"")</f>
        <v/>
      </c>
      <c r="N1253" s="74" t="str">
        <f>IF($G1253&lt;&gt;"",IF(_xlfn.XLOOKUP($G1253,Codes!$A:$A,Codes!A:A,"_NOTFOUND_",0,1)&lt;&gt;"_NOTFOUND_",_xlfn.XLOOKUP($G1253,Codes!$A:$A,Codes!A:A,"_NOTFOUND_",0,1),_xlfn.XLOOKUP($G1253,Codes!$B:$B,Codes!A:A,"Specify in Codes Tab!!")),"")</f>
        <v/>
      </c>
    </row>
    <row r="1254" spans="5:14" x14ac:dyDescent="0.35">
      <c r="E1254" s="58" t="str">
        <f>IF(_xlfn.XLOOKUP(_xlfn.TEXTJOIN("_",,C1254,D1254),Codes!$H:$H,Codes!C:C,"Specify in Codes Tab!!")=0,"",_xlfn.XLOOKUP(_xlfn.TEXTJOIN("_",,C1254,D1254),Codes!$H:$H,Codes!C:C,"Specify in Codes Tab!!"))</f>
        <v/>
      </c>
      <c r="F1254" s="88" t="str">
        <f>IF(_xlfn.XLOOKUP(_xlfn.TEXTJOIN("_",,C1254,D1254),Codes!$H:$H,Codes!F:F,"Specify in Codes Tab!!")=0,"",_xlfn.XLOOKUP(_xlfn.TEXTJOIN("_",,C1254,D1254),Codes!$H:$H,Codes!F:F,"Specify in Codes Tab!!"))</f>
        <v/>
      </c>
      <c r="I1254" s="58" t="str">
        <f>IF(_xlfn.XLOOKUP(_xlfn.TEXTJOIN("_",,G1254,H1254),Codes!$H:$H,Codes!$C:$C,"Specify in Codes Tab!!")=0,"",_xlfn.XLOOKUP(_xlfn.TEXTJOIN("_",,G1254,H1254),Codes!$H:$H,Codes!$C:$C,"Specify in Codes Tab!!"))</f>
        <v/>
      </c>
      <c r="J1254" s="56" t="str">
        <f>IF(_xlfn.XLOOKUP(_xlfn.TEXTJOIN("_",,G1254,H1254),Codes!$H:$H,Codes!$F:$F,"Specify in Codes Tab!!")=0,"",_xlfn.XLOOKUP(_xlfn.TEXTJOIN("_",,G1254,H1254),Codes!$H:$H,Codes!$F:$F,"Specify in Codes Tab!!"))</f>
        <v/>
      </c>
      <c r="M1254" s="74" t="str">
        <f>IF($C1254&lt;&gt;"",IF(_xlfn.XLOOKUP($C1254,Codes!$A:$A,Codes!A:A,"_NOTFOUND_",0,1)&lt;&gt;"_NOTFOUND_",_xlfn.XLOOKUP($C1254,Codes!$A:$A,Codes!A:A,"_NOTFOUND_",0,1),_xlfn.XLOOKUP($C1254,Codes!$B:$B,Codes!A:A,"Specify in Codes Tab!!")),"")</f>
        <v/>
      </c>
      <c r="N1254" s="74" t="str">
        <f>IF($G1254&lt;&gt;"",IF(_xlfn.XLOOKUP($G1254,Codes!$A:$A,Codes!A:A,"_NOTFOUND_",0,1)&lt;&gt;"_NOTFOUND_",_xlfn.XLOOKUP($G1254,Codes!$A:$A,Codes!A:A,"_NOTFOUND_",0,1),_xlfn.XLOOKUP($G1254,Codes!$B:$B,Codes!A:A,"Specify in Codes Tab!!")),"")</f>
        <v/>
      </c>
    </row>
    <row r="1255" spans="5:14" x14ac:dyDescent="0.35">
      <c r="E1255" s="58" t="str">
        <f>IF(_xlfn.XLOOKUP(_xlfn.TEXTJOIN("_",,C1255,D1255),Codes!$H:$H,Codes!C:C,"Specify in Codes Tab!!")=0,"",_xlfn.XLOOKUP(_xlfn.TEXTJOIN("_",,C1255,D1255),Codes!$H:$H,Codes!C:C,"Specify in Codes Tab!!"))</f>
        <v/>
      </c>
      <c r="F1255" s="88" t="str">
        <f>IF(_xlfn.XLOOKUP(_xlfn.TEXTJOIN("_",,C1255,D1255),Codes!$H:$H,Codes!F:F,"Specify in Codes Tab!!")=0,"",_xlfn.XLOOKUP(_xlfn.TEXTJOIN("_",,C1255,D1255),Codes!$H:$H,Codes!F:F,"Specify in Codes Tab!!"))</f>
        <v/>
      </c>
      <c r="I1255" s="58" t="str">
        <f>IF(_xlfn.XLOOKUP(_xlfn.TEXTJOIN("_",,G1255,H1255),Codes!$H:$H,Codes!$C:$C,"Specify in Codes Tab!!")=0,"",_xlfn.XLOOKUP(_xlfn.TEXTJOIN("_",,G1255,H1255),Codes!$H:$H,Codes!$C:$C,"Specify in Codes Tab!!"))</f>
        <v/>
      </c>
      <c r="J1255" s="56" t="str">
        <f>IF(_xlfn.XLOOKUP(_xlfn.TEXTJOIN("_",,G1255,H1255),Codes!$H:$H,Codes!$F:$F,"Specify in Codes Tab!!")=0,"",_xlfn.XLOOKUP(_xlfn.TEXTJOIN("_",,G1255,H1255),Codes!$H:$H,Codes!$F:$F,"Specify in Codes Tab!!"))</f>
        <v/>
      </c>
      <c r="M1255" s="74" t="str">
        <f>IF($C1255&lt;&gt;"",IF(_xlfn.XLOOKUP($C1255,Codes!$A:$A,Codes!A:A,"_NOTFOUND_",0,1)&lt;&gt;"_NOTFOUND_",_xlfn.XLOOKUP($C1255,Codes!$A:$A,Codes!A:A,"_NOTFOUND_",0,1),_xlfn.XLOOKUP($C1255,Codes!$B:$B,Codes!A:A,"Specify in Codes Tab!!")),"")</f>
        <v/>
      </c>
      <c r="N1255" s="74" t="str">
        <f>IF($G1255&lt;&gt;"",IF(_xlfn.XLOOKUP($G1255,Codes!$A:$A,Codes!A:A,"_NOTFOUND_",0,1)&lt;&gt;"_NOTFOUND_",_xlfn.XLOOKUP($G1255,Codes!$A:$A,Codes!A:A,"_NOTFOUND_",0,1),_xlfn.XLOOKUP($G1255,Codes!$B:$B,Codes!A:A,"Specify in Codes Tab!!")),"")</f>
        <v/>
      </c>
    </row>
    <row r="1256" spans="5:14" x14ac:dyDescent="0.35">
      <c r="E1256" s="58" t="str">
        <f>IF(_xlfn.XLOOKUP(_xlfn.TEXTJOIN("_",,C1256,D1256),Codes!$H:$H,Codes!C:C,"Specify in Codes Tab!!")=0,"",_xlfn.XLOOKUP(_xlfn.TEXTJOIN("_",,C1256,D1256),Codes!$H:$H,Codes!C:C,"Specify in Codes Tab!!"))</f>
        <v/>
      </c>
      <c r="F1256" s="88" t="str">
        <f>IF(_xlfn.XLOOKUP(_xlfn.TEXTJOIN("_",,C1256,D1256),Codes!$H:$H,Codes!F:F,"Specify in Codes Tab!!")=0,"",_xlfn.XLOOKUP(_xlfn.TEXTJOIN("_",,C1256,D1256),Codes!$H:$H,Codes!F:F,"Specify in Codes Tab!!"))</f>
        <v/>
      </c>
      <c r="I1256" s="58" t="str">
        <f>IF(_xlfn.XLOOKUP(_xlfn.TEXTJOIN("_",,G1256,H1256),Codes!$H:$H,Codes!$C:$C,"Specify in Codes Tab!!")=0,"",_xlfn.XLOOKUP(_xlfn.TEXTJOIN("_",,G1256,H1256),Codes!$H:$H,Codes!$C:$C,"Specify in Codes Tab!!"))</f>
        <v/>
      </c>
      <c r="J1256" s="56" t="str">
        <f>IF(_xlfn.XLOOKUP(_xlfn.TEXTJOIN("_",,G1256,H1256),Codes!$H:$H,Codes!$F:$F,"Specify in Codes Tab!!")=0,"",_xlfn.XLOOKUP(_xlfn.TEXTJOIN("_",,G1256,H1256),Codes!$H:$H,Codes!$F:$F,"Specify in Codes Tab!!"))</f>
        <v/>
      </c>
      <c r="M1256" s="74" t="str">
        <f>IF($C1256&lt;&gt;"",IF(_xlfn.XLOOKUP($C1256,Codes!$A:$A,Codes!A:A,"_NOTFOUND_",0,1)&lt;&gt;"_NOTFOUND_",_xlfn.XLOOKUP($C1256,Codes!$A:$A,Codes!A:A,"_NOTFOUND_",0,1),_xlfn.XLOOKUP($C1256,Codes!$B:$B,Codes!A:A,"Specify in Codes Tab!!")),"")</f>
        <v/>
      </c>
      <c r="N1256" s="74" t="str">
        <f>IF($G1256&lt;&gt;"",IF(_xlfn.XLOOKUP($G1256,Codes!$A:$A,Codes!A:A,"_NOTFOUND_",0,1)&lt;&gt;"_NOTFOUND_",_xlfn.XLOOKUP($G1256,Codes!$A:$A,Codes!A:A,"_NOTFOUND_",0,1),_xlfn.XLOOKUP($G1256,Codes!$B:$B,Codes!A:A,"Specify in Codes Tab!!")),"")</f>
        <v/>
      </c>
    </row>
    <row r="1257" spans="5:14" x14ac:dyDescent="0.35">
      <c r="E1257" s="58" t="str">
        <f>IF(_xlfn.XLOOKUP(_xlfn.TEXTJOIN("_",,C1257,D1257),Codes!$H:$H,Codes!C:C,"Specify in Codes Tab!!")=0,"",_xlfn.XLOOKUP(_xlfn.TEXTJOIN("_",,C1257,D1257),Codes!$H:$H,Codes!C:C,"Specify in Codes Tab!!"))</f>
        <v/>
      </c>
      <c r="F1257" s="88" t="str">
        <f>IF(_xlfn.XLOOKUP(_xlfn.TEXTJOIN("_",,C1257,D1257),Codes!$H:$H,Codes!F:F,"Specify in Codes Tab!!")=0,"",_xlfn.XLOOKUP(_xlfn.TEXTJOIN("_",,C1257,D1257),Codes!$H:$H,Codes!F:F,"Specify in Codes Tab!!"))</f>
        <v/>
      </c>
      <c r="I1257" s="58" t="str">
        <f>IF(_xlfn.XLOOKUP(_xlfn.TEXTJOIN("_",,G1257,H1257),Codes!$H:$H,Codes!$C:$C,"Specify in Codes Tab!!")=0,"",_xlfn.XLOOKUP(_xlfn.TEXTJOIN("_",,G1257,H1257),Codes!$H:$H,Codes!$C:$C,"Specify in Codes Tab!!"))</f>
        <v/>
      </c>
      <c r="J1257" s="56" t="str">
        <f>IF(_xlfn.XLOOKUP(_xlfn.TEXTJOIN("_",,G1257,H1257),Codes!$H:$H,Codes!$F:$F,"Specify in Codes Tab!!")=0,"",_xlfn.XLOOKUP(_xlfn.TEXTJOIN("_",,G1257,H1257),Codes!$H:$H,Codes!$F:$F,"Specify in Codes Tab!!"))</f>
        <v/>
      </c>
      <c r="M1257" s="74" t="str">
        <f>IF($C1257&lt;&gt;"",IF(_xlfn.XLOOKUP($C1257,Codes!$A:$A,Codes!A:A,"_NOTFOUND_",0,1)&lt;&gt;"_NOTFOUND_",_xlfn.XLOOKUP($C1257,Codes!$A:$A,Codes!A:A,"_NOTFOUND_",0,1),_xlfn.XLOOKUP($C1257,Codes!$B:$B,Codes!A:A,"Specify in Codes Tab!!")),"")</f>
        <v/>
      </c>
      <c r="N1257" s="74" t="str">
        <f>IF($G1257&lt;&gt;"",IF(_xlfn.XLOOKUP($G1257,Codes!$A:$A,Codes!A:A,"_NOTFOUND_",0,1)&lt;&gt;"_NOTFOUND_",_xlfn.XLOOKUP($G1257,Codes!$A:$A,Codes!A:A,"_NOTFOUND_",0,1),_xlfn.XLOOKUP($G1257,Codes!$B:$B,Codes!A:A,"Specify in Codes Tab!!")),"")</f>
        <v/>
      </c>
    </row>
    <row r="1258" spans="5:14" x14ac:dyDescent="0.35">
      <c r="E1258" s="58" t="str">
        <f>IF(_xlfn.XLOOKUP(_xlfn.TEXTJOIN("_",,C1258,D1258),Codes!$H:$H,Codes!C:C,"Specify in Codes Tab!!")=0,"",_xlfn.XLOOKUP(_xlfn.TEXTJOIN("_",,C1258,D1258),Codes!$H:$H,Codes!C:C,"Specify in Codes Tab!!"))</f>
        <v/>
      </c>
      <c r="F1258" s="88" t="str">
        <f>IF(_xlfn.XLOOKUP(_xlfn.TEXTJOIN("_",,C1258,D1258),Codes!$H:$H,Codes!F:F,"Specify in Codes Tab!!")=0,"",_xlfn.XLOOKUP(_xlfn.TEXTJOIN("_",,C1258,D1258),Codes!$H:$H,Codes!F:F,"Specify in Codes Tab!!"))</f>
        <v/>
      </c>
      <c r="I1258" s="58" t="str">
        <f>IF(_xlfn.XLOOKUP(_xlfn.TEXTJOIN("_",,G1258,H1258),Codes!$H:$H,Codes!$C:$C,"Specify in Codes Tab!!")=0,"",_xlfn.XLOOKUP(_xlfn.TEXTJOIN("_",,G1258,H1258),Codes!$H:$H,Codes!$C:$C,"Specify in Codes Tab!!"))</f>
        <v/>
      </c>
      <c r="J1258" s="56" t="str">
        <f>IF(_xlfn.XLOOKUP(_xlfn.TEXTJOIN("_",,G1258,H1258),Codes!$H:$H,Codes!$F:$F,"Specify in Codes Tab!!")=0,"",_xlfn.XLOOKUP(_xlfn.TEXTJOIN("_",,G1258,H1258),Codes!$H:$H,Codes!$F:$F,"Specify in Codes Tab!!"))</f>
        <v/>
      </c>
      <c r="M1258" s="74" t="str">
        <f>IF($C1258&lt;&gt;"",IF(_xlfn.XLOOKUP($C1258,Codes!$A:$A,Codes!A:A,"_NOTFOUND_",0,1)&lt;&gt;"_NOTFOUND_",_xlfn.XLOOKUP($C1258,Codes!$A:$A,Codes!A:A,"_NOTFOUND_",0,1),_xlfn.XLOOKUP($C1258,Codes!$B:$B,Codes!A:A,"Specify in Codes Tab!!")),"")</f>
        <v/>
      </c>
      <c r="N1258" s="74" t="str">
        <f>IF($G1258&lt;&gt;"",IF(_xlfn.XLOOKUP($G1258,Codes!$A:$A,Codes!A:A,"_NOTFOUND_",0,1)&lt;&gt;"_NOTFOUND_",_xlfn.XLOOKUP($G1258,Codes!$A:$A,Codes!A:A,"_NOTFOUND_",0,1),_xlfn.XLOOKUP($G1258,Codes!$B:$B,Codes!A:A,"Specify in Codes Tab!!")),"")</f>
        <v/>
      </c>
    </row>
    <row r="1259" spans="5:14" x14ac:dyDescent="0.35">
      <c r="E1259" s="58" t="str">
        <f>IF(_xlfn.XLOOKUP(_xlfn.TEXTJOIN("_",,C1259,D1259),Codes!$H:$H,Codes!C:C,"Specify in Codes Tab!!")=0,"",_xlfn.XLOOKUP(_xlfn.TEXTJOIN("_",,C1259,D1259),Codes!$H:$H,Codes!C:C,"Specify in Codes Tab!!"))</f>
        <v/>
      </c>
      <c r="F1259" s="88" t="str">
        <f>IF(_xlfn.XLOOKUP(_xlfn.TEXTJOIN("_",,C1259,D1259),Codes!$H:$H,Codes!F:F,"Specify in Codes Tab!!")=0,"",_xlfn.XLOOKUP(_xlfn.TEXTJOIN("_",,C1259,D1259),Codes!$H:$H,Codes!F:F,"Specify in Codes Tab!!"))</f>
        <v/>
      </c>
      <c r="I1259" s="58" t="str">
        <f>IF(_xlfn.XLOOKUP(_xlfn.TEXTJOIN("_",,G1259,H1259),Codes!$H:$H,Codes!$C:$C,"Specify in Codes Tab!!")=0,"",_xlfn.XLOOKUP(_xlfn.TEXTJOIN("_",,G1259,H1259),Codes!$H:$H,Codes!$C:$C,"Specify in Codes Tab!!"))</f>
        <v/>
      </c>
      <c r="J1259" s="56" t="str">
        <f>IF(_xlfn.XLOOKUP(_xlfn.TEXTJOIN("_",,G1259,H1259),Codes!$H:$H,Codes!$F:$F,"Specify in Codes Tab!!")=0,"",_xlfn.XLOOKUP(_xlfn.TEXTJOIN("_",,G1259,H1259),Codes!$H:$H,Codes!$F:$F,"Specify in Codes Tab!!"))</f>
        <v/>
      </c>
      <c r="M1259" s="74" t="str">
        <f>IF($C1259&lt;&gt;"",IF(_xlfn.XLOOKUP($C1259,Codes!$A:$A,Codes!A:A,"_NOTFOUND_",0,1)&lt;&gt;"_NOTFOUND_",_xlfn.XLOOKUP($C1259,Codes!$A:$A,Codes!A:A,"_NOTFOUND_",0,1),_xlfn.XLOOKUP($C1259,Codes!$B:$B,Codes!A:A,"Specify in Codes Tab!!")),"")</f>
        <v/>
      </c>
      <c r="N1259" s="74" t="str">
        <f>IF($G1259&lt;&gt;"",IF(_xlfn.XLOOKUP($G1259,Codes!$A:$A,Codes!A:A,"_NOTFOUND_",0,1)&lt;&gt;"_NOTFOUND_",_xlfn.XLOOKUP($G1259,Codes!$A:$A,Codes!A:A,"_NOTFOUND_",0,1),_xlfn.XLOOKUP($G1259,Codes!$B:$B,Codes!A:A,"Specify in Codes Tab!!")),"")</f>
        <v/>
      </c>
    </row>
    <row r="1260" spans="5:14" x14ac:dyDescent="0.35">
      <c r="E1260" s="58" t="str">
        <f>IF(_xlfn.XLOOKUP(_xlfn.TEXTJOIN("_",,C1260,D1260),Codes!$H:$H,Codes!C:C,"Specify in Codes Tab!!")=0,"",_xlfn.XLOOKUP(_xlfn.TEXTJOIN("_",,C1260,D1260),Codes!$H:$H,Codes!C:C,"Specify in Codes Tab!!"))</f>
        <v/>
      </c>
      <c r="F1260" s="88" t="str">
        <f>IF(_xlfn.XLOOKUP(_xlfn.TEXTJOIN("_",,C1260,D1260),Codes!$H:$H,Codes!F:F,"Specify in Codes Tab!!")=0,"",_xlfn.XLOOKUP(_xlfn.TEXTJOIN("_",,C1260,D1260),Codes!$H:$H,Codes!F:F,"Specify in Codes Tab!!"))</f>
        <v/>
      </c>
      <c r="I1260" s="58" t="str">
        <f>IF(_xlfn.XLOOKUP(_xlfn.TEXTJOIN("_",,G1260,H1260),Codes!$H:$H,Codes!$C:$C,"Specify in Codes Tab!!")=0,"",_xlfn.XLOOKUP(_xlfn.TEXTJOIN("_",,G1260,H1260),Codes!$H:$H,Codes!$C:$C,"Specify in Codes Tab!!"))</f>
        <v/>
      </c>
      <c r="J1260" s="56" t="str">
        <f>IF(_xlfn.XLOOKUP(_xlfn.TEXTJOIN("_",,G1260,H1260),Codes!$H:$H,Codes!$F:$F,"Specify in Codes Tab!!")=0,"",_xlfn.XLOOKUP(_xlfn.TEXTJOIN("_",,G1260,H1260),Codes!$H:$H,Codes!$F:$F,"Specify in Codes Tab!!"))</f>
        <v/>
      </c>
      <c r="M1260" s="74" t="str">
        <f>IF($C1260&lt;&gt;"",IF(_xlfn.XLOOKUP($C1260,Codes!$A:$A,Codes!A:A,"_NOTFOUND_",0,1)&lt;&gt;"_NOTFOUND_",_xlfn.XLOOKUP($C1260,Codes!$A:$A,Codes!A:A,"_NOTFOUND_",0,1),_xlfn.XLOOKUP($C1260,Codes!$B:$B,Codes!A:A,"Specify in Codes Tab!!")),"")</f>
        <v/>
      </c>
      <c r="N1260" s="74" t="str">
        <f>IF($G1260&lt;&gt;"",IF(_xlfn.XLOOKUP($G1260,Codes!$A:$A,Codes!A:A,"_NOTFOUND_",0,1)&lt;&gt;"_NOTFOUND_",_xlfn.XLOOKUP($G1260,Codes!$A:$A,Codes!A:A,"_NOTFOUND_",0,1),_xlfn.XLOOKUP($G1260,Codes!$B:$B,Codes!A:A,"Specify in Codes Tab!!")),"")</f>
        <v/>
      </c>
    </row>
    <row r="1261" spans="5:14" x14ac:dyDescent="0.35">
      <c r="E1261" s="58" t="str">
        <f>IF(_xlfn.XLOOKUP(_xlfn.TEXTJOIN("_",,C1261,D1261),Codes!$H:$H,Codes!C:C,"Specify in Codes Tab!!")=0,"",_xlfn.XLOOKUP(_xlfn.TEXTJOIN("_",,C1261,D1261),Codes!$H:$H,Codes!C:C,"Specify in Codes Tab!!"))</f>
        <v/>
      </c>
      <c r="F1261" s="88" t="str">
        <f>IF(_xlfn.XLOOKUP(_xlfn.TEXTJOIN("_",,C1261,D1261),Codes!$H:$H,Codes!F:F,"Specify in Codes Tab!!")=0,"",_xlfn.XLOOKUP(_xlfn.TEXTJOIN("_",,C1261,D1261),Codes!$H:$H,Codes!F:F,"Specify in Codes Tab!!"))</f>
        <v/>
      </c>
      <c r="I1261" s="58" t="str">
        <f>IF(_xlfn.XLOOKUP(_xlfn.TEXTJOIN("_",,G1261,H1261),Codes!$H:$H,Codes!$C:$C,"Specify in Codes Tab!!")=0,"",_xlfn.XLOOKUP(_xlfn.TEXTJOIN("_",,G1261,H1261),Codes!$H:$H,Codes!$C:$C,"Specify in Codes Tab!!"))</f>
        <v/>
      </c>
      <c r="J1261" s="56" t="str">
        <f>IF(_xlfn.XLOOKUP(_xlfn.TEXTJOIN("_",,G1261,H1261),Codes!$H:$H,Codes!$F:$F,"Specify in Codes Tab!!")=0,"",_xlfn.XLOOKUP(_xlfn.TEXTJOIN("_",,G1261,H1261),Codes!$H:$H,Codes!$F:$F,"Specify in Codes Tab!!"))</f>
        <v/>
      </c>
      <c r="M1261" s="74" t="str">
        <f>IF($C1261&lt;&gt;"",IF(_xlfn.XLOOKUP($C1261,Codes!$A:$A,Codes!A:A,"_NOTFOUND_",0,1)&lt;&gt;"_NOTFOUND_",_xlfn.XLOOKUP($C1261,Codes!$A:$A,Codes!A:A,"_NOTFOUND_",0,1),_xlfn.XLOOKUP($C1261,Codes!$B:$B,Codes!A:A,"Specify in Codes Tab!!")),"")</f>
        <v/>
      </c>
      <c r="N1261" s="74" t="str">
        <f>IF($G1261&lt;&gt;"",IF(_xlfn.XLOOKUP($G1261,Codes!$A:$A,Codes!A:A,"_NOTFOUND_",0,1)&lt;&gt;"_NOTFOUND_",_xlfn.XLOOKUP($G1261,Codes!$A:$A,Codes!A:A,"_NOTFOUND_",0,1),_xlfn.XLOOKUP($G1261,Codes!$B:$B,Codes!A:A,"Specify in Codes Tab!!")),"")</f>
        <v/>
      </c>
    </row>
    <row r="1262" spans="5:14" x14ac:dyDescent="0.35">
      <c r="E1262" s="58" t="str">
        <f>IF(_xlfn.XLOOKUP(_xlfn.TEXTJOIN("_",,C1262,D1262),Codes!$H:$H,Codes!C:C,"Specify in Codes Tab!!")=0,"",_xlfn.XLOOKUP(_xlfn.TEXTJOIN("_",,C1262,D1262),Codes!$H:$H,Codes!C:C,"Specify in Codes Tab!!"))</f>
        <v/>
      </c>
      <c r="F1262" s="88" t="str">
        <f>IF(_xlfn.XLOOKUP(_xlfn.TEXTJOIN("_",,C1262,D1262),Codes!$H:$H,Codes!F:F,"Specify in Codes Tab!!")=0,"",_xlfn.XLOOKUP(_xlfn.TEXTJOIN("_",,C1262,D1262),Codes!$H:$H,Codes!F:F,"Specify in Codes Tab!!"))</f>
        <v/>
      </c>
      <c r="I1262" s="58" t="str">
        <f>IF(_xlfn.XLOOKUP(_xlfn.TEXTJOIN("_",,G1262,H1262),Codes!$H:$H,Codes!$C:$C,"Specify in Codes Tab!!")=0,"",_xlfn.XLOOKUP(_xlfn.TEXTJOIN("_",,G1262,H1262),Codes!$H:$H,Codes!$C:$C,"Specify in Codes Tab!!"))</f>
        <v/>
      </c>
      <c r="J1262" s="56" t="str">
        <f>IF(_xlfn.XLOOKUP(_xlfn.TEXTJOIN("_",,G1262,H1262),Codes!$H:$H,Codes!$F:$F,"Specify in Codes Tab!!")=0,"",_xlfn.XLOOKUP(_xlfn.TEXTJOIN("_",,G1262,H1262),Codes!$H:$H,Codes!$F:$F,"Specify in Codes Tab!!"))</f>
        <v/>
      </c>
      <c r="M1262" s="74" t="str">
        <f>IF($C1262&lt;&gt;"",IF(_xlfn.XLOOKUP($C1262,Codes!$A:$A,Codes!A:A,"_NOTFOUND_",0,1)&lt;&gt;"_NOTFOUND_",_xlfn.XLOOKUP($C1262,Codes!$A:$A,Codes!A:A,"_NOTFOUND_",0,1),_xlfn.XLOOKUP($C1262,Codes!$B:$B,Codes!A:A,"Specify in Codes Tab!!")),"")</f>
        <v/>
      </c>
      <c r="N1262" s="74" t="str">
        <f>IF($G1262&lt;&gt;"",IF(_xlfn.XLOOKUP($G1262,Codes!$A:$A,Codes!A:A,"_NOTFOUND_",0,1)&lt;&gt;"_NOTFOUND_",_xlfn.XLOOKUP($G1262,Codes!$A:$A,Codes!A:A,"_NOTFOUND_",0,1),_xlfn.XLOOKUP($G1262,Codes!$B:$B,Codes!A:A,"Specify in Codes Tab!!")),"")</f>
        <v/>
      </c>
    </row>
    <row r="1263" spans="5:14" x14ac:dyDescent="0.35">
      <c r="E1263" s="58" t="str">
        <f>IF(_xlfn.XLOOKUP(_xlfn.TEXTJOIN("_",,C1263,D1263),Codes!$H:$H,Codes!C:C,"Specify in Codes Tab!!")=0,"",_xlfn.XLOOKUP(_xlfn.TEXTJOIN("_",,C1263,D1263),Codes!$H:$H,Codes!C:C,"Specify in Codes Tab!!"))</f>
        <v/>
      </c>
      <c r="F1263" s="88" t="str">
        <f>IF(_xlfn.XLOOKUP(_xlfn.TEXTJOIN("_",,C1263,D1263),Codes!$H:$H,Codes!F:F,"Specify in Codes Tab!!")=0,"",_xlfn.XLOOKUP(_xlfn.TEXTJOIN("_",,C1263,D1263),Codes!$H:$H,Codes!F:F,"Specify in Codes Tab!!"))</f>
        <v/>
      </c>
      <c r="I1263" s="58" t="str">
        <f>IF(_xlfn.XLOOKUP(_xlfn.TEXTJOIN("_",,G1263,H1263),Codes!$H:$H,Codes!$C:$C,"Specify in Codes Tab!!")=0,"",_xlfn.XLOOKUP(_xlfn.TEXTJOIN("_",,G1263,H1263),Codes!$H:$H,Codes!$C:$C,"Specify in Codes Tab!!"))</f>
        <v/>
      </c>
      <c r="J1263" s="56" t="str">
        <f>IF(_xlfn.XLOOKUP(_xlfn.TEXTJOIN("_",,G1263,H1263),Codes!$H:$H,Codes!$F:$F,"Specify in Codes Tab!!")=0,"",_xlfn.XLOOKUP(_xlfn.TEXTJOIN("_",,G1263,H1263),Codes!$H:$H,Codes!$F:$F,"Specify in Codes Tab!!"))</f>
        <v/>
      </c>
      <c r="M1263" s="74" t="str">
        <f>IF($C1263&lt;&gt;"",IF(_xlfn.XLOOKUP($C1263,Codes!$A:$A,Codes!A:A,"_NOTFOUND_",0,1)&lt;&gt;"_NOTFOUND_",_xlfn.XLOOKUP($C1263,Codes!$A:$A,Codes!A:A,"_NOTFOUND_",0,1),_xlfn.XLOOKUP($C1263,Codes!$B:$B,Codes!A:A,"Specify in Codes Tab!!")),"")</f>
        <v/>
      </c>
      <c r="N1263" s="74" t="str">
        <f>IF($G1263&lt;&gt;"",IF(_xlfn.XLOOKUP($G1263,Codes!$A:$A,Codes!A:A,"_NOTFOUND_",0,1)&lt;&gt;"_NOTFOUND_",_xlfn.XLOOKUP($G1263,Codes!$A:$A,Codes!A:A,"_NOTFOUND_",0,1),_xlfn.XLOOKUP($G1263,Codes!$B:$B,Codes!A:A,"Specify in Codes Tab!!")),"")</f>
        <v/>
      </c>
    </row>
    <row r="1264" spans="5:14" x14ac:dyDescent="0.35">
      <c r="E1264" s="58" t="str">
        <f>IF(_xlfn.XLOOKUP(_xlfn.TEXTJOIN("_",,C1264,D1264),Codes!$H:$H,Codes!C:C,"Specify in Codes Tab!!")=0,"",_xlfn.XLOOKUP(_xlfn.TEXTJOIN("_",,C1264,D1264),Codes!$H:$H,Codes!C:C,"Specify in Codes Tab!!"))</f>
        <v/>
      </c>
      <c r="F1264" s="88" t="str">
        <f>IF(_xlfn.XLOOKUP(_xlfn.TEXTJOIN("_",,C1264,D1264),Codes!$H:$H,Codes!F:F,"Specify in Codes Tab!!")=0,"",_xlfn.XLOOKUP(_xlfn.TEXTJOIN("_",,C1264,D1264),Codes!$H:$H,Codes!F:F,"Specify in Codes Tab!!"))</f>
        <v/>
      </c>
      <c r="I1264" s="58" t="str">
        <f>IF(_xlfn.XLOOKUP(_xlfn.TEXTJOIN("_",,G1264,H1264),Codes!$H:$H,Codes!$C:$C,"Specify in Codes Tab!!")=0,"",_xlfn.XLOOKUP(_xlfn.TEXTJOIN("_",,G1264,H1264),Codes!$H:$H,Codes!$C:$C,"Specify in Codes Tab!!"))</f>
        <v/>
      </c>
      <c r="J1264" s="56" t="str">
        <f>IF(_xlfn.XLOOKUP(_xlfn.TEXTJOIN("_",,G1264,H1264),Codes!$H:$H,Codes!$F:$F,"Specify in Codes Tab!!")=0,"",_xlfn.XLOOKUP(_xlfn.TEXTJOIN("_",,G1264,H1264),Codes!$H:$H,Codes!$F:$F,"Specify in Codes Tab!!"))</f>
        <v/>
      </c>
      <c r="M1264" s="74" t="str">
        <f>IF($C1264&lt;&gt;"",IF(_xlfn.XLOOKUP($C1264,Codes!$A:$A,Codes!A:A,"_NOTFOUND_",0,1)&lt;&gt;"_NOTFOUND_",_xlfn.XLOOKUP($C1264,Codes!$A:$A,Codes!A:A,"_NOTFOUND_",0,1),_xlfn.XLOOKUP($C1264,Codes!$B:$B,Codes!A:A,"Specify in Codes Tab!!")),"")</f>
        <v/>
      </c>
      <c r="N1264" s="74" t="str">
        <f>IF($G1264&lt;&gt;"",IF(_xlfn.XLOOKUP($G1264,Codes!$A:$A,Codes!A:A,"_NOTFOUND_",0,1)&lt;&gt;"_NOTFOUND_",_xlfn.XLOOKUP($G1264,Codes!$A:$A,Codes!A:A,"_NOTFOUND_",0,1),_xlfn.XLOOKUP($G1264,Codes!$B:$B,Codes!A:A,"Specify in Codes Tab!!")),"")</f>
        <v/>
      </c>
    </row>
    <row r="1265" spans="5:14" x14ac:dyDescent="0.35">
      <c r="E1265" s="58" t="str">
        <f>IF(_xlfn.XLOOKUP(_xlfn.TEXTJOIN("_",,C1265,D1265),Codes!$H:$H,Codes!C:C,"Specify in Codes Tab!!")=0,"",_xlfn.XLOOKUP(_xlfn.TEXTJOIN("_",,C1265,D1265),Codes!$H:$H,Codes!C:C,"Specify in Codes Tab!!"))</f>
        <v/>
      </c>
      <c r="F1265" s="88" t="str">
        <f>IF(_xlfn.XLOOKUP(_xlfn.TEXTJOIN("_",,C1265,D1265),Codes!$H:$H,Codes!F:F,"Specify in Codes Tab!!")=0,"",_xlfn.XLOOKUP(_xlfn.TEXTJOIN("_",,C1265,D1265),Codes!$H:$H,Codes!F:F,"Specify in Codes Tab!!"))</f>
        <v/>
      </c>
      <c r="I1265" s="58" t="str">
        <f>IF(_xlfn.XLOOKUP(_xlfn.TEXTJOIN("_",,G1265,H1265),Codes!$H:$H,Codes!$C:$C,"Specify in Codes Tab!!")=0,"",_xlfn.XLOOKUP(_xlfn.TEXTJOIN("_",,G1265,H1265),Codes!$H:$H,Codes!$C:$C,"Specify in Codes Tab!!"))</f>
        <v/>
      </c>
      <c r="J1265" s="56" t="str">
        <f>IF(_xlfn.XLOOKUP(_xlfn.TEXTJOIN("_",,G1265,H1265),Codes!$H:$H,Codes!$F:$F,"Specify in Codes Tab!!")=0,"",_xlfn.XLOOKUP(_xlfn.TEXTJOIN("_",,G1265,H1265),Codes!$H:$H,Codes!$F:$F,"Specify in Codes Tab!!"))</f>
        <v/>
      </c>
      <c r="M1265" s="74" t="str">
        <f>IF($C1265&lt;&gt;"",IF(_xlfn.XLOOKUP($C1265,Codes!$A:$A,Codes!A:A,"_NOTFOUND_",0,1)&lt;&gt;"_NOTFOUND_",_xlfn.XLOOKUP($C1265,Codes!$A:$A,Codes!A:A,"_NOTFOUND_",0,1),_xlfn.XLOOKUP($C1265,Codes!$B:$B,Codes!A:A,"Specify in Codes Tab!!")),"")</f>
        <v/>
      </c>
      <c r="N1265" s="74" t="str">
        <f>IF($G1265&lt;&gt;"",IF(_xlfn.XLOOKUP($G1265,Codes!$A:$A,Codes!A:A,"_NOTFOUND_",0,1)&lt;&gt;"_NOTFOUND_",_xlfn.XLOOKUP($G1265,Codes!$A:$A,Codes!A:A,"_NOTFOUND_",0,1),_xlfn.XLOOKUP($G1265,Codes!$B:$B,Codes!A:A,"Specify in Codes Tab!!")),"")</f>
        <v/>
      </c>
    </row>
    <row r="1266" spans="5:14" x14ac:dyDescent="0.35">
      <c r="E1266" s="58" t="str">
        <f>IF(_xlfn.XLOOKUP(_xlfn.TEXTJOIN("_",,C1266,D1266),Codes!$H:$H,Codes!C:C,"Specify in Codes Tab!!")=0,"",_xlfn.XLOOKUP(_xlfn.TEXTJOIN("_",,C1266,D1266),Codes!$H:$H,Codes!C:C,"Specify in Codes Tab!!"))</f>
        <v/>
      </c>
      <c r="F1266" s="88" t="str">
        <f>IF(_xlfn.XLOOKUP(_xlfn.TEXTJOIN("_",,C1266,D1266),Codes!$H:$H,Codes!F:F,"Specify in Codes Tab!!")=0,"",_xlfn.XLOOKUP(_xlfn.TEXTJOIN("_",,C1266,D1266),Codes!$H:$H,Codes!F:F,"Specify in Codes Tab!!"))</f>
        <v/>
      </c>
      <c r="I1266" s="58" t="str">
        <f>IF(_xlfn.XLOOKUP(_xlfn.TEXTJOIN("_",,G1266,H1266),Codes!$H:$H,Codes!$C:$C,"Specify in Codes Tab!!")=0,"",_xlfn.XLOOKUP(_xlfn.TEXTJOIN("_",,G1266,H1266),Codes!$H:$H,Codes!$C:$C,"Specify in Codes Tab!!"))</f>
        <v/>
      </c>
      <c r="J1266" s="56" t="str">
        <f>IF(_xlfn.XLOOKUP(_xlfn.TEXTJOIN("_",,G1266,H1266),Codes!$H:$H,Codes!$F:$F,"Specify in Codes Tab!!")=0,"",_xlfn.XLOOKUP(_xlfn.TEXTJOIN("_",,G1266,H1266),Codes!$H:$H,Codes!$F:$F,"Specify in Codes Tab!!"))</f>
        <v/>
      </c>
      <c r="M1266" s="74" t="str">
        <f>IF($C1266&lt;&gt;"",IF(_xlfn.XLOOKUP($C1266,Codes!$A:$A,Codes!A:A,"_NOTFOUND_",0,1)&lt;&gt;"_NOTFOUND_",_xlfn.XLOOKUP($C1266,Codes!$A:$A,Codes!A:A,"_NOTFOUND_",0,1),_xlfn.XLOOKUP($C1266,Codes!$B:$B,Codes!A:A,"Specify in Codes Tab!!")),"")</f>
        <v/>
      </c>
      <c r="N1266" s="74" t="str">
        <f>IF($G1266&lt;&gt;"",IF(_xlfn.XLOOKUP($G1266,Codes!$A:$A,Codes!A:A,"_NOTFOUND_",0,1)&lt;&gt;"_NOTFOUND_",_xlfn.XLOOKUP($G1266,Codes!$A:$A,Codes!A:A,"_NOTFOUND_",0,1),_xlfn.XLOOKUP($G1266,Codes!$B:$B,Codes!A:A,"Specify in Codes Tab!!")),"")</f>
        <v/>
      </c>
    </row>
    <row r="1267" spans="5:14" x14ac:dyDescent="0.35">
      <c r="E1267" s="58" t="str">
        <f>IF(_xlfn.XLOOKUP(_xlfn.TEXTJOIN("_",,C1267,D1267),Codes!$H:$H,Codes!C:C,"Specify in Codes Tab!!")=0,"",_xlfn.XLOOKUP(_xlfn.TEXTJOIN("_",,C1267,D1267),Codes!$H:$H,Codes!C:C,"Specify in Codes Tab!!"))</f>
        <v/>
      </c>
      <c r="F1267" s="88" t="str">
        <f>IF(_xlfn.XLOOKUP(_xlfn.TEXTJOIN("_",,C1267,D1267),Codes!$H:$H,Codes!F:F,"Specify in Codes Tab!!")=0,"",_xlfn.XLOOKUP(_xlfn.TEXTJOIN("_",,C1267,D1267),Codes!$H:$H,Codes!F:F,"Specify in Codes Tab!!"))</f>
        <v/>
      </c>
      <c r="I1267" s="58" t="str">
        <f>IF(_xlfn.XLOOKUP(_xlfn.TEXTJOIN("_",,G1267,H1267),Codes!$H:$H,Codes!$C:$C,"Specify in Codes Tab!!")=0,"",_xlfn.XLOOKUP(_xlfn.TEXTJOIN("_",,G1267,H1267),Codes!$H:$H,Codes!$C:$C,"Specify in Codes Tab!!"))</f>
        <v/>
      </c>
      <c r="J1267" s="56" t="str">
        <f>IF(_xlfn.XLOOKUP(_xlfn.TEXTJOIN("_",,G1267,H1267),Codes!$H:$H,Codes!$F:$F,"Specify in Codes Tab!!")=0,"",_xlfn.XLOOKUP(_xlfn.TEXTJOIN("_",,G1267,H1267),Codes!$H:$H,Codes!$F:$F,"Specify in Codes Tab!!"))</f>
        <v/>
      </c>
      <c r="M1267" s="74" t="str">
        <f>IF($C1267&lt;&gt;"",IF(_xlfn.XLOOKUP($C1267,Codes!$A:$A,Codes!A:A,"_NOTFOUND_",0,1)&lt;&gt;"_NOTFOUND_",_xlfn.XLOOKUP($C1267,Codes!$A:$A,Codes!A:A,"_NOTFOUND_",0,1),_xlfn.XLOOKUP($C1267,Codes!$B:$B,Codes!A:A,"Specify in Codes Tab!!")),"")</f>
        <v/>
      </c>
      <c r="N1267" s="74" t="str">
        <f>IF($G1267&lt;&gt;"",IF(_xlfn.XLOOKUP($G1267,Codes!$A:$A,Codes!A:A,"_NOTFOUND_",0,1)&lt;&gt;"_NOTFOUND_",_xlfn.XLOOKUP($G1267,Codes!$A:$A,Codes!A:A,"_NOTFOUND_",0,1),_xlfn.XLOOKUP($G1267,Codes!$B:$B,Codes!A:A,"Specify in Codes Tab!!")),"")</f>
        <v/>
      </c>
    </row>
    <row r="1268" spans="5:14" x14ac:dyDescent="0.35">
      <c r="E1268" s="58" t="str">
        <f>IF(_xlfn.XLOOKUP(_xlfn.TEXTJOIN("_",,C1268,D1268),Codes!$H:$H,Codes!C:C,"Specify in Codes Tab!!")=0,"",_xlfn.XLOOKUP(_xlfn.TEXTJOIN("_",,C1268,D1268),Codes!$H:$H,Codes!C:C,"Specify in Codes Tab!!"))</f>
        <v/>
      </c>
      <c r="F1268" s="88" t="str">
        <f>IF(_xlfn.XLOOKUP(_xlfn.TEXTJOIN("_",,C1268,D1268),Codes!$H:$H,Codes!F:F,"Specify in Codes Tab!!")=0,"",_xlfn.XLOOKUP(_xlfn.TEXTJOIN("_",,C1268,D1268),Codes!$H:$H,Codes!F:F,"Specify in Codes Tab!!"))</f>
        <v/>
      </c>
      <c r="I1268" s="58" t="str">
        <f>IF(_xlfn.XLOOKUP(_xlfn.TEXTJOIN("_",,G1268,H1268),Codes!$H:$H,Codes!$C:$C,"Specify in Codes Tab!!")=0,"",_xlfn.XLOOKUP(_xlfn.TEXTJOIN("_",,G1268,H1268),Codes!$H:$H,Codes!$C:$C,"Specify in Codes Tab!!"))</f>
        <v/>
      </c>
      <c r="J1268" s="56" t="str">
        <f>IF(_xlfn.XLOOKUP(_xlfn.TEXTJOIN("_",,G1268,H1268),Codes!$H:$H,Codes!$F:$F,"Specify in Codes Tab!!")=0,"",_xlfn.XLOOKUP(_xlfn.TEXTJOIN("_",,G1268,H1268),Codes!$H:$H,Codes!$F:$F,"Specify in Codes Tab!!"))</f>
        <v/>
      </c>
      <c r="M1268" s="74" t="str">
        <f>IF($C1268&lt;&gt;"",IF(_xlfn.XLOOKUP($C1268,Codes!$A:$A,Codes!A:A,"_NOTFOUND_",0,1)&lt;&gt;"_NOTFOUND_",_xlfn.XLOOKUP($C1268,Codes!$A:$A,Codes!A:A,"_NOTFOUND_",0,1),_xlfn.XLOOKUP($C1268,Codes!$B:$B,Codes!A:A,"Specify in Codes Tab!!")),"")</f>
        <v/>
      </c>
      <c r="N1268" s="74" t="str">
        <f>IF($G1268&lt;&gt;"",IF(_xlfn.XLOOKUP($G1268,Codes!$A:$A,Codes!A:A,"_NOTFOUND_",0,1)&lt;&gt;"_NOTFOUND_",_xlfn.XLOOKUP($G1268,Codes!$A:$A,Codes!A:A,"_NOTFOUND_",0,1),_xlfn.XLOOKUP($G1268,Codes!$B:$B,Codes!A:A,"Specify in Codes Tab!!")),"")</f>
        <v/>
      </c>
    </row>
    <row r="1269" spans="5:14" x14ac:dyDescent="0.35">
      <c r="E1269" s="58" t="str">
        <f>IF(_xlfn.XLOOKUP(_xlfn.TEXTJOIN("_",,C1269,D1269),Codes!$H:$H,Codes!C:C,"Specify in Codes Tab!!")=0,"",_xlfn.XLOOKUP(_xlfn.TEXTJOIN("_",,C1269,D1269),Codes!$H:$H,Codes!C:C,"Specify in Codes Tab!!"))</f>
        <v/>
      </c>
      <c r="F1269" s="88" t="str">
        <f>IF(_xlfn.XLOOKUP(_xlfn.TEXTJOIN("_",,C1269,D1269),Codes!$H:$H,Codes!F:F,"Specify in Codes Tab!!")=0,"",_xlfn.XLOOKUP(_xlfn.TEXTJOIN("_",,C1269,D1269),Codes!$H:$H,Codes!F:F,"Specify in Codes Tab!!"))</f>
        <v/>
      </c>
      <c r="I1269" s="58" t="str">
        <f>IF(_xlfn.XLOOKUP(_xlfn.TEXTJOIN("_",,G1269,H1269),Codes!$H:$H,Codes!$C:$C,"Specify in Codes Tab!!")=0,"",_xlfn.XLOOKUP(_xlfn.TEXTJOIN("_",,G1269,H1269),Codes!$H:$H,Codes!$C:$C,"Specify in Codes Tab!!"))</f>
        <v/>
      </c>
      <c r="J1269" s="56" t="str">
        <f>IF(_xlfn.XLOOKUP(_xlfn.TEXTJOIN("_",,G1269,H1269),Codes!$H:$H,Codes!$F:$F,"Specify in Codes Tab!!")=0,"",_xlfn.XLOOKUP(_xlfn.TEXTJOIN("_",,G1269,H1269),Codes!$H:$H,Codes!$F:$F,"Specify in Codes Tab!!"))</f>
        <v/>
      </c>
      <c r="M1269" s="74" t="str">
        <f>IF($C1269&lt;&gt;"",IF(_xlfn.XLOOKUP($C1269,Codes!$A:$A,Codes!A:A,"_NOTFOUND_",0,1)&lt;&gt;"_NOTFOUND_",_xlfn.XLOOKUP($C1269,Codes!$A:$A,Codes!A:A,"_NOTFOUND_",0,1),_xlfn.XLOOKUP($C1269,Codes!$B:$B,Codes!A:A,"Specify in Codes Tab!!")),"")</f>
        <v/>
      </c>
      <c r="N1269" s="74" t="str">
        <f>IF($G1269&lt;&gt;"",IF(_xlfn.XLOOKUP($G1269,Codes!$A:$A,Codes!A:A,"_NOTFOUND_",0,1)&lt;&gt;"_NOTFOUND_",_xlfn.XLOOKUP($G1269,Codes!$A:$A,Codes!A:A,"_NOTFOUND_",0,1),_xlfn.XLOOKUP($G1269,Codes!$B:$B,Codes!A:A,"Specify in Codes Tab!!")),"")</f>
        <v/>
      </c>
    </row>
    <row r="1270" spans="5:14" x14ac:dyDescent="0.35">
      <c r="E1270" s="58" t="str">
        <f>IF(_xlfn.XLOOKUP(_xlfn.TEXTJOIN("_",,C1270,D1270),Codes!$H:$H,Codes!C:C,"Specify in Codes Tab!!")=0,"",_xlfn.XLOOKUP(_xlfn.TEXTJOIN("_",,C1270,D1270),Codes!$H:$H,Codes!C:C,"Specify in Codes Tab!!"))</f>
        <v/>
      </c>
      <c r="F1270" s="88" t="str">
        <f>IF(_xlfn.XLOOKUP(_xlfn.TEXTJOIN("_",,C1270,D1270),Codes!$H:$H,Codes!F:F,"Specify in Codes Tab!!")=0,"",_xlfn.XLOOKUP(_xlfn.TEXTJOIN("_",,C1270,D1270),Codes!$H:$H,Codes!F:F,"Specify in Codes Tab!!"))</f>
        <v/>
      </c>
      <c r="I1270" s="58" t="str">
        <f>IF(_xlfn.XLOOKUP(_xlfn.TEXTJOIN("_",,G1270,H1270),Codes!$H:$H,Codes!$C:$C,"Specify in Codes Tab!!")=0,"",_xlfn.XLOOKUP(_xlfn.TEXTJOIN("_",,G1270,H1270),Codes!$H:$H,Codes!$C:$C,"Specify in Codes Tab!!"))</f>
        <v/>
      </c>
      <c r="J1270" s="56" t="str">
        <f>IF(_xlfn.XLOOKUP(_xlfn.TEXTJOIN("_",,G1270,H1270),Codes!$H:$H,Codes!$F:$F,"Specify in Codes Tab!!")=0,"",_xlfn.XLOOKUP(_xlfn.TEXTJOIN("_",,G1270,H1270),Codes!$H:$H,Codes!$F:$F,"Specify in Codes Tab!!"))</f>
        <v/>
      </c>
      <c r="M1270" s="74" t="str">
        <f>IF($C1270&lt;&gt;"",IF(_xlfn.XLOOKUP($C1270,Codes!$A:$A,Codes!A:A,"_NOTFOUND_",0,1)&lt;&gt;"_NOTFOUND_",_xlfn.XLOOKUP($C1270,Codes!$A:$A,Codes!A:A,"_NOTFOUND_",0,1),_xlfn.XLOOKUP($C1270,Codes!$B:$B,Codes!A:A,"Specify in Codes Tab!!")),"")</f>
        <v/>
      </c>
      <c r="N1270" s="74" t="str">
        <f>IF($G1270&lt;&gt;"",IF(_xlfn.XLOOKUP($G1270,Codes!$A:$A,Codes!A:A,"_NOTFOUND_",0,1)&lt;&gt;"_NOTFOUND_",_xlfn.XLOOKUP($G1270,Codes!$A:$A,Codes!A:A,"_NOTFOUND_",0,1),_xlfn.XLOOKUP($G1270,Codes!$B:$B,Codes!A:A,"Specify in Codes Tab!!")),"")</f>
        <v/>
      </c>
    </row>
    <row r="1271" spans="5:14" x14ac:dyDescent="0.35">
      <c r="E1271" s="58" t="str">
        <f>IF(_xlfn.XLOOKUP(_xlfn.TEXTJOIN("_",,C1271,D1271),Codes!$H:$H,Codes!C:C,"Specify in Codes Tab!!")=0,"",_xlfn.XLOOKUP(_xlfn.TEXTJOIN("_",,C1271,D1271),Codes!$H:$H,Codes!C:C,"Specify in Codes Tab!!"))</f>
        <v/>
      </c>
      <c r="F1271" s="88" t="str">
        <f>IF(_xlfn.XLOOKUP(_xlfn.TEXTJOIN("_",,C1271,D1271),Codes!$H:$H,Codes!F:F,"Specify in Codes Tab!!")=0,"",_xlfn.XLOOKUP(_xlfn.TEXTJOIN("_",,C1271,D1271),Codes!$H:$H,Codes!F:F,"Specify in Codes Tab!!"))</f>
        <v/>
      </c>
      <c r="I1271" s="58" t="str">
        <f>IF(_xlfn.XLOOKUP(_xlfn.TEXTJOIN("_",,G1271,H1271),Codes!$H:$H,Codes!$C:$C,"Specify in Codes Tab!!")=0,"",_xlfn.XLOOKUP(_xlfn.TEXTJOIN("_",,G1271,H1271),Codes!$H:$H,Codes!$C:$C,"Specify in Codes Tab!!"))</f>
        <v/>
      </c>
      <c r="J1271" s="56" t="str">
        <f>IF(_xlfn.XLOOKUP(_xlfn.TEXTJOIN("_",,G1271,H1271),Codes!$H:$H,Codes!$F:$F,"Specify in Codes Tab!!")=0,"",_xlfn.XLOOKUP(_xlfn.TEXTJOIN("_",,G1271,H1271),Codes!$H:$H,Codes!$F:$F,"Specify in Codes Tab!!"))</f>
        <v/>
      </c>
      <c r="M1271" s="74" t="str">
        <f>IF($C1271&lt;&gt;"",IF(_xlfn.XLOOKUP($C1271,Codes!$A:$A,Codes!A:A,"_NOTFOUND_",0,1)&lt;&gt;"_NOTFOUND_",_xlfn.XLOOKUP($C1271,Codes!$A:$A,Codes!A:A,"_NOTFOUND_",0,1),_xlfn.XLOOKUP($C1271,Codes!$B:$B,Codes!A:A,"Specify in Codes Tab!!")),"")</f>
        <v/>
      </c>
      <c r="N1271" s="74" t="str">
        <f>IF($G1271&lt;&gt;"",IF(_xlfn.XLOOKUP($G1271,Codes!$A:$A,Codes!A:A,"_NOTFOUND_",0,1)&lt;&gt;"_NOTFOUND_",_xlfn.XLOOKUP($G1271,Codes!$A:$A,Codes!A:A,"_NOTFOUND_",0,1),_xlfn.XLOOKUP($G1271,Codes!$B:$B,Codes!A:A,"Specify in Codes Tab!!")),"")</f>
        <v/>
      </c>
    </row>
    <row r="1272" spans="5:14" x14ac:dyDescent="0.35">
      <c r="E1272" s="58" t="str">
        <f>IF(_xlfn.XLOOKUP(_xlfn.TEXTJOIN("_",,C1272,D1272),Codes!$H:$H,Codes!C:C,"Specify in Codes Tab!!")=0,"",_xlfn.XLOOKUP(_xlfn.TEXTJOIN("_",,C1272,D1272),Codes!$H:$H,Codes!C:C,"Specify in Codes Tab!!"))</f>
        <v/>
      </c>
      <c r="F1272" s="88" t="str">
        <f>IF(_xlfn.XLOOKUP(_xlfn.TEXTJOIN("_",,C1272,D1272),Codes!$H:$H,Codes!F:F,"Specify in Codes Tab!!")=0,"",_xlfn.XLOOKUP(_xlfn.TEXTJOIN("_",,C1272,D1272),Codes!$H:$H,Codes!F:F,"Specify in Codes Tab!!"))</f>
        <v/>
      </c>
      <c r="I1272" s="58" t="str">
        <f>IF(_xlfn.XLOOKUP(_xlfn.TEXTJOIN("_",,G1272,H1272),Codes!$H:$H,Codes!$C:$C,"Specify in Codes Tab!!")=0,"",_xlfn.XLOOKUP(_xlfn.TEXTJOIN("_",,G1272,H1272),Codes!$H:$H,Codes!$C:$C,"Specify in Codes Tab!!"))</f>
        <v/>
      </c>
      <c r="J1272" s="56" t="str">
        <f>IF(_xlfn.XLOOKUP(_xlfn.TEXTJOIN("_",,G1272,H1272),Codes!$H:$H,Codes!$F:$F,"Specify in Codes Tab!!")=0,"",_xlfn.XLOOKUP(_xlfn.TEXTJOIN("_",,G1272,H1272),Codes!$H:$H,Codes!$F:$F,"Specify in Codes Tab!!"))</f>
        <v/>
      </c>
      <c r="M1272" s="74" t="str">
        <f>IF($C1272&lt;&gt;"",IF(_xlfn.XLOOKUP($C1272,Codes!$A:$A,Codes!A:A,"_NOTFOUND_",0,1)&lt;&gt;"_NOTFOUND_",_xlfn.XLOOKUP($C1272,Codes!$A:$A,Codes!A:A,"_NOTFOUND_",0,1),_xlfn.XLOOKUP($C1272,Codes!$B:$B,Codes!A:A,"Specify in Codes Tab!!")),"")</f>
        <v/>
      </c>
      <c r="N1272" s="74" t="str">
        <f>IF($G1272&lt;&gt;"",IF(_xlfn.XLOOKUP($G1272,Codes!$A:$A,Codes!A:A,"_NOTFOUND_",0,1)&lt;&gt;"_NOTFOUND_",_xlfn.XLOOKUP($G1272,Codes!$A:$A,Codes!A:A,"_NOTFOUND_",0,1),_xlfn.XLOOKUP($G1272,Codes!$B:$B,Codes!A:A,"Specify in Codes Tab!!")),"")</f>
        <v/>
      </c>
    </row>
    <row r="1273" spans="5:14" x14ac:dyDescent="0.35">
      <c r="E1273" s="58" t="str">
        <f>IF(_xlfn.XLOOKUP(_xlfn.TEXTJOIN("_",,C1273,D1273),Codes!$H:$H,Codes!C:C,"Specify in Codes Tab!!")=0,"",_xlfn.XLOOKUP(_xlfn.TEXTJOIN("_",,C1273,D1273),Codes!$H:$H,Codes!C:C,"Specify in Codes Tab!!"))</f>
        <v/>
      </c>
      <c r="F1273" s="88" t="str">
        <f>IF(_xlfn.XLOOKUP(_xlfn.TEXTJOIN("_",,C1273,D1273),Codes!$H:$H,Codes!F:F,"Specify in Codes Tab!!")=0,"",_xlfn.XLOOKUP(_xlfn.TEXTJOIN("_",,C1273,D1273),Codes!$H:$H,Codes!F:F,"Specify in Codes Tab!!"))</f>
        <v/>
      </c>
      <c r="I1273" s="58" t="str">
        <f>IF(_xlfn.XLOOKUP(_xlfn.TEXTJOIN("_",,G1273,H1273),Codes!$H:$H,Codes!$C:$C,"Specify in Codes Tab!!")=0,"",_xlfn.XLOOKUP(_xlfn.TEXTJOIN("_",,G1273,H1273),Codes!$H:$H,Codes!$C:$C,"Specify in Codes Tab!!"))</f>
        <v/>
      </c>
      <c r="J1273" s="56" t="str">
        <f>IF(_xlfn.XLOOKUP(_xlfn.TEXTJOIN("_",,G1273,H1273),Codes!$H:$H,Codes!$F:$F,"Specify in Codes Tab!!")=0,"",_xlfn.XLOOKUP(_xlfn.TEXTJOIN("_",,G1273,H1273),Codes!$H:$H,Codes!$F:$F,"Specify in Codes Tab!!"))</f>
        <v/>
      </c>
      <c r="M1273" s="74" t="str">
        <f>IF($C1273&lt;&gt;"",IF(_xlfn.XLOOKUP($C1273,Codes!$A:$A,Codes!A:A,"_NOTFOUND_",0,1)&lt;&gt;"_NOTFOUND_",_xlfn.XLOOKUP($C1273,Codes!$A:$A,Codes!A:A,"_NOTFOUND_",0,1),_xlfn.XLOOKUP($C1273,Codes!$B:$B,Codes!A:A,"Specify in Codes Tab!!")),"")</f>
        <v/>
      </c>
      <c r="N1273" s="74" t="str">
        <f>IF($G1273&lt;&gt;"",IF(_xlfn.XLOOKUP($G1273,Codes!$A:$A,Codes!A:A,"_NOTFOUND_",0,1)&lt;&gt;"_NOTFOUND_",_xlfn.XLOOKUP($G1273,Codes!$A:$A,Codes!A:A,"_NOTFOUND_",0,1),_xlfn.XLOOKUP($G1273,Codes!$B:$B,Codes!A:A,"Specify in Codes Tab!!")),"")</f>
        <v/>
      </c>
    </row>
    <row r="1274" spans="5:14" x14ac:dyDescent="0.35">
      <c r="E1274" s="58" t="str">
        <f>IF(_xlfn.XLOOKUP(_xlfn.TEXTJOIN("_",,C1274,D1274),Codes!$H:$H,Codes!C:C,"Specify in Codes Tab!!")=0,"",_xlfn.XLOOKUP(_xlfn.TEXTJOIN("_",,C1274,D1274),Codes!$H:$H,Codes!C:C,"Specify in Codes Tab!!"))</f>
        <v/>
      </c>
      <c r="F1274" s="88" t="str">
        <f>IF(_xlfn.XLOOKUP(_xlfn.TEXTJOIN("_",,C1274,D1274),Codes!$H:$H,Codes!F:F,"Specify in Codes Tab!!")=0,"",_xlfn.XLOOKUP(_xlfn.TEXTJOIN("_",,C1274,D1274),Codes!$H:$H,Codes!F:F,"Specify in Codes Tab!!"))</f>
        <v/>
      </c>
      <c r="I1274" s="58" t="str">
        <f>IF(_xlfn.XLOOKUP(_xlfn.TEXTJOIN("_",,G1274,H1274),Codes!$H:$H,Codes!$C:$C,"Specify in Codes Tab!!")=0,"",_xlfn.XLOOKUP(_xlfn.TEXTJOIN("_",,G1274,H1274),Codes!$H:$H,Codes!$C:$C,"Specify in Codes Tab!!"))</f>
        <v/>
      </c>
      <c r="J1274" s="56" t="str">
        <f>IF(_xlfn.XLOOKUP(_xlfn.TEXTJOIN("_",,G1274,H1274),Codes!$H:$H,Codes!$F:$F,"Specify in Codes Tab!!")=0,"",_xlfn.XLOOKUP(_xlfn.TEXTJOIN("_",,G1274,H1274),Codes!$H:$H,Codes!$F:$F,"Specify in Codes Tab!!"))</f>
        <v/>
      </c>
      <c r="M1274" s="74" t="str">
        <f>IF($C1274&lt;&gt;"",IF(_xlfn.XLOOKUP($C1274,Codes!$A:$A,Codes!A:A,"_NOTFOUND_",0,1)&lt;&gt;"_NOTFOUND_",_xlfn.XLOOKUP($C1274,Codes!$A:$A,Codes!A:A,"_NOTFOUND_",0,1),_xlfn.XLOOKUP($C1274,Codes!$B:$B,Codes!A:A,"Specify in Codes Tab!!")),"")</f>
        <v/>
      </c>
      <c r="N1274" s="74" t="str">
        <f>IF($G1274&lt;&gt;"",IF(_xlfn.XLOOKUP($G1274,Codes!$A:$A,Codes!A:A,"_NOTFOUND_",0,1)&lt;&gt;"_NOTFOUND_",_xlfn.XLOOKUP($G1274,Codes!$A:$A,Codes!A:A,"_NOTFOUND_",0,1),_xlfn.XLOOKUP($G1274,Codes!$B:$B,Codes!A:A,"Specify in Codes Tab!!")),"")</f>
        <v/>
      </c>
    </row>
    <row r="1275" spans="5:14" x14ac:dyDescent="0.35">
      <c r="E1275" s="58" t="str">
        <f>IF(_xlfn.XLOOKUP(_xlfn.TEXTJOIN("_",,C1275,D1275),Codes!$H:$H,Codes!C:C,"Specify in Codes Tab!!")=0,"",_xlfn.XLOOKUP(_xlfn.TEXTJOIN("_",,C1275,D1275),Codes!$H:$H,Codes!C:C,"Specify in Codes Tab!!"))</f>
        <v/>
      </c>
      <c r="F1275" s="88" t="str">
        <f>IF(_xlfn.XLOOKUP(_xlfn.TEXTJOIN("_",,C1275,D1275),Codes!$H:$H,Codes!F:F,"Specify in Codes Tab!!")=0,"",_xlfn.XLOOKUP(_xlfn.TEXTJOIN("_",,C1275,D1275),Codes!$H:$H,Codes!F:F,"Specify in Codes Tab!!"))</f>
        <v/>
      </c>
      <c r="I1275" s="58" t="str">
        <f>IF(_xlfn.XLOOKUP(_xlfn.TEXTJOIN("_",,G1275,H1275),Codes!$H:$H,Codes!$C:$C,"Specify in Codes Tab!!")=0,"",_xlfn.XLOOKUP(_xlfn.TEXTJOIN("_",,G1275,H1275),Codes!$H:$H,Codes!$C:$C,"Specify in Codes Tab!!"))</f>
        <v/>
      </c>
      <c r="J1275" s="56" t="str">
        <f>IF(_xlfn.XLOOKUP(_xlfn.TEXTJOIN("_",,G1275,H1275),Codes!$H:$H,Codes!$F:$F,"Specify in Codes Tab!!")=0,"",_xlfn.XLOOKUP(_xlfn.TEXTJOIN("_",,G1275,H1275),Codes!$H:$H,Codes!$F:$F,"Specify in Codes Tab!!"))</f>
        <v/>
      </c>
      <c r="M1275" s="74" t="str">
        <f>IF($C1275&lt;&gt;"",IF(_xlfn.XLOOKUP($C1275,Codes!$A:$A,Codes!A:A,"_NOTFOUND_",0,1)&lt;&gt;"_NOTFOUND_",_xlfn.XLOOKUP($C1275,Codes!$A:$A,Codes!A:A,"_NOTFOUND_",0,1),_xlfn.XLOOKUP($C1275,Codes!$B:$B,Codes!A:A,"Specify in Codes Tab!!")),"")</f>
        <v/>
      </c>
      <c r="N1275" s="74" t="str">
        <f>IF($G1275&lt;&gt;"",IF(_xlfn.XLOOKUP($G1275,Codes!$A:$A,Codes!A:A,"_NOTFOUND_",0,1)&lt;&gt;"_NOTFOUND_",_xlfn.XLOOKUP($G1275,Codes!$A:$A,Codes!A:A,"_NOTFOUND_",0,1),_xlfn.XLOOKUP($G1275,Codes!$B:$B,Codes!A:A,"Specify in Codes Tab!!")),"")</f>
        <v/>
      </c>
    </row>
    <row r="1276" spans="5:14" x14ac:dyDescent="0.35">
      <c r="E1276" s="58" t="str">
        <f>IF(_xlfn.XLOOKUP(_xlfn.TEXTJOIN("_",,C1276,D1276),Codes!$H:$H,Codes!C:C,"Specify in Codes Tab!!")=0,"",_xlfn.XLOOKUP(_xlfn.TEXTJOIN("_",,C1276,D1276),Codes!$H:$H,Codes!C:C,"Specify in Codes Tab!!"))</f>
        <v/>
      </c>
      <c r="F1276" s="88" t="str">
        <f>IF(_xlfn.XLOOKUP(_xlfn.TEXTJOIN("_",,C1276,D1276),Codes!$H:$H,Codes!F:F,"Specify in Codes Tab!!")=0,"",_xlfn.XLOOKUP(_xlfn.TEXTJOIN("_",,C1276,D1276),Codes!$H:$H,Codes!F:F,"Specify in Codes Tab!!"))</f>
        <v/>
      </c>
      <c r="I1276" s="58" t="str">
        <f>IF(_xlfn.XLOOKUP(_xlfn.TEXTJOIN("_",,G1276,H1276),Codes!$H:$H,Codes!$C:$C,"Specify in Codes Tab!!")=0,"",_xlfn.XLOOKUP(_xlfn.TEXTJOIN("_",,G1276,H1276),Codes!$H:$H,Codes!$C:$C,"Specify in Codes Tab!!"))</f>
        <v/>
      </c>
      <c r="J1276" s="56" t="str">
        <f>IF(_xlfn.XLOOKUP(_xlfn.TEXTJOIN("_",,G1276,H1276),Codes!$H:$H,Codes!$F:$F,"Specify in Codes Tab!!")=0,"",_xlfn.XLOOKUP(_xlfn.TEXTJOIN("_",,G1276,H1276),Codes!$H:$H,Codes!$F:$F,"Specify in Codes Tab!!"))</f>
        <v/>
      </c>
      <c r="M1276" s="74" t="str">
        <f>IF($C1276&lt;&gt;"",IF(_xlfn.XLOOKUP($C1276,Codes!$A:$A,Codes!A:A,"_NOTFOUND_",0,1)&lt;&gt;"_NOTFOUND_",_xlfn.XLOOKUP($C1276,Codes!$A:$A,Codes!A:A,"_NOTFOUND_",0,1),_xlfn.XLOOKUP($C1276,Codes!$B:$B,Codes!A:A,"Specify in Codes Tab!!")),"")</f>
        <v/>
      </c>
      <c r="N1276" s="74" t="str">
        <f>IF($G1276&lt;&gt;"",IF(_xlfn.XLOOKUP($G1276,Codes!$A:$A,Codes!A:A,"_NOTFOUND_",0,1)&lt;&gt;"_NOTFOUND_",_xlfn.XLOOKUP($G1276,Codes!$A:$A,Codes!A:A,"_NOTFOUND_",0,1),_xlfn.XLOOKUP($G1276,Codes!$B:$B,Codes!A:A,"Specify in Codes Tab!!")),"")</f>
        <v/>
      </c>
    </row>
    <row r="1277" spans="5:14" x14ac:dyDescent="0.35">
      <c r="E1277" s="58" t="str">
        <f>IF(_xlfn.XLOOKUP(_xlfn.TEXTJOIN("_",,C1277,D1277),Codes!$H:$H,Codes!C:C,"Specify in Codes Tab!!")=0,"",_xlfn.XLOOKUP(_xlfn.TEXTJOIN("_",,C1277,D1277),Codes!$H:$H,Codes!C:C,"Specify in Codes Tab!!"))</f>
        <v/>
      </c>
      <c r="F1277" s="88" t="str">
        <f>IF(_xlfn.XLOOKUP(_xlfn.TEXTJOIN("_",,C1277,D1277),Codes!$H:$H,Codes!F:F,"Specify in Codes Tab!!")=0,"",_xlfn.XLOOKUP(_xlfn.TEXTJOIN("_",,C1277,D1277),Codes!$H:$H,Codes!F:F,"Specify in Codes Tab!!"))</f>
        <v/>
      </c>
      <c r="I1277" s="58" t="str">
        <f>IF(_xlfn.XLOOKUP(_xlfn.TEXTJOIN("_",,G1277,H1277),Codes!$H:$H,Codes!$C:$C,"Specify in Codes Tab!!")=0,"",_xlfn.XLOOKUP(_xlfn.TEXTJOIN("_",,G1277,H1277),Codes!$H:$H,Codes!$C:$C,"Specify in Codes Tab!!"))</f>
        <v/>
      </c>
      <c r="J1277" s="56" t="str">
        <f>IF(_xlfn.XLOOKUP(_xlfn.TEXTJOIN("_",,G1277,H1277),Codes!$H:$H,Codes!$F:$F,"Specify in Codes Tab!!")=0,"",_xlfn.XLOOKUP(_xlfn.TEXTJOIN("_",,G1277,H1277),Codes!$H:$H,Codes!$F:$F,"Specify in Codes Tab!!"))</f>
        <v/>
      </c>
      <c r="M1277" s="74" t="str">
        <f>IF($C1277&lt;&gt;"",IF(_xlfn.XLOOKUP($C1277,Codes!$A:$A,Codes!A:A,"_NOTFOUND_",0,1)&lt;&gt;"_NOTFOUND_",_xlfn.XLOOKUP($C1277,Codes!$A:$A,Codes!A:A,"_NOTFOUND_",0,1),_xlfn.XLOOKUP($C1277,Codes!$B:$B,Codes!A:A,"Specify in Codes Tab!!")),"")</f>
        <v/>
      </c>
      <c r="N1277" s="74" t="str">
        <f>IF($G1277&lt;&gt;"",IF(_xlfn.XLOOKUP($G1277,Codes!$A:$A,Codes!A:A,"_NOTFOUND_",0,1)&lt;&gt;"_NOTFOUND_",_xlfn.XLOOKUP($G1277,Codes!$A:$A,Codes!A:A,"_NOTFOUND_",0,1),_xlfn.XLOOKUP($G1277,Codes!$B:$B,Codes!A:A,"Specify in Codes Tab!!")),"")</f>
        <v/>
      </c>
    </row>
    <row r="1278" spans="5:14" x14ac:dyDescent="0.35">
      <c r="E1278" s="58" t="str">
        <f>IF(_xlfn.XLOOKUP(_xlfn.TEXTJOIN("_",,C1278,D1278),Codes!$H:$H,Codes!C:C,"Specify in Codes Tab!!")=0,"",_xlfn.XLOOKUP(_xlfn.TEXTJOIN("_",,C1278,D1278),Codes!$H:$H,Codes!C:C,"Specify in Codes Tab!!"))</f>
        <v/>
      </c>
      <c r="F1278" s="88" t="str">
        <f>IF(_xlfn.XLOOKUP(_xlfn.TEXTJOIN("_",,C1278,D1278),Codes!$H:$H,Codes!F:F,"Specify in Codes Tab!!")=0,"",_xlfn.XLOOKUP(_xlfn.TEXTJOIN("_",,C1278,D1278),Codes!$H:$H,Codes!F:F,"Specify in Codes Tab!!"))</f>
        <v/>
      </c>
      <c r="I1278" s="58" t="str">
        <f>IF(_xlfn.XLOOKUP(_xlfn.TEXTJOIN("_",,G1278,H1278),Codes!$H:$H,Codes!$C:$C,"Specify in Codes Tab!!")=0,"",_xlfn.XLOOKUP(_xlfn.TEXTJOIN("_",,G1278,H1278),Codes!$H:$H,Codes!$C:$C,"Specify in Codes Tab!!"))</f>
        <v/>
      </c>
      <c r="J1278" s="56" t="str">
        <f>IF(_xlfn.XLOOKUP(_xlfn.TEXTJOIN("_",,G1278,H1278),Codes!$H:$H,Codes!$F:$F,"Specify in Codes Tab!!")=0,"",_xlfn.XLOOKUP(_xlfn.TEXTJOIN("_",,G1278,H1278),Codes!$H:$H,Codes!$F:$F,"Specify in Codes Tab!!"))</f>
        <v/>
      </c>
      <c r="M1278" s="74" t="str">
        <f>IF($C1278&lt;&gt;"",IF(_xlfn.XLOOKUP($C1278,Codes!$A:$A,Codes!A:A,"_NOTFOUND_",0,1)&lt;&gt;"_NOTFOUND_",_xlfn.XLOOKUP($C1278,Codes!$A:$A,Codes!A:A,"_NOTFOUND_",0,1),_xlfn.XLOOKUP($C1278,Codes!$B:$B,Codes!A:A,"Specify in Codes Tab!!")),"")</f>
        <v/>
      </c>
      <c r="N1278" s="74" t="str">
        <f>IF($G1278&lt;&gt;"",IF(_xlfn.XLOOKUP($G1278,Codes!$A:$A,Codes!A:A,"_NOTFOUND_",0,1)&lt;&gt;"_NOTFOUND_",_xlfn.XLOOKUP($G1278,Codes!$A:$A,Codes!A:A,"_NOTFOUND_",0,1),_xlfn.XLOOKUP($G1278,Codes!$B:$B,Codes!A:A,"Specify in Codes Tab!!")),"")</f>
        <v/>
      </c>
    </row>
    <row r="1279" spans="5:14" x14ac:dyDescent="0.35">
      <c r="E1279" s="58" t="str">
        <f>IF(_xlfn.XLOOKUP(_xlfn.TEXTJOIN("_",,C1279,D1279),Codes!$H:$H,Codes!C:C,"Specify in Codes Tab!!")=0,"",_xlfn.XLOOKUP(_xlfn.TEXTJOIN("_",,C1279,D1279),Codes!$H:$H,Codes!C:C,"Specify in Codes Tab!!"))</f>
        <v/>
      </c>
      <c r="F1279" s="88" t="str">
        <f>IF(_xlfn.XLOOKUP(_xlfn.TEXTJOIN("_",,C1279,D1279),Codes!$H:$H,Codes!F:F,"Specify in Codes Tab!!")=0,"",_xlfn.XLOOKUP(_xlfn.TEXTJOIN("_",,C1279,D1279),Codes!$H:$H,Codes!F:F,"Specify in Codes Tab!!"))</f>
        <v/>
      </c>
      <c r="I1279" s="58" t="str">
        <f>IF(_xlfn.XLOOKUP(_xlfn.TEXTJOIN("_",,G1279,H1279),Codes!$H:$H,Codes!$C:$C,"Specify in Codes Tab!!")=0,"",_xlfn.XLOOKUP(_xlfn.TEXTJOIN("_",,G1279,H1279),Codes!$H:$H,Codes!$C:$C,"Specify in Codes Tab!!"))</f>
        <v/>
      </c>
      <c r="J1279" s="56" t="str">
        <f>IF(_xlfn.XLOOKUP(_xlfn.TEXTJOIN("_",,G1279,H1279),Codes!$H:$H,Codes!$F:$F,"Specify in Codes Tab!!")=0,"",_xlfn.XLOOKUP(_xlfn.TEXTJOIN("_",,G1279,H1279),Codes!$H:$H,Codes!$F:$F,"Specify in Codes Tab!!"))</f>
        <v/>
      </c>
      <c r="M1279" s="74" t="str">
        <f>IF($C1279&lt;&gt;"",IF(_xlfn.XLOOKUP($C1279,Codes!$A:$A,Codes!A:A,"_NOTFOUND_",0,1)&lt;&gt;"_NOTFOUND_",_xlfn.XLOOKUP($C1279,Codes!$A:$A,Codes!A:A,"_NOTFOUND_",0,1),_xlfn.XLOOKUP($C1279,Codes!$B:$B,Codes!A:A,"Specify in Codes Tab!!")),"")</f>
        <v/>
      </c>
      <c r="N1279" s="74" t="str">
        <f>IF($G1279&lt;&gt;"",IF(_xlfn.XLOOKUP($G1279,Codes!$A:$A,Codes!A:A,"_NOTFOUND_",0,1)&lt;&gt;"_NOTFOUND_",_xlfn.XLOOKUP($G1279,Codes!$A:$A,Codes!A:A,"_NOTFOUND_",0,1),_xlfn.XLOOKUP($G1279,Codes!$B:$B,Codes!A:A,"Specify in Codes Tab!!")),"")</f>
        <v/>
      </c>
    </row>
    <row r="1280" spans="5:14" x14ac:dyDescent="0.35">
      <c r="E1280" s="58" t="str">
        <f>IF(_xlfn.XLOOKUP(_xlfn.TEXTJOIN("_",,C1280,D1280),Codes!$H:$H,Codes!C:C,"Specify in Codes Tab!!")=0,"",_xlfn.XLOOKUP(_xlfn.TEXTJOIN("_",,C1280,D1280),Codes!$H:$H,Codes!C:C,"Specify in Codes Tab!!"))</f>
        <v/>
      </c>
      <c r="F1280" s="88" t="str">
        <f>IF(_xlfn.XLOOKUP(_xlfn.TEXTJOIN("_",,C1280,D1280),Codes!$H:$H,Codes!F:F,"Specify in Codes Tab!!")=0,"",_xlfn.XLOOKUP(_xlfn.TEXTJOIN("_",,C1280,D1280),Codes!$H:$H,Codes!F:F,"Specify in Codes Tab!!"))</f>
        <v/>
      </c>
      <c r="I1280" s="58" t="str">
        <f>IF(_xlfn.XLOOKUP(_xlfn.TEXTJOIN("_",,G1280,H1280),Codes!$H:$H,Codes!$C:$C,"Specify in Codes Tab!!")=0,"",_xlfn.XLOOKUP(_xlfn.TEXTJOIN("_",,G1280,H1280),Codes!$H:$H,Codes!$C:$C,"Specify in Codes Tab!!"))</f>
        <v/>
      </c>
      <c r="J1280" s="56" t="str">
        <f>IF(_xlfn.XLOOKUP(_xlfn.TEXTJOIN("_",,G1280,H1280),Codes!$H:$H,Codes!$F:$F,"Specify in Codes Tab!!")=0,"",_xlfn.XLOOKUP(_xlfn.TEXTJOIN("_",,G1280,H1280),Codes!$H:$H,Codes!$F:$F,"Specify in Codes Tab!!"))</f>
        <v/>
      </c>
      <c r="M1280" s="74" t="str">
        <f>IF($C1280&lt;&gt;"",IF(_xlfn.XLOOKUP($C1280,Codes!$A:$A,Codes!A:A,"_NOTFOUND_",0,1)&lt;&gt;"_NOTFOUND_",_xlfn.XLOOKUP($C1280,Codes!$A:$A,Codes!A:A,"_NOTFOUND_",0,1),_xlfn.XLOOKUP($C1280,Codes!$B:$B,Codes!A:A,"Specify in Codes Tab!!")),"")</f>
        <v/>
      </c>
      <c r="N1280" s="74" t="str">
        <f>IF($G1280&lt;&gt;"",IF(_xlfn.XLOOKUP($G1280,Codes!$A:$A,Codes!A:A,"_NOTFOUND_",0,1)&lt;&gt;"_NOTFOUND_",_xlfn.XLOOKUP($G1280,Codes!$A:$A,Codes!A:A,"_NOTFOUND_",0,1),_xlfn.XLOOKUP($G1280,Codes!$B:$B,Codes!A:A,"Specify in Codes Tab!!")),"")</f>
        <v/>
      </c>
    </row>
    <row r="1281" spans="5:14" x14ac:dyDescent="0.35">
      <c r="E1281" s="58" t="str">
        <f>IF(_xlfn.XLOOKUP(_xlfn.TEXTJOIN("_",,C1281,D1281),Codes!$H:$H,Codes!C:C,"Specify in Codes Tab!!")=0,"",_xlfn.XLOOKUP(_xlfn.TEXTJOIN("_",,C1281,D1281),Codes!$H:$H,Codes!C:C,"Specify in Codes Tab!!"))</f>
        <v/>
      </c>
      <c r="F1281" s="88" t="str">
        <f>IF(_xlfn.XLOOKUP(_xlfn.TEXTJOIN("_",,C1281,D1281),Codes!$H:$H,Codes!F:F,"Specify in Codes Tab!!")=0,"",_xlfn.XLOOKUP(_xlfn.TEXTJOIN("_",,C1281,D1281),Codes!$H:$H,Codes!F:F,"Specify in Codes Tab!!"))</f>
        <v/>
      </c>
      <c r="I1281" s="58" t="str">
        <f>IF(_xlfn.XLOOKUP(_xlfn.TEXTJOIN("_",,G1281,H1281),Codes!$H:$H,Codes!$C:$C,"Specify in Codes Tab!!")=0,"",_xlfn.XLOOKUP(_xlfn.TEXTJOIN("_",,G1281,H1281),Codes!$H:$H,Codes!$C:$C,"Specify in Codes Tab!!"))</f>
        <v/>
      </c>
      <c r="J1281" s="56" t="str">
        <f>IF(_xlfn.XLOOKUP(_xlfn.TEXTJOIN("_",,G1281,H1281),Codes!$H:$H,Codes!$F:$F,"Specify in Codes Tab!!")=0,"",_xlfn.XLOOKUP(_xlfn.TEXTJOIN("_",,G1281,H1281),Codes!$H:$H,Codes!$F:$F,"Specify in Codes Tab!!"))</f>
        <v/>
      </c>
      <c r="M1281" s="74" t="str">
        <f>IF($C1281&lt;&gt;"",IF(_xlfn.XLOOKUP($C1281,Codes!$A:$A,Codes!A:A,"_NOTFOUND_",0,1)&lt;&gt;"_NOTFOUND_",_xlfn.XLOOKUP($C1281,Codes!$A:$A,Codes!A:A,"_NOTFOUND_",0,1),_xlfn.XLOOKUP($C1281,Codes!$B:$B,Codes!A:A,"Specify in Codes Tab!!")),"")</f>
        <v/>
      </c>
      <c r="N1281" s="74" t="str">
        <f>IF($G1281&lt;&gt;"",IF(_xlfn.XLOOKUP($G1281,Codes!$A:$A,Codes!A:A,"_NOTFOUND_",0,1)&lt;&gt;"_NOTFOUND_",_xlfn.XLOOKUP($G1281,Codes!$A:$A,Codes!A:A,"_NOTFOUND_",0,1),_xlfn.XLOOKUP($G1281,Codes!$B:$B,Codes!A:A,"Specify in Codes Tab!!")),"")</f>
        <v/>
      </c>
    </row>
    <row r="1282" spans="5:14" x14ac:dyDescent="0.35">
      <c r="E1282" s="58" t="str">
        <f>IF(_xlfn.XLOOKUP(_xlfn.TEXTJOIN("_",,C1282,D1282),Codes!$H:$H,Codes!C:C,"Specify in Codes Tab!!")=0,"",_xlfn.XLOOKUP(_xlfn.TEXTJOIN("_",,C1282,D1282),Codes!$H:$H,Codes!C:C,"Specify in Codes Tab!!"))</f>
        <v/>
      </c>
      <c r="F1282" s="88" t="str">
        <f>IF(_xlfn.XLOOKUP(_xlfn.TEXTJOIN("_",,C1282,D1282),Codes!$H:$H,Codes!F:F,"Specify in Codes Tab!!")=0,"",_xlfn.XLOOKUP(_xlfn.TEXTJOIN("_",,C1282,D1282),Codes!$H:$H,Codes!F:F,"Specify in Codes Tab!!"))</f>
        <v/>
      </c>
      <c r="I1282" s="58" t="str">
        <f>IF(_xlfn.XLOOKUP(_xlfn.TEXTJOIN("_",,G1282,H1282),Codes!$H:$H,Codes!$C:$C,"Specify in Codes Tab!!")=0,"",_xlfn.XLOOKUP(_xlfn.TEXTJOIN("_",,G1282,H1282),Codes!$H:$H,Codes!$C:$C,"Specify in Codes Tab!!"))</f>
        <v/>
      </c>
      <c r="J1282" s="56" t="str">
        <f>IF(_xlfn.XLOOKUP(_xlfn.TEXTJOIN("_",,G1282,H1282),Codes!$H:$H,Codes!$F:$F,"Specify in Codes Tab!!")=0,"",_xlfn.XLOOKUP(_xlfn.TEXTJOIN("_",,G1282,H1282),Codes!$H:$H,Codes!$F:$F,"Specify in Codes Tab!!"))</f>
        <v/>
      </c>
      <c r="M1282" s="74" t="str">
        <f>IF($C1282&lt;&gt;"",IF(_xlfn.XLOOKUP($C1282,Codes!$A:$A,Codes!A:A,"_NOTFOUND_",0,1)&lt;&gt;"_NOTFOUND_",_xlfn.XLOOKUP($C1282,Codes!$A:$A,Codes!A:A,"_NOTFOUND_",0,1),_xlfn.XLOOKUP($C1282,Codes!$B:$B,Codes!A:A,"Specify in Codes Tab!!")),"")</f>
        <v/>
      </c>
      <c r="N1282" s="74" t="str">
        <f>IF($G1282&lt;&gt;"",IF(_xlfn.XLOOKUP($G1282,Codes!$A:$A,Codes!A:A,"_NOTFOUND_",0,1)&lt;&gt;"_NOTFOUND_",_xlfn.XLOOKUP($G1282,Codes!$A:$A,Codes!A:A,"_NOTFOUND_",0,1),_xlfn.XLOOKUP($G1282,Codes!$B:$B,Codes!A:A,"Specify in Codes Tab!!")),"")</f>
        <v/>
      </c>
    </row>
    <row r="1283" spans="5:14" x14ac:dyDescent="0.35">
      <c r="E1283" s="58" t="str">
        <f>IF(_xlfn.XLOOKUP(_xlfn.TEXTJOIN("_",,C1283,D1283),Codes!$H:$H,Codes!C:C,"Specify in Codes Tab!!")=0,"",_xlfn.XLOOKUP(_xlfn.TEXTJOIN("_",,C1283,D1283),Codes!$H:$H,Codes!C:C,"Specify in Codes Tab!!"))</f>
        <v/>
      </c>
      <c r="F1283" s="88" t="str">
        <f>IF(_xlfn.XLOOKUP(_xlfn.TEXTJOIN("_",,C1283,D1283),Codes!$H:$H,Codes!F:F,"Specify in Codes Tab!!")=0,"",_xlfn.XLOOKUP(_xlfn.TEXTJOIN("_",,C1283,D1283),Codes!$H:$H,Codes!F:F,"Specify in Codes Tab!!"))</f>
        <v/>
      </c>
      <c r="I1283" s="58" t="str">
        <f>IF(_xlfn.XLOOKUP(_xlfn.TEXTJOIN("_",,G1283,H1283),Codes!$H:$H,Codes!$C:$C,"Specify in Codes Tab!!")=0,"",_xlfn.XLOOKUP(_xlfn.TEXTJOIN("_",,G1283,H1283),Codes!$H:$H,Codes!$C:$C,"Specify in Codes Tab!!"))</f>
        <v/>
      </c>
      <c r="J1283" s="56" t="str">
        <f>IF(_xlfn.XLOOKUP(_xlfn.TEXTJOIN("_",,G1283,H1283),Codes!$H:$H,Codes!$F:$F,"Specify in Codes Tab!!")=0,"",_xlfn.XLOOKUP(_xlfn.TEXTJOIN("_",,G1283,H1283),Codes!$H:$H,Codes!$F:$F,"Specify in Codes Tab!!"))</f>
        <v/>
      </c>
      <c r="M1283" s="74" t="str">
        <f>IF($C1283&lt;&gt;"",IF(_xlfn.XLOOKUP($C1283,Codes!$A:$A,Codes!A:A,"_NOTFOUND_",0,1)&lt;&gt;"_NOTFOUND_",_xlfn.XLOOKUP($C1283,Codes!$A:$A,Codes!A:A,"_NOTFOUND_",0,1),_xlfn.XLOOKUP($C1283,Codes!$B:$B,Codes!A:A,"Specify in Codes Tab!!")),"")</f>
        <v/>
      </c>
      <c r="N1283" s="74" t="str">
        <f>IF($G1283&lt;&gt;"",IF(_xlfn.XLOOKUP($G1283,Codes!$A:$A,Codes!A:A,"_NOTFOUND_",0,1)&lt;&gt;"_NOTFOUND_",_xlfn.XLOOKUP($G1283,Codes!$A:$A,Codes!A:A,"_NOTFOUND_",0,1),_xlfn.XLOOKUP($G1283,Codes!$B:$B,Codes!A:A,"Specify in Codes Tab!!")),"")</f>
        <v/>
      </c>
    </row>
    <row r="1284" spans="5:14" x14ac:dyDescent="0.35">
      <c r="E1284" s="58" t="str">
        <f>IF(_xlfn.XLOOKUP(_xlfn.TEXTJOIN("_",,C1284,D1284),Codes!$H:$H,Codes!C:C,"Specify in Codes Tab!!")=0,"",_xlfn.XLOOKUP(_xlfn.TEXTJOIN("_",,C1284,D1284),Codes!$H:$H,Codes!C:C,"Specify in Codes Tab!!"))</f>
        <v/>
      </c>
      <c r="F1284" s="88" t="str">
        <f>IF(_xlfn.XLOOKUP(_xlfn.TEXTJOIN("_",,C1284,D1284),Codes!$H:$H,Codes!F:F,"Specify in Codes Tab!!")=0,"",_xlfn.XLOOKUP(_xlfn.TEXTJOIN("_",,C1284,D1284),Codes!$H:$H,Codes!F:F,"Specify in Codes Tab!!"))</f>
        <v/>
      </c>
      <c r="I1284" s="58" t="str">
        <f>IF(_xlfn.XLOOKUP(_xlfn.TEXTJOIN("_",,G1284,H1284),Codes!$H:$H,Codes!$C:$C,"Specify in Codes Tab!!")=0,"",_xlfn.XLOOKUP(_xlfn.TEXTJOIN("_",,G1284,H1284),Codes!$H:$H,Codes!$C:$C,"Specify in Codes Tab!!"))</f>
        <v/>
      </c>
      <c r="J1284" s="56" t="str">
        <f>IF(_xlfn.XLOOKUP(_xlfn.TEXTJOIN("_",,G1284,H1284),Codes!$H:$H,Codes!$F:$F,"Specify in Codes Tab!!")=0,"",_xlfn.XLOOKUP(_xlfn.TEXTJOIN("_",,G1284,H1284),Codes!$H:$H,Codes!$F:$F,"Specify in Codes Tab!!"))</f>
        <v/>
      </c>
      <c r="M1284" s="74" t="str">
        <f>IF($C1284&lt;&gt;"",IF(_xlfn.XLOOKUP($C1284,Codes!$A:$A,Codes!A:A,"_NOTFOUND_",0,1)&lt;&gt;"_NOTFOUND_",_xlfn.XLOOKUP($C1284,Codes!$A:$A,Codes!A:A,"_NOTFOUND_",0,1),_xlfn.XLOOKUP($C1284,Codes!$B:$B,Codes!A:A,"Specify in Codes Tab!!")),"")</f>
        <v/>
      </c>
      <c r="N1284" s="74" t="str">
        <f>IF($G1284&lt;&gt;"",IF(_xlfn.XLOOKUP($G1284,Codes!$A:$A,Codes!A:A,"_NOTFOUND_",0,1)&lt;&gt;"_NOTFOUND_",_xlfn.XLOOKUP($G1284,Codes!$A:$A,Codes!A:A,"_NOTFOUND_",0,1),_xlfn.XLOOKUP($G1284,Codes!$B:$B,Codes!A:A,"Specify in Codes Tab!!")),"")</f>
        <v/>
      </c>
    </row>
    <row r="1285" spans="5:14" x14ac:dyDescent="0.35">
      <c r="E1285" s="58" t="str">
        <f>IF(_xlfn.XLOOKUP(_xlfn.TEXTJOIN("_",,C1285,D1285),Codes!$H:$H,Codes!C:C,"Specify in Codes Tab!!")=0,"",_xlfn.XLOOKUP(_xlfn.TEXTJOIN("_",,C1285,D1285),Codes!$H:$H,Codes!C:C,"Specify in Codes Tab!!"))</f>
        <v/>
      </c>
      <c r="F1285" s="88" t="str">
        <f>IF(_xlfn.XLOOKUP(_xlfn.TEXTJOIN("_",,C1285,D1285),Codes!$H:$H,Codes!F:F,"Specify in Codes Tab!!")=0,"",_xlfn.XLOOKUP(_xlfn.TEXTJOIN("_",,C1285,D1285),Codes!$H:$H,Codes!F:F,"Specify in Codes Tab!!"))</f>
        <v/>
      </c>
      <c r="I1285" s="58" t="str">
        <f>IF(_xlfn.XLOOKUP(_xlfn.TEXTJOIN("_",,G1285,H1285),Codes!$H:$H,Codes!$C:$C,"Specify in Codes Tab!!")=0,"",_xlfn.XLOOKUP(_xlfn.TEXTJOIN("_",,G1285,H1285),Codes!$H:$H,Codes!$C:$C,"Specify in Codes Tab!!"))</f>
        <v/>
      </c>
      <c r="J1285" s="56" t="str">
        <f>IF(_xlfn.XLOOKUP(_xlfn.TEXTJOIN("_",,G1285,H1285),Codes!$H:$H,Codes!$F:$F,"Specify in Codes Tab!!")=0,"",_xlfn.XLOOKUP(_xlfn.TEXTJOIN("_",,G1285,H1285),Codes!$H:$H,Codes!$F:$F,"Specify in Codes Tab!!"))</f>
        <v/>
      </c>
      <c r="M1285" s="74" t="str">
        <f>IF($C1285&lt;&gt;"",IF(_xlfn.XLOOKUP($C1285,Codes!$A:$A,Codes!A:A,"_NOTFOUND_",0,1)&lt;&gt;"_NOTFOUND_",_xlfn.XLOOKUP($C1285,Codes!$A:$A,Codes!A:A,"_NOTFOUND_",0,1),_xlfn.XLOOKUP($C1285,Codes!$B:$B,Codes!A:A,"Specify in Codes Tab!!")),"")</f>
        <v/>
      </c>
      <c r="N1285" s="74" t="str">
        <f>IF($G1285&lt;&gt;"",IF(_xlfn.XLOOKUP($G1285,Codes!$A:$A,Codes!A:A,"_NOTFOUND_",0,1)&lt;&gt;"_NOTFOUND_",_xlfn.XLOOKUP($G1285,Codes!$A:$A,Codes!A:A,"_NOTFOUND_",0,1),_xlfn.XLOOKUP($G1285,Codes!$B:$B,Codes!A:A,"Specify in Codes Tab!!")),"")</f>
        <v/>
      </c>
    </row>
    <row r="1286" spans="5:14" x14ac:dyDescent="0.35">
      <c r="E1286" s="58" t="str">
        <f>IF(_xlfn.XLOOKUP(_xlfn.TEXTJOIN("_",,C1286,D1286),Codes!$H:$H,Codes!C:C,"Specify in Codes Tab!!")=0,"",_xlfn.XLOOKUP(_xlfn.TEXTJOIN("_",,C1286,D1286),Codes!$H:$H,Codes!C:C,"Specify in Codes Tab!!"))</f>
        <v/>
      </c>
      <c r="F1286" s="88" t="str">
        <f>IF(_xlfn.XLOOKUP(_xlfn.TEXTJOIN("_",,C1286,D1286),Codes!$H:$H,Codes!F:F,"Specify in Codes Tab!!")=0,"",_xlfn.XLOOKUP(_xlfn.TEXTJOIN("_",,C1286,D1286),Codes!$H:$H,Codes!F:F,"Specify in Codes Tab!!"))</f>
        <v/>
      </c>
      <c r="I1286" s="58" t="str">
        <f>IF(_xlfn.XLOOKUP(_xlfn.TEXTJOIN("_",,G1286,H1286),Codes!$H:$H,Codes!$C:$C,"Specify in Codes Tab!!")=0,"",_xlfn.XLOOKUP(_xlfn.TEXTJOIN("_",,G1286,H1286),Codes!$H:$H,Codes!$C:$C,"Specify in Codes Tab!!"))</f>
        <v/>
      </c>
      <c r="J1286" s="56" t="str">
        <f>IF(_xlfn.XLOOKUP(_xlfn.TEXTJOIN("_",,G1286,H1286),Codes!$H:$H,Codes!$F:$F,"Specify in Codes Tab!!")=0,"",_xlfn.XLOOKUP(_xlfn.TEXTJOIN("_",,G1286,H1286),Codes!$H:$H,Codes!$F:$F,"Specify in Codes Tab!!"))</f>
        <v/>
      </c>
      <c r="M1286" s="74" t="str">
        <f>IF($C1286&lt;&gt;"",IF(_xlfn.XLOOKUP($C1286,Codes!$A:$A,Codes!A:A,"_NOTFOUND_",0,1)&lt;&gt;"_NOTFOUND_",_xlfn.XLOOKUP($C1286,Codes!$A:$A,Codes!A:A,"_NOTFOUND_",0,1),_xlfn.XLOOKUP($C1286,Codes!$B:$B,Codes!A:A,"Specify in Codes Tab!!")),"")</f>
        <v/>
      </c>
      <c r="N1286" s="74" t="str">
        <f>IF($G1286&lt;&gt;"",IF(_xlfn.XLOOKUP($G1286,Codes!$A:$A,Codes!A:A,"_NOTFOUND_",0,1)&lt;&gt;"_NOTFOUND_",_xlfn.XLOOKUP($G1286,Codes!$A:$A,Codes!A:A,"_NOTFOUND_",0,1),_xlfn.XLOOKUP($G1286,Codes!$B:$B,Codes!A:A,"Specify in Codes Tab!!")),"")</f>
        <v/>
      </c>
    </row>
    <row r="1287" spans="5:14" x14ac:dyDescent="0.35">
      <c r="E1287" s="58" t="str">
        <f>IF(_xlfn.XLOOKUP(_xlfn.TEXTJOIN("_",,C1287,D1287),Codes!$H:$H,Codes!C:C,"Specify in Codes Tab!!")=0,"",_xlfn.XLOOKUP(_xlfn.TEXTJOIN("_",,C1287,D1287),Codes!$H:$H,Codes!C:C,"Specify in Codes Tab!!"))</f>
        <v/>
      </c>
      <c r="F1287" s="88" t="str">
        <f>IF(_xlfn.XLOOKUP(_xlfn.TEXTJOIN("_",,C1287,D1287),Codes!$H:$H,Codes!F:F,"Specify in Codes Tab!!")=0,"",_xlfn.XLOOKUP(_xlfn.TEXTJOIN("_",,C1287,D1287),Codes!$H:$H,Codes!F:F,"Specify in Codes Tab!!"))</f>
        <v/>
      </c>
      <c r="I1287" s="58" t="str">
        <f>IF(_xlfn.XLOOKUP(_xlfn.TEXTJOIN("_",,G1287,H1287),Codes!$H:$H,Codes!$C:$C,"Specify in Codes Tab!!")=0,"",_xlfn.XLOOKUP(_xlfn.TEXTJOIN("_",,G1287,H1287),Codes!$H:$H,Codes!$C:$C,"Specify in Codes Tab!!"))</f>
        <v/>
      </c>
      <c r="J1287" s="56" t="str">
        <f>IF(_xlfn.XLOOKUP(_xlfn.TEXTJOIN("_",,G1287,H1287),Codes!$H:$H,Codes!$F:$F,"Specify in Codes Tab!!")=0,"",_xlfn.XLOOKUP(_xlfn.TEXTJOIN("_",,G1287,H1287),Codes!$H:$H,Codes!$F:$F,"Specify in Codes Tab!!"))</f>
        <v/>
      </c>
      <c r="M1287" s="74" t="str">
        <f>IF($C1287&lt;&gt;"",IF(_xlfn.XLOOKUP($C1287,Codes!$A:$A,Codes!A:A,"_NOTFOUND_",0,1)&lt;&gt;"_NOTFOUND_",_xlfn.XLOOKUP($C1287,Codes!$A:$A,Codes!A:A,"_NOTFOUND_",0,1),_xlfn.XLOOKUP($C1287,Codes!$B:$B,Codes!A:A,"Specify in Codes Tab!!")),"")</f>
        <v/>
      </c>
      <c r="N1287" s="74" t="str">
        <f>IF($G1287&lt;&gt;"",IF(_xlfn.XLOOKUP($G1287,Codes!$A:$A,Codes!A:A,"_NOTFOUND_",0,1)&lt;&gt;"_NOTFOUND_",_xlfn.XLOOKUP($G1287,Codes!$A:$A,Codes!A:A,"_NOTFOUND_",0,1),_xlfn.XLOOKUP($G1287,Codes!$B:$B,Codes!A:A,"Specify in Codes Tab!!")),"")</f>
        <v/>
      </c>
    </row>
    <row r="1288" spans="5:14" x14ac:dyDescent="0.35">
      <c r="E1288" s="58" t="str">
        <f>IF(_xlfn.XLOOKUP(_xlfn.TEXTJOIN("_",,C1288,D1288),Codes!$H:$H,Codes!C:C,"Specify in Codes Tab!!")=0,"",_xlfn.XLOOKUP(_xlfn.TEXTJOIN("_",,C1288,D1288),Codes!$H:$H,Codes!C:C,"Specify in Codes Tab!!"))</f>
        <v/>
      </c>
      <c r="F1288" s="88" t="str">
        <f>IF(_xlfn.XLOOKUP(_xlfn.TEXTJOIN("_",,C1288,D1288),Codes!$H:$H,Codes!F:F,"Specify in Codes Tab!!")=0,"",_xlfn.XLOOKUP(_xlfn.TEXTJOIN("_",,C1288,D1288),Codes!$H:$H,Codes!F:F,"Specify in Codes Tab!!"))</f>
        <v/>
      </c>
      <c r="I1288" s="58" t="str">
        <f>IF(_xlfn.XLOOKUP(_xlfn.TEXTJOIN("_",,G1288,H1288),Codes!$H:$H,Codes!$C:$C,"Specify in Codes Tab!!")=0,"",_xlfn.XLOOKUP(_xlfn.TEXTJOIN("_",,G1288,H1288),Codes!$H:$H,Codes!$C:$C,"Specify in Codes Tab!!"))</f>
        <v/>
      </c>
      <c r="J1288" s="56" t="str">
        <f>IF(_xlfn.XLOOKUP(_xlfn.TEXTJOIN("_",,G1288,H1288),Codes!$H:$H,Codes!$F:$F,"Specify in Codes Tab!!")=0,"",_xlfn.XLOOKUP(_xlfn.TEXTJOIN("_",,G1288,H1288),Codes!$H:$H,Codes!$F:$F,"Specify in Codes Tab!!"))</f>
        <v/>
      </c>
      <c r="M1288" s="74" t="str">
        <f>IF($C1288&lt;&gt;"",IF(_xlfn.XLOOKUP($C1288,Codes!$A:$A,Codes!A:A,"_NOTFOUND_",0,1)&lt;&gt;"_NOTFOUND_",_xlfn.XLOOKUP($C1288,Codes!$A:$A,Codes!A:A,"_NOTFOUND_",0,1),_xlfn.XLOOKUP($C1288,Codes!$B:$B,Codes!A:A,"Specify in Codes Tab!!")),"")</f>
        <v/>
      </c>
      <c r="N1288" s="74" t="str">
        <f>IF($G1288&lt;&gt;"",IF(_xlfn.XLOOKUP($G1288,Codes!$A:$A,Codes!A:A,"_NOTFOUND_",0,1)&lt;&gt;"_NOTFOUND_",_xlfn.XLOOKUP($G1288,Codes!$A:$A,Codes!A:A,"_NOTFOUND_",0,1),_xlfn.XLOOKUP($G1288,Codes!$B:$B,Codes!A:A,"Specify in Codes Tab!!")),"")</f>
        <v/>
      </c>
    </row>
    <row r="1289" spans="5:14" x14ac:dyDescent="0.35">
      <c r="E1289" s="58" t="str">
        <f>IF(_xlfn.XLOOKUP(_xlfn.TEXTJOIN("_",,C1289,D1289),Codes!$H:$H,Codes!C:C,"Specify in Codes Tab!!")=0,"",_xlfn.XLOOKUP(_xlfn.TEXTJOIN("_",,C1289,D1289),Codes!$H:$H,Codes!C:C,"Specify in Codes Tab!!"))</f>
        <v/>
      </c>
      <c r="F1289" s="88" t="str">
        <f>IF(_xlfn.XLOOKUP(_xlfn.TEXTJOIN("_",,C1289,D1289),Codes!$H:$H,Codes!F:F,"Specify in Codes Tab!!")=0,"",_xlfn.XLOOKUP(_xlfn.TEXTJOIN("_",,C1289,D1289),Codes!$H:$H,Codes!F:F,"Specify in Codes Tab!!"))</f>
        <v/>
      </c>
      <c r="I1289" s="58" t="str">
        <f>IF(_xlfn.XLOOKUP(_xlfn.TEXTJOIN("_",,G1289,H1289),Codes!$H:$H,Codes!$C:$C,"Specify in Codes Tab!!")=0,"",_xlfn.XLOOKUP(_xlfn.TEXTJOIN("_",,G1289,H1289),Codes!$H:$H,Codes!$C:$C,"Specify in Codes Tab!!"))</f>
        <v/>
      </c>
      <c r="J1289" s="56" t="str">
        <f>IF(_xlfn.XLOOKUP(_xlfn.TEXTJOIN("_",,G1289,H1289),Codes!$H:$H,Codes!$F:$F,"Specify in Codes Tab!!")=0,"",_xlfn.XLOOKUP(_xlfn.TEXTJOIN("_",,G1289,H1289),Codes!$H:$H,Codes!$F:$F,"Specify in Codes Tab!!"))</f>
        <v/>
      </c>
      <c r="M1289" s="74" t="str">
        <f>IF($C1289&lt;&gt;"",IF(_xlfn.XLOOKUP($C1289,Codes!$A:$A,Codes!A:A,"_NOTFOUND_",0,1)&lt;&gt;"_NOTFOUND_",_xlfn.XLOOKUP($C1289,Codes!$A:$A,Codes!A:A,"_NOTFOUND_",0,1),_xlfn.XLOOKUP($C1289,Codes!$B:$B,Codes!A:A,"Specify in Codes Tab!!")),"")</f>
        <v/>
      </c>
      <c r="N1289" s="74" t="str">
        <f>IF($G1289&lt;&gt;"",IF(_xlfn.XLOOKUP($G1289,Codes!$A:$A,Codes!A:A,"_NOTFOUND_",0,1)&lt;&gt;"_NOTFOUND_",_xlfn.XLOOKUP($G1289,Codes!$A:$A,Codes!A:A,"_NOTFOUND_",0,1),_xlfn.XLOOKUP($G1289,Codes!$B:$B,Codes!A:A,"Specify in Codes Tab!!")),"")</f>
        <v/>
      </c>
    </row>
    <row r="1290" spans="5:14" x14ac:dyDescent="0.35">
      <c r="E1290" s="58" t="str">
        <f>IF(_xlfn.XLOOKUP(_xlfn.TEXTJOIN("_",,C1290,D1290),Codes!$H:$H,Codes!C:C,"Specify in Codes Tab!!")=0,"",_xlfn.XLOOKUP(_xlfn.TEXTJOIN("_",,C1290,D1290),Codes!$H:$H,Codes!C:C,"Specify in Codes Tab!!"))</f>
        <v/>
      </c>
      <c r="F1290" s="88" t="str">
        <f>IF(_xlfn.XLOOKUP(_xlfn.TEXTJOIN("_",,C1290,D1290),Codes!$H:$H,Codes!F:F,"Specify in Codes Tab!!")=0,"",_xlfn.XLOOKUP(_xlfn.TEXTJOIN("_",,C1290,D1290),Codes!$H:$H,Codes!F:F,"Specify in Codes Tab!!"))</f>
        <v/>
      </c>
      <c r="I1290" s="58" t="str">
        <f>IF(_xlfn.XLOOKUP(_xlfn.TEXTJOIN("_",,G1290,H1290),Codes!$H:$H,Codes!$C:$C,"Specify in Codes Tab!!")=0,"",_xlfn.XLOOKUP(_xlfn.TEXTJOIN("_",,G1290,H1290),Codes!$H:$H,Codes!$C:$C,"Specify in Codes Tab!!"))</f>
        <v/>
      </c>
      <c r="J1290" s="56" t="str">
        <f>IF(_xlfn.XLOOKUP(_xlfn.TEXTJOIN("_",,G1290,H1290),Codes!$H:$H,Codes!$F:$F,"Specify in Codes Tab!!")=0,"",_xlfn.XLOOKUP(_xlfn.TEXTJOIN("_",,G1290,H1290),Codes!$H:$H,Codes!$F:$F,"Specify in Codes Tab!!"))</f>
        <v/>
      </c>
      <c r="M1290" s="74" t="str">
        <f>IF($C1290&lt;&gt;"",IF(_xlfn.XLOOKUP($C1290,Codes!$A:$A,Codes!A:A,"_NOTFOUND_",0,1)&lt;&gt;"_NOTFOUND_",_xlfn.XLOOKUP($C1290,Codes!$A:$A,Codes!A:A,"_NOTFOUND_",0,1),_xlfn.XLOOKUP($C1290,Codes!$B:$B,Codes!A:A,"Specify in Codes Tab!!")),"")</f>
        <v/>
      </c>
      <c r="N1290" s="74" t="str">
        <f>IF($G1290&lt;&gt;"",IF(_xlfn.XLOOKUP($G1290,Codes!$A:$A,Codes!A:A,"_NOTFOUND_",0,1)&lt;&gt;"_NOTFOUND_",_xlfn.XLOOKUP($G1290,Codes!$A:$A,Codes!A:A,"_NOTFOUND_",0,1),_xlfn.XLOOKUP($G1290,Codes!$B:$B,Codes!A:A,"Specify in Codes Tab!!")),"")</f>
        <v/>
      </c>
    </row>
    <row r="1291" spans="5:14" x14ac:dyDescent="0.35">
      <c r="E1291" s="58" t="str">
        <f>IF(_xlfn.XLOOKUP(_xlfn.TEXTJOIN("_",,C1291,D1291),Codes!$H:$H,Codes!C:C,"Specify in Codes Tab!!")=0,"",_xlfn.XLOOKUP(_xlfn.TEXTJOIN("_",,C1291,D1291),Codes!$H:$H,Codes!C:C,"Specify in Codes Tab!!"))</f>
        <v/>
      </c>
      <c r="F1291" s="88" t="str">
        <f>IF(_xlfn.XLOOKUP(_xlfn.TEXTJOIN("_",,C1291,D1291),Codes!$H:$H,Codes!F:F,"Specify in Codes Tab!!")=0,"",_xlfn.XLOOKUP(_xlfn.TEXTJOIN("_",,C1291,D1291),Codes!$H:$H,Codes!F:F,"Specify in Codes Tab!!"))</f>
        <v/>
      </c>
      <c r="I1291" s="58" t="str">
        <f>IF(_xlfn.XLOOKUP(_xlfn.TEXTJOIN("_",,G1291,H1291),Codes!$H:$H,Codes!$C:$C,"Specify in Codes Tab!!")=0,"",_xlfn.XLOOKUP(_xlfn.TEXTJOIN("_",,G1291,H1291),Codes!$H:$H,Codes!$C:$C,"Specify in Codes Tab!!"))</f>
        <v/>
      </c>
      <c r="J1291" s="56" t="str">
        <f>IF(_xlfn.XLOOKUP(_xlfn.TEXTJOIN("_",,G1291,H1291),Codes!$H:$H,Codes!$F:$F,"Specify in Codes Tab!!")=0,"",_xlfn.XLOOKUP(_xlfn.TEXTJOIN("_",,G1291,H1291),Codes!$H:$H,Codes!$F:$F,"Specify in Codes Tab!!"))</f>
        <v/>
      </c>
      <c r="M1291" s="74" t="str">
        <f>IF($C1291&lt;&gt;"",IF(_xlfn.XLOOKUP($C1291,Codes!$A:$A,Codes!A:A,"_NOTFOUND_",0,1)&lt;&gt;"_NOTFOUND_",_xlfn.XLOOKUP($C1291,Codes!$A:$A,Codes!A:A,"_NOTFOUND_",0,1),_xlfn.XLOOKUP($C1291,Codes!$B:$B,Codes!A:A,"Specify in Codes Tab!!")),"")</f>
        <v/>
      </c>
      <c r="N1291" s="74" t="str">
        <f>IF($G1291&lt;&gt;"",IF(_xlfn.XLOOKUP($G1291,Codes!$A:$A,Codes!A:A,"_NOTFOUND_",0,1)&lt;&gt;"_NOTFOUND_",_xlfn.XLOOKUP($G1291,Codes!$A:$A,Codes!A:A,"_NOTFOUND_",0,1),_xlfn.XLOOKUP($G1291,Codes!$B:$B,Codes!A:A,"Specify in Codes Tab!!")),"")</f>
        <v/>
      </c>
    </row>
    <row r="1292" spans="5:14" x14ac:dyDescent="0.35">
      <c r="E1292" s="58" t="str">
        <f>IF(_xlfn.XLOOKUP(_xlfn.TEXTJOIN("_",,C1292,D1292),Codes!$H:$H,Codes!C:C,"Specify in Codes Tab!!")=0,"",_xlfn.XLOOKUP(_xlfn.TEXTJOIN("_",,C1292,D1292),Codes!$H:$H,Codes!C:C,"Specify in Codes Tab!!"))</f>
        <v/>
      </c>
      <c r="F1292" s="88" t="str">
        <f>IF(_xlfn.XLOOKUP(_xlfn.TEXTJOIN("_",,C1292,D1292),Codes!$H:$H,Codes!F:F,"Specify in Codes Tab!!")=0,"",_xlfn.XLOOKUP(_xlfn.TEXTJOIN("_",,C1292,D1292),Codes!$H:$H,Codes!F:F,"Specify in Codes Tab!!"))</f>
        <v/>
      </c>
      <c r="I1292" s="58" t="str">
        <f>IF(_xlfn.XLOOKUP(_xlfn.TEXTJOIN("_",,G1292,H1292),Codes!$H:$H,Codes!$C:$C,"Specify in Codes Tab!!")=0,"",_xlfn.XLOOKUP(_xlfn.TEXTJOIN("_",,G1292,H1292),Codes!$H:$H,Codes!$C:$C,"Specify in Codes Tab!!"))</f>
        <v/>
      </c>
      <c r="J1292" s="56" t="str">
        <f>IF(_xlfn.XLOOKUP(_xlfn.TEXTJOIN("_",,G1292,H1292),Codes!$H:$H,Codes!$F:$F,"Specify in Codes Tab!!")=0,"",_xlfn.XLOOKUP(_xlfn.TEXTJOIN("_",,G1292,H1292),Codes!$H:$H,Codes!$F:$F,"Specify in Codes Tab!!"))</f>
        <v/>
      </c>
      <c r="M1292" s="74" t="str">
        <f>IF($C1292&lt;&gt;"",IF(_xlfn.XLOOKUP($C1292,Codes!$A:$A,Codes!A:A,"_NOTFOUND_",0,1)&lt;&gt;"_NOTFOUND_",_xlfn.XLOOKUP($C1292,Codes!$A:$A,Codes!A:A,"_NOTFOUND_",0,1),_xlfn.XLOOKUP($C1292,Codes!$B:$B,Codes!A:A,"Specify in Codes Tab!!")),"")</f>
        <v/>
      </c>
      <c r="N1292" s="74" t="str">
        <f>IF($G1292&lt;&gt;"",IF(_xlfn.XLOOKUP($G1292,Codes!$A:$A,Codes!A:A,"_NOTFOUND_",0,1)&lt;&gt;"_NOTFOUND_",_xlfn.XLOOKUP($G1292,Codes!$A:$A,Codes!A:A,"_NOTFOUND_",0,1),_xlfn.XLOOKUP($G1292,Codes!$B:$B,Codes!A:A,"Specify in Codes Tab!!")),"")</f>
        <v/>
      </c>
    </row>
    <row r="1293" spans="5:14" x14ac:dyDescent="0.35">
      <c r="E1293" s="58" t="str">
        <f>IF(_xlfn.XLOOKUP(_xlfn.TEXTJOIN("_",,C1293,D1293),Codes!$H:$H,Codes!C:C,"Specify in Codes Tab!!")=0,"",_xlfn.XLOOKUP(_xlfn.TEXTJOIN("_",,C1293,D1293),Codes!$H:$H,Codes!C:C,"Specify in Codes Tab!!"))</f>
        <v/>
      </c>
      <c r="F1293" s="88" t="str">
        <f>IF(_xlfn.XLOOKUP(_xlfn.TEXTJOIN("_",,C1293,D1293),Codes!$H:$H,Codes!F:F,"Specify in Codes Tab!!")=0,"",_xlfn.XLOOKUP(_xlfn.TEXTJOIN("_",,C1293,D1293),Codes!$H:$H,Codes!F:F,"Specify in Codes Tab!!"))</f>
        <v/>
      </c>
      <c r="I1293" s="58" t="str">
        <f>IF(_xlfn.XLOOKUP(_xlfn.TEXTJOIN("_",,G1293,H1293),Codes!$H:$H,Codes!$C:$C,"Specify in Codes Tab!!")=0,"",_xlfn.XLOOKUP(_xlfn.TEXTJOIN("_",,G1293,H1293),Codes!$H:$H,Codes!$C:$C,"Specify in Codes Tab!!"))</f>
        <v/>
      </c>
      <c r="J1293" s="56" t="str">
        <f>IF(_xlfn.XLOOKUP(_xlfn.TEXTJOIN("_",,G1293,H1293),Codes!$H:$H,Codes!$F:$F,"Specify in Codes Tab!!")=0,"",_xlfn.XLOOKUP(_xlfn.TEXTJOIN("_",,G1293,H1293),Codes!$H:$H,Codes!$F:$F,"Specify in Codes Tab!!"))</f>
        <v/>
      </c>
      <c r="M1293" s="74" t="str">
        <f>IF($C1293&lt;&gt;"",IF(_xlfn.XLOOKUP($C1293,Codes!$A:$A,Codes!A:A,"_NOTFOUND_",0,1)&lt;&gt;"_NOTFOUND_",_xlfn.XLOOKUP($C1293,Codes!$A:$A,Codes!A:A,"_NOTFOUND_",0,1),_xlfn.XLOOKUP($C1293,Codes!$B:$B,Codes!A:A,"Specify in Codes Tab!!")),"")</f>
        <v/>
      </c>
      <c r="N1293" s="74" t="str">
        <f>IF($G1293&lt;&gt;"",IF(_xlfn.XLOOKUP($G1293,Codes!$A:$A,Codes!A:A,"_NOTFOUND_",0,1)&lt;&gt;"_NOTFOUND_",_xlfn.XLOOKUP($G1293,Codes!$A:$A,Codes!A:A,"_NOTFOUND_",0,1),_xlfn.XLOOKUP($G1293,Codes!$B:$B,Codes!A:A,"Specify in Codes Tab!!")),"")</f>
        <v/>
      </c>
    </row>
    <row r="1294" spans="5:14" x14ac:dyDescent="0.35">
      <c r="E1294" s="58" t="str">
        <f>IF(_xlfn.XLOOKUP(_xlfn.TEXTJOIN("_",,C1294,D1294),Codes!$H:$H,Codes!C:C,"Specify in Codes Tab!!")=0,"",_xlfn.XLOOKUP(_xlfn.TEXTJOIN("_",,C1294,D1294),Codes!$H:$H,Codes!C:C,"Specify in Codes Tab!!"))</f>
        <v/>
      </c>
      <c r="F1294" s="88" t="str">
        <f>IF(_xlfn.XLOOKUP(_xlfn.TEXTJOIN("_",,C1294,D1294),Codes!$H:$H,Codes!F:F,"Specify in Codes Tab!!")=0,"",_xlfn.XLOOKUP(_xlfn.TEXTJOIN("_",,C1294,D1294),Codes!$H:$H,Codes!F:F,"Specify in Codes Tab!!"))</f>
        <v/>
      </c>
      <c r="I1294" s="58" t="str">
        <f>IF(_xlfn.XLOOKUP(_xlfn.TEXTJOIN("_",,G1294,H1294),Codes!$H:$H,Codes!$C:$C,"Specify in Codes Tab!!")=0,"",_xlfn.XLOOKUP(_xlfn.TEXTJOIN("_",,G1294,H1294),Codes!$H:$H,Codes!$C:$C,"Specify in Codes Tab!!"))</f>
        <v/>
      </c>
      <c r="J1294" s="56" t="str">
        <f>IF(_xlfn.XLOOKUP(_xlfn.TEXTJOIN("_",,G1294,H1294),Codes!$H:$H,Codes!$F:$F,"Specify in Codes Tab!!")=0,"",_xlfn.XLOOKUP(_xlfn.TEXTJOIN("_",,G1294,H1294),Codes!$H:$H,Codes!$F:$F,"Specify in Codes Tab!!"))</f>
        <v/>
      </c>
      <c r="M1294" s="74" t="str">
        <f>IF($C1294&lt;&gt;"",IF(_xlfn.XLOOKUP($C1294,Codes!$A:$A,Codes!A:A,"_NOTFOUND_",0,1)&lt;&gt;"_NOTFOUND_",_xlfn.XLOOKUP($C1294,Codes!$A:$A,Codes!A:A,"_NOTFOUND_",0,1),_xlfn.XLOOKUP($C1294,Codes!$B:$B,Codes!A:A,"Specify in Codes Tab!!")),"")</f>
        <v/>
      </c>
      <c r="N1294" s="74" t="str">
        <f>IF($G1294&lt;&gt;"",IF(_xlfn.XLOOKUP($G1294,Codes!$A:$A,Codes!A:A,"_NOTFOUND_",0,1)&lt;&gt;"_NOTFOUND_",_xlfn.XLOOKUP($G1294,Codes!$A:$A,Codes!A:A,"_NOTFOUND_",0,1),_xlfn.XLOOKUP($G1294,Codes!$B:$B,Codes!A:A,"Specify in Codes Tab!!")),"")</f>
        <v/>
      </c>
    </row>
    <row r="1295" spans="5:14" x14ac:dyDescent="0.35">
      <c r="E1295" s="58" t="str">
        <f>IF(_xlfn.XLOOKUP(_xlfn.TEXTJOIN("_",,C1295,D1295),Codes!$H:$H,Codes!C:C,"Specify in Codes Tab!!")=0,"",_xlfn.XLOOKUP(_xlfn.TEXTJOIN("_",,C1295,D1295),Codes!$H:$H,Codes!C:C,"Specify in Codes Tab!!"))</f>
        <v/>
      </c>
      <c r="F1295" s="88" t="str">
        <f>IF(_xlfn.XLOOKUP(_xlfn.TEXTJOIN("_",,C1295,D1295),Codes!$H:$H,Codes!F:F,"Specify in Codes Tab!!")=0,"",_xlfn.XLOOKUP(_xlfn.TEXTJOIN("_",,C1295,D1295),Codes!$H:$H,Codes!F:F,"Specify in Codes Tab!!"))</f>
        <v/>
      </c>
      <c r="I1295" s="58" t="str">
        <f>IF(_xlfn.XLOOKUP(_xlfn.TEXTJOIN("_",,G1295,H1295),Codes!$H:$H,Codes!$C:$C,"Specify in Codes Tab!!")=0,"",_xlfn.XLOOKUP(_xlfn.TEXTJOIN("_",,G1295,H1295),Codes!$H:$H,Codes!$C:$C,"Specify in Codes Tab!!"))</f>
        <v/>
      </c>
      <c r="J1295" s="56" t="str">
        <f>IF(_xlfn.XLOOKUP(_xlfn.TEXTJOIN("_",,G1295,H1295),Codes!$H:$H,Codes!$F:$F,"Specify in Codes Tab!!")=0,"",_xlfn.XLOOKUP(_xlfn.TEXTJOIN("_",,G1295,H1295),Codes!$H:$H,Codes!$F:$F,"Specify in Codes Tab!!"))</f>
        <v/>
      </c>
      <c r="M1295" s="74" t="str">
        <f>IF($C1295&lt;&gt;"",IF(_xlfn.XLOOKUP($C1295,Codes!$A:$A,Codes!A:A,"_NOTFOUND_",0,1)&lt;&gt;"_NOTFOUND_",_xlfn.XLOOKUP($C1295,Codes!$A:$A,Codes!A:A,"_NOTFOUND_",0,1),_xlfn.XLOOKUP($C1295,Codes!$B:$B,Codes!A:A,"Specify in Codes Tab!!")),"")</f>
        <v/>
      </c>
      <c r="N1295" s="74" t="str">
        <f>IF($G1295&lt;&gt;"",IF(_xlfn.XLOOKUP($G1295,Codes!$A:$A,Codes!A:A,"_NOTFOUND_",0,1)&lt;&gt;"_NOTFOUND_",_xlfn.XLOOKUP($G1295,Codes!$A:$A,Codes!A:A,"_NOTFOUND_",0,1),_xlfn.XLOOKUP($G1295,Codes!$B:$B,Codes!A:A,"Specify in Codes Tab!!")),"")</f>
        <v/>
      </c>
    </row>
    <row r="1296" spans="5:14" x14ac:dyDescent="0.35">
      <c r="E1296" s="58" t="str">
        <f>IF(_xlfn.XLOOKUP(_xlfn.TEXTJOIN("_",,C1296,D1296),Codes!$H:$H,Codes!C:C,"Specify in Codes Tab!!")=0,"",_xlfn.XLOOKUP(_xlfn.TEXTJOIN("_",,C1296,D1296),Codes!$H:$H,Codes!C:C,"Specify in Codes Tab!!"))</f>
        <v/>
      </c>
      <c r="F1296" s="88" t="str">
        <f>IF(_xlfn.XLOOKUP(_xlfn.TEXTJOIN("_",,C1296,D1296),Codes!$H:$H,Codes!F:F,"Specify in Codes Tab!!")=0,"",_xlfn.XLOOKUP(_xlfn.TEXTJOIN("_",,C1296,D1296),Codes!$H:$H,Codes!F:F,"Specify in Codes Tab!!"))</f>
        <v/>
      </c>
      <c r="I1296" s="58" t="str">
        <f>IF(_xlfn.XLOOKUP(_xlfn.TEXTJOIN("_",,G1296,H1296),Codes!$H:$H,Codes!$C:$C,"Specify in Codes Tab!!")=0,"",_xlfn.XLOOKUP(_xlfn.TEXTJOIN("_",,G1296,H1296),Codes!$H:$H,Codes!$C:$C,"Specify in Codes Tab!!"))</f>
        <v/>
      </c>
      <c r="J1296" s="56" t="str">
        <f>IF(_xlfn.XLOOKUP(_xlfn.TEXTJOIN("_",,G1296,H1296),Codes!$H:$H,Codes!$F:$F,"Specify in Codes Tab!!")=0,"",_xlfn.XLOOKUP(_xlfn.TEXTJOIN("_",,G1296,H1296),Codes!$H:$H,Codes!$F:$F,"Specify in Codes Tab!!"))</f>
        <v/>
      </c>
      <c r="M1296" s="74" t="str">
        <f>IF($C1296&lt;&gt;"",IF(_xlfn.XLOOKUP($C1296,Codes!$A:$A,Codes!A:A,"_NOTFOUND_",0,1)&lt;&gt;"_NOTFOUND_",_xlfn.XLOOKUP($C1296,Codes!$A:$A,Codes!A:A,"_NOTFOUND_",0,1),_xlfn.XLOOKUP($C1296,Codes!$B:$B,Codes!A:A,"Specify in Codes Tab!!")),"")</f>
        <v/>
      </c>
      <c r="N1296" s="74" t="str">
        <f>IF($G1296&lt;&gt;"",IF(_xlfn.XLOOKUP($G1296,Codes!$A:$A,Codes!A:A,"_NOTFOUND_",0,1)&lt;&gt;"_NOTFOUND_",_xlfn.XLOOKUP($G1296,Codes!$A:$A,Codes!A:A,"_NOTFOUND_",0,1),_xlfn.XLOOKUP($G1296,Codes!$B:$B,Codes!A:A,"Specify in Codes Tab!!")),"")</f>
        <v/>
      </c>
    </row>
    <row r="1297" spans="5:14" x14ac:dyDescent="0.35">
      <c r="E1297" s="58" t="str">
        <f>IF(_xlfn.XLOOKUP(_xlfn.TEXTJOIN("_",,C1297,D1297),Codes!$H:$H,Codes!C:C,"Specify in Codes Tab!!")=0,"",_xlfn.XLOOKUP(_xlfn.TEXTJOIN("_",,C1297,D1297),Codes!$H:$H,Codes!C:C,"Specify in Codes Tab!!"))</f>
        <v/>
      </c>
      <c r="F1297" s="88" t="str">
        <f>IF(_xlfn.XLOOKUP(_xlfn.TEXTJOIN("_",,C1297,D1297),Codes!$H:$H,Codes!F:F,"Specify in Codes Tab!!")=0,"",_xlfn.XLOOKUP(_xlfn.TEXTJOIN("_",,C1297,D1297),Codes!$H:$H,Codes!F:F,"Specify in Codes Tab!!"))</f>
        <v/>
      </c>
      <c r="I1297" s="58" t="str">
        <f>IF(_xlfn.XLOOKUP(_xlfn.TEXTJOIN("_",,G1297,H1297),Codes!$H:$H,Codes!$C:$C,"Specify in Codes Tab!!")=0,"",_xlfn.XLOOKUP(_xlfn.TEXTJOIN("_",,G1297,H1297),Codes!$H:$H,Codes!$C:$C,"Specify in Codes Tab!!"))</f>
        <v/>
      </c>
      <c r="J1297" s="56" t="str">
        <f>IF(_xlfn.XLOOKUP(_xlfn.TEXTJOIN("_",,G1297,H1297),Codes!$H:$H,Codes!$F:$F,"Specify in Codes Tab!!")=0,"",_xlfn.XLOOKUP(_xlfn.TEXTJOIN("_",,G1297,H1297),Codes!$H:$H,Codes!$F:$F,"Specify in Codes Tab!!"))</f>
        <v/>
      </c>
      <c r="M1297" s="74" t="str">
        <f>IF($C1297&lt;&gt;"",IF(_xlfn.XLOOKUP($C1297,Codes!$A:$A,Codes!A:A,"_NOTFOUND_",0,1)&lt;&gt;"_NOTFOUND_",_xlfn.XLOOKUP($C1297,Codes!$A:$A,Codes!A:A,"_NOTFOUND_",0,1),_xlfn.XLOOKUP($C1297,Codes!$B:$B,Codes!A:A,"Specify in Codes Tab!!")),"")</f>
        <v/>
      </c>
      <c r="N1297" s="74" t="str">
        <f>IF($G1297&lt;&gt;"",IF(_xlfn.XLOOKUP($G1297,Codes!$A:$A,Codes!A:A,"_NOTFOUND_",0,1)&lt;&gt;"_NOTFOUND_",_xlfn.XLOOKUP($G1297,Codes!$A:$A,Codes!A:A,"_NOTFOUND_",0,1),_xlfn.XLOOKUP($G1297,Codes!$B:$B,Codes!A:A,"Specify in Codes Tab!!")),"")</f>
        <v/>
      </c>
    </row>
    <row r="1298" spans="5:14" x14ac:dyDescent="0.35">
      <c r="E1298" s="58" t="str">
        <f>IF(_xlfn.XLOOKUP(_xlfn.TEXTJOIN("_",,C1298,D1298),Codes!$H:$H,Codes!C:C,"Specify in Codes Tab!!")=0,"",_xlfn.XLOOKUP(_xlfn.TEXTJOIN("_",,C1298,D1298),Codes!$H:$H,Codes!C:C,"Specify in Codes Tab!!"))</f>
        <v/>
      </c>
      <c r="F1298" s="88" t="str">
        <f>IF(_xlfn.XLOOKUP(_xlfn.TEXTJOIN("_",,C1298,D1298),Codes!$H:$H,Codes!F:F,"Specify in Codes Tab!!")=0,"",_xlfn.XLOOKUP(_xlfn.TEXTJOIN("_",,C1298,D1298),Codes!$H:$H,Codes!F:F,"Specify in Codes Tab!!"))</f>
        <v/>
      </c>
      <c r="I1298" s="58" t="str">
        <f>IF(_xlfn.XLOOKUP(_xlfn.TEXTJOIN("_",,G1298,H1298),Codes!$H:$H,Codes!$C:$C,"Specify in Codes Tab!!")=0,"",_xlfn.XLOOKUP(_xlfn.TEXTJOIN("_",,G1298,H1298),Codes!$H:$H,Codes!$C:$C,"Specify in Codes Tab!!"))</f>
        <v/>
      </c>
      <c r="J1298" s="56" t="str">
        <f>IF(_xlfn.XLOOKUP(_xlfn.TEXTJOIN("_",,G1298,H1298),Codes!$H:$H,Codes!$F:$F,"Specify in Codes Tab!!")=0,"",_xlfn.XLOOKUP(_xlfn.TEXTJOIN("_",,G1298,H1298),Codes!$H:$H,Codes!$F:$F,"Specify in Codes Tab!!"))</f>
        <v/>
      </c>
      <c r="M1298" s="74" t="str">
        <f>IF($C1298&lt;&gt;"",IF(_xlfn.XLOOKUP($C1298,Codes!$A:$A,Codes!A:A,"_NOTFOUND_",0,1)&lt;&gt;"_NOTFOUND_",_xlfn.XLOOKUP($C1298,Codes!$A:$A,Codes!A:A,"_NOTFOUND_",0,1),_xlfn.XLOOKUP($C1298,Codes!$B:$B,Codes!A:A,"Specify in Codes Tab!!")),"")</f>
        <v/>
      </c>
      <c r="N1298" s="74" t="str">
        <f>IF($G1298&lt;&gt;"",IF(_xlfn.XLOOKUP($G1298,Codes!$A:$A,Codes!A:A,"_NOTFOUND_",0,1)&lt;&gt;"_NOTFOUND_",_xlfn.XLOOKUP($G1298,Codes!$A:$A,Codes!A:A,"_NOTFOUND_",0,1),_xlfn.XLOOKUP($G1298,Codes!$B:$B,Codes!A:A,"Specify in Codes Tab!!")),"")</f>
        <v/>
      </c>
    </row>
    <row r="1299" spans="5:14" x14ac:dyDescent="0.35">
      <c r="E1299" s="58" t="str">
        <f>IF(_xlfn.XLOOKUP(_xlfn.TEXTJOIN("_",,C1299,D1299),Codes!$H:$H,Codes!C:C,"Specify in Codes Tab!!")=0,"",_xlfn.XLOOKUP(_xlfn.TEXTJOIN("_",,C1299,D1299),Codes!$H:$H,Codes!C:C,"Specify in Codes Tab!!"))</f>
        <v/>
      </c>
      <c r="F1299" s="88" t="str">
        <f>IF(_xlfn.XLOOKUP(_xlfn.TEXTJOIN("_",,C1299,D1299),Codes!$H:$H,Codes!F:F,"Specify in Codes Tab!!")=0,"",_xlfn.XLOOKUP(_xlfn.TEXTJOIN("_",,C1299,D1299),Codes!$H:$H,Codes!F:F,"Specify in Codes Tab!!"))</f>
        <v/>
      </c>
      <c r="I1299" s="58" t="str">
        <f>IF(_xlfn.XLOOKUP(_xlfn.TEXTJOIN("_",,G1299,H1299),Codes!$H:$H,Codes!$C:$C,"Specify in Codes Tab!!")=0,"",_xlfn.XLOOKUP(_xlfn.TEXTJOIN("_",,G1299,H1299),Codes!$H:$H,Codes!$C:$C,"Specify in Codes Tab!!"))</f>
        <v/>
      </c>
      <c r="J1299" s="56" t="str">
        <f>IF(_xlfn.XLOOKUP(_xlfn.TEXTJOIN("_",,G1299,H1299),Codes!$H:$H,Codes!$F:$F,"Specify in Codes Tab!!")=0,"",_xlfn.XLOOKUP(_xlfn.TEXTJOIN("_",,G1299,H1299),Codes!$H:$H,Codes!$F:$F,"Specify in Codes Tab!!"))</f>
        <v/>
      </c>
      <c r="M1299" s="74" t="str">
        <f>IF($C1299&lt;&gt;"",IF(_xlfn.XLOOKUP($C1299,Codes!$A:$A,Codes!A:A,"_NOTFOUND_",0,1)&lt;&gt;"_NOTFOUND_",_xlfn.XLOOKUP($C1299,Codes!$A:$A,Codes!A:A,"_NOTFOUND_",0,1),_xlfn.XLOOKUP($C1299,Codes!$B:$B,Codes!A:A,"Specify in Codes Tab!!")),"")</f>
        <v/>
      </c>
      <c r="N1299" s="74" t="str">
        <f>IF($G1299&lt;&gt;"",IF(_xlfn.XLOOKUP($G1299,Codes!$A:$A,Codes!A:A,"_NOTFOUND_",0,1)&lt;&gt;"_NOTFOUND_",_xlfn.XLOOKUP($G1299,Codes!$A:$A,Codes!A:A,"_NOTFOUND_",0,1),_xlfn.XLOOKUP($G1299,Codes!$B:$B,Codes!A:A,"Specify in Codes Tab!!")),"")</f>
        <v/>
      </c>
    </row>
    <row r="1300" spans="5:14" x14ac:dyDescent="0.35">
      <c r="E1300" s="58" t="str">
        <f>IF(_xlfn.XLOOKUP(_xlfn.TEXTJOIN("_",,C1300,D1300),Codes!$H:$H,Codes!C:C,"Specify in Codes Tab!!")=0,"",_xlfn.XLOOKUP(_xlfn.TEXTJOIN("_",,C1300,D1300),Codes!$H:$H,Codes!C:C,"Specify in Codes Tab!!"))</f>
        <v/>
      </c>
      <c r="F1300" s="88" t="str">
        <f>IF(_xlfn.XLOOKUP(_xlfn.TEXTJOIN("_",,C1300,D1300),Codes!$H:$H,Codes!F:F,"Specify in Codes Tab!!")=0,"",_xlfn.XLOOKUP(_xlfn.TEXTJOIN("_",,C1300,D1300),Codes!$H:$H,Codes!F:F,"Specify in Codes Tab!!"))</f>
        <v/>
      </c>
      <c r="I1300" s="58" t="str">
        <f>IF(_xlfn.XLOOKUP(_xlfn.TEXTJOIN("_",,G1300,H1300),Codes!$H:$H,Codes!$C:$C,"Specify in Codes Tab!!")=0,"",_xlfn.XLOOKUP(_xlfn.TEXTJOIN("_",,G1300,H1300),Codes!$H:$H,Codes!$C:$C,"Specify in Codes Tab!!"))</f>
        <v/>
      </c>
      <c r="J1300" s="56" t="str">
        <f>IF(_xlfn.XLOOKUP(_xlfn.TEXTJOIN("_",,G1300,H1300),Codes!$H:$H,Codes!$F:$F,"Specify in Codes Tab!!")=0,"",_xlfn.XLOOKUP(_xlfn.TEXTJOIN("_",,G1300,H1300),Codes!$H:$H,Codes!$F:$F,"Specify in Codes Tab!!"))</f>
        <v/>
      </c>
      <c r="M1300" s="74" t="str">
        <f>IF($C1300&lt;&gt;"",IF(_xlfn.XLOOKUP($C1300,Codes!$A:$A,Codes!A:A,"_NOTFOUND_",0,1)&lt;&gt;"_NOTFOUND_",_xlfn.XLOOKUP($C1300,Codes!$A:$A,Codes!A:A,"_NOTFOUND_",0,1),_xlfn.XLOOKUP($C1300,Codes!$B:$B,Codes!A:A,"Specify in Codes Tab!!")),"")</f>
        <v/>
      </c>
      <c r="N1300" s="74" t="str">
        <f>IF($G1300&lt;&gt;"",IF(_xlfn.XLOOKUP($G1300,Codes!$A:$A,Codes!A:A,"_NOTFOUND_",0,1)&lt;&gt;"_NOTFOUND_",_xlfn.XLOOKUP($G1300,Codes!$A:$A,Codes!A:A,"_NOTFOUND_",0,1),_xlfn.XLOOKUP($G1300,Codes!$B:$B,Codes!A:A,"Specify in Codes Tab!!")),"")</f>
        <v/>
      </c>
    </row>
    <row r="1301" spans="5:14" x14ac:dyDescent="0.35">
      <c r="E1301" s="58" t="str">
        <f>IF(_xlfn.XLOOKUP(_xlfn.TEXTJOIN("_",,C1301,D1301),Codes!$H:$H,Codes!C:C,"Specify in Codes Tab!!")=0,"",_xlfn.XLOOKUP(_xlfn.TEXTJOIN("_",,C1301,D1301),Codes!$H:$H,Codes!C:C,"Specify in Codes Tab!!"))</f>
        <v/>
      </c>
      <c r="F1301" s="88" t="str">
        <f>IF(_xlfn.XLOOKUP(_xlfn.TEXTJOIN("_",,C1301,D1301),Codes!$H:$H,Codes!F:F,"Specify in Codes Tab!!")=0,"",_xlfn.XLOOKUP(_xlfn.TEXTJOIN("_",,C1301,D1301),Codes!$H:$H,Codes!F:F,"Specify in Codes Tab!!"))</f>
        <v/>
      </c>
      <c r="I1301" s="58" t="str">
        <f>IF(_xlfn.XLOOKUP(_xlfn.TEXTJOIN("_",,G1301,H1301),Codes!$H:$H,Codes!$C:$C,"Specify in Codes Tab!!")=0,"",_xlfn.XLOOKUP(_xlfn.TEXTJOIN("_",,G1301,H1301),Codes!$H:$H,Codes!$C:$C,"Specify in Codes Tab!!"))</f>
        <v/>
      </c>
      <c r="J1301" s="56" t="str">
        <f>IF(_xlfn.XLOOKUP(_xlfn.TEXTJOIN("_",,G1301,H1301),Codes!$H:$H,Codes!$F:$F,"Specify in Codes Tab!!")=0,"",_xlfn.XLOOKUP(_xlfn.TEXTJOIN("_",,G1301,H1301),Codes!$H:$H,Codes!$F:$F,"Specify in Codes Tab!!"))</f>
        <v/>
      </c>
      <c r="M1301" s="74" t="str">
        <f>IF($C1301&lt;&gt;"",IF(_xlfn.XLOOKUP($C1301,Codes!$A:$A,Codes!A:A,"_NOTFOUND_",0,1)&lt;&gt;"_NOTFOUND_",_xlfn.XLOOKUP($C1301,Codes!$A:$A,Codes!A:A,"_NOTFOUND_",0,1),_xlfn.XLOOKUP($C1301,Codes!$B:$B,Codes!A:A,"Specify in Codes Tab!!")),"")</f>
        <v/>
      </c>
      <c r="N1301" s="74" t="str">
        <f>IF($G1301&lt;&gt;"",IF(_xlfn.XLOOKUP($G1301,Codes!$A:$A,Codes!A:A,"_NOTFOUND_",0,1)&lt;&gt;"_NOTFOUND_",_xlfn.XLOOKUP($G1301,Codes!$A:$A,Codes!A:A,"_NOTFOUND_",0,1),_xlfn.XLOOKUP($G1301,Codes!$B:$B,Codes!A:A,"Specify in Codes Tab!!")),"")</f>
        <v/>
      </c>
    </row>
    <row r="1302" spans="5:14" x14ac:dyDescent="0.35">
      <c r="E1302" s="58" t="str">
        <f>IF(_xlfn.XLOOKUP(_xlfn.TEXTJOIN("_",,C1302,D1302),Codes!$H:$H,Codes!C:C,"Specify in Codes Tab!!")=0,"",_xlfn.XLOOKUP(_xlfn.TEXTJOIN("_",,C1302,D1302),Codes!$H:$H,Codes!C:C,"Specify in Codes Tab!!"))</f>
        <v/>
      </c>
      <c r="F1302" s="88" t="str">
        <f>IF(_xlfn.XLOOKUP(_xlfn.TEXTJOIN("_",,C1302,D1302),Codes!$H:$H,Codes!F:F,"Specify in Codes Tab!!")=0,"",_xlfn.XLOOKUP(_xlfn.TEXTJOIN("_",,C1302,D1302),Codes!$H:$H,Codes!F:F,"Specify in Codes Tab!!"))</f>
        <v/>
      </c>
      <c r="I1302" s="58" t="str">
        <f>IF(_xlfn.XLOOKUP(_xlfn.TEXTJOIN("_",,G1302,H1302),Codes!$H:$H,Codes!$C:$C,"Specify in Codes Tab!!")=0,"",_xlfn.XLOOKUP(_xlfn.TEXTJOIN("_",,G1302,H1302),Codes!$H:$H,Codes!$C:$C,"Specify in Codes Tab!!"))</f>
        <v/>
      </c>
      <c r="J1302" s="56" t="str">
        <f>IF(_xlfn.XLOOKUP(_xlfn.TEXTJOIN("_",,G1302,H1302),Codes!$H:$H,Codes!$F:$F,"Specify in Codes Tab!!")=0,"",_xlfn.XLOOKUP(_xlfn.TEXTJOIN("_",,G1302,H1302),Codes!$H:$H,Codes!$F:$F,"Specify in Codes Tab!!"))</f>
        <v/>
      </c>
      <c r="M1302" s="74" t="str">
        <f>IF($C1302&lt;&gt;"",IF(_xlfn.XLOOKUP($C1302,Codes!$A:$A,Codes!A:A,"_NOTFOUND_",0,1)&lt;&gt;"_NOTFOUND_",_xlfn.XLOOKUP($C1302,Codes!$A:$A,Codes!A:A,"_NOTFOUND_",0,1),_xlfn.XLOOKUP($C1302,Codes!$B:$B,Codes!A:A,"Specify in Codes Tab!!")),"")</f>
        <v/>
      </c>
      <c r="N1302" s="74" t="str">
        <f>IF($G1302&lt;&gt;"",IF(_xlfn.XLOOKUP($G1302,Codes!$A:$A,Codes!A:A,"_NOTFOUND_",0,1)&lt;&gt;"_NOTFOUND_",_xlfn.XLOOKUP($G1302,Codes!$A:$A,Codes!A:A,"_NOTFOUND_",0,1),_xlfn.XLOOKUP($G1302,Codes!$B:$B,Codes!A:A,"Specify in Codes Tab!!")),"")</f>
        <v/>
      </c>
    </row>
    <row r="1303" spans="5:14" x14ac:dyDescent="0.35">
      <c r="E1303" s="58" t="str">
        <f>IF(_xlfn.XLOOKUP(_xlfn.TEXTJOIN("_",,C1303,D1303),Codes!$H:$H,Codes!C:C,"Specify in Codes Tab!!")=0,"",_xlfn.XLOOKUP(_xlfn.TEXTJOIN("_",,C1303,D1303),Codes!$H:$H,Codes!C:C,"Specify in Codes Tab!!"))</f>
        <v/>
      </c>
      <c r="F1303" s="88" t="str">
        <f>IF(_xlfn.XLOOKUP(_xlfn.TEXTJOIN("_",,C1303,D1303),Codes!$H:$H,Codes!F:F,"Specify in Codes Tab!!")=0,"",_xlfn.XLOOKUP(_xlfn.TEXTJOIN("_",,C1303,D1303),Codes!$H:$H,Codes!F:F,"Specify in Codes Tab!!"))</f>
        <v/>
      </c>
      <c r="I1303" s="58" t="str">
        <f>IF(_xlfn.XLOOKUP(_xlfn.TEXTJOIN("_",,G1303,H1303),Codes!$H:$H,Codes!$C:$C,"Specify in Codes Tab!!")=0,"",_xlfn.XLOOKUP(_xlfn.TEXTJOIN("_",,G1303,H1303),Codes!$H:$H,Codes!$C:$C,"Specify in Codes Tab!!"))</f>
        <v/>
      </c>
      <c r="J1303" s="56" t="str">
        <f>IF(_xlfn.XLOOKUP(_xlfn.TEXTJOIN("_",,G1303,H1303),Codes!$H:$H,Codes!$F:$F,"Specify in Codes Tab!!")=0,"",_xlfn.XLOOKUP(_xlfn.TEXTJOIN("_",,G1303,H1303),Codes!$H:$H,Codes!$F:$F,"Specify in Codes Tab!!"))</f>
        <v/>
      </c>
      <c r="M1303" s="74" t="str">
        <f>IF($C1303&lt;&gt;"",IF(_xlfn.XLOOKUP($C1303,Codes!$A:$A,Codes!A:A,"_NOTFOUND_",0,1)&lt;&gt;"_NOTFOUND_",_xlfn.XLOOKUP($C1303,Codes!$A:$A,Codes!A:A,"_NOTFOUND_",0,1),_xlfn.XLOOKUP($C1303,Codes!$B:$B,Codes!A:A,"Specify in Codes Tab!!")),"")</f>
        <v/>
      </c>
      <c r="N1303" s="74" t="str">
        <f>IF($G1303&lt;&gt;"",IF(_xlfn.XLOOKUP($G1303,Codes!$A:$A,Codes!A:A,"_NOTFOUND_",0,1)&lt;&gt;"_NOTFOUND_",_xlfn.XLOOKUP($G1303,Codes!$A:$A,Codes!A:A,"_NOTFOUND_",0,1),_xlfn.XLOOKUP($G1303,Codes!$B:$B,Codes!A:A,"Specify in Codes Tab!!")),"")</f>
        <v/>
      </c>
    </row>
    <row r="1304" spans="5:14" x14ac:dyDescent="0.35">
      <c r="E1304" s="58" t="str">
        <f>IF(_xlfn.XLOOKUP(_xlfn.TEXTJOIN("_",,C1304,D1304),Codes!$H:$H,Codes!C:C,"Specify in Codes Tab!!")=0,"",_xlfn.XLOOKUP(_xlfn.TEXTJOIN("_",,C1304,D1304),Codes!$H:$H,Codes!C:C,"Specify in Codes Tab!!"))</f>
        <v/>
      </c>
      <c r="F1304" s="88" t="str">
        <f>IF(_xlfn.XLOOKUP(_xlfn.TEXTJOIN("_",,C1304,D1304),Codes!$H:$H,Codes!F:F,"Specify in Codes Tab!!")=0,"",_xlfn.XLOOKUP(_xlfn.TEXTJOIN("_",,C1304,D1304),Codes!$H:$H,Codes!F:F,"Specify in Codes Tab!!"))</f>
        <v/>
      </c>
      <c r="I1304" s="58" t="str">
        <f>IF(_xlfn.XLOOKUP(_xlfn.TEXTJOIN("_",,G1304,H1304),Codes!$H:$H,Codes!$C:$C,"Specify in Codes Tab!!")=0,"",_xlfn.XLOOKUP(_xlfn.TEXTJOIN("_",,G1304,H1304),Codes!$H:$H,Codes!$C:$C,"Specify in Codes Tab!!"))</f>
        <v/>
      </c>
      <c r="J1304" s="56" t="str">
        <f>IF(_xlfn.XLOOKUP(_xlfn.TEXTJOIN("_",,G1304,H1304),Codes!$H:$H,Codes!$F:$F,"Specify in Codes Tab!!")=0,"",_xlfn.XLOOKUP(_xlfn.TEXTJOIN("_",,G1304,H1304),Codes!$H:$H,Codes!$F:$F,"Specify in Codes Tab!!"))</f>
        <v/>
      </c>
      <c r="M1304" s="74" t="str">
        <f>IF($C1304&lt;&gt;"",IF(_xlfn.XLOOKUP($C1304,Codes!$A:$A,Codes!A:A,"_NOTFOUND_",0,1)&lt;&gt;"_NOTFOUND_",_xlfn.XLOOKUP($C1304,Codes!$A:$A,Codes!A:A,"_NOTFOUND_",0,1),_xlfn.XLOOKUP($C1304,Codes!$B:$B,Codes!A:A,"Specify in Codes Tab!!")),"")</f>
        <v/>
      </c>
      <c r="N1304" s="74" t="str">
        <f>IF($G1304&lt;&gt;"",IF(_xlfn.XLOOKUP($G1304,Codes!$A:$A,Codes!A:A,"_NOTFOUND_",0,1)&lt;&gt;"_NOTFOUND_",_xlfn.XLOOKUP($G1304,Codes!$A:$A,Codes!A:A,"_NOTFOUND_",0,1),_xlfn.XLOOKUP($G1304,Codes!$B:$B,Codes!A:A,"Specify in Codes Tab!!")),"")</f>
        <v/>
      </c>
    </row>
    <row r="1305" spans="5:14" x14ac:dyDescent="0.35">
      <c r="E1305" s="58" t="str">
        <f>IF(_xlfn.XLOOKUP(_xlfn.TEXTJOIN("_",,C1305,D1305),Codes!$H:$H,Codes!C:C,"Specify in Codes Tab!!")=0,"",_xlfn.XLOOKUP(_xlfn.TEXTJOIN("_",,C1305,D1305),Codes!$H:$H,Codes!C:C,"Specify in Codes Tab!!"))</f>
        <v/>
      </c>
      <c r="F1305" s="88" t="str">
        <f>IF(_xlfn.XLOOKUP(_xlfn.TEXTJOIN("_",,C1305,D1305),Codes!$H:$H,Codes!F:F,"Specify in Codes Tab!!")=0,"",_xlfn.XLOOKUP(_xlfn.TEXTJOIN("_",,C1305,D1305),Codes!$H:$H,Codes!F:F,"Specify in Codes Tab!!"))</f>
        <v/>
      </c>
      <c r="I1305" s="58" t="str">
        <f>IF(_xlfn.XLOOKUP(_xlfn.TEXTJOIN("_",,G1305,H1305),Codes!$H:$H,Codes!$C:$C,"Specify in Codes Tab!!")=0,"",_xlfn.XLOOKUP(_xlfn.TEXTJOIN("_",,G1305,H1305),Codes!$H:$H,Codes!$C:$C,"Specify in Codes Tab!!"))</f>
        <v/>
      </c>
      <c r="J1305" s="56" t="str">
        <f>IF(_xlfn.XLOOKUP(_xlfn.TEXTJOIN("_",,G1305,H1305),Codes!$H:$H,Codes!$F:$F,"Specify in Codes Tab!!")=0,"",_xlfn.XLOOKUP(_xlfn.TEXTJOIN("_",,G1305,H1305),Codes!$H:$H,Codes!$F:$F,"Specify in Codes Tab!!"))</f>
        <v/>
      </c>
      <c r="M1305" s="74" t="str">
        <f>IF($C1305&lt;&gt;"",IF(_xlfn.XLOOKUP($C1305,Codes!$A:$A,Codes!A:A,"_NOTFOUND_",0,1)&lt;&gt;"_NOTFOUND_",_xlfn.XLOOKUP($C1305,Codes!$A:$A,Codes!A:A,"_NOTFOUND_",0,1),_xlfn.XLOOKUP($C1305,Codes!$B:$B,Codes!A:A,"Specify in Codes Tab!!")),"")</f>
        <v/>
      </c>
      <c r="N1305" s="74" t="str">
        <f>IF($G1305&lt;&gt;"",IF(_xlfn.XLOOKUP($G1305,Codes!$A:$A,Codes!A:A,"_NOTFOUND_",0,1)&lt;&gt;"_NOTFOUND_",_xlfn.XLOOKUP($G1305,Codes!$A:$A,Codes!A:A,"_NOTFOUND_",0,1),_xlfn.XLOOKUP($G1305,Codes!$B:$B,Codes!A:A,"Specify in Codes Tab!!")),"")</f>
        <v/>
      </c>
    </row>
    <row r="1306" spans="5:14" x14ac:dyDescent="0.35">
      <c r="E1306" s="58" t="str">
        <f>IF(_xlfn.XLOOKUP(_xlfn.TEXTJOIN("_",,C1306,D1306),Codes!$H:$H,Codes!C:C,"Specify in Codes Tab!!")=0,"",_xlfn.XLOOKUP(_xlfn.TEXTJOIN("_",,C1306,D1306),Codes!$H:$H,Codes!C:C,"Specify in Codes Tab!!"))</f>
        <v/>
      </c>
      <c r="F1306" s="88" t="str">
        <f>IF(_xlfn.XLOOKUP(_xlfn.TEXTJOIN("_",,C1306,D1306),Codes!$H:$H,Codes!F:F,"Specify in Codes Tab!!")=0,"",_xlfn.XLOOKUP(_xlfn.TEXTJOIN("_",,C1306,D1306),Codes!$H:$H,Codes!F:F,"Specify in Codes Tab!!"))</f>
        <v/>
      </c>
      <c r="I1306" s="58" t="str">
        <f>IF(_xlfn.XLOOKUP(_xlfn.TEXTJOIN("_",,G1306,H1306),Codes!$H:$H,Codes!$C:$C,"Specify in Codes Tab!!")=0,"",_xlfn.XLOOKUP(_xlfn.TEXTJOIN("_",,G1306,H1306),Codes!$H:$H,Codes!$C:$C,"Specify in Codes Tab!!"))</f>
        <v/>
      </c>
      <c r="J1306" s="56" t="str">
        <f>IF(_xlfn.XLOOKUP(_xlfn.TEXTJOIN("_",,G1306,H1306),Codes!$H:$H,Codes!$F:$F,"Specify in Codes Tab!!")=0,"",_xlfn.XLOOKUP(_xlfn.TEXTJOIN("_",,G1306,H1306),Codes!$H:$H,Codes!$F:$F,"Specify in Codes Tab!!"))</f>
        <v/>
      </c>
      <c r="M1306" s="74" t="str">
        <f>IF($C1306&lt;&gt;"",IF(_xlfn.XLOOKUP($C1306,Codes!$A:$A,Codes!A:A,"_NOTFOUND_",0,1)&lt;&gt;"_NOTFOUND_",_xlfn.XLOOKUP($C1306,Codes!$A:$A,Codes!A:A,"_NOTFOUND_",0,1),_xlfn.XLOOKUP($C1306,Codes!$B:$B,Codes!A:A,"Specify in Codes Tab!!")),"")</f>
        <v/>
      </c>
      <c r="N1306" s="74" t="str">
        <f>IF($G1306&lt;&gt;"",IF(_xlfn.XLOOKUP($G1306,Codes!$A:$A,Codes!A:A,"_NOTFOUND_",0,1)&lt;&gt;"_NOTFOUND_",_xlfn.XLOOKUP($G1306,Codes!$A:$A,Codes!A:A,"_NOTFOUND_",0,1),_xlfn.XLOOKUP($G1306,Codes!$B:$B,Codes!A:A,"Specify in Codes Tab!!")),"")</f>
        <v/>
      </c>
    </row>
    <row r="1307" spans="5:14" x14ac:dyDescent="0.35">
      <c r="E1307" s="58" t="str">
        <f>IF(_xlfn.XLOOKUP(_xlfn.TEXTJOIN("_",,C1307,D1307),Codes!$H:$H,Codes!C:C,"Specify in Codes Tab!!")=0,"",_xlfn.XLOOKUP(_xlfn.TEXTJOIN("_",,C1307,D1307),Codes!$H:$H,Codes!C:C,"Specify in Codes Tab!!"))</f>
        <v/>
      </c>
      <c r="F1307" s="88" t="str">
        <f>IF(_xlfn.XLOOKUP(_xlfn.TEXTJOIN("_",,C1307,D1307),Codes!$H:$H,Codes!F:F,"Specify in Codes Tab!!")=0,"",_xlfn.XLOOKUP(_xlfn.TEXTJOIN("_",,C1307,D1307),Codes!$H:$H,Codes!F:F,"Specify in Codes Tab!!"))</f>
        <v/>
      </c>
      <c r="I1307" s="58" t="str">
        <f>IF(_xlfn.XLOOKUP(_xlfn.TEXTJOIN("_",,G1307,H1307),Codes!$H:$H,Codes!$C:$C,"Specify in Codes Tab!!")=0,"",_xlfn.XLOOKUP(_xlfn.TEXTJOIN("_",,G1307,H1307),Codes!$H:$H,Codes!$C:$C,"Specify in Codes Tab!!"))</f>
        <v/>
      </c>
      <c r="J1307" s="56" t="str">
        <f>IF(_xlfn.XLOOKUP(_xlfn.TEXTJOIN("_",,G1307,H1307),Codes!$H:$H,Codes!$F:$F,"Specify in Codes Tab!!")=0,"",_xlfn.XLOOKUP(_xlfn.TEXTJOIN("_",,G1307,H1307),Codes!$H:$H,Codes!$F:$F,"Specify in Codes Tab!!"))</f>
        <v/>
      </c>
      <c r="M1307" s="74" t="str">
        <f>IF($C1307&lt;&gt;"",IF(_xlfn.XLOOKUP($C1307,Codes!$A:$A,Codes!A:A,"_NOTFOUND_",0,1)&lt;&gt;"_NOTFOUND_",_xlfn.XLOOKUP($C1307,Codes!$A:$A,Codes!A:A,"_NOTFOUND_",0,1),_xlfn.XLOOKUP($C1307,Codes!$B:$B,Codes!A:A,"Specify in Codes Tab!!")),"")</f>
        <v/>
      </c>
      <c r="N1307" s="74" t="str">
        <f>IF($G1307&lt;&gt;"",IF(_xlfn.XLOOKUP($G1307,Codes!$A:$A,Codes!A:A,"_NOTFOUND_",0,1)&lt;&gt;"_NOTFOUND_",_xlfn.XLOOKUP($G1307,Codes!$A:$A,Codes!A:A,"_NOTFOUND_",0,1),_xlfn.XLOOKUP($G1307,Codes!$B:$B,Codes!A:A,"Specify in Codes Tab!!")),"")</f>
        <v/>
      </c>
    </row>
    <row r="1308" spans="5:14" x14ac:dyDescent="0.35">
      <c r="E1308" s="58" t="str">
        <f>IF(_xlfn.XLOOKUP(_xlfn.TEXTJOIN("_",,C1308,D1308),Codes!$H:$H,Codes!C:C,"Specify in Codes Tab!!")=0,"",_xlfn.XLOOKUP(_xlfn.TEXTJOIN("_",,C1308,D1308),Codes!$H:$H,Codes!C:C,"Specify in Codes Tab!!"))</f>
        <v/>
      </c>
      <c r="F1308" s="88" t="str">
        <f>IF(_xlfn.XLOOKUP(_xlfn.TEXTJOIN("_",,C1308,D1308),Codes!$H:$H,Codes!F:F,"Specify in Codes Tab!!")=0,"",_xlfn.XLOOKUP(_xlfn.TEXTJOIN("_",,C1308,D1308),Codes!$H:$H,Codes!F:F,"Specify in Codes Tab!!"))</f>
        <v/>
      </c>
      <c r="I1308" s="58" t="str">
        <f>IF(_xlfn.XLOOKUP(_xlfn.TEXTJOIN("_",,G1308,H1308),Codes!$H:$H,Codes!$C:$C,"Specify in Codes Tab!!")=0,"",_xlfn.XLOOKUP(_xlfn.TEXTJOIN("_",,G1308,H1308),Codes!$H:$H,Codes!$C:$C,"Specify in Codes Tab!!"))</f>
        <v/>
      </c>
      <c r="J1308" s="56" t="str">
        <f>IF(_xlfn.XLOOKUP(_xlfn.TEXTJOIN("_",,G1308,H1308),Codes!$H:$H,Codes!$F:$F,"Specify in Codes Tab!!")=0,"",_xlfn.XLOOKUP(_xlfn.TEXTJOIN("_",,G1308,H1308),Codes!$H:$H,Codes!$F:$F,"Specify in Codes Tab!!"))</f>
        <v/>
      </c>
      <c r="M1308" s="74" t="str">
        <f>IF($C1308&lt;&gt;"",IF(_xlfn.XLOOKUP($C1308,Codes!$A:$A,Codes!A:A,"_NOTFOUND_",0,1)&lt;&gt;"_NOTFOUND_",_xlfn.XLOOKUP($C1308,Codes!$A:$A,Codes!A:A,"_NOTFOUND_",0,1),_xlfn.XLOOKUP($C1308,Codes!$B:$B,Codes!A:A,"Specify in Codes Tab!!")),"")</f>
        <v/>
      </c>
      <c r="N1308" s="74" t="str">
        <f>IF($G1308&lt;&gt;"",IF(_xlfn.XLOOKUP($G1308,Codes!$A:$A,Codes!A:A,"_NOTFOUND_",0,1)&lt;&gt;"_NOTFOUND_",_xlfn.XLOOKUP($G1308,Codes!$A:$A,Codes!A:A,"_NOTFOUND_",0,1),_xlfn.XLOOKUP($G1308,Codes!$B:$B,Codes!A:A,"Specify in Codes Tab!!")),"")</f>
        <v/>
      </c>
    </row>
    <row r="1309" spans="5:14" x14ac:dyDescent="0.35">
      <c r="E1309" s="58" t="str">
        <f>IF(_xlfn.XLOOKUP(_xlfn.TEXTJOIN("_",,C1309,D1309),Codes!$H:$H,Codes!C:C,"Specify in Codes Tab!!")=0,"",_xlfn.XLOOKUP(_xlfn.TEXTJOIN("_",,C1309,D1309),Codes!$H:$H,Codes!C:C,"Specify in Codes Tab!!"))</f>
        <v/>
      </c>
      <c r="F1309" s="88" t="str">
        <f>IF(_xlfn.XLOOKUP(_xlfn.TEXTJOIN("_",,C1309,D1309),Codes!$H:$H,Codes!F:F,"Specify in Codes Tab!!")=0,"",_xlfn.XLOOKUP(_xlfn.TEXTJOIN("_",,C1309,D1309),Codes!$H:$H,Codes!F:F,"Specify in Codes Tab!!"))</f>
        <v/>
      </c>
      <c r="I1309" s="58" t="str">
        <f>IF(_xlfn.XLOOKUP(_xlfn.TEXTJOIN("_",,G1309,H1309),Codes!$H:$H,Codes!$C:$C,"Specify in Codes Tab!!")=0,"",_xlfn.XLOOKUP(_xlfn.TEXTJOIN("_",,G1309,H1309),Codes!$H:$H,Codes!$C:$C,"Specify in Codes Tab!!"))</f>
        <v/>
      </c>
      <c r="J1309" s="56" t="str">
        <f>IF(_xlfn.XLOOKUP(_xlfn.TEXTJOIN("_",,G1309,H1309),Codes!$H:$H,Codes!$F:$F,"Specify in Codes Tab!!")=0,"",_xlfn.XLOOKUP(_xlfn.TEXTJOIN("_",,G1309,H1309),Codes!$H:$H,Codes!$F:$F,"Specify in Codes Tab!!"))</f>
        <v/>
      </c>
      <c r="M1309" s="74" t="str">
        <f>IF($C1309&lt;&gt;"",IF(_xlfn.XLOOKUP($C1309,Codes!$A:$A,Codes!A:A,"_NOTFOUND_",0,1)&lt;&gt;"_NOTFOUND_",_xlfn.XLOOKUP($C1309,Codes!$A:$A,Codes!A:A,"_NOTFOUND_",0,1),_xlfn.XLOOKUP($C1309,Codes!$B:$B,Codes!A:A,"Specify in Codes Tab!!")),"")</f>
        <v/>
      </c>
      <c r="N1309" s="74" t="str">
        <f>IF($G1309&lt;&gt;"",IF(_xlfn.XLOOKUP($G1309,Codes!$A:$A,Codes!A:A,"_NOTFOUND_",0,1)&lt;&gt;"_NOTFOUND_",_xlfn.XLOOKUP($G1309,Codes!$A:$A,Codes!A:A,"_NOTFOUND_",0,1),_xlfn.XLOOKUP($G1309,Codes!$B:$B,Codes!A:A,"Specify in Codes Tab!!")),"")</f>
        <v/>
      </c>
    </row>
    <row r="1310" spans="5:14" x14ac:dyDescent="0.35">
      <c r="E1310" s="58" t="str">
        <f>IF(_xlfn.XLOOKUP(_xlfn.TEXTJOIN("_",,C1310,D1310),Codes!$H:$H,Codes!C:C,"Specify in Codes Tab!!")=0,"",_xlfn.XLOOKUP(_xlfn.TEXTJOIN("_",,C1310,D1310),Codes!$H:$H,Codes!C:C,"Specify in Codes Tab!!"))</f>
        <v/>
      </c>
      <c r="F1310" s="88" t="str">
        <f>IF(_xlfn.XLOOKUP(_xlfn.TEXTJOIN("_",,C1310,D1310),Codes!$H:$H,Codes!F:F,"Specify in Codes Tab!!")=0,"",_xlfn.XLOOKUP(_xlfn.TEXTJOIN("_",,C1310,D1310),Codes!$H:$H,Codes!F:F,"Specify in Codes Tab!!"))</f>
        <v/>
      </c>
      <c r="I1310" s="58" t="str">
        <f>IF(_xlfn.XLOOKUP(_xlfn.TEXTJOIN("_",,G1310,H1310),Codes!$H:$H,Codes!$C:$C,"Specify in Codes Tab!!")=0,"",_xlfn.XLOOKUP(_xlfn.TEXTJOIN("_",,G1310,H1310),Codes!$H:$H,Codes!$C:$C,"Specify in Codes Tab!!"))</f>
        <v/>
      </c>
      <c r="J1310" s="56" t="str">
        <f>IF(_xlfn.XLOOKUP(_xlfn.TEXTJOIN("_",,G1310,H1310),Codes!$H:$H,Codes!$F:$F,"Specify in Codes Tab!!")=0,"",_xlfn.XLOOKUP(_xlfn.TEXTJOIN("_",,G1310,H1310),Codes!$H:$H,Codes!$F:$F,"Specify in Codes Tab!!"))</f>
        <v/>
      </c>
      <c r="M1310" s="74" t="str">
        <f>IF($C1310&lt;&gt;"",IF(_xlfn.XLOOKUP($C1310,Codes!$A:$A,Codes!A:A,"_NOTFOUND_",0,1)&lt;&gt;"_NOTFOUND_",_xlfn.XLOOKUP($C1310,Codes!$A:$A,Codes!A:A,"_NOTFOUND_",0,1),_xlfn.XLOOKUP($C1310,Codes!$B:$B,Codes!A:A,"Specify in Codes Tab!!")),"")</f>
        <v/>
      </c>
      <c r="N1310" s="74" t="str">
        <f>IF($G1310&lt;&gt;"",IF(_xlfn.XLOOKUP($G1310,Codes!$A:$A,Codes!A:A,"_NOTFOUND_",0,1)&lt;&gt;"_NOTFOUND_",_xlfn.XLOOKUP($G1310,Codes!$A:$A,Codes!A:A,"_NOTFOUND_",0,1),_xlfn.XLOOKUP($G1310,Codes!$B:$B,Codes!A:A,"Specify in Codes Tab!!")),"")</f>
        <v/>
      </c>
    </row>
    <row r="1311" spans="5:14" x14ac:dyDescent="0.35">
      <c r="E1311" s="58" t="str">
        <f>IF(_xlfn.XLOOKUP(_xlfn.TEXTJOIN("_",,C1311,D1311),Codes!$H:$H,Codes!C:C,"Specify in Codes Tab!!")=0,"",_xlfn.XLOOKUP(_xlfn.TEXTJOIN("_",,C1311,D1311),Codes!$H:$H,Codes!C:C,"Specify in Codes Tab!!"))</f>
        <v/>
      </c>
      <c r="F1311" s="88" t="str">
        <f>IF(_xlfn.XLOOKUP(_xlfn.TEXTJOIN("_",,C1311,D1311),Codes!$H:$H,Codes!F:F,"Specify in Codes Tab!!")=0,"",_xlfn.XLOOKUP(_xlfn.TEXTJOIN("_",,C1311,D1311),Codes!$H:$H,Codes!F:F,"Specify in Codes Tab!!"))</f>
        <v/>
      </c>
      <c r="I1311" s="58" t="str">
        <f>IF(_xlfn.XLOOKUP(_xlfn.TEXTJOIN("_",,G1311,H1311),Codes!$H:$H,Codes!$C:$C,"Specify in Codes Tab!!")=0,"",_xlfn.XLOOKUP(_xlfn.TEXTJOIN("_",,G1311,H1311),Codes!$H:$H,Codes!$C:$C,"Specify in Codes Tab!!"))</f>
        <v/>
      </c>
      <c r="J1311" s="56" t="str">
        <f>IF(_xlfn.XLOOKUP(_xlfn.TEXTJOIN("_",,G1311,H1311),Codes!$H:$H,Codes!$F:$F,"Specify in Codes Tab!!")=0,"",_xlfn.XLOOKUP(_xlfn.TEXTJOIN("_",,G1311,H1311),Codes!$H:$H,Codes!$F:$F,"Specify in Codes Tab!!"))</f>
        <v/>
      </c>
      <c r="M1311" s="74" t="str">
        <f>IF($C1311&lt;&gt;"",IF(_xlfn.XLOOKUP($C1311,Codes!$A:$A,Codes!A:A,"_NOTFOUND_",0,1)&lt;&gt;"_NOTFOUND_",_xlfn.XLOOKUP($C1311,Codes!$A:$A,Codes!A:A,"_NOTFOUND_",0,1),_xlfn.XLOOKUP($C1311,Codes!$B:$B,Codes!A:A,"Specify in Codes Tab!!")),"")</f>
        <v/>
      </c>
      <c r="N1311" s="74" t="str">
        <f>IF($G1311&lt;&gt;"",IF(_xlfn.XLOOKUP($G1311,Codes!$A:$A,Codes!A:A,"_NOTFOUND_",0,1)&lt;&gt;"_NOTFOUND_",_xlfn.XLOOKUP($G1311,Codes!$A:$A,Codes!A:A,"_NOTFOUND_",0,1),_xlfn.XLOOKUP($G1311,Codes!$B:$B,Codes!A:A,"Specify in Codes Tab!!")),"")</f>
        <v/>
      </c>
    </row>
    <row r="1312" spans="5:14" x14ac:dyDescent="0.35">
      <c r="E1312" s="58" t="str">
        <f>IF(_xlfn.XLOOKUP(_xlfn.TEXTJOIN("_",,C1312,D1312),Codes!$H:$H,Codes!C:C,"Specify in Codes Tab!!")=0,"",_xlfn.XLOOKUP(_xlfn.TEXTJOIN("_",,C1312,D1312),Codes!$H:$H,Codes!C:C,"Specify in Codes Tab!!"))</f>
        <v/>
      </c>
      <c r="F1312" s="88" t="str">
        <f>IF(_xlfn.XLOOKUP(_xlfn.TEXTJOIN("_",,C1312,D1312),Codes!$H:$H,Codes!F:F,"Specify in Codes Tab!!")=0,"",_xlfn.XLOOKUP(_xlfn.TEXTJOIN("_",,C1312,D1312),Codes!$H:$H,Codes!F:F,"Specify in Codes Tab!!"))</f>
        <v/>
      </c>
      <c r="I1312" s="58" t="str">
        <f>IF(_xlfn.XLOOKUP(_xlfn.TEXTJOIN("_",,G1312,H1312),Codes!$H:$H,Codes!$C:$C,"Specify in Codes Tab!!")=0,"",_xlfn.XLOOKUP(_xlfn.TEXTJOIN("_",,G1312,H1312),Codes!$H:$H,Codes!$C:$C,"Specify in Codes Tab!!"))</f>
        <v/>
      </c>
      <c r="J1312" s="56" t="str">
        <f>IF(_xlfn.XLOOKUP(_xlfn.TEXTJOIN("_",,G1312,H1312),Codes!$H:$H,Codes!$F:$F,"Specify in Codes Tab!!")=0,"",_xlfn.XLOOKUP(_xlfn.TEXTJOIN("_",,G1312,H1312),Codes!$H:$H,Codes!$F:$F,"Specify in Codes Tab!!"))</f>
        <v/>
      </c>
      <c r="M1312" s="74" t="str">
        <f>IF($C1312&lt;&gt;"",IF(_xlfn.XLOOKUP($C1312,Codes!$A:$A,Codes!A:A,"_NOTFOUND_",0,1)&lt;&gt;"_NOTFOUND_",_xlfn.XLOOKUP($C1312,Codes!$A:$A,Codes!A:A,"_NOTFOUND_",0,1),_xlfn.XLOOKUP($C1312,Codes!$B:$B,Codes!A:A,"Specify in Codes Tab!!")),"")</f>
        <v/>
      </c>
      <c r="N1312" s="74" t="str">
        <f>IF($G1312&lt;&gt;"",IF(_xlfn.XLOOKUP($G1312,Codes!$A:$A,Codes!A:A,"_NOTFOUND_",0,1)&lt;&gt;"_NOTFOUND_",_xlfn.XLOOKUP($G1312,Codes!$A:$A,Codes!A:A,"_NOTFOUND_",0,1),_xlfn.XLOOKUP($G1312,Codes!$B:$B,Codes!A:A,"Specify in Codes Tab!!")),"")</f>
        <v/>
      </c>
    </row>
    <row r="1313" spans="5:14" x14ac:dyDescent="0.35">
      <c r="E1313" s="58" t="str">
        <f>IF(_xlfn.XLOOKUP(_xlfn.TEXTJOIN("_",,C1313,D1313),Codes!$H:$H,Codes!C:C,"Specify in Codes Tab!!")=0,"",_xlfn.XLOOKUP(_xlfn.TEXTJOIN("_",,C1313,D1313),Codes!$H:$H,Codes!C:C,"Specify in Codes Tab!!"))</f>
        <v/>
      </c>
      <c r="F1313" s="88" t="str">
        <f>IF(_xlfn.XLOOKUP(_xlfn.TEXTJOIN("_",,C1313,D1313),Codes!$H:$H,Codes!F:F,"Specify in Codes Tab!!")=0,"",_xlfn.XLOOKUP(_xlfn.TEXTJOIN("_",,C1313,D1313),Codes!$H:$H,Codes!F:F,"Specify in Codes Tab!!"))</f>
        <v/>
      </c>
      <c r="I1313" s="58" t="str">
        <f>IF(_xlfn.XLOOKUP(_xlfn.TEXTJOIN("_",,G1313,H1313),Codes!$H:$H,Codes!$C:$C,"Specify in Codes Tab!!")=0,"",_xlfn.XLOOKUP(_xlfn.TEXTJOIN("_",,G1313,H1313),Codes!$H:$H,Codes!$C:$C,"Specify in Codes Tab!!"))</f>
        <v/>
      </c>
      <c r="J1313" s="56" t="str">
        <f>IF(_xlfn.XLOOKUP(_xlfn.TEXTJOIN("_",,G1313,H1313),Codes!$H:$H,Codes!$F:$F,"Specify in Codes Tab!!")=0,"",_xlfn.XLOOKUP(_xlfn.TEXTJOIN("_",,G1313,H1313),Codes!$H:$H,Codes!$F:$F,"Specify in Codes Tab!!"))</f>
        <v/>
      </c>
      <c r="M1313" s="74" t="str">
        <f>IF($C1313&lt;&gt;"",IF(_xlfn.XLOOKUP($C1313,Codes!$A:$A,Codes!A:A,"_NOTFOUND_",0,1)&lt;&gt;"_NOTFOUND_",_xlfn.XLOOKUP($C1313,Codes!$A:$A,Codes!A:A,"_NOTFOUND_",0,1),_xlfn.XLOOKUP($C1313,Codes!$B:$B,Codes!A:A,"Specify in Codes Tab!!")),"")</f>
        <v/>
      </c>
      <c r="N1313" s="74" t="str">
        <f>IF($G1313&lt;&gt;"",IF(_xlfn.XLOOKUP($G1313,Codes!$A:$A,Codes!A:A,"_NOTFOUND_",0,1)&lt;&gt;"_NOTFOUND_",_xlfn.XLOOKUP($G1313,Codes!$A:$A,Codes!A:A,"_NOTFOUND_",0,1),_xlfn.XLOOKUP($G1313,Codes!$B:$B,Codes!A:A,"Specify in Codes Tab!!")),"")</f>
        <v/>
      </c>
    </row>
    <row r="1314" spans="5:14" x14ac:dyDescent="0.35">
      <c r="E1314" s="58" t="str">
        <f>IF(_xlfn.XLOOKUP(_xlfn.TEXTJOIN("_",,C1314,D1314),Codes!$H:$H,Codes!C:C,"Specify in Codes Tab!!")=0,"",_xlfn.XLOOKUP(_xlfn.TEXTJOIN("_",,C1314,D1314),Codes!$H:$H,Codes!C:C,"Specify in Codes Tab!!"))</f>
        <v/>
      </c>
      <c r="F1314" s="88" t="str">
        <f>IF(_xlfn.XLOOKUP(_xlfn.TEXTJOIN("_",,C1314,D1314),Codes!$H:$H,Codes!F:F,"Specify in Codes Tab!!")=0,"",_xlfn.XLOOKUP(_xlfn.TEXTJOIN("_",,C1314,D1314),Codes!$H:$H,Codes!F:F,"Specify in Codes Tab!!"))</f>
        <v/>
      </c>
      <c r="I1314" s="58" t="str">
        <f>IF(_xlfn.XLOOKUP(_xlfn.TEXTJOIN("_",,G1314,H1314),Codes!$H:$H,Codes!$C:$C,"Specify in Codes Tab!!")=0,"",_xlfn.XLOOKUP(_xlfn.TEXTJOIN("_",,G1314,H1314),Codes!$H:$H,Codes!$C:$C,"Specify in Codes Tab!!"))</f>
        <v/>
      </c>
      <c r="J1314" s="56" t="str">
        <f>IF(_xlfn.XLOOKUP(_xlfn.TEXTJOIN("_",,G1314,H1314),Codes!$H:$H,Codes!$F:$F,"Specify in Codes Tab!!")=0,"",_xlfn.XLOOKUP(_xlfn.TEXTJOIN("_",,G1314,H1314),Codes!$H:$H,Codes!$F:$F,"Specify in Codes Tab!!"))</f>
        <v/>
      </c>
      <c r="M1314" s="74" t="str">
        <f>IF($C1314&lt;&gt;"",IF(_xlfn.XLOOKUP($C1314,Codes!$A:$A,Codes!A:A,"_NOTFOUND_",0,1)&lt;&gt;"_NOTFOUND_",_xlfn.XLOOKUP($C1314,Codes!$A:$A,Codes!A:A,"_NOTFOUND_",0,1),_xlfn.XLOOKUP($C1314,Codes!$B:$B,Codes!A:A,"Specify in Codes Tab!!")),"")</f>
        <v/>
      </c>
      <c r="N1314" s="74" t="str">
        <f>IF($G1314&lt;&gt;"",IF(_xlfn.XLOOKUP($G1314,Codes!$A:$A,Codes!A:A,"_NOTFOUND_",0,1)&lt;&gt;"_NOTFOUND_",_xlfn.XLOOKUP($G1314,Codes!$A:$A,Codes!A:A,"_NOTFOUND_",0,1),_xlfn.XLOOKUP($G1314,Codes!$B:$B,Codes!A:A,"Specify in Codes Tab!!")),"")</f>
        <v/>
      </c>
    </row>
    <row r="1315" spans="5:14" x14ac:dyDescent="0.35">
      <c r="E1315" s="58" t="str">
        <f>IF(_xlfn.XLOOKUP(_xlfn.TEXTJOIN("_",,C1315,D1315),Codes!$H:$H,Codes!C:C,"Specify in Codes Tab!!")=0,"",_xlfn.XLOOKUP(_xlfn.TEXTJOIN("_",,C1315,D1315),Codes!$H:$H,Codes!C:C,"Specify in Codes Tab!!"))</f>
        <v/>
      </c>
      <c r="F1315" s="88" t="str">
        <f>IF(_xlfn.XLOOKUP(_xlfn.TEXTJOIN("_",,C1315,D1315),Codes!$H:$H,Codes!F:F,"Specify in Codes Tab!!")=0,"",_xlfn.XLOOKUP(_xlfn.TEXTJOIN("_",,C1315,D1315),Codes!$H:$H,Codes!F:F,"Specify in Codes Tab!!"))</f>
        <v/>
      </c>
      <c r="I1315" s="58" t="str">
        <f>IF(_xlfn.XLOOKUP(_xlfn.TEXTJOIN("_",,G1315,H1315),Codes!$H:$H,Codes!$C:$C,"Specify in Codes Tab!!")=0,"",_xlfn.XLOOKUP(_xlfn.TEXTJOIN("_",,G1315,H1315),Codes!$H:$H,Codes!$C:$C,"Specify in Codes Tab!!"))</f>
        <v/>
      </c>
      <c r="J1315" s="56" t="str">
        <f>IF(_xlfn.XLOOKUP(_xlfn.TEXTJOIN("_",,G1315,H1315),Codes!$H:$H,Codes!$F:$F,"Specify in Codes Tab!!")=0,"",_xlfn.XLOOKUP(_xlfn.TEXTJOIN("_",,G1315,H1315),Codes!$H:$H,Codes!$F:$F,"Specify in Codes Tab!!"))</f>
        <v/>
      </c>
      <c r="M1315" s="74" t="str">
        <f>IF($C1315&lt;&gt;"",IF(_xlfn.XLOOKUP($C1315,Codes!$A:$A,Codes!A:A,"_NOTFOUND_",0,1)&lt;&gt;"_NOTFOUND_",_xlfn.XLOOKUP($C1315,Codes!$A:$A,Codes!A:A,"_NOTFOUND_",0,1),_xlfn.XLOOKUP($C1315,Codes!$B:$B,Codes!A:A,"Specify in Codes Tab!!")),"")</f>
        <v/>
      </c>
      <c r="N1315" s="74" t="str">
        <f>IF($G1315&lt;&gt;"",IF(_xlfn.XLOOKUP($G1315,Codes!$A:$A,Codes!A:A,"_NOTFOUND_",0,1)&lt;&gt;"_NOTFOUND_",_xlfn.XLOOKUP($G1315,Codes!$A:$A,Codes!A:A,"_NOTFOUND_",0,1),_xlfn.XLOOKUP($G1315,Codes!$B:$B,Codes!A:A,"Specify in Codes Tab!!")),"")</f>
        <v/>
      </c>
    </row>
    <row r="1316" spans="5:14" x14ac:dyDescent="0.35">
      <c r="E1316" s="58" t="str">
        <f>IF(_xlfn.XLOOKUP(_xlfn.TEXTJOIN("_",,C1316,D1316),Codes!$H:$H,Codes!C:C,"Specify in Codes Tab!!")=0,"",_xlfn.XLOOKUP(_xlfn.TEXTJOIN("_",,C1316,D1316),Codes!$H:$H,Codes!C:C,"Specify in Codes Tab!!"))</f>
        <v/>
      </c>
      <c r="F1316" s="88" t="str">
        <f>IF(_xlfn.XLOOKUP(_xlfn.TEXTJOIN("_",,C1316,D1316),Codes!$H:$H,Codes!F:F,"Specify in Codes Tab!!")=0,"",_xlfn.XLOOKUP(_xlfn.TEXTJOIN("_",,C1316,D1316),Codes!$H:$H,Codes!F:F,"Specify in Codes Tab!!"))</f>
        <v/>
      </c>
      <c r="I1316" s="58" t="str">
        <f>IF(_xlfn.XLOOKUP(_xlfn.TEXTJOIN("_",,G1316,H1316),Codes!$H:$H,Codes!$C:$C,"Specify in Codes Tab!!")=0,"",_xlfn.XLOOKUP(_xlfn.TEXTJOIN("_",,G1316,H1316),Codes!$H:$H,Codes!$C:$C,"Specify in Codes Tab!!"))</f>
        <v/>
      </c>
      <c r="J1316" s="56" t="str">
        <f>IF(_xlfn.XLOOKUP(_xlfn.TEXTJOIN("_",,G1316,H1316),Codes!$H:$H,Codes!$F:$F,"Specify in Codes Tab!!")=0,"",_xlfn.XLOOKUP(_xlfn.TEXTJOIN("_",,G1316,H1316),Codes!$H:$H,Codes!$F:$F,"Specify in Codes Tab!!"))</f>
        <v/>
      </c>
      <c r="M1316" s="74" t="str">
        <f>IF($C1316&lt;&gt;"",IF(_xlfn.XLOOKUP($C1316,Codes!$A:$A,Codes!A:A,"_NOTFOUND_",0,1)&lt;&gt;"_NOTFOUND_",_xlfn.XLOOKUP($C1316,Codes!$A:$A,Codes!A:A,"_NOTFOUND_",0,1),_xlfn.XLOOKUP($C1316,Codes!$B:$B,Codes!A:A,"Specify in Codes Tab!!")),"")</f>
        <v/>
      </c>
      <c r="N1316" s="74" t="str">
        <f>IF($G1316&lt;&gt;"",IF(_xlfn.XLOOKUP($G1316,Codes!$A:$A,Codes!A:A,"_NOTFOUND_",0,1)&lt;&gt;"_NOTFOUND_",_xlfn.XLOOKUP($G1316,Codes!$A:$A,Codes!A:A,"_NOTFOUND_",0,1),_xlfn.XLOOKUP($G1316,Codes!$B:$B,Codes!A:A,"Specify in Codes Tab!!")),"")</f>
        <v/>
      </c>
    </row>
    <row r="1317" spans="5:14" x14ac:dyDescent="0.35">
      <c r="E1317" s="58" t="str">
        <f>IF(_xlfn.XLOOKUP(_xlfn.TEXTJOIN("_",,C1317,D1317),Codes!$H:$H,Codes!C:C,"Specify in Codes Tab!!")=0,"",_xlfn.XLOOKUP(_xlfn.TEXTJOIN("_",,C1317,D1317),Codes!$H:$H,Codes!C:C,"Specify in Codes Tab!!"))</f>
        <v/>
      </c>
      <c r="F1317" s="88" t="str">
        <f>IF(_xlfn.XLOOKUP(_xlfn.TEXTJOIN("_",,C1317,D1317),Codes!$H:$H,Codes!F:F,"Specify in Codes Tab!!")=0,"",_xlfn.XLOOKUP(_xlfn.TEXTJOIN("_",,C1317,D1317),Codes!$H:$H,Codes!F:F,"Specify in Codes Tab!!"))</f>
        <v/>
      </c>
      <c r="I1317" s="58" t="str">
        <f>IF(_xlfn.XLOOKUP(_xlfn.TEXTJOIN("_",,G1317,H1317),Codes!$H:$H,Codes!$C:$C,"Specify in Codes Tab!!")=0,"",_xlfn.XLOOKUP(_xlfn.TEXTJOIN("_",,G1317,H1317),Codes!$H:$H,Codes!$C:$C,"Specify in Codes Tab!!"))</f>
        <v/>
      </c>
      <c r="J1317" s="56" t="str">
        <f>IF(_xlfn.XLOOKUP(_xlfn.TEXTJOIN("_",,G1317,H1317),Codes!$H:$H,Codes!$F:$F,"Specify in Codes Tab!!")=0,"",_xlfn.XLOOKUP(_xlfn.TEXTJOIN("_",,G1317,H1317),Codes!$H:$H,Codes!$F:$F,"Specify in Codes Tab!!"))</f>
        <v/>
      </c>
      <c r="M1317" s="74" t="str">
        <f>IF($C1317&lt;&gt;"",IF(_xlfn.XLOOKUP($C1317,Codes!$A:$A,Codes!A:A,"_NOTFOUND_",0,1)&lt;&gt;"_NOTFOUND_",_xlfn.XLOOKUP($C1317,Codes!$A:$A,Codes!A:A,"_NOTFOUND_",0,1),_xlfn.XLOOKUP($C1317,Codes!$B:$B,Codes!A:A,"Specify in Codes Tab!!")),"")</f>
        <v/>
      </c>
      <c r="N1317" s="74" t="str">
        <f>IF($G1317&lt;&gt;"",IF(_xlfn.XLOOKUP($G1317,Codes!$A:$A,Codes!A:A,"_NOTFOUND_",0,1)&lt;&gt;"_NOTFOUND_",_xlfn.XLOOKUP($G1317,Codes!$A:$A,Codes!A:A,"_NOTFOUND_",0,1),_xlfn.XLOOKUP($G1317,Codes!$B:$B,Codes!A:A,"Specify in Codes Tab!!")),"")</f>
        <v/>
      </c>
    </row>
    <row r="1318" spans="5:14" x14ac:dyDescent="0.35">
      <c r="E1318" s="58" t="str">
        <f>IF(_xlfn.XLOOKUP(_xlfn.TEXTJOIN("_",,C1318,D1318),Codes!$H:$H,Codes!C:C,"Specify in Codes Tab!!")=0,"",_xlfn.XLOOKUP(_xlfn.TEXTJOIN("_",,C1318,D1318),Codes!$H:$H,Codes!C:C,"Specify in Codes Tab!!"))</f>
        <v/>
      </c>
      <c r="F1318" s="88" t="str">
        <f>IF(_xlfn.XLOOKUP(_xlfn.TEXTJOIN("_",,C1318,D1318),Codes!$H:$H,Codes!F:F,"Specify in Codes Tab!!")=0,"",_xlfn.XLOOKUP(_xlfn.TEXTJOIN("_",,C1318,D1318),Codes!$H:$H,Codes!F:F,"Specify in Codes Tab!!"))</f>
        <v/>
      </c>
      <c r="I1318" s="58" t="str">
        <f>IF(_xlfn.XLOOKUP(_xlfn.TEXTJOIN("_",,G1318,H1318),Codes!$H:$H,Codes!$C:$C,"Specify in Codes Tab!!")=0,"",_xlfn.XLOOKUP(_xlfn.TEXTJOIN("_",,G1318,H1318),Codes!$H:$H,Codes!$C:$C,"Specify in Codes Tab!!"))</f>
        <v/>
      </c>
      <c r="J1318" s="56" t="str">
        <f>IF(_xlfn.XLOOKUP(_xlfn.TEXTJOIN("_",,G1318,H1318),Codes!$H:$H,Codes!$F:$F,"Specify in Codes Tab!!")=0,"",_xlfn.XLOOKUP(_xlfn.TEXTJOIN("_",,G1318,H1318),Codes!$H:$H,Codes!$F:$F,"Specify in Codes Tab!!"))</f>
        <v/>
      </c>
      <c r="M1318" s="74" t="str">
        <f>IF($C1318&lt;&gt;"",IF(_xlfn.XLOOKUP($C1318,Codes!$A:$A,Codes!A:A,"_NOTFOUND_",0,1)&lt;&gt;"_NOTFOUND_",_xlfn.XLOOKUP($C1318,Codes!$A:$A,Codes!A:A,"_NOTFOUND_",0,1),_xlfn.XLOOKUP($C1318,Codes!$B:$B,Codes!A:A,"Specify in Codes Tab!!")),"")</f>
        <v/>
      </c>
      <c r="N1318" s="74" t="str">
        <f>IF($G1318&lt;&gt;"",IF(_xlfn.XLOOKUP($G1318,Codes!$A:$A,Codes!A:A,"_NOTFOUND_",0,1)&lt;&gt;"_NOTFOUND_",_xlfn.XLOOKUP($G1318,Codes!$A:$A,Codes!A:A,"_NOTFOUND_",0,1),_xlfn.XLOOKUP($G1318,Codes!$B:$B,Codes!A:A,"Specify in Codes Tab!!")),"")</f>
        <v/>
      </c>
    </row>
    <row r="1319" spans="5:14" x14ac:dyDescent="0.35">
      <c r="E1319" s="58" t="str">
        <f>IF(_xlfn.XLOOKUP(_xlfn.TEXTJOIN("_",,C1319,D1319),Codes!$H:$H,Codes!C:C,"Specify in Codes Tab!!")=0,"",_xlfn.XLOOKUP(_xlfn.TEXTJOIN("_",,C1319,D1319),Codes!$H:$H,Codes!C:C,"Specify in Codes Tab!!"))</f>
        <v/>
      </c>
      <c r="F1319" s="88" t="str">
        <f>IF(_xlfn.XLOOKUP(_xlfn.TEXTJOIN("_",,C1319,D1319),Codes!$H:$H,Codes!F:F,"Specify in Codes Tab!!")=0,"",_xlfn.XLOOKUP(_xlfn.TEXTJOIN("_",,C1319,D1319),Codes!$H:$H,Codes!F:F,"Specify in Codes Tab!!"))</f>
        <v/>
      </c>
      <c r="I1319" s="58" t="str">
        <f>IF(_xlfn.XLOOKUP(_xlfn.TEXTJOIN("_",,G1319,H1319),Codes!$H:$H,Codes!$C:$C,"Specify in Codes Tab!!")=0,"",_xlfn.XLOOKUP(_xlfn.TEXTJOIN("_",,G1319,H1319),Codes!$H:$H,Codes!$C:$C,"Specify in Codes Tab!!"))</f>
        <v/>
      </c>
      <c r="J1319" s="56" t="str">
        <f>IF(_xlfn.XLOOKUP(_xlfn.TEXTJOIN("_",,G1319,H1319),Codes!$H:$H,Codes!$F:$F,"Specify in Codes Tab!!")=0,"",_xlfn.XLOOKUP(_xlfn.TEXTJOIN("_",,G1319,H1319),Codes!$H:$H,Codes!$F:$F,"Specify in Codes Tab!!"))</f>
        <v/>
      </c>
      <c r="M1319" s="74" t="str">
        <f>IF($C1319&lt;&gt;"",IF(_xlfn.XLOOKUP($C1319,Codes!$A:$A,Codes!A:A,"_NOTFOUND_",0,1)&lt;&gt;"_NOTFOUND_",_xlfn.XLOOKUP($C1319,Codes!$A:$A,Codes!A:A,"_NOTFOUND_",0,1),_xlfn.XLOOKUP($C1319,Codes!$B:$B,Codes!A:A,"Specify in Codes Tab!!")),"")</f>
        <v/>
      </c>
      <c r="N1319" s="74" t="str">
        <f>IF($G1319&lt;&gt;"",IF(_xlfn.XLOOKUP($G1319,Codes!$A:$A,Codes!A:A,"_NOTFOUND_",0,1)&lt;&gt;"_NOTFOUND_",_xlfn.XLOOKUP($G1319,Codes!$A:$A,Codes!A:A,"_NOTFOUND_",0,1),_xlfn.XLOOKUP($G1319,Codes!$B:$B,Codes!A:A,"Specify in Codes Tab!!")),"")</f>
        <v/>
      </c>
    </row>
    <row r="1320" spans="5:14" x14ac:dyDescent="0.35">
      <c r="E1320" s="58" t="str">
        <f>IF(_xlfn.XLOOKUP(_xlfn.TEXTJOIN("_",,C1320,D1320),Codes!$H:$H,Codes!C:C,"Specify in Codes Tab!!")=0,"",_xlfn.XLOOKUP(_xlfn.TEXTJOIN("_",,C1320,D1320),Codes!$H:$H,Codes!C:C,"Specify in Codes Tab!!"))</f>
        <v/>
      </c>
      <c r="F1320" s="88" t="str">
        <f>IF(_xlfn.XLOOKUP(_xlfn.TEXTJOIN("_",,C1320,D1320),Codes!$H:$H,Codes!F:F,"Specify in Codes Tab!!")=0,"",_xlfn.XLOOKUP(_xlfn.TEXTJOIN("_",,C1320,D1320),Codes!$H:$H,Codes!F:F,"Specify in Codes Tab!!"))</f>
        <v/>
      </c>
      <c r="I1320" s="58" t="str">
        <f>IF(_xlfn.XLOOKUP(_xlfn.TEXTJOIN("_",,G1320,H1320),Codes!$H:$H,Codes!$C:$C,"Specify in Codes Tab!!")=0,"",_xlfn.XLOOKUP(_xlfn.TEXTJOIN("_",,G1320,H1320),Codes!$H:$H,Codes!$C:$C,"Specify in Codes Tab!!"))</f>
        <v/>
      </c>
      <c r="J1320" s="56" t="str">
        <f>IF(_xlfn.XLOOKUP(_xlfn.TEXTJOIN("_",,G1320,H1320),Codes!$H:$H,Codes!$F:$F,"Specify in Codes Tab!!")=0,"",_xlfn.XLOOKUP(_xlfn.TEXTJOIN("_",,G1320,H1320),Codes!$H:$H,Codes!$F:$F,"Specify in Codes Tab!!"))</f>
        <v/>
      </c>
      <c r="M1320" s="74" t="str">
        <f>IF($C1320&lt;&gt;"",IF(_xlfn.XLOOKUP($C1320,Codes!$A:$A,Codes!A:A,"_NOTFOUND_",0,1)&lt;&gt;"_NOTFOUND_",_xlfn.XLOOKUP($C1320,Codes!$A:$A,Codes!A:A,"_NOTFOUND_",0,1),_xlfn.XLOOKUP($C1320,Codes!$B:$B,Codes!A:A,"Specify in Codes Tab!!")),"")</f>
        <v/>
      </c>
      <c r="N1320" s="74" t="str">
        <f>IF($G1320&lt;&gt;"",IF(_xlfn.XLOOKUP($G1320,Codes!$A:$A,Codes!A:A,"_NOTFOUND_",0,1)&lt;&gt;"_NOTFOUND_",_xlfn.XLOOKUP($G1320,Codes!$A:$A,Codes!A:A,"_NOTFOUND_",0,1),_xlfn.XLOOKUP($G1320,Codes!$B:$B,Codes!A:A,"Specify in Codes Tab!!")),"")</f>
        <v/>
      </c>
    </row>
    <row r="1321" spans="5:14" x14ac:dyDescent="0.35">
      <c r="E1321" s="58" t="str">
        <f>IF(_xlfn.XLOOKUP(_xlfn.TEXTJOIN("_",,C1321,D1321),Codes!$H:$H,Codes!C:C,"Specify in Codes Tab!!")=0,"",_xlfn.XLOOKUP(_xlfn.TEXTJOIN("_",,C1321,D1321),Codes!$H:$H,Codes!C:C,"Specify in Codes Tab!!"))</f>
        <v/>
      </c>
      <c r="F1321" s="88" t="str">
        <f>IF(_xlfn.XLOOKUP(_xlfn.TEXTJOIN("_",,C1321,D1321),Codes!$H:$H,Codes!F:F,"Specify in Codes Tab!!")=0,"",_xlfn.XLOOKUP(_xlfn.TEXTJOIN("_",,C1321,D1321),Codes!$H:$H,Codes!F:F,"Specify in Codes Tab!!"))</f>
        <v/>
      </c>
      <c r="I1321" s="58" t="str">
        <f>IF(_xlfn.XLOOKUP(_xlfn.TEXTJOIN("_",,G1321,H1321),Codes!$H:$H,Codes!$C:$C,"Specify in Codes Tab!!")=0,"",_xlfn.XLOOKUP(_xlfn.TEXTJOIN("_",,G1321,H1321),Codes!$H:$H,Codes!$C:$C,"Specify in Codes Tab!!"))</f>
        <v/>
      </c>
      <c r="J1321" s="56" t="str">
        <f>IF(_xlfn.XLOOKUP(_xlfn.TEXTJOIN("_",,G1321,H1321),Codes!$H:$H,Codes!$F:$F,"Specify in Codes Tab!!")=0,"",_xlfn.XLOOKUP(_xlfn.TEXTJOIN("_",,G1321,H1321),Codes!$H:$H,Codes!$F:$F,"Specify in Codes Tab!!"))</f>
        <v/>
      </c>
      <c r="M1321" s="74" t="str">
        <f>IF($C1321&lt;&gt;"",IF(_xlfn.XLOOKUP($C1321,Codes!$A:$A,Codes!A:A,"_NOTFOUND_",0,1)&lt;&gt;"_NOTFOUND_",_xlfn.XLOOKUP($C1321,Codes!$A:$A,Codes!A:A,"_NOTFOUND_",0,1),_xlfn.XLOOKUP($C1321,Codes!$B:$B,Codes!A:A,"Specify in Codes Tab!!")),"")</f>
        <v/>
      </c>
      <c r="N1321" s="74" t="str">
        <f>IF($G1321&lt;&gt;"",IF(_xlfn.XLOOKUP($G1321,Codes!$A:$A,Codes!A:A,"_NOTFOUND_",0,1)&lt;&gt;"_NOTFOUND_",_xlfn.XLOOKUP($G1321,Codes!$A:$A,Codes!A:A,"_NOTFOUND_",0,1),_xlfn.XLOOKUP($G1321,Codes!$B:$B,Codes!A:A,"Specify in Codes Tab!!")),"")</f>
        <v/>
      </c>
    </row>
    <row r="1322" spans="5:14" x14ac:dyDescent="0.35">
      <c r="E1322" s="58" t="str">
        <f>IF(_xlfn.XLOOKUP(_xlfn.TEXTJOIN("_",,C1322,D1322),Codes!$H:$H,Codes!C:C,"Specify in Codes Tab!!")=0,"",_xlfn.XLOOKUP(_xlfn.TEXTJOIN("_",,C1322,D1322),Codes!$H:$H,Codes!C:C,"Specify in Codes Tab!!"))</f>
        <v/>
      </c>
      <c r="F1322" s="88" t="str">
        <f>IF(_xlfn.XLOOKUP(_xlfn.TEXTJOIN("_",,C1322,D1322),Codes!$H:$H,Codes!F:F,"Specify in Codes Tab!!")=0,"",_xlfn.XLOOKUP(_xlfn.TEXTJOIN("_",,C1322,D1322),Codes!$H:$H,Codes!F:F,"Specify in Codes Tab!!"))</f>
        <v/>
      </c>
      <c r="I1322" s="58" t="str">
        <f>IF(_xlfn.XLOOKUP(_xlfn.TEXTJOIN("_",,G1322,H1322),Codes!$H:$H,Codes!$C:$C,"Specify in Codes Tab!!")=0,"",_xlfn.XLOOKUP(_xlfn.TEXTJOIN("_",,G1322,H1322),Codes!$H:$H,Codes!$C:$C,"Specify in Codes Tab!!"))</f>
        <v/>
      </c>
      <c r="J1322" s="56" t="str">
        <f>IF(_xlfn.XLOOKUP(_xlfn.TEXTJOIN("_",,G1322,H1322),Codes!$H:$H,Codes!$F:$F,"Specify in Codes Tab!!")=0,"",_xlfn.XLOOKUP(_xlfn.TEXTJOIN("_",,G1322,H1322),Codes!$H:$H,Codes!$F:$F,"Specify in Codes Tab!!"))</f>
        <v/>
      </c>
      <c r="M1322" s="74" t="str">
        <f>IF($C1322&lt;&gt;"",IF(_xlfn.XLOOKUP($C1322,Codes!$A:$A,Codes!A:A,"_NOTFOUND_",0,1)&lt;&gt;"_NOTFOUND_",_xlfn.XLOOKUP($C1322,Codes!$A:$A,Codes!A:A,"_NOTFOUND_",0,1),_xlfn.XLOOKUP($C1322,Codes!$B:$B,Codes!A:A,"Specify in Codes Tab!!")),"")</f>
        <v/>
      </c>
      <c r="N1322" s="74" t="str">
        <f>IF($G1322&lt;&gt;"",IF(_xlfn.XLOOKUP($G1322,Codes!$A:$A,Codes!A:A,"_NOTFOUND_",0,1)&lt;&gt;"_NOTFOUND_",_xlfn.XLOOKUP($G1322,Codes!$A:$A,Codes!A:A,"_NOTFOUND_",0,1),_xlfn.XLOOKUP($G1322,Codes!$B:$B,Codes!A:A,"Specify in Codes Tab!!")),"")</f>
        <v/>
      </c>
    </row>
    <row r="1323" spans="5:14" x14ac:dyDescent="0.35">
      <c r="E1323" s="58" t="str">
        <f>IF(_xlfn.XLOOKUP(_xlfn.TEXTJOIN("_",,C1323,D1323),Codes!$H:$H,Codes!C:C,"Specify in Codes Tab!!")=0,"",_xlfn.XLOOKUP(_xlfn.TEXTJOIN("_",,C1323,D1323),Codes!$H:$H,Codes!C:C,"Specify in Codes Tab!!"))</f>
        <v/>
      </c>
      <c r="F1323" s="88" t="str">
        <f>IF(_xlfn.XLOOKUP(_xlfn.TEXTJOIN("_",,C1323,D1323),Codes!$H:$H,Codes!F:F,"Specify in Codes Tab!!")=0,"",_xlfn.XLOOKUP(_xlfn.TEXTJOIN("_",,C1323,D1323),Codes!$H:$H,Codes!F:F,"Specify in Codes Tab!!"))</f>
        <v/>
      </c>
      <c r="I1323" s="58" t="str">
        <f>IF(_xlfn.XLOOKUP(_xlfn.TEXTJOIN("_",,G1323,H1323),Codes!$H:$H,Codes!$C:$C,"Specify in Codes Tab!!")=0,"",_xlfn.XLOOKUP(_xlfn.TEXTJOIN("_",,G1323,H1323),Codes!$H:$H,Codes!$C:$C,"Specify in Codes Tab!!"))</f>
        <v/>
      </c>
      <c r="J1323" s="56" t="str">
        <f>IF(_xlfn.XLOOKUP(_xlfn.TEXTJOIN("_",,G1323,H1323),Codes!$H:$H,Codes!$F:$F,"Specify in Codes Tab!!")=0,"",_xlfn.XLOOKUP(_xlfn.TEXTJOIN("_",,G1323,H1323),Codes!$H:$H,Codes!$F:$F,"Specify in Codes Tab!!"))</f>
        <v/>
      </c>
      <c r="M1323" s="74" t="str">
        <f>IF($C1323&lt;&gt;"",IF(_xlfn.XLOOKUP($C1323,Codes!$A:$A,Codes!A:A,"_NOTFOUND_",0,1)&lt;&gt;"_NOTFOUND_",_xlfn.XLOOKUP($C1323,Codes!$A:$A,Codes!A:A,"_NOTFOUND_",0,1),_xlfn.XLOOKUP($C1323,Codes!$B:$B,Codes!A:A,"Specify in Codes Tab!!")),"")</f>
        <v/>
      </c>
      <c r="N1323" s="74" t="str">
        <f>IF($G1323&lt;&gt;"",IF(_xlfn.XLOOKUP($G1323,Codes!$A:$A,Codes!A:A,"_NOTFOUND_",0,1)&lt;&gt;"_NOTFOUND_",_xlfn.XLOOKUP($G1323,Codes!$A:$A,Codes!A:A,"_NOTFOUND_",0,1),_xlfn.XLOOKUP($G1323,Codes!$B:$B,Codes!A:A,"Specify in Codes Tab!!")),"")</f>
        <v/>
      </c>
    </row>
    <row r="1324" spans="5:14" x14ac:dyDescent="0.35">
      <c r="E1324" s="58" t="str">
        <f>IF(_xlfn.XLOOKUP(_xlfn.TEXTJOIN("_",,C1324,D1324),Codes!$H:$H,Codes!C:C,"Specify in Codes Tab!!")=0,"",_xlfn.XLOOKUP(_xlfn.TEXTJOIN("_",,C1324,D1324),Codes!$H:$H,Codes!C:C,"Specify in Codes Tab!!"))</f>
        <v/>
      </c>
      <c r="F1324" s="88" t="str">
        <f>IF(_xlfn.XLOOKUP(_xlfn.TEXTJOIN("_",,C1324,D1324),Codes!$H:$H,Codes!F:F,"Specify in Codes Tab!!")=0,"",_xlfn.XLOOKUP(_xlfn.TEXTJOIN("_",,C1324,D1324),Codes!$H:$H,Codes!F:F,"Specify in Codes Tab!!"))</f>
        <v/>
      </c>
      <c r="I1324" s="58" t="str">
        <f>IF(_xlfn.XLOOKUP(_xlfn.TEXTJOIN("_",,G1324,H1324),Codes!$H:$H,Codes!$C:$C,"Specify in Codes Tab!!")=0,"",_xlfn.XLOOKUP(_xlfn.TEXTJOIN("_",,G1324,H1324),Codes!$H:$H,Codes!$C:$C,"Specify in Codes Tab!!"))</f>
        <v/>
      </c>
      <c r="J1324" s="56" t="str">
        <f>IF(_xlfn.XLOOKUP(_xlfn.TEXTJOIN("_",,G1324,H1324),Codes!$H:$H,Codes!$F:$F,"Specify in Codes Tab!!")=0,"",_xlfn.XLOOKUP(_xlfn.TEXTJOIN("_",,G1324,H1324),Codes!$H:$H,Codes!$F:$F,"Specify in Codes Tab!!"))</f>
        <v/>
      </c>
      <c r="M1324" s="74" t="str">
        <f>IF($C1324&lt;&gt;"",IF(_xlfn.XLOOKUP($C1324,Codes!$A:$A,Codes!A:A,"_NOTFOUND_",0,1)&lt;&gt;"_NOTFOUND_",_xlfn.XLOOKUP($C1324,Codes!$A:$A,Codes!A:A,"_NOTFOUND_",0,1),_xlfn.XLOOKUP($C1324,Codes!$B:$B,Codes!A:A,"Specify in Codes Tab!!")),"")</f>
        <v/>
      </c>
      <c r="N1324" s="74" t="str">
        <f>IF($G1324&lt;&gt;"",IF(_xlfn.XLOOKUP($G1324,Codes!$A:$A,Codes!A:A,"_NOTFOUND_",0,1)&lt;&gt;"_NOTFOUND_",_xlfn.XLOOKUP($G1324,Codes!$A:$A,Codes!A:A,"_NOTFOUND_",0,1),_xlfn.XLOOKUP($G1324,Codes!$B:$B,Codes!A:A,"Specify in Codes Tab!!")),"")</f>
        <v/>
      </c>
    </row>
    <row r="1325" spans="5:14" x14ac:dyDescent="0.35">
      <c r="E1325" s="58" t="str">
        <f>IF(_xlfn.XLOOKUP(_xlfn.TEXTJOIN("_",,C1325,D1325),Codes!$H:$H,Codes!C:C,"Specify in Codes Tab!!")=0,"",_xlfn.XLOOKUP(_xlfn.TEXTJOIN("_",,C1325,D1325),Codes!$H:$H,Codes!C:C,"Specify in Codes Tab!!"))</f>
        <v/>
      </c>
      <c r="F1325" s="88" t="str">
        <f>IF(_xlfn.XLOOKUP(_xlfn.TEXTJOIN("_",,C1325,D1325),Codes!$H:$H,Codes!F:F,"Specify in Codes Tab!!")=0,"",_xlfn.XLOOKUP(_xlfn.TEXTJOIN("_",,C1325,D1325),Codes!$H:$H,Codes!F:F,"Specify in Codes Tab!!"))</f>
        <v/>
      </c>
      <c r="I1325" s="58" t="str">
        <f>IF(_xlfn.XLOOKUP(_xlfn.TEXTJOIN("_",,G1325,H1325),Codes!$H:$H,Codes!$C:$C,"Specify in Codes Tab!!")=0,"",_xlfn.XLOOKUP(_xlfn.TEXTJOIN("_",,G1325,H1325),Codes!$H:$H,Codes!$C:$C,"Specify in Codes Tab!!"))</f>
        <v/>
      </c>
      <c r="J1325" s="56" t="str">
        <f>IF(_xlfn.XLOOKUP(_xlfn.TEXTJOIN("_",,G1325,H1325),Codes!$H:$H,Codes!$F:$F,"Specify in Codes Tab!!")=0,"",_xlfn.XLOOKUP(_xlfn.TEXTJOIN("_",,G1325,H1325),Codes!$H:$H,Codes!$F:$F,"Specify in Codes Tab!!"))</f>
        <v/>
      </c>
      <c r="M1325" s="74" t="str">
        <f>IF($C1325&lt;&gt;"",IF(_xlfn.XLOOKUP($C1325,Codes!$A:$A,Codes!A:A,"_NOTFOUND_",0,1)&lt;&gt;"_NOTFOUND_",_xlfn.XLOOKUP($C1325,Codes!$A:$A,Codes!A:A,"_NOTFOUND_",0,1),_xlfn.XLOOKUP($C1325,Codes!$B:$B,Codes!A:A,"Specify in Codes Tab!!")),"")</f>
        <v/>
      </c>
      <c r="N1325" s="74" t="str">
        <f>IF($G1325&lt;&gt;"",IF(_xlfn.XLOOKUP($G1325,Codes!$A:$A,Codes!A:A,"_NOTFOUND_",0,1)&lt;&gt;"_NOTFOUND_",_xlfn.XLOOKUP($G1325,Codes!$A:$A,Codes!A:A,"_NOTFOUND_",0,1),_xlfn.XLOOKUP($G1325,Codes!$B:$B,Codes!A:A,"Specify in Codes Tab!!")),"")</f>
        <v/>
      </c>
    </row>
    <row r="1326" spans="5:14" x14ac:dyDescent="0.35">
      <c r="E1326" s="58" t="str">
        <f>IF(_xlfn.XLOOKUP(_xlfn.TEXTJOIN("_",,C1326,D1326),Codes!$H:$H,Codes!C:C,"Specify in Codes Tab!!")=0,"",_xlfn.XLOOKUP(_xlfn.TEXTJOIN("_",,C1326,D1326),Codes!$H:$H,Codes!C:C,"Specify in Codes Tab!!"))</f>
        <v/>
      </c>
      <c r="F1326" s="88" t="str">
        <f>IF(_xlfn.XLOOKUP(_xlfn.TEXTJOIN("_",,C1326,D1326),Codes!$H:$H,Codes!F:F,"Specify in Codes Tab!!")=0,"",_xlfn.XLOOKUP(_xlfn.TEXTJOIN("_",,C1326,D1326),Codes!$H:$H,Codes!F:F,"Specify in Codes Tab!!"))</f>
        <v/>
      </c>
      <c r="I1326" s="58" t="str">
        <f>IF(_xlfn.XLOOKUP(_xlfn.TEXTJOIN("_",,G1326,H1326),Codes!$H:$H,Codes!$C:$C,"Specify in Codes Tab!!")=0,"",_xlfn.XLOOKUP(_xlfn.TEXTJOIN("_",,G1326,H1326),Codes!$H:$H,Codes!$C:$C,"Specify in Codes Tab!!"))</f>
        <v/>
      </c>
      <c r="J1326" s="56" t="str">
        <f>IF(_xlfn.XLOOKUP(_xlfn.TEXTJOIN("_",,G1326,H1326),Codes!$H:$H,Codes!$F:$F,"Specify in Codes Tab!!")=0,"",_xlfn.XLOOKUP(_xlfn.TEXTJOIN("_",,G1326,H1326),Codes!$H:$H,Codes!$F:$F,"Specify in Codes Tab!!"))</f>
        <v/>
      </c>
      <c r="M1326" s="74" t="str">
        <f>IF($C1326&lt;&gt;"",IF(_xlfn.XLOOKUP($C1326,Codes!$A:$A,Codes!A:A,"_NOTFOUND_",0,1)&lt;&gt;"_NOTFOUND_",_xlfn.XLOOKUP($C1326,Codes!$A:$A,Codes!A:A,"_NOTFOUND_",0,1),_xlfn.XLOOKUP($C1326,Codes!$B:$B,Codes!A:A,"Specify in Codes Tab!!")),"")</f>
        <v/>
      </c>
      <c r="N1326" s="74" t="str">
        <f>IF($G1326&lt;&gt;"",IF(_xlfn.XLOOKUP($G1326,Codes!$A:$A,Codes!A:A,"_NOTFOUND_",0,1)&lt;&gt;"_NOTFOUND_",_xlfn.XLOOKUP($G1326,Codes!$A:$A,Codes!A:A,"_NOTFOUND_",0,1),_xlfn.XLOOKUP($G1326,Codes!$B:$B,Codes!A:A,"Specify in Codes Tab!!")),"")</f>
        <v/>
      </c>
    </row>
    <row r="1327" spans="5:14" x14ac:dyDescent="0.35">
      <c r="E1327" s="58" t="str">
        <f>IF(_xlfn.XLOOKUP(_xlfn.TEXTJOIN("_",,C1327,D1327),Codes!$H:$H,Codes!C:C,"Specify in Codes Tab!!")=0,"",_xlfn.XLOOKUP(_xlfn.TEXTJOIN("_",,C1327,D1327),Codes!$H:$H,Codes!C:C,"Specify in Codes Tab!!"))</f>
        <v/>
      </c>
      <c r="F1327" s="88" t="str">
        <f>IF(_xlfn.XLOOKUP(_xlfn.TEXTJOIN("_",,C1327,D1327),Codes!$H:$H,Codes!F:F,"Specify in Codes Tab!!")=0,"",_xlfn.XLOOKUP(_xlfn.TEXTJOIN("_",,C1327,D1327),Codes!$H:$H,Codes!F:F,"Specify in Codes Tab!!"))</f>
        <v/>
      </c>
      <c r="I1327" s="58" t="str">
        <f>IF(_xlfn.XLOOKUP(_xlfn.TEXTJOIN("_",,G1327,H1327),Codes!$H:$H,Codes!$C:$C,"Specify in Codes Tab!!")=0,"",_xlfn.XLOOKUP(_xlfn.TEXTJOIN("_",,G1327,H1327),Codes!$H:$H,Codes!$C:$C,"Specify in Codes Tab!!"))</f>
        <v/>
      </c>
      <c r="J1327" s="56" t="str">
        <f>IF(_xlfn.XLOOKUP(_xlfn.TEXTJOIN("_",,G1327,H1327),Codes!$H:$H,Codes!$F:$F,"Specify in Codes Tab!!")=0,"",_xlfn.XLOOKUP(_xlfn.TEXTJOIN("_",,G1327,H1327),Codes!$H:$H,Codes!$F:$F,"Specify in Codes Tab!!"))</f>
        <v/>
      </c>
      <c r="M1327" s="74" t="str">
        <f>IF($C1327&lt;&gt;"",IF(_xlfn.XLOOKUP($C1327,Codes!$A:$A,Codes!A:A,"_NOTFOUND_",0,1)&lt;&gt;"_NOTFOUND_",_xlfn.XLOOKUP($C1327,Codes!$A:$A,Codes!A:A,"_NOTFOUND_",0,1),_xlfn.XLOOKUP($C1327,Codes!$B:$B,Codes!A:A,"Specify in Codes Tab!!")),"")</f>
        <v/>
      </c>
      <c r="N1327" s="74" t="str">
        <f>IF($G1327&lt;&gt;"",IF(_xlfn.XLOOKUP($G1327,Codes!$A:$A,Codes!A:A,"_NOTFOUND_",0,1)&lt;&gt;"_NOTFOUND_",_xlfn.XLOOKUP($G1327,Codes!$A:$A,Codes!A:A,"_NOTFOUND_",0,1),_xlfn.XLOOKUP($G1327,Codes!$B:$B,Codes!A:A,"Specify in Codes Tab!!")),"")</f>
        <v/>
      </c>
    </row>
    <row r="1328" spans="5:14" x14ac:dyDescent="0.35">
      <c r="E1328" s="58" t="str">
        <f>IF(_xlfn.XLOOKUP(_xlfn.TEXTJOIN("_",,C1328,D1328),Codes!$H:$H,Codes!C:C,"Specify in Codes Tab!!")=0,"",_xlfn.XLOOKUP(_xlfn.TEXTJOIN("_",,C1328,D1328),Codes!$H:$H,Codes!C:C,"Specify in Codes Tab!!"))</f>
        <v/>
      </c>
      <c r="F1328" s="88" t="str">
        <f>IF(_xlfn.XLOOKUP(_xlfn.TEXTJOIN("_",,C1328,D1328),Codes!$H:$H,Codes!F:F,"Specify in Codes Tab!!")=0,"",_xlfn.XLOOKUP(_xlfn.TEXTJOIN("_",,C1328,D1328),Codes!$H:$H,Codes!F:F,"Specify in Codes Tab!!"))</f>
        <v/>
      </c>
      <c r="I1328" s="58" t="str">
        <f>IF(_xlfn.XLOOKUP(_xlfn.TEXTJOIN("_",,G1328,H1328),Codes!$H:$H,Codes!$C:$C,"Specify in Codes Tab!!")=0,"",_xlfn.XLOOKUP(_xlfn.TEXTJOIN("_",,G1328,H1328),Codes!$H:$H,Codes!$C:$C,"Specify in Codes Tab!!"))</f>
        <v/>
      </c>
      <c r="J1328" s="56" t="str">
        <f>IF(_xlfn.XLOOKUP(_xlfn.TEXTJOIN("_",,G1328,H1328),Codes!$H:$H,Codes!$F:$F,"Specify in Codes Tab!!")=0,"",_xlfn.XLOOKUP(_xlfn.TEXTJOIN("_",,G1328,H1328),Codes!$H:$H,Codes!$F:$F,"Specify in Codes Tab!!"))</f>
        <v/>
      </c>
      <c r="M1328" s="74" t="str">
        <f>IF($C1328&lt;&gt;"",IF(_xlfn.XLOOKUP($C1328,Codes!$A:$A,Codes!A:A,"_NOTFOUND_",0,1)&lt;&gt;"_NOTFOUND_",_xlfn.XLOOKUP($C1328,Codes!$A:$A,Codes!A:A,"_NOTFOUND_",0,1),_xlfn.XLOOKUP($C1328,Codes!$B:$B,Codes!A:A,"Specify in Codes Tab!!")),"")</f>
        <v/>
      </c>
      <c r="N1328" s="74" t="str">
        <f>IF($G1328&lt;&gt;"",IF(_xlfn.XLOOKUP($G1328,Codes!$A:$A,Codes!A:A,"_NOTFOUND_",0,1)&lt;&gt;"_NOTFOUND_",_xlfn.XLOOKUP($G1328,Codes!$A:$A,Codes!A:A,"_NOTFOUND_",0,1),_xlfn.XLOOKUP($G1328,Codes!$B:$B,Codes!A:A,"Specify in Codes Tab!!")),"")</f>
        <v/>
      </c>
    </row>
    <row r="1329" spans="5:14" x14ac:dyDescent="0.35">
      <c r="E1329" s="58" t="str">
        <f>IF(_xlfn.XLOOKUP(_xlfn.TEXTJOIN("_",,C1329,D1329),Codes!$H:$H,Codes!C:C,"Specify in Codes Tab!!")=0,"",_xlfn.XLOOKUP(_xlfn.TEXTJOIN("_",,C1329,D1329),Codes!$H:$H,Codes!C:C,"Specify in Codes Tab!!"))</f>
        <v/>
      </c>
      <c r="F1329" s="88" t="str">
        <f>IF(_xlfn.XLOOKUP(_xlfn.TEXTJOIN("_",,C1329,D1329),Codes!$H:$H,Codes!F:F,"Specify in Codes Tab!!")=0,"",_xlfn.XLOOKUP(_xlfn.TEXTJOIN("_",,C1329,D1329),Codes!$H:$H,Codes!F:F,"Specify in Codes Tab!!"))</f>
        <v/>
      </c>
      <c r="I1329" s="58" t="str">
        <f>IF(_xlfn.XLOOKUP(_xlfn.TEXTJOIN("_",,G1329,H1329),Codes!$H:$H,Codes!$C:$C,"Specify in Codes Tab!!")=0,"",_xlfn.XLOOKUP(_xlfn.TEXTJOIN("_",,G1329,H1329),Codes!$H:$H,Codes!$C:$C,"Specify in Codes Tab!!"))</f>
        <v/>
      </c>
      <c r="J1329" s="56" t="str">
        <f>IF(_xlfn.XLOOKUP(_xlfn.TEXTJOIN("_",,G1329,H1329),Codes!$H:$H,Codes!$F:$F,"Specify in Codes Tab!!")=0,"",_xlfn.XLOOKUP(_xlfn.TEXTJOIN("_",,G1329,H1329),Codes!$H:$H,Codes!$F:$F,"Specify in Codes Tab!!"))</f>
        <v/>
      </c>
      <c r="M1329" s="74" t="str">
        <f>IF($C1329&lt;&gt;"",IF(_xlfn.XLOOKUP($C1329,Codes!$A:$A,Codes!A:A,"_NOTFOUND_",0,1)&lt;&gt;"_NOTFOUND_",_xlfn.XLOOKUP($C1329,Codes!$A:$A,Codes!A:A,"_NOTFOUND_",0,1),_xlfn.XLOOKUP($C1329,Codes!$B:$B,Codes!A:A,"Specify in Codes Tab!!")),"")</f>
        <v/>
      </c>
      <c r="N1329" s="74" t="str">
        <f>IF($G1329&lt;&gt;"",IF(_xlfn.XLOOKUP($G1329,Codes!$A:$A,Codes!A:A,"_NOTFOUND_",0,1)&lt;&gt;"_NOTFOUND_",_xlfn.XLOOKUP($G1329,Codes!$A:$A,Codes!A:A,"_NOTFOUND_",0,1),_xlfn.XLOOKUP($G1329,Codes!$B:$B,Codes!A:A,"Specify in Codes Tab!!")),"")</f>
        <v/>
      </c>
    </row>
    <row r="1330" spans="5:14" x14ac:dyDescent="0.35">
      <c r="E1330" s="58" t="str">
        <f>IF(_xlfn.XLOOKUP(_xlfn.TEXTJOIN("_",,C1330,D1330),Codes!$H:$H,Codes!C:C,"Specify in Codes Tab!!")=0,"",_xlfn.XLOOKUP(_xlfn.TEXTJOIN("_",,C1330,D1330),Codes!$H:$H,Codes!C:C,"Specify in Codes Tab!!"))</f>
        <v/>
      </c>
      <c r="F1330" s="88" t="str">
        <f>IF(_xlfn.XLOOKUP(_xlfn.TEXTJOIN("_",,C1330,D1330),Codes!$H:$H,Codes!F:F,"Specify in Codes Tab!!")=0,"",_xlfn.XLOOKUP(_xlfn.TEXTJOIN("_",,C1330,D1330),Codes!$H:$H,Codes!F:F,"Specify in Codes Tab!!"))</f>
        <v/>
      </c>
      <c r="I1330" s="58" t="str">
        <f>IF(_xlfn.XLOOKUP(_xlfn.TEXTJOIN("_",,G1330,H1330),Codes!$H:$H,Codes!$C:$C,"Specify in Codes Tab!!")=0,"",_xlfn.XLOOKUP(_xlfn.TEXTJOIN("_",,G1330,H1330),Codes!$H:$H,Codes!$C:$C,"Specify in Codes Tab!!"))</f>
        <v/>
      </c>
      <c r="J1330" s="56" t="str">
        <f>IF(_xlfn.XLOOKUP(_xlfn.TEXTJOIN("_",,G1330,H1330),Codes!$H:$H,Codes!$F:$F,"Specify in Codes Tab!!")=0,"",_xlfn.XLOOKUP(_xlfn.TEXTJOIN("_",,G1330,H1330),Codes!$H:$H,Codes!$F:$F,"Specify in Codes Tab!!"))</f>
        <v/>
      </c>
      <c r="M1330" s="74" t="str">
        <f>IF($C1330&lt;&gt;"",IF(_xlfn.XLOOKUP($C1330,Codes!$A:$A,Codes!A:A,"_NOTFOUND_",0,1)&lt;&gt;"_NOTFOUND_",_xlfn.XLOOKUP($C1330,Codes!$A:$A,Codes!A:A,"_NOTFOUND_",0,1),_xlfn.XLOOKUP($C1330,Codes!$B:$B,Codes!A:A,"Specify in Codes Tab!!")),"")</f>
        <v/>
      </c>
      <c r="N1330" s="74" t="str">
        <f>IF($G1330&lt;&gt;"",IF(_xlfn.XLOOKUP($G1330,Codes!$A:$A,Codes!A:A,"_NOTFOUND_",0,1)&lt;&gt;"_NOTFOUND_",_xlfn.XLOOKUP($G1330,Codes!$A:$A,Codes!A:A,"_NOTFOUND_",0,1),_xlfn.XLOOKUP($G1330,Codes!$B:$B,Codes!A:A,"Specify in Codes Tab!!")),"")</f>
        <v/>
      </c>
    </row>
    <row r="1331" spans="5:14" x14ac:dyDescent="0.35">
      <c r="E1331" s="58" t="str">
        <f>IF(_xlfn.XLOOKUP(_xlfn.TEXTJOIN("_",,C1331,D1331),Codes!$H:$H,Codes!C:C,"Specify in Codes Tab!!")=0,"",_xlfn.XLOOKUP(_xlfn.TEXTJOIN("_",,C1331,D1331),Codes!$H:$H,Codes!C:C,"Specify in Codes Tab!!"))</f>
        <v/>
      </c>
      <c r="F1331" s="88" t="str">
        <f>IF(_xlfn.XLOOKUP(_xlfn.TEXTJOIN("_",,C1331,D1331),Codes!$H:$H,Codes!F:F,"Specify in Codes Tab!!")=0,"",_xlfn.XLOOKUP(_xlfn.TEXTJOIN("_",,C1331,D1331),Codes!$H:$H,Codes!F:F,"Specify in Codes Tab!!"))</f>
        <v/>
      </c>
      <c r="I1331" s="58" t="str">
        <f>IF(_xlfn.XLOOKUP(_xlfn.TEXTJOIN("_",,G1331,H1331),Codes!$H:$H,Codes!$C:$C,"Specify in Codes Tab!!")=0,"",_xlfn.XLOOKUP(_xlfn.TEXTJOIN("_",,G1331,H1331),Codes!$H:$H,Codes!$C:$C,"Specify in Codes Tab!!"))</f>
        <v/>
      </c>
      <c r="J1331" s="56" t="str">
        <f>IF(_xlfn.XLOOKUP(_xlfn.TEXTJOIN("_",,G1331,H1331),Codes!$H:$H,Codes!$F:$F,"Specify in Codes Tab!!")=0,"",_xlfn.XLOOKUP(_xlfn.TEXTJOIN("_",,G1331,H1331),Codes!$H:$H,Codes!$F:$F,"Specify in Codes Tab!!"))</f>
        <v/>
      </c>
      <c r="M1331" s="74" t="str">
        <f>IF($C1331&lt;&gt;"",IF(_xlfn.XLOOKUP($C1331,Codes!$A:$A,Codes!A:A,"_NOTFOUND_",0,1)&lt;&gt;"_NOTFOUND_",_xlfn.XLOOKUP($C1331,Codes!$A:$A,Codes!A:A,"_NOTFOUND_",0,1),_xlfn.XLOOKUP($C1331,Codes!$B:$B,Codes!A:A,"Specify in Codes Tab!!")),"")</f>
        <v/>
      </c>
      <c r="N1331" s="74" t="str">
        <f>IF($G1331&lt;&gt;"",IF(_xlfn.XLOOKUP($G1331,Codes!$A:$A,Codes!A:A,"_NOTFOUND_",0,1)&lt;&gt;"_NOTFOUND_",_xlfn.XLOOKUP($G1331,Codes!$A:$A,Codes!A:A,"_NOTFOUND_",0,1),_xlfn.XLOOKUP($G1331,Codes!$B:$B,Codes!A:A,"Specify in Codes Tab!!")),"")</f>
        <v/>
      </c>
    </row>
    <row r="1332" spans="5:14" x14ac:dyDescent="0.35">
      <c r="E1332" s="58" t="str">
        <f>IF(_xlfn.XLOOKUP(_xlfn.TEXTJOIN("_",,C1332,D1332),Codes!$H:$H,Codes!C:C,"Specify in Codes Tab!!")=0,"",_xlfn.XLOOKUP(_xlfn.TEXTJOIN("_",,C1332,D1332),Codes!$H:$H,Codes!C:C,"Specify in Codes Tab!!"))</f>
        <v/>
      </c>
      <c r="F1332" s="88" t="str">
        <f>IF(_xlfn.XLOOKUP(_xlfn.TEXTJOIN("_",,C1332,D1332),Codes!$H:$H,Codes!F:F,"Specify in Codes Tab!!")=0,"",_xlfn.XLOOKUP(_xlfn.TEXTJOIN("_",,C1332,D1332),Codes!$H:$H,Codes!F:F,"Specify in Codes Tab!!"))</f>
        <v/>
      </c>
      <c r="I1332" s="58" t="str">
        <f>IF(_xlfn.XLOOKUP(_xlfn.TEXTJOIN("_",,G1332,H1332),Codes!$H:$H,Codes!$C:$C,"Specify in Codes Tab!!")=0,"",_xlfn.XLOOKUP(_xlfn.TEXTJOIN("_",,G1332,H1332),Codes!$H:$H,Codes!$C:$C,"Specify in Codes Tab!!"))</f>
        <v/>
      </c>
      <c r="J1332" s="56" t="str">
        <f>IF(_xlfn.XLOOKUP(_xlfn.TEXTJOIN("_",,G1332,H1332),Codes!$H:$H,Codes!$F:$F,"Specify in Codes Tab!!")=0,"",_xlfn.XLOOKUP(_xlfn.TEXTJOIN("_",,G1332,H1332),Codes!$H:$H,Codes!$F:$F,"Specify in Codes Tab!!"))</f>
        <v/>
      </c>
      <c r="M1332" s="74" t="str">
        <f>IF($C1332&lt;&gt;"",IF(_xlfn.XLOOKUP($C1332,Codes!$A:$A,Codes!A:A,"_NOTFOUND_",0,1)&lt;&gt;"_NOTFOUND_",_xlfn.XLOOKUP($C1332,Codes!$A:$A,Codes!A:A,"_NOTFOUND_",0,1),_xlfn.XLOOKUP($C1332,Codes!$B:$B,Codes!A:A,"Specify in Codes Tab!!")),"")</f>
        <v/>
      </c>
      <c r="N1332" s="74" t="str">
        <f>IF($G1332&lt;&gt;"",IF(_xlfn.XLOOKUP($G1332,Codes!$A:$A,Codes!A:A,"_NOTFOUND_",0,1)&lt;&gt;"_NOTFOUND_",_xlfn.XLOOKUP($G1332,Codes!$A:$A,Codes!A:A,"_NOTFOUND_",0,1),_xlfn.XLOOKUP($G1332,Codes!$B:$B,Codes!A:A,"Specify in Codes Tab!!")),"")</f>
        <v/>
      </c>
    </row>
    <row r="1333" spans="5:14" x14ac:dyDescent="0.35">
      <c r="E1333" s="58" t="str">
        <f>IF(_xlfn.XLOOKUP(_xlfn.TEXTJOIN("_",,C1333,D1333),Codes!$H:$H,Codes!C:C,"Specify in Codes Tab!!")=0,"",_xlfn.XLOOKUP(_xlfn.TEXTJOIN("_",,C1333,D1333),Codes!$H:$H,Codes!C:C,"Specify in Codes Tab!!"))</f>
        <v/>
      </c>
      <c r="F1333" s="88" t="str">
        <f>IF(_xlfn.XLOOKUP(_xlfn.TEXTJOIN("_",,C1333,D1333),Codes!$H:$H,Codes!F:F,"Specify in Codes Tab!!")=0,"",_xlfn.XLOOKUP(_xlfn.TEXTJOIN("_",,C1333,D1333),Codes!$H:$H,Codes!F:F,"Specify in Codes Tab!!"))</f>
        <v/>
      </c>
      <c r="I1333" s="58" t="str">
        <f>IF(_xlfn.XLOOKUP(_xlfn.TEXTJOIN("_",,G1333,H1333),Codes!$H:$H,Codes!$C:$C,"Specify in Codes Tab!!")=0,"",_xlfn.XLOOKUP(_xlfn.TEXTJOIN("_",,G1333,H1333),Codes!$H:$H,Codes!$C:$C,"Specify in Codes Tab!!"))</f>
        <v/>
      </c>
      <c r="J1333" s="56" t="str">
        <f>IF(_xlfn.XLOOKUP(_xlfn.TEXTJOIN("_",,G1333,H1333),Codes!$H:$H,Codes!$F:$F,"Specify in Codes Tab!!")=0,"",_xlfn.XLOOKUP(_xlfn.TEXTJOIN("_",,G1333,H1333),Codes!$H:$H,Codes!$F:$F,"Specify in Codes Tab!!"))</f>
        <v/>
      </c>
      <c r="M1333" s="74" t="str">
        <f>IF($C1333&lt;&gt;"",IF(_xlfn.XLOOKUP($C1333,Codes!$A:$A,Codes!A:A,"_NOTFOUND_",0,1)&lt;&gt;"_NOTFOUND_",_xlfn.XLOOKUP($C1333,Codes!$A:$A,Codes!A:A,"_NOTFOUND_",0,1),_xlfn.XLOOKUP($C1333,Codes!$B:$B,Codes!A:A,"Specify in Codes Tab!!")),"")</f>
        <v/>
      </c>
      <c r="N1333" s="74" t="str">
        <f>IF($G1333&lt;&gt;"",IF(_xlfn.XLOOKUP($G1333,Codes!$A:$A,Codes!A:A,"_NOTFOUND_",0,1)&lt;&gt;"_NOTFOUND_",_xlfn.XLOOKUP($G1333,Codes!$A:$A,Codes!A:A,"_NOTFOUND_",0,1),_xlfn.XLOOKUP($G1333,Codes!$B:$B,Codes!A:A,"Specify in Codes Tab!!")),"")</f>
        <v/>
      </c>
    </row>
    <row r="1334" spans="5:14" x14ac:dyDescent="0.35">
      <c r="E1334" s="58" t="str">
        <f>IF(_xlfn.XLOOKUP(_xlfn.TEXTJOIN("_",,C1334,D1334),Codes!$H:$H,Codes!C:C,"Specify in Codes Tab!!")=0,"",_xlfn.XLOOKUP(_xlfn.TEXTJOIN("_",,C1334,D1334),Codes!$H:$H,Codes!C:C,"Specify in Codes Tab!!"))</f>
        <v/>
      </c>
      <c r="F1334" s="88" t="str">
        <f>IF(_xlfn.XLOOKUP(_xlfn.TEXTJOIN("_",,C1334,D1334),Codes!$H:$H,Codes!F:F,"Specify in Codes Tab!!")=0,"",_xlfn.XLOOKUP(_xlfn.TEXTJOIN("_",,C1334,D1334),Codes!$H:$H,Codes!F:F,"Specify in Codes Tab!!"))</f>
        <v/>
      </c>
      <c r="I1334" s="58" t="str">
        <f>IF(_xlfn.XLOOKUP(_xlfn.TEXTJOIN("_",,G1334,H1334),Codes!$H:$H,Codes!$C:$C,"Specify in Codes Tab!!")=0,"",_xlfn.XLOOKUP(_xlfn.TEXTJOIN("_",,G1334,H1334),Codes!$H:$H,Codes!$C:$C,"Specify in Codes Tab!!"))</f>
        <v/>
      </c>
      <c r="J1334" s="56" t="str">
        <f>IF(_xlfn.XLOOKUP(_xlfn.TEXTJOIN("_",,G1334,H1334),Codes!$H:$H,Codes!$F:$F,"Specify in Codes Tab!!")=0,"",_xlfn.XLOOKUP(_xlfn.TEXTJOIN("_",,G1334,H1334),Codes!$H:$H,Codes!$F:$F,"Specify in Codes Tab!!"))</f>
        <v/>
      </c>
      <c r="M1334" s="74" t="str">
        <f>IF($C1334&lt;&gt;"",IF(_xlfn.XLOOKUP($C1334,Codes!$A:$A,Codes!A:A,"_NOTFOUND_",0,1)&lt;&gt;"_NOTFOUND_",_xlfn.XLOOKUP($C1334,Codes!$A:$A,Codes!A:A,"_NOTFOUND_",0,1),_xlfn.XLOOKUP($C1334,Codes!$B:$B,Codes!A:A,"Specify in Codes Tab!!")),"")</f>
        <v/>
      </c>
      <c r="N1334" s="74" t="str">
        <f>IF($G1334&lt;&gt;"",IF(_xlfn.XLOOKUP($G1334,Codes!$A:$A,Codes!A:A,"_NOTFOUND_",0,1)&lt;&gt;"_NOTFOUND_",_xlfn.XLOOKUP($G1334,Codes!$A:$A,Codes!A:A,"_NOTFOUND_",0,1),_xlfn.XLOOKUP($G1334,Codes!$B:$B,Codes!A:A,"Specify in Codes Tab!!")),"")</f>
        <v/>
      </c>
    </row>
    <row r="1335" spans="5:14" x14ac:dyDescent="0.35">
      <c r="E1335" s="58" t="str">
        <f>IF(_xlfn.XLOOKUP(_xlfn.TEXTJOIN("_",,C1335,D1335),Codes!$H:$H,Codes!C:C,"Specify in Codes Tab!!")=0,"",_xlfn.XLOOKUP(_xlfn.TEXTJOIN("_",,C1335,D1335),Codes!$H:$H,Codes!C:C,"Specify in Codes Tab!!"))</f>
        <v/>
      </c>
      <c r="F1335" s="88" t="str">
        <f>IF(_xlfn.XLOOKUP(_xlfn.TEXTJOIN("_",,C1335,D1335),Codes!$H:$H,Codes!F:F,"Specify in Codes Tab!!")=0,"",_xlfn.XLOOKUP(_xlfn.TEXTJOIN("_",,C1335,D1335),Codes!$H:$H,Codes!F:F,"Specify in Codes Tab!!"))</f>
        <v/>
      </c>
      <c r="I1335" s="58" t="str">
        <f>IF(_xlfn.XLOOKUP(_xlfn.TEXTJOIN("_",,G1335,H1335),Codes!$H:$H,Codes!$C:$C,"Specify in Codes Tab!!")=0,"",_xlfn.XLOOKUP(_xlfn.TEXTJOIN("_",,G1335,H1335),Codes!$H:$H,Codes!$C:$C,"Specify in Codes Tab!!"))</f>
        <v/>
      </c>
      <c r="J1335" s="56" t="str">
        <f>IF(_xlfn.XLOOKUP(_xlfn.TEXTJOIN("_",,G1335,H1335),Codes!$H:$H,Codes!$F:$F,"Specify in Codes Tab!!")=0,"",_xlfn.XLOOKUP(_xlfn.TEXTJOIN("_",,G1335,H1335),Codes!$H:$H,Codes!$F:$F,"Specify in Codes Tab!!"))</f>
        <v/>
      </c>
      <c r="M1335" s="74" t="str">
        <f>IF($C1335&lt;&gt;"",IF(_xlfn.XLOOKUP($C1335,Codes!$A:$A,Codes!A:A,"_NOTFOUND_",0,1)&lt;&gt;"_NOTFOUND_",_xlfn.XLOOKUP($C1335,Codes!$A:$A,Codes!A:A,"_NOTFOUND_",0,1),_xlfn.XLOOKUP($C1335,Codes!$B:$B,Codes!A:A,"Specify in Codes Tab!!")),"")</f>
        <v/>
      </c>
      <c r="N1335" s="74" t="str">
        <f>IF($G1335&lt;&gt;"",IF(_xlfn.XLOOKUP($G1335,Codes!$A:$A,Codes!A:A,"_NOTFOUND_",0,1)&lt;&gt;"_NOTFOUND_",_xlfn.XLOOKUP($G1335,Codes!$A:$A,Codes!A:A,"_NOTFOUND_",0,1),_xlfn.XLOOKUP($G1335,Codes!$B:$B,Codes!A:A,"Specify in Codes Tab!!")),"")</f>
        <v/>
      </c>
    </row>
    <row r="1336" spans="5:14" x14ac:dyDescent="0.35">
      <c r="E1336" s="58" t="str">
        <f>IF(_xlfn.XLOOKUP(_xlfn.TEXTJOIN("_",,C1336,D1336),Codes!$H:$H,Codes!C:C,"Specify in Codes Tab!!")=0,"",_xlfn.XLOOKUP(_xlfn.TEXTJOIN("_",,C1336,D1336),Codes!$H:$H,Codes!C:C,"Specify in Codes Tab!!"))</f>
        <v/>
      </c>
      <c r="F1336" s="88" t="str">
        <f>IF(_xlfn.XLOOKUP(_xlfn.TEXTJOIN("_",,C1336,D1336),Codes!$H:$H,Codes!F:F,"Specify in Codes Tab!!")=0,"",_xlfn.XLOOKUP(_xlfn.TEXTJOIN("_",,C1336,D1336),Codes!$H:$H,Codes!F:F,"Specify in Codes Tab!!"))</f>
        <v/>
      </c>
      <c r="I1336" s="58" t="str">
        <f>IF(_xlfn.XLOOKUP(_xlfn.TEXTJOIN("_",,G1336,H1336),Codes!$H:$H,Codes!$C:$C,"Specify in Codes Tab!!")=0,"",_xlfn.XLOOKUP(_xlfn.TEXTJOIN("_",,G1336,H1336),Codes!$H:$H,Codes!$C:$C,"Specify in Codes Tab!!"))</f>
        <v/>
      </c>
      <c r="J1336" s="56" t="str">
        <f>IF(_xlfn.XLOOKUP(_xlfn.TEXTJOIN("_",,G1336,H1336),Codes!$H:$H,Codes!$F:$F,"Specify in Codes Tab!!")=0,"",_xlfn.XLOOKUP(_xlfn.TEXTJOIN("_",,G1336,H1336),Codes!$H:$H,Codes!$F:$F,"Specify in Codes Tab!!"))</f>
        <v/>
      </c>
      <c r="M1336" s="74" t="str">
        <f>IF($C1336&lt;&gt;"",IF(_xlfn.XLOOKUP($C1336,Codes!$A:$A,Codes!A:A,"_NOTFOUND_",0,1)&lt;&gt;"_NOTFOUND_",_xlfn.XLOOKUP($C1336,Codes!$A:$A,Codes!A:A,"_NOTFOUND_",0,1),_xlfn.XLOOKUP($C1336,Codes!$B:$B,Codes!A:A,"Specify in Codes Tab!!")),"")</f>
        <v/>
      </c>
      <c r="N1336" s="74" t="str">
        <f>IF($G1336&lt;&gt;"",IF(_xlfn.XLOOKUP($G1336,Codes!$A:$A,Codes!A:A,"_NOTFOUND_",0,1)&lt;&gt;"_NOTFOUND_",_xlfn.XLOOKUP($G1336,Codes!$A:$A,Codes!A:A,"_NOTFOUND_",0,1),_xlfn.XLOOKUP($G1336,Codes!$B:$B,Codes!A:A,"Specify in Codes Tab!!")),"")</f>
        <v/>
      </c>
    </row>
    <row r="1337" spans="5:14" x14ac:dyDescent="0.35">
      <c r="E1337" s="58" t="str">
        <f>IF(_xlfn.XLOOKUP(_xlfn.TEXTJOIN("_",,C1337,D1337),Codes!$H:$H,Codes!C:C,"Specify in Codes Tab!!")=0,"",_xlfn.XLOOKUP(_xlfn.TEXTJOIN("_",,C1337,D1337),Codes!$H:$H,Codes!C:C,"Specify in Codes Tab!!"))</f>
        <v/>
      </c>
      <c r="F1337" s="88" t="str">
        <f>IF(_xlfn.XLOOKUP(_xlfn.TEXTJOIN("_",,C1337,D1337),Codes!$H:$H,Codes!F:F,"Specify in Codes Tab!!")=0,"",_xlfn.XLOOKUP(_xlfn.TEXTJOIN("_",,C1337,D1337),Codes!$H:$H,Codes!F:F,"Specify in Codes Tab!!"))</f>
        <v/>
      </c>
      <c r="I1337" s="58" t="str">
        <f>IF(_xlfn.XLOOKUP(_xlfn.TEXTJOIN("_",,G1337,H1337),Codes!$H:$H,Codes!$C:$C,"Specify in Codes Tab!!")=0,"",_xlfn.XLOOKUP(_xlfn.TEXTJOIN("_",,G1337,H1337),Codes!$H:$H,Codes!$C:$C,"Specify in Codes Tab!!"))</f>
        <v/>
      </c>
      <c r="J1337" s="56" t="str">
        <f>IF(_xlfn.XLOOKUP(_xlfn.TEXTJOIN("_",,G1337,H1337),Codes!$H:$H,Codes!$F:$F,"Specify in Codes Tab!!")=0,"",_xlfn.XLOOKUP(_xlfn.TEXTJOIN("_",,G1337,H1337),Codes!$H:$H,Codes!$F:$F,"Specify in Codes Tab!!"))</f>
        <v/>
      </c>
      <c r="M1337" s="74" t="str">
        <f>IF($C1337&lt;&gt;"",IF(_xlfn.XLOOKUP($C1337,Codes!$A:$A,Codes!A:A,"_NOTFOUND_",0,1)&lt;&gt;"_NOTFOUND_",_xlfn.XLOOKUP($C1337,Codes!$A:$A,Codes!A:A,"_NOTFOUND_",0,1),_xlfn.XLOOKUP($C1337,Codes!$B:$B,Codes!A:A,"Specify in Codes Tab!!")),"")</f>
        <v/>
      </c>
      <c r="N1337" s="74" t="str">
        <f>IF($G1337&lt;&gt;"",IF(_xlfn.XLOOKUP($G1337,Codes!$A:$A,Codes!A:A,"_NOTFOUND_",0,1)&lt;&gt;"_NOTFOUND_",_xlfn.XLOOKUP($G1337,Codes!$A:$A,Codes!A:A,"_NOTFOUND_",0,1),_xlfn.XLOOKUP($G1337,Codes!$B:$B,Codes!A:A,"Specify in Codes Tab!!")),"")</f>
        <v/>
      </c>
    </row>
    <row r="1338" spans="5:14" x14ac:dyDescent="0.35">
      <c r="E1338" s="58" t="str">
        <f>IF(_xlfn.XLOOKUP(_xlfn.TEXTJOIN("_",,C1338,D1338),Codes!$H:$H,Codes!C:C,"Specify in Codes Tab!!")=0,"",_xlfn.XLOOKUP(_xlfn.TEXTJOIN("_",,C1338,D1338),Codes!$H:$H,Codes!C:C,"Specify in Codes Tab!!"))</f>
        <v/>
      </c>
      <c r="F1338" s="88" t="str">
        <f>IF(_xlfn.XLOOKUP(_xlfn.TEXTJOIN("_",,C1338,D1338),Codes!$H:$H,Codes!F:F,"Specify in Codes Tab!!")=0,"",_xlfn.XLOOKUP(_xlfn.TEXTJOIN("_",,C1338,D1338),Codes!$H:$H,Codes!F:F,"Specify in Codes Tab!!"))</f>
        <v/>
      </c>
      <c r="I1338" s="58" t="str">
        <f>IF(_xlfn.XLOOKUP(_xlfn.TEXTJOIN("_",,G1338,H1338),Codes!$H:$H,Codes!$C:$C,"Specify in Codes Tab!!")=0,"",_xlfn.XLOOKUP(_xlfn.TEXTJOIN("_",,G1338,H1338),Codes!$H:$H,Codes!$C:$C,"Specify in Codes Tab!!"))</f>
        <v/>
      </c>
      <c r="J1338" s="56" t="str">
        <f>IF(_xlfn.XLOOKUP(_xlfn.TEXTJOIN("_",,G1338,H1338),Codes!$H:$H,Codes!$F:$F,"Specify in Codes Tab!!")=0,"",_xlfn.XLOOKUP(_xlfn.TEXTJOIN("_",,G1338,H1338),Codes!$H:$H,Codes!$F:$F,"Specify in Codes Tab!!"))</f>
        <v/>
      </c>
      <c r="M1338" s="74" t="str">
        <f>IF($C1338&lt;&gt;"",IF(_xlfn.XLOOKUP($C1338,Codes!$A:$A,Codes!A:A,"_NOTFOUND_",0,1)&lt;&gt;"_NOTFOUND_",_xlfn.XLOOKUP($C1338,Codes!$A:$A,Codes!A:A,"_NOTFOUND_",0,1),_xlfn.XLOOKUP($C1338,Codes!$B:$B,Codes!A:A,"Specify in Codes Tab!!")),"")</f>
        <v/>
      </c>
      <c r="N1338" s="74" t="str">
        <f>IF($G1338&lt;&gt;"",IF(_xlfn.XLOOKUP($G1338,Codes!$A:$A,Codes!A:A,"_NOTFOUND_",0,1)&lt;&gt;"_NOTFOUND_",_xlfn.XLOOKUP($G1338,Codes!$A:$A,Codes!A:A,"_NOTFOUND_",0,1),_xlfn.XLOOKUP($G1338,Codes!$B:$B,Codes!A:A,"Specify in Codes Tab!!")),"")</f>
        <v/>
      </c>
    </row>
    <row r="1339" spans="5:14" x14ac:dyDescent="0.35">
      <c r="E1339" s="58" t="str">
        <f>IF(_xlfn.XLOOKUP(_xlfn.TEXTJOIN("_",,C1339,D1339),Codes!$H:$H,Codes!C:C,"Specify in Codes Tab!!")=0,"",_xlfn.XLOOKUP(_xlfn.TEXTJOIN("_",,C1339,D1339),Codes!$H:$H,Codes!C:C,"Specify in Codes Tab!!"))</f>
        <v/>
      </c>
      <c r="F1339" s="88" t="str">
        <f>IF(_xlfn.XLOOKUP(_xlfn.TEXTJOIN("_",,C1339,D1339),Codes!$H:$H,Codes!F:F,"Specify in Codes Tab!!")=0,"",_xlfn.XLOOKUP(_xlfn.TEXTJOIN("_",,C1339,D1339),Codes!$H:$H,Codes!F:F,"Specify in Codes Tab!!"))</f>
        <v/>
      </c>
      <c r="I1339" s="58" t="str">
        <f>IF(_xlfn.XLOOKUP(_xlfn.TEXTJOIN("_",,G1339,H1339),Codes!$H:$H,Codes!$C:$C,"Specify in Codes Tab!!")=0,"",_xlfn.XLOOKUP(_xlfn.TEXTJOIN("_",,G1339,H1339),Codes!$H:$H,Codes!$C:$C,"Specify in Codes Tab!!"))</f>
        <v/>
      </c>
      <c r="J1339" s="56" t="str">
        <f>IF(_xlfn.XLOOKUP(_xlfn.TEXTJOIN("_",,G1339,H1339),Codes!$H:$H,Codes!$F:$F,"Specify in Codes Tab!!")=0,"",_xlfn.XLOOKUP(_xlfn.TEXTJOIN("_",,G1339,H1339),Codes!$H:$H,Codes!$F:$F,"Specify in Codes Tab!!"))</f>
        <v/>
      </c>
      <c r="M1339" s="74" t="str">
        <f>IF($C1339&lt;&gt;"",IF(_xlfn.XLOOKUP($C1339,Codes!$A:$A,Codes!A:A,"_NOTFOUND_",0,1)&lt;&gt;"_NOTFOUND_",_xlfn.XLOOKUP($C1339,Codes!$A:$A,Codes!A:A,"_NOTFOUND_",0,1),_xlfn.XLOOKUP($C1339,Codes!$B:$B,Codes!A:A,"Specify in Codes Tab!!")),"")</f>
        <v/>
      </c>
      <c r="N1339" s="74" t="str">
        <f>IF($G1339&lt;&gt;"",IF(_xlfn.XLOOKUP($G1339,Codes!$A:$A,Codes!A:A,"_NOTFOUND_",0,1)&lt;&gt;"_NOTFOUND_",_xlfn.XLOOKUP($G1339,Codes!$A:$A,Codes!A:A,"_NOTFOUND_",0,1),_xlfn.XLOOKUP($G1339,Codes!$B:$B,Codes!A:A,"Specify in Codes Tab!!")),"")</f>
        <v/>
      </c>
    </row>
    <row r="1340" spans="5:14" x14ac:dyDescent="0.35">
      <c r="E1340" s="58" t="str">
        <f>IF(_xlfn.XLOOKUP(_xlfn.TEXTJOIN("_",,C1340,D1340),Codes!$H:$H,Codes!C:C,"Specify in Codes Tab!!")=0,"",_xlfn.XLOOKUP(_xlfn.TEXTJOIN("_",,C1340,D1340),Codes!$H:$H,Codes!C:C,"Specify in Codes Tab!!"))</f>
        <v/>
      </c>
      <c r="F1340" s="88" t="str">
        <f>IF(_xlfn.XLOOKUP(_xlfn.TEXTJOIN("_",,C1340,D1340),Codes!$H:$H,Codes!F:F,"Specify in Codes Tab!!")=0,"",_xlfn.XLOOKUP(_xlfn.TEXTJOIN("_",,C1340,D1340),Codes!$H:$H,Codes!F:F,"Specify in Codes Tab!!"))</f>
        <v/>
      </c>
      <c r="I1340" s="58" t="str">
        <f>IF(_xlfn.XLOOKUP(_xlfn.TEXTJOIN("_",,G1340,H1340),Codes!$H:$H,Codes!$C:$C,"Specify in Codes Tab!!")=0,"",_xlfn.XLOOKUP(_xlfn.TEXTJOIN("_",,G1340,H1340),Codes!$H:$H,Codes!$C:$C,"Specify in Codes Tab!!"))</f>
        <v/>
      </c>
      <c r="J1340" s="56" t="str">
        <f>IF(_xlfn.XLOOKUP(_xlfn.TEXTJOIN("_",,G1340,H1340),Codes!$H:$H,Codes!$F:$F,"Specify in Codes Tab!!")=0,"",_xlfn.XLOOKUP(_xlfn.TEXTJOIN("_",,G1340,H1340),Codes!$H:$H,Codes!$F:$F,"Specify in Codes Tab!!"))</f>
        <v/>
      </c>
      <c r="M1340" s="74" t="str">
        <f>IF($C1340&lt;&gt;"",IF(_xlfn.XLOOKUP($C1340,Codes!$A:$A,Codes!A:A,"_NOTFOUND_",0,1)&lt;&gt;"_NOTFOUND_",_xlfn.XLOOKUP($C1340,Codes!$A:$A,Codes!A:A,"_NOTFOUND_",0,1),_xlfn.XLOOKUP($C1340,Codes!$B:$B,Codes!A:A,"Specify in Codes Tab!!")),"")</f>
        <v/>
      </c>
      <c r="N1340" s="74" t="str">
        <f>IF($G1340&lt;&gt;"",IF(_xlfn.XLOOKUP($G1340,Codes!$A:$A,Codes!A:A,"_NOTFOUND_",0,1)&lt;&gt;"_NOTFOUND_",_xlfn.XLOOKUP($G1340,Codes!$A:$A,Codes!A:A,"_NOTFOUND_",0,1),_xlfn.XLOOKUP($G1340,Codes!$B:$B,Codes!A:A,"Specify in Codes Tab!!")),"")</f>
        <v/>
      </c>
    </row>
    <row r="1341" spans="5:14" x14ac:dyDescent="0.35">
      <c r="E1341" s="58" t="str">
        <f>IF(_xlfn.XLOOKUP(_xlfn.TEXTJOIN("_",,C1341,D1341),Codes!$H:$H,Codes!C:C,"Specify in Codes Tab!!")=0,"",_xlfn.XLOOKUP(_xlfn.TEXTJOIN("_",,C1341,D1341),Codes!$H:$H,Codes!C:C,"Specify in Codes Tab!!"))</f>
        <v/>
      </c>
      <c r="F1341" s="88" t="str">
        <f>IF(_xlfn.XLOOKUP(_xlfn.TEXTJOIN("_",,C1341,D1341),Codes!$H:$H,Codes!F:F,"Specify in Codes Tab!!")=0,"",_xlfn.XLOOKUP(_xlfn.TEXTJOIN("_",,C1341,D1341),Codes!$H:$H,Codes!F:F,"Specify in Codes Tab!!"))</f>
        <v/>
      </c>
      <c r="I1341" s="58" t="str">
        <f>IF(_xlfn.XLOOKUP(_xlfn.TEXTJOIN("_",,G1341,H1341),Codes!$H:$H,Codes!$C:$C,"Specify in Codes Tab!!")=0,"",_xlfn.XLOOKUP(_xlfn.TEXTJOIN("_",,G1341,H1341),Codes!$H:$H,Codes!$C:$C,"Specify in Codes Tab!!"))</f>
        <v/>
      </c>
      <c r="J1341" s="56" t="str">
        <f>IF(_xlfn.XLOOKUP(_xlfn.TEXTJOIN("_",,G1341,H1341),Codes!$H:$H,Codes!$F:$F,"Specify in Codes Tab!!")=0,"",_xlfn.XLOOKUP(_xlfn.TEXTJOIN("_",,G1341,H1341),Codes!$H:$H,Codes!$F:$F,"Specify in Codes Tab!!"))</f>
        <v/>
      </c>
      <c r="M1341" s="74" t="str">
        <f>IF($C1341&lt;&gt;"",IF(_xlfn.XLOOKUP($C1341,Codes!$A:$A,Codes!A:A,"_NOTFOUND_",0,1)&lt;&gt;"_NOTFOUND_",_xlfn.XLOOKUP($C1341,Codes!$A:$A,Codes!A:A,"_NOTFOUND_",0,1),_xlfn.XLOOKUP($C1341,Codes!$B:$B,Codes!A:A,"Specify in Codes Tab!!")),"")</f>
        <v/>
      </c>
      <c r="N1341" s="74" t="str">
        <f>IF($G1341&lt;&gt;"",IF(_xlfn.XLOOKUP($G1341,Codes!$A:$A,Codes!A:A,"_NOTFOUND_",0,1)&lt;&gt;"_NOTFOUND_",_xlfn.XLOOKUP($G1341,Codes!$A:$A,Codes!A:A,"_NOTFOUND_",0,1),_xlfn.XLOOKUP($G1341,Codes!$B:$B,Codes!A:A,"Specify in Codes Tab!!")),"")</f>
        <v/>
      </c>
    </row>
    <row r="1342" spans="5:14" x14ac:dyDescent="0.35">
      <c r="E1342" s="58" t="str">
        <f>IF(_xlfn.XLOOKUP(_xlfn.TEXTJOIN("_",,C1342,D1342),Codes!$H:$H,Codes!C:C,"Specify in Codes Tab!!")=0,"",_xlfn.XLOOKUP(_xlfn.TEXTJOIN("_",,C1342,D1342),Codes!$H:$H,Codes!C:C,"Specify in Codes Tab!!"))</f>
        <v/>
      </c>
      <c r="F1342" s="88" t="str">
        <f>IF(_xlfn.XLOOKUP(_xlfn.TEXTJOIN("_",,C1342,D1342),Codes!$H:$H,Codes!F:F,"Specify in Codes Tab!!")=0,"",_xlfn.XLOOKUP(_xlfn.TEXTJOIN("_",,C1342,D1342),Codes!$H:$H,Codes!F:F,"Specify in Codes Tab!!"))</f>
        <v/>
      </c>
      <c r="I1342" s="58" t="str">
        <f>IF(_xlfn.XLOOKUP(_xlfn.TEXTJOIN("_",,G1342,H1342),Codes!$H:$H,Codes!$C:$C,"Specify in Codes Tab!!")=0,"",_xlfn.XLOOKUP(_xlfn.TEXTJOIN("_",,G1342,H1342),Codes!$H:$H,Codes!$C:$C,"Specify in Codes Tab!!"))</f>
        <v/>
      </c>
      <c r="J1342" s="56" t="str">
        <f>IF(_xlfn.XLOOKUP(_xlfn.TEXTJOIN("_",,G1342,H1342),Codes!$H:$H,Codes!$F:$F,"Specify in Codes Tab!!")=0,"",_xlfn.XLOOKUP(_xlfn.TEXTJOIN("_",,G1342,H1342),Codes!$H:$H,Codes!$F:$F,"Specify in Codes Tab!!"))</f>
        <v/>
      </c>
      <c r="M1342" s="74" t="str">
        <f>IF($C1342&lt;&gt;"",IF(_xlfn.XLOOKUP($C1342,Codes!$A:$A,Codes!A:A,"_NOTFOUND_",0,1)&lt;&gt;"_NOTFOUND_",_xlfn.XLOOKUP($C1342,Codes!$A:$A,Codes!A:A,"_NOTFOUND_",0,1),_xlfn.XLOOKUP($C1342,Codes!$B:$B,Codes!A:A,"Specify in Codes Tab!!")),"")</f>
        <v/>
      </c>
      <c r="N1342" s="74" t="str">
        <f>IF($G1342&lt;&gt;"",IF(_xlfn.XLOOKUP($G1342,Codes!$A:$A,Codes!A:A,"_NOTFOUND_",0,1)&lt;&gt;"_NOTFOUND_",_xlfn.XLOOKUP($G1342,Codes!$A:$A,Codes!A:A,"_NOTFOUND_",0,1),_xlfn.XLOOKUP($G1342,Codes!$B:$B,Codes!A:A,"Specify in Codes Tab!!")),"")</f>
        <v/>
      </c>
    </row>
    <row r="1343" spans="5:14" x14ac:dyDescent="0.35">
      <c r="E1343" s="58" t="str">
        <f>IF(_xlfn.XLOOKUP(_xlfn.TEXTJOIN("_",,C1343,D1343),Codes!$H:$H,Codes!C:C,"Specify in Codes Tab!!")=0,"",_xlfn.XLOOKUP(_xlfn.TEXTJOIN("_",,C1343,D1343),Codes!$H:$H,Codes!C:C,"Specify in Codes Tab!!"))</f>
        <v/>
      </c>
      <c r="F1343" s="88" t="str">
        <f>IF(_xlfn.XLOOKUP(_xlfn.TEXTJOIN("_",,C1343,D1343),Codes!$H:$H,Codes!F:F,"Specify in Codes Tab!!")=0,"",_xlfn.XLOOKUP(_xlfn.TEXTJOIN("_",,C1343,D1343),Codes!$H:$H,Codes!F:F,"Specify in Codes Tab!!"))</f>
        <v/>
      </c>
      <c r="I1343" s="58" t="str">
        <f>IF(_xlfn.XLOOKUP(_xlfn.TEXTJOIN("_",,G1343,H1343),Codes!$H:$H,Codes!$C:$C,"Specify in Codes Tab!!")=0,"",_xlfn.XLOOKUP(_xlfn.TEXTJOIN("_",,G1343,H1343),Codes!$H:$H,Codes!$C:$C,"Specify in Codes Tab!!"))</f>
        <v/>
      </c>
      <c r="J1343" s="56" t="str">
        <f>IF(_xlfn.XLOOKUP(_xlfn.TEXTJOIN("_",,G1343,H1343),Codes!$H:$H,Codes!$F:$F,"Specify in Codes Tab!!")=0,"",_xlfn.XLOOKUP(_xlfn.TEXTJOIN("_",,G1343,H1343),Codes!$H:$H,Codes!$F:$F,"Specify in Codes Tab!!"))</f>
        <v/>
      </c>
      <c r="M1343" s="74" t="str">
        <f>IF($C1343&lt;&gt;"",IF(_xlfn.XLOOKUP($C1343,Codes!$A:$A,Codes!A:A,"_NOTFOUND_",0,1)&lt;&gt;"_NOTFOUND_",_xlfn.XLOOKUP($C1343,Codes!$A:$A,Codes!A:A,"_NOTFOUND_",0,1),_xlfn.XLOOKUP($C1343,Codes!$B:$B,Codes!A:A,"Specify in Codes Tab!!")),"")</f>
        <v/>
      </c>
      <c r="N1343" s="74" t="str">
        <f>IF($G1343&lt;&gt;"",IF(_xlfn.XLOOKUP($G1343,Codes!$A:$A,Codes!A:A,"_NOTFOUND_",0,1)&lt;&gt;"_NOTFOUND_",_xlfn.XLOOKUP($G1343,Codes!$A:$A,Codes!A:A,"_NOTFOUND_",0,1),_xlfn.XLOOKUP($G1343,Codes!$B:$B,Codes!A:A,"Specify in Codes Tab!!")),"")</f>
        <v/>
      </c>
    </row>
    <row r="1344" spans="5:14" x14ac:dyDescent="0.35">
      <c r="E1344" s="58" t="str">
        <f>IF(_xlfn.XLOOKUP(_xlfn.TEXTJOIN("_",,C1344,D1344),Codes!$H:$H,Codes!C:C,"Specify in Codes Tab!!")=0,"",_xlfn.XLOOKUP(_xlfn.TEXTJOIN("_",,C1344,D1344),Codes!$H:$H,Codes!C:C,"Specify in Codes Tab!!"))</f>
        <v/>
      </c>
      <c r="F1344" s="88" t="str">
        <f>IF(_xlfn.XLOOKUP(_xlfn.TEXTJOIN("_",,C1344,D1344),Codes!$H:$H,Codes!F:F,"Specify in Codes Tab!!")=0,"",_xlfn.XLOOKUP(_xlfn.TEXTJOIN("_",,C1344,D1344),Codes!$H:$H,Codes!F:F,"Specify in Codes Tab!!"))</f>
        <v/>
      </c>
      <c r="I1344" s="58" t="str">
        <f>IF(_xlfn.XLOOKUP(_xlfn.TEXTJOIN("_",,G1344,H1344),Codes!$H:$H,Codes!$C:$C,"Specify in Codes Tab!!")=0,"",_xlfn.XLOOKUP(_xlfn.TEXTJOIN("_",,G1344,H1344),Codes!$H:$H,Codes!$C:$C,"Specify in Codes Tab!!"))</f>
        <v/>
      </c>
      <c r="J1344" s="56" t="str">
        <f>IF(_xlfn.XLOOKUP(_xlfn.TEXTJOIN("_",,G1344,H1344),Codes!$H:$H,Codes!$F:$F,"Specify in Codes Tab!!")=0,"",_xlfn.XLOOKUP(_xlfn.TEXTJOIN("_",,G1344,H1344),Codes!$H:$H,Codes!$F:$F,"Specify in Codes Tab!!"))</f>
        <v/>
      </c>
      <c r="M1344" s="74" t="str">
        <f>IF($C1344&lt;&gt;"",IF(_xlfn.XLOOKUP($C1344,Codes!$A:$A,Codes!A:A,"_NOTFOUND_",0,1)&lt;&gt;"_NOTFOUND_",_xlfn.XLOOKUP($C1344,Codes!$A:$A,Codes!A:A,"_NOTFOUND_",0,1),_xlfn.XLOOKUP($C1344,Codes!$B:$B,Codes!A:A,"Specify in Codes Tab!!")),"")</f>
        <v/>
      </c>
      <c r="N1344" s="74" t="str">
        <f>IF($G1344&lt;&gt;"",IF(_xlfn.XLOOKUP($G1344,Codes!$A:$A,Codes!A:A,"_NOTFOUND_",0,1)&lt;&gt;"_NOTFOUND_",_xlfn.XLOOKUP($G1344,Codes!$A:$A,Codes!A:A,"_NOTFOUND_",0,1),_xlfn.XLOOKUP($G1344,Codes!$B:$B,Codes!A:A,"Specify in Codes Tab!!")),"")</f>
        <v/>
      </c>
    </row>
    <row r="1345" spans="5:14" x14ac:dyDescent="0.35">
      <c r="E1345" s="58" t="str">
        <f>IF(_xlfn.XLOOKUP(_xlfn.TEXTJOIN("_",,C1345,D1345),Codes!$H:$H,Codes!C:C,"Specify in Codes Tab!!")=0,"",_xlfn.XLOOKUP(_xlfn.TEXTJOIN("_",,C1345,D1345),Codes!$H:$H,Codes!C:C,"Specify in Codes Tab!!"))</f>
        <v/>
      </c>
      <c r="F1345" s="88" t="str">
        <f>IF(_xlfn.XLOOKUP(_xlfn.TEXTJOIN("_",,C1345,D1345),Codes!$H:$H,Codes!F:F,"Specify in Codes Tab!!")=0,"",_xlfn.XLOOKUP(_xlfn.TEXTJOIN("_",,C1345,D1345),Codes!$H:$H,Codes!F:F,"Specify in Codes Tab!!"))</f>
        <v/>
      </c>
      <c r="I1345" s="58" t="str">
        <f>IF(_xlfn.XLOOKUP(_xlfn.TEXTJOIN("_",,G1345,H1345),Codes!$H:$H,Codes!$C:$C,"Specify in Codes Tab!!")=0,"",_xlfn.XLOOKUP(_xlfn.TEXTJOIN("_",,G1345,H1345),Codes!$H:$H,Codes!$C:$C,"Specify in Codes Tab!!"))</f>
        <v/>
      </c>
      <c r="J1345" s="56" t="str">
        <f>IF(_xlfn.XLOOKUP(_xlfn.TEXTJOIN("_",,G1345,H1345),Codes!$H:$H,Codes!$F:$F,"Specify in Codes Tab!!")=0,"",_xlfn.XLOOKUP(_xlfn.TEXTJOIN("_",,G1345,H1345),Codes!$H:$H,Codes!$F:$F,"Specify in Codes Tab!!"))</f>
        <v/>
      </c>
      <c r="M1345" s="74" t="str">
        <f>IF($C1345&lt;&gt;"",IF(_xlfn.XLOOKUP($C1345,Codes!$A:$A,Codes!A:A,"_NOTFOUND_",0,1)&lt;&gt;"_NOTFOUND_",_xlfn.XLOOKUP($C1345,Codes!$A:$A,Codes!A:A,"_NOTFOUND_",0,1),_xlfn.XLOOKUP($C1345,Codes!$B:$B,Codes!A:A,"Specify in Codes Tab!!")),"")</f>
        <v/>
      </c>
      <c r="N1345" s="74" t="str">
        <f>IF($G1345&lt;&gt;"",IF(_xlfn.XLOOKUP($G1345,Codes!$A:$A,Codes!A:A,"_NOTFOUND_",0,1)&lt;&gt;"_NOTFOUND_",_xlfn.XLOOKUP($G1345,Codes!$A:$A,Codes!A:A,"_NOTFOUND_",0,1),_xlfn.XLOOKUP($G1345,Codes!$B:$B,Codes!A:A,"Specify in Codes Tab!!")),"")</f>
        <v/>
      </c>
    </row>
    <row r="1346" spans="5:14" x14ac:dyDescent="0.35">
      <c r="E1346" s="58" t="str">
        <f>IF(_xlfn.XLOOKUP(_xlfn.TEXTJOIN("_",,C1346,D1346),Codes!$H:$H,Codes!C:C,"Specify in Codes Tab!!")=0,"",_xlfn.XLOOKUP(_xlfn.TEXTJOIN("_",,C1346,D1346),Codes!$H:$H,Codes!C:C,"Specify in Codes Tab!!"))</f>
        <v/>
      </c>
      <c r="F1346" s="88" t="str">
        <f>IF(_xlfn.XLOOKUP(_xlfn.TEXTJOIN("_",,C1346,D1346),Codes!$H:$H,Codes!F:F,"Specify in Codes Tab!!")=0,"",_xlfn.XLOOKUP(_xlfn.TEXTJOIN("_",,C1346,D1346),Codes!$H:$H,Codes!F:F,"Specify in Codes Tab!!"))</f>
        <v/>
      </c>
      <c r="I1346" s="58" t="str">
        <f>IF(_xlfn.XLOOKUP(_xlfn.TEXTJOIN("_",,G1346,H1346),Codes!$H:$H,Codes!$C:$C,"Specify in Codes Tab!!")=0,"",_xlfn.XLOOKUP(_xlfn.TEXTJOIN("_",,G1346,H1346),Codes!$H:$H,Codes!$C:$C,"Specify in Codes Tab!!"))</f>
        <v/>
      </c>
      <c r="J1346" s="56" t="str">
        <f>IF(_xlfn.XLOOKUP(_xlfn.TEXTJOIN("_",,G1346,H1346),Codes!$H:$H,Codes!$F:$F,"Specify in Codes Tab!!")=0,"",_xlfn.XLOOKUP(_xlfn.TEXTJOIN("_",,G1346,H1346),Codes!$H:$H,Codes!$F:$F,"Specify in Codes Tab!!"))</f>
        <v/>
      </c>
      <c r="M1346" s="74" t="str">
        <f>IF($C1346&lt;&gt;"",IF(_xlfn.XLOOKUP($C1346,Codes!$A:$A,Codes!A:A,"_NOTFOUND_",0,1)&lt;&gt;"_NOTFOUND_",_xlfn.XLOOKUP($C1346,Codes!$A:$A,Codes!A:A,"_NOTFOUND_",0,1),_xlfn.XLOOKUP($C1346,Codes!$B:$B,Codes!A:A,"Specify in Codes Tab!!")),"")</f>
        <v/>
      </c>
      <c r="N1346" s="74" t="str">
        <f>IF($G1346&lt;&gt;"",IF(_xlfn.XLOOKUP($G1346,Codes!$A:$A,Codes!A:A,"_NOTFOUND_",0,1)&lt;&gt;"_NOTFOUND_",_xlfn.XLOOKUP($G1346,Codes!$A:$A,Codes!A:A,"_NOTFOUND_",0,1),_xlfn.XLOOKUP($G1346,Codes!$B:$B,Codes!A:A,"Specify in Codes Tab!!")),"")</f>
        <v/>
      </c>
    </row>
    <row r="1347" spans="5:14" x14ac:dyDescent="0.35">
      <c r="E1347" s="58" t="str">
        <f>IF(_xlfn.XLOOKUP(_xlfn.TEXTJOIN("_",,C1347,D1347),Codes!$H:$H,Codes!C:C,"Specify in Codes Tab!!")=0,"",_xlfn.XLOOKUP(_xlfn.TEXTJOIN("_",,C1347,D1347),Codes!$H:$H,Codes!C:C,"Specify in Codes Tab!!"))</f>
        <v/>
      </c>
      <c r="F1347" s="88" t="str">
        <f>IF(_xlfn.XLOOKUP(_xlfn.TEXTJOIN("_",,C1347,D1347),Codes!$H:$H,Codes!F:F,"Specify in Codes Tab!!")=0,"",_xlfn.XLOOKUP(_xlfn.TEXTJOIN("_",,C1347,D1347),Codes!$H:$H,Codes!F:F,"Specify in Codes Tab!!"))</f>
        <v/>
      </c>
      <c r="I1347" s="58" t="str">
        <f>IF(_xlfn.XLOOKUP(_xlfn.TEXTJOIN("_",,G1347,H1347),Codes!$H:$H,Codes!$C:$C,"Specify in Codes Tab!!")=0,"",_xlfn.XLOOKUP(_xlfn.TEXTJOIN("_",,G1347,H1347),Codes!$H:$H,Codes!$C:$C,"Specify in Codes Tab!!"))</f>
        <v/>
      </c>
      <c r="J1347" s="56" t="str">
        <f>IF(_xlfn.XLOOKUP(_xlfn.TEXTJOIN("_",,G1347,H1347),Codes!$H:$H,Codes!$F:$F,"Specify in Codes Tab!!")=0,"",_xlfn.XLOOKUP(_xlfn.TEXTJOIN("_",,G1347,H1347),Codes!$H:$H,Codes!$F:$F,"Specify in Codes Tab!!"))</f>
        <v/>
      </c>
      <c r="M1347" s="74" t="str">
        <f>IF($C1347&lt;&gt;"",IF(_xlfn.XLOOKUP($C1347,Codes!$A:$A,Codes!A:A,"_NOTFOUND_",0,1)&lt;&gt;"_NOTFOUND_",_xlfn.XLOOKUP($C1347,Codes!$A:$A,Codes!A:A,"_NOTFOUND_",0,1),_xlfn.XLOOKUP($C1347,Codes!$B:$B,Codes!A:A,"Specify in Codes Tab!!")),"")</f>
        <v/>
      </c>
      <c r="N1347" s="74" t="str">
        <f>IF($G1347&lt;&gt;"",IF(_xlfn.XLOOKUP($G1347,Codes!$A:$A,Codes!A:A,"_NOTFOUND_",0,1)&lt;&gt;"_NOTFOUND_",_xlfn.XLOOKUP($G1347,Codes!$A:$A,Codes!A:A,"_NOTFOUND_",0,1),_xlfn.XLOOKUP($G1347,Codes!$B:$B,Codes!A:A,"Specify in Codes Tab!!")),"")</f>
        <v/>
      </c>
    </row>
    <row r="1348" spans="5:14" x14ac:dyDescent="0.35">
      <c r="E1348" s="58" t="str">
        <f>IF(_xlfn.XLOOKUP(_xlfn.TEXTJOIN("_",,C1348,D1348),Codes!$H:$H,Codes!C:C,"Specify in Codes Tab!!")=0,"",_xlfn.XLOOKUP(_xlfn.TEXTJOIN("_",,C1348,D1348),Codes!$H:$H,Codes!C:C,"Specify in Codes Tab!!"))</f>
        <v/>
      </c>
      <c r="F1348" s="88" t="str">
        <f>IF(_xlfn.XLOOKUP(_xlfn.TEXTJOIN("_",,C1348,D1348),Codes!$H:$H,Codes!F:F,"Specify in Codes Tab!!")=0,"",_xlfn.XLOOKUP(_xlfn.TEXTJOIN("_",,C1348,D1348),Codes!$H:$H,Codes!F:F,"Specify in Codes Tab!!"))</f>
        <v/>
      </c>
      <c r="I1348" s="58" t="str">
        <f>IF(_xlfn.XLOOKUP(_xlfn.TEXTJOIN("_",,G1348,H1348),Codes!$H:$H,Codes!$C:$C,"Specify in Codes Tab!!")=0,"",_xlfn.XLOOKUP(_xlfn.TEXTJOIN("_",,G1348,H1348),Codes!$H:$H,Codes!$C:$C,"Specify in Codes Tab!!"))</f>
        <v/>
      </c>
      <c r="J1348" s="56" t="str">
        <f>IF(_xlfn.XLOOKUP(_xlfn.TEXTJOIN("_",,G1348,H1348),Codes!$H:$H,Codes!$F:$F,"Specify in Codes Tab!!")=0,"",_xlfn.XLOOKUP(_xlfn.TEXTJOIN("_",,G1348,H1348),Codes!$H:$H,Codes!$F:$F,"Specify in Codes Tab!!"))</f>
        <v/>
      </c>
      <c r="M1348" s="74" t="str">
        <f>IF($C1348&lt;&gt;"",IF(_xlfn.XLOOKUP($C1348,Codes!$A:$A,Codes!A:A,"_NOTFOUND_",0,1)&lt;&gt;"_NOTFOUND_",_xlfn.XLOOKUP($C1348,Codes!$A:$A,Codes!A:A,"_NOTFOUND_",0,1),_xlfn.XLOOKUP($C1348,Codes!$B:$B,Codes!A:A,"Specify in Codes Tab!!")),"")</f>
        <v/>
      </c>
      <c r="N1348" s="74" t="str">
        <f>IF($G1348&lt;&gt;"",IF(_xlfn.XLOOKUP($G1348,Codes!$A:$A,Codes!A:A,"_NOTFOUND_",0,1)&lt;&gt;"_NOTFOUND_",_xlfn.XLOOKUP($G1348,Codes!$A:$A,Codes!A:A,"_NOTFOUND_",0,1),_xlfn.XLOOKUP($G1348,Codes!$B:$B,Codes!A:A,"Specify in Codes Tab!!")),"")</f>
        <v/>
      </c>
    </row>
    <row r="1349" spans="5:14" x14ac:dyDescent="0.35">
      <c r="E1349" s="58" t="str">
        <f>IF(_xlfn.XLOOKUP(_xlfn.TEXTJOIN("_",,C1349,D1349),Codes!$H:$H,Codes!C:C,"Specify in Codes Tab!!")=0,"",_xlfn.XLOOKUP(_xlfn.TEXTJOIN("_",,C1349,D1349),Codes!$H:$H,Codes!C:C,"Specify in Codes Tab!!"))</f>
        <v/>
      </c>
      <c r="F1349" s="88" t="str">
        <f>IF(_xlfn.XLOOKUP(_xlfn.TEXTJOIN("_",,C1349,D1349),Codes!$H:$H,Codes!F:F,"Specify in Codes Tab!!")=0,"",_xlfn.XLOOKUP(_xlfn.TEXTJOIN("_",,C1349,D1349),Codes!$H:$H,Codes!F:F,"Specify in Codes Tab!!"))</f>
        <v/>
      </c>
      <c r="I1349" s="58" t="str">
        <f>IF(_xlfn.XLOOKUP(_xlfn.TEXTJOIN("_",,G1349,H1349),Codes!$H:$H,Codes!$C:$C,"Specify in Codes Tab!!")=0,"",_xlfn.XLOOKUP(_xlfn.TEXTJOIN("_",,G1349,H1349),Codes!$H:$H,Codes!$C:$C,"Specify in Codes Tab!!"))</f>
        <v/>
      </c>
      <c r="J1349" s="56" t="str">
        <f>IF(_xlfn.XLOOKUP(_xlfn.TEXTJOIN("_",,G1349,H1349),Codes!$H:$H,Codes!$F:$F,"Specify in Codes Tab!!")=0,"",_xlfn.XLOOKUP(_xlfn.TEXTJOIN("_",,G1349,H1349),Codes!$H:$H,Codes!$F:$F,"Specify in Codes Tab!!"))</f>
        <v/>
      </c>
      <c r="M1349" s="74" t="str">
        <f>IF($C1349&lt;&gt;"",IF(_xlfn.XLOOKUP($C1349,Codes!$A:$A,Codes!A:A,"_NOTFOUND_",0,1)&lt;&gt;"_NOTFOUND_",_xlfn.XLOOKUP($C1349,Codes!$A:$A,Codes!A:A,"_NOTFOUND_",0,1),_xlfn.XLOOKUP($C1349,Codes!$B:$B,Codes!A:A,"Specify in Codes Tab!!")),"")</f>
        <v/>
      </c>
      <c r="N1349" s="74" t="str">
        <f>IF($G1349&lt;&gt;"",IF(_xlfn.XLOOKUP($G1349,Codes!$A:$A,Codes!A:A,"_NOTFOUND_",0,1)&lt;&gt;"_NOTFOUND_",_xlfn.XLOOKUP($G1349,Codes!$A:$A,Codes!A:A,"_NOTFOUND_",0,1),_xlfn.XLOOKUP($G1349,Codes!$B:$B,Codes!A:A,"Specify in Codes Tab!!")),"")</f>
        <v/>
      </c>
    </row>
    <row r="1350" spans="5:14" x14ac:dyDescent="0.35">
      <c r="E1350" s="58" t="str">
        <f>IF(_xlfn.XLOOKUP(_xlfn.TEXTJOIN("_",,C1350,D1350),Codes!$H:$H,Codes!C:C,"Specify in Codes Tab!!")=0,"",_xlfn.XLOOKUP(_xlfn.TEXTJOIN("_",,C1350,D1350),Codes!$H:$H,Codes!C:C,"Specify in Codes Tab!!"))</f>
        <v/>
      </c>
      <c r="F1350" s="88" t="str">
        <f>IF(_xlfn.XLOOKUP(_xlfn.TEXTJOIN("_",,C1350,D1350),Codes!$H:$H,Codes!F:F,"Specify in Codes Tab!!")=0,"",_xlfn.XLOOKUP(_xlfn.TEXTJOIN("_",,C1350,D1350),Codes!$H:$H,Codes!F:F,"Specify in Codes Tab!!"))</f>
        <v/>
      </c>
      <c r="I1350" s="58" t="str">
        <f>IF(_xlfn.XLOOKUP(_xlfn.TEXTJOIN("_",,G1350,H1350),Codes!$H:$H,Codes!$C:$C,"Specify in Codes Tab!!")=0,"",_xlfn.XLOOKUP(_xlfn.TEXTJOIN("_",,G1350,H1350),Codes!$H:$H,Codes!$C:$C,"Specify in Codes Tab!!"))</f>
        <v/>
      </c>
      <c r="J1350" s="56" t="str">
        <f>IF(_xlfn.XLOOKUP(_xlfn.TEXTJOIN("_",,G1350,H1350),Codes!$H:$H,Codes!$F:$F,"Specify in Codes Tab!!")=0,"",_xlfn.XLOOKUP(_xlfn.TEXTJOIN("_",,G1350,H1350),Codes!$H:$H,Codes!$F:$F,"Specify in Codes Tab!!"))</f>
        <v/>
      </c>
      <c r="M1350" s="74" t="str">
        <f>IF($C1350&lt;&gt;"",IF(_xlfn.XLOOKUP($C1350,Codes!$A:$A,Codes!A:A,"_NOTFOUND_",0,1)&lt;&gt;"_NOTFOUND_",_xlfn.XLOOKUP($C1350,Codes!$A:$A,Codes!A:A,"_NOTFOUND_",0,1),_xlfn.XLOOKUP($C1350,Codes!$B:$B,Codes!A:A,"Specify in Codes Tab!!")),"")</f>
        <v/>
      </c>
      <c r="N1350" s="74" t="str">
        <f>IF($G1350&lt;&gt;"",IF(_xlfn.XLOOKUP($G1350,Codes!$A:$A,Codes!A:A,"_NOTFOUND_",0,1)&lt;&gt;"_NOTFOUND_",_xlfn.XLOOKUP($G1350,Codes!$A:$A,Codes!A:A,"_NOTFOUND_",0,1),_xlfn.XLOOKUP($G1350,Codes!$B:$B,Codes!A:A,"Specify in Codes Tab!!")),"")</f>
        <v/>
      </c>
    </row>
    <row r="1351" spans="5:14" x14ac:dyDescent="0.35">
      <c r="E1351" s="58" t="str">
        <f>IF(_xlfn.XLOOKUP(_xlfn.TEXTJOIN("_",,C1351,D1351),Codes!$H:$H,Codes!C:C,"Specify in Codes Tab!!")=0,"",_xlfn.XLOOKUP(_xlfn.TEXTJOIN("_",,C1351,D1351),Codes!$H:$H,Codes!C:C,"Specify in Codes Tab!!"))</f>
        <v/>
      </c>
      <c r="F1351" s="88" t="str">
        <f>IF(_xlfn.XLOOKUP(_xlfn.TEXTJOIN("_",,C1351,D1351),Codes!$H:$H,Codes!F:F,"Specify in Codes Tab!!")=0,"",_xlfn.XLOOKUP(_xlfn.TEXTJOIN("_",,C1351,D1351),Codes!$H:$H,Codes!F:F,"Specify in Codes Tab!!"))</f>
        <v/>
      </c>
      <c r="I1351" s="58" t="str">
        <f>IF(_xlfn.XLOOKUP(_xlfn.TEXTJOIN("_",,G1351,H1351),Codes!$H:$H,Codes!$C:$C,"Specify in Codes Tab!!")=0,"",_xlfn.XLOOKUP(_xlfn.TEXTJOIN("_",,G1351,H1351),Codes!$H:$H,Codes!$C:$C,"Specify in Codes Tab!!"))</f>
        <v/>
      </c>
      <c r="J1351" s="56" t="str">
        <f>IF(_xlfn.XLOOKUP(_xlfn.TEXTJOIN("_",,G1351,H1351),Codes!$H:$H,Codes!$F:$F,"Specify in Codes Tab!!")=0,"",_xlfn.XLOOKUP(_xlfn.TEXTJOIN("_",,G1351,H1351),Codes!$H:$H,Codes!$F:$F,"Specify in Codes Tab!!"))</f>
        <v/>
      </c>
      <c r="M1351" s="74" t="str">
        <f>IF($C1351&lt;&gt;"",IF(_xlfn.XLOOKUP($C1351,Codes!$A:$A,Codes!A:A,"_NOTFOUND_",0,1)&lt;&gt;"_NOTFOUND_",_xlfn.XLOOKUP($C1351,Codes!$A:$A,Codes!A:A,"_NOTFOUND_",0,1),_xlfn.XLOOKUP($C1351,Codes!$B:$B,Codes!A:A,"Specify in Codes Tab!!")),"")</f>
        <v/>
      </c>
      <c r="N1351" s="74" t="str">
        <f>IF($G1351&lt;&gt;"",IF(_xlfn.XLOOKUP($G1351,Codes!$A:$A,Codes!A:A,"_NOTFOUND_",0,1)&lt;&gt;"_NOTFOUND_",_xlfn.XLOOKUP($G1351,Codes!$A:$A,Codes!A:A,"_NOTFOUND_",0,1),_xlfn.XLOOKUP($G1351,Codes!$B:$B,Codes!A:A,"Specify in Codes Tab!!")),"")</f>
        <v/>
      </c>
    </row>
    <row r="1352" spans="5:14" x14ac:dyDescent="0.35">
      <c r="E1352" s="58" t="str">
        <f>IF(_xlfn.XLOOKUP(_xlfn.TEXTJOIN("_",,C1352,D1352),Codes!$H:$H,Codes!C:C,"Specify in Codes Tab!!")=0,"",_xlfn.XLOOKUP(_xlfn.TEXTJOIN("_",,C1352,D1352),Codes!$H:$H,Codes!C:C,"Specify in Codes Tab!!"))</f>
        <v/>
      </c>
      <c r="F1352" s="88" t="str">
        <f>IF(_xlfn.XLOOKUP(_xlfn.TEXTJOIN("_",,C1352,D1352),Codes!$H:$H,Codes!F:F,"Specify in Codes Tab!!")=0,"",_xlfn.XLOOKUP(_xlfn.TEXTJOIN("_",,C1352,D1352),Codes!$H:$H,Codes!F:F,"Specify in Codes Tab!!"))</f>
        <v/>
      </c>
      <c r="I1352" s="58" t="str">
        <f>IF(_xlfn.XLOOKUP(_xlfn.TEXTJOIN("_",,G1352,H1352),Codes!$H:$H,Codes!$C:$C,"Specify in Codes Tab!!")=0,"",_xlfn.XLOOKUP(_xlfn.TEXTJOIN("_",,G1352,H1352),Codes!$H:$H,Codes!$C:$C,"Specify in Codes Tab!!"))</f>
        <v/>
      </c>
      <c r="J1352" s="56" t="str">
        <f>IF(_xlfn.XLOOKUP(_xlfn.TEXTJOIN("_",,G1352,H1352),Codes!$H:$H,Codes!$F:$F,"Specify in Codes Tab!!")=0,"",_xlfn.XLOOKUP(_xlfn.TEXTJOIN("_",,G1352,H1352),Codes!$H:$H,Codes!$F:$F,"Specify in Codes Tab!!"))</f>
        <v/>
      </c>
      <c r="M1352" s="74" t="str">
        <f>IF($C1352&lt;&gt;"",IF(_xlfn.XLOOKUP($C1352,Codes!$A:$A,Codes!A:A,"_NOTFOUND_",0,1)&lt;&gt;"_NOTFOUND_",_xlfn.XLOOKUP($C1352,Codes!$A:$A,Codes!A:A,"_NOTFOUND_",0,1),_xlfn.XLOOKUP($C1352,Codes!$B:$B,Codes!A:A,"Specify in Codes Tab!!")),"")</f>
        <v/>
      </c>
      <c r="N1352" s="74" t="str">
        <f>IF($G1352&lt;&gt;"",IF(_xlfn.XLOOKUP($G1352,Codes!$A:$A,Codes!A:A,"_NOTFOUND_",0,1)&lt;&gt;"_NOTFOUND_",_xlfn.XLOOKUP($G1352,Codes!$A:$A,Codes!A:A,"_NOTFOUND_",0,1),_xlfn.XLOOKUP($G1352,Codes!$B:$B,Codes!A:A,"Specify in Codes Tab!!")),"")</f>
        <v/>
      </c>
    </row>
    <row r="1353" spans="5:14" x14ac:dyDescent="0.35">
      <c r="E1353" s="58" t="str">
        <f>IF(_xlfn.XLOOKUP(_xlfn.TEXTJOIN("_",,C1353,D1353),Codes!$H:$H,Codes!C:C,"Specify in Codes Tab!!")=0,"",_xlfn.XLOOKUP(_xlfn.TEXTJOIN("_",,C1353,D1353),Codes!$H:$H,Codes!C:C,"Specify in Codes Tab!!"))</f>
        <v/>
      </c>
      <c r="F1353" s="88" t="str">
        <f>IF(_xlfn.XLOOKUP(_xlfn.TEXTJOIN("_",,C1353,D1353),Codes!$H:$H,Codes!F:F,"Specify in Codes Tab!!")=0,"",_xlfn.XLOOKUP(_xlfn.TEXTJOIN("_",,C1353,D1353),Codes!$H:$H,Codes!F:F,"Specify in Codes Tab!!"))</f>
        <v/>
      </c>
      <c r="I1353" s="58" t="str">
        <f>IF(_xlfn.XLOOKUP(_xlfn.TEXTJOIN("_",,G1353,H1353),Codes!$H:$H,Codes!$C:$C,"Specify in Codes Tab!!")=0,"",_xlfn.XLOOKUP(_xlfn.TEXTJOIN("_",,G1353,H1353),Codes!$H:$H,Codes!$C:$C,"Specify in Codes Tab!!"))</f>
        <v/>
      </c>
      <c r="J1353" s="56" t="str">
        <f>IF(_xlfn.XLOOKUP(_xlfn.TEXTJOIN("_",,G1353,H1353),Codes!$H:$H,Codes!$F:$F,"Specify in Codes Tab!!")=0,"",_xlfn.XLOOKUP(_xlfn.TEXTJOIN("_",,G1353,H1353),Codes!$H:$H,Codes!$F:$F,"Specify in Codes Tab!!"))</f>
        <v/>
      </c>
      <c r="M1353" s="74" t="str">
        <f>IF($C1353&lt;&gt;"",IF(_xlfn.XLOOKUP($C1353,Codes!$A:$A,Codes!A:A,"_NOTFOUND_",0,1)&lt;&gt;"_NOTFOUND_",_xlfn.XLOOKUP($C1353,Codes!$A:$A,Codes!A:A,"_NOTFOUND_",0,1),_xlfn.XLOOKUP($C1353,Codes!$B:$B,Codes!A:A,"Specify in Codes Tab!!")),"")</f>
        <v/>
      </c>
      <c r="N1353" s="74" t="str">
        <f>IF($G1353&lt;&gt;"",IF(_xlfn.XLOOKUP($G1353,Codes!$A:$A,Codes!A:A,"_NOTFOUND_",0,1)&lt;&gt;"_NOTFOUND_",_xlfn.XLOOKUP($G1353,Codes!$A:$A,Codes!A:A,"_NOTFOUND_",0,1),_xlfn.XLOOKUP($G1353,Codes!$B:$B,Codes!A:A,"Specify in Codes Tab!!")),"")</f>
        <v/>
      </c>
    </row>
    <row r="1354" spans="5:14" x14ac:dyDescent="0.35">
      <c r="E1354" s="58" t="str">
        <f>IF(_xlfn.XLOOKUP(_xlfn.TEXTJOIN("_",,C1354,D1354),Codes!$H:$H,Codes!C:C,"Specify in Codes Tab!!")=0,"",_xlfn.XLOOKUP(_xlfn.TEXTJOIN("_",,C1354,D1354),Codes!$H:$H,Codes!C:C,"Specify in Codes Tab!!"))</f>
        <v/>
      </c>
      <c r="F1354" s="88" t="str">
        <f>IF(_xlfn.XLOOKUP(_xlfn.TEXTJOIN("_",,C1354,D1354),Codes!$H:$H,Codes!F:F,"Specify in Codes Tab!!")=0,"",_xlfn.XLOOKUP(_xlfn.TEXTJOIN("_",,C1354,D1354),Codes!$H:$H,Codes!F:F,"Specify in Codes Tab!!"))</f>
        <v/>
      </c>
      <c r="I1354" s="58" t="str">
        <f>IF(_xlfn.XLOOKUP(_xlfn.TEXTJOIN("_",,G1354,H1354),Codes!$H:$H,Codes!$C:$C,"Specify in Codes Tab!!")=0,"",_xlfn.XLOOKUP(_xlfn.TEXTJOIN("_",,G1354,H1354),Codes!$H:$H,Codes!$C:$C,"Specify in Codes Tab!!"))</f>
        <v/>
      </c>
      <c r="J1354" s="56" t="str">
        <f>IF(_xlfn.XLOOKUP(_xlfn.TEXTJOIN("_",,G1354,H1354),Codes!$H:$H,Codes!$F:$F,"Specify in Codes Tab!!")=0,"",_xlfn.XLOOKUP(_xlfn.TEXTJOIN("_",,G1354,H1354),Codes!$H:$H,Codes!$F:$F,"Specify in Codes Tab!!"))</f>
        <v/>
      </c>
      <c r="M1354" s="74" t="str">
        <f>IF($C1354&lt;&gt;"",IF(_xlfn.XLOOKUP($C1354,Codes!$A:$A,Codes!A:A,"_NOTFOUND_",0,1)&lt;&gt;"_NOTFOUND_",_xlfn.XLOOKUP($C1354,Codes!$A:$A,Codes!A:A,"_NOTFOUND_",0,1),_xlfn.XLOOKUP($C1354,Codes!$B:$B,Codes!A:A,"Specify in Codes Tab!!")),"")</f>
        <v/>
      </c>
      <c r="N1354" s="74" t="str">
        <f>IF($G1354&lt;&gt;"",IF(_xlfn.XLOOKUP($G1354,Codes!$A:$A,Codes!A:A,"_NOTFOUND_",0,1)&lt;&gt;"_NOTFOUND_",_xlfn.XLOOKUP($G1354,Codes!$A:$A,Codes!A:A,"_NOTFOUND_",0,1),_xlfn.XLOOKUP($G1354,Codes!$B:$B,Codes!A:A,"Specify in Codes Tab!!")),"")</f>
        <v/>
      </c>
    </row>
    <row r="1355" spans="5:14" x14ac:dyDescent="0.35">
      <c r="E1355" s="58" t="str">
        <f>IF(_xlfn.XLOOKUP(_xlfn.TEXTJOIN("_",,C1355,D1355),Codes!$H:$H,Codes!C:C,"Specify in Codes Tab!!")=0,"",_xlfn.XLOOKUP(_xlfn.TEXTJOIN("_",,C1355,D1355),Codes!$H:$H,Codes!C:C,"Specify in Codes Tab!!"))</f>
        <v/>
      </c>
      <c r="F1355" s="88" t="str">
        <f>IF(_xlfn.XLOOKUP(_xlfn.TEXTJOIN("_",,C1355,D1355),Codes!$H:$H,Codes!F:F,"Specify in Codes Tab!!")=0,"",_xlfn.XLOOKUP(_xlfn.TEXTJOIN("_",,C1355,D1355),Codes!$H:$H,Codes!F:F,"Specify in Codes Tab!!"))</f>
        <v/>
      </c>
      <c r="I1355" s="58" t="str">
        <f>IF(_xlfn.XLOOKUP(_xlfn.TEXTJOIN("_",,G1355,H1355),Codes!$H:$H,Codes!$C:$C,"Specify in Codes Tab!!")=0,"",_xlfn.XLOOKUP(_xlfn.TEXTJOIN("_",,G1355,H1355),Codes!$H:$H,Codes!$C:$C,"Specify in Codes Tab!!"))</f>
        <v/>
      </c>
      <c r="J1355" s="56" t="str">
        <f>IF(_xlfn.XLOOKUP(_xlfn.TEXTJOIN("_",,G1355,H1355),Codes!$H:$H,Codes!$F:$F,"Specify in Codes Tab!!")=0,"",_xlfn.XLOOKUP(_xlfn.TEXTJOIN("_",,G1355,H1355),Codes!$H:$H,Codes!$F:$F,"Specify in Codes Tab!!"))</f>
        <v/>
      </c>
      <c r="M1355" s="74" t="str">
        <f>IF($C1355&lt;&gt;"",IF(_xlfn.XLOOKUP($C1355,Codes!$A:$A,Codes!A:A,"_NOTFOUND_",0,1)&lt;&gt;"_NOTFOUND_",_xlfn.XLOOKUP($C1355,Codes!$A:$A,Codes!A:A,"_NOTFOUND_",0,1),_xlfn.XLOOKUP($C1355,Codes!$B:$B,Codes!A:A,"Specify in Codes Tab!!")),"")</f>
        <v/>
      </c>
      <c r="N1355" s="74" t="str">
        <f>IF($G1355&lt;&gt;"",IF(_xlfn.XLOOKUP($G1355,Codes!$A:$A,Codes!A:A,"_NOTFOUND_",0,1)&lt;&gt;"_NOTFOUND_",_xlfn.XLOOKUP($G1355,Codes!$A:$A,Codes!A:A,"_NOTFOUND_",0,1),_xlfn.XLOOKUP($G1355,Codes!$B:$B,Codes!A:A,"Specify in Codes Tab!!")),"")</f>
        <v/>
      </c>
    </row>
    <row r="1356" spans="5:14" x14ac:dyDescent="0.35">
      <c r="E1356" s="58" t="str">
        <f>IF(_xlfn.XLOOKUP(_xlfn.TEXTJOIN("_",,C1356,D1356),Codes!$H:$H,Codes!C:C,"Specify in Codes Tab!!")=0,"",_xlfn.XLOOKUP(_xlfn.TEXTJOIN("_",,C1356,D1356),Codes!$H:$H,Codes!C:C,"Specify in Codes Tab!!"))</f>
        <v/>
      </c>
      <c r="F1356" s="88" t="str">
        <f>IF(_xlfn.XLOOKUP(_xlfn.TEXTJOIN("_",,C1356,D1356),Codes!$H:$H,Codes!F:F,"Specify in Codes Tab!!")=0,"",_xlfn.XLOOKUP(_xlfn.TEXTJOIN("_",,C1356,D1356),Codes!$H:$H,Codes!F:F,"Specify in Codes Tab!!"))</f>
        <v/>
      </c>
      <c r="I1356" s="58" t="str">
        <f>IF(_xlfn.XLOOKUP(_xlfn.TEXTJOIN("_",,G1356,H1356),Codes!$H:$H,Codes!$C:$C,"Specify in Codes Tab!!")=0,"",_xlfn.XLOOKUP(_xlfn.TEXTJOIN("_",,G1356,H1356),Codes!$H:$H,Codes!$C:$C,"Specify in Codes Tab!!"))</f>
        <v/>
      </c>
      <c r="J1356" s="56" t="str">
        <f>IF(_xlfn.XLOOKUP(_xlfn.TEXTJOIN("_",,G1356,H1356),Codes!$H:$H,Codes!$F:$F,"Specify in Codes Tab!!")=0,"",_xlfn.XLOOKUP(_xlfn.TEXTJOIN("_",,G1356,H1356),Codes!$H:$H,Codes!$F:$F,"Specify in Codes Tab!!"))</f>
        <v/>
      </c>
      <c r="M1356" s="74" t="str">
        <f>IF($C1356&lt;&gt;"",IF(_xlfn.XLOOKUP($C1356,Codes!$A:$A,Codes!A:A,"_NOTFOUND_",0,1)&lt;&gt;"_NOTFOUND_",_xlfn.XLOOKUP($C1356,Codes!$A:$A,Codes!A:A,"_NOTFOUND_",0,1),_xlfn.XLOOKUP($C1356,Codes!$B:$B,Codes!A:A,"Specify in Codes Tab!!")),"")</f>
        <v/>
      </c>
      <c r="N1356" s="74" t="str">
        <f>IF($G1356&lt;&gt;"",IF(_xlfn.XLOOKUP($G1356,Codes!$A:$A,Codes!A:A,"_NOTFOUND_",0,1)&lt;&gt;"_NOTFOUND_",_xlfn.XLOOKUP($G1356,Codes!$A:$A,Codes!A:A,"_NOTFOUND_",0,1),_xlfn.XLOOKUP($G1356,Codes!$B:$B,Codes!A:A,"Specify in Codes Tab!!")),"")</f>
        <v/>
      </c>
    </row>
    <row r="1357" spans="5:14" x14ac:dyDescent="0.35">
      <c r="E1357" s="58" t="str">
        <f>IF(_xlfn.XLOOKUP(_xlfn.TEXTJOIN("_",,C1357,D1357),Codes!$H:$H,Codes!C:C,"Specify in Codes Tab!!")=0,"",_xlfn.XLOOKUP(_xlfn.TEXTJOIN("_",,C1357,D1357),Codes!$H:$H,Codes!C:C,"Specify in Codes Tab!!"))</f>
        <v/>
      </c>
      <c r="F1357" s="88" t="str">
        <f>IF(_xlfn.XLOOKUP(_xlfn.TEXTJOIN("_",,C1357,D1357),Codes!$H:$H,Codes!F:F,"Specify in Codes Tab!!")=0,"",_xlfn.XLOOKUP(_xlfn.TEXTJOIN("_",,C1357,D1357),Codes!$H:$H,Codes!F:F,"Specify in Codes Tab!!"))</f>
        <v/>
      </c>
      <c r="I1357" s="58" t="str">
        <f>IF(_xlfn.XLOOKUP(_xlfn.TEXTJOIN("_",,G1357,H1357),Codes!$H:$H,Codes!$C:$C,"Specify in Codes Tab!!")=0,"",_xlfn.XLOOKUP(_xlfn.TEXTJOIN("_",,G1357,H1357),Codes!$H:$H,Codes!$C:$C,"Specify in Codes Tab!!"))</f>
        <v/>
      </c>
      <c r="J1357" s="56" t="str">
        <f>IF(_xlfn.XLOOKUP(_xlfn.TEXTJOIN("_",,G1357,H1357),Codes!$H:$H,Codes!$F:$F,"Specify in Codes Tab!!")=0,"",_xlfn.XLOOKUP(_xlfn.TEXTJOIN("_",,G1357,H1357),Codes!$H:$H,Codes!$F:$F,"Specify in Codes Tab!!"))</f>
        <v/>
      </c>
      <c r="M1357" s="74" t="str">
        <f>IF($C1357&lt;&gt;"",IF(_xlfn.XLOOKUP($C1357,Codes!$A:$A,Codes!A:A,"_NOTFOUND_",0,1)&lt;&gt;"_NOTFOUND_",_xlfn.XLOOKUP($C1357,Codes!$A:$A,Codes!A:A,"_NOTFOUND_",0,1),_xlfn.XLOOKUP($C1357,Codes!$B:$B,Codes!A:A,"Specify in Codes Tab!!")),"")</f>
        <v/>
      </c>
      <c r="N1357" s="74" t="str">
        <f>IF($G1357&lt;&gt;"",IF(_xlfn.XLOOKUP($G1357,Codes!$A:$A,Codes!A:A,"_NOTFOUND_",0,1)&lt;&gt;"_NOTFOUND_",_xlfn.XLOOKUP($G1357,Codes!$A:$A,Codes!A:A,"_NOTFOUND_",0,1),_xlfn.XLOOKUP($G1357,Codes!$B:$B,Codes!A:A,"Specify in Codes Tab!!")),"")</f>
        <v/>
      </c>
    </row>
    <row r="1358" spans="5:14" x14ac:dyDescent="0.35">
      <c r="E1358" s="58" t="str">
        <f>IF(_xlfn.XLOOKUP(_xlfn.TEXTJOIN("_",,C1358,D1358),Codes!$H:$H,Codes!C:C,"Specify in Codes Tab!!")=0,"",_xlfn.XLOOKUP(_xlfn.TEXTJOIN("_",,C1358,D1358),Codes!$H:$H,Codes!C:C,"Specify in Codes Tab!!"))</f>
        <v/>
      </c>
      <c r="F1358" s="88" t="str">
        <f>IF(_xlfn.XLOOKUP(_xlfn.TEXTJOIN("_",,C1358,D1358),Codes!$H:$H,Codes!F:F,"Specify in Codes Tab!!")=0,"",_xlfn.XLOOKUP(_xlfn.TEXTJOIN("_",,C1358,D1358),Codes!$H:$H,Codes!F:F,"Specify in Codes Tab!!"))</f>
        <v/>
      </c>
      <c r="I1358" s="58" t="str">
        <f>IF(_xlfn.XLOOKUP(_xlfn.TEXTJOIN("_",,G1358,H1358),Codes!$H:$H,Codes!$C:$C,"Specify in Codes Tab!!")=0,"",_xlfn.XLOOKUP(_xlfn.TEXTJOIN("_",,G1358,H1358),Codes!$H:$H,Codes!$C:$C,"Specify in Codes Tab!!"))</f>
        <v/>
      </c>
      <c r="J1358" s="56" t="str">
        <f>IF(_xlfn.XLOOKUP(_xlfn.TEXTJOIN("_",,G1358,H1358),Codes!$H:$H,Codes!$F:$F,"Specify in Codes Tab!!")=0,"",_xlfn.XLOOKUP(_xlfn.TEXTJOIN("_",,G1358,H1358),Codes!$H:$H,Codes!$F:$F,"Specify in Codes Tab!!"))</f>
        <v/>
      </c>
      <c r="M1358" s="74" t="str">
        <f>IF($C1358&lt;&gt;"",IF(_xlfn.XLOOKUP($C1358,Codes!$A:$A,Codes!A:A,"_NOTFOUND_",0,1)&lt;&gt;"_NOTFOUND_",_xlfn.XLOOKUP($C1358,Codes!$A:$A,Codes!A:A,"_NOTFOUND_",0,1),_xlfn.XLOOKUP($C1358,Codes!$B:$B,Codes!A:A,"Specify in Codes Tab!!")),"")</f>
        <v/>
      </c>
      <c r="N1358" s="74" t="str">
        <f>IF($G1358&lt;&gt;"",IF(_xlfn.XLOOKUP($G1358,Codes!$A:$A,Codes!A:A,"_NOTFOUND_",0,1)&lt;&gt;"_NOTFOUND_",_xlfn.XLOOKUP($G1358,Codes!$A:$A,Codes!A:A,"_NOTFOUND_",0,1),_xlfn.XLOOKUP($G1358,Codes!$B:$B,Codes!A:A,"Specify in Codes Tab!!")),"")</f>
        <v/>
      </c>
    </row>
    <row r="1359" spans="5:14" x14ac:dyDescent="0.35">
      <c r="E1359" s="58" t="str">
        <f>IF(_xlfn.XLOOKUP(_xlfn.TEXTJOIN("_",,C1359,D1359),Codes!$H:$H,Codes!C:C,"Specify in Codes Tab!!")=0,"",_xlfn.XLOOKUP(_xlfn.TEXTJOIN("_",,C1359,D1359),Codes!$H:$H,Codes!C:C,"Specify in Codes Tab!!"))</f>
        <v/>
      </c>
      <c r="F1359" s="88" t="str">
        <f>IF(_xlfn.XLOOKUP(_xlfn.TEXTJOIN("_",,C1359,D1359),Codes!$H:$H,Codes!F:F,"Specify in Codes Tab!!")=0,"",_xlfn.XLOOKUP(_xlfn.TEXTJOIN("_",,C1359,D1359),Codes!$H:$H,Codes!F:F,"Specify in Codes Tab!!"))</f>
        <v/>
      </c>
      <c r="I1359" s="58" t="str">
        <f>IF(_xlfn.XLOOKUP(_xlfn.TEXTJOIN("_",,G1359,H1359),Codes!$H:$H,Codes!$C:$C,"Specify in Codes Tab!!")=0,"",_xlfn.XLOOKUP(_xlfn.TEXTJOIN("_",,G1359,H1359),Codes!$H:$H,Codes!$C:$C,"Specify in Codes Tab!!"))</f>
        <v/>
      </c>
      <c r="J1359" s="56" t="str">
        <f>IF(_xlfn.XLOOKUP(_xlfn.TEXTJOIN("_",,G1359,H1359),Codes!$H:$H,Codes!$F:$F,"Specify in Codes Tab!!")=0,"",_xlfn.XLOOKUP(_xlfn.TEXTJOIN("_",,G1359,H1359),Codes!$H:$H,Codes!$F:$F,"Specify in Codes Tab!!"))</f>
        <v/>
      </c>
      <c r="M1359" s="74" t="str">
        <f>IF($C1359&lt;&gt;"",IF(_xlfn.XLOOKUP($C1359,Codes!$A:$A,Codes!A:A,"_NOTFOUND_",0,1)&lt;&gt;"_NOTFOUND_",_xlfn.XLOOKUP($C1359,Codes!$A:$A,Codes!A:A,"_NOTFOUND_",0,1),_xlfn.XLOOKUP($C1359,Codes!$B:$B,Codes!A:A,"Specify in Codes Tab!!")),"")</f>
        <v/>
      </c>
      <c r="N1359" s="74" t="str">
        <f>IF($G1359&lt;&gt;"",IF(_xlfn.XLOOKUP($G1359,Codes!$A:$A,Codes!A:A,"_NOTFOUND_",0,1)&lt;&gt;"_NOTFOUND_",_xlfn.XLOOKUP($G1359,Codes!$A:$A,Codes!A:A,"_NOTFOUND_",0,1),_xlfn.XLOOKUP($G1359,Codes!$B:$B,Codes!A:A,"Specify in Codes Tab!!")),"")</f>
        <v/>
      </c>
    </row>
    <row r="1360" spans="5:14" x14ac:dyDescent="0.35">
      <c r="E1360" s="58" t="str">
        <f>IF(_xlfn.XLOOKUP(_xlfn.TEXTJOIN("_",,C1360,D1360),Codes!$H:$H,Codes!C:C,"Specify in Codes Tab!!")=0,"",_xlfn.XLOOKUP(_xlfn.TEXTJOIN("_",,C1360,D1360),Codes!$H:$H,Codes!C:C,"Specify in Codes Tab!!"))</f>
        <v/>
      </c>
      <c r="F1360" s="88" t="str">
        <f>IF(_xlfn.XLOOKUP(_xlfn.TEXTJOIN("_",,C1360,D1360),Codes!$H:$H,Codes!F:F,"Specify in Codes Tab!!")=0,"",_xlfn.XLOOKUP(_xlfn.TEXTJOIN("_",,C1360,D1360),Codes!$H:$H,Codes!F:F,"Specify in Codes Tab!!"))</f>
        <v/>
      </c>
      <c r="I1360" s="58" t="str">
        <f>IF(_xlfn.XLOOKUP(_xlfn.TEXTJOIN("_",,G1360,H1360),Codes!$H:$H,Codes!$C:$C,"Specify in Codes Tab!!")=0,"",_xlfn.XLOOKUP(_xlfn.TEXTJOIN("_",,G1360,H1360),Codes!$H:$H,Codes!$C:$C,"Specify in Codes Tab!!"))</f>
        <v/>
      </c>
      <c r="J1360" s="56" t="str">
        <f>IF(_xlfn.XLOOKUP(_xlfn.TEXTJOIN("_",,G1360,H1360),Codes!$H:$H,Codes!$F:$F,"Specify in Codes Tab!!")=0,"",_xlfn.XLOOKUP(_xlfn.TEXTJOIN("_",,G1360,H1360),Codes!$H:$H,Codes!$F:$F,"Specify in Codes Tab!!"))</f>
        <v/>
      </c>
      <c r="M1360" s="74" t="str">
        <f>IF($C1360&lt;&gt;"",IF(_xlfn.XLOOKUP($C1360,Codes!$A:$A,Codes!A:A,"_NOTFOUND_",0,1)&lt;&gt;"_NOTFOUND_",_xlfn.XLOOKUP($C1360,Codes!$A:$A,Codes!A:A,"_NOTFOUND_",0,1),_xlfn.XLOOKUP($C1360,Codes!$B:$B,Codes!A:A,"Specify in Codes Tab!!")),"")</f>
        <v/>
      </c>
      <c r="N1360" s="74" t="str">
        <f>IF($G1360&lt;&gt;"",IF(_xlfn.XLOOKUP($G1360,Codes!$A:$A,Codes!A:A,"_NOTFOUND_",0,1)&lt;&gt;"_NOTFOUND_",_xlfn.XLOOKUP($G1360,Codes!$A:$A,Codes!A:A,"_NOTFOUND_",0,1),_xlfn.XLOOKUP($G1360,Codes!$B:$B,Codes!A:A,"Specify in Codes Tab!!")),"")</f>
        <v/>
      </c>
    </row>
    <row r="1361" spans="5:14" x14ac:dyDescent="0.35">
      <c r="E1361" s="58" t="str">
        <f>IF(_xlfn.XLOOKUP(_xlfn.TEXTJOIN("_",,C1361,D1361),Codes!$H:$H,Codes!C:C,"Specify in Codes Tab!!")=0,"",_xlfn.XLOOKUP(_xlfn.TEXTJOIN("_",,C1361,D1361),Codes!$H:$H,Codes!C:C,"Specify in Codes Tab!!"))</f>
        <v/>
      </c>
      <c r="F1361" s="88" t="str">
        <f>IF(_xlfn.XLOOKUP(_xlfn.TEXTJOIN("_",,C1361,D1361),Codes!$H:$H,Codes!F:F,"Specify in Codes Tab!!")=0,"",_xlfn.XLOOKUP(_xlfn.TEXTJOIN("_",,C1361,D1361),Codes!$H:$H,Codes!F:F,"Specify in Codes Tab!!"))</f>
        <v/>
      </c>
      <c r="I1361" s="58" t="str">
        <f>IF(_xlfn.XLOOKUP(_xlfn.TEXTJOIN("_",,G1361,H1361),Codes!$H:$H,Codes!$C:$C,"Specify in Codes Tab!!")=0,"",_xlfn.XLOOKUP(_xlfn.TEXTJOIN("_",,G1361,H1361),Codes!$H:$H,Codes!$C:$C,"Specify in Codes Tab!!"))</f>
        <v/>
      </c>
      <c r="J1361" s="56" t="str">
        <f>IF(_xlfn.XLOOKUP(_xlfn.TEXTJOIN("_",,G1361,H1361),Codes!$H:$H,Codes!$F:$F,"Specify in Codes Tab!!")=0,"",_xlfn.XLOOKUP(_xlfn.TEXTJOIN("_",,G1361,H1361),Codes!$H:$H,Codes!$F:$F,"Specify in Codes Tab!!"))</f>
        <v/>
      </c>
      <c r="M1361" s="74" t="str">
        <f>IF($C1361&lt;&gt;"",IF(_xlfn.XLOOKUP($C1361,Codes!$A:$A,Codes!A:A,"_NOTFOUND_",0,1)&lt;&gt;"_NOTFOUND_",_xlfn.XLOOKUP($C1361,Codes!$A:$A,Codes!A:A,"_NOTFOUND_",0,1),_xlfn.XLOOKUP($C1361,Codes!$B:$B,Codes!A:A,"Specify in Codes Tab!!")),"")</f>
        <v/>
      </c>
      <c r="N1361" s="74" t="str">
        <f>IF($G1361&lt;&gt;"",IF(_xlfn.XLOOKUP($G1361,Codes!$A:$A,Codes!A:A,"_NOTFOUND_",0,1)&lt;&gt;"_NOTFOUND_",_xlfn.XLOOKUP($G1361,Codes!$A:$A,Codes!A:A,"_NOTFOUND_",0,1),_xlfn.XLOOKUP($G1361,Codes!$B:$B,Codes!A:A,"Specify in Codes Tab!!")),"")</f>
        <v/>
      </c>
    </row>
    <row r="1362" spans="5:14" x14ac:dyDescent="0.35">
      <c r="E1362" s="58" t="str">
        <f>IF(_xlfn.XLOOKUP(_xlfn.TEXTJOIN("_",,C1362,D1362),Codes!$H:$H,Codes!C:C,"Specify in Codes Tab!!")=0,"",_xlfn.XLOOKUP(_xlfn.TEXTJOIN("_",,C1362,D1362),Codes!$H:$H,Codes!C:C,"Specify in Codes Tab!!"))</f>
        <v/>
      </c>
      <c r="F1362" s="88" t="str">
        <f>IF(_xlfn.XLOOKUP(_xlfn.TEXTJOIN("_",,C1362,D1362),Codes!$H:$H,Codes!F:F,"Specify in Codes Tab!!")=0,"",_xlfn.XLOOKUP(_xlfn.TEXTJOIN("_",,C1362,D1362),Codes!$H:$H,Codes!F:F,"Specify in Codes Tab!!"))</f>
        <v/>
      </c>
      <c r="I1362" s="58" t="str">
        <f>IF(_xlfn.XLOOKUP(_xlfn.TEXTJOIN("_",,G1362,H1362),Codes!$H:$H,Codes!$C:$C,"Specify in Codes Tab!!")=0,"",_xlfn.XLOOKUP(_xlfn.TEXTJOIN("_",,G1362,H1362),Codes!$H:$H,Codes!$C:$C,"Specify in Codes Tab!!"))</f>
        <v/>
      </c>
      <c r="J1362" s="56" t="str">
        <f>IF(_xlfn.XLOOKUP(_xlfn.TEXTJOIN("_",,G1362,H1362),Codes!$H:$H,Codes!$F:$F,"Specify in Codes Tab!!")=0,"",_xlfn.XLOOKUP(_xlfn.TEXTJOIN("_",,G1362,H1362),Codes!$H:$H,Codes!$F:$F,"Specify in Codes Tab!!"))</f>
        <v/>
      </c>
      <c r="M1362" s="74" t="str">
        <f>IF($C1362&lt;&gt;"",IF(_xlfn.XLOOKUP($C1362,Codes!$A:$A,Codes!A:A,"_NOTFOUND_",0,1)&lt;&gt;"_NOTFOUND_",_xlfn.XLOOKUP($C1362,Codes!$A:$A,Codes!A:A,"_NOTFOUND_",0,1),_xlfn.XLOOKUP($C1362,Codes!$B:$B,Codes!A:A,"Specify in Codes Tab!!")),"")</f>
        <v/>
      </c>
      <c r="N1362" s="74" t="str">
        <f>IF($G1362&lt;&gt;"",IF(_xlfn.XLOOKUP($G1362,Codes!$A:$A,Codes!A:A,"_NOTFOUND_",0,1)&lt;&gt;"_NOTFOUND_",_xlfn.XLOOKUP($G1362,Codes!$A:$A,Codes!A:A,"_NOTFOUND_",0,1),_xlfn.XLOOKUP($G1362,Codes!$B:$B,Codes!A:A,"Specify in Codes Tab!!")),"")</f>
        <v/>
      </c>
    </row>
    <row r="1363" spans="5:14" x14ac:dyDescent="0.35">
      <c r="E1363" s="58" t="str">
        <f>IF(_xlfn.XLOOKUP(_xlfn.TEXTJOIN("_",,C1363,D1363),Codes!$H:$H,Codes!C:C,"Specify in Codes Tab!!")=0,"",_xlfn.XLOOKUP(_xlfn.TEXTJOIN("_",,C1363,D1363),Codes!$H:$H,Codes!C:C,"Specify in Codes Tab!!"))</f>
        <v/>
      </c>
      <c r="F1363" s="88" t="str">
        <f>IF(_xlfn.XLOOKUP(_xlfn.TEXTJOIN("_",,C1363,D1363),Codes!$H:$H,Codes!F:F,"Specify in Codes Tab!!")=0,"",_xlfn.XLOOKUP(_xlfn.TEXTJOIN("_",,C1363,D1363),Codes!$H:$H,Codes!F:F,"Specify in Codes Tab!!"))</f>
        <v/>
      </c>
      <c r="I1363" s="58" t="str">
        <f>IF(_xlfn.XLOOKUP(_xlfn.TEXTJOIN("_",,G1363,H1363),Codes!$H:$H,Codes!$C:$C,"Specify in Codes Tab!!")=0,"",_xlfn.XLOOKUP(_xlfn.TEXTJOIN("_",,G1363,H1363),Codes!$H:$H,Codes!$C:$C,"Specify in Codes Tab!!"))</f>
        <v/>
      </c>
      <c r="J1363" s="56" t="str">
        <f>IF(_xlfn.XLOOKUP(_xlfn.TEXTJOIN("_",,G1363,H1363),Codes!$H:$H,Codes!$F:$F,"Specify in Codes Tab!!")=0,"",_xlfn.XLOOKUP(_xlfn.TEXTJOIN("_",,G1363,H1363),Codes!$H:$H,Codes!$F:$F,"Specify in Codes Tab!!"))</f>
        <v/>
      </c>
      <c r="M1363" s="74" t="str">
        <f>IF($C1363&lt;&gt;"",IF(_xlfn.XLOOKUP($C1363,Codes!$A:$A,Codes!A:A,"_NOTFOUND_",0,1)&lt;&gt;"_NOTFOUND_",_xlfn.XLOOKUP($C1363,Codes!$A:$A,Codes!A:A,"_NOTFOUND_",0,1),_xlfn.XLOOKUP($C1363,Codes!$B:$B,Codes!A:A,"Specify in Codes Tab!!")),"")</f>
        <v/>
      </c>
      <c r="N1363" s="74" t="str">
        <f>IF($G1363&lt;&gt;"",IF(_xlfn.XLOOKUP($G1363,Codes!$A:$A,Codes!A:A,"_NOTFOUND_",0,1)&lt;&gt;"_NOTFOUND_",_xlfn.XLOOKUP($G1363,Codes!$A:$A,Codes!A:A,"_NOTFOUND_",0,1),_xlfn.XLOOKUP($G1363,Codes!$B:$B,Codes!A:A,"Specify in Codes Tab!!")),"")</f>
        <v/>
      </c>
    </row>
    <row r="1364" spans="5:14" x14ac:dyDescent="0.35">
      <c r="E1364" s="58" t="str">
        <f>IF(_xlfn.XLOOKUP(_xlfn.TEXTJOIN("_",,C1364,D1364),Codes!$H:$H,Codes!C:C,"Specify in Codes Tab!!")=0,"",_xlfn.XLOOKUP(_xlfn.TEXTJOIN("_",,C1364,D1364),Codes!$H:$H,Codes!C:C,"Specify in Codes Tab!!"))</f>
        <v/>
      </c>
      <c r="F1364" s="88" t="str">
        <f>IF(_xlfn.XLOOKUP(_xlfn.TEXTJOIN("_",,C1364,D1364),Codes!$H:$H,Codes!F:F,"Specify in Codes Tab!!")=0,"",_xlfn.XLOOKUP(_xlfn.TEXTJOIN("_",,C1364,D1364),Codes!$H:$H,Codes!F:F,"Specify in Codes Tab!!"))</f>
        <v/>
      </c>
      <c r="I1364" s="58" t="str">
        <f>IF(_xlfn.XLOOKUP(_xlfn.TEXTJOIN("_",,G1364,H1364),Codes!$H:$H,Codes!$C:$C,"Specify in Codes Tab!!")=0,"",_xlfn.XLOOKUP(_xlfn.TEXTJOIN("_",,G1364,H1364),Codes!$H:$H,Codes!$C:$C,"Specify in Codes Tab!!"))</f>
        <v/>
      </c>
      <c r="J1364" s="56" t="str">
        <f>IF(_xlfn.XLOOKUP(_xlfn.TEXTJOIN("_",,G1364,H1364),Codes!$H:$H,Codes!$F:$F,"Specify in Codes Tab!!")=0,"",_xlfn.XLOOKUP(_xlfn.TEXTJOIN("_",,G1364,H1364),Codes!$H:$H,Codes!$F:$F,"Specify in Codes Tab!!"))</f>
        <v/>
      </c>
      <c r="M1364" s="74" t="str">
        <f>IF($C1364&lt;&gt;"",IF(_xlfn.XLOOKUP($C1364,Codes!$A:$A,Codes!A:A,"_NOTFOUND_",0,1)&lt;&gt;"_NOTFOUND_",_xlfn.XLOOKUP($C1364,Codes!$A:$A,Codes!A:A,"_NOTFOUND_",0,1),_xlfn.XLOOKUP($C1364,Codes!$B:$B,Codes!A:A,"Specify in Codes Tab!!")),"")</f>
        <v/>
      </c>
      <c r="N1364" s="74" t="str">
        <f>IF($G1364&lt;&gt;"",IF(_xlfn.XLOOKUP($G1364,Codes!$A:$A,Codes!A:A,"_NOTFOUND_",0,1)&lt;&gt;"_NOTFOUND_",_xlfn.XLOOKUP($G1364,Codes!$A:$A,Codes!A:A,"_NOTFOUND_",0,1),_xlfn.XLOOKUP($G1364,Codes!$B:$B,Codes!A:A,"Specify in Codes Tab!!")),"")</f>
        <v/>
      </c>
    </row>
    <row r="1365" spans="5:14" x14ac:dyDescent="0.35">
      <c r="E1365" s="58" t="str">
        <f>IF(_xlfn.XLOOKUP(_xlfn.TEXTJOIN("_",,C1365,D1365),Codes!$H:$H,Codes!C:C,"Specify in Codes Tab!!")=0,"",_xlfn.XLOOKUP(_xlfn.TEXTJOIN("_",,C1365,D1365),Codes!$H:$H,Codes!C:C,"Specify in Codes Tab!!"))</f>
        <v/>
      </c>
      <c r="F1365" s="88" t="str">
        <f>IF(_xlfn.XLOOKUP(_xlfn.TEXTJOIN("_",,C1365,D1365),Codes!$H:$H,Codes!F:F,"Specify in Codes Tab!!")=0,"",_xlfn.XLOOKUP(_xlfn.TEXTJOIN("_",,C1365,D1365),Codes!$H:$H,Codes!F:F,"Specify in Codes Tab!!"))</f>
        <v/>
      </c>
      <c r="I1365" s="58" t="str">
        <f>IF(_xlfn.XLOOKUP(_xlfn.TEXTJOIN("_",,G1365,H1365),Codes!$H:$H,Codes!$C:$C,"Specify in Codes Tab!!")=0,"",_xlfn.XLOOKUP(_xlfn.TEXTJOIN("_",,G1365,H1365),Codes!$H:$H,Codes!$C:$C,"Specify in Codes Tab!!"))</f>
        <v/>
      </c>
      <c r="J1365" s="56" t="str">
        <f>IF(_xlfn.XLOOKUP(_xlfn.TEXTJOIN("_",,G1365,H1365),Codes!$H:$H,Codes!$F:$F,"Specify in Codes Tab!!")=0,"",_xlfn.XLOOKUP(_xlfn.TEXTJOIN("_",,G1365,H1365),Codes!$H:$H,Codes!$F:$F,"Specify in Codes Tab!!"))</f>
        <v/>
      </c>
      <c r="M1365" s="74" t="str">
        <f>IF($C1365&lt;&gt;"",IF(_xlfn.XLOOKUP($C1365,Codes!$A:$A,Codes!A:A,"_NOTFOUND_",0,1)&lt;&gt;"_NOTFOUND_",_xlfn.XLOOKUP($C1365,Codes!$A:$A,Codes!A:A,"_NOTFOUND_",0,1),_xlfn.XLOOKUP($C1365,Codes!$B:$B,Codes!A:A,"Specify in Codes Tab!!")),"")</f>
        <v/>
      </c>
      <c r="N1365" s="74" t="str">
        <f>IF($G1365&lt;&gt;"",IF(_xlfn.XLOOKUP($G1365,Codes!$A:$A,Codes!A:A,"_NOTFOUND_",0,1)&lt;&gt;"_NOTFOUND_",_xlfn.XLOOKUP($G1365,Codes!$A:$A,Codes!A:A,"_NOTFOUND_",0,1),_xlfn.XLOOKUP($G1365,Codes!$B:$B,Codes!A:A,"Specify in Codes Tab!!")),"")</f>
        <v/>
      </c>
    </row>
    <row r="1366" spans="5:14" x14ac:dyDescent="0.35">
      <c r="E1366" s="58" t="str">
        <f>IF(_xlfn.XLOOKUP(_xlfn.TEXTJOIN("_",,C1366,D1366),Codes!$H:$H,Codes!C:C,"Specify in Codes Tab!!")=0,"",_xlfn.XLOOKUP(_xlfn.TEXTJOIN("_",,C1366,D1366),Codes!$H:$H,Codes!C:C,"Specify in Codes Tab!!"))</f>
        <v/>
      </c>
      <c r="F1366" s="88" t="str">
        <f>IF(_xlfn.XLOOKUP(_xlfn.TEXTJOIN("_",,C1366,D1366),Codes!$H:$H,Codes!F:F,"Specify in Codes Tab!!")=0,"",_xlfn.XLOOKUP(_xlfn.TEXTJOIN("_",,C1366,D1366),Codes!$H:$H,Codes!F:F,"Specify in Codes Tab!!"))</f>
        <v/>
      </c>
      <c r="I1366" s="58" t="str">
        <f>IF(_xlfn.XLOOKUP(_xlfn.TEXTJOIN("_",,G1366,H1366),Codes!$H:$H,Codes!$C:$C,"Specify in Codes Tab!!")=0,"",_xlfn.XLOOKUP(_xlfn.TEXTJOIN("_",,G1366,H1366),Codes!$H:$H,Codes!$C:$C,"Specify in Codes Tab!!"))</f>
        <v/>
      </c>
      <c r="J1366" s="56" t="str">
        <f>IF(_xlfn.XLOOKUP(_xlfn.TEXTJOIN("_",,G1366,H1366),Codes!$H:$H,Codes!$F:$F,"Specify in Codes Tab!!")=0,"",_xlfn.XLOOKUP(_xlfn.TEXTJOIN("_",,G1366,H1366),Codes!$H:$H,Codes!$F:$F,"Specify in Codes Tab!!"))</f>
        <v/>
      </c>
      <c r="M1366" s="74" t="str">
        <f>IF($C1366&lt;&gt;"",IF(_xlfn.XLOOKUP($C1366,Codes!$A:$A,Codes!A:A,"_NOTFOUND_",0,1)&lt;&gt;"_NOTFOUND_",_xlfn.XLOOKUP($C1366,Codes!$A:$A,Codes!A:A,"_NOTFOUND_",0,1),_xlfn.XLOOKUP($C1366,Codes!$B:$B,Codes!A:A,"Specify in Codes Tab!!")),"")</f>
        <v/>
      </c>
      <c r="N1366" s="74" t="str">
        <f>IF($G1366&lt;&gt;"",IF(_xlfn.XLOOKUP($G1366,Codes!$A:$A,Codes!A:A,"_NOTFOUND_",0,1)&lt;&gt;"_NOTFOUND_",_xlfn.XLOOKUP($G1366,Codes!$A:$A,Codes!A:A,"_NOTFOUND_",0,1),_xlfn.XLOOKUP($G1366,Codes!$B:$B,Codes!A:A,"Specify in Codes Tab!!")),"")</f>
        <v/>
      </c>
    </row>
    <row r="1367" spans="5:14" x14ac:dyDescent="0.35">
      <c r="E1367" s="58" t="str">
        <f>IF(_xlfn.XLOOKUP(_xlfn.TEXTJOIN("_",,C1367,D1367),Codes!$H:$H,Codes!C:C,"Specify in Codes Tab!!")=0,"",_xlfn.XLOOKUP(_xlfn.TEXTJOIN("_",,C1367,D1367),Codes!$H:$H,Codes!C:C,"Specify in Codes Tab!!"))</f>
        <v/>
      </c>
      <c r="F1367" s="88" t="str">
        <f>IF(_xlfn.XLOOKUP(_xlfn.TEXTJOIN("_",,C1367,D1367),Codes!$H:$H,Codes!F:F,"Specify in Codes Tab!!")=0,"",_xlfn.XLOOKUP(_xlfn.TEXTJOIN("_",,C1367,D1367),Codes!$H:$H,Codes!F:F,"Specify in Codes Tab!!"))</f>
        <v/>
      </c>
      <c r="I1367" s="58" t="str">
        <f>IF(_xlfn.XLOOKUP(_xlfn.TEXTJOIN("_",,G1367,H1367),Codes!$H:$H,Codes!$C:$C,"Specify in Codes Tab!!")=0,"",_xlfn.XLOOKUP(_xlfn.TEXTJOIN("_",,G1367,H1367),Codes!$H:$H,Codes!$C:$C,"Specify in Codes Tab!!"))</f>
        <v/>
      </c>
      <c r="J1367" s="56" t="str">
        <f>IF(_xlfn.XLOOKUP(_xlfn.TEXTJOIN("_",,G1367,H1367),Codes!$H:$H,Codes!$F:$F,"Specify in Codes Tab!!")=0,"",_xlfn.XLOOKUP(_xlfn.TEXTJOIN("_",,G1367,H1367),Codes!$H:$H,Codes!$F:$F,"Specify in Codes Tab!!"))</f>
        <v/>
      </c>
      <c r="M1367" s="74" t="str">
        <f>IF($C1367&lt;&gt;"",IF(_xlfn.XLOOKUP($C1367,Codes!$A:$A,Codes!A:A,"_NOTFOUND_",0,1)&lt;&gt;"_NOTFOUND_",_xlfn.XLOOKUP($C1367,Codes!$A:$A,Codes!A:A,"_NOTFOUND_",0,1),_xlfn.XLOOKUP($C1367,Codes!$B:$B,Codes!A:A,"Specify in Codes Tab!!")),"")</f>
        <v/>
      </c>
      <c r="N1367" s="74" t="str">
        <f>IF($G1367&lt;&gt;"",IF(_xlfn.XLOOKUP($G1367,Codes!$A:$A,Codes!A:A,"_NOTFOUND_",0,1)&lt;&gt;"_NOTFOUND_",_xlfn.XLOOKUP($G1367,Codes!$A:$A,Codes!A:A,"_NOTFOUND_",0,1),_xlfn.XLOOKUP($G1367,Codes!$B:$B,Codes!A:A,"Specify in Codes Tab!!")),"")</f>
        <v/>
      </c>
    </row>
    <row r="1368" spans="5:14" x14ac:dyDescent="0.35">
      <c r="E1368" s="58" t="str">
        <f>IF(_xlfn.XLOOKUP(_xlfn.TEXTJOIN("_",,C1368,D1368),Codes!$H:$H,Codes!C:C,"Specify in Codes Tab!!")=0,"",_xlfn.XLOOKUP(_xlfn.TEXTJOIN("_",,C1368,D1368),Codes!$H:$H,Codes!C:C,"Specify in Codes Tab!!"))</f>
        <v/>
      </c>
      <c r="F1368" s="88" t="str">
        <f>IF(_xlfn.XLOOKUP(_xlfn.TEXTJOIN("_",,C1368,D1368),Codes!$H:$H,Codes!F:F,"Specify in Codes Tab!!")=0,"",_xlfn.XLOOKUP(_xlfn.TEXTJOIN("_",,C1368,D1368),Codes!$H:$H,Codes!F:F,"Specify in Codes Tab!!"))</f>
        <v/>
      </c>
      <c r="I1368" s="58" t="str">
        <f>IF(_xlfn.XLOOKUP(_xlfn.TEXTJOIN("_",,G1368,H1368),Codes!$H:$H,Codes!$C:$C,"Specify in Codes Tab!!")=0,"",_xlfn.XLOOKUP(_xlfn.TEXTJOIN("_",,G1368,H1368),Codes!$H:$H,Codes!$C:$C,"Specify in Codes Tab!!"))</f>
        <v/>
      </c>
      <c r="J1368" s="56" t="str">
        <f>IF(_xlfn.XLOOKUP(_xlfn.TEXTJOIN("_",,G1368,H1368),Codes!$H:$H,Codes!$F:$F,"Specify in Codes Tab!!")=0,"",_xlfn.XLOOKUP(_xlfn.TEXTJOIN("_",,G1368,H1368),Codes!$H:$H,Codes!$F:$F,"Specify in Codes Tab!!"))</f>
        <v/>
      </c>
      <c r="M1368" s="74" t="str">
        <f>IF($C1368&lt;&gt;"",IF(_xlfn.XLOOKUP($C1368,Codes!$A:$A,Codes!A:A,"_NOTFOUND_",0,1)&lt;&gt;"_NOTFOUND_",_xlfn.XLOOKUP($C1368,Codes!$A:$A,Codes!A:A,"_NOTFOUND_",0,1),_xlfn.XLOOKUP($C1368,Codes!$B:$B,Codes!A:A,"Specify in Codes Tab!!")),"")</f>
        <v/>
      </c>
      <c r="N1368" s="74" t="str">
        <f>IF($G1368&lt;&gt;"",IF(_xlfn.XLOOKUP($G1368,Codes!$A:$A,Codes!A:A,"_NOTFOUND_",0,1)&lt;&gt;"_NOTFOUND_",_xlfn.XLOOKUP($G1368,Codes!$A:$A,Codes!A:A,"_NOTFOUND_",0,1),_xlfn.XLOOKUP($G1368,Codes!$B:$B,Codes!A:A,"Specify in Codes Tab!!")),"")</f>
        <v/>
      </c>
    </row>
    <row r="1369" spans="5:14" x14ac:dyDescent="0.35">
      <c r="E1369" s="58" t="str">
        <f>IF(_xlfn.XLOOKUP(_xlfn.TEXTJOIN("_",,C1369,D1369),Codes!$H:$H,Codes!C:C,"Specify in Codes Tab!!")=0,"",_xlfn.XLOOKUP(_xlfn.TEXTJOIN("_",,C1369,D1369),Codes!$H:$H,Codes!C:C,"Specify in Codes Tab!!"))</f>
        <v/>
      </c>
      <c r="F1369" s="88" t="str">
        <f>IF(_xlfn.XLOOKUP(_xlfn.TEXTJOIN("_",,C1369,D1369),Codes!$H:$H,Codes!F:F,"Specify in Codes Tab!!")=0,"",_xlfn.XLOOKUP(_xlfn.TEXTJOIN("_",,C1369,D1369),Codes!$H:$H,Codes!F:F,"Specify in Codes Tab!!"))</f>
        <v/>
      </c>
      <c r="I1369" s="58" t="str">
        <f>IF(_xlfn.XLOOKUP(_xlfn.TEXTJOIN("_",,G1369,H1369),Codes!$H:$H,Codes!$C:$C,"Specify in Codes Tab!!")=0,"",_xlfn.XLOOKUP(_xlfn.TEXTJOIN("_",,G1369,H1369),Codes!$H:$H,Codes!$C:$C,"Specify in Codes Tab!!"))</f>
        <v/>
      </c>
      <c r="J1369" s="56" t="str">
        <f>IF(_xlfn.XLOOKUP(_xlfn.TEXTJOIN("_",,G1369,H1369),Codes!$H:$H,Codes!$F:$F,"Specify in Codes Tab!!")=0,"",_xlfn.XLOOKUP(_xlfn.TEXTJOIN("_",,G1369,H1369),Codes!$H:$H,Codes!$F:$F,"Specify in Codes Tab!!"))</f>
        <v/>
      </c>
      <c r="M1369" s="74" t="str">
        <f>IF($C1369&lt;&gt;"",IF(_xlfn.XLOOKUP($C1369,Codes!$A:$A,Codes!A:A,"_NOTFOUND_",0,1)&lt;&gt;"_NOTFOUND_",_xlfn.XLOOKUP($C1369,Codes!$A:$A,Codes!A:A,"_NOTFOUND_",0,1),_xlfn.XLOOKUP($C1369,Codes!$B:$B,Codes!A:A,"Specify in Codes Tab!!")),"")</f>
        <v/>
      </c>
      <c r="N1369" s="74" t="str">
        <f>IF($G1369&lt;&gt;"",IF(_xlfn.XLOOKUP($G1369,Codes!$A:$A,Codes!A:A,"_NOTFOUND_",0,1)&lt;&gt;"_NOTFOUND_",_xlfn.XLOOKUP($G1369,Codes!$A:$A,Codes!A:A,"_NOTFOUND_",0,1),_xlfn.XLOOKUP($G1369,Codes!$B:$B,Codes!A:A,"Specify in Codes Tab!!")),"")</f>
        <v/>
      </c>
    </row>
    <row r="1370" spans="5:14" x14ac:dyDescent="0.35">
      <c r="E1370" s="58" t="str">
        <f>IF(_xlfn.XLOOKUP(_xlfn.TEXTJOIN("_",,C1370,D1370),Codes!$H:$H,Codes!C:C,"Specify in Codes Tab!!")=0,"",_xlfn.XLOOKUP(_xlfn.TEXTJOIN("_",,C1370,D1370),Codes!$H:$H,Codes!C:C,"Specify in Codes Tab!!"))</f>
        <v/>
      </c>
      <c r="F1370" s="88" t="str">
        <f>IF(_xlfn.XLOOKUP(_xlfn.TEXTJOIN("_",,C1370,D1370),Codes!$H:$H,Codes!F:F,"Specify in Codes Tab!!")=0,"",_xlfn.XLOOKUP(_xlfn.TEXTJOIN("_",,C1370,D1370),Codes!$H:$H,Codes!F:F,"Specify in Codes Tab!!"))</f>
        <v/>
      </c>
      <c r="I1370" s="58" t="str">
        <f>IF(_xlfn.XLOOKUP(_xlfn.TEXTJOIN("_",,G1370,H1370),Codes!$H:$H,Codes!$C:$C,"Specify in Codes Tab!!")=0,"",_xlfn.XLOOKUP(_xlfn.TEXTJOIN("_",,G1370,H1370),Codes!$H:$H,Codes!$C:$C,"Specify in Codes Tab!!"))</f>
        <v/>
      </c>
      <c r="J1370" s="56" t="str">
        <f>IF(_xlfn.XLOOKUP(_xlfn.TEXTJOIN("_",,G1370,H1370),Codes!$H:$H,Codes!$F:$F,"Specify in Codes Tab!!")=0,"",_xlfn.XLOOKUP(_xlfn.TEXTJOIN("_",,G1370,H1370),Codes!$H:$H,Codes!$F:$F,"Specify in Codes Tab!!"))</f>
        <v/>
      </c>
      <c r="M1370" s="74" t="str">
        <f>IF($C1370&lt;&gt;"",IF(_xlfn.XLOOKUP($C1370,Codes!$A:$A,Codes!A:A,"_NOTFOUND_",0,1)&lt;&gt;"_NOTFOUND_",_xlfn.XLOOKUP($C1370,Codes!$A:$A,Codes!A:A,"_NOTFOUND_",0,1),_xlfn.XLOOKUP($C1370,Codes!$B:$B,Codes!A:A,"Specify in Codes Tab!!")),"")</f>
        <v/>
      </c>
      <c r="N1370" s="74" t="str">
        <f>IF($G1370&lt;&gt;"",IF(_xlfn.XLOOKUP($G1370,Codes!$A:$A,Codes!A:A,"_NOTFOUND_",0,1)&lt;&gt;"_NOTFOUND_",_xlfn.XLOOKUP($G1370,Codes!$A:$A,Codes!A:A,"_NOTFOUND_",0,1),_xlfn.XLOOKUP($G1370,Codes!$B:$B,Codes!A:A,"Specify in Codes Tab!!")),"")</f>
        <v/>
      </c>
    </row>
    <row r="1371" spans="5:14" x14ac:dyDescent="0.35">
      <c r="E1371" s="58" t="str">
        <f>IF(_xlfn.XLOOKUP(_xlfn.TEXTJOIN("_",,C1371,D1371),Codes!$H:$H,Codes!C:C,"Specify in Codes Tab!!")=0,"",_xlfn.XLOOKUP(_xlfn.TEXTJOIN("_",,C1371,D1371),Codes!$H:$H,Codes!C:C,"Specify in Codes Tab!!"))</f>
        <v/>
      </c>
      <c r="F1371" s="88" t="str">
        <f>IF(_xlfn.XLOOKUP(_xlfn.TEXTJOIN("_",,C1371,D1371),Codes!$H:$H,Codes!F:F,"Specify in Codes Tab!!")=0,"",_xlfn.XLOOKUP(_xlfn.TEXTJOIN("_",,C1371,D1371),Codes!$H:$H,Codes!F:F,"Specify in Codes Tab!!"))</f>
        <v/>
      </c>
      <c r="I1371" s="58" t="str">
        <f>IF(_xlfn.XLOOKUP(_xlfn.TEXTJOIN("_",,G1371,H1371),Codes!$H:$H,Codes!$C:$C,"Specify in Codes Tab!!")=0,"",_xlfn.XLOOKUP(_xlfn.TEXTJOIN("_",,G1371,H1371),Codes!$H:$H,Codes!$C:$C,"Specify in Codes Tab!!"))</f>
        <v/>
      </c>
      <c r="J1371" s="56" t="str">
        <f>IF(_xlfn.XLOOKUP(_xlfn.TEXTJOIN("_",,G1371,H1371),Codes!$H:$H,Codes!$F:$F,"Specify in Codes Tab!!")=0,"",_xlfn.XLOOKUP(_xlfn.TEXTJOIN("_",,G1371,H1371),Codes!$H:$H,Codes!$F:$F,"Specify in Codes Tab!!"))</f>
        <v/>
      </c>
      <c r="M1371" s="74" t="str">
        <f>IF($C1371&lt;&gt;"",IF(_xlfn.XLOOKUP($C1371,Codes!$A:$A,Codes!A:A,"_NOTFOUND_",0,1)&lt;&gt;"_NOTFOUND_",_xlfn.XLOOKUP($C1371,Codes!$A:$A,Codes!A:A,"_NOTFOUND_",0,1),_xlfn.XLOOKUP($C1371,Codes!$B:$B,Codes!A:A,"Specify in Codes Tab!!")),"")</f>
        <v/>
      </c>
      <c r="N1371" s="74" t="str">
        <f>IF($G1371&lt;&gt;"",IF(_xlfn.XLOOKUP($G1371,Codes!$A:$A,Codes!A:A,"_NOTFOUND_",0,1)&lt;&gt;"_NOTFOUND_",_xlfn.XLOOKUP($G1371,Codes!$A:$A,Codes!A:A,"_NOTFOUND_",0,1),_xlfn.XLOOKUP($G1371,Codes!$B:$B,Codes!A:A,"Specify in Codes Tab!!")),"")</f>
        <v/>
      </c>
    </row>
    <row r="1372" spans="5:14" x14ac:dyDescent="0.35">
      <c r="E1372" s="58" t="str">
        <f>IF(_xlfn.XLOOKUP(_xlfn.TEXTJOIN("_",,C1372,D1372),Codes!$H:$H,Codes!C:C,"Specify in Codes Tab!!")=0,"",_xlfn.XLOOKUP(_xlfn.TEXTJOIN("_",,C1372,D1372),Codes!$H:$H,Codes!C:C,"Specify in Codes Tab!!"))</f>
        <v/>
      </c>
      <c r="F1372" s="88" t="str">
        <f>IF(_xlfn.XLOOKUP(_xlfn.TEXTJOIN("_",,C1372,D1372),Codes!$H:$H,Codes!F:F,"Specify in Codes Tab!!")=0,"",_xlfn.XLOOKUP(_xlfn.TEXTJOIN("_",,C1372,D1372),Codes!$H:$H,Codes!F:F,"Specify in Codes Tab!!"))</f>
        <v/>
      </c>
      <c r="I1372" s="58" t="str">
        <f>IF(_xlfn.XLOOKUP(_xlfn.TEXTJOIN("_",,G1372,H1372),Codes!$H:$H,Codes!$C:$C,"Specify in Codes Tab!!")=0,"",_xlfn.XLOOKUP(_xlfn.TEXTJOIN("_",,G1372,H1372),Codes!$H:$H,Codes!$C:$C,"Specify in Codes Tab!!"))</f>
        <v/>
      </c>
      <c r="J1372" s="56" t="str">
        <f>IF(_xlfn.XLOOKUP(_xlfn.TEXTJOIN("_",,G1372,H1372),Codes!$H:$H,Codes!$F:$F,"Specify in Codes Tab!!")=0,"",_xlfn.XLOOKUP(_xlfn.TEXTJOIN("_",,G1372,H1372),Codes!$H:$H,Codes!$F:$F,"Specify in Codes Tab!!"))</f>
        <v/>
      </c>
      <c r="M1372" s="74" t="str">
        <f>IF($C1372&lt;&gt;"",IF(_xlfn.XLOOKUP($C1372,Codes!$A:$A,Codes!A:A,"_NOTFOUND_",0,1)&lt;&gt;"_NOTFOUND_",_xlfn.XLOOKUP($C1372,Codes!$A:$A,Codes!A:A,"_NOTFOUND_",0,1),_xlfn.XLOOKUP($C1372,Codes!$B:$B,Codes!A:A,"Specify in Codes Tab!!")),"")</f>
        <v/>
      </c>
      <c r="N1372" s="74" t="str">
        <f>IF($G1372&lt;&gt;"",IF(_xlfn.XLOOKUP($G1372,Codes!$A:$A,Codes!A:A,"_NOTFOUND_",0,1)&lt;&gt;"_NOTFOUND_",_xlfn.XLOOKUP($G1372,Codes!$A:$A,Codes!A:A,"_NOTFOUND_",0,1),_xlfn.XLOOKUP($G1372,Codes!$B:$B,Codes!A:A,"Specify in Codes Tab!!")),"")</f>
        <v/>
      </c>
    </row>
    <row r="1373" spans="5:14" x14ac:dyDescent="0.35">
      <c r="E1373" s="58" t="str">
        <f>IF(_xlfn.XLOOKUP(_xlfn.TEXTJOIN("_",,C1373,D1373),Codes!$H:$H,Codes!C:C,"Specify in Codes Tab!!")=0,"",_xlfn.XLOOKUP(_xlfn.TEXTJOIN("_",,C1373,D1373),Codes!$H:$H,Codes!C:C,"Specify in Codes Tab!!"))</f>
        <v/>
      </c>
      <c r="F1373" s="88" t="str">
        <f>IF(_xlfn.XLOOKUP(_xlfn.TEXTJOIN("_",,C1373,D1373),Codes!$H:$H,Codes!F:F,"Specify in Codes Tab!!")=0,"",_xlfn.XLOOKUP(_xlfn.TEXTJOIN("_",,C1373,D1373),Codes!$H:$H,Codes!F:F,"Specify in Codes Tab!!"))</f>
        <v/>
      </c>
      <c r="I1373" s="58" t="str">
        <f>IF(_xlfn.XLOOKUP(_xlfn.TEXTJOIN("_",,G1373,H1373),Codes!$H:$H,Codes!$C:$C,"Specify in Codes Tab!!")=0,"",_xlfn.XLOOKUP(_xlfn.TEXTJOIN("_",,G1373,H1373),Codes!$H:$H,Codes!$C:$C,"Specify in Codes Tab!!"))</f>
        <v/>
      </c>
      <c r="J1373" s="56" t="str">
        <f>IF(_xlfn.XLOOKUP(_xlfn.TEXTJOIN("_",,G1373,H1373),Codes!$H:$H,Codes!$F:$F,"Specify in Codes Tab!!")=0,"",_xlfn.XLOOKUP(_xlfn.TEXTJOIN("_",,G1373,H1373),Codes!$H:$H,Codes!$F:$F,"Specify in Codes Tab!!"))</f>
        <v/>
      </c>
      <c r="M1373" s="74" t="str">
        <f>IF($C1373&lt;&gt;"",IF(_xlfn.XLOOKUP($C1373,Codes!$A:$A,Codes!A:A,"_NOTFOUND_",0,1)&lt;&gt;"_NOTFOUND_",_xlfn.XLOOKUP($C1373,Codes!$A:$A,Codes!A:A,"_NOTFOUND_",0,1),_xlfn.XLOOKUP($C1373,Codes!$B:$B,Codes!A:A,"Specify in Codes Tab!!")),"")</f>
        <v/>
      </c>
      <c r="N1373" s="74" t="str">
        <f>IF($G1373&lt;&gt;"",IF(_xlfn.XLOOKUP($G1373,Codes!$A:$A,Codes!A:A,"_NOTFOUND_",0,1)&lt;&gt;"_NOTFOUND_",_xlfn.XLOOKUP($G1373,Codes!$A:$A,Codes!A:A,"_NOTFOUND_",0,1),_xlfn.XLOOKUP($G1373,Codes!$B:$B,Codes!A:A,"Specify in Codes Tab!!")),"")</f>
        <v/>
      </c>
    </row>
    <row r="1374" spans="5:14" x14ac:dyDescent="0.35">
      <c r="E1374" s="58" t="str">
        <f>IF(_xlfn.XLOOKUP(_xlfn.TEXTJOIN("_",,C1374,D1374),Codes!$H:$H,Codes!C:C,"Specify in Codes Tab!!")=0,"",_xlfn.XLOOKUP(_xlfn.TEXTJOIN("_",,C1374,D1374),Codes!$H:$H,Codes!C:C,"Specify in Codes Tab!!"))</f>
        <v/>
      </c>
      <c r="F1374" s="88" t="str">
        <f>IF(_xlfn.XLOOKUP(_xlfn.TEXTJOIN("_",,C1374,D1374),Codes!$H:$H,Codes!F:F,"Specify in Codes Tab!!")=0,"",_xlfn.XLOOKUP(_xlfn.TEXTJOIN("_",,C1374,D1374),Codes!$H:$H,Codes!F:F,"Specify in Codes Tab!!"))</f>
        <v/>
      </c>
      <c r="I1374" s="58" t="str">
        <f>IF(_xlfn.XLOOKUP(_xlfn.TEXTJOIN("_",,G1374,H1374),Codes!$H:$H,Codes!$C:$C,"Specify in Codes Tab!!")=0,"",_xlfn.XLOOKUP(_xlfn.TEXTJOIN("_",,G1374,H1374),Codes!$H:$H,Codes!$C:$C,"Specify in Codes Tab!!"))</f>
        <v/>
      </c>
      <c r="J1374" s="56" t="str">
        <f>IF(_xlfn.XLOOKUP(_xlfn.TEXTJOIN("_",,G1374,H1374),Codes!$H:$H,Codes!$F:$F,"Specify in Codes Tab!!")=0,"",_xlfn.XLOOKUP(_xlfn.TEXTJOIN("_",,G1374,H1374),Codes!$H:$H,Codes!$F:$F,"Specify in Codes Tab!!"))</f>
        <v/>
      </c>
      <c r="M1374" s="74" t="str">
        <f>IF($C1374&lt;&gt;"",IF(_xlfn.XLOOKUP($C1374,Codes!$A:$A,Codes!A:A,"_NOTFOUND_",0,1)&lt;&gt;"_NOTFOUND_",_xlfn.XLOOKUP($C1374,Codes!$A:$A,Codes!A:A,"_NOTFOUND_",0,1),_xlfn.XLOOKUP($C1374,Codes!$B:$B,Codes!A:A,"Specify in Codes Tab!!")),"")</f>
        <v/>
      </c>
      <c r="N1374" s="74" t="str">
        <f>IF($G1374&lt;&gt;"",IF(_xlfn.XLOOKUP($G1374,Codes!$A:$A,Codes!A:A,"_NOTFOUND_",0,1)&lt;&gt;"_NOTFOUND_",_xlfn.XLOOKUP($G1374,Codes!$A:$A,Codes!A:A,"_NOTFOUND_",0,1),_xlfn.XLOOKUP($G1374,Codes!$B:$B,Codes!A:A,"Specify in Codes Tab!!")),"")</f>
        <v/>
      </c>
    </row>
    <row r="1375" spans="5:14" x14ac:dyDescent="0.35">
      <c r="E1375" s="58" t="str">
        <f>IF(_xlfn.XLOOKUP(_xlfn.TEXTJOIN("_",,C1375,D1375),Codes!$H:$H,Codes!C:C,"Specify in Codes Tab!!")=0,"",_xlfn.XLOOKUP(_xlfn.TEXTJOIN("_",,C1375,D1375),Codes!$H:$H,Codes!C:C,"Specify in Codes Tab!!"))</f>
        <v/>
      </c>
      <c r="F1375" s="88" t="str">
        <f>IF(_xlfn.XLOOKUP(_xlfn.TEXTJOIN("_",,C1375,D1375),Codes!$H:$H,Codes!F:F,"Specify in Codes Tab!!")=0,"",_xlfn.XLOOKUP(_xlfn.TEXTJOIN("_",,C1375,D1375),Codes!$H:$H,Codes!F:F,"Specify in Codes Tab!!"))</f>
        <v/>
      </c>
      <c r="I1375" s="58" t="str">
        <f>IF(_xlfn.XLOOKUP(_xlfn.TEXTJOIN("_",,G1375,H1375),Codes!$H:$H,Codes!$C:$C,"Specify in Codes Tab!!")=0,"",_xlfn.XLOOKUP(_xlfn.TEXTJOIN("_",,G1375,H1375),Codes!$H:$H,Codes!$C:$C,"Specify in Codes Tab!!"))</f>
        <v/>
      </c>
      <c r="J1375" s="56" t="str">
        <f>IF(_xlfn.XLOOKUP(_xlfn.TEXTJOIN("_",,G1375,H1375),Codes!$H:$H,Codes!$F:$F,"Specify in Codes Tab!!")=0,"",_xlfn.XLOOKUP(_xlfn.TEXTJOIN("_",,G1375,H1375),Codes!$H:$H,Codes!$F:$F,"Specify in Codes Tab!!"))</f>
        <v/>
      </c>
      <c r="M1375" s="74" t="str">
        <f>IF($C1375&lt;&gt;"",IF(_xlfn.XLOOKUP($C1375,Codes!$A:$A,Codes!A:A,"_NOTFOUND_",0,1)&lt;&gt;"_NOTFOUND_",_xlfn.XLOOKUP($C1375,Codes!$A:$A,Codes!A:A,"_NOTFOUND_",0,1),_xlfn.XLOOKUP($C1375,Codes!$B:$B,Codes!A:A,"Specify in Codes Tab!!")),"")</f>
        <v/>
      </c>
      <c r="N1375" s="74" t="str">
        <f>IF($G1375&lt;&gt;"",IF(_xlfn.XLOOKUP($G1375,Codes!$A:$A,Codes!A:A,"_NOTFOUND_",0,1)&lt;&gt;"_NOTFOUND_",_xlfn.XLOOKUP($G1375,Codes!$A:$A,Codes!A:A,"_NOTFOUND_",0,1),_xlfn.XLOOKUP($G1375,Codes!$B:$B,Codes!A:A,"Specify in Codes Tab!!")),"")</f>
        <v/>
      </c>
    </row>
    <row r="1376" spans="5:14" x14ac:dyDescent="0.35">
      <c r="E1376" s="58" t="str">
        <f>IF(_xlfn.XLOOKUP(_xlfn.TEXTJOIN("_",,C1376,D1376),Codes!$H:$H,Codes!C:C,"Specify in Codes Tab!!")=0,"",_xlfn.XLOOKUP(_xlfn.TEXTJOIN("_",,C1376,D1376),Codes!$H:$H,Codes!C:C,"Specify in Codes Tab!!"))</f>
        <v/>
      </c>
      <c r="F1376" s="88" t="str">
        <f>IF(_xlfn.XLOOKUP(_xlfn.TEXTJOIN("_",,C1376,D1376),Codes!$H:$H,Codes!F:F,"Specify in Codes Tab!!")=0,"",_xlfn.XLOOKUP(_xlfn.TEXTJOIN("_",,C1376,D1376),Codes!$H:$H,Codes!F:F,"Specify in Codes Tab!!"))</f>
        <v/>
      </c>
      <c r="I1376" s="58" t="str">
        <f>IF(_xlfn.XLOOKUP(_xlfn.TEXTJOIN("_",,G1376,H1376),Codes!$H:$H,Codes!$C:$C,"Specify in Codes Tab!!")=0,"",_xlfn.XLOOKUP(_xlfn.TEXTJOIN("_",,G1376,H1376),Codes!$H:$H,Codes!$C:$C,"Specify in Codes Tab!!"))</f>
        <v/>
      </c>
      <c r="J1376" s="56" t="str">
        <f>IF(_xlfn.XLOOKUP(_xlfn.TEXTJOIN("_",,G1376,H1376),Codes!$H:$H,Codes!$F:$F,"Specify in Codes Tab!!")=0,"",_xlfn.XLOOKUP(_xlfn.TEXTJOIN("_",,G1376,H1376),Codes!$H:$H,Codes!$F:$F,"Specify in Codes Tab!!"))</f>
        <v/>
      </c>
      <c r="M1376" s="74" t="str">
        <f>IF($C1376&lt;&gt;"",IF(_xlfn.XLOOKUP($C1376,Codes!$A:$A,Codes!A:A,"_NOTFOUND_",0,1)&lt;&gt;"_NOTFOUND_",_xlfn.XLOOKUP($C1376,Codes!$A:$A,Codes!A:A,"_NOTFOUND_",0,1),_xlfn.XLOOKUP($C1376,Codes!$B:$B,Codes!A:A,"Specify in Codes Tab!!")),"")</f>
        <v/>
      </c>
      <c r="N1376" s="74" t="str">
        <f>IF($G1376&lt;&gt;"",IF(_xlfn.XLOOKUP($G1376,Codes!$A:$A,Codes!A:A,"_NOTFOUND_",0,1)&lt;&gt;"_NOTFOUND_",_xlfn.XLOOKUP($G1376,Codes!$A:$A,Codes!A:A,"_NOTFOUND_",0,1),_xlfn.XLOOKUP($G1376,Codes!$B:$B,Codes!A:A,"Specify in Codes Tab!!")),"")</f>
        <v/>
      </c>
    </row>
    <row r="1377" spans="5:14" x14ac:dyDescent="0.35">
      <c r="E1377" s="58" t="str">
        <f>IF(_xlfn.XLOOKUP(_xlfn.TEXTJOIN("_",,C1377,D1377),Codes!$H:$H,Codes!C:C,"Specify in Codes Tab!!")=0,"",_xlfn.XLOOKUP(_xlfn.TEXTJOIN("_",,C1377,D1377),Codes!$H:$H,Codes!C:C,"Specify in Codes Tab!!"))</f>
        <v/>
      </c>
      <c r="F1377" s="88" t="str">
        <f>IF(_xlfn.XLOOKUP(_xlfn.TEXTJOIN("_",,C1377,D1377),Codes!$H:$H,Codes!F:F,"Specify in Codes Tab!!")=0,"",_xlfn.XLOOKUP(_xlfn.TEXTJOIN("_",,C1377,D1377),Codes!$H:$H,Codes!F:F,"Specify in Codes Tab!!"))</f>
        <v/>
      </c>
      <c r="I1377" s="58" t="str">
        <f>IF(_xlfn.XLOOKUP(_xlfn.TEXTJOIN("_",,G1377,H1377),Codes!$H:$H,Codes!$C:$C,"Specify in Codes Tab!!")=0,"",_xlfn.XLOOKUP(_xlfn.TEXTJOIN("_",,G1377,H1377),Codes!$H:$H,Codes!$C:$C,"Specify in Codes Tab!!"))</f>
        <v/>
      </c>
      <c r="J1377" s="56" t="str">
        <f>IF(_xlfn.XLOOKUP(_xlfn.TEXTJOIN("_",,G1377,H1377),Codes!$H:$H,Codes!$F:$F,"Specify in Codes Tab!!")=0,"",_xlfn.XLOOKUP(_xlfn.TEXTJOIN("_",,G1377,H1377),Codes!$H:$H,Codes!$F:$F,"Specify in Codes Tab!!"))</f>
        <v/>
      </c>
      <c r="M1377" s="74" t="str">
        <f>IF($C1377&lt;&gt;"",IF(_xlfn.XLOOKUP($C1377,Codes!$A:$A,Codes!A:A,"_NOTFOUND_",0,1)&lt;&gt;"_NOTFOUND_",_xlfn.XLOOKUP($C1377,Codes!$A:$A,Codes!A:A,"_NOTFOUND_",0,1),_xlfn.XLOOKUP($C1377,Codes!$B:$B,Codes!A:A,"Specify in Codes Tab!!")),"")</f>
        <v/>
      </c>
      <c r="N1377" s="74" t="str">
        <f>IF($G1377&lt;&gt;"",IF(_xlfn.XLOOKUP($G1377,Codes!$A:$A,Codes!A:A,"_NOTFOUND_",0,1)&lt;&gt;"_NOTFOUND_",_xlfn.XLOOKUP($G1377,Codes!$A:$A,Codes!A:A,"_NOTFOUND_",0,1),_xlfn.XLOOKUP($G1377,Codes!$B:$B,Codes!A:A,"Specify in Codes Tab!!")),"")</f>
        <v/>
      </c>
    </row>
    <row r="1378" spans="5:14" x14ac:dyDescent="0.35">
      <c r="E1378" s="58" t="str">
        <f>IF(_xlfn.XLOOKUP(_xlfn.TEXTJOIN("_",,C1378,D1378),Codes!$H:$H,Codes!C:C,"Specify in Codes Tab!!")=0,"",_xlfn.XLOOKUP(_xlfn.TEXTJOIN("_",,C1378,D1378),Codes!$H:$H,Codes!C:C,"Specify in Codes Tab!!"))</f>
        <v/>
      </c>
      <c r="F1378" s="88" t="str">
        <f>IF(_xlfn.XLOOKUP(_xlfn.TEXTJOIN("_",,C1378,D1378),Codes!$H:$H,Codes!F:F,"Specify in Codes Tab!!")=0,"",_xlfn.XLOOKUP(_xlfn.TEXTJOIN("_",,C1378,D1378),Codes!$H:$H,Codes!F:F,"Specify in Codes Tab!!"))</f>
        <v/>
      </c>
      <c r="I1378" s="58" t="str">
        <f>IF(_xlfn.XLOOKUP(_xlfn.TEXTJOIN("_",,G1378,H1378),Codes!$H:$H,Codes!$C:$C,"Specify in Codes Tab!!")=0,"",_xlfn.XLOOKUP(_xlfn.TEXTJOIN("_",,G1378,H1378),Codes!$H:$H,Codes!$C:$C,"Specify in Codes Tab!!"))</f>
        <v/>
      </c>
      <c r="J1378" s="56" t="str">
        <f>IF(_xlfn.XLOOKUP(_xlfn.TEXTJOIN("_",,G1378,H1378),Codes!$H:$H,Codes!$F:$F,"Specify in Codes Tab!!")=0,"",_xlfn.XLOOKUP(_xlfn.TEXTJOIN("_",,G1378,H1378),Codes!$H:$H,Codes!$F:$F,"Specify in Codes Tab!!"))</f>
        <v/>
      </c>
      <c r="M1378" s="74" t="str">
        <f>IF($C1378&lt;&gt;"",IF(_xlfn.XLOOKUP($C1378,Codes!$A:$A,Codes!A:A,"_NOTFOUND_",0,1)&lt;&gt;"_NOTFOUND_",_xlfn.XLOOKUP($C1378,Codes!$A:$A,Codes!A:A,"_NOTFOUND_",0,1),_xlfn.XLOOKUP($C1378,Codes!$B:$B,Codes!A:A,"Specify in Codes Tab!!")),"")</f>
        <v/>
      </c>
      <c r="N1378" s="74" t="str">
        <f>IF($G1378&lt;&gt;"",IF(_xlfn.XLOOKUP($G1378,Codes!$A:$A,Codes!A:A,"_NOTFOUND_",0,1)&lt;&gt;"_NOTFOUND_",_xlfn.XLOOKUP($G1378,Codes!$A:$A,Codes!A:A,"_NOTFOUND_",0,1),_xlfn.XLOOKUP($G1378,Codes!$B:$B,Codes!A:A,"Specify in Codes Tab!!")),"")</f>
        <v/>
      </c>
    </row>
    <row r="1379" spans="5:14" x14ac:dyDescent="0.35">
      <c r="E1379" s="58" t="str">
        <f>IF(_xlfn.XLOOKUP(_xlfn.TEXTJOIN("_",,C1379,D1379),Codes!$H:$H,Codes!C:C,"Specify in Codes Tab!!")=0,"",_xlfn.XLOOKUP(_xlfn.TEXTJOIN("_",,C1379,D1379),Codes!$H:$H,Codes!C:C,"Specify in Codes Tab!!"))</f>
        <v/>
      </c>
      <c r="F1379" s="88" t="str">
        <f>IF(_xlfn.XLOOKUP(_xlfn.TEXTJOIN("_",,C1379,D1379),Codes!$H:$H,Codes!F:F,"Specify in Codes Tab!!")=0,"",_xlfn.XLOOKUP(_xlfn.TEXTJOIN("_",,C1379,D1379),Codes!$H:$H,Codes!F:F,"Specify in Codes Tab!!"))</f>
        <v/>
      </c>
      <c r="I1379" s="58" t="str">
        <f>IF(_xlfn.XLOOKUP(_xlfn.TEXTJOIN("_",,G1379,H1379),Codes!$H:$H,Codes!$C:$C,"Specify in Codes Tab!!")=0,"",_xlfn.XLOOKUP(_xlfn.TEXTJOIN("_",,G1379,H1379),Codes!$H:$H,Codes!$C:$C,"Specify in Codes Tab!!"))</f>
        <v/>
      </c>
      <c r="J1379" s="56" t="str">
        <f>IF(_xlfn.XLOOKUP(_xlfn.TEXTJOIN("_",,G1379,H1379),Codes!$H:$H,Codes!$F:$F,"Specify in Codes Tab!!")=0,"",_xlfn.XLOOKUP(_xlfn.TEXTJOIN("_",,G1379,H1379),Codes!$H:$H,Codes!$F:$F,"Specify in Codes Tab!!"))</f>
        <v/>
      </c>
      <c r="M1379" s="74" t="str">
        <f>IF($C1379&lt;&gt;"",IF(_xlfn.XLOOKUP($C1379,Codes!$A:$A,Codes!A:A,"_NOTFOUND_",0,1)&lt;&gt;"_NOTFOUND_",_xlfn.XLOOKUP($C1379,Codes!$A:$A,Codes!A:A,"_NOTFOUND_",0,1),_xlfn.XLOOKUP($C1379,Codes!$B:$B,Codes!A:A,"Specify in Codes Tab!!")),"")</f>
        <v/>
      </c>
      <c r="N1379" s="74" t="str">
        <f>IF($G1379&lt;&gt;"",IF(_xlfn.XLOOKUP($G1379,Codes!$A:$A,Codes!A:A,"_NOTFOUND_",0,1)&lt;&gt;"_NOTFOUND_",_xlfn.XLOOKUP($G1379,Codes!$A:$A,Codes!A:A,"_NOTFOUND_",0,1),_xlfn.XLOOKUP($G1379,Codes!$B:$B,Codes!A:A,"Specify in Codes Tab!!")),"")</f>
        <v/>
      </c>
    </row>
    <row r="1380" spans="5:14" x14ac:dyDescent="0.35">
      <c r="E1380" s="58" t="str">
        <f>IF(_xlfn.XLOOKUP(_xlfn.TEXTJOIN("_",,C1380,D1380),Codes!$H:$H,Codes!C:C,"Specify in Codes Tab!!")=0,"",_xlfn.XLOOKUP(_xlfn.TEXTJOIN("_",,C1380,D1380),Codes!$H:$H,Codes!C:C,"Specify in Codes Tab!!"))</f>
        <v/>
      </c>
      <c r="F1380" s="88" t="str">
        <f>IF(_xlfn.XLOOKUP(_xlfn.TEXTJOIN("_",,C1380,D1380),Codes!$H:$H,Codes!F:F,"Specify in Codes Tab!!")=0,"",_xlfn.XLOOKUP(_xlfn.TEXTJOIN("_",,C1380,D1380),Codes!$H:$H,Codes!F:F,"Specify in Codes Tab!!"))</f>
        <v/>
      </c>
      <c r="I1380" s="58" t="str">
        <f>IF(_xlfn.XLOOKUP(_xlfn.TEXTJOIN("_",,G1380,H1380),Codes!$H:$H,Codes!$C:$C,"Specify in Codes Tab!!")=0,"",_xlfn.XLOOKUP(_xlfn.TEXTJOIN("_",,G1380,H1380),Codes!$H:$H,Codes!$C:$C,"Specify in Codes Tab!!"))</f>
        <v/>
      </c>
      <c r="J1380" s="56" t="str">
        <f>IF(_xlfn.XLOOKUP(_xlfn.TEXTJOIN("_",,G1380,H1380),Codes!$H:$H,Codes!$F:$F,"Specify in Codes Tab!!")=0,"",_xlfn.XLOOKUP(_xlfn.TEXTJOIN("_",,G1380,H1380),Codes!$H:$H,Codes!$F:$F,"Specify in Codes Tab!!"))</f>
        <v/>
      </c>
      <c r="M1380" s="74" t="str">
        <f>IF($C1380&lt;&gt;"",IF(_xlfn.XLOOKUP($C1380,Codes!$A:$A,Codes!A:A,"_NOTFOUND_",0,1)&lt;&gt;"_NOTFOUND_",_xlfn.XLOOKUP($C1380,Codes!$A:$A,Codes!A:A,"_NOTFOUND_",0,1),_xlfn.XLOOKUP($C1380,Codes!$B:$B,Codes!A:A,"Specify in Codes Tab!!")),"")</f>
        <v/>
      </c>
      <c r="N1380" s="74" t="str">
        <f>IF($G1380&lt;&gt;"",IF(_xlfn.XLOOKUP($G1380,Codes!$A:$A,Codes!A:A,"_NOTFOUND_",0,1)&lt;&gt;"_NOTFOUND_",_xlfn.XLOOKUP($G1380,Codes!$A:$A,Codes!A:A,"_NOTFOUND_",0,1),_xlfn.XLOOKUP($G1380,Codes!$B:$B,Codes!A:A,"Specify in Codes Tab!!")),"")</f>
        <v/>
      </c>
    </row>
    <row r="1381" spans="5:14" x14ac:dyDescent="0.35">
      <c r="E1381" s="58" t="str">
        <f>IF(_xlfn.XLOOKUP(_xlfn.TEXTJOIN("_",,C1381,D1381),Codes!$H:$H,Codes!C:C,"Specify in Codes Tab!!")=0,"",_xlfn.XLOOKUP(_xlfn.TEXTJOIN("_",,C1381,D1381),Codes!$H:$H,Codes!C:C,"Specify in Codes Tab!!"))</f>
        <v/>
      </c>
      <c r="F1381" s="88" t="str">
        <f>IF(_xlfn.XLOOKUP(_xlfn.TEXTJOIN("_",,C1381,D1381),Codes!$H:$H,Codes!F:F,"Specify in Codes Tab!!")=0,"",_xlfn.XLOOKUP(_xlfn.TEXTJOIN("_",,C1381,D1381),Codes!$H:$H,Codes!F:F,"Specify in Codes Tab!!"))</f>
        <v/>
      </c>
      <c r="I1381" s="58" t="str">
        <f>IF(_xlfn.XLOOKUP(_xlfn.TEXTJOIN("_",,G1381,H1381),Codes!$H:$H,Codes!$C:$C,"Specify in Codes Tab!!")=0,"",_xlfn.XLOOKUP(_xlfn.TEXTJOIN("_",,G1381,H1381),Codes!$H:$H,Codes!$C:$C,"Specify in Codes Tab!!"))</f>
        <v/>
      </c>
      <c r="J1381" s="56" t="str">
        <f>IF(_xlfn.XLOOKUP(_xlfn.TEXTJOIN("_",,G1381,H1381),Codes!$H:$H,Codes!$F:$F,"Specify in Codes Tab!!")=0,"",_xlfn.XLOOKUP(_xlfn.TEXTJOIN("_",,G1381,H1381),Codes!$H:$H,Codes!$F:$F,"Specify in Codes Tab!!"))</f>
        <v/>
      </c>
      <c r="M1381" s="74" t="str">
        <f>IF($C1381&lt;&gt;"",IF(_xlfn.XLOOKUP($C1381,Codes!$A:$A,Codes!A:A,"_NOTFOUND_",0,1)&lt;&gt;"_NOTFOUND_",_xlfn.XLOOKUP($C1381,Codes!$A:$A,Codes!A:A,"_NOTFOUND_",0,1),_xlfn.XLOOKUP($C1381,Codes!$B:$B,Codes!A:A,"Specify in Codes Tab!!")),"")</f>
        <v/>
      </c>
      <c r="N1381" s="74" t="str">
        <f>IF($G1381&lt;&gt;"",IF(_xlfn.XLOOKUP($G1381,Codes!$A:$A,Codes!A:A,"_NOTFOUND_",0,1)&lt;&gt;"_NOTFOUND_",_xlfn.XLOOKUP($G1381,Codes!$A:$A,Codes!A:A,"_NOTFOUND_",0,1),_xlfn.XLOOKUP($G1381,Codes!$B:$B,Codes!A:A,"Specify in Codes Tab!!")),"")</f>
        <v/>
      </c>
    </row>
    <row r="1382" spans="5:14" x14ac:dyDescent="0.35">
      <c r="E1382" s="58" t="str">
        <f>IF(_xlfn.XLOOKUP(_xlfn.TEXTJOIN("_",,C1382,D1382),Codes!$H:$H,Codes!C:C,"Specify in Codes Tab!!")=0,"",_xlfn.XLOOKUP(_xlfn.TEXTJOIN("_",,C1382,D1382),Codes!$H:$H,Codes!C:C,"Specify in Codes Tab!!"))</f>
        <v/>
      </c>
      <c r="F1382" s="88" t="str">
        <f>IF(_xlfn.XLOOKUP(_xlfn.TEXTJOIN("_",,C1382,D1382),Codes!$H:$H,Codes!F:F,"Specify in Codes Tab!!")=0,"",_xlfn.XLOOKUP(_xlfn.TEXTJOIN("_",,C1382,D1382),Codes!$H:$H,Codes!F:F,"Specify in Codes Tab!!"))</f>
        <v/>
      </c>
      <c r="I1382" s="58" t="str">
        <f>IF(_xlfn.XLOOKUP(_xlfn.TEXTJOIN("_",,G1382,H1382),Codes!$H:$H,Codes!$C:$C,"Specify in Codes Tab!!")=0,"",_xlfn.XLOOKUP(_xlfn.TEXTJOIN("_",,G1382,H1382),Codes!$H:$H,Codes!$C:$C,"Specify in Codes Tab!!"))</f>
        <v/>
      </c>
      <c r="J1382" s="56" t="str">
        <f>IF(_xlfn.XLOOKUP(_xlfn.TEXTJOIN("_",,G1382,H1382),Codes!$H:$H,Codes!$F:$F,"Specify in Codes Tab!!")=0,"",_xlfn.XLOOKUP(_xlfn.TEXTJOIN("_",,G1382,H1382),Codes!$H:$H,Codes!$F:$F,"Specify in Codes Tab!!"))</f>
        <v/>
      </c>
      <c r="M1382" s="74" t="str">
        <f>IF($C1382&lt;&gt;"",IF(_xlfn.XLOOKUP($C1382,Codes!$A:$A,Codes!A:A,"_NOTFOUND_",0,1)&lt;&gt;"_NOTFOUND_",_xlfn.XLOOKUP($C1382,Codes!$A:$A,Codes!A:A,"_NOTFOUND_",0,1),_xlfn.XLOOKUP($C1382,Codes!$B:$B,Codes!A:A,"Specify in Codes Tab!!")),"")</f>
        <v/>
      </c>
      <c r="N1382" s="74" t="str">
        <f>IF($G1382&lt;&gt;"",IF(_xlfn.XLOOKUP($G1382,Codes!$A:$A,Codes!A:A,"_NOTFOUND_",0,1)&lt;&gt;"_NOTFOUND_",_xlfn.XLOOKUP($G1382,Codes!$A:$A,Codes!A:A,"_NOTFOUND_",0,1),_xlfn.XLOOKUP($G1382,Codes!$B:$B,Codes!A:A,"Specify in Codes Tab!!")),"")</f>
        <v/>
      </c>
    </row>
    <row r="1383" spans="5:14" x14ac:dyDescent="0.35">
      <c r="E1383" s="58" t="str">
        <f>IF(_xlfn.XLOOKUP(_xlfn.TEXTJOIN("_",,C1383,D1383),Codes!$H:$H,Codes!C:C,"Specify in Codes Tab!!")=0,"",_xlfn.XLOOKUP(_xlfn.TEXTJOIN("_",,C1383,D1383),Codes!$H:$H,Codes!C:C,"Specify in Codes Tab!!"))</f>
        <v/>
      </c>
      <c r="F1383" s="88" t="str">
        <f>IF(_xlfn.XLOOKUP(_xlfn.TEXTJOIN("_",,C1383,D1383),Codes!$H:$H,Codes!F:F,"Specify in Codes Tab!!")=0,"",_xlfn.XLOOKUP(_xlfn.TEXTJOIN("_",,C1383,D1383),Codes!$H:$H,Codes!F:F,"Specify in Codes Tab!!"))</f>
        <v/>
      </c>
      <c r="I1383" s="58" t="str">
        <f>IF(_xlfn.XLOOKUP(_xlfn.TEXTJOIN("_",,G1383,H1383),Codes!$H:$H,Codes!$C:$C,"Specify in Codes Tab!!")=0,"",_xlfn.XLOOKUP(_xlfn.TEXTJOIN("_",,G1383,H1383),Codes!$H:$H,Codes!$C:$C,"Specify in Codes Tab!!"))</f>
        <v/>
      </c>
      <c r="J1383" s="56" t="str">
        <f>IF(_xlfn.XLOOKUP(_xlfn.TEXTJOIN("_",,G1383,H1383),Codes!$H:$H,Codes!$F:$F,"Specify in Codes Tab!!")=0,"",_xlfn.XLOOKUP(_xlfn.TEXTJOIN("_",,G1383,H1383),Codes!$H:$H,Codes!$F:$F,"Specify in Codes Tab!!"))</f>
        <v/>
      </c>
      <c r="M1383" s="74" t="str">
        <f>IF($C1383&lt;&gt;"",IF(_xlfn.XLOOKUP($C1383,Codes!$A:$A,Codes!A:A,"_NOTFOUND_",0,1)&lt;&gt;"_NOTFOUND_",_xlfn.XLOOKUP($C1383,Codes!$A:$A,Codes!A:A,"_NOTFOUND_",0,1),_xlfn.XLOOKUP($C1383,Codes!$B:$B,Codes!A:A,"Specify in Codes Tab!!")),"")</f>
        <v/>
      </c>
      <c r="N1383" s="74" t="str">
        <f>IF($G1383&lt;&gt;"",IF(_xlfn.XLOOKUP($G1383,Codes!$A:$A,Codes!A:A,"_NOTFOUND_",0,1)&lt;&gt;"_NOTFOUND_",_xlfn.XLOOKUP($G1383,Codes!$A:$A,Codes!A:A,"_NOTFOUND_",0,1),_xlfn.XLOOKUP($G1383,Codes!$B:$B,Codes!A:A,"Specify in Codes Tab!!")),"")</f>
        <v/>
      </c>
    </row>
    <row r="1384" spans="5:14" x14ac:dyDescent="0.35">
      <c r="E1384" s="58" t="str">
        <f>IF(_xlfn.XLOOKUP(_xlfn.TEXTJOIN("_",,C1384,D1384),Codes!$H:$H,Codes!C:C,"Specify in Codes Tab!!")=0,"",_xlfn.XLOOKUP(_xlfn.TEXTJOIN("_",,C1384,D1384),Codes!$H:$H,Codes!C:C,"Specify in Codes Tab!!"))</f>
        <v/>
      </c>
      <c r="F1384" s="88" t="str">
        <f>IF(_xlfn.XLOOKUP(_xlfn.TEXTJOIN("_",,C1384,D1384),Codes!$H:$H,Codes!F:F,"Specify in Codes Tab!!")=0,"",_xlfn.XLOOKUP(_xlfn.TEXTJOIN("_",,C1384,D1384),Codes!$H:$H,Codes!F:F,"Specify in Codes Tab!!"))</f>
        <v/>
      </c>
      <c r="I1384" s="58" t="str">
        <f>IF(_xlfn.XLOOKUP(_xlfn.TEXTJOIN("_",,G1384,H1384),Codes!$H:$H,Codes!$C:$C,"Specify in Codes Tab!!")=0,"",_xlfn.XLOOKUP(_xlfn.TEXTJOIN("_",,G1384,H1384),Codes!$H:$H,Codes!$C:$C,"Specify in Codes Tab!!"))</f>
        <v/>
      </c>
      <c r="J1384" s="56" t="str">
        <f>IF(_xlfn.XLOOKUP(_xlfn.TEXTJOIN("_",,G1384,H1384),Codes!$H:$H,Codes!$F:$F,"Specify in Codes Tab!!")=0,"",_xlfn.XLOOKUP(_xlfn.TEXTJOIN("_",,G1384,H1384),Codes!$H:$H,Codes!$F:$F,"Specify in Codes Tab!!"))</f>
        <v/>
      </c>
      <c r="M1384" s="74" t="str">
        <f>IF($C1384&lt;&gt;"",IF(_xlfn.XLOOKUP($C1384,Codes!$A:$A,Codes!A:A,"_NOTFOUND_",0,1)&lt;&gt;"_NOTFOUND_",_xlfn.XLOOKUP($C1384,Codes!$A:$A,Codes!A:A,"_NOTFOUND_",0,1),_xlfn.XLOOKUP($C1384,Codes!$B:$B,Codes!A:A,"Specify in Codes Tab!!")),"")</f>
        <v/>
      </c>
      <c r="N1384" s="74" t="str">
        <f>IF($G1384&lt;&gt;"",IF(_xlfn.XLOOKUP($G1384,Codes!$A:$A,Codes!A:A,"_NOTFOUND_",0,1)&lt;&gt;"_NOTFOUND_",_xlfn.XLOOKUP($G1384,Codes!$A:$A,Codes!A:A,"_NOTFOUND_",0,1),_xlfn.XLOOKUP($G1384,Codes!$B:$B,Codes!A:A,"Specify in Codes Tab!!")),"")</f>
        <v/>
      </c>
    </row>
    <row r="1385" spans="5:14" x14ac:dyDescent="0.35">
      <c r="E1385" s="58" t="str">
        <f>IF(_xlfn.XLOOKUP(_xlfn.TEXTJOIN("_",,C1385,D1385),Codes!$H:$H,Codes!C:C,"Specify in Codes Tab!!")=0,"",_xlfn.XLOOKUP(_xlfn.TEXTJOIN("_",,C1385,D1385),Codes!$H:$H,Codes!C:C,"Specify in Codes Tab!!"))</f>
        <v/>
      </c>
      <c r="F1385" s="88" t="str">
        <f>IF(_xlfn.XLOOKUP(_xlfn.TEXTJOIN("_",,C1385,D1385),Codes!$H:$H,Codes!F:F,"Specify in Codes Tab!!")=0,"",_xlfn.XLOOKUP(_xlfn.TEXTJOIN("_",,C1385,D1385),Codes!$H:$H,Codes!F:F,"Specify in Codes Tab!!"))</f>
        <v/>
      </c>
      <c r="I1385" s="58" t="str">
        <f>IF(_xlfn.XLOOKUP(_xlfn.TEXTJOIN("_",,G1385,H1385),Codes!$H:$H,Codes!$C:$C,"Specify in Codes Tab!!")=0,"",_xlfn.XLOOKUP(_xlfn.TEXTJOIN("_",,G1385,H1385),Codes!$H:$H,Codes!$C:$C,"Specify in Codes Tab!!"))</f>
        <v/>
      </c>
      <c r="J1385" s="56" t="str">
        <f>IF(_xlfn.XLOOKUP(_xlfn.TEXTJOIN("_",,G1385,H1385),Codes!$H:$H,Codes!$F:$F,"Specify in Codes Tab!!")=0,"",_xlfn.XLOOKUP(_xlfn.TEXTJOIN("_",,G1385,H1385),Codes!$H:$H,Codes!$F:$F,"Specify in Codes Tab!!"))</f>
        <v/>
      </c>
      <c r="M1385" s="74" t="str">
        <f>IF($C1385&lt;&gt;"",IF(_xlfn.XLOOKUP($C1385,Codes!$A:$A,Codes!A:A,"_NOTFOUND_",0,1)&lt;&gt;"_NOTFOUND_",_xlfn.XLOOKUP($C1385,Codes!$A:$A,Codes!A:A,"_NOTFOUND_",0,1),_xlfn.XLOOKUP($C1385,Codes!$B:$B,Codes!A:A,"Specify in Codes Tab!!")),"")</f>
        <v/>
      </c>
      <c r="N1385" s="74" t="str">
        <f>IF($G1385&lt;&gt;"",IF(_xlfn.XLOOKUP($G1385,Codes!$A:$A,Codes!A:A,"_NOTFOUND_",0,1)&lt;&gt;"_NOTFOUND_",_xlfn.XLOOKUP($G1385,Codes!$A:$A,Codes!A:A,"_NOTFOUND_",0,1),_xlfn.XLOOKUP($G1385,Codes!$B:$B,Codes!A:A,"Specify in Codes Tab!!")),"")</f>
        <v/>
      </c>
    </row>
    <row r="1386" spans="5:14" x14ac:dyDescent="0.35">
      <c r="E1386" s="58" t="str">
        <f>IF(_xlfn.XLOOKUP(_xlfn.TEXTJOIN("_",,C1386,D1386),Codes!$H:$H,Codes!C:C,"Specify in Codes Tab!!")=0,"",_xlfn.XLOOKUP(_xlfn.TEXTJOIN("_",,C1386,D1386),Codes!$H:$H,Codes!C:C,"Specify in Codes Tab!!"))</f>
        <v/>
      </c>
      <c r="F1386" s="88" t="str">
        <f>IF(_xlfn.XLOOKUP(_xlfn.TEXTJOIN("_",,C1386,D1386),Codes!$H:$H,Codes!F:F,"Specify in Codes Tab!!")=0,"",_xlfn.XLOOKUP(_xlfn.TEXTJOIN("_",,C1386,D1386),Codes!$H:$H,Codes!F:F,"Specify in Codes Tab!!"))</f>
        <v/>
      </c>
      <c r="I1386" s="58" t="str">
        <f>IF(_xlfn.XLOOKUP(_xlfn.TEXTJOIN("_",,G1386,H1386),Codes!$H:$H,Codes!$C:$C,"Specify in Codes Tab!!")=0,"",_xlfn.XLOOKUP(_xlfn.TEXTJOIN("_",,G1386,H1386),Codes!$H:$H,Codes!$C:$C,"Specify in Codes Tab!!"))</f>
        <v/>
      </c>
      <c r="J1386" s="56" t="str">
        <f>IF(_xlfn.XLOOKUP(_xlfn.TEXTJOIN("_",,G1386,H1386),Codes!$H:$H,Codes!$F:$F,"Specify in Codes Tab!!")=0,"",_xlfn.XLOOKUP(_xlfn.TEXTJOIN("_",,G1386,H1386),Codes!$H:$H,Codes!$F:$F,"Specify in Codes Tab!!"))</f>
        <v/>
      </c>
      <c r="M1386" s="74" t="str">
        <f>IF($C1386&lt;&gt;"",IF(_xlfn.XLOOKUP($C1386,Codes!$A:$A,Codes!A:A,"_NOTFOUND_",0,1)&lt;&gt;"_NOTFOUND_",_xlfn.XLOOKUP($C1386,Codes!$A:$A,Codes!A:A,"_NOTFOUND_",0,1),_xlfn.XLOOKUP($C1386,Codes!$B:$B,Codes!A:A,"Specify in Codes Tab!!")),"")</f>
        <v/>
      </c>
      <c r="N1386" s="74" t="str">
        <f>IF($G1386&lt;&gt;"",IF(_xlfn.XLOOKUP($G1386,Codes!$A:$A,Codes!A:A,"_NOTFOUND_",0,1)&lt;&gt;"_NOTFOUND_",_xlfn.XLOOKUP($G1386,Codes!$A:$A,Codes!A:A,"_NOTFOUND_",0,1),_xlfn.XLOOKUP($G1386,Codes!$B:$B,Codes!A:A,"Specify in Codes Tab!!")),"")</f>
        <v/>
      </c>
    </row>
    <row r="1387" spans="5:14" x14ac:dyDescent="0.35">
      <c r="E1387" s="58" t="str">
        <f>IF(_xlfn.XLOOKUP(_xlfn.TEXTJOIN("_",,C1387,D1387),Codes!$H:$H,Codes!C:C,"Specify in Codes Tab!!")=0,"",_xlfn.XLOOKUP(_xlfn.TEXTJOIN("_",,C1387,D1387),Codes!$H:$H,Codes!C:C,"Specify in Codes Tab!!"))</f>
        <v/>
      </c>
      <c r="F1387" s="88" t="str">
        <f>IF(_xlfn.XLOOKUP(_xlfn.TEXTJOIN("_",,C1387,D1387),Codes!$H:$H,Codes!F:F,"Specify in Codes Tab!!")=0,"",_xlfn.XLOOKUP(_xlfn.TEXTJOIN("_",,C1387,D1387),Codes!$H:$H,Codes!F:F,"Specify in Codes Tab!!"))</f>
        <v/>
      </c>
      <c r="I1387" s="58" t="str">
        <f>IF(_xlfn.XLOOKUP(_xlfn.TEXTJOIN("_",,G1387,H1387),Codes!$H:$H,Codes!$C:$C,"Specify in Codes Tab!!")=0,"",_xlfn.XLOOKUP(_xlfn.TEXTJOIN("_",,G1387,H1387),Codes!$H:$H,Codes!$C:$C,"Specify in Codes Tab!!"))</f>
        <v/>
      </c>
      <c r="J1387" s="56" t="str">
        <f>IF(_xlfn.XLOOKUP(_xlfn.TEXTJOIN("_",,G1387,H1387),Codes!$H:$H,Codes!$F:$F,"Specify in Codes Tab!!")=0,"",_xlfn.XLOOKUP(_xlfn.TEXTJOIN("_",,G1387,H1387),Codes!$H:$H,Codes!$F:$F,"Specify in Codes Tab!!"))</f>
        <v/>
      </c>
      <c r="M1387" s="74" t="str">
        <f>IF($C1387&lt;&gt;"",IF(_xlfn.XLOOKUP($C1387,Codes!$A:$A,Codes!A:A,"_NOTFOUND_",0,1)&lt;&gt;"_NOTFOUND_",_xlfn.XLOOKUP($C1387,Codes!$A:$A,Codes!A:A,"_NOTFOUND_",0,1),_xlfn.XLOOKUP($C1387,Codes!$B:$B,Codes!A:A,"Specify in Codes Tab!!")),"")</f>
        <v/>
      </c>
      <c r="N1387" s="74" t="str">
        <f>IF($G1387&lt;&gt;"",IF(_xlfn.XLOOKUP($G1387,Codes!$A:$A,Codes!A:A,"_NOTFOUND_",0,1)&lt;&gt;"_NOTFOUND_",_xlfn.XLOOKUP($G1387,Codes!$A:$A,Codes!A:A,"_NOTFOUND_",0,1),_xlfn.XLOOKUP($G1387,Codes!$B:$B,Codes!A:A,"Specify in Codes Tab!!")),"")</f>
        <v/>
      </c>
    </row>
    <row r="1388" spans="5:14" x14ac:dyDescent="0.35">
      <c r="E1388" s="58" t="str">
        <f>IF(_xlfn.XLOOKUP(_xlfn.TEXTJOIN("_",,C1388,D1388),Codes!$H:$H,Codes!C:C,"Specify in Codes Tab!!")=0,"",_xlfn.XLOOKUP(_xlfn.TEXTJOIN("_",,C1388,D1388),Codes!$H:$H,Codes!C:C,"Specify in Codes Tab!!"))</f>
        <v/>
      </c>
      <c r="F1388" s="88" t="str">
        <f>IF(_xlfn.XLOOKUP(_xlfn.TEXTJOIN("_",,C1388,D1388),Codes!$H:$H,Codes!F:F,"Specify in Codes Tab!!")=0,"",_xlfn.XLOOKUP(_xlfn.TEXTJOIN("_",,C1388,D1388),Codes!$H:$H,Codes!F:F,"Specify in Codes Tab!!"))</f>
        <v/>
      </c>
      <c r="I1388" s="58" t="str">
        <f>IF(_xlfn.XLOOKUP(_xlfn.TEXTJOIN("_",,G1388,H1388),Codes!$H:$H,Codes!$C:$C,"Specify in Codes Tab!!")=0,"",_xlfn.XLOOKUP(_xlfn.TEXTJOIN("_",,G1388,H1388),Codes!$H:$H,Codes!$C:$C,"Specify in Codes Tab!!"))</f>
        <v/>
      </c>
      <c r="J1388" s="56" t="str">
        <f>IF(_xlfn.XLOOKUP(_xlfn.TEXTJOIN("_",,G1388,H1388),Codes!$H:$H,Codes!$F:$F,"Specify in Codes Tab!!")=0,"",_xlfn.XLOOKUP(_xlfn.TEXTJOIN("_",,G1388,H1388),Codes!$H:$H,Codes!$F:$F,"Specify in Codes Tab!!"))</f>
        <v/>
      </c>
      <c r="M1388" s="74" t="str">
        <f>IF($C1388&lt;&gt;"",IF(_xlfn.XLOOKUP($C1388,Codes!$A:$A,Codes!A:A,"_NOTFOUND_",0,1)&lt;&gt;"_NOTFOUND_",_xlfn.XLOOKUP($C1388,Codes!$A:$A,Codes!A:A,"_NOTFOUND_",0,1),_xlfn.XLOOKUP($C1388,Codes!$B:$B,Codes!A:A,"Specify in Codes Tab!!")),"")</f>
        <v/>
      </c>
      <c r="N1388" s="74" t="str">
        <f>IF($G1388&lt;&gt;"",IF(_xlfn.XLOOKUP($G1388,Codes!$A:$A,Codes!A:A,"_NOTFOUND_",0,1)&lt;&gt;"_NOTFOUND_",_xlfn.XLOOKUP($G1388,Codes!$A:$A,Codes!A:A,"_NOTFOUND_",0,1),_xlfn.XLOOKUP($G1388,Codes!$B:$B,Codes!A:A,"Specify in Codes Tab!!")),"")</f>
        <v/>
      </c>
    </row>
    <row r="1389" spans="5:14" x14ac:dyDescent="0.35">
      <c r="E1389" s="58" t="str">
        <f>IF(_xlfn.XLOOKUP(_xlfn.TEXTJOIN("_",,C1389,D1389),Codes!$H:$H,Codes!C:C,"Specify in Codes Tab!!")=0,"",_xlfn.XLOOKUP(_xlfn.TEXTJOIN("_",,C1389,D1389),Codes!$H:$H,Codes!C:C,"Specify in Codes Tab!!"))</f>
        <v/>
      </c>
      <c r="F1389" s="88" t="str">
        <f>IF(_xlfn.XLOOKUP(_xlfn.TEXTJOIN("_",,C1389,D1389),Codes!$H:$H,Codes!F:F,"Specify in Codes Tab!!")=0,"",_xlfn.XLOOKUP(_xlfn.TEXTJOIN("_",,C1389,D1389),Codes!$H:$H,Codes!F:F,"Specify in Codes Tab!!"))</f>
        <v/>
      </c>
      <c r="I1389" s="58" t="str">
        <f>IF(_xlfn.XLOOKUP(_xlfn.TEXTJOIN("_",,G1389,H1389),Codes!$H:$H,Codes!$C:$C,"Specify in Codes Tab!!")=0,"",_xlfn.XLOOKUP(_xlfn.TEXTJOIN("_",,G1389,H1389),Codes!$H:$H,Codes!$C:$C,"Specify in Codes Tab!!"))</f>
        <v/>
      </c>
      <c r="J1389" s="56" t="str">
        <f>IF(_xlfn.XLOOKUP(_xlfn.TEXTJOIN("_",,G1389,H1389),Codes!$H:$H,Codes!$F:$F,"Specify in Codes Tab!!")=0,"",_xlfn.XLOOKUP(_xlfn.TEXTJOIN("_",,G1389,H1389),Codes!$H:$H,Codes!$F:$F,"Specify in Codes Tab!!"))</f>
        <v/>
      </c>
      <c r="M1389" s="74" t="str">
        <f>IF($C1389&lt;&gt;"",IF(_xlfn.XLOOKUP($C1389,Codes!$A:$A,Codes!A:A,"_NOTFOUND_",0,1)&lt;&gt;"_NOTFOUND_",_xlfn.XLOOKUP($C1389,Codes!$A:$A,Codes!A:A,"_NOTFOUND_",0,1),_xlfn.XLOOKUP($C1389,Codes!$B:$B,Codes!A:A,"Specify in Codes Tab!!")),"")</f>
        <v/>
      </c>
      <c r="N1389" s="74" t="str">
        <f>IF($G1389&lt;&gt;"",IF(_xlfn.XLOOKUP($G1389,Codes!$A:$A,Codes!A:A,"_NOTFOUND_",0,1)&lt;&gt;"_NOTFOUND_",_xlfn.XLOOKUP($G1389,Codes!$A:$A,Codes!A:A,"_NOTFOUND_",0,1),_xlfn.XLOOKUP($G1389,Codes!$B:$B,Codes!A:A,"Specify in Codes Tab!!")),"")</f>
        <v/>
      </c>
    </row>
    <row r="1390" spans="5:14" x14ac:dyDescent="0.35">
      <c r="E1390" s="58" t="str">
        <f>IF(_xlfn.XLOOKUP(_xlfn.TEXTJOIN("_",,C1390,D1390),Codes!$H:$H,Codes!C:C,"Specify in Codes Tab!!")=0,"",_xlfn.XLOOKUP(_xlfn.TEXTJOIN("_",,C1390,D1390),Codes!$H:$H,Codes!C:C,"Specify in Codes Tab!!"))</f>
        <v/>
      </c>
      <c r="F1390" s="88" t="str">
        <f>IF(_xlfn.XLOOKUP(_xlfn.TEXTJOIN("_",,C1390,D1390),Codes!$H:$H,Codes!F:F,"Specify in Codes Tab!!")=0,"",_xlfn.XLOOKUP(_xlfn.TEXTJOIN("_",,C1390,D1390),Codes!$H:$H,Codes!F:F,"Specify in Codes Tab!!"))</f>
        <v/>
      </c>
      <c r="I1390" s="58" t="str">
        <f>IF(_xlfn.XLOOKUP(_xlfn.TEXTJOIN("_",,G1390,H1390),Codes!$H:$H,Codes!$C:$C,"Specify in Codes Tab!!")=0,"",_xlfn.XLOOKUP(_xlfn.TEXTJOIN("_",,G1390,H1390),Codes!$H:$H,Codes!$C:$C,"Specify in Codes Tab!!"))</f>
        <v/>
      </c>
      <c r="J1390" s="56" t="str">
        <f>IF(_xlfn.XLOOKUP(_xlfn.TEXTJOIN("_",,G1390,H1390),Codes!$H:$H,Codes!$F:$F,"Specify in Codes Tab!!")=0,"",_xlfn.XLOOKUP(_xlfn.TEXTJOIN("_",,G1390,H1390),Codes!$H:$H,Codes!$F:$F,"Specify in Codes Tab!!"))</f>
        <v/>
      </c>
      <c r="M1390" s="74" t="str">
        <f>IF($C1390&lt;&gt;"",IF(_xlfn.XLOOKUP($C1390,Codes!$A:$A,Codes!A:A,"_NOTFOUND_",0,1)&lt;&gt;"_NOTFOUND_",_xlfn.XLOOKUP($C1390,Codes!$A:$A,Codes!A:A,"_NOTFOUND_",0,1),_xlfn.XLOOKUP($C1390,Codes!$B:$B,Codes!A:A,"Specify in Codes Tab!!")),"")</f>
        <v/>
      </c>
      <c r="N1390" s="74" t="str">
        <f>IF($G1390&lt;&gt;"",IF(_xlfn.XLOOKUP($G1390,Codes!$A:$A,Codes!A:A,"_NOTFOUND_",0,1)&lt;&gt;"_NOTFOUND_",_xlfn.XLOOKUP($G1390,Codes!$A:$A,Codes!A:A,"_NOTFOUND_",0,1),_xlfn.XLOOKUP($G1390,Codes!$B:$B,Codes!A:A,"Specify in Codes Tab!!")),"")</f>
        <v/>
      </c>
    </row>
    <row r="1391" spans="5:14" x14ac:dyDescent="0.35">
      <c r="E1391" s="58" t="str">
        <f>IF(_xlfn.XLOOKUP(_xlfn.TEXTJOIN("_",,C1391,D1391),Codes!$H:$H,Codes!C:C,"Specify in Codes Tab!!")=0,"",_xlfn.XLOOKUP(_xlfn.TEXTJOIN("_",,C1391,D1391),Codes!$H:$H,Codes!C:C,"Specify in Codes Tab!!"))</f>
        <v/>
      </c>
      <c r="F1391" s="88" t="str">
        <f>IF(_xlfn.XLOOKUP(_xlfn.TEXTJOIN("_",,C1391,D1391),Codes!$H:$H,Codes!F:F,"Specify in Codes Tab!!")=0,"",_xlfn.XLOOKUP(_xlfn.TEXTJOIN("_",,C1391,D1391),Codes!$H:$H,Codes!F:F,"Specify in Codes Tab!!"))</f>
        <v/>
      </c>
      <c r="I1391" s="58" t="str">
        <f>IF(_xlfn.XLOOKUP(_xlfn.TEXTJOIN("_",,G1391,H1391),Codes!$H:$H,Codes!$C:$C,"Specify in Codes Tab!!")=0,"",_xlfn.XLOOKUP(_xlfn.TEXTJOIN("_",,G1391,H1391),Codes!$H:$H,Codes!$C:$C,"Specify in Codes Tab!!"))</f>
        <v/>
      </c>
      <c r="J1391" s="56" t="str">
        <f>IF(_xlfn.XLOOKUP(_xlfn.TEXTJOIN("_",,G1391,H1391),Codes!$H:$H,Codes!$F:$F,"Specify in Codes Tab!!")=0,"",_xlfn.XLOOKUP(_xlfn.TEXTJOIN("_",,G1391,H1391),Codes!$H:$H,Codes!$F:$F,"Specify in Codes Tab!!"))</f>
        <v/>
      </c>
      <c r="M1391" s="74" t="str">
        <f>IF($C1391&lt;&gt;"",IF(_xlfn.XLOOKUP($C1391,Codes!$A:$A,Codes!A:A,"_NOTFOUND_",0,1)&lt;&gt;"_NOTFOUND_",_xlfn.XLOOKUP($C1391,Codes!$A:$A,Codes!A:A,"_NOTFOUND_",0,1),_xlfn.XLOOKUP($C1391,Codes!$B:$B,Codes!A:A,"Specify in Codes Tab!!")),"")</f>
        <v/>
      </c>
      <c r="N1391" s="74" t="str">
        <f>IF($G1391&lt;&gt;"",IF(_xlfn.XLOOKUP($G1391,Codes!$A:$A,Codes!A:A,"_NOTFOUND_",0,1)&lt;&gt;"_NOTFOUND_",_xlfn.XLOOKUP($G1391,Codes!$A:$A,Codes!A:A,"_NOTFOUND_",0,1),_xlfn.XLOOKUP($G1391,Codes!$B:$B,Codes!A:A,"Specify in Codes Tab!!")),"")</f>
        <v/>
      </c>
    </row>
    <row r="1392" spans="5:14" x14ac:dyDescent="0.35">
      <c r="E1392" s="58" t="str">
        <f>IF(_xlfn.XLOOKUP(_xlfn.TEXTJOIN("_",,C1392,D1392),Codes!$H:$H,Codes!C:C,"Specify in Codes Tab!!")=0,"",_xlfn.XLOOKUP(_xlfn.TEXTJOIN("_",,C1392,D1392),Codes!$H:$H,Codes!C:C,"Specify in Codes Tab!!"))</f>
        <v/>
      </c>
      <c r="F1392" s="88" t="str">
        <f>IF(_xlfn.XLOOKUP(_xlfn.TEXTJOIN("_",,C1392,D1392),Codes!$H:$H,Codes!F:F,"Specify in Codes Tab!!")=0,"",_xlfn.XLOOKUP(_xlfn.TEXTJOIN("_",,C1392,D1392),Codes!$H:$H,Codes!F:F,"Specify in Codes Tab!!"))</f>
        <v/>
      </c>
      <c r="I1392" s="58" t="str">
        <f>IF(_xlfn.XLOOKUP(_xlfn.TEXTJOIN("_",,G1392,H1392),Codes!$H:$H,Codes!$C:$C,"Specify in Codes Tab!!")=0,"",_xlfn.XLOOKUP(_xlfn.TEXTJOIN("_",,G1392,H1392),Codes!$H:$H,Codes!$C:$C,"Specify in Codes Tab!!"))</f>
        <v/>
      </c>
      <c r="J1392" s="56" t="str">
        <f>IF(_xlfn.XLOOKUP(_xlfn.TEXTJOIN("_",,G1392,H1392),Codes!$H:$H,Codes!$F:$F,"Specify in Codes Tab!!")=0,"",_xlfn.XLOOKUP(_xlfn.TEXTJOIN("_",,G1392,H1392),Codes!$H:$H,Codes!$F:$F,"Specify in Codes Tab!!"))</f>
        <v/>
      </c>
      <c r="M1392" s="74" t="str">
        <f>IF($C1392&lt;&gt;"",IF(_xlfn.XLOOKUP($C1392,Codes!$A:$A,Codes!A:A,"_NOTFOUND_",0,1)&lt;&gt;"_NOTFOUND_",_xlfn.XLOOKUP($C1392,Codes!$A:$A,Codes!A:A,"_NOTFOUND_",0,1),_xlfn.XLOOKUP($C1392,Codes!$B:$B,Codes!A:A,"Specify in Codes Tab!!")),"")</f>
        <v/>
      </c>
      <c r="N1392" s="74" t="str">
        <f>IF($G1392&lt;&gt;"",IF(_xlfn.XLOOKUP($G1392,Codes!$A:$A,Codes!A:A,"_NOTFOUND_",0,1)&lt;&gt;"_NOTFOUND_",_xlfn.XLOOKUP($G1392,Codes!$A:$A,Codes!A:A,"_NOTFOUND_",0,1),_xlfn.XLOOKUP($G1392,Codes!$B:$B,Codes!A:A,"Specify in Codes Tab!!")),"")</f>
        <v/>
      </c>
    </row>
    <row r="1393" spans="5:14" x14ac:dyDescent="0.35">
      <c r="E1393" s="58" t="str">
        <f>IF(_xlfn.XLOOKUP(_xlfn.TEXTJOIN("_",,C1393,D1393),Codes!$H:$H,Codes!C:C,"Specify in Codes Tab!!")=0,"",_xlfn.XLOOKUP(_xlfn.TEXTJOIN("_",,C1393,D1393),Codes!$H:$H,Codes!C:C,"Specify in Codes Tab!!"))</f>
        <v/>
      </c>
      <c r="F1393" s="88" t="str">
        <f>IF(_xlfn.XLOOKUP(_xlfn.TEXTJOIN("_",,C1393,D1393),Codes!$H:$H,Codes!F:F,"Specify in Codes Tab!!")=0,"",_xlfn.XLOOKUP(_xlfn.TEXTJOIN("_",,C1393,D1393),Codes!$H:$H,Codes!F:F,"Specify in Codes Tab!!"))</f>
        <v/>
      </c>
      <c r="I1393" s="58" t="str">
        <f>IF(_xlfn.XLOOKUP(_xlfn.TEXTJOIN("_",,G1393,H1393),Codes!$H:$H,Codes!$C:$C,"Specify in Codes Tab!!")=0,"",_xlfn.XLOOKUP(_xlfn.TEXTJOIN("_",,G1393,H1393),Codes!$H:$H,Codes!$C:$C,"Specify in Codes Tab!!"))</f>
        <v/>
      </c>
      <c r="J1393" s="56" t="str">
        <f>IF(_xlfn.XLOOKUP(_xlfn.TEXTJOIN("_",,G1393,H1393),Codes!$H:$H,Codes!$F:$F,"Specify in Codes Tab!!")=0,"",_xlfn.XLOOKUP(_xlfn.TEXTJOIN("_",,G1393,H1393),Codes!$H:$H,Codes!$F:$F,"Specify in Codes Tab!!"))</f>
        <v/>
      </c>
      <c r="M1393" s="74" t="str">
        <f>IF($C1393&lt;&gt;"",IF(_xlfn.XLOOKUP($C1393,Codes!$A:$A,Codes!A:A,"_NOTFOUND_",0,1)&lt;&gt;"_NOTFOUND_",_xlfn.XLOOKUP($C1393,Codes!$A:$A,Codes!A:A,"_NOTFOUND_",0,1),_xlfn.XLOOKUP($C1393,Codes!$B:$B,Codes!A:A,"Specify in Codes Tab!!")),"")</f>
        <v/>
      </c>
      <c r="N1393" s="74" t="str">
        <f>IF($G1393&lt;&gt;"",IF(_xlfn.XLOOKUP($G1393,Codes!$A:$A,Codes!A:A,"_NOTFOUND_",0,1)&lt;&gt;"_NOTFOUND_",_xlfn.XLOOKUP($G1393,Codes!$A:$A,Codes!A:A,"_NOTFOUND_",0,1),_xlfn.XLOOKUP($G1393,Codes!$B:$B,Codes!A:A,"Specify in Codes Tab!!")),"")</f>
        <v/>
      </c>
    </row>
    <row r="1394" spans="5:14" x14ac:dyDescent="0.35">
      <c r="E1394" s="58" t="str">
        <f>IF(_xlfn.XLOOKUP(_xlfn.TEXTJOIN("_",,C1394,D1394),Codes!$H:$H,Codes!C:C,"Specify in Codes Tab!!")=0,"",_xlfn.XLOOKUP(_xlfn.TEXTJOIN("_",,C1394,D1394),Codes!$H:$H,Codes!C:C,"Specify in Codes Tab!!"))</f>
        <v/>
      </c>
      <c r="F1394" s="88" t="str">
        <f>IF(_xlfn.XLOOKUP(_xlfn.TEXTJOIN("_",,C1394,D1394),Codes!$H:$H,Codes!F:F,"Specify in Codes Tab!!")=0,"",_xlfn.XLOOKUP(_xlfn.TEXTJOIN("_",,C1394,D1394),Codes!$H:$H,Codes!F:F,"Specify in Codes Tab!!"))</f>
        <v/>
      </c>
      <c r="I1394" s="58" t="str">
        <f>IF(_xlfn.XLOOKUP(_xlfn.TEXTJOIN("_",,G1394,H1394),Codes!$H:$H,Codes!$C:$C,"Specify in Codes Tab!!")=0,"",_xlfn.XLOOKUP(_xlfn.TEXTJOIN("_",,G1394,H1394),Codes!$H:$H,Codes!$C:$C,"Specify in Codes Tab!!"))</f>
        <v/>
      </c>
      <c r="J1394" s="56" t="str">
        <f>IF(_xlfn.XLOOKUP(_xlfn.TEXTJOIN("_",,G1394,H1394),Codes!$H:$H,Codes!$F:$F,"Specify in Codes Tab!!")=0,"",_xlfn.XLOOKUP(_xlfn.TEXTJOIN("_",,G1394,H1394),Codes!$H:$H,Codes!$F:$F,"Specify in Codes Tab!!"))</f>
        <v/>
      </c>
      <c r="M1394" s="74" t="str">
        <f>IF($C1394&lt;&gt;"",IF(_xlfn.XLOOKUP($C1394,Codes!$A:$A,Codes!A:A,"_NOTFOUND_",0,1)&lt;&gt;"_NOTFOUND_",_xlfn.XLOOKUP($C1394,Codes!$A:$A,Codes!A:A,"_NOTFOUND_",0,1),_xlfn.XLOOKUP($C1394,Codes!$B:$B,Codes!A:A,"Specify in Codes Tab!!")),"")</f>
        <v/>
      </c>
      <c r="N1394" s="74" t="str">
        <f>IF($G1394&lt;&gt;"",IF(_xlfn.XLOOKUP($G1394,Codes!$A:$A,Codes!A:A,"_NOTFOUND_",0,1)&lt;&gt;"_NOTFOUND_",_xlfn.XLOOKUP($G1394,Codes!$A:$A,Codes!A:A,"_NOTFOUND_",0,1),_xlfn.XLOOKUP($G1394,Codes!$B:$B,Codes!A:A,"Specify in Codes Tab!!")),"")</f>
        <v/>
      </c>
    </row>
    <row r="1395" spans="5:14" x14ac:dyDescent="0.35">
      <c r="E1395" s="58" t="str">
        <f>IF(_xlfn.XLOOKUP(_xlfn.TEXTJOIN("_",,C1395,D1395),Codes!$H:$H,Codes!C:C,"Specify in Codes Tab!!")=0,"",_xlfn.XLOOKUP(_xlfn.TEXTJOIN("_",,C1395,D1395),Codes!$H:$H,Codes!C:C,"Specify in Codes Tab!!"))</f>
        <v/>
      </c>
      <c r="F1395" s="88" t="str">
        <f>IF(_xlfn.XLOOKUP(_xlfn.TEXTJOIN("_",,C1395,D1395),Codes!$H:$H,Codes!F:F,"Specify in Codes Tab!!")=0,"",_xlfn.XLOOKUP(_xlfn.TEXTJOIN("_",,C1395,D1395),Codes!$H:$H,Codes!F:F,"Specify in Codes Tab!!"))</f>
        <v/>
      </c>
      <c r="I1395" s="58" t="str">
        <f>IF(_xlfn.XLOOKUP(_xlfn.TEXTJOIN("_",,G1395,H1395),Codes!$H:$H,Codes!$C:$C,"Specify in Codes Tab!!")=0,"",_xlfn.XLOOKUP(_xlfn.TEXTJOIN("_",,G1395,H1395),Codes!$H:$H,Codes!$C:$C,"Specify in Codes Tab!!"))</f>
        <v/>
      </c>
      <c r="J1395" s="56" t="str">
        <f>IF(_xlfn.XLOOKUP(_xlfn.TEXTJOIN("_",,G1395,H1395),Codes!$H:$H,Codes!$F:$F,"Specify in Codes Tab!!")=0,"",_xlfn.XLOOKUP(_xlfn.TEXTJOIN("_",,G1395,H1395),Codes!$H:$H,Codes!$F:$F,"Specify in Codes Tab!!"))</f>
        <v/>
      </c>
      <c r="M1395" s="74" t="str">
        <f>IF($C1395&lt;&gt;"",IF(_xlfn.XLOOKUP($C1395,Codes!$A:$A,Codes!A:A,"_NOTFOUND_",0,1)&lt;&gt;"_NOTFOUND_",_xlfn.XLOOKUP($C1395,Codes!$A:$A,Codes!A:A,"_NOTFOUND_",0,1),_xlfn.XLOOKUP($C1395,Codes!$B:$B,Codes!A:A,"Specify in Codes Tab!!")),"")</f>
        <v/>
      </c>
      <c r="N1395" s="74" t="str">
        <f>IF($G1395&lt;&gt;"",IF(_xlfn.XLOOKUP($G1395,Codes!$A:$A,Codes!A:A,"_NOTFOUND_",0,1)&lt;&gt;"_NOTFOUND_",_xlfn.XLOOKUP($G1395,Codes!$A:$A,Codes!A:A,"_NOTFOUND_",0,1),_xlfn.XLOOKUP($G1395,Codes!$B:$B,Codes!A:A,"Specify in Codes Tab!!")),"")</f>
        <v/>
      </c>
    </row>
    <row r="1396" spans="5:14" x14ac:dyDescent="0.35">
      <c r="E1396" s="58" t="str">
        <f>IF(_xlfn.XLOOKUP(_xlfn.TEXTJOIN("_",,C1396,D1396),Codes!$H:$H,Codes!C:C,"Specify in Codes Tab!!")=0,"",_xlfn.XLOOKUP(_xlfn.TEXTJOIN("_",,C1396,D1396),Codes!$H:$H,Codes!C:C,"Specify in Codes Tab!!"))</f>
        <v/>
      </c>
      <c r="F1396" s="88" t="str">
        <f>IF(_xlfn.XLOOKUP(_xlfn.TEXTJOIN("_",,C1396,D1396),Codes!$H:$H,Codes!F:F,"Specify in Codes Tab!!")=0,"",_xlfn.XLOOKUP(_xlfn.TEXTJOIN("_",,C1396,D1396),Codes!$H:$H,Codes!F:F,"Specify in Codes Tab!!"))</f>
        <v/>
      </c>
      <c r="I1396" s="58" t="str">
        <f>IF(_xlfn.XLOOKUP(_xlfn.TEXTJOIN("_",,G1396,H1396),Codes!$H:$H,Codes!$C:$C,"Specify in Codes Tab!!")=0,"",_xlfn.XLOOKUP(_xlfn.TEXTJOIN("_",,G1396,H1396),Codes!$H:$H,Codes!$C:$C,"Specify in Codes Tab!!"))</f>
        <v/>
      </c>
      <c r="J1396" s="56" t="str">
        <f>IF(_xlfn.XLOOKUP(_xlfn.TEXTJOIN("_",,G1396,H1396),Codes!$H:$H,Codes!$F:$F,"Specify in Codes Tab!!")=0,"",_xlfn.XLOOKUP(_xlfn.TEXTJOIN("_",,G1396,H1396),Codes!$H:$H,Codes!$F:$F,"Specify in Codes Tab!!"))</f>
        <v/>
      </c>
      <c r="M1396" s="74" t="str">
        <f>IF($C1396&lt;&gt;"",IF(_xlfn.XLOOKUP($C1396,Codes!$A:$A,Codes!A:A,"_NOTFOUND_",0,1)&lt;&gt;"_NOTFOUND_",_xlfn.XLOOKUP($C1396,Codes!$A:$A,Codes!A:A,"_NOTFOUND_",0,1),_xlfn.XLOOKUP($C1396,Codes!$B:$B,Codes!A:A,"Specify in Codes Tab!!")),"")</f>
        <v/>
      </c>
      <c r="N1396" s="74" t="str">
        <f>IF($G1396&lt;&gt;"",IF(_xlfn.XLOOKUP($G1396,Codes!$A:$A,Codes!A:A,"_NOTFOUND_",0,1)&lt;&gt;"_NOTFOUND_",_xlfn.XLOOKUP($G1396,Codes!$A:$A,Codes!A:A,"_NOTFOUND_",0,1),_xlfn.XLOOKUP($G1396,Codes!$B:$B,Codes!A:A,"Specify in Codes Tab!!")),"")</f>
        <v/>
      </c>
    </row>
    <row r="1397" spans="5:14" x14ac:dyDescent="0.35">
      <c r="E1397" s="58" t="str">
        <f>IF(_xlfn.XLOOKUP(_xlfn.TEXTJOIN("_",,C1397,D1397),Codes!$H:$H,Codes!C:C,"Specify in Codes Tab!!")=0,"",_xlfn.XLOOKUP(_xlfn.TEXTJOIN("_",,C1397,D1397),Codes!$H:$H,Codes!C:C,"Specify in Codes Tab!!"))</f>
        <v/>
      </c>
      <c r="F1397" s="88" t="str">
        <f>IF(_xlfn.XLOOKUP(_xlfn.TEXTJOIN("_",,C1397,D1397),Codes!$H:$H,Codes!F:F,"Specify in Codes Tab!!")=0,"",_xlfn.XLOOKUP(_xlfn.TEXTJOIN("_",,C1397,D1397),Codes!$H:$H,Codes!F:F,"Specify in Codes Tab!!"))</f>
        <v/>
      </c>
      <c r="I1397" s="58" t="str">
        <f>IF(_xlfn.XLOOKUP(_xlfn.TEXTJOIN("_",,G1397,H1397),Codes!$H:$H,Codes!$C:$C,"Specify in Codes Tab!!")=0,"",_xlfn.XLOOKUP(_xlfn.TEXTJOIN("_",,G1397,H1397),Codes!$H:$H,Codes!$C:$C,"Specify in Codes Tab!!"))</f>
        <v/>
      </c>
      <c r="J1397" s="56" t="str">
        <f>IF(_xlfn.XLOOKUP(_xlfn.TEXTJOIN("_",,G1397,H1397),Codes!$H:$H,Codes!$F:$F,"Specify in Codes Tab!!")=0,"",_xlfn.XLOOKUP(_xlfn.TEXTJOIN("_",,G1397,H1397),Codes!$H:$H,Codes!$F:$F,"Specify in Codes Tab!!"))</f>
        <v/>
      </c>
      <c r="M1397" s="74" t="str">
        <f>IF($C1397&lt;&gt;"",IF(_xlfn.XLOOKUP($C1397,Codes!$A:$A,Codes!A:A,"_NOTFOUND_",0,1)&lt;&gt;"_NOTFOUND_",_xlfn.XLOOKUP($C1397,Codes!$A:$A,Codes!A:A,"_NOTFOUND_",0,1),_xlfn.XLOOKUP($C1397,Codes!$B:$B,Codes!A:A,"Specify in Codes Tab!!")),"")</f>
        <v/>
      </c>
      <c r="N1397" s="74" t="str">
        <f>IF($G1397&lt;&gt;"",IF(_xlfn.XLOOKUP($G1397,Codes!$A:$A,Codes!A:A,"_NOTFOUND_",0,1)&lt;&gt;"_NOTFOUND_",_xlfn.XLOOKUP($G1397,Codes!$A:$A,Codes!A:A,"_NOTFOUND_",0,1),_xlfn.XLOOKUP($G1397,Codes!$B:$B,Codes!A:A,"Specify in Codes Tab!!")),"")</f>
        <v/>
      </c>
    </row>
    <row r="1398" spans="5:14" x14ac:dyDescent="0.35">
      <c r="E1398" s="58" t="str">
        <f>IF(_xlfn.XLOOKUP(_xlfn.TEXTJOIN("_",,C1398,D1398),Codes!$H:$H,Codes!C:C,"Specify in Codes Tab!!")=0,"",_xlfn.XLOOKUP(_xlfn.TEXTJOIN("_",,C1398,D1398),Codes!$H:$H,Codes!C:C,"Specify in Codes Tab!!"))</f>
        <v/>
      </c>
      <c r="F1398" s="88" t="str">
        <f>IF(_xlfn.XLOOKUP(_xlfn.TEXTJOIN("_",,C1398,D1398),Codes!$H:$H,Codes!F:F,"Specify in Codes Tab!!")=0,"",_xlfn.XLOOKUP(_xlfn.TEXTJOIN("_",,C1398,D1398),Codes!$H:$H,Codes!F:F,"Specify in Codes Tab!!"))</f>
        <v/>
      </c>
      <c r="I1398" s="58" t="str">
        <f>IF(_xlfn.XLOOKUP(_xlfn.TEXTJOIN("_",,G1398,H1398),Codes!$H:$H,Codes!$C:$C,"Specify in Codes Tab!!")=0,"",_xlfn.XLOOKUP(_xlfn.TEXTJOIN("_",,G1398,H1398),Codes!$H:$H,Codes!$C:$C,"Specify in Codes Tab!!"))</f>
        <v/>
      </c>
      <c r="J1398" s="56" t="str">
        <f>IF(_xlfn.XLOOKUP(_xlfn.TEXTJOIN("_",,G1398,H1398),Codes!$H:$H,Codes!$F:$F,"Specify in Codes Tab!!")=0,"",_xlfn.XLOOKUP(_xlfn.TEXTJOIN("_",,G1398,H1398),Codes!$H:$H,Codes!$F:$F,"Specify in Codes Tab!!"))</f>
        <v/>
      </c>
      <c r="M1398" s="74" t="str">
        <f>IF($C1398&lt;&gt;"",IF(_xlfn.XLOOKUP($C1398,Codes!$A:$A,Codes!A:A,"_NOTFOUND_",0,1)&lt;&gt;"_NOTFOUND_",_xlfn.XLOOKUP($C1398,Codes!$A:$A,Codes!A:A,"_NOTFOUND_",0,1),_xlfn.XLOOKUP($C1398,Codes!$B:$B,Codes!A:A,"Specify in Codes Tab!!")),"")</f>
        <v/>
      </c>
      <c r="N1398" s="74" t="str">
        <f>IF($G1398&lt;&gt;"",IF(_xlfn.XLOOKUP($G1398,Codes!$A:$A,Codes!A:A,"_NOTFOUND_",0,1)&lt;&gt;"_NOTFOUND_",_xlfn.XLOOKUP($G1398,Codes!$A:$A,Codes!A:A,"_NOTFOUND_",0,1),_xlfn.XLOOKUP($G1398,Codes!$B:$B,Codes!A:A,"Specify in Codes Tab!!")),"")</f>
        <v/>
      </c>
    </row>
    <row r="1399" spans="5:14" x14ac:dyDescent="0.35">
      <c r="E1399" s="58" t="str">
        <f>IF(_xlfn.XLOOKUP(_xlfn.TEXTJOIN("_",,C1399,D1399),Codes!$H:$H,Codes!C:C,"Specify in Codes Tab!!")=0,"",_xlfn.XLOOKUP(_xlfn.TEXTJOIN("_",,C1399,D1399),Codes!$H:$H,Codes!C:C,"Specify in Codes Tab!!"))</f>
        <v/>
      </c>
      <c r="F1399" s="88" t="str">
        <f>IF(_xlfn.XLOOKUP(_xlfn.TEXTJOIN("_",,C1399,D1399),Codes!$H:$H,Codes!F:F,"Specify in Codes Tab!!")=0,"",_xlfn.XLOOKUP(_xlfn.TEXTJOIN("_",,C1399,D1399),Codes!$H:$H,Codes!F:F,"Specify in Codes Tab!!"))</f>
        <v/>
      </c>
      <c r="I1399" s="58" t="str">
        <f>IF(_xlfn.XLOOKUP(_xlfn.TEXTJOIN("_",,G1399,H1399),Codes!$H:$H,Codes!$C:$C,"Specify in Codes Tab!!")=0,"",_xlfn.XLOOKUP(_xlfn.TEXTJOIN("_",,G1399,H1399),Codes!$H:$H,Codes!$C:$C,"Specify in Codes Tab!!"))</f>
        <v/>
      </c>
      <c r="J1399" s="56" t="str">
        <f>IF(_xlfn.XLOOKUP(_xlfn.TEXTJOIN("_",,G1399,H1399),Codes!$H:$H,Codes!$F:$F,"Specify in Codes Tab!!")=0,"",_xlfn.XLOOKUP(_xlfn.TEXTJOIN("_",,G1399,H1399),Codes!$H:$H,Codes!$F:$F,"Specify in Codes Tab!!"))</f>
        <v/>
      </c>
      <c r="M1399" s="74" t="str">
        <f>IF($C1399&lt;&gt;"",IF(_xlfn.XLOOKUP($C1399,Codes!$A:$A,Codes!A:A,"_NOTFOUND_",0,1)&lt;&gt;"_NOTFOUND_",_xlfn.XLOOKUP($C1399,Codes!$A:$A,Codes!A:A,"_NOTFOUND_",0,1),_xlfn.XLOOKUP($C1399,Codes!$B:$B,Codes!A:A,"Specify in Codes Tab!!")),"")</f>
        <v/>
      </c>
      <c r="N1399" s="74" t="str">
        <f>IF($G1399&lt;&gt;"",IF(_xlfn.XLOOKUP($G1399,Codes!$A:$A,Codes!A:A,"_NOTFOUND_",0,1)&lt;&gt;"_NOTFOUND_",_xlfn.XLOOKUP($G1399,Codes!$A:$A,Codes!A:A,"_NOTFOUND_",0,1),_xlfn.XLOOKUP($G1399,Codes!$B:$B,Codes!A:A,"Specify in Codes Tab!!")),"")</f>
        <v/>
      </c>
    </row>
    <row r="1400" spans="5:14" x14ac:dyDescent="0.35">
      <c r="E1400" s="58" t="str">
        <f>IF(_xlfn.XLOOKUP(_xlfn.TEXTJOIN("_",,C1400,D1400),Codes!$H:$H,Codes!C:C,"Specify in Codes Tab!!")=0,"",_xlfn.XLOOKUP(_xlfn.TEXTJOIN("_",,C1400,D1400),Codes!$H:$H,Codes!C:C,"Specify in Codes Tab!!"))</f>
        <v/>
      </c>
      <c r="F1400" s="88" t="str">
        <f>IF(_xlfn.XLOOKUP(_xlfn.TEXTJOIN("_",,C1400,D1400),Codes!$H:$H,Codes!F:F,"Specify in Codes Tab!!")=0,"",_xlfn.XLOOKUP(_xlfn.TEXTJOIN("_",,C1400,D1400),Codes!$H:$H,Codes!F:F,"Specify in Codes Tab!!"))</f>
        <v/>
      </c>
      <c r="I1400" s="58" t="str">
        <f>IF(_xlfn.XLOOKUP(_xlfn.TEXTJOIN("_",,G1400,H1400),Codes!$H:$H,Codes!$C:$C,"Specify in Codes Tab!!")=0,"",_xlfn.XLOOKUP(_xlfn.TEXTJOIN("_",,G1400,H1400),Codes!$H:$H,Codes!$C:$C,"Specify in Codes Tab!!"))</f>
        <v/>
      </c>
      <c r="J1400" s="56" t="str">
        <f>IF(_xlfn.XLOOKUP(_xlfn.TEXTJOIN("_",,G1400,H1400),Codes!$H:$H,Codes!$F:$F,"Specify in Codes Tab!!")=0,"",_xlfn.XLOOKUP(_xlfn.TEXTJOIN("_",,G1400,H1400),Codes!$H:$H,Codes!$F:$F,"Specify in Codes Tab!!"))</f>
        <v/>
      </c>
      <c r="M1400" s="74" t="str">
        <f>IF($C1400&lt;&gt;"",IF(_xlfn.XLOOKUP($C1400,Codes!$A:$A,Codes!A:A,"_NOTFOUND_",0,1)&lt;&gt;"_NOTFOUND_",_xlfn.XLOOKUP($C1400,Codes!$A:$A,Codes!A:A,"_NOTFOUND_",0,1),_xlfn.XLOOKUP($C1400,Codes!$B:$B,Codes!A:A,"Specify in Codes Tab!!")),"")</f>
        <v/>
      </c>
      <c r="N1400" s="74" t="str">
        <f>IF($G1400&lt;&gt;"",IF(_xlfn.XLOOKUP($G1400,Codes!$A:$A,Codes!A:A,"_NOTFOUND_",0,1)&lt;&gt;"_NOTFOUND_",_xlfn.XLOOKUP($G1400,Codes!$A:$A,Codes!A:A,"_NOTFOUND_",0,1),_xlfn.XLOOKUP($G1400,Codes!$B:$B,Codes!A:A,"Specify in Codes Tab!!")),"")</f>
        <v/>
      </c>
    </row>
    <row r="1401" spans="5:14" x14ac:dyDescent="0.35">
      <c r="E1401" s="58" t="str">
        <f>IF(_xlfn.XLOOKUP(_xlfn.TEXTJOIN("_",,C1401,D1401),Codes!$H:$H,Codes!C:C,"Specify in Codes Tab!!")=0,"",_xlfn.XLOOKUP(_xlfn.TEXTJOIN("_",,C1401,D1401),Codes!$H:$H,Codes!C:C,"Specify in Codes Tab!!"))</f>
        <v/>
      </c>
      <c r="F1401" s="88" t="str">
        <f>IF(_xlfn.XLOOKUP(_xlfn.TEXTJOIN("_",,C1401,D1401),Codes!$H:$H,Codes!F:F,"Specify in Codes Tab!!")=0,"",_xlfn.XLOOKUP(_xlfn.TEXTJOIN("_",,C1401,D1401),Codes!$H:$H,Codes!F:F,"Specify in Codes Tab!!"))</f>
        <v/>
      </c>
      <c r="I1401" s="58" t="str">
        <f>IF(_xlfn.XLOOKUP(_xlfn.TEXTJOIN("_",,G1401,H1401),Codes!$H:$H,Codes!$C:$C,"Specify in Codes Tab!!")=0,"",_xlfn.XLOOKUP(_xlfn.TEXTJOIN("_",,G1401,H1401),Codes!$H:$H,Codes!$C:$C,"Specify in Codes Tab!!"))</f>
        <v/>
      </c>
      <c r="J1401" s="56" t="str">
        <f>IF(_xlfn.XLOOKUP(_xlfn.TEXTJOIN("_",,G1401,H1401),Codes!$H:$H,Codes!$F:$F,"Specify in Codes Tab!!")=0,"",_xlfn.XLOOKUP(_xlfn.TEXTJOIN("_",,G1401,H1401),Codes!$H:$H,Codes!$F:$F,"Specify in Codes Tab!!"))</f>
        <v/>
      </c>
      <c r="M1401" s="74" t="str">
        <f>IF($C1401&lt;&gt;"",IF(_xlfn.XLOOKUP($C1401,Codes!$A:$A,Codes!A:A,"_NOTFOUND_",0,1)&lt;&gt;"_NOTFOUND_",_xlfn.XLOOKUP($C1401,Codes!$A:$A,Codes!A:A,"_NOTFOUND_",0,1),_xlfn.XLOOKUP($C1401,Codes!$B:$B,Codes!A:A,"Specify in Codes Tab!!")),"")</f>
        <v/>
      </c>
      <c r="N1401" s="74" t="str">
        <f>IF($G1401&lt;&gt;"",IF(_xlfn.XLOOKUP($G1401,Codes!$A:$A,Codes!A:A,"_NOTFOUND_",0,1)&lt;&gt;"_NOTFOUND_",_xlfn.XLOOKUP($G1401,Codes!$A:$A,Codes!A:A,"_NOTFOUND_",0,1),_xlfn.XLOOKUP($G1401,Codes!$B:$B,Codes!A:A,"Specify in Codes Tab!!")),"")</f>
        <v/>
      </c>
    </row>
    <row r="1402" spans="5:14" x14ac:dyDescent="0.35">
      <c r="E1402" s="58" t="str">
        <f>IF(_xlfn.XLOOKUP(_xlfn.TEXTJOIN("_",,C1402,D1402),Codes!$H:$H,Codes!C:C,"Specify in Codes Tab!!")=0,"",_xlfn.XLOOKUP(_xlfn.TEXTJOIN("_",,C1402,D1402),Codes!$H:$H,Codes!C:C,"Specify in Codes Tab!!"))</f>
        <v/>
      </c>
      <c r="F1402" s="88" t="str">
        <f>IF(_xlfn.XLOOKUP(_xlfn.TEXTJOIN("_",,C1402,D1402),Codes!$H:$H,Codes!F:F,"Specify in Codes Tab!!")=0,"",_xlfn.XLOOKUP(_xlfn.TEXTJOIN("_",,C1402,D1402),Codes!$H:$H,Codes!F:F,"Specify in Codes Tab!!"))</f>
        <v/>
      </c>
      <c r="I1402" s="58" t="str">
        <f>IF(_xlfn.XLOOKUP(_xlfn.TEXTJOIN("_",,G1402,H1402),Codes!$H:$H,Codes!$C:$C,"Specify in Codes Tab!!")=0,"",_xlfn.XLOOKUP(_xlfn.TEXTJOIN("_",,G1402,H1402),Codes!$H:$H,Codes!$C:$C,"Specify in Codes Tab!!"))</f>
        <v/>
      </c>
      <c r="J1402" s="56" t="str">
        <f>IF(_xlfn.XLOOKUP(_xlfn.TEXTJOIN("_",,G1402,H1402),Codes!$H:$H,Codes!$F:$F,"Specify in Codes Tab!!")=0,"",_xlfn.XLOOKUP(_xlfn.TEXTJOIN("_",,G1402,H1402),Codes!$H:$H,Codes!$F:$F,"Specify in Codes Tab!!"))</f>
        <v/>
      </c>
      <c r="M1402" s="74" t="str">
        <f>IF($C1402&lt;&gt;"",IF(_xlfn.XLOOKUP($C1402,Codes!$A:$A,Codes!A:A,"_NOTFOUND_",0,1)&lt;&gt;"_NOTFOUND_",_xlfn.XLOOKUP($C1402,Codes!$A:$A,Codes!A:A,"_NOTFOUND_",0,1),_xlfn.XLOOKUP($C1402,Codes!$B:$B,Codes!A:A,"Specify in Codes Tab!!")),"")</f>
        <v/>
      </c>
      <c r="N1402" s="74" t="str">
        <f>IF($G1402&lt;&gt;"",IF(_xlfn.XLOOKUP($G1402,Codes!$A:$A,Codes!A:A,"_NOTFOUND_",0,1)&lt;&gt;"_NOTFOUND_",_xlfn.XLOOKUP($G1402,Codes!$A:$A,Codes!A:A,"_NOTFOUND_",0,1),_xlfn.XLOOKUP($G1402,Codes!$B:$B,Codes!A:A,"Specify in Codes Tab!!")),"")</f>
        <v/>
      </c>
    </row>
    <row r="1403" spans="5:14" x14ac:dyDescent="0.35">
      <c r="E1403" s="58" t="str">
        <f>IF(_xlfn.XLOOKUP(_xlfn.TEXTJOIN("_",,C1403,D1403),Codes!$H:$H,Codes!C:C,"Specify in Codes Tab!!")=0,"",_xlfn.XLOOKUP(_xlfn.TEXTJOIN("_",,C1403,D1403),Codes!$H:$H,Codes!C:C,"Specify in Codes Tab!!"))</f>
        <v/>
      </c>
      <c r="F1403" s="88" t="str">
        <f>IF(_xlfn.XLOOKUP(_xlfn.TEXTJOIN("_",,C1403,D1403),Codes!$H:$H,Codes!F:F,"Specify in Codes Tab!!")=0,"",_xlfn.XLOOKUP(_xlfn.TEXTJOIN("_",,C1403,D1403),Codes!$H:$H,Codes!F:F,"Specify in Codes Tab!!"))</f>
        <v/>
      </c>
      <c r="I1403" s="58" t="str">
        <f>IF(_xlfn.XLOOKUP(_xlfn.TEXTJOIN("_",,G1403,H1403),Codes!$H:$H,Codes!$C:$C,"Specify in Codes Tab!!")=0,"",_xlfn.XLOOKUP(_xlfn.TEXTJOIN("_",,G1403,H1403),Codes!$H:$H,Codes!$C:$C,"Specify in Codes Tab!!"))</f>
        <v/>
      </c>
      <c r="J1403" s="56" t="str">
        <f>IF(_xlfn.XLOOKUP(_xlfn.TEXTJOIN("_",,G1403,H1403),Codes!$H:$H,Codes!$F:$F,"Specify in Codes Tab!!")=0,"",_xlfn.XLOOKUP(_xlfn.TEXTJOIN("_",,G1403,H1403),Codes!$H:$H,Codes!$F:$F,"Specify in Codes Tab!!"))</f>
        <v/>
      </c>
      <c r="M1403" s="74" t="str">
        <f>IF($C1403&lt;&gt;"",IF(_xlfn.XLOOKUP($C1403,Codes!$A:$A,Codes!A:A,"_NOTFOUND_",0,1)&lt;&gt;"_NOTFOUND_",_xlfn.XLOOKUP($C1403,Codes!$A:$A,Codes!A:A,"_NOTFOUND_",0,1),_xlfn.XLOOKUP($C1403,Codes!$B:$B,Codes!A:A,"Specify in Codes Tab!!")),"")</f>
        <v/>
      </c>
      <c r="N1403" s="74" t="str">
        <f>IF($G1403&lt;&gt;"",IF(_xlfn.XLOOKUP($G1403,Codes!$A:$A,Codes!A:A,"_NOTFOUND_",0,1)&lt;&gt;"_NOTFOUND_",_xlfn.XLOOKUP($G1403,Codes!$A:$A,Codes!A:A,"_NOTFOUND_",0,1),_xlfn.XLOOKUP($G1403,Codes!$B:$B,Codes!A:A,"Specify in Codes Tab!!")),"")</f>
        <v/>
      </c>
    </row>
    <row r="1404" spans="5:14" x14ac:dyDescent="0.35">
      <c r="E1404" s="58" t="str">
        <f>IF(_xlfn.XLOOKUP(_xlfn.TEXTJOIN("_",,C1404,D1404),Codes!$H:$H,Codes!C:C,"Specify in Codes Tab!!")=0,"",_xlfn.XLOOKUP(_xlfn.TEXTJOIN("_",,C1404,D1404),Codes!$H:$H,Codes!C:C,"Specify in Codes Tab!!"))</f>
        <v/>
      </c>
      <c r="F1404" s="88" t="str">
        <f>IF(_xlfn.XLOOKUP(_xlfn.TEXTJOIN("_",,C1404,D1404),Codes!$H:$H,Codes!F:F,"Specify in Codes Tab!!")=0,"",_xlfn.XLOOKUP(_xlfn.TEXTJOIN("_",,C1404,D1404),Codes!$H:$H,Codes!F:F,"Specify in Codes Tab!!"))</f>
        <v/>
      </c>
      <c r="I1404" s="58" t="str">
        <f>IF(_xlfn.XLOOKUP(_xlfn.TEXTJOIN("_",,G1404,H1404),Codes!$H:$H,Codes!$C:$C,"Specify in Codes Tab!!")=0,"",_xlfn.XLOOKUP(_xlfn.TEXTJOIN("_",,G1404,H1404),Codes!$H:$H,Codes!$C:$C,"Specify in Codes Tab!!"))</f>
        <v/>
      </c>
      <c r="J1404" s="56" t="str">
        <f>IF(_xlfn.XLOOKUP(_xlfn.TEXTJOIN("_",,G1404,H1404),Codes!$H:$H,Codes!$F:$F,"Specify in Codes Tab!!")=0,"",_xlfn.XLOOKUP(_xlfn.TEXTJOIN("_",,G1404,H1404),Codes!$H:$H,Codes!$F:$F,"Specify in Codes Tab!!"))</f>
        <v/>
      </c>
      <c r="M1404" s="74" t="str">
        <f>IF($C1404&lt;&gt;"",IF(_xlfn.XLOOKUP($C1404,Codes!$A:$A,Codes!A:A,"_NOTFOUND_",0,1)&lt;&gt;"_NOTFOUND_",_xlfn.XLOOKUP($C1404,Codes!$A:$A,Codes!A:A,"_NOTFOUND_",0,1),_xlfn.XLOOKUP($C1404,Codes!$B:$B,Codes!A:A,"Specify in Codes Tab!!")),"")</f>
        <v/>
      </c>
      <c r="N1404" s="74" t="str">
        <f>IF($G1404&lt;&gt;"",IF(_xlfn.XLOOKUP($G1404,Codes!$A:$A,Codes!A:A,"_NOTFOUND_",0,1)&lt;&gt;"_NOTFOUND_",_xlfn.XLOOKUP($G1404,Codes!$A:$A,Codes!A:A,"_NOTFOUND_",0,1),_xlfn.XLOOKUP($G1404,Codes!$B:$B,Codes!A:A,"Specify in Codes Tab!!")),"")</f>
        <v/>
      </c>
    </row>
    <row r="1405" spans="5:14" x14ac:dyDescent="0.35">
      <c r="E1405" s="58" t="str">
        <f>IF(_xlfn.XLOOKUP(_xlfn.TEXTJOIN("_",,C1405,D1405),Codes!$H:$H,Codes!C:C,"Specify in Codes Tab!!")=0,"",_xlfn.XLOOKUP(_xlfn.TEXTJOIN("_",,C1405,D1405),Codes!$H:$H,Codes!C:C,"Specify in Codes Tab!!"))</f>
        <v/>
      </c>
      <c r="F1405" s="88" t="str">
        <f>IF(_xlfn.XLOOKUP(_xlfn.TEXTJOIN("_",,C1405,D1405),Codes!$H:$H,Codes!F:F,"Specify in Codes Tab!!")=0,"",_xlfn.XLOOKUP(_xlfn.TEXTJOIN("_",,C1405,D1405),Codes!$H:$H,Codes!F:F,"Specify in Codes Tab!!"))</f>
        <v/>
      </c>
      <c r="I1405" s="58" t="str">
        <f>IF(_xlfn.XLOOKUP(_xlfn.TEXTJOIN("_",,G1405,H1405),Codes!$H:$H,Codes!$C:$C,"Specify in Codes Tab!!")=0,"",_xlfn.XLOOKUP(_xlfn.TEXTJOIN("_",,G1405,H1405),Codes!$H:$H,Codes!$C:$C,"Specify in Codes Tab!!"))</f>
        <v/>
      </c>
      <c r="J1405" s="56" t="str">
        <f>IF(_xlfn.XLOOKUP(_xlfn.TEXTJOIN("_",,G1405,H1405),Codes!$H:$H,Codes!$F:$F,"Specify in Codes Tab!!")=0,"",_xlfn.XLOOKUP(_xlfn.TEXTJOIN("_",,G1405,H1405),Codes!$H:$H,Codes!$F:$F,"Specify in Codes Tab!!"))</f>
        <v/>
      </c>
      <c r="M1405" s="74" t="str">
        <f>IF($C1405&lt;&gt;"",IF(_xlfn.XLOOKUP($C1405,Codes!$A:$A,Codes!A:A,"_NOTFOUND_",0,1)&lt;&gt;"_NOTFOUND_",_xlfn.XLOOKUP($C1405,Codes!$A:$A,Codes!A:A,"_NOTFOUND_",0,1),_xlfn.XLOOKUP($C1405,Codes!$B:$B,Codes!A:A,"Specify in Codes Tab!!")),"")</f>
        <v/>
      </c>
      <c r="N1405" s="74" t="str">
        <f>IF($G1405&lt;&gt;"",IF(_xlfn.XLOOKUP($G1405,Codes!$A:$A,Codes!A:A,"_NOTFOUND_",0,1)&lt;&gt;"_NOTFOUND_",_xlfn.XLOOKUP($G1405,Codes!$A:$A,Codes!A:A,"_NOTFOUND_",0,1),_xlfn.XLOOKUP($G1405,Codes!$B:$B,Codes!A:A,"Specify in Codes Tab!!")),"")</f>
        <v/>
      </c>
    </row>
    <row r="1406" spans="5:14" x14ac:dyDescent="0.35">
      <c r="E1406" s="58" t="str">
        <f>IF(_xlfn.XLOOKUP(_xlfn.TEXTJOIN("_",,C1406,D1406),Codes!$H:$H,Codes!C:C,"Specify in Codes Tab!!")=0,"",_xlfn.XLOOKUP(_xlfn.TEXTJOIN("_",,C1406,D1406),Codes!$H:$H,Codes!C:C,"Specify in Codes Tab!!"))</f>
        <v/>
      </c>
      <c r="F1406" s="88" t="str">
        <f>IF(_xlfn.XLOOKUP(_xlfn.TEXTJOIN("_",,C1406,D1406),Codes!$H:$H,Codes!F:F,"Specify in Codes Tab!!")=0,"",_xlfn.XLOOKUP(_xlfn.TEXTJOIN("_",,C1406,D1406),Codes!$H:$H,Codes!F:F,"Specify in Codes Tab!!"))</f>
        <v/>
      </c>
      <c r="I1406" s="58" t="str">
        <f>IF(_xlfn.XLOOKUP(_xlfn.TEXTJOIN("_",,G1406,H1406),Codes!$H:$H,Codes!$C:$C,"Specify in Codes Tab!!")=0,"",_xlfn.XLOOKUP(_xlfn.TEXTJOIN("_",,G1406,H1406),Codes!$H:$H,Codes!$C:$C,"Specify in Codes Tab!!"))</f>
        <v/>
      </c>
      <c r="J1406" s="56" t="str">
        <f>IF(_xlfn.XLOOKUP(_xlfn.TEXTJOIN("_",,G1406,H1406),Codes!$H:$H,Codes!$F:$F,"Specify in Codes Tab!!")=0,"",_xlfn.XLOOKUP(_xlfn.TEXTJOIN("_",,G1406,H1406),Codes!$H:$H,Codes!$F:$F,"Specify in Codes Tab!!"))</f>
        <v/>
      </c>
      <c r="M1406" s="74" t="str">
        <f>IF($C1406&lt;&gt;"",IF(_xlfn.XLOOKUP($C1406,Codes!$A:$A,Codes!A:A,"_NOTFOUND_",0,1)&lt;&gt;"_NOTFOUND_",_xlfn.XLOOKUP($C1406,Codes!$A:$A,Codes!A:A,"_NOTFOUND_",0,1),_xlfn.XLOOKUP($C1406,Codes!$B:$B,Codes!A:A,"Specify in Codes Tab!!")),"")</f>
        <v/>
      </c>
      <c r="N1406" s="74" t="str">
        <f>IF($G1406&lt;&gt;"",IF(_xlfn.XLOOKUP($G1406,Codes!$A:$A,Codes!A:A,"_NOTFOUND_",0,1)&lt;&gt;"_NOTFOUND_",_xlfn.XLOOKUP($G1406,Codes!$A:$A,Codes!A:A,"_NOTFOUND_",0,1),_xlfn.XLOOKUP($G1406,Codes!$B:$B,Codes!A:A,"Specify in Codes Tab!!")),"")</f>
        <v/>
      </c>
    </row>
    <row r="1407" spans="5:14" x14ac:dyDescent="0.35">
      <c r="E1407" s="58" t="str">
        <f>IF(_xlfn.XLOOKUP(_xlfn.TEXTJOIN("_",,C1407,D1407),Codes!$H:$H,Codes!C:C,"Specify in Codes Tab!!")=0,"",_xlfn.XLOOKUP(_xlfn.TEXTJOIN("_",,C1407,D1407),Codes!$H:$H,Codes!C:C,"Specify in Codes Tab!!"))</f>
        <v/>
      </c>
      <c r="F1407" s="88" t="str">
        <f>IF(_xlfn.XLOOKUP(_xlfn.TEXTJOIN("_",,C1407,D1407),Codes!$H:$H,Codes!F:F,"Specify in Codes Tab!!")=0,"",_xlfn.XLOOKUP(_xlfn.TEXTJOIN("_",,C1407,D1407),Codes!$H:$H,Codes!F:F,"Specify in Codes Tab!!"))</f>
        <v/>
      </c>
      <c r="I1407" s="58" t="str">
        <f>IF(_xlfn.XLOOKUP(_xlfn.TEXTJOIN("_",,G1407,H1407),Codes!$H:$H,Codes!$C:$C,"Specify in Codes Tab!!")=0,"",_xlfn.XLOOKUP(_xlfn.TEXTJOIN("_",,G1407,H1407),Codes!$H:$H,Codes!$C:$C,"Specify in Codes Tab!!"))</f>
        <v/>
      </c>
      <c r="J1407" s="56" t="str">
        <f>IF(_xlfn.XLOOKUP(_xlfn.TEXTJOIN("_",,G1407,H1407),Codes!$H:$H,Codes!$F:$F,"Specify in Codes Tab!!")=0,"",_xlfn.XLOOKUP(_xlfn.TEXTJOIN("_",,G1407,H1407),Codes!$H:$H,Codes!$F:$F,"Specify in Codes Tab!!"))</f>
        <v/>
      </c>
      <c r="M1407" s="74" t="str">
        <f>IF($C1407&lt;&gt;"",IF(_xlfn.XLOOKUP($C1407,Codes!$A:$A,Codes!A:A,"_NOTFOUND_",0,1)&lt;&gt;"_NOTFOUND_",_xlfn.XLOOKUP($C1407,Codes!$A:$A,Codes!A:A,"_NOTFOUND_",0,1),_xlfn.XLOOKUP($C1407,Codes!$B:$B,Codes!A:A,"Specify in Codes Tab!!")),"")</f>
        <v/>
      </c>
      <c r="N1407" s="74" t="str">
        <f>IF($G1407&lt;&gt;"",IF(_xlfn.XLOOKUP($G1407,Codes!$A:$A,Codes!A:A,"_NOTFOUND_",0,1)&lt;&gt;"_NOTFOUND_",_xlfn.XLOOKUP($G1407,Codes!$A:$A,Codes!A:A,"_NOTFOUND_",0,1),_xlfn.XLOOKUP($G1407,Codes!$B:$B,Codes!A:A,"Specify in Codes Tab!!")),"")</f>
        <v/>
      </c>
    </row>
    <row r="1408" spans="5:14" x14ac:dyDescent="0.35">
      <c r="E1408" s="58" t="str">
        <f>IF(_xlfn.XLOOKUP(_xlfn.TEXTJOIN("_",,C1408,D1408),Codes!$H:$H,Codes!C:C,"Specify in Codes Tab!!")=0,"",_xlfn.XLOOKUP(_xlfn.TEXTJOIN("_",,C1408,D1408),Codes!$H:$H,Codes!C:C,"Specify in Codes Tab!!"))</f>
        <v/>
      </c>
      <c r="F1408" s="88" t="str">
        <f>IF(_xlfn.XLOOKUP(_xlfn.TEXTJOIN("_",,C1408,D1408),Codes!$H:$H,Codes!F:F,"Specify in Codes Tab!!")=0,"",_xlfn.XLOOKUP(_xlfn.TEXTJOIN("_",,C1408,D1408),Codes!$H:$H,Codes!F:F,"Specify in Codes Tab!!"))</f>
        <v/>
      </c>
      <c r="I1408" s="58" t="str">
        <f>IF(_xlfn.XLOOKUP(_xlfn.TEXTJOIN("_",,G1408,H1408),Codes!$H:$H,Codes!$C:$C,"Specify in Codes Tab!!")=0,"",_xlfn.XLOOKUP(_xlfn.TEXTJOIN("_",,G1408,H1408),Codes!$H:$H,Codes!$C:$C,"Specify in Codes Tab!!"))</f>
        <v/>
      </c>
      <c r="J1408" s="56" t="str">
        <f>IF(_xlfn.XLOOKUP(_xlfn.TEXTJOIN("_",,G1408,H1408),Codes!$H:$H,Codes!$F:$F,"Specify in Codes Tab!!")=0,"",_xlfn.XLOOKUP(_xlfn.TEXTJOIN("_",,G1408,H1408),Codes!$H:$H,Codes!$F:$F,"Specify in Codes Tab!!"))</f>
        <v/>
      </c>
      <c r="M1408" s="74" t="str">
        <f>IF($C1408&lt;&gt;"",IF(_xlfn.XLOOKUP($C1408,Codes!$A:$A,Codes!A:A,"_NOTFOUND_",0,1)&lt;&gt;"_NOTFOUND_",_xlfn.XLOOKUP($C1408,Codes!$A:$A,Codes!A:A,"_NOTFOUND_",0,1),_xlfn.XLOOKUP($C1408,Codes!$B:$B,Codes!A:A,"Specify in Codes Tab!!")),"")</f>
        <v/>
      </c>
      <c r="N1408" s="74" t="str">
        <f>IF($G1408&lt;&gt;"",IF(_xlfn.XLOOKUP($G1408,Codes!$A:$A,Codes!A:A,"_NOTFOUND_",0,1)&lt;&gt;"_NOTFOUND_",_xlfn.XLOOKUP($G1408,Codes!$A:$A,Codes!A:A,"_NOTFOUND_",0,1),_xlfn.XLOOKUP($G1408,Codes!$B:$B,Codes!A:A,"Specify in Codes Tab!!")),"")</f>
        <v/>
      </c>
    </row>
    <row r="1409" spans="5:14" x14ac:dyDescent="0.35">
      <c r="E1409" s="58" t="str">
        <f>IF(_xlfn.XLOOKUP(_xlfn.TEXTJOIN("_",,C1409,D1409),Codes!$H:$H,Codes!C:C,"Specify in Codes Tab!!")=0,"",_xlfn.XLOOKUP(_xlfn.TEXTJOIN("_",,C1409,D1409),Codes!$H:$H,Codes!C:C,"Specify in Codes Tab!!"))</f>
        <v/>
      </c>
      <c r="F1409" s="88" t="str">
        <f>IF(_xlfn.XLOOKUP(_xlfn.TEXTJOIN("_",,C1409,D1409),Codes!$H:$H,Codes!F:F,"Specify in Codes Tab!!")=0,"",_xlfn.XLOOKUP(_xlfn.TEXTJOIN("_",,C1409,D1409),Codes!$H:$H,Codes!F:F,"Specify in Codes Tab!!"))</f>
        <v/>
      </c>
      <c r="I1409" s="58" t="str">
        <f>IF(_xlfn.XLOOKUP(_xlfn.TEXTJOIN("_",,G1409,H1409),Codes!$H:$H,Codes!$C:$C,"Specify in Codes Tab!!")=0,"",_xlfn.XLOOKUP(_xlfn.TEXTJOIN("_",,G1409,H1409),Codes!$H:$H,Codes!$C:$C,"Specify in Codes Tab!!"))</f>
        <v/>
      </c>
      <c r="J1409" s="56" t="str">
        <f>IF(_xlfn.XLOOKUP(_xlfn.TEXTJOIN("_",,G1409,H1409),Codes!$H:$H,Codes!$F:$F,"Specify in Codes Tab!!")=0,"",_xlfn.XLOOKUP(_xlfn.TEXTJOIN("_",,G1409,H1409),Codes!$H:$H,Codes!$F:$F,"Specify in Codes Tab!!"))</f>
        <v/>
      </c>
      <c r="M1409" s="74" t="str">
        <f>IF($C1409&lt;&gt;"",IF(_xlfn.XLOOKUP($C1409,Codes!$A:$A,Codes!A:A,"_NOTFOUND_",0,1)&lt;&gt;"_NOTFOUND_",_xlfn.XLOOKUP($C1409,Codes!$A:$A,Codes!A:A,"_NOTFOUND_",0,1),_xlfn.XLOOKUP($C1409,Codes!$B:$B,Codes!A:A,"Specify in Codes Tab!!")),"")</f>
        <v/>
      </c>
      <c r="N1409" s="74" t="str">
        <f>IF($G1409&lt;&gt;"",IF(_xlfn.XLOOKUP($G1409,Codes!$A:$A,Codes!A:A,"_NOTFOUND_",0,1)&lt;&gt;"_NOTFOUND_",_xlfn.XLOOKUP($G1409,Codes!$A:$A,Codes!A:A,"_NOTFOUND_",0,1),_xlfn.XLOOKUP($G1409,Codes!$B:$B,Codes!A:A,"Specify in Codes Tab!!")),"")</f>
        <v/>
      </c>
    </row>
    <row r="1410" spans="5:14" x14ac:dyDescent="0.35">
      <c r="E1410" s="58" t="str">
        <f>IF(_xlfn.XLOOKUP(_xlfn.TEXTJOIN("_",,C1410,D1410),Codes!$H:$H,Codes!C:C,"Specify in Codes Tab!!")=0,"",_xlfn.XLOOKUP(_xlfn.TEXTJOIN("_",,C1410,D1410),Codes!$H:$H,Codes!C:C,"Specify in Codes Tab!!"))</f>
        <v/>
      </c>
      <c r="F1410" s="88" t="str">
        <f>IF(_xlfn.XLOOKUP(_xlfn.TEXTJOIN("_",,C1410,D1410),Codes!$H:$H,Codes!F:F,"Specify in Codes Tab!!")=0,"",_xlfn.XLOOKUP(_xlfn.TEXTJOIN("_",,C1410,D1410),Codes!$H:$H,Codes!F:F,"Specify in Codes Tab!!"))</f>
        <v/>
      </c>
      <c r="I1410" s="58" t="str">
        <f>IF(_xlfn.XLOOKUP(_xlfn.TEXTJOIN("_",,G1410,H1410),Codes!$H:$H,Codes!$C:$C,"Specify in Codes Tab!!")=0,"",_xlfn.XLOOKUP(_xlfn.TEXTJOIN("_",,G1410,H1410),Codes!$H:$H,Codes!$C:$C,"Specify in Codes Tab!!"))</f>
        <v/>
      </c>
      <c r="J1410" s="56" t="str">
        <f>IF(_xlfn.XLOOKUP(_xlfn.TEXTJOIN("_",,G1410,H1410),Codes!$H:$H,Codes!$F:$F,"Specify in Codes Tab!!")=0,"",_xlfn.XLOOKUP(_xlfn.TEXTJOIN("_",,G1410,H1410),Codes!$H:$H,Codes!$F:$F,"Specify in Codes Tab!!"))</f>
        <v/>
      </c>
      <c r="M1410" s="74" t="str">
        <f>IF($C1410&lt;&gt;"",IF(_xlfn.XLOOKUP($C1410,Codes!$A:$A,Codes!A:A,"_NOTFOUND_",0,1)&lt;&gt;"_NOTFOUND_",_xlfn.XLOOKUP($C1410,Codes!$A:$A,Codes!A:A,"_NOTFOUND_",0,1),_xlfn.XLOOKUP($C1410,Codes!$B:$B,Codes!A:A,"Specify in Codes Tab!!")),"")</f>
        <v/>
      </c>
      <c r="N1410" s="74" t="str">
        <f>IF($G1410&lt;&gt;"",IF(_xlfn.XLOOKUP($G1410,Codes!$A:$A,Codes!A:A,"_NOTFOUND_",0,1)&lt;&gt;"_NOTFOUND_",_xlfn.XLOOKUP($G1410,Codes!$A:$A,Codes!A:A,"_NOTFOUND_",0,1),_xlfn.XLOOKUP($G1410,Codes!$B:$B,Codes!A:A,"Specify in Codes Tab!!")),"")</f>
        <v/>
      </c>
    </row>
    <row r="1411" spans="5:14" x14ac:dyDescent="0.35">
      <c r="E1411" s="58" t="str">
        <f>IF(_xlfn.XLOOKUP(_xlfn.TEXTJOIN("_",,C1411,D1411),Codes!$H:$H,Codes!C:C,"Specify in Codes Tab!!")=0,"",_xlfn.XLOOKUP(_xlfn.TEXTJOIN("_",,C1411,D1411),Codes!$H:$H,Codes!C:C,"Specify in Codes Tab!!"))</f>
        <v/>
      </c>
      <c r="F1411" s="88" t="str">
        <f>IF(_xlfn.XLOOKUP(_xlfn.TEXTJOIN("_",,C1411,D1411),Codes!$H:$H,Codes!F:F,"Specify in Codes Tab!!")=0,"",_xlfn.XLOOKUP(_xlfn.TEXTJOIN("_",,C1411,D1411),Codes!$H:$H,Codes!F:F,"Specify in Codes Tab!!"))</f>
        <v/>
      </c>
      <c r="I1411" s="58" t="str">
        <f>IF(_xlfn.XLOOKUP(_xlfn.TEXTJOIN("_",,G1411,H1411),Codes!$H:$H,Codes!$C:$C,"Specify in Codes Tab!!")=0,"",_xlfn.XLOOKUP(_xlfn.TEXTJOIN("_",,G1411,H1411),Codes!$H:$H,Codes!$C:$C,"Specify in Codes Tab!!"))</f>
        <v/>
      </c>
      <c r="J1411" s="56" t="str">
        <f>IF(_xlfn.XLOOKUP(_xlfn.TEXTJOIN("_",,G1411,H1411),Codes!$H:$H,Codes!$F:$F,"Specify in Codes Tab!!")=0,"",_xlfn.XLOOKUP(_xlfn.TEXTJOIN("_",,G1411,H1411),Codes!$H:$H,Codes!$F:$F,"Specify in Codes Tab!!"))</f>
        <v/>
      </c>
      <c r="M1411" s="74" t="str">
        <f>IF($C1411&lt;&gt;"",IF(_xlfn.XLOOKUP($C1411,Codes!$A:$A,Codes!A:A,"_NOTFOUND_",0,1)&lt;&gt;"_NOTFOUND_",_xlfn.XLOOKUP($C1411,Codes!$A:$A,Codes!A:A,"_NOTFOUND_",0,1),_xlfn.XLOOKUP($C1411,Codes!$B:$B,Codes!A:A,"Specify in Codes Tab!!")),"")</f>
        <v/>
      </c>
      <c r="N1411" s="74" t="str">
        <f>IF($G1411&lt;&gt;"",IF(_xlfn.XLOOKUP($G1411,Codes!$A:$A,Codes!A:A,"_NOTFOUND_",0,1)&lt;&gt;"_NOTFOUND_",_xlfn.XLOOKUP($G1411,Codes!$A:$A,Codes!A:A,"_NOTFOUND_",0,1),_xlfn.XLOOKUP($G1411,Codes!$B:$B,Codes!A:A,"Specify in Codes Tab!!")),"")</f>
        <v/>
      </c>
    </row>
    <row r="1412" spans="5:14" x14ac:dyDescent="0.35">
      <c r="E1412" s="58" t="str">
        <f>IF(_xlfn.XLOOKUP(_xlfn.TEXTJOIN("_",,C1412,D1412),Codes!$H:$H,Codes!C:C,"Specify in Codes Tab!!")=0,"",_xlfn.XLOOKUP(_xlfn.TEXTJOIN("_",,C1412,D1412),Codes!$H:$H,Codes!C:C,"Specify in Codes Tab!!"))</f>
        <v/>
      </c>
      <c r="F1412" s="88" t="str">
        <f>IF(_xlfn.XLOOKUP(_xlfn.TEXTJOIN("_",,C1412,D1412),Codes!$H:$H,Codes!F:F,"Specify in Codes Tab!!")=0,"",_xlfn.XLOOKUP(_xlfn.TEXTJOIN("_",,C1412,D1412),Codes!$H:$H,Codes!F:F,"Specify in Codes Tab!!"))</f>
        <v/>
      </c>
      <c r="I1412" s="58" t="str">
        <f>IF(_xlfn.XLOOKUP(_xlfn.TEXTJOIN("_",,G1412,H1412),Codes!$H:$H,Codes!$C:$C,"Specify in Codes Tab!!")=0,"",_xlfn.XLOOKUP(_xlfn.TEXTJOIN("_",,G1412,H1412),Codes!$H:$H,Codes!$C:$C,"Specify in Codes Tab!!"))</f>
        <v/>
      </c>
      <c r="J1412" s="56" t="str">
        <f>IF(_xlfn.XLOOKUP(_xlfn.TEXTJOIN("_",,G1412,H1412),Codes!$H:$H,Codes!$F:$F,"Specify in Codes Tab!!")=0,"",_xlfn.XLOOKUP(_xlfn.TEXTJOIN("_",,G1412,H1412),Codes!$H:$H,Codes!$F:$F,"Specify in Codes Tab!!"))</f>
        <v/>
      </c>
      <c r="M1412" s="74" t="str">
        <f>IF($C1412&lt;&gt;"",IF(_xlfn.XLOOKUP($C1412,Codes!$A:$A,Codes!A:A,"_NOTFOUND_",0,1)&lt;&gt;"_NOTFOUND_",_xlfn.XLOOKUP($C1412,Codes!$A:$A,Codes!A:A,"_NOTFOUND_",0,1),_xlfn.XLOOKUP($C1412,Codes!$B:$B,Codes!A:A,"Specify in Codes Tab!!")),"")</f>
        <v/>
      </c>
      <c r="N1412" s="74" t="str">
        <f>IF($G1412&lt;&gt;"",IF(_xlfn.XLOOKUP($G1412,Codes!$A:$A,Codes!A:A,"_NOTFOUND_",0,1)&lt;&gt;"_NOTFOUND_",_xlfn.XLOOKUP($G1412,Codes!$A:$A,Codes!A:A,"_NOTFOUND_",0,1),_xlfn.XLOOKUP($G1412,Codes!$B:$B,Codes!A:A,"Specify in Codes Tab!!")),"")</f>
        <v/>
      </c>
    </row>
    <row r="1413" spans="5:14" x14ac:dyDescent="0.35">
      <c r="E1413" s="58" t="str">
        <f>IF(_xlfn.XLOOKUP(_xlfn.TEXTJOIN("_",,C1413,D1413),Codes!$H:$H,Codes!C:C,"Specify in Codes Tab!!")=0,"",_xlfn.XLOOKUP(_xlfn.TEXTJOIN("_",,C1413,D1413),Codes!$H:$H,Codes!C:C,"Specify in Codes Tab!!"))</f>
        <v/>
      </c>
      <c r="F1413" s="88" t="str">
        <f>IF(_xlfn.XLOOKUP(_xlfn.TEXTJOIN("_",,C1413,D1413),Codes!$H:$H,Codes!F:F,"Specify in Codes Tab!!")=0,"",_xlfn.XLOOKUP(_xlfn.TEXTJOIN("_",,C1413,D1413),Codes!$H:$H,Codes!F:F,"Specify in Codes Tab!!"))</f>
        <v/>
      </c>
      <c r="I1413" s="58" t="str">
        <f>IF(_xlfn.XLOOKUP(_xlfn.TEXTJOIN("_",,G1413,H1413),Codes!$H:$H,Codes!$C:$C,"Specify in Codes Tab!!")=0,"",_xlfn.XLOOKUP(_xlfn.TEXTJOIN("_",,G1413,H1413),Codes!$H:$H,Codes!$C:$C,"Specify in Codes Tab!!"))</f>
        <v/>
      </c>
      <c r="J1413" s="56" t="str">
        <f>IF(_xlfn.XLOOKUP(_xlfn.TEXTJOIN("_",,G1413,H1413),Codes!$H:$H,Codes!$F:$F,"Specify in Codes Tab!!")=0,"",_xlfn.XLOOKUP(_xlfn.TEXTJOIN("_",,G1413,H1413),Codes!$H:$H,Codes!$F:$F,"Specify in Codes Tab!!"))</f>
        <v/>
      </c>
      <c r="M1413" s="74" t="str">
        <f>IF($C1413&lt;&gt;"",IF(_xlfn.XLOOKUP($C1413,Codes!$A:$A,Codes!A:A,"_NOTFOUND_",0,1)&lt;&gt;"_NOTFOUND_",_xlfn.XLOOKUP($C1413,Codes!$A:$A,Codes!A:A,"_NOTFOUND_",0,1),_xlfn.XLOOKUP($C1413,Codes!$B:$B,Codes!A:A,"Specify in Codes Tab!!")),"")</f>
        <v/>
      </c>
      <c r="N1413" s="74" t="str">
        <f>IF($G1413&lt;&gt;"",IF(_xlfn.XLOOKUP($G1413,Codes!$A:$A,Codes!A:A,"_NOTFOUND_",0,1)&lt;&gt;"_NOTFOUND_",_xlfn.XLOOKUP($G1413,Codes!$A:$A,Codes!A:A,"_NOTFOUND_",0,1),_xlfn.XLOOKUP($G1413,Codes!$B:$B,Codes!A:A,"Specify in Codes Tab!!")),"")</f>
        <v/>
      </c>
    </row>
    <row r="1414" spans="5:14" x14ac:dyDescent="0.35">
      <c r="E1414" s="58" t="str">
        <f>IF(_xlfn.XLOOKUP(_xlfn.TEXTJOIN("_",,C1414,D1414),Codes!$H:$H,Codes!C:C,"Specify in Codes Tab!!")=0,"",_xlfn.XLOOKUP(_xlfn.TEXTJOIN("_",,C1414,D1414),Codes!$H:$H,Codes!C:C,"Specify in Codes Tab!!"))</f>
        <v/>
      </c>
      <c r="F1414" s="88" t="str">
        <f>IF(_xlfn.XLOOKUP(_xlfn.TEXTJOIN("_",,C1414,D1414),Codes!$H:$H,Codes!F:F,"Specify in Codes Tab!!")=0,"",_xlfn.XLOOKUP(_xlfn.TEXTJOIN("_",,C1414,D1414),Codes!$H:$H,Codes!F:F,"Specify in Codes Tab!!"))</f>
        <v/>
      </c>
      <c r="I1414" s="58" t="str">
        <f>IF(_xlfn.XLOOKUP(_xlfn.TEXTJOIN("_",,G1414,H1414),Codes!$H:$H,Codes!$C:$C,"Specify in Codes Tab!!")=0,"",_xlfn.XLOOKUP(_xlfn.TEXTJOIN("_",,G1414,H1414),Codes!$H:$H,Codes!$C:$C,"Specify in Codes Tab!!"))</f>
        <v/>
      </c>
      <c r="J1414" s="56" t="str">
        <f>IF(_xlfn.XLOOKUP(_xlfn.TEXTJOIN("_",,G1414,H1414),Codes!$H:$H,Codes!$F:$F,"Specify in Codes Tab!!")=0,"",_xlfn.XLOOKUP(_xlfn.TEXTJOIN("_",,G1414,H1414),Codes!$H:$H,Codes!$F:$F,"Specify in Codes Tab!!"))</f>
        <v/>
      </c>
      <c r="M1414" s="74" t="str">
        <f>IF($C1414&lt;&gt;"",IF(_xlfn.XLOOKUP($C1414,Codes!$A:$A,Codes!A:A,"_NOTFOUND_",0,1)&lt;&gt;"_NOTFOUND_",_xlfn.XLOOKUP($C1414,Codes!$A:$A,Codes!A:A,"_NOTFOUND_",0,1),_xlfn.XLOOKUP($C1414,Codes!$B:$B,Codes!A:A,"Specify in Codes Tab!!")),"")</f>
        <v/>
      </c>
      <c r="N1414" s="74" t="str">
        <f>IF($G1414&lt;&gt;"",IF(_xlfn.XLOOKUP($G1414,Codes!$A:$A,Codes!A:A,"_NOTFOUND_",0,1)&lt;&gt;"_NOTFOUND_",_xlfn.XLOOKUP($G1414,Codes!$A:$A,Codes!A:A,"_NOTFOUND_",0,1),_xlfn.XLOOKUP($G1414,Codes!$B:$B,Codes!A:A,"Specify in Codes Tab!!")),"")</f>
        <v/>
      </c>
    </row>
    <row r="1415" spans="5:14" x14ac:dyDescent="0.35">
      <c r="E1415" s="58" t="str">
        <f>IF(_xlfn.XLOOKUP(_xlfn.TEXTJOIN("_",,C1415,D1415),Codes!$H:$H,Codes!C:C,"Specify in Codes Tab!!")=0,"",_xlfn.XLOOKUP(_xlfn.TEXTJOIN("_",,C1415,D1415),Codes!$H:$H,Codes!C:C,"Specify in Codes Tab!!"))</f>
        <v/>
      </c>
      <c r="F1415" s="88" t="str">
        <f>IF(_xlfn.XLOOKUP(_xlfn.TEXTJOIN("_",,C1415,D1415),Codes!$H:$H,Codes!F:F,"Specify in Codes Tab!!")=0,"",_xlfn.XLOOKUP(_xlfn.TEXTJOIN("_",,C1415,D1415),Codes!$H:$H,Codes!F:F,"Specify in Codes Tab!!"))</f>
        <v/>
      </c>
      <c r="I1415" s="58" t="str">
        <f>IF(_xlfn.XLOOKUP(_xlfn.TEXTJOIN("_",,G1415,H1415),Codes!$H:$H,Codes!$C:$C,"Specify in Codes Tab!!")=0,"",_xlfn.XLOOKUP(_xlfn.TEXTJOIN("_",,G1415,H1415),Codes!$H:$H,Codes!$C:$C,"Specify in Codes Tab!!"))</f>
        <v/>
      </c>
      <c r="J1415" s="56" t="str">
        <f>IF(_xlfn.XLOOKUP(_xlfn.TEXTJOIN("_",,G1415,H1415),Codes!$H:$H,Codes!$F:$F,"Specify in Codes Tab!!")=0,"",_xlfn.XLOOKUP(_xlfn.TEXTJOIN("_",,G1415,H1415),Codes!$H:$H,Codes!$F:$F,"Specify in Codes Tab!!"))</f>
        <v/>
      </c>
      <c r="M1415" s="74" t="str">
        <f>IF($C1415&lt;&gt;"",IF(_xlfn.XLOOKUP($C1415,Codes!$A:$A,Codes!A:A,"_NOTFOUND_",0,1)&lt;&gt;"_NOTFOUND_",_xlfn.XLOOKUP($C1415,Codes!$A:$A,Codes!A:A,"_NOTFOUND_",0,1),_xlfn.XLOOKUP($C1415,Codes!$B:$B,Codes!A:A,"Specify in Codes Tab!!")),"")</f>
        <v/>
      </c>
      <c r="N1415" s="74" t="str">
        <f>IF($G1415&lt;&gt;"",IF(_xlfn.XLOOKUP($G1415,Codes!$A:$A,Codes!A:A,"_NOTFOUND_",0,1)&lt;&gt;"_NOTFOUND_",_xlfn.XLOOKUP($G1415,Codes!$A:$A,Codes!A:A,"_NOTFOUND_",0,1),_xlfn.XLOOKUP($G1415,Codes!$B:$B,Codes!A:A,"Specify in Codes Tab!!")),"")</f>
        <v/>
      </c>
    </row>
    <row r="1416" spans="5:14" x14ac:dyDescent="0.35">
      <c r="E1416" s="58" t="str">
        <f>IF(_xlfn.XLOOKUP(_xlfn.TEXTJOIN("_",,C1416,D1416),Codes!$H:$H,Codes!C:C,"Specify in Codes Tab!!")=0,"",_xlfn.XLOOKUP(_xlfn.TEXTJOIN("_",,C1416,D1416),Codes!$H:$H,Codes!C:C,"Specify in Codes Tab!!"))</f>
        <v/>
      </c>
      <c r="F1416" s="88" t="str">
        <f>IF(_xlfn.XLOOKUP(_xlfn.TEXTJOIN("_",,C1416,D1416),Codes!$H:$H,Codes!F:F,"Specify in Codes Tab!!")=0,"",_xlfn.XLOOKUP(_xlfn.TEXTJOIN("_",,C1416,D1416),Codes!$H:$H,Codes!F:F,"Specify in Codes Tab!!"))</f>
        <v/>
      </c>
      <c r="I1416" s="58" t="str">
        <f>IF(_xlfn.XLOOKUP(_xlfn.TEXTJOIN("_",,G1416,H1416),Codes!$H:$H,Codes!$C:$C,"Specify in Codes Tab!!")=0,"",_xlfn.XLOOKUP(_xlfn.TEXTJOIN("_",,G1416,H1416),Codes!$H:$H,Codes!$C:$C,"Specify in Codes Tab!!"))</f>
        <v/>
      </c>
      <c r="J1416" s="56" t="str">
        <f>IF(_xlfn.XLOOKUP(_xlfn.TEXTJOIN("_",,G1416,H1416),Codes!$H:$H,Codes!$F:$F,"Specify in Codes Tab!!")=0,"",_xlfn.XLOOKUP(_xlfn.TEXTJOIN("_",,G1416,H1416),Codes!$H:$H,Codes!$F:$F,"Specify in Codes Tab!!"))</f>
        <v/>
      </c>
      <c r="M1416" s="74" t="str">
        <f>IF($C1416&lt;&gt;"",IF(_xlfn.XLOOKUP($C1416,Codes!$A:$A,Codes!A:A,"_NOTFOUND_",0,1)&lt;&gt;"_NOTFOUND_",_xlfn.XLOOKUP($C1416,Codes!$A:$A,Codes!A:A,"_NOTFOUND_",0,1),_xlfn.XLOOKUP($C1416,Codes!$B:$B,Codes!A:A,"Specify in Codes Tab!!")),"")</f>
        <v/>
      </c>
      <c r="N1416" s="74" t="str">
        <f>IF($G1416&lt;&gt;"",IF(_xlfn.XLOOKUP($G1416,Codes!$A:$A,Codes!A:A,"_NOTFOUND_",0,1)&lt;&gt;"_NOTFOUND_",_xlfn.XLOOKUP($G1416,Codes!$A:$A,Codes!A:A,"_NOTFOUND_",0,1),_xlfn.XLOOKUP($G1416,Codes!$B:$B,Codes!A:A,"Specify in Codes Tab!!")),"")</f>
        <v/>
      </c>
    </row>
    <row r="1417" spans="5:14" x14ac:dyDescent="0.35">
      <c r="E1417" s="58" t="str">
        <f>IF(_xlfn.XLOOKUP(_xlfn.TEXTJOIN("_",,C1417,D1417),Codes!$H:$H,Codes!C:C,"Specify in Codes Tab!!")=0,"",_xlfn.XLOOKUP(_xlfn.TEXTJOIN("_",,C1417,D1417),Codes!$H:$H,Codes!C:C,"Specify in Codes Tab!!"))</f>
        <v/>
      </c>
      <c r="F1417" s="88" t="str">
        <f>IF(_xlfn.XLOOKUP(_xlfn.TEXTJOIN("_",,C1417,D1417),Codes!$H:$H,Codes!F:F,"Specify in Codes Tab!!")=0,"",_xlfn.XLOOKUP(_xlfn.TEXTJOIN("_",,C1417,D1417),Codes!$H:$H,Codes!F:F,"Specify in Codes Tab!!"))</f>
        <v/>
      </c>
      <c r="I1417" s="58" t="str">
        <f>IF(_xlfn.XLOOKUP(_xlfn.TEXTJOIN("_",,G1417,H1417),Codes!$H:$H,Codes!$C:$C,"Specify in Codes Tab!!")=0,"",_xlfn.XLOOKUP(_xlfn.TEXTJOIN("_",,G1417,H1417),Codes!$H:$H,Codes!$C:$C,"Specify in Codes Tab!!"))</f>
        <v/>
      </c>
      <c r="J1417" s="56" t="str">
        <f>IF(_xlfn.XLOOKUP(_xlfn.TEXTJOIN("_",,G1417,H1417),Codes!$H:$H,Codes!$F:$F,"Specify in Codes Tab!!")=0,"",_xlfn.XLOOKUP(_xlfn.TEXTJOIN("_",,G1417,H1417),Codes!$H:$H,Codes!$F:$F,"Specify in Codes Tab!!"))</f>
        <v/>
      </c>
      <c r="M1417" s="74" t="str">
        <f>IF($C1417&lt;&gt;"",IF(_xlfn.XLOOKUP($C1417,Codes!$A:$A,Codes!A:A,"_NOTFOUND_",0,1)&lt;&gt;"_NOTFOUND_",_xlfn.XLOOKUP($C1417,Codes!$A:$A,Codes!A:A,"_NOTFOUND_",0,1),_xlfn.XLOOKUP($C1417,Codes!$B:$B,Codes!A:A,"Specify in Codes Tab!!")),"")</f>
        <v/>
      </c>
      <c r="N1417" s="74" t="str">
        <f>IF($G1417&lt;&gt;"",IF(_xlfn.XLOOKUP($G1417,Codes!$A:$A,Codes!A:A,"_NOTFOUND_",0,1)&lt;&gt;"_NOTFOUND_",_xlfn.XLOOKUP($G1417,Codes!$A:$A,Codes!A:A,"_NOTFOUND_",0,1),_xlfn.XLOOKUP($G1417,Codes!$B:$B,Codes!A:A,"Specify in Codes Tab!!")),"")</f>
        <v/>
      </c>
    </row>
    <row r="1418" spans="5:14" x14ac:dyDescent="0.35">
      <c r="E1418" s="58" t="str">
        <f>IF(_xlfn.XLOOKUP(_xlfn.TEXTJOIN("_",,C1418,D1418),Codes!$H:$H,Codes!C:C,"Specify in Codes Tab!!")=0,"",_xlfn.XLOOKUP(_xlfn.TEXTJOIN("_",,C1418,D1418),Codes!$H:$H,Codes!C:C,"Specify in Codes Tab!!"))</f>
        <v/>
      </c>
      <c r="F1418" s="88" t="str">
        <f>IF(_xlfn.XLOOKUP(_xlfn.TEXTJOIN("_",,C1418,D1418),Codes!$H:$H,Codes!F:F,"Specify in Codes Tab!!")=0,"",_xlfn.XLOOKUP(_xlfn.TEXTJOIN("_",,C1418,D1418),Codes!$H:$H,Codes!F:F,"Specify in Codes Tab!!"))</f>
        <v/>
      </c>
      <c r="I1418" s="58" t="str">
        <f>IF(_xlfn.XLOOKUP(_xlfn.TEXTJOIN("_",,G1418,H1418),Codes!$H:$H,Codes!$C:$C,"Specify in Codes Tab!!")=0,"",_xlfn.XLOOKUP(_xlfn.TEXTJOIN("_",,G1418,H1418),Codes!$H:$H,Codes!$C:$C,"Specify in Codes Tab!!"))</f>
        <v/>
      </c>
      <c r="J1418" s="56" t="str">
        <f>IF(_xlfn.XLOOKUP(_xlfn.TEXTJOIN("_",,G1418,H1418),Codes!$H:$H,Codes!$F:$F,"Specify in Codes Tab!!")=0,"",_xlfn.XLOOKUP(_xlfn.TEXTJOIN("_",,G1418,H1418),Codes!$H:$H,Codes!$F:$F,"Specify in Codes Tab!!"))</f>
        <v/>
      </c>
      <c r="M1418" s="74" t="str">
        <f>IF($C1418&lt;&gt;"",IF(_xlfn.XLOOKUP($C1418,Codes!$A:$A,Codes!A:A,"_NOTFOUND_",0,1)&lt;&gt;"_NOTFOUND_",_xlfn.XLOOKUP($C1418,Codes!$A:$A,Codes!A:A,"_NOTFOUND_",0,1),_xlfn.XLOOKUP($C1418,Codes!$B:$B,Codes!A:A,"Specify in Codes Tab!!")),"")</f>
        <v/>
      </c>
      <c r="N1418" s="74" t="str">
        <f>IF($G1418&lt;&gt;"",IF(_xlfn.XLOOKUP($G1418,Codes!$A:$A,Codes!A:A,"_NOTFOUND_",0,1)&lt;&gt;"_NOTFOUND_",_xlfn.XLOOKUP($G1418,Codes!$A:$A,Codes!A:A,"_NOTFOUND_",0,1),_xlfn.XLOOKUP($G1418,Codes!$B:$B,Codes!A:A,"Specify in Codes Tab!!")),"")</f>
        <v/>
      </c>
    </row>
    <row r="1419" spans="5:14" x14ac:dyDescent="0.35">
      <c r="E1419" s="58" t="str">
        <f>IF(_xlfn.XLOOKUP(_xlfn.TEXTJOIN("_",,C1419,D1419),Codes!$H:$H,Codes!C:C,"Specify in Codes Tab!!")=0,"",_xlfn.XLOOKUP(_xlfn.TEXTJOIN("_",,C1419,D1419),Codes!$H:$H,Codes!C:C,"Specify in Codes Tab!!"))</f>
        <v/>
      </c>
      <c r="F1419" s="88" t="str">
        <f>IF(_xlfn.XLOOKUP(_xlfn.TEXTJOIN("_",,C1419,D1419),Codes!$H:$H,Codes!F:F,"Specify in Codes Tab!!")=0,"",_xlfn.XLOOKUP(_xlfn.TEXTJOIN("_",,C1419,D1419),Codes!$H:$H,Codes!F:F,"Specify in Codes Tab!!"))</f>
        <v/>
      </c>
      <c r="I1419" s="58" t="str">
        <f>IF(_xlfn.XLOOKUP(_xlfn.TEXTJOIN("_",,G1419,H1419),Codes!$H:$H,Codes!$C:$C,"Specify in Codes Tab!!")=0,"",_xlfn.XLOOKUP(_xlfn.TEXTJOIN("_",,G1419,H1419),Codes!$H:$H,Codes!$C:$C,"Specify in Codes Tab!!"))</f>
        <v/>
      </c>
      <c r="J1419" s="56" t="str">
        <f>IF(_xlfn.XLOOKUP(_xlfn.TEXTJOIN("_",,G1419,H1419),Codes!$H:$H,Codes!$F:$F,"Specify in Codes Tab!!")=0,"",_xlfn.XLOOKUP(_xlfn.TEXTJOIN("_",,G1419,H1419),Codes!$H:$H,Codes!$F:$F,"Specify in Codes Tab!!"))</f>
        <v/>
      </c>
      <c r="M1419" s="74" t="str">
        <f>IF($C1419&lt;&gt;"",IF(_xlfn.XLOOKUP($C1419,Codes!$A:$A,Codes!A:A,"_NOTFOUND_",0,1)&lt;&gt;"_NOTFOUND_",_xlfn.XLOOKUP($C1419,Codes!$A:$A,Codes!A:A,"_NOTFOUND_",0,1),_xlfn.XLOOKUP($C1419,Codes!$B:$B,Codes!A:A,"Specify in Codes Tab!!")),"")</f>
        <v/>
      </c>
      <c r="N1419" s="74" t="str">
        <f>IF($G1419&lt;&gt;"",IF(_xlfn.XLOOKUP($G1419,Codes!$A:$A,Codes!A:A,"_NOTFOUND_",0,1)&lt;&gt;"_NOTFOUND_",_xlfn.XLOOKUP($G1419,Codes!$A:$A,Codes!A:A,"_NOTFOUND_",0,1),_xlfn.XLOOKUP($G1419,Codes!$B:$B,Codes!A:A,"Specify in Codes Tab!!")),"")</f>
        <v/>
      </c>
    </row>
    <row r="1420" spans="5:14" x14ac:dyDescent="0.35">
      <c r="E1420" s="58" t="str">
        <f>IF(_xlfn.XLOOKUP(_xlfn.TEXTJOIN("_",,C1420,D1420),Codes!$H:$H,Codes!C:C,"Specify in Codes Tab!!")=0,"",_xlfn.XLOOKUP(_xlfn.TEXTJOIN("_",,C1420,D1420),Codes!$H:$H,Codes!C:C,"Specify in Codes Tab!!"))</f>
        <v/>
      </c>
      <c r="F1420" s="88" t="str">
        <f>IF(_xlfn.XLOOKUP(_xlfn.TEXTJOIN("_",,C1420,D1420),Codes!$H:$H,Codes!F:F,"Specify in Codes Tab!!")=0,"",_xlfn.XLOOKUP(_xlfn.TEXTJOIN("_",,C1420,D1420),Codes!$H:$H,Codes!F:F,"Specify in Codes Tab!!"))</f>
        <v/>
      </c>
      <c r="I1420" s="58" t="str">
        <f>IF(_xlfn.XLOOKUP(_xlfn.TEXTJOIN("_",,G1420,H1420),Codes!$H:$H,Codes!$C:$C,"Specify in Codes Tab!!")=0,"",_xlfn.XLOOKUP(_xlfn.TEXTJOIN("_",,G1420,H1420),Codes!$H:$H,Codes!$C:$C,"Specify in Codes Tab!!"))</f>
        <v/>
      </c>
      <c r="J1420" s="56" t="str">
        <f>IF(_xlfn.XLOOKUP(_xlfn.TEXTJOIN("_",,G1420,H1420),Codes!$H:$H,Codes!$F:$F,"Specify in Codes Tab!!")=0,"",_xlfn.XLOOKUP(_xlfn.TEXTJOIN("_",,G1420,H1420),Codes!$H:$H,Codes!$F:$F,"Specify in Codes Tab!!"))</f>
        <v/>
      </c>
      <c r="M1420" s="74" t="str">
        <f>IF($C1420&lt;&gt;"",IF(_xlfn.XLOOKUP($C1420,Codes!$A:$A,Codes!A:A,"_NOTFOUND_",0,1)&lt;&gt;"_NOTFOUND_",_xlfn.XLOOKUP($C1420,Codes!$A:$A,Codes!A:A,"_NOTFOUND_",0,1),_xlfn.XLOOKUP($C1420,Codes!$B:$B,Codes!A:A,"Specify in Codes Tab!!")),"")</f>
        <v/>
      </c>
      <c r="N1420" s="74" t="str">
        <f>IF($G1420&lt;&gt;"",IF(_xlfn.XLOOKUP($G1420,Codes!$A:$A,Codes!A:A,"_NOTFOUND_",0,1)&lt;&gt;"_NOTFOUND_",_xlfn.XLOOKUP($G1420,Codes!$A:$A,Codes!A:A,"_NOTFOUND_",0,1),_xlfn.XLOOKUP($G1420,Codes!$B:$B,Codes!A:A,"Specify in Codes Tab!!")),"")</f>
        <v/>
      </c>
    </row>
    <row r="1421" spans="5:14" x14ac:dyDescent="0.35">
      <c r="E1421" s="58" t="str">
        <f>IF(_xlfn.XLOOKUP(_xlfn.TEXTJOIN("_",,C1421,D1421),Codes!$H:$H,Codes!C:C,"Specify in Codes Tab!!")=0,"",_xlfn.XLOOKUP(_xlfn.TEXTJOIN("_",,C1421,D1421),Codes!$H:$H,Codes!C:C,"Specify in Codes Tab!!"))</f>
        <v/>
      </c>
      <c r="F1421" s="88" t="str">
        <f>IF(_xlfn.XLOOKUP(_xlfn.TEXTJOIN("_",,C1421,D1421),Codes!$H:$H,Codes!F:F,"Specify in Codes Tab!!")=0,"",_xlfn.XLOOKUP(_xlfn.TEXTJOIN("_",,C1421,D1421),Codes!$H:$H,Codes!F:F,"Specify in Codes Tab!!"))</f>
        <v/>
      </c>
      <c r="I1421" s="58" t="str">
        <f>IF(_xlfn.XLOOKUP(_xlfn.TEXTJOIN("_",,G1421,H1421),Codes!$H:$H,Codes!$C:$C,"Specify in Codes Tab!!")=0,"",_xlfn.XLOOKUP(_xlfn.TEXTJOIN("_",,G1421,H1421),Codes!$H:$H,Codes!$C:$C,"Specify in Codes Tab!!"))</f>
        <v/>
      </c>
      <c r="J1421" s="56" t="str">
        <f>IF(_xlfn.XLOOKUP(_xlfn.TEXTJOIN("_",,G1421,H1421),Codes!$H:$H,Codes!$F:$F,"Specify in Codes Tab!!")=0,"",_xlfn.XLOOKUP(_xlfn.TEXTJOIN("_",,G1421,H1421),Codes!$H:$H,Codes!$F:$F,"Specify in Codes Tab!!"))</f>
        <v/>
      </c>
      <c r="M1421" s="74" t="str">
        <f>IF($C1421&lt;&gt;"",IF(_xlfn.XLOOKUP($C1421,Codes!$A:$A,Codes!A:A,"_NOTFOUND_",0,1)&lt;&gt;"_NOTFOUND_",_xlfn.XLOOKUP($C1421,Codes!$A:$A,Codes!A:A,"_NOTFOUND_",0,1),_xlfn.XLOOKUP($C1421,Codes!$B:$B,Codes!A:A,"Specify in Codes Tab!!")),"")</f>
        <v/>
      </c>
      <c r="N1421" s="74" t="str">
        <f>IF($G1421&lt;&gt;"",IF(_xlfn.XLOOKUP($G1421,Codes!$A:$A,Codes!A:A,"_NOTFOUND_",0,1)&lt;&gt;"_NOTFOUND_",_xlfn.XLOOKUP($G1421,Codes!$A:$A,Codes!A:A,"_NOTFOUND_",0,1),_xlfn.XLOOKUP($G1421,Codes!$B:$B,Codes!A:A,"Specify in Codes Tab!!")),"")</f>
        <v/>
      </c>
    </row>
    <row r="1422" spans="5:14" x14ac:dyDescent="0.35">
      <c r="E1422" s="58" t="str">
        <f>IF(_xlfn.XLOOKUP(_xlfn.TEXTJOIN("_",,C1422,D1422),Codes!$H:$H,Codes!C:C,"Specify in Codes Tab!!")=0,"",_xlfn.XLOOKUP(_xlfn.TEXTJOIN("_",,C1422,D1422),Codes!$H:$H,Codes!C:C,"Specify in Codes Tab!!"))</f>
        <v/>
      </c>
      <c r="F1422" s="88" t="str">
        <f>IF(_xlfn.XLOOKUP(_xlfn.TEXTJOIN("_",,C1422,D1422),Codes!$H:$H,Codes!F:F,"Specify in Codes Tab!!")=0,"",_xlfn.XLOOKUP(_xlfn.TEXTJOIN("_",,C1422,D1422),Codes!$H:$H,Codes!F:F,"Specify in Codes Tab!!"))</f>
        <v/>
      </c>
      <c r="I1422" s="58" t="str">
        <f>IF(_xlfn.XLOOKUP(_xlfn.TEXTJOIN("_",,G1422,H1422),Codes!$H:$H,Codes!$C:$C,"Specify in Codes Tab!!")=0,"",_xlfn.XLOOKUP(_xlfn.TEXTJOIN("_",,G1422,H1422),Codes!$H:$H,Codes!$C:$C,"Specify in Codes Tab!!"))</f>
        <v/>
      </c>
      <c r="J1422" s="56" t="str">
        <f>IF(_xlfn.XLOOKUP(_xlfn.TEXTJOIN("_",,G1422,H1422),Codes!$H:$H,Codes!$F:$F,"Specify in Codes Tab!!")=0,"",_xlfn.XLOOKUP(_xlfn.TEXTJOIN("_",,G1422,H1422),Codes!$H:$H,Codes!$F:$F,"Specify in Codes Tab!!"))</f>
        <v/>
      </c>
      <c r="M1422" s="74" t="str">
        <f>IF($C1422&lt;&gt;"",IF(_xlfn.XLOOKUP($C1422,Codes!$A:$A,Codes!A:A,"_NOTFOUND_",0,1)&lt;&gt;"_NOTFOUND_",_xlfn.XLOOKUP($C1422,Codes!$A:$A,Codes!A:A,"_NOTFOUND_",0,1),_xlfn.XLOOKUP($C1422,Codes!$B:$B,Codes!A:A,"Specify in Codes Tab!!")),"")</f>
        <v/>
      </c>
      <c r="N1422" s="74" t="str">
        <f>IF($G1422&lt;&gt;"",IF(_xlfn.XLOOKUP($G1422,Codes!$A:$A,Codes!A:A,"_NOTFOUND_",0,1)&lt;&gt;"_NOTFOUND_",_xlfn.XLOOKUP($G1422,Codes!$A:$A,Codes!A:A,"_NOTFOUND_",0,1),_xlfn.XLOOKUP($G1422,Codes!$B:$B,Codes!A:A,"Specify in Codes Tab!!")),"")</f>
        <v/>
      </c>
    </row>
    <row r="1423" spans="5:14" x14ac:dyDescent="0.35">
      <c r="E1423" s="58" t="str">
        <f>IF(_xlfn.XLOOKUP(_xlfn.TEXTJOIN("_",,C1423,D1423),Codes!$H:$H,Codes!C:C,"Specify in Codes Tab!!")=0,"",_xlfn.XLOOKUP(_xlfn.TEXTJOIN("_",,C1423,D1423),Codes!$H:$H,Codes!C:C,"Specify in Codes Tab!!"))</f>
        <v/>
      </c>
      <c r="F1423" s="88" t="str">
        <f>IF(_xlfn.XLOOKUP(_xlfn.TEXTJOIN("_",,C1423,D1423),Codes!$H:$H,Codes!F:F,"Specify in Codes Tab!!")=0,"",_xlfn.XLOOKUP(_xlfn.TEXTJOIN("_",,C1423,D1423),Codes!$H:$H,Codes!F:F,"Specify in Codes Tab!!"))</f>
        <v/>
      </c>
      <c r="I1423" s="58" t="str">
        <f>IF(_xlfn.XLOOKUP(_xlfn.TEXTJOIN("_",,G1423,H1423),Codes!$H:$H,Codes!$C:$C,"Specify in Codes Tab!!")=0,"",_xlfn.XLOOKUP(_xlfn.TEXTJOIN("_",,G1423,H1423),Codes!$H:$H,Codes!$C:$C,"Specify in Codes Tab!!"))</f>
        <v/>
      </c>
      <c r="J1423" s="56" t="str">
        <f>IF(_xlfn.XLOOKUP(_xlfn.TEXTJOIN("_",,G1423,H1423),Codes!$H:$H,Codes!$F:$F,"Specify in Codes Tab!!")=0,"",_xlfn.XLOOKUP(_xlfn.TEXTJOIN("_",,G1423,H1423),Codes!$H:$H,Codes!$F:$F,"Specify in Codes Tab!!"))</f>
        <v/>
      </c>
      <c r="M1423" s="74" t="str">
        <f>IF($C1423&lt;&gt;"",IF(_xlfn.XLOOKUP($C1423,Codes!$A:$A,Codes!A:A,"_NOTFOUND_",0,1)&lt;&gt;"_NOTFOUND_",_xlfn.XLOOKUP($C1423,Codes!$A:$A,Codes!A:A,"_NOTFOUND_",0,1),_xlfn.XLOOKUP($C1423,Codes!$B:$B,Codes!A:A,"Specify in Codes Tab!!")),"")</f>
        <v/>
      </c>
      <c r="N1423" s="74" t="str">
        <f>IF($G1423&lt;&gt;"",IF(_xlfn.XLOOKUP($G1423,Codes!$A:$A,Codes!A:A,"_NOTFOUND_",0,1)&lt;&gt;"_NOTFOUND_",_xlfn.XLOOKUP($G1423,Codes!$A:$A,Codes!A:A,"_NOTFOUND_",0,1),_xlfn.XLOOKUP($G1423,Codes!$B:$B,Codes!A:A,"Specify in Codes Tab!!")),"")</f>
        <v/>
      </c>
    </row>
    <row r="1424" spans="5:14" x14ac:dyDescent="0.35">
      <c r="E1424" s="58" t="str">
        <f>IF(_xlfn.XLOOKUP(_xlfn.TEXTJOIN("_",,C1424,D1424),Codes!$H:$H,Codes!C:C,"Specify in Codes Tab!!")=0,"",_xlfn.XLOOKUP(_xlfn.TEXTJOIN("_",,C1424,D1424),Codes!$H:$H,Codes!C:C,"Specify in Codes Tab!!"))</f>
        <v/>
      </c>
      <c r="F1424" s="88" t="str">
        <f>IF(_xlfn.XLOOKUP(_xlfn.TEXTJOIN("_",,C1424,D1424),Codes!$H:$H,Codes!F:F,"Specify in Codes Tab!!")=0,"",_xlfn.XLOOKUP(_xlfn.TEXTJOIN("_",,C1424,D1424),Codes!$H:$H,Codes!F:F,"Specify in Codes Tab!!"))</f>
        <v/>
      </c>
      <c r="I1424" s="58" t="str">
        <f>IF(_xlfn.XLOOKUP(_xlfn.TEXTJOIN("_",,G1424,H1424),Codes!$H:$H,Codes!$C:$C,"Specify in Codes Tab!!")=0,"",_xlfn.XLOOKUP(_xlfn.TEXTJOIN("_",,G1424,H1424),Codes!$H:$H,Codes!$C:$C,"Specify in Codes Tab!!"))</f>
        <v/>
      </c>
      <c r="J1424" s="56" t="str">
        <f>IF(_xlfn.XLOOKUP(_xlfn.TEXTJOIN("_",,G1424,H1424),Codes!$H:$H,Codes!$F:$F,"Specify in Codes Tab!!")=0,"",_xlfn.XLOOKUP(_xlfn.TEXTJOIN("_",,G1424,H1424),Codes!$H:$H,Codes!$F:$F,"Specify in Codes Tab!!"))</f>
        <v/>
      </c>
      <c r="M1424" s="74" t="str">
        <f>IF($C1424&lt;&gt;"",IF(_xlfn.XLOOKUP($C1424,Codes!$A:$A,Codes!A:A,"_NOTFOUND_",0,1)&lt;&gt;"_NOTFOUND_",_xlfn.XLOOKUP($C1424,Codes!$A:$A,Codes!A:A,"_NOTFOUND_",0,1),_xlfn.XLOOKUP($C1424,Codes!$B:$B,Codes!A:A,"Specify in Codes Tab!!")),"")</f>
        <v/>
      </c>
      <c r="N1424" s="74" t="str">
        <f>IF($G1424&lt;&gt;"",IF(_xlfn.XLOOKUP($G1424,Codes!$A:$A,Codes!A:A,"_NOTFOUND_",0,1)&lt;&gt;"_NOTFOUND_",_xlfn.XLOOKUP($G1424,Codes!$A:$A,Codes!A:A,"_NOTFOUND_",0,1),_xlfn.XLOOKUP($G1424,Codes!$B:$B,Codes!A:A,"Specify in Codes Tab!!")),"")</f>
        <v/>
      </c>
    </row>
    <row r="1425" spans="5:14" x14ac:dyDescent="0.35">
      <c r="E1425" s="58" t="str">
        <f>IF(_xlfn.XLOOKUP(_xlfn.TEXTJOIN("_",,C1425,D1425),Codes!$H:$H,Codes!C:C,"Specify in Codes Tab!!")=0,"",_xlfn.XLOOKUP(_xlfn.TEXTJOIN("_",,C1425,D1425),Codes!$H:$H,Codes!C:C,"Specify in Codes Tab!!"))</f>
        <v/>
      </c>
      <c r="F1425" s="88" t="str">
        <f>IF(_xlfn.XLOOKUP(_xlfn.TEXTJOIN("_",,C1425,D1425),Codes!$H:$H,Codes!F:F,"Specify in Codes Tab!!")=0,"",_xlfn.XLOOKUP(_xlfn.TEXTJOIN("_",,C1425,D1425),Codes!$H:$H,Codes!F:F,"Specify in Codes Tab!!"))</f>
        <v/>
      </c>
      <c r="I1425" s="58" t="str">
        <f>IF(_xlfn.XLOOKUP(_xlfn.TEXTJOIN("_",,G1425,H1425),Codes!$H:$H,Codes!$C:$C,"Specify in Codes Tab!!")=0,"",_xlfn.XLOOKUP(_xlfn.TEXTJOIN("_",,G1425,H1425),Codes!$H:$H,Codes!$C:$C,"Specify in Codes Tab!!"))</f>
        <v/>
      </c>
      <c r="J1425" s="56" t="str">
        <f>IF(_xlfn.XLOOKUP(_xlfn.TEXTJOIN("_",,G1425,H1425),Codes!$H:$H,Codes!$F:$F,"Specify in Codes Tab!!")=0,"",_xlfn.XLOOKUP(_xlfn.TEXTJOIN("_",,G1425,H1425),Codes!$H:$H,Codes!$F:$F,"Specify in Codes Tab!!"))</f>
        <v/>
      </c>
      <c r="M1425" s="74" t="str">
        <f>IF($C1425&lt;&gt;"",IF(_xlfn.XLOOKUP($C1425,Codes!$A:$A,Codes!A:A,"_NOTFOUND_",0,1)&lt;&gt;"_NOTFOUND_",_xlfn.XLOOKUP($C1425,Codes!$A:$A,Codes!A:A,"_NOTFOUND_",0,1),_xlfn.XLOOKUP($C1425,Codes!$B:$B,Codes!A:A,"Specify in Codes Tab!!")),"")</f>
        <v/>
      </c>
      <c r="N1425" s="74" t="str">
        <f>IF($G1425&lt;&gt;"",IF(_xlfn.XLOOKUP($G1425,Codes!$A:$A,Codes!A:A,"_NOTFOUND_",0,1)&lt;&gt;"_NOTFOUND_",_xlfn.XLOOKUP($G1425,Codes!$A:$A,Codes!A:A,"_NOTFOUND_",0,1),_xlfn.XLOOKUP($G1425,Codes!$B:$B,Codes!A:A,"Specify in Codes Tab!!")),"")</f>
        <v/>
      </c>
    </row>
    <row r="1426" spans="5:14" x14ac:dyDescent="0.35">
      <c r="E1426" s="58" t="str">
        <f>IF(_xlfn.XLOOKUP(_xlfn.TEXTJOIN("_",,C1426,D1426),Codes!$H:$H,Codes!C:C,"Specify in Codes Tab!!")=0,"",_xlfn.XLOOKUP(_xlfn.TEXTJOIN("_",,C1426,D1426),Codes!$H:$H,Codes!C:C,"Specify in Codes Tab!!"))</f>
        <v/>
      </c>
      <c r="F1426" s="88" t="str">
        <f>IF(_xlfn.XLOOKUP(_xlfn.TEXTJOIN("_",,C1426,D1426),Codes!$H:$H,Codes!F:F,"Specify in Codes Tab!!")=0,"",_xlfn.XLOOKUP(_xlfn.TEXTJOIN("_",,C1426,D1426),Codes!$H:$H,Codes!F:F,"Specify in Codes Tab!!"))</f>
        <v/>
      </c>
      <c r="I1426" s="58" t="str">
        <f>IF(_xlfn.XLOOKUP(_xlfn.TEXTJOIN("_",,G1426,H1426),Codes!$H:$H,Codes!$C:$C,"Specify in Codes Tab!!")=0,"",_xlfn.XLOOKUP(_xlfn.TEXTJOIN("_",,G1426,H1426),Codes!$H:$H,Codes!$C:$C,"Specify in Codes Tab!!"))</f>
        <v/>
      </c>
      <c r="J1426" s="56" t="str">
        <f>IF(_xlfn.XLOOKUP(_xlfn.TEXTJOIN("_",,G1426,H1426),Codes!$H:$H,Codes!$F:$F,"Specify in Codes Tab!!")=0,"",_xlfn.XLOOKUP(_xlfn.TEXTJOIN("_",,G1426,H1426),Codes!$H:$H,Codes!$F:$F,"Specify in Codes Tab!!"))</f>
        <v/>
      </c>
      <c r="M1426" s="74" t="str">
        <f>IF($C1426&lt;&gt;"",IF(_xlfn.XLOOKUP($C1426,Codes!$A:$A,Codes!A:A,"_NOTFOUND_",0,1)&lt;&gt;"_NOTFOUND_",_xlfn.XLOOKUP($C1426,Codes!$A:$A,Codes!A:A,"_NOTFOUND_",0,1),_xlfn.XLOOKUP($C1426,Codes!$B:$B,Codes!A:A,"Specify in Codes Tab!!")),"")</f>
        <v/>
      </c>
      <c r="N1426" s="74" t="str">
        <f>IF($G1426&lt;&gt;"",IF(_xlfn.XLOOKUP($G1426,Codes!$A:$A,Codes!A:A,"_NOTFOUND_",0,1)&lt;&gt;"_NOTFOUND_",_xlfn.XLOOKUP($G1426,Codes!$A:$A,Codes!A:A,"_NOTFOUND_",0,1),_xlfn.XLOOKUP($G1426,Codes!$B:$B,Codes!A:A,"Specify in Codes Tab!!")),"")</f>
        <v/>
      </c>
    </row>
    <row r="1427" spans="5:14" x14ac:dyDescent="0.35">
      <c r="E1427" s="58" t="str">
        <f>IF(_xlfn.XLOOKUP(_xlfn.TEXTJOIN("_",,C1427,D1427),Codes!$H:$H,Codes!C:C,"Specify in Codes Tab!!")=0,"",_xlfn.XLOOKUP(_xlfn.TEXTJOIN("_",,C1427,D1427),Codes!$H:$H,Codes!C:C,"Specify in Codes Tab!!"))</f>
        <v/>
      </c>
      <c r="F1427" s="88" t="str">
        <f>IF(_xlfn.XLOOKUP(_xlfn.TEXTJOIN("_",,C1427,D1427),Codes!$H:$H,Codes!F:F,"Specify in Codes Tab!!")=0,"",_xlfn.XLOOKUP(_xlfn.TEXTJOIN("_",,C1427,D1427),Codes!$H:$H,Codes!F:F,"Specify in Codes Tab!!"))</f>
        <v/>
      </c>
      <c r="I1427" s="58" t="str">
        <f>IF(_xlfn.XLOOKUP(_xlfn.TEXTJOIN("_",,G1427,H1427),Codes!$H:$H,Codes!$C:$C,"Specify in Codes Tab!!")=0,"",_xlfn.XLOOKUP(_xlfn.TEXTJOIN("_",,G1427,H1427),Codes!$H:$H,Codes!$C:$C,"Specify in Codes Tab!!"))</f>
        <v/>
      </c>
      <c r="J1427" s="56" t="str">
        <f>IF(_xlfn.XLOOKUP(_xlfn.TEXTJOIN("_",,G1427,H1427),Codes!$H:$H,Codes!$F:$F,"Specify in Codes Tab!!")=0,"",_xlfn.XLOOKUP(_xlfn.TEXTJOIN("_",,G1427,H1427),Codes!$H:$H,Codes!$F:$F,"Specify in Codes Tab!!"))</f>
        <v/>
      </c>
      <c r="M1427" s="74" t="str">
        <f>IF($C1427&lt;&gt;"",IF(_xlfn.XLOOKUP($C1427,Codes!$A:$A,Codes!A:A,"_NOTFOUND_",0,1)&lt;&gt;"_NOTFOUND_",_xlfn.XLOOKUP($C1427,Codes!$A:$A,Codes!A:A,"_NOTFOUND_",0,1),_xlfn.XLOOKUP($C1427,Codes!$B:$B,Codes!A:A,"Specify in Codes Tab!!")),"")</f>
        <v/>
      </c>
      <c r="N1427" s="74" t="str">
        <f>IF($G1427&lt;&gt;"",IF(_xlfn.XLOOKUP($G1427,Codes!$A:$A,Codes!A:A,"_NOTFOUND_",0,1)&lt;&gt;"_NOTFOUND_",_xlfn.XLOOKUP($G1427,Codes!$A:$A,Codes!A:A,"_NOTFOUND_",0,1),_xlfn.XLOOKUP($G1427,Codes!$B:$B,Codes!A:A,"Specify in Codes Tab!!")),"")</f>
        <v/>
      </c>
    </row>
    <row r="1428" spans="5:14" x14ac:dyDescent="0.35">
      <c r="E1428" s="58" t="str">
        <f>IF(_xlfn.XLOOKUP(_xlfn.TEXTJOIN("_",,C1428,D1428),Codes!$H:$H,Codes!C:C,"Specify in Codes Tab!!")=0,"",_xlfn.XLOOKUP(_xlfn.TEXTJOIN("_",,C1428,D1428),Codes!$H:$H,Codes!C:C,"Specify in Codes Tab!!"))</f>
        <v/>
      </c>
      <c r="F1428" s="88" t="str">
        <f>IF(_xlfn.XLOOKUP(_xlfn.TEXTJOIN("_",,C1428,D1428),Codes!$H:$H,Codes!F:F,"Specify in Codes Tab!!")=0,"",_xlfn.XLOOKUP(_xlfn.TEXTJOIN("_",,C1428,D1428),Codes!$H:$H,Codes!F:F,"Specify in Codes Tab!!"))</f>
        <v/>
      </c>
      <c r="I1428" s="58" t="str">
        <f>IF(_xlfn.XLOOKUP(_xlfn.TEXTJOIN("_",,G1428,H1428),Codes!$H:$H,Codes!$C:$C,"Specify in Codes Tab!!")=0,"",_xlfn.XLOOKUP(_xlfn.TEXTJOIN("_",,G1428,H1428),Codes!$H:$H,Codes!$C:$C,"Specify in Codes Tab!!"))</f>
        <v/>
      </c>
      <c r="J1428" s="56" t="str">
        <f>IF(_xlfn.XLOOKUP(_xlfn.TEXTJOIN("_",,G1428,H1428),Codes!$H:$H,Codes!$F:$F,"Specify in Codes Tab!!")=0,"",_xlfn.XLOOKUP(_xlfn.TEXTJOIN("_",,G1428,H1428),Codes!$H:$H,Codes!$F:$F,"Specify in Codes Tab!!"))</f>
        <v/>
      </c>
      <c r="M1428" s="74" t="str">
        <f>IF($C1428&lt;&gt;"",IF(_xlfn.XLOOKUP($C1428,Codes!$A:$A,Codes!A:A,"_NOTFOUND_",0,1)&lt;&gt;"_NOTFOUND_",_xlfn.XLOOKUP($C1428,Codes!$A:$A,Codes!A:A,"_NOTFOUND_",0,1),_xlfn.XLOOKUP($C1428,Codes!$B:$B,Codes!A:A,"Specify in Codes Tab!!")),"")</f>
        <v/>
      </c>
      <c r="N1428" s="74" t="str">
        <f>IF($G1428&lt;&gt;"",IF(_xlfn.XLOOKUP($G1428,Codes!$A:$A,Codes!A:A,"_NOTFOUND_",0,1)&lt;&gt;"_NOTFOUND_",_xlfn.XLOOKUP($G1428,Codes!$A:$A,Codes!A:A,"_NOTFOUND_",0,1),_xlfn.XLOOKUP($G1428,Codes!$B:$B,Codes!A:A,"Specify in Codes Tab!!")),"")</f>
        <v/>
      </c>
    </row>
    <row r="1429" spans="5:14" x14ac:dyDescent="0.35">
      <c r="E1429" s="58" t="str">
        <f>IF(_xlfn.XLOOKUP(_xlfn.TEXTJOIN("_",,C1429,D1429),Codes!$H:$H,Codes!C:C,"Specify in Codes Tab!!")=0,"",_xlfn.XLOOKUP(_xlfn.TEXTJOIN("_",,C1429,D1429),Codes!$H:$H,Codes!C:C,"Specify in Codes Tab!!"))</f>
        <v/>
      </c>
      <c r="F1429" s="88" t="str">
        <f>IF(_xlfn.XLOOKUP(_xlfn.TEXTJOIN("_",,C1429,D1429),Codes!$H:$H,Codes!F:F,"Specify in Codes Tab!!")=0,"",_xlfn.XLOOKUP(_xlfn.TEXTJOIN("_",,C1429,D1429),Codes!$H:$H,Codes!F:F,"Specify in Codes Tab!!"))</f>
        <v/>
      </c>
      <c r="I1429" s="58" t="str">
        <f>IF(_xlfn.XLOOKUP(_xlfn.TEXTJOIN("_",,G1429,H1429),Codes!$H:$H,Codes!$C:$C,"Specify in Codes Tab!!")=0,"",_xlfn.XLOOKUP(_xlfn.TEXTJOIN("_",,G1429,H1429),Codes!$H:$H,Codes!$C:$C,"Specify in Codes Tab!!"))</f>
        <v/>
      </c>
      <c r="J1429" s="56" t="str">
        <f>IF(_xlfn.XLOOKUP(_xlfn.TEXTJOIN("_",,G1429,H1429),Codes!$H:$H,Codes!$F:$F,"Specify in Codes Tab!!")=0,"",_xlfn.XLOOKUP(_xlfn.TEXTJOIN("_",,G1429,H1429),Codes!$H:$H,Codes!$F:$F,"Specify in Codes Tab!!"))</f>
        <v/>
      </c>
      <c r="M1429" s="74" t="str">
        <f>IF($C1429&lt;&gt;"",IF(_xlfn.XLOOKUP($C1429,Codes!$A:$A,Codes!A:A,"_NOTFOUND_",0,1)&lt;&gt;"_NOTFOUND_",_xlfn.XLOOKUP($C1429,Codes!$A:$A,Codes!A:A,"_NOTFOUND_",0,1),_xlfn.XLOOKUP($C1429,Codes!$B:$B,Codes!A:A,"Specify in Codes Tab!!")),"")</f>
        <v/>
      </c>
      <c r="N1429" s="74" t="str">
        <f>IF($G1429&lt;&gt;"",IF(_xlfn.XLOOKUP($G1429,Codes!$A:$A,Codes!A:A,"_NOTFOUND_",0,1)&lt;&gt;"_NOTFOUND_",_xlfn.XLOOKUP($G1429,Codes!$A:$A,Codes!A:A,"_NOTFOUND_",0,1),_xlfn.XLOOKUP($G1429,Codes!$B:$B,Codes!A:A,"Specify in Codes Tab!!")),"")</f>
        <v/>
      </c>
    </row>
    <row r="1430" spans="5:14" x14ac:dyDescent="0.35">
      <c r="E1430" s="58" t="str">
        <f>IF(_xlfn.XLOOKUP(_xlfn.TEXTJOIN("_",,C1430,D1430),Codes!$H:$H,Codes!C:C,"Specify in Codes Tab!!")=0,"",_xlfn.XLOOKUP(_xlfn.TEXTJOIN("_",,C1430,D1430),Codes!$H:$H,Codes!C:C,"Specify in Codes Tab!!"))</f>
        <v/>
      </c>
      <c r="F1430" s="88" t="str">
        <f>IF(_xlfn.XLOOKUP(_xlfn.TEXTJOIN("_",,C1430,D1430),Codes!$H:$H,Codes!F:F,"Specify in Codes Tab!!")=0,"",_xlfn.XLOOKUP(_xlfn.TEXTJOIN("_",,C1430,D1430),Codes!$H:$H,Codes!F:F,"Specify in Codes Tab!!"))</f>
        <v/>
      </c>
      <c r="I1430" s="58" t="str">
        <f>IF(_xlfn.XLOOKUP(_xlfn.TEXTJOIN("_",,G1430,H1430),Codes!$H:$H,Codes!$C:$C,"Specify in Codes Tab!!")=0,"",_xlfn.XLOOKUP(_xlfn.TEXTJOIN("_",,G1430,H1430),Codes!$H:$H,Codes!$C:$C,"Specify in Codes Tab!!"))</f>
        <v/>
      </c>
      <c r="J1430" s="56" t="str">
        <f>IF(_xlfn.XLOOKUP(_xlfn.TEXTJOIN("_",,G1430,H1430),Codes!$H:$H,Codes!$F:$F,"Specify in Codes Tab!!")=0,"",_xlfn.XLOOKUP(_xlfn.TEXTJOIN("_",,G1430,H1430),Codes!$H:$H,Codes!$F:$F,"Specify in Codes Tab!!"))</f>
        <v/>
      </c>
      <c r="M1430" s="74" t="str">
        <f>IF($C1430&lt;&gt;"",IF(_xlfn.XLOOKUP($C1430,Codes!$A:$A,Codes!A:A,"_NOTFOUND_",0,1)&lt;&gt;"_NOTFOUND_",_xlfn.XLOOKUP($C1430,Codes!$A:$A,Codes!A:A,"_NOTFOUND_",0,1),_xlfn.XLOOKUP($C1430,Codes!$B:$B,Codes!A:A,"Specify in Codes Tab!!")),"")</f>
        <v/>
      </c>
      <c r="N1430" s="74" t="str">
        <f>IF($G1430&lt;&gt;"",IF(_xlfn.XLOOKUP($G1430,Codes!$A:$A,Codes!A:A,"_NOTFOUND_",0,1)&lt;&gt;"_NOTFOUND_",_xlfn.XLOOKUP($G1430,Codes!$A:$A,Codes!A:A,"_NOTFOUND_",0,1),_xlfn.XLOOKUP($G1430,Codes!$B:$B,Codes!A:A,"Specify in Codes Tab!!")),"")</f>
        <v/>
      </c>
    </row>
    <row r="1431" spans="5:14" x14ac:dyDescent="0.35">
      <c r="E1431" s="58" t="str">
        <f>IF(_xlfn.XLOOKUP(_xlfn.TEXTJOIN("_",,C1431,D1431),Codes!$H:$H,Codes!C:C,"Specify in Codes Tab!!")=0,"",_xlfn.XLOOKUP(_xlfn.TEXTJOIN("_",,C1431,D1431),Codes!$H:$H,Codes!C:C,"Specify in Codes Tab!!"))</f>
        <v/>
      </c>
      <c r="F1431" s="88" t="str">
        <f>IF(_xlfn.XLOOKUP(_xlfn.TEXTJOIN("_",,C1431,D1431),Codes!$H:$H,Codes!F:F,"Specify in Codes Tab!!")=0,"",_xlfn.XLOOKUP(_xlfn.TEXTJOIN("_",,C1431,D1431),Codes!$H:$H,Codes!F:F,"Specify in Codes Tab!!"))</f>
        <v/>
      </c>
      <c r="I1431" s="58" t="str">
        <f>IF(_xlfn.XLOOKUP(_xlfn.TEXTJOIN("_",,G1431,H1431),Codes!$H:$H,Codes!$C:$C,"Specify in Codes Tab!!")=0,"",_xlfn.XLOOKUP(_xlfn.TEXTJOIN("_",,G1431,H1431),Codes!$H:$H,Codes!$C:$C,"Specify in Codes Tab!!"))</f>
        <v/>
      </c>
      <c r="J1431" s="56" t="str">
        <f>IF(_xlfn.XLOOKUP(_xlfn.TEXTJOIN("_",,G1431,H1431),Codes!$H:$H,Codes!$F:$F,"Specify in Codes Tab!!")=0,"",_xlfn.XLOOKUP(_xlfn.TEXTJOIN("_",,G1431,H1431),Codes!$H:$H,Codes!$F:$F,"Specify in Codes Tab!!"))</f>
        <v/>
      </c>
      <c r="M1431" s="74" t="str">
        <f>IF($C1431&lt;&gt;"",IF(_xlfn.XLOOKUP($C1431,Codes!$A:$A,Codes!A:A,"_NOTFOUND_",0,1)&lt;&gt;"_NOTFOUND_",_xlfn.XLOOKUP($C1431,Codes!$A:$A,Codes!A:A,"_NOTFOUND_",0,1),_xlfn.XLOOKUP($C1431,Codes!$B:$B,Codes!A:A,"Specify in Codes Tab!!")),"")</f>
        <v/>
      </c>
      <c r="N1431" s="74" t="str">
        <f>IF($G1431&lt;&gt;"",IF(_xlfn.XLOOKUP($G1431,Codes!$A:$A,Codes!A:A,"_NOTFOUND_",0,1)&lt;&gt;"_NOTFOUND_",_xlfn.XLOOKUP($G1431,Codes!$A:$A,Codes!A:A,"_NOTFOUND_",0,1),_xlfn.XLOOKUP($G1431,Codes!$B:$B,Codes!A:A,"Specify in Codes Tab!!")),"")</f>
        <v/>
      </c>
    </row>
    <row r="1432" spans="5:14" x14ac:dyDescent="0.35">
      <c r="E1432" s="58" t="str">
        <f>IF(_xlfn.XLOOKUP(_xlfn.TEXTJOIN("_",,C1432,D1432),Codes!$H:$H,Codes!C:C,"Specify in Codes Tab!!")=0,"",_xlfn.XLOOKUP(_xlfn.TEXTJOIN("_",,C1432,D1432),Codes!$H:$H,Codes!C:C,"Specify in Codes Tab!!"))</f>
        <v/>
      </c>
      <c r="F1432" s="88" t="str">
        <f>IF(_xlfn.XLOOKUP(_xlfn.TEXTJOIN("_",,C1432,D1432),Codes!$H:$H,Codes!F:F,"Specify in Codes Tab!!")=0,"",_xlfn.XLOOKUP(_xlfn.TEXTJOIN("_",,C1432,D1432),Codes!$H:$H,Codes!F:F,"Specify in Codes Tab!!"))</f>
        <v/>
      </c>
      <c r="I1432" s="58" t="str">
        <f>IF(_xlfn.XLOOKUP(_xlfn.TEXTJOIN("_",,G1432,H1432),Codes!$H:$H,Codes!$C:$C,"Specify in Codes Tab!!")=0,"",_xlfn.XLOOKUP(_xlfn.TEXTJOIN("_",,G1432,H1432),Codes!$H:$H,Codes!$C:$C,"Specify in Codes Tab!!"))</f>
        <v/>
      </c>
      <c r="J1432" s="56" t="str">
        <f>IF(_xlfn.XLOOKUP(_xlfn.TEXTJOIN("_",,G1432,H1432),Codes!$H:$H,Codes!$F:$F,"Specify in Codes Tab!!")=0,"",_xlfn.XLOOKUP(_xlfn.TEXTJOIN("_",,G1432,H1432),Codes!$H:$H,Codes!$F:$F,"Specify in Codes Tab!!"))</f>
        <v/>
      </c>
      <c r="M1432" s="74" t="str">
        <f>IF($C1432&lt;&gt;"",IF(_xlfn.XLOOKUP($C1432,Codes!$A:$A,Codes!A:A,"_NOTFOUND_",0,1)&lt;&gt;"_NOTFOUND_",_xlfn.XLOOKUP($C1432,Codes!$A:$A,Codes!A:A,"_NOTFOUND_",0,1),_xlfn.XLOOKUP($C1432,Codes!$B:$B,Codes!A:A,"Specify in Codes Tab!!")),"")</f>
        <v/>
      </c>
      <c r="N1432" s="74" t="str">
        <f>IF($G1432&lt;&gt;"",IF(_xlfn.XLOOKUP($G1432,Codes!$A:$A,Codes!A:A,"_NOTFOUND_",0,1)&lt;&gt;"_NOTFOUND_",_xlfn.XLOOKUP($G1432,Codes!$A:$A,Codes!A:A,"_NOTFOUND_",0,1),_xlfn.XLOOKUP($G1432,Codes!$B:$B,Codes!A:A,"Specify in Codes Tab!!")),"")</f>
        <v/>
      </c>
    </row>
    <row r="1433" spans="5:14" x14ac:dyDescent="0.35">
      <c r="E1433" s="58" t="str">
        <f>IF(_xlfn.XLOOKUP(_xlfn.TEXTJOIN("_",,C1433,D1433),Codes!$H:$H,Codes!C:C,"Specify in Codes Tab!!")=0,"",_xlfn.XLOOKUP(_xlfn.TEXTJOIN("_",,C1433,D1433),Codes!$H:$H,Codes!C:C,"Specify in Codes Tab!!"))</f>
        <v/>
      </c>
      <c r="F1433" s="88" t="str">
        <f>IF(_xlfn.XLOOKUP(_xlfn.TEXTJOIN("_",,C1433,D1433),Codes!$H:$H,Codes!F:F,"Specify in Codes Tab!!")=0,"",_xlfn.XLOOKUP(_xlfn.TEXTJOIN("_",,C1433,D1433),Codes!$H:$H,Codes!F:F,"Specify in Codes Tab!!"))</f>
        <v/>
      </c>
      <c r="I1433" s="58" t="str">
        <f>IF(_xlfn.XLOOKUP(_xlfn.TEXTJOIN("_",,G1433,H1433),Codes!$H:$H,Codes!$C:$C,"Specify in Codes Tab!!")=0,"",_xlfn.XLOOKUP(_xlfn.TEXTJOIN("_",,G1433,H1433),Codes!$H:$H,Codes!$C:$C,"Specify in Codes Tab!!"))</f>
        <v/>
      </c>
      <c r="J1433" s="56" t="str">
        <f>IF(_xlfn.XLOOKUP(_xlfn.TEXTJOIN("_",,G1433,H1433),Codes!$H:$H,Codes!$F:$F,"Specify in Codes Tab!!")=0,"",_xlfn.XLOOKUP(_xlfn.TEXTJOIN("_",,G1433,H1433),Codes!$H:$H,Codes!$F:$F,"Specify in Codes Tab!!"))</f>
        <v/>
      </c>
      <c r="M1433" s="74" t="str">
        <f>IF($C1433&lt;&gt;"",IF(_xlfn.XLOOKUP($C1433,Codes!$A:$A,Codes!A:A,"_NOTFOUND_",0,1)&lt;&gt;"_NOTFOUND_",_xlfn.XLOOKUP($C1433,Codes!$A:$A,Codes!A:A,"_NOTFOUND_",0,1),_xlfn.XLOOKUP($C1433,Codes!$B:$B,Codes!A:A,"Specify in Codes Tab!!")),"")</f>
        <v/>
      </c>
      <c r="N1433" s="74" t="str">
        <f>IF($G1433&lt;&gt;"",IF(_xlfn.XLOOKUP($G1433,Codes!$A:$A,Codes!A:A,"_NOTFOUND_",0,1)&lt;&gt;"_NOTFOUND_",_xlfn.XLOOKUP($G1433,Codes!$A:$A,Codes!A:A,"_NOTFOUND_",0,1),_xlfn.XLOOKUP($G1433,Codes!$B:$B,Codes!A:A,"Specify in Codes Tab!!")),"")</f>
        <v/>
      </c>
    </row>
    <row r="1434" spans="5:14" x14ac:dyDescent="0.35">
      <c r="E1434" s="58" t="str">
        <f>IF(_xlfn.XLOOKUP(_xlfn.TEXTJOIN("_",,C1434,D1434),Codes!$H:$H,Codes!C:C,"Specify in Codes Tab!!")=0,"",_xlfn.XLOOKUP(_xlfn.TEXTJOIN("_",,C1434,D1434),Codes!$H:$H,Codes!C:C,"Specify in Codes Tab!!"))</f>
        <v/>
      </c>
      <c r="F1434" s="88" t="str">
        <f>IF(_xlfn.XLOOKUP(_xlfn.TEXTJOIN("_",,C1434,D1434),Codes!$H:$H,Codes!F:F,"Specify in Codes Tab!!")=0,"",_xlfn.XLOOKUP(_xlfn.TEXTJOIN("_",,C1434,D1434),Codes!$H:$H,Codes!F:F,"Specify in Codes Tab!!"))</f>
        <v/>
      </c>
      <c r="I1434" s="58" t="str">
        <f>IF(_xlfn.XLOOKUP(_xlfn.TEXTJOIN("_",,G1434,H1434),Codes!$H:$H,Codes!$C:$C,"Specify in Codes Tab!!")=0,"",_xlfn.XLOOKUP(_xlfn.TEXTJOIN("_",,G1434,H1434),Codes!$H:$H,Codes!$C:$C,"Specify in Codes Tab!!"))</f>
        <v/>
      </c>
      <c r="J1434" s="56" t="str">
        <f>IF(_xlfn.XLOOKUP(_xlfn.TEXTJOIN("_",,G1434,H1434),Codes!$H:$H,Codes!$F:$F,"Specify in Codes Tab!!")=0,"",_xlfn.XLOOKUP(_xlfn.TEXTJOIN("_",,G1434,H1434),Codes!$H:$H,Codes!$F:$F,"Specify in Codes Tab!!"))</f>
        <v/>
      </c>
      <c r="M1434" s="74" t="str">
        <f>IF($C1434&lt;&gt;"",IF(_xlfn.XLOOKUP($C1434,Codes!$A:$A,Codes!A:A,"_NOTFOUND_",0,1)&lt;&gt;"_NOTFOUND_",_xlfn.XLOOKUP($C1434,Codes!$A:$A,Codes!A:A,"_NOTFOUND_",0,1),_xlfn.XLOOKUP($C1434,Codes!$B:$B,Codes!A:A,"Specify in Codes Tab!!")),"")</f>
        <v/>
      </c>
      <c r="N1434" s="74" t="str">
        <f>IF($G1434&lt;&gt;"",IF(_xlfn.XLOOKUP($G1434,Codes!$A:$A,Codes!A:A,"_NOTFOUND_",0,1)&lt;&gt;"_NOTFOUND_",_xlfn.XLOOKUP($G1434,Codes!$A:$A,Codes!A:A,"_NOTFOUND_",0,1),_xlfn.XLOOKUP($G1434,Codes!$B:$B,Codes!A:A,"Specify in Codes Tab!!")),"")</f>
        <v/>
      </c>
    </row>
    <row r="1435" spans="5:14" x14ac:dyDescent="0.35">
      <c r="E1435" s="58" t="str">
        <f>IF(_xlfn.XLOOKUP(_xlfn.TEXTJOIN("_",,C1435,D1435),Codes!$H:$H,Codes!C:C,"Specify in Codes Tab!!")=0,"",_xlfn.XLOOKUP(_xlfn.TEXTJOIN("_",,C1435,D1435),Codes!$H:$H,Codes!C:C,"Specify in Codes Tab!!"))</f>
        <v/>
      </c>
      <c r="F1435" s="88" t="str">
        <f>IF(_xlfn.XLOOKUP(_xlfn.TEXTJOIN("_",,C1435,D1435),Codes!$H:$H,Codes!F:F,"Specify in Codes Tab!!")=0,"",_xlfn.XLOOKUP(_xlfn.TEXTJOIN("_",,C1435,D1435),Codes!$H:$H,Codes!F:F,"Specify in Codes Tab!!"))</f>
        <v/>
      </c>
      <c r="I1435" s="58" t="str">
        <f>IF(_xlfn.XLOOKUP(_xlfn.TEXTJOIN("_",,G1435,H1435),Codes!$H:$H,Codes!$C:$C,"Specify in Codes Tab!!")=0,"",_xlfn.XLOOKUP(_xlfn.TEXTJOIN("_",,G1435,H1435),Codes!$H:$H,Codes!$C:$C,"Specify in Codes Tab!!"))</f>
        <v/>
      </c>
      <c r="J1435" s="56" t="str">
        <f>IF(_xlfn.XLOOKUP(_xlfn.TEXTJOIN("_",,G1435,H1435),Codes!$H:$H,Codes!$F:$F,"Specify in Codes Tab!!")=0,"",_xlfn.XLOOKUP(_xlfn.TEXTJOIN("_",,G1435,H1435),Codes!$H:$H,Codes!$F:$F,"Specify in Codes Tab!!"))</f>
        <v/>
      </c>
      <c r="M1435" s="74" t="str">
        <f>IF($C1435&lt;&gt;"",IF(_xlfn.XLOOKUP($C1435,Codes!$A:$A,Codes!A:A,"_NOTFOUND_",0,1)&lt;&gt;"_NOTFOUND_",_xlfn.XLOOKUP($C1435,Codes!$A:$A,Codes!A:A,"_NOTFOUND_",0,1),_xlfn.XLOOKUP($C1435,Codes!$B:$B,Codes!A:A,"Specify in Codes Tab!!")),"")</f>
        <v/>
      </c>
      <c r="N1435" s="74" t="str">
        <f>IF($G1435&lt;&gt;"",IF(_xlfn.XLOOKUP($G1435,Codes!$A:$A,Codes!A:A,"_NOTFOUND_",0,1)&lt;&gt;"_NOTFOUND_",_xlfn.XLOOKUP($G1435,Codes!$A:$A,Codes!A:A,"_NOTFOUND_",0,1),_xlfn.XLOOKUP($G1435,Codes!$B:$B,Codes!A:A,"Specify in Codes Tab!!")),"")</f>
        <v/>
      </c>
    </row>
    <row r="1436" spans="5:14" x14ac:dyDescent="0.35">
      <c r="E1436" s="58" t="str">
        <f>IF(_xlfn.XLOOKUP(_xlfn.TEXTJOIN("_",,C1436,D1436),Codes!$H:$H,Codes!C:C,"Specify in Codes Tab!!")=0,"",_xlfn.XLOOKUP(_xlfn.TEXTJOIN("_",,C1436,D1436),Codes!$H:$H,Codes!C:C,"Specify in Codes Tab!!"))</f>
        <v/>
      </c>
      <c r="F1436" s="88" t="str">
        <f>IF(_xlfn.XLOOKUP(_xlfn.TEXTJOIN("_",,C1436,D1436),Codes!$H:$H,Codes!F:F,"Specify in Codes Tab!!")=0,"",_xlfn.XLOOKUP(_xlfn.TEXTJOIN("_",,C1436,D1436),Codes!$H:$H,Codes!F:F,"Specify in Codes Tab!!"))</f>
        <v/>
      </c>
      <c r="I1436" s="58" t="str">
        <f>IF(_xlfn.XLOOKUP(_xlfn.TEXTJOIN("_",,G1436,H1436),Codes!$H:$H,Codes!$C:$C,"Specify in Codes Tab!!")=0,"",_xlfn.XLOOKUP(_xlfn.TEXTJOIN("_",,G1436,H1436),Codes!$H:$H,Codes!$C:$C,"Specify in Codes Tab!!"))</f>
        <v/>
      </c>
      <c r="J1436" s="56" t="str">
        <f>IF(_xlfn.XLOOKUP(_xlfn.TEXTJOIN("_",,G1436,H1436),Codes!$H:$H,Codes!$F:$F,"Specify in Codes Tab!!")=0,"",_xlfn.XLOOKUP(_xlfn.TEXTJOIN("_",,G1436,H1436),Codes!$H:$H,Codes!$F:$F,"Specify in Codes Tab!!"))</f>
        <v/>
      </c>
      <c r="M1436" s="74" t="str">
        <f>IF($C1436&lt;&gt;"",IF(_xlfn.XLOOKUP($C1436,Codes!$A:$A,Codes!A:A,"_NOTFOUND_",0,1)&lt;&gt;"_NOTFOUND_",_xlfn.XLOOKUP($C1436,Codes!$A:$A,Codes!A:A,"_NOTFOUND_",0,1),_xlfn.XLOOKUP($C1436,Codes!$B:$B,Codes!A:A,"Specify in Codes Tab!!")),"")</f>
        <v/>
      </c>
      <c r="N1436" s="74" t="str">
        <f>IF($G1436&lt;&gt;"",IF(_xlfn.XLOOKUP($G1436,Codes!$A:$A,Codes!A:A,"_NOTFOUND_",0,1)&lt;&gt;"_NOTFOUND_",_xlfn.XLOOKUP($G1436,Codes!$A:$A,Codes!A:A,"_NOTFOUND_",0,1),_xlfn.XLOOKUP($G1436,Codes!$B:$B,Codes!A:A,"Specify in Codes Tab!!")),"")</f>
        <v/>
      </c>
    </row>
    <row r="1437" spans="5:14" x14ac:dyDescent="0.35">
      <c r="E1437" s="58" t="str">
        <f>IF(_xlfn.XLOOKUP(_xlfn.TEXTJOIN("_",,C1437,D1437),Codes!$H:$H,Codes!C:C,"Specify in Codes Tab!!")=0,"",_xlfn.XLOOKUP(_xlfn.TEXTJOIN("_",,C1437,D1437),Codes!$H:$H,Codes!C:C,"Specify in Codes Tab!!"))</f>
        <v/>
      </c>
      <c r="F1437" s="88" t="str">
        <f>IF(_xlfn.XLOOKUP(_xlfn.TEXTJOIN("_",,C1437,D1437),Codes!$H:$H,Codes!F:F,"Specify in Codes Tab!!")=0,"",_xlfn.XLOOKUP(_xlfn.TEXTJOIN("_",,C1437,D1437),Codes!$H:$H,Codes!F:F,"Specify in Codes Tab!!"))</f>
        <v/>
      </c>
      <c r="I1437" s="58" t="str">
        <f>IF(_xlfn.XLOOKUP(_xlfn.TEXTJOIN("_",,G1437,H1437),Codes!$H:$H,Codes!$C:$C,"Specify in Codes Tab!!")=0,"",_xlfn.XLOOKUP(_xlfn.TEXTJOIN("_",,G1437,H1437),Codes!$H:$H,Codes!$C:$C,"Specify in Codes Tab!!"))</f>
        <v/>
      </c>
      <c r="J1437" s="56" t="str">
        <f>IF(_xlfn.XLOOKUP(_xlfn.TEXTJOIN("_",,G1437,H1437),Codes!$H:$H,Codes!$F:$F,"Specify in Codes Tab!!")=0,"",_xlfn.XLOOKUP(_xlfn.TEXTJOIN("_",,G1437,H1437),Codes!$H:$H,Codes!$F:$F,"Specify in Codes Tab!!"))</f>
        <v/>
      </c>
      <c r="M1437" s="74" t="str">
        <f>IF($C1437&lt;&gt;"",IF(_xlfn.XLOOKUP($C1437,Codes!$A:$A,Codes!A:A,"_NOTFOUND_",0,1)&lt;&gt;"_NOTFOUND_",_xlfn.XLOOKUP($C1437,Codes!$A:$A,Codes!A:A,"_NOTFOUND_",0,1),_xlfn.XLOOKUP($C1437,Codes!$B:$B,Codes!A:A,"Specify in Codes Tab!!")),"")</f>
        <v/>
      </c>
      <c r="N1437" s="74" t="str">
        <f>IF($G1437&lt;&gt;"",IF(_xlfn.XLOOKUP($G1437,Codes!$A:$A,Codes!A:A,"_NOTFOUND_",0,1)&lt;&gt;"_NOTFOUND_",_xlfn.XLOOKUP($G1437,Codes!$A:$A,Codes!A:A,"_NOTFOUND_",0,1),_xlfn.XLOOKUP($G1437,Codes!$B:$B,Codes!A:A,"Specify in Codes Tab!!")),"")</f>
        <v/>
      </c>
    </row>
    <row r="1438" spans="5:14" x14ac:dyDescent="0.35">
      <c r="E1438" s="58" t="str">
        <f>IF(_xlfn.XLOOKUP(_xlfn.TEXTJOIN("_",,C1438,D1438),Codes!$H:$H,Codes!C:C,"Specify in Codes Tab!!")=0,"",_xlfn.XLOOKUP(_xlfn.TEXTJOIN("_",,C1438,D1438),Codes!$H:$H,Codes!C:C,"Specify in Codes Tab!!"))</f>
        <v/>
      </c>
      <c r="F1438" s="88" t="str">
        <f>IF(_xlfn.XLOOKUP(_xlfn.TEXTJOIN("_",,C1438,D1438),Codes!$H:$H,Codes!F:F,"Specify in Codes Tab!!")=0,"",_xlfn.XLOOKUP(_xlfn.TEXTJOIN("_",,C1438,D1438),Codes!$H:$H,Codes!F:F,"Specify in Codes Tab!!"))</f>
        <v/>
      </c>
      <c r="I1438" s="58" t="str">
        <f>IF(_xlfn.XLOOKUP(_xlfn.TEXTJOIN("_",,G1438,H1438),Codes!$H:$H,Codes!$C:$C,"Specify in Codes Tab!!")=0,"",_xlfn.XLOOKUP(_xlfn.TEXTJOIN("_",,G1438,H1438),Codes!$H:$H,Codes!$C:$C,"Specify in Codes Tab!!"))</f>
        <v/>
      </c>
      <c r="J1438" s="56" t="str">
        <f>IF(_xlfn.XLOOKUP(_xlfn.TEXTJOIN("_",,G1438,H1438),Codes!$H:$H,Codes!$F:$F,"Specify in Codes Tab!!")=0,"",_xlfn.XLOOKUP(_xlfn.TEXTJOIN("_",,G1438,H1438),Codes!$H:$H,Codes!$F:$F,"Specify in Codes Tab!!"))</f>
        <v/>
      </c>
      <c r="M1438" s="74" t="str">
        <f>IF($C1438&lt;&gt;"",IF(_xlfn.XLOOKUP($C1438,Codes!$A:$A,Codes!A:A,"_NOTFOUND_",0,1)&lt;&gt;"_NOTFOUND_",_xlfn.XLOOKUP($C1438,Codes!$A:$A,Codes!A:A,"_NOTFOUND_",0,1),_xlfn.XLOOKUP($C1438,Codes!$B:$B,Codes!A:A,"Specify in Codes Tab!!")),"")</f>
        <v/>
      </c>
      <c r="N1438" s="74" t="str">
        <f>IF($G1438&lt;&gt;"",IF(_xlfn.XLOOKUP($G1438,Codes!$A:$A,Codes!A:A,"_NOTFOUND_",0,1)&lt;&gt;"_NOTFOUND_",_xlfn.XLOOKUP($G1438,Codes!$A:$A,Codes!A:A,"_NOTFOUND_",0,1),_xlfn.XLOOKUP($G1438,Codes!$B:$B,Codes!A:A,"Specify in Codes Tab!!")),"")</f>
        <v/>
      </c>
    </row>
    <row r="1439" spans="5:14" x14ac:dyDescent="0.35">
      <c r="E1439" s="58" t="str">
        <f>IF(_xlfn.XLOOKUP(_xlfn.TEXTJOIN("_",,C1439,D1439),Codes!$H:$H,Codes!C:C,"Specify in Codes Tab!!")=0,"",_xlfn.XLOOKUP(_xlfn.TEXTJOIN("_",,C1439,D1439),Codes!$H:$H,Codes!C:C,"Specify in Codes Tab!!"))</f>
        <v/>
      </c>
      <c r="F1439" s="88" t="str">
        <f>IF(_xlfn.XLOOKUP(_xlfn.TEXTJOIN("_",,C1439,D1439),Codes!$H:$H,Codes!F:F,"Specify in Codes Tab!!")=0,"",_xlfn.XLOOKUP(_xlfn.TEXTJOIN("_",,C1439,D1439),Codes!$H:$H,Codes!F:F,"Specify in Codes Tab!!"))</f>
        <v/>
      </c>
      <c r="I1439" s="58" t="str">
        <f>IF(_xlfn.XLOOKUP(_xlfn.TEXTJOIN("_",,G1439,H1439),Codes!$H:$H,Codes!$C:$C,"Specify in Codes Tab!!")=0,"",_xlfn.XLOOKUP(_xlfn.TEXTJOIN("_",,G1439,H1439),Codes!$H:$H,Codes!$C:$C,"Specify in Codes Tab!!"))</f>
        <v/>
      </c>
      <c r="J1439" s="56" t="str">
        <f>IF(_xlfn.XLOOKUP(_xlfn.TEXTJOIN("_",,G1439,H1439),Codes!$H:$H,Codes!$F:$F,"Specify in Codes Tab!!")=0,"",_xlfn.XLOOKUP(_xlfn.TEXTJOIN("_",,G1439,H1439),Codes!$H:$H,Codes!$F:$F,"Specify in Codes Tab!!"))</f>
        <v/>
      </c>
      <c r="M1439" s="74" t="str">
        <f>IF($C1439&lt;&gt;"",IF(_xlfn.XLOOKUP($C1439,Codes!$A:$A,Codes!A:A,"_NOTFOUND_",0,1)&lt;&gt;"_NOTFOUND_",_xlfn.XLOOKUP($C1439,Codes!$A:$A,Codes!A:A,"_NOTFOUND_",0,1),_xlfn.XLOOKUP($C1439,Codes!$B:$B,Codes!A:A,"Specify in Codes Tab!!")),"")</f>
        <v/>
      </c>
      <c r="N1439" s="74" t="str">
        <f>IF($G1439&lt;&gt;"",IF(_xlfn.XLOOKUP($G1439,Codes!$A:$A,Codes!A:A,"_NOTFOUND_",0,1)&lt;&gt;"_NOTFOUND_",_xlfn.XLOOKUP($G1439,Codes!$A:$A,Codes!A:A,"_NOTFOUND_",0,1),_xlfn.XLOOKUP($G1439,Codes!$B:$B,Codes!A:A,"Specify in Codes Tab!!")),"")</f>
        <v/>
      </c>
    </row>
    <row r="1440" spans="5:14" x14ac:dyDescent="0.35">
      <c r="E1440" s="58" t="str">
        <f>IF(_xlfn.XLOOKUP(_xlfn.TEXTJOIN("_",,C1440,D1440),Codes!$H:$H,Codes!C:C,"Specify in Codes Tab!!")=0,"",_xlfn.XLOOKUP(_xlfn.TEXTJOIN("_",,C1440,D1440),Codes!$H:$H,Codes!C:C,"Specify in Codes Tab!!"))</f>
        <v/>
      </c>
      <c r="F1440" s="88" t="str">
        <f>IF(_xlfn.XLOOKUP(_xlfn.TEXTJOIN("_",,C1440,D1440),Codes!$H:$H,Codes!F:F,"Specify in Codes Tab!!")=0,"",_xlfn.XLOOKUP(_xlfn.TEXTJOIN("_",,C1440,D1440),Codes!$H:$H,Codes!F:F,"Specify in Codes Tab!!"))</f>
        <v/>
      </c>
      <c r="I1440" s="58" t="str">
        <f>IF(_xlfn.XLOOKUP(_xlfn.TEXTJOIN("_",,G1440,H1440),Codes!$H:$H,Codes!$C:$C,"Specify in Codes Tab!!")=0,"",_xlfn.XLOOKUP(_xlfn.TEXTJOIN("_",,G1440,H1440),Codes!$H:$H,Codes!$C:$C,"Specify in Codes Tab!!"))</f>
        <v/>
      </c>
      <c r="J1440" s="56" t="str">
        <f>IF(_xlfn.XLOOKUP(_xlfn.TEXTJOIN("_",,G1440,H1440),Codes!$H:$H,Codes!$F:$F,"Specify in Codes Tab!!")=0,"",_xlfn.XLOOKUP(_xlfn.TEXTJOIN("_",,G1440,H1440),Codes!$H:$H,Codes!$F:$F,"Specify in Codes Tab!!"))</f>
        <v/>
      </c>
      <c r="M1440" s="74" t="str">
        <f>IF($C1440&lt;&gt;"",IF(_xlfn.XLOOKUP($C1440,Codes!$A:$A,Codes!A:A,"_NOTFOUND_",0,1)&lt;&gt;"_NOTFOUND_",_xlfn.XLOOKUP($C1440,Codes!$A:$A,Codes!A:A,"_NOTFOUND_",0,1),_xlfn.XLOOKUP($C1440,Codes!$B:$B,Codes!A:A,"Specify in Codes Tab!!")),"")</f>
        <v/>
      </c>
      <c r="N1440" s="74" t="str">
        <f>IF($G1440&lt;&gt;"",IF(_xlfn.XLOOKUP($G1440,Codes!$A:$A,Codes!A:A,"_NOTFOUND_",0,1)&lt;&gt;"_NOTFOUND_",_xlfn.XLOOKUP($G1440,Codes!$A:$A,Codes!A:A,"_NOTFOUND_",0,1),_xlfn.XLOOKUP($G1440,Codes!$B:$B,Codes!A:A,"Specify in Codes Tab!!")),"")</f>
        <v/>
      </c>
    </row>
    <row r="1441" spans="5:14" x14ac:dyDescent="0.35">
      <c r="E1441" s="58" t="str">
        <f>IF(_xlfn.XLOOKUP(_xlfn.TEXTJOIN("_",,C1441,D1441),Codes!$H:$H,Codes!C:C,"Specify in Codes Tab!!")=0,"",_xlfn.XLOOKUP(_xlfn.TEXTJOIN("_",,C1441,D1441),Codes!$H:$H,Codes!C:C,"Specify in Codes Tab!!"))</f>
        <v/>
      </c>
      <c r="F1441" s="88" t="str">
        <f>IF(_xlfn.XLOOKUP(_xlfn.TEXTJOIN("_",,C1441,D1441),Codes!$H:$H,Codes!F:F,"Specify in Codes Tab!!")=0,"",_xlfn.XLOOKUP(_xlfn.TEXTJOIN("_",,C1441,D1441),Codes!$H:$H,Codes!F:F,"Specify in Codes Tab!!"))</f>
        <v/>
      </c>
      <c r="I1441" s="58" t="str">
        <f>IF(_xlfn.XLOOKUP(_xlfn.TEXTJOIN("_",,G1441,H1441),Codes!$H:$H,Codes!$C:$C,"Specify in Codes Tab!!")=0,"",_xlfn.XLOOKUP(_xlfn.TEXTJOIN("_",,G1441,H1441),Codes!$H:$H,Codes!$C:$C,"Specify in Codes Tab!!"))</f>
        <v/>
      </c>
      <c r="J1441" s="56" t="str">
        <f>IF(_xlfn.XLOOKUP(_xlfn.TEXTJOIN("_",,G1441,H1441),Codes!$H:$H,Codes!$F:$F,"Specify in Codes Tab!!")=0,"",_xlfn.XLOOKUP(_xlfn.TEXTJOIN("_",,G1441,H1441),Codes!$H:$H,Codes!$F:$F,"Specify in Codes Tab!!"))</f>
        <v/>
      </c>
      <c r="M1441" s="74" t="str">
        <f>IF($C1441&lt;&gt;"",IF(_xlfn.XLOOKUP($C1441,Codes!$A:$A,Codes!A:A,"_NOTFOUND_",0,1)&lt;&gt;"_NOTFOUND_",_xlfn.XLOOKUP($C1441,Codes!$A:$A,Codes!A:A,"_NOTFOUND_",0,1),_xlfn.XLOOKUP($C1441,Codes!$B:$B,Codes!A:A,"Specify in Codes Tab!!")),"")</f>
        <v/>
      </c>
      <c r="N1441" s="74" t="str">
        <f>IF($G1441&lt;&gt;"",IF(_xlfn.XLOOKUP($G1441,Codes!$A:$A,Codes!A:A,"_NOTFOUND_",0,1)&lt;&gt;"_NOTFOUND_",_xlfn.XLOOKUP($G1441,Codes!$A:$A,Codes!A:A,"_NOTFOUND_",0,1),_xlfn.XLOOKUP($G1441,Codes!$B:$B,Codes!A:A,"Specify in Codes Tab!!")),"")</f>
        <v/>
      </c>
    </row>
    <row r="1442" spans="5:14" x14ac:dyDescent="0.35">
      <c r="E1442" s="58" t="str">
        <f>IF(_xlfn.XLOOKUP(_xlfn.TEXTJOIN("_",,C1442,D1442),Codes!$H:$H,Codes!C:C,"Specify in Codes Tab!!")=0,"",_xlfn.XLOOKUP(_xlfn.TEXTJOIN("_",,C1442,D1442),Codes!$H:$H,Codes!C:C,"Specify in Codes Tab!!"))</f>
        <v/>
      </c>
      <c r="F1442" s="88" t="str">
        <f>IF(_xlfn.XLOOKUP(_xlfn.TEXTJOIN("_",,C1442,D1442),Codes!$H:$H,Codes!F:F,"Specify in Codes Tab!!")=0,"",_xlfn.XLOOKUP(_xlfn.TEXTJOIN("_",,C1442,D1442),Codes!$H:$H,Codes!F:F,"Specify in Codes Tab!!"))</f>
        <v/>
      </c>
      <c r="I1442" s="58" t="str">
        <f>IF(_xlfn.XLOOKUP(_xlfn.TEXTJOIN("_",,G1442,H1442),Codes!$H:$H,Codes!$C:$C,"Specify in Codes Tab!!")=0,"",_xlfn.XLOOKUP(_xlfn.TEXTJOIN("_",,G1442,H1442),Codes!$H:$H,Codes!$C:$C,"Specify in Codes Tab!!"))</f>
        <v/>
      </c>
      <c r="J1442" s="56" t="str">
        <f>IF(_xlfn.XLOOKUP(_xlfn.TEXTJOIN("_",,G1442,H1442),Codes!$H:$H,Codes!$F:$F,"Specify in Codes Tab!!")=0,"",_xlfn.XLOOKUP(_xlfn.TEXTJOIN("_",,G1442,H1442),Codes!$H:$H,Codes!$F:$F,"Specify in Codes Tab!!"))</f>
        <v/>
      </c>
      <c r="M1442" s="74" t="str">
        <f>IF($C1442&lt;&gt;"",IF(_xlfn.XLOOKUP($C1442,Codes!$A:$A,Codes!A:A,"_NOTFOUND_",0,1)&lt;&gt;"_NOTFOUND_",_xlfn.XLOOKUP($C1442,Codes!$A:$A,Codes!A:A,"_NOTFOUND_",0,1),_xlfn.XLOOKUP($C1442,Codes!$B:$B,Codes!A:A,"Specify in Codes Tab!!")),"")</f>
        <v/>
      </c>
      <c r="N1442" s="74" t="str">
        <f>IF($G1442&lt;&gt;"",IF(_xlfn.XLOOKUP($G1442,Codes!$A:$A,Codes!A:A,"_NOTFOUND_",0,1)&lt;&gt;"_NOTFOUND_",_xlfn.XLOOKUP($G1442,Codes!$A:$A,Codes!A:A,"_NOTFOUND_",0,1),_xlfn.XLOOKUP($G1442,Codes!$B:$B,Codes!A:A,"Specify in Codes Tab!!")),"")</f>
        <v/>
      </c>
    </row>
    <row r="1443" spans="5:14" x14ac:dyDescent="0.35">
      <c r="E1443" s="58" t="str">
        <f>IF(_xlfn.XLOOKUP(_xlfn.TEXTJOIN("_",,C1443,D1443),Codes!$H:$H,Codes!C:C,"Specify in Codes Tab!!")=0,"",_xlfn.XLOOKUP(_xlfn.TEXTJOIN("_",,C1443,D1443),Codes!$H:$H,Codes!C:C,"Specify in Codes Tab!!"))</f>
        <v/>
      </c>
      <c r="F1443" s="88" t="str">
        <f>IF(_xlfn.XLOOKUP(_xlfn.TEXTJOIN("_",,C1443,D1443),Codes!$H:$H,Codes!F:F,"Specify in Codes Tab!!")=0,"",_xlfn.XLOOKUP(_xlfn.TEXTJOIN("_",,C1443,D1443),Codes!$H:$H,Codes!F:F,"Specify in Codes Tab!!"))</f>
        <v/>
      </c>
      <c r="I1443" s="58" t="str">
        <f>IF(_xlfn.XLOOKUP(_xlfn.TEXTJOIN("_",,G1443,H1443),Codes!$H:$H,Codes!$C:$C,"Specify in Codes Tab!!")=0,"",_xlfn.XLOOKUP(_xlfn.TEXTJOIN("_",,G1443,H1443),Codes!$H:$H,Codes!$C:$C,"Specify in Codes Tab!!"))</f>
        <v/>
      </c>
      <c r="J1443" s="56" t="str">
        <f>IF(_xlfn.XLOOKUP(_xlfn.TEXTJOIN("_",,G1443,H1443),Codes!$H:$H,Codes!$F:$F,"Specify in Codes Tab!!")=0,"",_xlfn.XLOOKUP(_xlfn.TEXTJOIN("_",,G1443,H1443),Codes!$H:$H,Codes!$F:$F,"Specify in Codes Tab!!"))</f>
        <v/>
      </c>
      <c r="M1443" s="74" t="str">
        <f>IF($C1443&lt;&gt;"",IF(_xlfn.XLOOKUP($C1443,Codes!$A:$A,Codes!A:A,"_NOTFOUND_",0,1)&lt;&gt;"_NOTFOUND_",_xlfn.XLOOKUP($C1443,Codes!$A:$A,Codes!A:A,"_NOTFOUND_",0,1),_xlfn.XLOOKUP($C1443,Codes!$B:$B,Codes!A:A,"Specify in Codes Tab!!")),"")</f>
        <v/>
      </c>
      <c r="N1443" s="74" t="str">
        <f>IF($G1443&lt;&gt;"",IF(_xlfn.XLOOKUP($G1443,Codes!$A:$A,Codes!A:A,"_NOTFOUND_",0,1)&lt;&gt;"_NOTFOUND_",_xlfn.XLOOKUP($G1443,Codes!$A:$A,Codes!A:A,"_NOTFOUND_",0,1),_xlfn.XLOOKUP($G1443,Codes!$B:$B,Codes!A:A,"Specify in Codes Tab!!")),"")</f>
        <v/>
      </c>
    </row>
    <row r="1444" spans="5:14" x14ac:dyDescent="0.35">
      <c r="E1444" s="58" t="str">
        <f>IF(_xlfn.XLOOKUP(_xlfn.TEXTJOIN("_",,C1444,D1444),Codes!$H:$H,Codes!C:C,"Specify in Codes Tab!!")=0,"",_xlfn.XLOOKUP(_xlfn.TEXTJOIN("_",,C1444,D1444),Codes!$H:$H,Codes!C:C,"Specify in Codes Tab!!"))</f>
        <v/>
      </c>
      <c r="F1444" s="88" t="str">
        <f>IF(_xlfn.XLOOKUP(_xlfn.TEXTJOIN("_",,C1444,D1444),Codes!$H:$H,Codes!F:F,"Specify in Codes Tab!!")=0,"",_xlfn.XLOOKUP(_xlfn.TEXTJOIN("_",,C1444,D1444),Codes!$H:$H,Codes!F:F,"Specify in Codes Tab!!"))</f>
        <v/>
      </c>
      <c r="I1444" s="58" t="str">
        <f>IF(_xlfn.XLOOKUP(_xlfn.TEXTJOIN("_",,G1444,H1444),Codes!$H:$H,Codes!$C:$C,"Specify in Codes Tab!!")=0,"",_xlfn.XLOOKUP(_xlfn.TEXTJOIN("_",,G1444,H1444),Codes!$H:$H,Codes!$C:$C,"Specify in Codes Tab!!"))</f>
        <v/>
      </c>
      <c r="J1444" s="56" t="str">
        <f>IF(_xlfn.XLOOKUP(_xlfn.TEXTJOIN("_",,G1444,H1444),Codes!$H:$H,Codes!$F:$F,"Specify in Codes Tab!!")=0,"",_xlfn.XLOOKUP(_xlfn.TEXTJOIN("_",,G1444,H1444),Codes!$H:$H,Codes!$F:$F,"Specify in Codes Tab!!"))</f>
        <v/>
      </c>
      <c r="M1444" s="74" t="str">
        <f>IF($C1444&lt;&gt;"",IF(_xlfn.XLOOKUP($C1444,Codes!$A:$A,Codes!A:A,"_NOTFOUND_",0,1)&lt;&gt;"_NOTFOUND_",_xlfn.XLOOKUP($C1444,Codes!$A:$A,Codes!A:A,"_NOTFOUND_",0,1),_xlfn.XLOOKUP($C1444,Codes!$B:$B,Codes!A:A,"Specify in Codes Tab!!")),"")</f>
        <v/>
      </c>
      <c r="N1444" s="74" t="str">
        <f>IF($G1444&lt;&gt;"",IF(_xlfn.XLOOKUP($G1444,Codes!$A:$A,Codes!A:A,"_NOTFOUND_",0,1)&lt;&gt;"_NOTFOUND_",_xlfn.XLOOKUP($G1444,Codes!$A:$A,Codes!A:A,"_NOTFOUND_",0,1),_xlfn.XLOOKUP($G1444,Codes!$B:$B,Codes!A:A,"Specify in Codes Tab!!")),"")</f>
        <v/>
      </c>
    </row>
    <row r="1445" spans="5:14" x14ac:dyDescent="0.35">
      <c r="E1445" s="58" t="str">
        <f>IF(_xlfn.XLOOKUP(_xlfn.TEXTJOIN("_",,C1445,D1445),Codes!$H:$H,Codes!C:C,"Specify in Codes Tab!!")=0,"",_xlfn.XLOOKUP(_xlfn.TEXTJOIN("_",,C1445,D1445),Codes!$H:$H,Codes!C:C,"Specify in Codes Tab!!"))</f>
        <v/>
      </c>
      <c r="F1445" s="88" t="str">
        <f>IF(_xlfn.XLOOKUP(_xlfn.TEXTJOIN("_",,C1445,D1445),Codes!$H:$H,Codes!F:F,"Specify in Codes Tab!!")=0,"",_xlfn.XLOOKUP(_xlfn.TEXTJOIN("_",,C1445,D1445),Codes!$H:$H,Codes!F:F,"Specify in Codes Tab!!"))</f>
        <v/>
      </c>
      <c r="I1445" s="58" t="str">
        <f>IF(_xlfn.XLOOKUP(_xlfn.TEXTJOIN("_",,G1445,H1445),Codes!$H:$H,Codes!$C:$C,"Specify in Codes Tab!!")=0,"",_xlfn.XLOOKUP(_xlfn.TEXTJOIN("_",,G1445,H1445),Codes!$H:$H,Codes!$C:$C,"Specify in Codes Tab!!"))</f>
        <v/>
      </c>
      <c r="J1445" s="56" t="str">
        <f>IF(_xlfn.XLOOKUP(_xlfn.TEXTJOIN("_",,G1445,H1445),Codes!$H:$H,Codes!$F:$F,"Specify in Codes Tab!!")=0,"",_xlfn.XLOOKUP(_xlfn.TEXTJOIN("_",,G1445,H1445),Codes!$H:$H,Codes!$F:$F,"Specify in Codes Tab!!"))</f>
        <v/>
      </c>
      <c r="M1445" s="74" t="str">
        <f>IF($C1445&lt;&gt;"",IF(_xlfn.XLOOKUP($C1445,Codes!$A:$A,Codes!A:A,"_NOTFOUND_",0,1)&lt;&gt;"_NOTFOUND_",_xlfn.XLOOKUP($C1445,Codes!$A:$A,Codes!A:A,"_NOTFOUND_",0,1),_xlfn.XLOOKUP($C1445,Codes!$B:$B,Codes!A:A,"Specify in Codes Tab!!")),"")</f>
        <v/>
      </c>
      <c r="N1445" s="74" t="str">
        <f>IF($G1445&lt;&gt;"",IF(_xlfn.XLOOKUP($G1445,Codes!$A:$A,Codes!A:A,"_NOTFOUND_",0,1)&lt;&gt;"_NOTFOUND_",_xlfn.XLOOKUP($G1445,Codes!$A:$A,Codes!A:A,"_NOTFOUND_",0,1),_xlfn.XLOOKUP($G1445,Codes!$B:$B,Codes!A:A,"Specify in Codes Tab!!")),"")</f>
        <v/>
      </c>
    </row>
    <row r="1446" spans="5:14" x14ac:dyDescent="0.35">
      <c r="E1446" s="58" t="str">
        <f>IF(_xlfn.XLOOKUP(_xlfn.TEXTJOIN("_",,C1446,D1446),Codes!$H:$H,Codes!C:C,"Specify in Codes Tab!!")=0,"",_xlfn.XLOOKUP(_xlfn.TEXTJOIN("_",,C1446,D1446),Codes!$H:$H,Codes!C:C,"Specify in Codes Tab!!"))</f>
        <v/>
      </c>
      <c r="F1446" s="88" t="str">
        <f>IF(_xlfn.XLOOKUP(_xlfn.TEXTJOIN("_",,C1446,D1446),Codes!$H:$H,Codes!F:F,"Specify in Codes Tab!!")=0,"",_xlfn.XLOOKUP(_xlfn.TEXTJOIN("_",,C1446,D1446),Codes!$H:$H,Codes!F:F,"Specify in Codes Tab!!"))</f>
        <v/>
      </c>
      <c r="I1446" s="58" t="str">
        <f>IF(_xlfn.XLOOKUP(_xlfn.TEXTJOIN("_",,G1446,H1446),Codes!$H:$H,Codes!$C:$C,"Specify in Codes Tab!!")=0,"",_xlfn.XLOOKUP(_xlfn.TEXTJOIN("_",,G1446,H1446),Codes!$H:$H,Codes!$C:$C,"Specify in Codes Tab!!"))</f>
        <v/>
      </c>
      <c r="J1446" s="56" t="str">
        <f>IF(_xlfn.XLOOKUP(_xlfn.TEXTJOIN("_",,G1446,H1446),Codes!$H:$H,Codes!$F:$F,"Specify in Codes Tab!!")=0,"",_xlfn.XLOOKUP(_xlfn.TEXTJOIN("_",,G1446,H1446),Codes!$H:$H,Codes!$F:$F,"Specify in Codes Tab!!"))</f>
        <v/>
      </c>
      <c r="M1446" s="74" t="str">
        <f>IF($C1446&lt;&gt;"",IF(_xlfn.XLOOKUP($C1446,Codes!$A:$A,Codes!A:A,"_NOTFOUND_",0,1)&lt;&gt;"_NOTFOUND_",_xlfn.XLOOKUP($C1446,Codes!$A:$A,Codes!A:A,"_NOTFOUND_",0,1),_xlfn.XLOOKUP($C1446,Codes!$B:$B,Codes!A:A,"Specify in Codes Tab!!")),"")</f>
        <v/>
      </c>
      <c r="N1446" s="74" t="str">
        <f>IF($G1446&lt;&gt;"",IF(_xlfn.XLOOKUP($G1446,Codes!$A:$A,Codes!A:A,"_NOTFOUND_",0,1)&lt;&gt;"_NOTFOUND_",_xlfn.XLOOKUP($G1446,Codes!$A:$A,Codes!A:A,"_NOTFOUND_",0,1),_xlfn.XLOOKUP($G1446,Codes!$B:$B,Codes!A:A,"Specify in Codes Tab!!")),"")</f>
        <v/>
      </c>
    </row>
    <row r="1447" spans="5:14" x14ac:dyDescent="0.35">
      <c r="E1447" s="58" t="str">
        <f>IF(_xlfn.XLOOKUP(_xlfn.TEXTJOIN("_",,C1447,D1447),Codes!$H:$H,Codes!C:C,"Specify in Codes Tab!!")=0,"",_xlfn.XLOOKUP(_xlfn.TEXTJOIN("_",,C1447,D1447),Codes!$H:$H,Codes!C:C,"Specify in Codes Tab!!"))</f>
        <v/>
      </c>
      <c r="F1447" s="88" t="str">
        <f>IF(_xlfn.XLOOKUP(_xlfn.TEXTJOIN("_",,C1447,D1447),Codes!$H:$H,Codes!F:F,"Specify in Codes Tab!!")=0,"",_xlfn.XLOOKUP(_xlfn.TEXTJOIN("_",,C1447,D1447),Codes!$H:$H,Codes!F:F,"Specify in Codes Tab!!"))</f>
        <v/>
      </c>
      <c r="I1447" s="58" t="str">
        <f>IF(_xlfn.XLOOKUP(_xlfn.TEXTJOIN("_",,G1447,H1447),Codes!$H:$H,Codes!$C:$C,"Specify in Codes Tab!!")=0,"",_xlfn.XLOOKUP(_xlfn.TEXTJOIN("_",,G1447,H1447),Codes!$H:$H,Codes!$C:$C,"Specify in Codes Tab!!"))</f>
        <v/>
      </c>
      <c r="J1447" s="56" t="str">
        <f>IF(_xlfn.XLOOKUP(_xlfn.TEXTJOIN("_",,G1447,H1447),Codes!$H:$H,Codes!$F:$F,"Specify in Codes Tab!!")=0,"",_xlfn.XLOOKUP(_xlfn.TEXTJOIN("_",,G1447,H1447),Codes!$H:$H,Codes!$F:$F,"Specify in Codes Tab!!"))</f>
        <v/>
      </c>
      <c r="M1447" s="74" t="str">
        <f>IF($C1447&lt;&gt;"",IF(_xlfn.XLOOKUP($C1447,Codes!$A:$A,Codes!A:A,"_NOTFOUND_",0,1)&lt;&gt;"_NOTFOUND_",_xlfn.XLOOKUP($C1447,Codes!$A:$A,Codes!A:A,"_NOTFOUND_",0,1),_xlfn.XLOOKUP($C1447,Codes!$B:$B,Codes!A:A,"Specify in Codes Tab!!")),"")</f>
        <v/>
      </c>
      <c r="N1447" s="74" t="str">
        <f>IF($G1447&lt;&gt;"",IF(_xlfn.XLOOKUP($G1447,Codes!$A:$A,Codes!A:A,"_NOTFOUND_",0,1)&lt;&gt;"_NOTFOUND_",_xlfn.XLOOKUP($G1447,Codes!$A:$A,Codes!A:A,"_NOTFOUND_",0,1),_xlfn.XLOOKUP($G1447,Codes!$B:$B,Codes!A:A,"Specify in Codes Tab!!")),"")</f>
        <v/>
      </c>
    </row>
    <row r="1448" spans="5:14" x14ac:dyDescent="0.35">
      <c r="E1448" s="58" t="str">
        <f>IF(_xlfn.XLOOKUP(_xlfn.TEXTJOIN("_",,C1448,D1448),Codes!$H:$H,Codes!C:C,"Specify in Codes Tab!!")=0,"",_xlfn.XLOOKUP(_xlfn.TEXTJOIN("_",,C1448,D1448),Codes!$H:$H,Codes!C:C,"Specify in Codes Tab!!"))</f>
        <v/>
      </c>
      <c r="F1448" s="88" t="str">
        <f>IF(_xlfn.XLOOKUP(_xlfn.TEXTJOIN("_",,C1448,D1448),Codes!$H:$H,Codes!F:F,"Specify in Codes Tab!!")=0,"",_xlfn.XLOOKUP(_xlfn.TEXTJOIN("_",,C1448,D1448),Codes!$H:$H,Codes!F:F,"Specify in Codes Tab!!"))</f>
        <v/>
      </c>
      <c r="I1448" s="58" t="str">
        <f>IF(_xlfn.XLOOKUP(_xlfn.TEXTJOIN("_",,G1448,H1448),Codes!$H:$H,Codes!$C:$C,"Specify in Codes Tab!!")=0,"",_xlfn.XLOOKUP(_xlfn.TEXTJOIN("_",,G1448,H1448),Codes!$H:$H,Codes!$C:$C,"Specify in Codes Tab!!"))</f>
        <v/>
      </c>
      <c r="J1448" s="56" t="str">
        <f>IF(_xlfn.XLOOKUP(_xlfn.TEXTJOIN("_",,G1448,H1448),Codes!$H:$H,Codes!$F:$F,"Specify in Codes Tab!!")=0,"",_xlfn.XLOOKUP(_xlfn.TEXTJOIN("_",,G1448,H1448),Codes!$H:$H,Codes!$F:$F,"Specify in Codes Tab!!"))</f>
        <v/>
      </c>
      <c r="M1448" s="74" t="str">
        <f>IF($C1448&lt;&gt;"",IF(_xlfn.XLOOKUP($C1448,Codes!$A:$A,Codes!A:A,"_NOTFOUND_",0,1)&lt;&gt;"_NOTFOUND_",_xlfn.XLOOKUP($C1448,Codes!$A:$A,Codes!A:A,"_NOTFOUND_",0,1),_xlfn.XLOOKUP($C1448,Codes!$B:$B,Codes!A:A,"Specify in Codes Tab!!")),"")</f>
        <v/>
      </c>
      <c r="N1448" s="74" t="str">
        <f>IF($G1448&lt;&gt;"",IF(_xlfn.XLOOKUP($G1448,Codes!$A:$A,Codes!A:A,"_NOTFOUND_",0,1)&lt;&gt;"_NOTFOUND_",_xlfn.XLOOKUP($G1448,Codes!$A:$A,Codes!A:A,"_NOTFOUND_",0,1),_xlfn.XLOOKUP($G1448,Codes!$B:$B,Codes!A:A,"Specify in Codes Tab!!")),"")</f>
        <v/>
      </c>
    </row>
    <row r="1449" spans="5:14" x14ac:dyDescent="0.35">
      <c r="E1449" s="58" t="str">
        <f>IF(_xlfn.XLOOKUP(_xlfn.TEXTJOIN("_",,C1449,D1449),Codes!$H:$H,Codes!C:C,"Specify in Codes Tab!!")=0,"",_xlfn.XLOOKUP(_xlfn.TEXTJOIN("_",,C1449,D1449),Codes!$H:$H,Codes!C:C,"Specify in Codes Tab!!"))</f>
        <v/>
      </c>
      <c r="F1449" s="88" t="str">
        <f>IF(_xlfn.XLOOKUP(_xlfn.TEXTJOIN("_",,C1449,D1449),Codes!$H:$H,Codes!F:F,"Specify in Codes Tab!!")=0,"",_xlfn.XLOOKUP(_xlfn.TEXTJOIN("_",,C1449,D1449),Codes!$H:$H,Codes!F:F,"Specify in Codes Tab!!"))</f>
        <v/>
      </c>
      <c r="I1449" s="58" t="str">
        <f>IF(_xlfn.XLOOKUP(_xlfn.TEXTJOIN("_",,G1449,H1449),Codes!$H:$H,Codes!$C:$C,"Specify in Codes Tab!!")=0,"",_xlfn.XLOOKUP(_xlfn.TEXTJOIN("_",,G1449,H1449),Codes!$H:$H,Codes!$C:$C,"Specify in Codes Tab!!"))</f>
        <v/>
      </c>
      <c r="J1449" s="56" t="str">
        <f>IF(_xlfn.XLOOKUP(_xlfn.TEXTJOIN("_",,G1449,H1449),Codes!$H:$H,Codes!$F:$F,"Specify in Codes Tab!!")=0,"",_xlfn.XLOOKUP(_xlfn.TEXTJOIN("_",,G1449,H1449),Codes!$H:$H,Codes!$F:$F,"Specify in Codes Tab!!"))</f>
        <v/>
      </c>
      <c r="M1449" s="74" t="str">
        <f>IF($C1449&lt;&gt;"",IF(_xlfn.XLOOKUP($C1449,Codes!$A:$A,Codes!A:A,"_NOTFOUND_",0,1)&lt;&gt;"_NOTFOUND_",_xlfn.XLOOKUP($C1449,Codes!$A:$A,Codes!A:A,"_NOTFOUND_",0,1),_xlfn.XLOOKUP($C1449,Codes!$B:$B,Codes!A:A,"Specify in Codes Tab!!")),"")</f>
        <v/>
      </c>
      <c r="N1449" s="74" t="str">
        <f>IF($G1449&lt;&gt;"",IF(_xlfn.XLOOKUP($G1449,Codes!$A:$A,Codes!A:A,"_NOTFOUND_",0,1)&lt;&gt;"_NOTFOUND_",_xlfn.XLOOKUP($G1449,Codes!$A:$A,Codes!A:A,"_NOTFOUND_",0,1),_xlfn.XLOOKUP($G1449,Codes!$B:$B,Codes!A:A,"Specify in Codes Tab!!")),"")</f>
        <v/>
      </c>
    </row>
    <row r="1450" spans="5:14" x14ac:dyDescent="0.35">
      <c r="E1450" s="58" t="str">
        <f>IF(_xlfn.XLOOKUP(_xlfn.TEXTJOIN("_",,C1450,D1450),Codes!$H:$H,Codes!C:C,"Specify in Codes Tab!!")=0,"",_xlfn.XLOOKUP(_xlfn.TEXTJOIN("_",,C1450,D1450),Codes!$H:$H,Codes!C:C,"Specify in Codes Tab!!"))</f>
        <v/>
      </c>
      <c r="F1450" s="88" t="str">
        <f>IF(_xlfn.XLOOKUP(_xlfn.TEXTJOIN("_",,C1450,D1450),Codes!$H:$H,Codes!F:F,"Specify in Codes Tab!!")=0,"",_xlfn.XLOOKUP(_xlfn.TEXTJOIN("_",,C1450,D1450),Codes!$H:$H,Codes!F:F,"Specify in Codes Tab!!"))</f>
        <v/>
      </c>
      <c r="I1450" s="58" t="str">
        <f>IF(_xlfn.XLOOKUP(_xlfn.TEXTJOIN("_",,G1450,H1450),Codes!$H:$H,Codes!$C:$C,"Specify in Codes Tab!!")=0,"",_xlfn.XLOOKUP(_xlfn.TEXTJOIN("_",,G1450,H1450),Codes!$H:$H,Codes!$C:$C,"Specify in Codes Tab!!"))</f>
        <v/>
      </c>
      <c r="J1450" s="56" t="str">
        <f>IF(_xlfn.XLOOKUP(_xlfn.TEXTJOIN("_",,G1450,H1450),Codes!$H:$H,Codes!$F:$F,"Specify in Codes Tab!!")=0,"",_xlfn.XLOOKUP(_xlfn.TEXTJOIN("_",,G1450,H1450),Codes!$H:$H,Codes!$F:$F,"Specify in Codes Tab!!"))</f>
        <v/>
      </c>
      <c r="M1450" s="74" t="str">
        <f>IF($C1450&lt;&gt;"",IF(_xlfn.XLOOKUP($C1450,Codes!$A:$A,Codes!A:A,"_NOTFOUND_",0,1)&lt;&gt;"_NOTFOUND_",_xlfn.XLOOKUP($C1450,Codes!$A:$A,Codes!A:A,"_NOTFOUND_",0,1),_xlfn.XLOOKUP($C1450,Codes!$B:$B,Codes!A:A,"Specify in Codes Tab!!")),"")</f>
        <v/>
      </c>
      <c r="N1450" s="74" t="str">
        <f>IF($G1450&lt;&gt;"",IF(_xlfn.XLOOKUP($G1450,Codes!$A:$A,Codes!A:A,"_NOTFOUND_",0,1)&lt;&gt;"_NOTFOUND_",_xlfn.XLOOKUP($G1450,Codes!$A:$A,Codes!A:A,"_NOTFOUND_",0,1),_xlfn.XLOOKUP($G1450,Codes!$B:$B,Codes!A:A,"Specify in Codes Tab!!")),"")</f>
        <v/>
      </c>
    </row>
    <row r="1451" spans="5:14" x14ac:dyDescent="0.35">
      <c r="E1451" s="58" t="str">
        <f>IF(_xlfn.XLOOKUP(_xlfn.TEXTJOIN("_",,C1451,D1451),Codes!$H:$H,Codes!C:C,"Specify in Codes Tab!!")=0,"",_xlfn.XLOOKUP(_xlfn.TEXTJOIN("_",,C1451,D1451),Codes!$H:$H,Codes!C:C,"Specify in Codes Tab!!"))</f>
        <v/>
      </c>
      <c r="F1451" s="88" t="str">
        <f>IF(_xlfn.XLOOKUP(_xlfn.TEXTJOIN("_",,C1451,D1451),Codes!$H:$H,Codes!F:F,"Specify in Codes Tab!!")=0,"",_xlfn.XLOOKUP(_xlfn.TEXTJOIN("_",,C1451,D1451),Codes!$H:$H,Codes!F:F,"Specify in Codes Tab!!"))</f>
        <v/>
      </c>
      <c r="I1451" s="58" t="str">
        <f>IF(_xlfn.XLOOKUP(_xlfn.TEXTJOIN("_",,G1451,H1451),Codes!$H:$H,Codes!$C:$C,"Specify in Codes Tab!!")=0,"",_xlfn.XLOOKUP(_xlfn.TEXTJOIN("_",,G1451,H1451),Codes!$H:$H,Codes!$C:$C,"Specify in Codes Tab!!"))</f>
        <v/>
      </c>
      <c r="J1451" s="56" t="str">
        <f>IF(_xlfn.XLOOKUP(_xlfn.TEXTJOIN("_",,G1451,H1451),Codes!$H:$H,Codes!$F:$F,"Specify in Codes Tab!!")=0,"",_xlfn.XLOOKUP(_xlfn.TEXTJOIN("_",,G1451,H1451),Codes!$H:$H,Codes!$F:$F,"Specify in Codes Tab!!"))</f>
        <v/>
      </c>
      <c r="M1451" s="74" t="str">
        <f>IF($C1451&lt;&gt;"",IF(_xlfn.XLOOKUP($C1451,Codes!$A:$A,Codes!A:A,"_NOTFOUND_",0,1)&lt;&gt;"_NOTFOUND_",_xlfn.XLOOKUP($C1451,Codes!$A:$A,Codes!A:A,"_NOTFOUND_",0,1),_xlfn.XLOOKUP($C1451,Codes!$B:$B,Codes!A:A,"Specify in Codes Tab!!")),"")</f>
        <v/>
      </c>
      <c r="N1451" s="74" t="str">
        <f>IF($G1451&lt;&gt;"",IF(_xlfn.XLOOKUP($G1451,Codes!$A:$A,Codes!A:A,"_NOTFOUND_",0,1)&lt;&gt;"_NOTFOUND_",_xlfn.XLOOKUP($G1451,Codes!$A:$A,Codes!A:A,"_NOTFOUND_",0,1),_xlfn.XLOOKUP($G1451,Codes!$B:$B,Codes!A:A,"Specify in Codes Tab!!")),"")</f>
        <v/>
      </c>
    </row>
    <row r="1452" spans="5:14" x14ac:dyDescent="0.35">
      <c r="E1452" s="58" t="str">
        <f>IF(_xlfn.XLOOKUP(_xlfn.TEXTJOIN("_",,C1452,D1452),Codes!$H:$H,Codes!C:C,"Specify in Codes Tab!!")=0,"",_xlfn.XLOOKUP(_xlfn.TEXTJOIN("_",,C1452,D1452),Codes!$H:$H,Codes!C:C,"Specify in Codes Tab!!"))</f>
        <v/>
      </c>
      <c r="F1452" s="88" t="str">
        <f>IF(_xlfn.XLOOKUP(_xlfn.TEXTJOIN("_",,C1452,D1452),Codes!$H:$H,Codes!F:F,"Specify in Codes Tab!!")=0,"",_xlfn.XLOOKUP(_xlfn.TEXTJOIN("_",,C1452,D1452),Codes!$H:$H,Codes!F:F,"Specify in Codes Tab!!"))</f>
        <v/>
      </c>
      <c r="I1452" s="58" t="str">
        <f>IF(_xlfn.XLOOKUP(_xlfn.TEXTJOIN("_",,G1452,H1452),Codes!$H:$H,Codes!$C:$C,"Specify in Codes Tab!!")=0,"",_xlfn.XLOOKUP(_xlfn.TEXTJOIN("_",,G1452,H1452),Codes!$H:$H,Codes!$C:$C,"Specify in Codes Tab!!"))</f>
        <v/>
      </c>
      <c r="J1452" s="56" t="str">
        <f>IF(_xlfn.XLOOKUP(_xlfn.TEXTJOIN("_",,G1452,H1452),Codes!$H:$H,Codes!$F:$F,"Specify in Codes Tab!!")=0,"",_xlfn.XLOOKUP(_xlfn.TEXTJOIN("_",,G1452,H1452),Codes!$H:$H,Codes!$F:$F,"Specify in Codes Tab!!"))</f>
        <v/>
      </c>
      <c r="M1452" s="74" t="str">
        <f>IF($C1452&lt;&gt;"",IF(_xlfn.XLOOKUP($C1452,Codes!$A:$A,Codes!A:A,"_NOTFOUND_",0,1)&lt;&gt;"_NOTFOUND_",_xlfn.XLOOKUP($C1452,Codes!$A:$A,Codes!A:A,"_NOTFOUND_",0,1),_xlfn.XLOOKUP($C1452,Codes!$B:$B,Codes!A:A,"Specify in Codes Tab!!")),"")</f>
        <v/>
      </c>
      <c r="N1452" s="74" t="str">
        <f>IF($G1452&lt;&gt;"",IF(_xlfn.XLOOKUP($G1452,Codes!$A:$A,Codes!A:A,"_NOTFOUND_",0,1)&lt;&gt;"_NOTFOUND_",_xlfn.XLOOKUP($G1452,Codes!$A:$A,Codes!A:A,"_NOTFOUND_",0,1),_xlfn.XLOOKUP($G1452,Codes!$B:$B,Codes!A:A,"Specify in Codes Tab!!")),"")</f>
        <v/>
      </c>
    </row>
    <row r="1453" spans="5:14" x14ac:dyDescent="0.35">
      <c r="E1453" s="58" t="str">
        <f>IF(_xlfn.XLOOKUP(_xlfn.TEXTJOIN("_",,C1453,D1453),Codes!$H:$H,Codes!C:C,"Specify in Codes Tab!!")=0,"",_xlfn.XLOOKUP(_xlfn.TEXTJOIN("_",,C1453,D1453),Codes!$H:$H,Codes!C:C,"Specify in Codes Tab!!"))</f>
        <v/>
      </c>
      <c r="F1453" s="88" t="str">
        <f>IF(_xlfn.XLOOKUP(_xlfn.TEXTJOIN("_",,C1453,D1453),Codes!$H:$H,Codes!F:F,"Specify in Codes Tab!!")=0,"",_xlfn.XLOOKUP(_xlfn.TEXTJOIN("_",,C1453,D1453),Codes!$H:$H,Codes!F:F,"Specify in Codes Tab!!"))</f>
        <v/>
      </c>
      <c r="I1453" s="58" t="str">
        <f>IF(_xlfn.XLOOKUP(_xlfn.TEXTJOIN("_",,G1453,H1453),Codes!$H:$H,Codes!$C:$C,"Specify in Codes Tab!!")=0,"",_xlfn.XLOOKUP(_xlfn.TEXTJOIN("_",,G1453,H1453),Codes!$H:$H,Codes!$C:$C,"Specify in Codes Tab!!"))</f>
        <v/>
      </c>
      <c r="J1453" s="56" t="str">
        <f>IF(_xlfn.XLOOKUP(_xlfn.TEXTJOIN("_",,G1453,H1453),Codes!$H:$H,Codes!$F:$F,"Specify in Codes Tab!!")=0,"",_xlfn.XLOOKUP(_xlfn.TEXTJOIN("_",,G1453,H1453),Codes!$H:$H,Codes!$F:$F,"Specify in Codes Tab!!"))</f>
        <v/>
      </c>
      <c r="M1453" s="74" t="str">
        <f>IF($C1453&lt;&gt;"",IF(_xlfn.XLOOKUP($C1453,Codes!$A:$A,Codes!A:A,"_NOTFOUND_",0,1)&lt;&gt;"_NOTFOUND_",_xlfn.XLOOKUP($C1453,Codes!$A:$A,Codes!A:A,"_NOTFOUND_",0,1),_xlfn.XLOOKUP($C1453,Codes!$B:$B,Codes!A:A,"Specify in Codes Tab!!")),"")</f>
        <v/>
      </c>
      <c r="N1453" s="74" t="str">
        <f>IF($G1453&lt;&gt;"",IF(_xlfn.XLOOKUP($G1453,Codes!$A:$A,Codes!A:A,"_NOTFOUND_",0,1)&lt;&gt;"_NOTFOUND_",_xlfn.XLOOKUP($G1453,Codes!$A:$A,Codes!A:A,"_NOTFOUND_",0,1),_xlfn.XLOOKUP($G1453,Codes!$B:$B,Codes!A:A,"Specify in Codes Tab!!")),"")</f>
        <v/>
      </c>
    </row>
    <row r="1454" spans="5:14" x14ac:dyDescent="0.35">
      <c r="E1454" s="58" t="str">
        <f>IF(_xlfn.XLOOKUP(_xlfn.TEXTJOIN("_",,C1454,D1454),Codes!$H:$H,Codes!C:C,"Specify in Codes Tab!!")=0,"",_xlfn.XLOOKUP(_xlfn.TEXTJOIN("_",,C1454,D1454),Codes!$H:$H,Codes!C:C,"Specify in Codes Tab!!"))</f>
        <v/>
      </c>
      <c r="F1454" s="88" t="str">
        <f>IF(_xlfn.XLOOKUP(_xlfn.TEXTJOIN("_",,C1454,D1454),Codes!$H:$H,Codes!F:F,"Specify in Codes Tab!!")=0,"",_xlfn.XLOOKUP(_xlfn.TEXTJOIN("_",,C1454,D1454),Codes!$H:$H,Codes!F:F,"Specify in Codes Tab!!"))</f>
        <v/>
      </c>
      <c r="I1454" s="58" t="str">
        <f>IF(_xlfn.XLOOKUP(_xlfn.TEXTJOIN("_",,G1454,H1454),Codes!$H:$H,Codes!$C:$C,"Specify in Codes Tab!!")=0,"",_xlfn.XLOOKUP(_xlfn.TEXTJOIN("_",,G1454,H1454),Codes!$H:$H,Codes!$C:$C,"Specify in Codes Tab!!"))</f>
        <v/>
      </c>
      <c r="J1454" s="56" t="str">
        <f>IF(_xlfn.XLOOKUP(_xlfn.TEXTJOIN("_",,G1454,H1454),Codes!$H:$H,Codes!$F:$F,"Specify in Codes Tab!!")=0,"",_xlfn.XLOOKUP(_xlfn.TEXTJOIN("_",,G1454,H1454),Codes!$H:$H,Codes!$F:$F,"Specify in Codes Tab!!"))</f>
        <v/>
      </c>
      <c r="M1454" s="74" t="str">
        <f>IF($C1454&lt;&gt;"",IF(_xlfn.XLOOKUP($C1454,Codes!$A:$A,Codes!A:A,"_NOTFOUND_",0,1)&lt;&gt;"_NOTFOUND_",_xlfn.XLOOKUP($C1454,Codes!$A:$A,Codes!A:A,"_NOTFOUND_",0,1),_xlfn.XLOOKUP($C1454,Codes!$B:$B,Codes!A:A,"Specify in Codes Tab!!")),"")</f>
        <v/>
      </c>
      <c r="N1454" s="74" t="str">
        <f>IF($G1454&lt;&gt;"",IF(_xlfn.XLOOKUP($G1454,Codes!$A:$A,Codes!A:A,"_NOTFOUND_",0,1)&lt;&gt;"_NOTFOUND_",_xlfn.XLOOKUP($G1454,Codes!$A:$A,Codes!A:A,"_NOTFOUND_",0,1),_xlfn.XLOOKUP($G1454,Codes!$B:$B,Codes!A:A,"Specify in Codes Tab!!")),"")</f>
        <v/>
      </c>
    </row>
    <row r="1455" spans="5:14" x14ac:dyDescent="0.35">
      <c r="E1455" s="58" t="str">
        <f>IF(_xlfn.XLOOKUP(_xlfn.TEXTJOIN("_",,C1455,D1455),Codes!$H:$H,Codes!C:C,"Specify in Codes Tab!!")=0,"",_xlfn.XLOOKUP(_xlfn.TEXTJOIN("_",,C1455,D1455),Codes!$H:$H,Codes!C:C,"Specify in Codes Tab!!"))</f>
        <v/>
      </c>
      <c r="F1455" s="88" t="str">
        <f>IF(_xlfn.XLOOKUP(_xlfn.TEXTJOIN("_",,C1455,D1455),Codes!$H:$H,Codes!F:F,"Specify in Codes Tab!!")=0,"",_xlfn.XLOOKUP(_xlfn.TEXTJOIN("_",,C1455,D1455),Codes!$H:$H,Codes!F:F,"Specify in Codes Tab!!"))</f>
        <v/>
      </c>
      <c r="I1455" s="58" t="str">
        <f>IF(_xlfn.XLOOKUP(_xlfn.TEXTJOIN("_",,G1455,H1455),Codes!$H:$H,Codes!$C:$C,"Specify in Codes Tab!!")=0,"",_xlfn.XLOOKUP(_xlfn.TEXTJOIN("_",,G1455,H1455),Codes!$H:$H,Codes!$C:$C,"Specify in Codes Tab!!"))</f>
        <v/>
      </c>
      <c r="J1455" s="56" t="str">
        <f>IF(_xlfn.XLOOKUP(_xlfn.TEXTJOIN("_",,G1455,H1455),Codes!$H:$H,Codes!$F:$F,"Specify in Codes Tab!!")=0,"",_xlfn.XLOOKUP(_xlfn.TEXTJOIN("_",,G1455,H1455),Codes!$H:$H,Codes!$F:$F,"Specify in Codes Tab!!"))</f>
        <v/>
      </c>
      <c r="M1455" s="74" t="str">
        <f>IF($C1455&lt;&gt;"",IF(_xlfn.XLOOKUP($C1455,Codes!$A:$A,Codes!A:A,"_NOTFOUND_",0,1)&lt;&gt;"_NOTFOUND_",_xlfn.XLOOKUP($C1455,Codes!$A:$A,Codes!A:A,"_NOTFOUND_",0,1),_xlfn.XLOOKUP($C1455,Codes!$B:$B,Codes!A:A,"Specify in Codes Tab!!")),"")</f>
        <v/>
      </c>
      <c r="N1455" s="74" t="str">
        <f>IF($G1455&lt;&gt;"",IF(_xlfn.XLOOKUP($G1455,Codes!$A:$A,Codes!A:A,"_NOTFOUND_",0,1)&lt;&gt;"_NOTFOUND_",_xlfn.XLOOKUP($G1455,Codes!$A:$A,Codes!A:A,"_NOTFOUND_",0,1),_xlfn.XLOOKUP($G1455,Codes!$B:$B,Codes!A:A,"Specify in Codes Tab!!")),"")</f>
        <v/>
      </c>
    </row>
    <row r="1456" spans="5:14" x14ac:dyDescent="0.35">
      <c r="E1456" s="58" t="str">
        <f>IF(_xlfn.XLOOKUP(_xlfn.TEXTJOIN("_",,C1456,D1456),Codes!$H:$H,Codes!C:C,"Specify in Codes Tab!!")=0,"",_xlfn.XLOOKUP(_xlfn.TEXTJOIN("_",,C1456,D1456),Codes!$H:$H,Codes!C:C,"Specify in Codes Tab!!"))</f>
        <v/>
      </c>
      <c r="F1456" s="88" t="str">
        <f>IF(_xlfn.XLOOKUP(_xlfn.TEXTJOIN("_",,C1456,D1456),Codes!$H:$H,Codes!F:F,"Specify in Codes Tab!!")=0,"",_xlfn.XLOOKUP(_xlfn.TEXTJOIN("_",,C1456,D1456),Codes!$H:$H,Codes!F:F,"Specify in Codes Tab!!"))</f>
        <v/>
      </c>
      <c r="I1456" s="58" t="str">
        <f>IF(_xlfn.XLOOKUP(_xlfn.TEXTJOIN("_",,G1456,H1456),Codes!$H:$H,Codes!$C:$C,"Specify in Codes Tab!!")=0,"",_xlfn.XLOOKUP(_xlfn.TEXTJOIN("_",,G1456,H1456),Codes!$H:$H,Codes!$C:$C,"Specify in Codes Tab!!"))</f>
        <v/>
      </c>
      <c r="J1456" s="56" t="str">
        <f>IF(_xlfn.XLOOKUP(_xlfn.TEXTJOIN("_",,G1456,H1456),Codes!$H:$H,Codes!$F:$F,"Specify in Codes Tab!!")=0,"",_xlfn.XLOOKUP(_xlfn.TEXTJOIN("_",,G1456,H1456),Codes!$H:$H,Codes!$F:$F,"Specify in Codes Tab!!"))</f>
        <v/>
      </c>
      <c r="M1456" s="74" t="str">
        <f>IF($C1456&lt;&gt;"",IF(_xlfn.XLOOKUP($C1456,Codes!$A:$A,Codes!A:A,"_NOTFOUND_",0,1)&lt;&gt;"_NOTFOUND_",_xlfn.XLOOKUP($C1456,Codes!$A:$A,Codes!A:A,"_NOTFOUND_",0,1),_xlfn.XLOOKUP($C1456,Codes!$B:$B,Codes!A:A,"Specify in Codes Tab!!")),"")</f>
        <v/>
      </c>
      <c r="N1456" s="74" t="str">
        <f>IF($G1456&lt;&gt;"",IF(_xlfn.XLOOKUP($G1456,Codes!$A:$A,Codes!A:A,"_NOTFOUND_",0,1)&lt;&gt;"_NOTFOUND_",_xlfn.XLOOKUP($G1456,Codes!$A:$A,Codes!A:A,"_NOTFOUND_",0,1),_xlfn.XLOOKUP($G1456,Codes!$B:$B,Codes!A:A,"Specify in Codes Tab!!")),"")</f>
        <v/>
      </c>
    </row>
    <row r="1457" spans="5:14" x14ac:dyDescent="0.35">
      <c r="E1457" s="58" t="str">
        <f>IF(_xlfn.XLOOKUP(_xlfn.TEXTJOIN("_",,C1457,D1457),Codes!$H:$H,Codes!C:C,"Specify in Codes Tab!!")=0,"",_xlfn.XLOOKUP(_xlfn.TEXTJOIN("_",,C1457,D1457),Codes!$H:$H,Codes!C:C,"Specify in Codes Tab!!"))</f>
        <v/>
      </c>
      <c r="F1457" s="88" t="str">
        <f>IF(_xlfn.XLOOKUP(_xlfn.TEXTJOIN("_",,C1457,D1457),Codes!$H:$H,Codes!F:F,"Specify in Codes Tab!!")=0,"",_xlfn.XLOOKUP(_xlfn.TEXTJOIN("_",,C1457,D1457),Codes!$H:$H,Codes!F:F,"Specify in Codes Tab!!"))</f>
        <v/>
      </c>
      <c r="I1457" s="58" t="str">
        <f>IF(_xlfn.XLOOKUP(_xlfn.TEXTJOIN("_",,G1457,H1457),Codes!$H:$H,Codes!$C:$C,"Specify in Codes Tab!!")=0,"",_xlfn.XLOOKUP(_xlfn.TEXTJOIN("_",,G1457,H1457),Codes!$H:$H,Codes!$C:$C,"Specify in Codes Tab!!"))</f>
        <v/>
      </c>
      <c r="J1457" s="56" t="str">
        <f>IF(_xlfn.XLOOKUP(_xlfn.TEXTJOIN("_",,G1457,H1457),Codes!$H:$H,Codes!$F:$F,"Specify in Codes Tab!!")=0,"",_xlfn.XLOOKUP(_xlfn.TEXTJOIN("_",,G1457,H1457),Codes!$H:$H,Codes!$F:$F,"Specify in Codes Tab!!"))</f>
        <v/>
      </c>
      <c r="M1457" s="74" t="str">
        <f>IF($C1457&lt;&gt;"",IF(_xlfn.XLOOKUP($C1457,Codes!$A:$A,Codes!A:A,"_NOTFOUND_",0,1)&lt;&gt;"_NOTFOUND_",_xlfn.XLOOKUP($C1457,Codes!$A:$A,Codes!A:A,"_NOTFOUND_",0,1),_xlfn.XLOOKUP($C1457,Codes!$B:$B,Codes!A:A,"Specify in Codes Tab!!")),"")</f>
        <v/>
      </c>
      <c r="N1457" s="74" t="str">
        <f>IF($G1457&lt;&gt;"",IF(_xlfn.XLOOKUP($G1457,Codes!$A:$A,Codes!A:A,"_NOTFOUND_",0,1)&lt;&gt;"_NOTFOUND_",_xlfn.XLOOKUP($G1457,Codes!$A:$A,Codes!A:A,"_NOTFOUND_",0,1),_xlfn.XLOOKUP($G1457,Codes!$B:$B,Codes!A:A,"Specify in Codes Tab!!")),"")</f>
        <v/>
      </c>
    </row>
    <row r="1458" spans="5:14" x14ac:dyDescent="0.35">
      <c r="E1458" s="58" t="str">
        <f>IF(_xlfn.XLOOKUP(_xlfn.TEXTJOIN("_",,C1458,D1458),Codes!$H:$H,Codes!C:C,"Specify in Codes Tab!!")=0,"",_xlfn.XLOOKUP(_xlfn.TEXTJOIN("_",,C1458,D1458),Codes!$H:$H,Codes!C:C,"Specify in Codes Tab!!"))</f>
        <v/>
      </c>
      <c r="F1458" s="88" t="str">
        <f>IF(_xlfn.XLOOKUP(_xlfn.TEXTJOIN("_",,C1458,D1458),Codes!$H:$H,Codes!F:F,"Specify in Codes Tab!!")=0,"",_xlfn.XLOOKUP(_xlfn.TEXTJOIN("_",,C1458,D1458),Codes!$H:$H,Codes!F:F,"Specify in Codes Tab!!"))</f>
        <v/>
      </c>
      <c r="I1458" s="58" t="str">
        <f>IF(_xlfn.XLOOKUP(_xlfn.TEXTJOIN("_",,G1458,H1458),Codes!$H:$H,Codes!$C:$C,"Specify in Codes Tab!!")=0,"",_xlfn.XLOOKUP(_xlfn.TEXTJOIN("_",,G1458,H1458),Codes!$H:$H,Codes!$C:$C,"Specify in Codes Tab!!"))</f>
        <v/>
      </c>
      <c r="J1458" s="56" t="str">
        <f>IF(_xlfn.XLOOKUP(_xlfn.TEXTJOIN("_",,G1458,H1458),Codes!$H:$H,Codes!$F:$F,"Specify in Codes Tab!!")=0,"",_xlfn.XLOOKUP(_xlfn.TEXTJOIN("_",,G1458,H1458),Codes!$H:$H,Codes!$F:$F,"Specify in Codes Tab!!"))</f>
        <v/>
      </c>
      <c r="M1458" s="74" t="str">
        <f>IF($C1458&lt;&gt;"",IF(_xlfn.XLOOKUP($C1458,Codes!$A:$A,Codes!A:A,"_NOTFOUND_",0,1)&lt;&gt;"_NOTFOUND_",_xlfn.XLOOKUP($C1458,Codes!$A:$A,Codes!A:A,"_NOTFOUND_",0,1),_xlfn.XLOOKUP($C1458,Codes!$B:$B,Codes!A:A,"Specify in Codes Tab!!")),"")</f>
        <v/>
      </c>
      <c r="N1458" s="74" t="str">
        <f>IF($G1458&lt;&gt;"",IF(_xlfn.XLOOKUP($G1458,Codes!$A:$A,Codes!A:A,"_NOTFOUND_",0,1)&lt;&gt;"_NOTFOUND_",_xlfn.XLOOKUP($G1458,Codes!$A:$A,Codes!A:A,"_NOTFOUND_",0,1),_xlfn.XLOOKUP($G1458,Codes!$B:$B,Codes!A:A,"Specify in Codes Tab!!")),"")</f>
        <v/>
      </c>
    </row>
    <row r="1459" spans="5:14" x14ac:dyDescent="0.35">
      <c r="E1459" s="58" t="str">
        <f>IF(_xlfn.XLOOKUP(_xlfn.TEXTJOIN("_",,C1459,D1459),Codes!$H:$H,Codes!C:C,"Specify in Codes Tab!!")=0,"",_xlfn.XLOOKUP(_xlfn.TEXTJOIN("_",,C1459,D1459),Codes!$H:$H,Codes!C:C,"Specify in Codes Tab!!"))</f>
        <v/>
      </c>
      <c r="F1459" s="88" t="str">
        <f>IF(_xlfn.XLOOKUP(_xlfn.TEXTJOIN("_",,C1459,D1459),Codes!$H:$H,Codes!F:F,"Specify in Codes Tab!!")=0,"",_xlfn.XLOOKUP(_xlfn.TEXTJOIN("_",,C1459,D1459),Codes!$H:$H,Codes!F:F,"Specify in Codes Tab!!"))</f>
        <v/>
      </c>
      <c r="I1459" s="58" t="str">
        <f>IF(_xlfn.XLOOKUP(_xlfn.TEXTJOIN("_",,G1459,H1459),Codes!$H:$H,Codes!$C:$C,"Specify in Codes Tab!!")=0,"",_xlfn.XLOOKUP(_xlfn.TEXTJOIN("_",,G1459,H1459),Codes!$H:$H,Codes!$C:$C,"Specify in Codes Tab!!"))</f>
        <v/>
      </c>
      <c r="J1459" s="56" t="str">
        <f>IF(_xlfn.XLOOKUP(_xlfn.TEXTJOIN("_",,G1459,H1459),Codes!$H:$H,Codes!$F:$F,"Specify in Codes Tab!!")=0,"",_xlfn.XLOOKUP(_xlfn.TEXTJOIN("_",,G1459,H1459),Codes!$H:$H,Codes!$F:$F,"Specify in Codes Tab!!"))</f>
        <v/>
      </c>
      <c r="M1459" s="74" t="str">
        <f>IF($C1459&lt;&gt;"",IF(_xlfn.XLOOKUP($C1459,Codes!$A:$A,Codes!A:A,"_NOTFOUND_",0,1)&lt;&gt;"_NOTFOUND_",_xlfn.XLOOKUP($C1459,Codes!$A:$A,Codes!A:A,"_NOTFOUND_",0,1),_xlfn.XLOOKUP($C1459,Codes!$B:$B,Codes!A:A,"Specify in Codes Tab!!")),"")</f>
        <v/>
      </c>
      <c r="N1459" s="74" t="str">
        <f>IF($G1459&lt;&gt;"",IF(_xlfn.XLOOKUP($G1459,Codes!$A:$A,Codes!A:A,"_NOTFOUND_",0,1)&lt;&gt;"_NOTFOUND_",_xlfn.XLOOKUP($G1459,Codes!$A:$A,Codes!A:A,"_NOTFOUND_",0,1),_xlfn.XLOOKUP($G1459,Codes!$B:$B,Codes!A:A,"Specify in Codes Tab!!")),"")</f>
        <v/>
      </c>
    </row>
    <row r="1460" spans="5:14" x14ac:dyDescent="0.35">
      <c r="E1460" s="58" t="str">
        <f>IF(_xlfn.XLOOKUP(_xlfn.TEXTJOIN("_",,C1460,D1460),Codes!$H:$H,Codes!C:C,"Specify in Codes Tab!!")=0,"",_xlfn.XLOOKUP(_xlfn.TEXTJOIN("_",,C1460,D1460),Codes!$H:$H,Codes!C:C,"Specify in Codes Tab!!"))</f>
        <v/>
      </c>
      <c r="F1460" s="88" t="str">
        <f>IF(_xlfn.XLOOKUP(_xlfn.TEXTJOIN("_",,C1460,D1460),Codes!$H:$H,Codes!F:F,"Specify in Codes Tab!!")=0,"",_xlfn.XLOOKUP(_xlfn.TEXTJOIN("_",,C1460,D1460),Codes!$H:$H,Codes!F:F,"Specify in Codes Tab!!"))</f>
        <v/>
      </c>
      <c r="I1460" s="58" t="str">
        <f>IF(_xlfn.XLOOKUP(_xlfn.TEXTJOIN("_",,G1460,H1460),Codes!$H:$H,Codes!$C:$C,"Specify in Codes Tab!!")=0,"",_xlfn.XLOOKUP(_xlfn.TEXTJOIN("_",,G1460,H1460),Codes!$H:$H,Codes!$C:$C,"Specify in Codes Tab!!"))</f>
        <v/>
      </c>
      <c r="J1460" s="56" t="str">
        <f>IF(_xlfn.XLOOKUP(_xlfn.TEXTJOIN("_",,G1460,H1460),Codes!$H:$H,Codes!$F:$F,"Specify in Codes Tab!!")=0,"",_xlfn.XLOOKUP(_xlfn.TEXTJOIN("_",,G1460,H1460),Codes!$H:$H,Codes!$F:$F,"Specify in Codes Tab!!"))</f>
        <v/>
      </c>
      <c r="M1460" s="74" t="str">
        <f>IF($C1460&lt;&gt;"",IF(_xlfn.XLOOKUP($C1460,Codes!$A:$A,Codes!A:A,"_NOTFOUND_",0,1)&lt;&gt;"_NOTFOUND_",_xlfn.XLOOKUP($C1460,Codes!$A:$A,Codes!A:A,"_NOTFOUND_",0,1),_xlfn.XLOOKUP($C1460,Codes!$B:$B,Codes!A:A,"Specify in Codes Tab!!")),"")</f>
        <v/>
      </c>
      <c r="N1460" s="74" t="str">
        <f>IF($G1460&lt;&gt;"",IF(_xlfn.XLOOKUP($G1460,Codes!$A:$A,Codes!A:A,"_NOTFOUND_",0,1)&lt;&gt;"_NOTFOUND_",_xlfn.XLOOKUP($G1460,Codes!$A:$A,Codes!A:A,"_NOTFOUND_",0,1),_xlfn.XLOOKUP($G1460,Codes!$B:$B,Codes!A:A,"Specify in Codes Tab!!")),"")</f>
        <v/>
      </c>
    </row>
    <row r="1461" spans="5:14" x14ac:dyDescent="0.35">
      <c r="E1461" s="58" t="str">
        <f>IF(_xlfn.XLOOKUP(_xlfn.TEXTJOIN("_",,C1461,D1461),Codes!$H:$H,Codes!C:C,"Specify in Codes Tab!!")=0,"",_xlfn.XLOOKUP(_xlfn.TEXTJOIN("_",,C1461,D1461),Codes!$H:$H,Codes!C:C,"Specify in Codes Tab!!"))</f>
        <v/>
      </c>
      <c r="F1461" s="88" t="str">
        <f>IF(_xlfn.XLOOKUP(_xlfn.TEXTJOIN("_",,C1461,D1461),Codes!$H:$H,Codes!F:F,"Specify in Codes Tab!!")=0,"",_xlfn.XLOOKUP(_xlfn.TEXTJOIN("_",,C1461,D1461),Codes!$H:$H,Codes!F:F,"Specify in Codes Tab!!"))</f>
        <v/>
      </c>
      <c r="I1461" s="58" t="str">
        <f>IF(_xlfn.XLOOKUP(_xlfn.TEXTJOIN("_",,G1461,H1461),Codes!$H:$H,Codes!$C:$C,"Specify in Codes Tab!!")=0,"",_xlfn.XLOOKUP(_xlfn.TEXTJOIN("_",,G1461,H1461),Codes!$H:$H,Codes!$C:$C,"Specify in Codes Tab!!"))</f>
        <v/>
      </c>
      <c r="J1461" s="56" t="str">
        <f>IF(_xlfn.XLOOKUP(_xlfn.TEXTJOIN("_",,G1461,H1461),Codes!$H:$H,Codes!$F:$F,"Specify in Codes Tab!!")=0,"",_xlfn.XLOOKUP(_xlfn.TEXTJOIN("_",,G1461,H1461),Codes!$H:$H,Codes!$F:$F,"Specify in Codes Tab!!"))</f>
        <v/>
      </c>
      <c r="M1461" s="74" t="str">
        <f>IF($C1461&lt;&gt;"",IF(_xlfn.XLOOKUP($C1461,Codes!$A:$A,Codes!A:A,"_NOTFOUND_",0,1)&lt;&gt;"_NOTFOUND_",_xlfn.XLOOKUP($C1461,Codes!$A:$A,Codes!A:A,"_NOTFOUND_",0,1),_xlfn.XLOOKUP($C1461,Codes!$B:$B,Codes!A:A,"Specify in Codes Tab!!")),"")</f>
        <v/>
      </c>
      <c r="N1461" s="74" t="str">
        <f>IF($G1461&lt;&gt;"",IF(_xlfn.XLOOKUP($G1461,Codes!$A:$A,Codes!A:A,"_NOTFOUND_",0,1)&lt;&gt;"_NOTFOUND_",_xlfn.XLOOKUP($G1461,Codes!$A:$A,Codes!A:A,"_NOTFOUND_",0,1),_xlfn.XLOOKUP($G1461,Codes!$B:$B,Codes!A:A,"Specify in Codes Tab!!")),"")</f>
        <v/>
      </c>
    </row>
    <row r="1462" spans="5:14" x14ac:dyDescent="0.35">
      <c r="E1462" s="58" t="str">
        <f>IF(_xlfn.XLOOKUP(_xlfn.TEXTJOIN("_",,C1462,D1462),Codes!$H:$H,Codes!C:C,"Specify in Codes Tab!!")=0,"",_xlfn.XLOOKUP(_xlfn.TEXTJOIN("_",,C1462,D1462),Codes!$H:$H,Codes!C:C,"Specify in Codes Tab!!"))</f>
        <v/>
      </c>
      <c r="F1462" s="88" t="str">
        <f>IF(_xlfn.XLOOKUP(_xlfn.TEXTJOIN("_",,C1462,D1462),Codes!$H:$H,Codes!F:F,"Specify in Codes Tab!!")=0,"",_xlfn.XLOOKUP(_xlfn.TEXTJOIN("_",,C1462,D1462),Codes!$H:$H,Codes!F:F,"Specify in Codes Tab!!"))</f>
        <v/>
      </c>
      <c r="I1462" s="58" t="str">
        <f>IF(_xlfn.XLOOKUP(_xlfn.TEXTJOIN("_",,G1462,H1462),Codes!$H:$H,Codes!$C:$C,"Specify in Codes Tab!!")=0,"",_xlfn.XLOOKUP(_xlfn.TEXTJOIN("_",,G1462,H1462),Codes!$H:$H,Codes!$C:$C,"Specify in Codes Tab!!"))</f>
        <v/>
      </c>
      <c r="J1462" s="56" t="str">
        <f>IF(_xlfn.XLOOKUP(_xlfn.TEXTJOIN("_",,G1462,H1462),Codes!$H:$H,Codes!$F:$F,"Specify in Codes Tab!!")=0,"",_xlfn.XLOOKUP(_xlfn.TEXTJOIN("_",,G1462,H1462),Codes!$H:$H,Codes!$F:$F,"Specify in Codes Tab!!"))</f>
        <v/>
      </c>
      <c r="M1462" s="74" t="str">
        <f>IF($C1462&lt;&gt;"",IF(_xlfn.XLOOKUP($C1462,Codes!$A:$A,Codes!A:A,"_NOTFOUND_",0,1)&lt;&gt;"_NOTFOUND_",_xlfn.XLOOKUP($C1462,Codes!$A:$A,Codes!A:A,"_NOTFOUND_",0,1),_xlfn.XLOOKUP($C1462,Codes!$B:$B,Codes!A:A,"Specify in Codes Tab!!")),"")</f>
        <v/>
      </c>
      <c r="N1462" s="74" t="str">
        <f>IF($G1462&lt;&gt;"",IF(_xlfn.XLOOKUP($G1462,Codes!$A:$A,Codes!A:A,"_NOTFOUND_",0,1)&lt;&gt;"_NOTFOUND_",_xlfn.XLOOKUP($G1462,Codes!$A:$A,Codes!A:A,"_NOTFOUND_",0,1),_xlfn.XLOOKUP($G1462,Codes!$B:$B,Codes!A:A,"Specify in Codes Tab!!")),"")</f>
        <v/>
      </c>
    </row>
    <row r="1463" spans="5:14" x14ac:dyDescent="0.35">
      <c r="E1463" s="58" t="str">
        <f>IF(_xlfn.XLOOKUP(_xlfn.TEXTJOIN("_",,C1463,D1463),Codes!$H:$H,Codes!C:C,"Specify in Codes Tab!!")=0,"",_xlfn.XLOOKUP(_xlfn.TEXTJOIN("_",,C1463,D1463),Codes!$H:$H,Codes!C:C,"Specify in Codes Tab!!"))</f>
        <v/>
      </c>
      <c r="F1463" s="88" t="str">
        <f>IF(_xlfn.XLOOKUP(_xlfn.TEXTJOIN("_",,C1463,D1463),Codes!$H:$H,Codes!F:F,"Specify in Codes Tab!!")=0,"",_xlfn.XLOOKUP(_xlfn.TEXTJOIN("_",,C1463,D1463),Codes!$H:$H,Codes!F:F,"Specify in Codes Tab!!"))</f>
        <v/>
      </c>
      <c r="I1463" s="58" t="str">
        <f>IF(_xlfn.XLOOKUP(_xlfn.TEXTJOIN("_",,G1463,H1463),Codes!$H:$H,Codes!$C:$C,"Specify in Codes Tab!!")=0,"",_xlfn.XLOOKUP(_xlfn.TEXTJOIN("_",,G1463,H1463),Codes!$H:$H,Codes!$C:$C,"Specify in Codes Tab!!"))</f>
        <v/>
      </c>
      <c r="J1463" s="56" t="str">
        <f>IF(_xlfn.XLOOKUP(_xlfn.TEXTJOIN("_",,G1463,H1463),Codes!$H:$H,Codes!$F:$F,"Specify in Codes Tab!!")=0,"",_xlfn.XLOOKUP(_xlfn.TEXTJOIN("_",,G1463,H1463),Codes!$H:$H,Codes!$F:$F,"Specify in Codes Tab!!"))</f>
        <v/>
      </c>
      <c r="M1463" s="74" t="str">
        <f>IF($C1463&lt;&gt;"",IF(_xlfn.XLOOKUP($C1463,Codes!$A:$A,Codes!A:A,"_NOTFOUND_",0,1)&lt;&gt;"_NOTFOUND_",_xlfn.XLOOKUP($C1463,Codes!$A:$A,Codes!A:A,"_NOTFOUND_",0,1),_xlfn.XLOOKUP($C1463,Codes!$B:$B,Codes!A:A,"Specify in Codes Tab!!")),"")</f>
        <v/>
      </c>
      <c r="N1463" s="74" t="str">
        <f>IF($G1463&lt;&gt;"",IF(_xlfn.XLOOKUP($G1463,Codes!$A:$A,Codes!A:A,"_NOTFOUND_",0,1)&lt;&gt;"_NOTFOUND_",_xlfn.XLOOKUP($G1463,Codes!$A:$A,Codes!A:A,"_NOTFOUND_",0,1),_xlfn.XLOOKUP($G1463,Codes!$B:$B,Codes!A:A,"Specify in Codes Tab!!")),"")</f>
        <v/>
      </c>
    </row>
    <row r="1464" spans="5:14" x14ac:dyDescent="0.35">
      <c r="E1464" s="58" t="str">
        <f>IF(_xlfn.XLOOKUP(_xlfn.TEXTJOIN("_",,C1464,D1464),Codes!$H:$H,Codes!C:C,"Specify in Codes Tab!!")=0,"",_xlfn.XLOOKUP(_xlfn.TEXTJOIN("_",,C1464,D1464),Codes!$H:$H,Codes!C:C,"Specify in Codes Tab!!"))</f>
        <v/>
      </c>
      <c r="F1464" s="88" t="str">
        <f>IF(_xlfn.XLOOKUP(_xlfn.TEXTJOIN("_",,C1464,D1464),Codes!$H:$H,Codes!F:F,"Specify in Codes Tab!!")=0,"",_xlfn.XLOOKUP(_xlfn.TEXTJOIN("_",,C1464,D1464),Codes!$H:$H,Codes!F:F,"Specify in Codes Tab!!"))</f>
        <v/>
      </c>
      <c r="I1464" s="58" t="str">
        <f>IF(_xlfn.XLOOKUP(_xlfn.TEXTJOIN("_",,G1464,H1464),Codes!$H:$H,Codes!$C:$C,"Specify in Codes Tab!!")=0,"",_xlfn.XLOOKUP(_xlfn.TEXTJOIN("_",,G1464,H1464),Codes!$H:$H,Codes!$C:$C,"Specify in Codes Tab!!"))</f>
        <v/>
      </c>
      <c r="J1464" s="56" t="str">
        <f>IF(_xlfn.XLOOKUP(_xlfn.TEXTJOIN("_",,G1464,H1464),Codes!$H:$H,Codes!$F:$F,"Specify in Codes Tab!!")=0,"",_xlfn.XLOOKUP(_xlfn.TEXTJOIN("_",,G1464,H1464),Codes!$H:$H,Codes!$F:$F,"Specify in Codes Tab!!"))</f>
        <v/>
      </c>
      <c r="M1464" s="74" t="str">
        <f>IF($C1464&lt;&gt;"",IF(_xlfn.XLOOKUP($C1464,Codes!$A:$A,Codes!A:A,"_NOTFOUND_",0,1)&lt;&gt;"_NOTFOUND_",_xlfn.XLOOKUP($C1464,Codes!$A:$A,Codes!A:A,"_NOTFOUND_",0,1),_xlfn.XLOOKUP($C1464,Codes!$B:$B,Codes!A:A,"Specify in Codes Tab!!")),"")</f>
        <v/>
      </c>
      <c r="N1464" s="74" t="str">
        <f>IF($G1464&lt;&gt;"",IF(_xlfn.XLOOKUP($G1464,Codes!$A:$A,Codes!A:A,"_NOTFOUND_",0,1)&lt;&gt;"_NOTFOUND_",_xlfn.XLOOKUP($G1464,Codes!$A:$A,Codes!A:A,"_NOTFOUND_",0,1),_xlfn.XLOOKUP($G1464,Codes!$B:$B,Codes!A:A,"Specify in Codes Tab!!")),"")</f>
        <v/>
      </c>
    </row>
    <row r="1465" spans="5:14" x14ac:dyDescent="0.35">
      <c r="E1465" s="58" t="str">
        <f>IF(_xlfn.XLOOKUP(_xlfn.TEXTJOIN("_",,C1465,D1465),Codes!$H:$H,Codes!C:C,"Specify in Codes Tab!!")=0,"",_xlfn.XLOOKUP(_xlfn.TEXTJOIN("_",,C1465,D1465),Codes!$H:$H,Codes!C:C,"Specify in Codes Tab!!"))</f>
        <v/>
      </c>
      <c r="F1465" s="88" t="str">
        <f>IF(_xlfn.XLOOKUP(_xlfn.TEXTJOIN("_",,C1465,D1465),Codes!$H:$H,Codes!F:F,"Specify in Codes Tab!!")=0,"",_xlfn.XLOOKUP(_xlfn.TEXTJOIN("_",,C1465,D1465),Codes!$H:$H,Codes!F:F,"Specify in Codes Tab!!"))</f>
        <v/>
      </c>
      <c r="I1465" s="58" t="str">
        <f>IF(_xlfn.XLOOKUP(_xlfn.TEXTJOIN("_",,G1465,H1465),Codes!$H:$H,Codes!$C:$C,"Specify in Codes Tab!!")=0,"",_xlfn.XLOOKUP(_xlfn.TEXTJOIN("_",,G1465,H1465),Codes!$H:$H,Codes!$C:$C,"Specify in Codes Tab!!"))</f>
        <v/>
      </c>
      <c r="J1465" s="56" t="str">
        <f>IF(_xlfn.XLOOKUP(_xlfn.TEXTJOIN("_",,G1465,H1465),Codes!$H:$H,Codes!$F:$F,"Specify in Codes Tab!!")=0,"",_xlfn.XLOOKUP(_xlfn.TEXTJOIN("_",,G1465,H1465),Codes!$H:$H,Codes!$F:$F,"Specify in Codes Tab!!"))</f>
        <v/>
      </c>
      <c r="M1465" s="74" t="str">
        <f>IF($C1465&lt;&gt;"",IF(_xlfn.XLOOKUP($C1465,Codes!$A:$A,Codes!A:A,"_NOTFOUND_",0,1)&lt;&gt;"_NOTFOUND_",_xlfn.XLOOKUP($C1465,Codes!$A:$A,Codes!A:A,"_NOTFOUND_",0,1),_xlfn.XLOOKUP($C1465,Codes!$B:$B,Codes!A:A,"Specify in Codes Tab!!")),"")</f>
        <v/>
      </c>
      <c r="N1465" s="74" t="str">
        <f>IF($G1465&lt;&gt;"",IF(_xlfn.XLOOKUP($G1465,Codes!$A:$A,Codes!A:A,"_NOTFOUND_",0,1)&lt;&gt;"_NOTFOUND_",_xlfn.XLOOKUP($G1465,Codes!$A:$A,Codes!A:A,"_NOTFOUND_",0,1),_xlfn.XLOOKUP($G1465,Codes!$B:$B,Codes!A:A,"Specify in Codes Tab!!")),"")</f>
        <v/>
      </c>
    </row>
    <row r="1466" spans="5:14" x14ac:dyDescent="0.35">
      <c r="E1466" s="58" t="str">
        <f>IF(_xlfn.XLOOKUP(_xlfn.TEXTJOIN("_",,C1466,D1466),Codes!$H:$H,Codes!C:C,"Specify in Codes Tab!!")=0,"",_xlfn.XLOOKUP(_xlfn.TEXTJOIN("_",,C1466,D1466),Codes!$H:$H,Codes!C:C,"Specify in Codes Tab!!"))</f>
        <v/>
      </c>
      <c r="F1466" s="88" t="str">
        <f>IF(_xlfn.XLOOKUP(_xlfn.TEXTJOIN("_",,C1466,D1466),Codes!$H:$H,Codes!F:F,"Specify in Codes Tab!!")=0,"",_xlfn.XLOOKUP(_xlfn.TEXTJOIN("_",,C1466,D1466),Codes!$H:$H,Codes!F:F,"Specify in Codes Tab!!"))</f>
        <v/>
      </c>
      <c r="I1466" s="58" t="str">
        <f>IF(_xlfn.XLOOKUP(_xlfn.TEXTJOIN("_",,G1466,H1466),Codes!$H:$H,Codes!$C:$C,"Specify in Codes Tab!!")=0,"",_xlfn.XLOOKUP(_xlfn.TEXTJOIN("_",,G1466,H1466),Codes!$H:$H,Codes!$C:$C,"Specify in Codes Tab!!"))</f>
        <v/>
      </c>
      <c r="J1466" s="56" t="str">
        <f>IF(_xlfn.XLOOKUP(_xlfn.TEXTJOIN("_",,G1466,H1466),Codes!$H:$H,Codes!$F:$F,"Specify in Codes Tab!!")=0,"",_xlfn.XLOOKUP(_xlfn.TEXTJOIN("_",,G1466,H1466),Codes!$H:$H,Codes!$F:$F,"Specify in Codes Tab!!"))</f>
        <v/>
      </c>
      <c r="M1466" s="74" t="str">
        <f>IF($C1466&lt;&gt;"",IF(_xlfn.XLOOKUP($C1466,Codes!$A:$A,Codes!A:A,"_NOTFOUND_",0,1)&lt;&gt;"_NOTFOUND_",_xlfn.XLOOKUP($C1466,Codes!$A:$A,Codes!A:A,"_NOTFOUND_",0,1),_xlfn.XLOOKUP($C1466,Codes!$B:$B,Codes!A:A,"Specify in Codes Tab!!")),"")</f>
        <v/>
      </c>
      <c r="N1466" s="74" t="str">
        <f>IF($G1466&lt;&gt;"",IF(_xlfn.XLOOKUP($G1466,Codes!$A:$A,Codes!A:A,"_NOTFOUND_",0,1)&lt;&gt;"_NOTFOUND_",_xlfn.XLOOKUP($G1466,Codes!$A:$A,Codes!A:A,"_NOTFOUND_",0,1),_xlfn.XLOOKUP($G1466,Codes!$B:$B,Codes!A:A,"Specify in Codes Tab!!")),"")</f>
        <v/>
      </c>
    </row>
    <row r="1467" spans="5:14" x14ac:dyDescent="0.35">
      <c r="E1467" s="58" t="str">
        <f>IF(_xlfn.XLOOKUP(_xlfn.TEXTJOIN("_",,C1467,D1467),Codes!$H:$H,Codes!C:C,"Specify in Codes Tab!!")=0,"",_xlfn.XLOOKUP(_xlfn.TEXTJOIN("_",,C1467,D1467),Codes!$H:$H,Codes!C:C,"Specify in Codes Tab!!"))</f>
        <v/>
      </c>
      <c r="F1467" s="88" t="str">
        <f>IF(_xlfn.XLOOKUP(_xlfn.TEXTJOIN("_",,C1467,D1467),Codes!$H:$H,Codes!F:F,"Specify in Codes Tab!!")=0,"",_xlfn.XLOOKUP(_xlfn.TEXTJOIN("_",,C1467,D1467),Codes!$H:$H,Codes!F:F,"Specify in Codes Tab!!"))</f>
        <v/>
      </c>
      <c r="I1467" s="58" t="str">
        <f>IF(_xlfn.XLOOKUP(_xlfn.TEXTJOIN("_",,G1467,H1467),Codes!$H:$H,Codes!$C:$C,"Specify in Codes Tab!!")=0,"",_xlfn.XLOOKUP(_xlfn.TEXTJOIN("_",,G1467,H1467),Codes!$H:$H,Codes!$C:$C,"Specify in Codes Tab!!"))</f>
        <v/>
      </c>
      <c r="J1467" s="56" t="str">
        <f>IF(_xlfn.XLOOKUP(_xlfn.TEXTJOIN("_",,G1467,H1467),Codes!$H:$H,Codes!$F:$F,"Specify in Codes Tab!!")=0,"",_xlfn.XLOOKUP(_xlfn.TEXTJOIN("_",,G1467,H1467),Codes!$H:$H,Codes!$F:$F,"Specify in Codes Tab!!"))</f>
        <v/>
      </c>
      <c r="M1467" s="74" t="str">
        <f>IF($C1467&lt;&gt;"",IF(_xlfn.XLOOKUP($C1467,Codes!$A:$A,Codes!A:A,"_NOTFOUND_",0,1)&lt;&gt;"_NOTFOUND_",_xlfn.XLOOKUP($C1467,Codes!$A:$A,Codes!A:A,"_NOTFOUND_",0,1),_xlfn.XLOOKUP($C1467,Codes!$B:$B,Codes!A:A,"Specify in Codes Tab!!")),"")</f>
        <v/>
      </c>
      <c r="N1467" s="74" t="str">
        <f>IF($G1467&lt;&gt;"",IF(_xlfn.XLOOKUP($G1467,Codes!$A:$A,Codes!A:A,"_NOTFOUND_",0,1)&lt;&gt;"_NOTFOUND_",_xlfn.XLOOKUP($G1467,Codes!$A:$A,Codes!A:A,"_NOTFOUND_",0,1),_xlfn.XLOOKUP($G1467,Codes!$B:$B,Codes!A:A,"Specify in Codes Tab!!")),"")</f>
        <v/>
      </c>
    </row>
    <row r="1468" spans="5:14" x14ac:dyDescent="0.35">
      <c r="E1468" s="58" t="str">
        <f>IF(_xlfn.XLOOKUP(_xlfn.TEXTJOIN("_",,C1468,D1468),Codes!$H:$H,Codes!C:C,"Specify in Codes Tab!!")=0,"",_xlfn.XLOOKUP(_xlfn.TEXTJOIN("_",,C1468,D1468),Codes!$H:$H,Codes!C:C,"Specify in Codes Tab!!"))</f>
        <v/>
      </c>
      <c r="F1468" s="88" t="str">
        <f>IF(_xlfn.XLOOKUP(_xlfn.TEXTJOIN("_",,C1468,D1468),Codes!$H:$H,Codes!F:F,"Specify in Codes Tab!!")=0,"",_xlfn.XLOOKUP(_xlfn.TEXTJOIN("_",,C1468,D1468),Codes!$H:$H,Codes!F:F,"Specify in Codes Tab!!"))</f>
        <v/>
      </c>
      <c r="I1468" s="58" t="str">
        <f>IF(_xlfn.XLOOKUP(_xlfn.TEXTJOIN("_",,G1468,H1468),Codes!$H:$H,Codes!$C:$C,"Specify in Codes Tab!!")=0,"",_xlfn.XLOOKUP(_xlfn.TEXTJOIN("_",,G1468,H1468),Codes!$H:$H,Codes!$C:$C,"Specify in Codes Tab!!"))</f>
        <v/>
      </c>
      <c r="J1468" s="56" t="str">
        <f>IF(_xlfn.XLOOKUP(_xlfn.TEXTJOIN("_",,G1468,H1468),Codes!$H:$H,Codes!$F:$F,"Specify in Codes Tab!!")=0,"",_xlfn.XLOOKUP(_xlfn.TEXTJOIN("_",,G1468,H1468),Codes!$H:$H,Codes!$F:$F,"Specify in Codes Tab!!"))</f>
        <v/>
      </c>
      <c r="M1468" s="74" t="str">
        <f>IF($C1468&lt;&gt;"",IF(_xlfn.XLOOKUP($C1468,Codes!$A:$A,Codes!A:A,"_NOTFOUND_",0,1)&lt;&gt;"_NOTFOUND_",_xlfn.XLOOKUP($C1468,Codes!$A:$A,Codes!A:A,"_NOTFOUND_",0,1),_xlfn.XLOOKUP($C1468,Codes!$B:$B,Codes!A:A,"Specify in Codes Tab!!")),"")</f>
        <v/>
      </c>
      <c r="N1468" s="74" t="str">
        <f>IF($G1468&lt;&gt;"",IF(_xlfn.XLOOKUP($G1468,Codes!$A:$A,Codes!A:A,"_NOTFOUND_",0,1)&lt;&gt;"_NOTFOUND_",_xlfn.XLOOKUP($G1468,Codes!$A:$A,Codes!A:A,"_NOTFOUND_",0,1),_xlfn.XLOOKUP($G1468,Codes!$B:$B,Codes!A:A,"Specify in Codes Tab!!")),"")</f>
        <v/>
      </c>
    </row>
    <row r="1469" spans="5:14" x14ac:dyDescent="0.35">
      <c r="E1469" s="58" t="str">
        <f>IF(_xlfn.XLOOKUP(_xlfn.TEXTJOIN("_",,C1469,D1469),Codes!$H:$H,Codes!C:C,"Specify in Codes Tab!!")=0,"",_xlfn.XLOOKUP(_xlfn.TEXTJOIN("_",,C1469,D1469),Codes!$H:$H,Codes!C:C,"Specify in Codes Tab!!"))</f>
        <v/>
      </c>
      <c r="F1469" s="88" t="str">
        <f>IF(_xlfn.XLOOKUP(_xlfn.TEXTJOIN("_",,C1469,D1469),Codes!$H:$H,Codes!F:F,"Specify in Codes Tab!!")=0,"",_xlfn.XLOOKUP(_xlfn.TEXTJOIN("_",,C1469,D1469),Codes!$H:$H,Codes!F:F,"Specify in Codes Tab!!"))</f>
        <v/>
      </c>
      <c r="I1469" s="58" t="str">
        <f>IF(_xlfn.XLOOKUP(_xlfn.TEXTJOIN("_",,G1469,H1469),Codes!$H:$H,Codes!$C:$C,"Specify in Codes Tab!!")=0,"",_xlfn.XLOOKUP(_xlfn.TEXTJOIN("_",,G1469,H1469),Codes!$H:$H,Codes!$C:$C,"Specify in Codes Tab!!"))</f>
        <v/>
      </c>
      <c r="J1469" s="56" t="str">
        <f>IF(_xlfn.XLOOKUP(_xlfn.TEXTJOIN("_",,G1469,H1469),Codes!$H:$H,Codes!$F:$F,"Specify in Codes Tab!!")=0,"",_xlfn.XLOOKUP(_xlfn.TEXTJOIN("_",,G1469,H1469),Codes!$H:$H,Codes!$F:$F,"Specify in Codes Tab!!"))</f>
        <v/>
      </c>
      <c r="M1469" s="74" t="str">
        <f>IF($C1469&lt;&gt;"",IF(_xlfn.XLOOKUP($C1469,Codes!$A:$A,Codes!A:A,"_NOTFOUND_",0,1)&lt;&gt;"_NOTFOUND_",_xlfn.XLOOKUP($C1469,Codes!$A:$A,Codes!A:A,"_NOTFOUND_",0,1),_xlfn.XLOOKUP($C1469,Codes!$B:$B,Codes!A:A,"Specify in Codes Tab!!")),"")</f>
        <v/>
      </c>
      <c r="N1469" s="74" t="str">
        <f>IF($G1469&lt;&gt;"",IF(_xlfn.XLOOKUP($G1469,Codes!$A:$A,Codes!A:A,"_NOTFOUND_",0,1)&lt;&gt;"_NOTFOUND_",_xlfn.XLOOKUP($G1469,Codes!$A:$A,Codes!A:A,"_NOTFOUND_",0,1),_xlfn.XLOOKUP($G1469,Codes!$B:$B,Codes!A:A,"Specify in Codes Tab!!")),"")</f>
        <v/>
      </c>
    </row>
    <row r="1470" spans="5:14" x14ac:dyDescent="0.35">
      <c r="E1470" s="58" t="str">
        <f>IF(_xlfn.XLOOKUP(_xlfn.TEXTJOIN("_",,C1470,D1470),Codes!$H:$H,Codes!C:C,"Specify in Codes Tab!!")=0,"",_xlfn.XLOOKUP(_xlfn.TEXTJOIN("_",,C1470,D1470),Codes!$H:$H,Codes!C:C,"Specify in Codes Tab!!"))</f>
        <v/>
      </c>
      <c r="F1470" s="88" t="str">
        <f>IF(_xlfn.XLOOKUP(_xlfn.TEXTJOIN("_",,C1470,D1470),Codes!$H:$H,Codes!F:F,"Specify in Codes Tab!!")=0,"",_xlfn.XLOOKUP(_xlfn.TEXTJOIN("_",,C1470,D1470),Codes!$H:$H,Codes!F:F,"Specify in Codes Tab!!"))</f>
        <v/>
      </c>
      <c r="I1470" s="58" t="str">
        <f>IF(_xlfn.XLOOKUP(_xlfn.TEXTJOIN("_",,G1470,H1470),Codes!$H:$H,Codes!$C:$C,"Specify in Codes Tab!!")=0,"",_xlfn.XLOOKUP(_xlfn.TEXTJOIN("_",,G1470,H1470),Codes!$H:$H,Codes!$C:$C,"Specify in Codes Tab!!"))</f>
        <v/>
      </c>
      <c r="J1470" s="56" t="str">
        <f>IF(_xlfn.XLOOKUP(_xlfn.TEXTJOIN("_",,G1470,H1470),Codes!$H:$H,Codes!$F:$F,"Specify in Codes Tab!!")=0,"",_xlfn.XLOOKUP(_xlfn.TEXTJOIN("_",,G1470,H1470),Codes!$H:$H,Codes!$F:$F,"Specify in Codes Tab!!"))</f>
        <v/>
      </c>
      <c r="M1470" s="74" t="str">
        <f>IF($C1470&lt;&gt;"",IF(_xlfn.XLOOKUP($C1470,Codes!$A:$A,Codes!A:A,"_NOTFOUND_",0,1)&lt;&gt;"_NOTFOUND_",_xlfn.XLOOKUP($C1470,Codes!$A:$A,Codes!A:A,"_NOTFOUND_",0,1),_xlfn.XLOOKUP($C1470,Codes!$B:$B,Codes!A:A,"Specify in Codes Tab!!")),"")</f>
        <v/>
      </c>
      <c r="N1470" s="74" t="str">
        <f>IF($G1470&lt;&gt;"",IF(_xlfn.XLOOKUP($G1470,Codes!$A:$A,Codes!A:A,"_NOTFOUND_",0,1)&lt;&gt;"_NOTFOUND_",_xlfn.XLOOKUP($G1470,Codes!$A:$A,Codes!A:A,"_NOTFOUND_",0,1),_xlfn.XLOOKUP($G1470,Codes!$B:$B,Codes!A:A,"Specify in Codes Tab!!")),"")</f>
        <v/>
      </c>
    </row>
    <row r="1471" spans="5:14" x14ac:dyDescent="0.35">
      <c r="E1471" s="58" t="str">
        <f>IF(_xlfn.XLOOKUP(_xlfn.TEXTJOIN("_",,C1471,D1471),Codes!$H:$H,Codes!C:C,"Specify in Codes Tab!!")=0,"",_xlfn.XLOOKUP(_xlfn.TEXTJOIN("_",,C1471,D1471),Codes!$H:$H,Codes!C:C,"Specify in Codes Tab!!"))</f>
        <v/>
      </c>
      <c r="F1471" s="88" t="str">
        <f>IF(_xlfn.XLOOKUP(_xlfn.TEXTJOIN("_",,C1471,D1471),Codes!$H:$H,Codes!F:F,"Specify in Codes Tab!!")=0,"",_xlfn.XLOOKUP(_xlfn.TEXTJOIN("_",,C1471,D1471),Codes!$H:$H,Codes!F:F,"Specify in Codes Tab!!"))</f>
        <v/>
      </c>
      <c r="I1471" s="58" t="str">
        <f>IF(_xlfn.XLOOKUP(_xlfn.TEXTJOIN("_",,G1471,H1471),Codes!$H:$H,Codes!$C:$C,"Specify in Codes Tab!!")=0,"",_xlfn.XLOOKUP(_xlfn.TEXTJOIN("_",,G1471,H1471),Codes!$H:$H,Codes!$C:$C,"Specify in Codes Tab!!"))</f>
        <v/>
      </c>
      <c r="J1471" s="56" t="str">
        <f>IF(_xlfn.XLOOKUP(_xlfn.TEXTJOIN("_",,G1471,H1471),Codes!$H:$H,Codes!$F:$F,"Specify in Codes Tab!!")=0,"",_xlfn.XLOOKUP(_xlfn.TEXTJOIN("_",,G1471,H1471),Codes!$H:$H,Codes!$F:$F,"Specify in Codes Tab!!"))</f>
        <v/>
      </c>
      <c r="M1471" s="74" t="str">
        <f>IF($C1471&lt;&gt;"",IF(_xlfn.XLOOKUP($C1471,Codes!$A:$A,Codes!A:A,"_NOTFOUND_",0,1)&lt;&gt;"_NOTFOUND_",_xlfn.XLOOKUP($C1471,Codes!$A:$A,Codes!A:A,"_NOTFOUND_",0,1),_xlfn.XLOOKUP($C1471,Codes!$B:$B,Codes!A:A,"Specify in Codes Tab!!")),"")</f>
        <v/>
      </c>
      <c r="N1471" s="74" t="str">
        <f>IF($G1471&lt;&gt;"",IF(_xlfn.XLOOKUP($G1471,Codes!$A:$A,Codes!A:A,"_NOTFOUND_",0,1)&lt;&gt;"_NOTFOUND_",_xlfn.XLOOKUP($G1471,Codes!$A:$A,Codes!A:A,"_NOTFOUND_",0,1),_xlfn.XLOOKUP($G1471,Codes!$B:$B,Codes!A:A,"Specify in Codes Tab!!")),"")</f>
        <v/>
      </c>
    </row>
    <row r="1472" spans="5:14" x14ac:dyDescent="0.35">
      <c r="E1472" s="58" t="str">
        <f>IF(_xlfn.XLOOKUP(_xlfn.TEXTJOIN("_",,C1472,D1472),Codes!$H:$H,Codes!C:C,"Specify in Codes Tab!!")=0,"",_xlfn.XLOOKUP(_xlfn.TEXTJOIN("_",,C1472,D1472),Codes!$H:$H,Codes!C:C,"Specify in Codes Tab!!"))</f>
        <v/>
      </c>
      <c r="F1472" s="88" t="str">
        <f>IF(_xlfn.XLOOKUP(_xlfn.TEXTJOIN("_",,C1472,D1472),Codes!$H:$H,Codes!F:F,"Specify in Codes Tab!!")=0,"",_xlfn.XLOOKUP(_xlfn.TEXTJOIN("_",,C1472,D1472),Codes!$H:$H,Codes!F:F,"Specify in Codes Tab!!"))</f>
        <v/>
      </c>
      <c r="I1472" s="58" t="str">
        <f>IF(_xlfn.XLOOKUP(_xlfn.TEXTJOIN("_",,G1472,H1472),Codes!$H:$H,Codes!$C:$C,"Specify in Codes Tab!!")=0,"",_xlfn.XLOOKUP(_xlfn.TEXTJOIN("_",,G1472,H1472),Codes!$H:$H,Codes!$C:$C,"Specify in Codes Tab!!"))</f>
        <v/>
      </c>
      <c r="J1472" s="56" t="str">
        <f>IF(_xlfn.XLOOKUP(_xlfn.TEXTJOIN("_",,G1472,H1472),Codes!$H:$H,Codes!$F:$F,"Specify in Codes Tab!!")=0,"",_xlfn.XLOOKUP(_xlfn.TEXTJOIN("_",,G1472,H1472),Codes!$H:$H,Codes!$F:$F,"Specify in Codes Tab!!"))</f>
        <v/>
      </c>
      <c r="M1472" s="74" t="str">
        <f>IF($C1472&lt;&gt;"",IF(_xlfn.XLOOKUP($C1472,Codes!$A:$A,Codes!A:A,"_NOTFOUND_",0,1)&lt;&gt;"_NOTFOUND_",_xlfn.XLOOKUP($C1472,Codes!$A:$A,Codes!A:A,"_NOTFOUND_",0,1),_xlfn.XLOOKUP($C1472,Codes!$B:$B,Codes!A:A,"Specify in Codes Tab!!")),"")</f>
        <v/>
      </c>
      <c r="N1472" s="74" t="str">
        <f>IF($G1472&lt;&gt;"",IF(_xlfn.XLOOKUP($G1472,Codes!$A:$A,Codes!A:A,"_NOTFOUND_",0,1)&lt;&gt;"_NOTFOUND_",_xlfn.XLOOKUP($G1472,Codes!$A:$A,Codes!A:A,"_NOTFOUND_",0,1),_xlfn.XLOOKUP($G1472,Codes!$B:$B,Codes!A:A,"Specify in Codes Tab!!")),"")</f>
        <v/>
      </c>
    </row>
    <row r="1473" spans="5:14" x14ac:dyDescent="0.35">
      <c r="E1473" s="58" t="str">
        <f>IF(_xlfn.XLOOKUP(_xlfn.TEXTJOIN("_",,C1473,D1473),Codes!$H:$H,Codes!C:C,"Specify in Codes Tab!!")=0,"",_xlfn.XLOOKUP(_xlfn.TEXTJOIN("_",,C1473,D1473),Codes!$H:$H,Codes!C:C,"Specify in Codes Tab!!"))</f>
        <v/>
      </c>
      <c r="F1473" s="88" t="str">
        <f>IF(_xlfn.XLOOKUP(_xlfn.TEXTJOIN("_",,C1473,D1473),Codes!$H:$H,Codes!F:F,"Specify in Codes Tab!!")=0,"",_xlfn.XLOOKUP(_xlfn.TEXTJOIN("_",,C1473,D1473),Codes!$H:$H,Codes!F:F,"Specify in Codes Tab!!"))</f>
        <v/>
      </c>
      <c r="I1473" s="58" t="str">
        <f>IF(_xlfn.XLOOKUP(_xlfn.TEXTJOIN("_",,G1473,H1473),Codes!$H:$H,Codes!$C:$C,"Specify in Codes Tab!!")=0,"",_xlfn.XLOOKUP(_xlfn.TEXTJOIN("_",,G1473,H1473),Codes!$H:$H,Codes!$C:$C,"Specify in Codes Tab!!"))</f>
        <v/>
      </c>
      <c r="J1473" s="56" t="str">
        <f>IF(_xlfn.XLOOKUP(_xlfn.TEXTJOIN("_",,G1473,H1473),Codes!$H:$H,Codes!$F:$F,"Specify in Codes Tab!!")=0,"",_xlfn.XLOOKUP(_xlfn.TEXTJOIN("_",,G1473,H1473),Codes!$H:$H,Codes!$F:$F,"Specify in Codes Tab!!"))</f>
        <v/>
      </c>
      <c r="M1473" s="74" t="str">
        <f>IF($C1473&lt;&gt;"",IF(_xlfn.XLOOKUP($C1473,Codes!$A:$A,Codes!A:A,"_NOTFOUND_",0,1)&lt;&gt;"_NOTFOUND_",_xlfn.XLOOKUP($C1473,Codes!$A:$A,Codes!A:A,"_NOTFOUND_",0,1),_xlfn.XLOOKUP($C1473,Codes!$B:$B,Codes!A:A,"Specify in Codes Tab!!")),"")</f>
        <v/>
      </c>
      <c r="N1473" s="74" t="str">
        <f>IF($G1473&lt;&gt;"",IF(_xlfn.XLOOKUP($G1473,Codes!$A:$A,Codes!A:A,"_NOTFOUND_",0,1)&lt;&gt;"_NOTFOUND_",_xlfn.XLOOKUP($G1473,Codes!$A:$A,Codes!A:A,"_NOTFOUND_",0,1),_xlfn.XLOOKUP($G1473,Codes!$B:$B,Codes!A:A,"Specify in Codes Tab!!")),"")</f>
        <v/>
      </c>
    </row>
    <row r="1474" spans="5:14" x14ac:dyDescent="0.35">
      <c r="E1474" s="58" t="str">
        <f>IF(_xlfn.XLOOKUP(_xlfn.TEXTJOIN("_",,C1474,D1474),Codes!$H:$H,Codes!C:C,"Specify in Codes Tab!!")=0,"",_xlfn.XLOOKUP(_xlfn.TEXTJOIN("_",,C1474,D1474),Codes!$H:$H,Codes!C:C,"Specify in Codes Tab!!"))</f>
        <v/>
      </c>
      <c r="F1474" s="88" t="str">
        <f>IF(_xlfn.XLOOKUP(_xlfn.TEXTJOIN("_",,C1474,D1474),Codes!$H:$H,Codes!F:F,"Specify in Codes Tab!!")=0,"",_xlfn.XLOOKUP(_xlfn.TEXTJOIN("_",,C1474,D1474),Codes!$H:$H,Codes!F:F,"Specify in Codes Tab!!"))</f>
        <v/>
      </c>
      <c r="I1474" s="58" t="str">
        <f>IF(_xlfn.XLOOKUP(_xlfn.TEXTJOIN("_",,G1474,H1474),Codes!$H:$H,Codes!$C:$C,"Specify in Codes Tab!!")=0,"",_xlfn.XLOOKUP(_xlfn.TEXTJOIN("_",,G1474,H1474),Codes!$H:$H,Codes!$C:$C,"Specify in Codes Tab!!"))</f>
        <v/>
      </c>
      <c r="J1474" s="56" t="str">
        <f>IF(_xlfn.XLOOKUP(_xlfn.TEXTJOIN("_",,G1474,H1474),Codes!$H:$H,Codes!$F:$F,"Specify in Codes Tab!!")=0,"",_xlfn.XLOOKUP(_xlfn.TEXTJOIN("_",,G1474,H1474),Codes!$H:$H,Codes!$F:$F,"Specify in Codes Tab!!"))</f>
        <v/>
      </c>
      <c r="M1474" s="74" t="str">
        <f>IF($C1474&lt;&gt;"",IF(_xlfn.XLOOKUP($C1474,Codes!$A:$A,Codes!A:A,"_NOTFOUND_",0,1)&lt;&gt;"_NOTFOUND_",_xlfn.XLOOKUP($C1474,Codes!$A:$A,Codes!A:A,"_NOTFOUND_",0,1),_xlfn.XLOOKUP($C1474,Codes!$B:$B,Codes!A:A,"Specify in Codes Tab!!")),"")</f>
        <v/>
      </c>
      <c r="N1474" s="74" t="str">
        <f>IF($G1474&lt;&gt;"",IF(_xlfn.XLOOKUP($G1474,Codes!$A:$A,Codes!A:A,"_NOTFOUND_",0,1)&lt;&gt;"_NOTFOUND_",_xlfn.XLOOKUP($G1474,Codes!$A:$A,Codes!A:A,"_NOTFOUND_",0,1),_xlfn.XLOOKUP($G1474,Codes!$B:$B,Codes!A:A,"Specify in Codes Tab!!")),"")</f>
        <v/>
      </c>
    </row>
    <row r="1475" spans="5:14" x14ac:dyDescent="0.35">
      <c r="E1475" s="58" t="str">
        <f>IF(_xlfn.XLOOKUP(_xlfn.TEXTJOIN("_",,C1475,D1475),Codes!$H:$H,Codes!C:C,"Specify in Codes Tab!!")=0,"",_xlfn.XLOOKUP(_xlfn.TEXTJOIN("_",,C1475,D1475),Codes!$H:$H,Codes!C:C,"Specify in Codes Tab!!"))</f>
        <v/>
      </c>
      <c r="F1475" s="88" t="str">
        <f>IF(_xlfn.XLOOKUP(_xlfn.TEXTJOIN("_",,C1475,D1475),Codes!$H:$H,Codes!F:F,"Specify in Codes Tab!!")=0,"",_xlfn.XLOOKUP(_xlfn.TEXTJOIN("_",,C1475,D1475),Codes!$H:$H,Codes!F:F,"Specify in Codes Tab!!"))</f>
        <v/>
      </c>
      <c r="I1475" s="58" t="str">
        <f>IF(_xlfn.XLOOKUP(_xlfn.TEXTJOIN("_",,G1475,H1475),Codes!$H:$H,Codes!$C:$C,"Specify in Codes Tab!!")=0,"",_xlfn.XLOOKUP(_xlfn.TEXTJOIN("_",,G1475,H1475),Codes!$H:$H,Codes!$C:$C,"Specify in Codes Tab!!"))</f>
        <v/>
      </c>
      <c r="J1475" s="56" t="str">
        <f>IF(_xlfn.XLOOKUP(_xlfn.TEXTJOIN("_",,G1475,H1475),Codes!$H:$H,Codes!$F:$F,"Specify in Codes Tab!!")=0,"",_xlfn.XLOOKUP(_xlfn.TEXTJOIN("_",,G1475,H1475),Codes!$H:$H,Codes!$F:$F,"Specify in Codes Tab!!"))</f>
        <v/>
      </c>
      <c r="M1475" s="74" t="str">
        <f>IF($C1475&lt;&gt;"",IF(_xlfn.XLOOKUP($C1475,Codes!$A:$A,Codes!A:A,"_NOTFOUND_",0,1)&lt;&gt;"_NOTFOUND_",_xlfn.XLOOKUP($C1475,Codes!$A:$A,Codes!A:A,"_NOTFOUND_",0,1),_xlfn.XLOOKUP($C1475,Codes!$B:$B,Codes!A:A,"Specify in Codes Tab!!")),"")</f>
        <v/>
      </c>
      <c r="N1475" s="74" t="str">
        <f>IF($G1475&lt;&gt;"",IF(_xlfn.XLOOKUP($G1475,Codes!$A:$A,Codes!A:A,"_NOTFOUND_",0,1)&lt;&gt;"_NOTFOUND_",_xlfn.XLOOKUP($G1475,Codes!$A:$A,Codes!A:A,"_NOTFOUND_",0,1),_xlfn.XLOOKUP($G1475,Codes!$B:$B,Codes!A:A,"Specify in Codes Tab!!")),"")</f>
        <v/>
      </c>
    </row>
    <row r="1476" spans="5:14" x14ac:dyDescent="0.35">
      <c r="E1476" s="58" t="str">
        <f>IF(_xlfn.XLOOKUP(_xlfn.TEXTJOIN("_",,C1476,D1476),Codes!$H:$H,Codes!C:C,"Specify in Codes Tab!!")=0,"",_xlfn.XLOOKUP(_xlfn.TEXTJOIN("_",,C1476,D1476),Codes!$H:$H,Codes!C:C,"Specify in Codes Tab!!"))</f>
        <v/>
      </c>
      <c r="F1476" s="88" t="str">
        <f>IF(_xlfn.XLOOKUP(_xlfn.TEXTJOIN("_",,C1476,D1476),Codes!$H:$H,Codes!F:F,"Specify in Codes Tab!!")=0,"",_xlfn.XLOOKUP(_xlfn.TEXTJOIN("_",,C1476,D1476),Codes!$H:$H,Codes!F:F,"Specify in Codes Tab!!"))</f>
        <v/>
      </c>
      <c r="I1476" s="58" t="str">
        <f>IF(_xlfn.XLOOKUP(_xlfn.TEXTJOIN("_",,G1476,H1476),Codes!$H:$H,Codes!$C:$C,"Specify in Codes Tab!!")=0,"",_xlfn.XLOOKUP(_xlfn.TEXTJOIN("_",,G1476,H1476),Codes!$H:$H,Codes!$C:$C,"Specify in Codes Tab!!"))</f>
        <v/>
      </c>
      <c r="J1476" s="56" t="str">
        <f>IF(_xlfn.XLOOKUP(_xlfn.TEXTJOIN("_",,G1476,H1476),Codes!$H:$H,Codes!$F:$F,"Specify in Codes Tab!!")=0,"",_xlfn.XLOOKUP(_xlfn.TEXTJOIN("_",,G1476,H1476),Codes!$H:$H,Codes!$F:$F,"Specify in Codes Tab!!"))</f>
        <v/>
      </c>
      <c r="M1476" s="74" t="str">
        <f>IF($C1476&lt;&gt;"",IF(_xlfn.XLOOKUP($C1476,Codes!$A:$A,Codes!A:A,"_NOTFOUND_",0,1)&lt;&gt;"_NOTFOUND_",_xlfn.XLOOKUP($C1476,Codes!$A:$A,Codes!A:A,"_NOTFOUND_",0,1),_xlfn.XLOOKUP($C1476,Codes!$B:$B,Codes!A:A,"Specify in Codes Tab!!")),"")</f>
        <v/>
      </c>
      <c r="N1476" s="74" t="str">
        <f>IF($G1476&lt;&gt;"",IF(_xlfn.XLOOKUP($G1476,Codes!$A:$A,Codes!A:A,"_NOTFOUND_",0,1)&lt;&gt;"_NOTFOUND_",_xlfn.XLOOKUP($G1476,Codes!$A:$A,Codes!A:A,"_NOTFOUND_",0,1),_xlfn.XLOOKUP($G1476,Codes!$B:$B,Codes!A:A,"Specify in Codes Tab!!")),"")</f>
        <v/>
      </c>
    </row>
    <row r="1477" spans="5:14" x14ac:dyDescent="0.35">
      <c r="E1477" s="58" t="str">
        <f>IF(_xlfn.XLOOKUP(_xlfn.TEXTJOIN("_",,C1477,D1477),Codes!$H:$H,Codes!C:C,"Specify in Codes Tab!!")=0,"",_xlfn.XLOOKUP(_xlfn.TEXTJOIN("_",,C1477,D1477),Codes!$H:$H,Codes!C:C,"Specify in Codes Tab!!"))</f>
        <v/>
      </c>
      <c r="F1477" s="88" t="str">
        <f>IF(_xlfn.XLOOKUP(_xlfn.TEXTJOIN("_",,C1477,D1477),Codes!$H:$H,Codes!F:F,"Specify in Codes Tab!!")=0,"",_xlfn.XLOOKUP(_xlfn.TEXTJOIN("_",,C1477,D1477),Codes!$H:$H,Codes!F:F,"Specify in Codes Tab!!"))</f>
        <v/>
      </c>
      <c r="I1477" s="58" t="str">
        <f>IF(_xlfn.XLOOKUP(_xlfn.TEXTJOIN("_",,G1477,H1477),Codes!$H:$H,Codes!$C:$C,"Specify in Codes Tab!!")=0,"",_xlfn.XLOOKUP(_xlfn.TEXTJOIN("_",,G1477,H1477),Codes!$H:$H,Codes!$C:$C,"Specify in Codes Tab!!"))</f>
        <v/>
      </c>
      <c r="J1477" s="56" t="str">
        <f>IF(_xlfn.XLOOKUP(_xlfn.TEXTJOIN("_",,G1477,H1477),Codes!$H:$H,Codes!$F:$F,"Specify in Codes Tab!!")=0,"",_xlfn.XLOOKUP(_xlfn.TEXTJOIN("_",,G1477,H1477),Codes!$H:$H,Codes!$F:$F,"Specify in Codes Tab!!"))</f>
        <v/>
      </c>
      <c r="M1477" s="74" t="str">
        <f>IF($C1477&lt;&gt;"",IF(_xlfn.XLOOKUP($C1477,Codes!$A:$A,Codes!A:A,"_NOTFOUND_",0,1)&lt;&gt;"_NOTFOUND_",_xlfn.XLOOKUP($C1477,Codes!$A:$A,Codes!A:A,"_NOTFOUND_",0,1),_xlfn.XLOOKUP($C1477,Codes!$B:$B,Codes!A:A,"Specify in Codes Tab!!")),"")</f>
        <v/>
      </c>
      <c r="N1477" s="74" t="str">
        <f>IF($G1477&lt;&gt;"",IF(_xlfn.XLOOKUP($G1477,Codes!$A:$A,Codes!A:A,"_NOTFOUND_",0,1)&lt;&gt;"_NOTFOUND_",_xlfn.XLOOKUP($G1477,Codes!$A:$A,Codes!A:A,"_NOTFOUND_",0,1),_xlfn.XLOOKUP($G1477,Codes!$B:$B,Codes!A:A,"Specify in Codes Tab!!")),"")</f>
        <v/>
      </c>
    </row>
    <row r="1478" spans="5:14" x14ac:dyDescent="0.35">
      <c r="E1478" s="58" t="str">
        <f>IF(_xlfn.XLOOKUP(_xlfn.TEXTJOIN("_",,C1478,D1478),Codes!$H:$H,Codes!C:C,"Specify in Codes Tab!!")=0,"",_xlfn.XLOOKUP(_xlfn.TEXTJOIN("_",,C1478,D1478),Codes!$H:$H,Codes!C:C,"Specify in Codes Tab!!"))</f>
        <v/>
      </c>
      <c r="F1478" s="88" t="str">
        <f>IF(_xlfn.XLOOKUP(_xlfn.TEXTJOIN("_",,C1478,D1478),Codes!$H:$H,Codes!F:F,"Specify in Codes Tab!!")=0,"",_xlfn.XLOOKUP(_xlfn.TEXTJOIN("_",,C1478,D1478),Codes!$H:$H,Codes!F:F,"Specify in Codes Tab!!"))</f>
        <v/>
      </c>
      <c r="I1478" s="58" t="str">
        <f>IF(_xlfn.XLOOKUP(_xlfn.TEXTJOIN("_",,G1478,H1478),Codes!$H:$H,Codes!$C:$C,"Specify in Codes Tab!!")=0,"",_xlfn.XLOOKUP(_xlfn.TEXTJOIN("_",,G1478,H1478),Codes!$H:$H,Codes!$C:$C,"Specify in Codes Tab!!"))</f>
        <v/>
      </c>
      <c r="J1478" s="56" t="str">
        <f>IF(_xlfn.XLOOKUP(_xlfn.TEXTJOIN("_",,G1478,H1478),Codes!$H:$H,Codes!$F:$F,"Specify in Codes Tab!!")=0,"",_xlfn.XLOOKUP(_xlfn.TEXTJOIN("_",,G1478,H1478),Codes!$H:$H,Codes!$F:$F,"Specify in Codes Tab!!"))</f>
        <v/>
      </c>
      <c r="M1478" s="74" t="str">
        <f>IF($C1478&lt;&gt;"",IF(_xlfn.XLOOKUP($C1478,Codes!$A:$A,Codes!A:A,"_NOTFOUND_",0,1)&lt;&gt;"_NOTFOUND_",_xlfn.XLOOKUP($C1478,Codes!$A:$A,Codes!A:A,"_NOTFOUND_",0,1),_xlfn.XLOOKUP($C1478,Codes!$B:$B,Codes!A:A,"Specify in Codes Tab!!")),"")</f>
        <v/>
      </c>
      <c r="N1478" s="74" t="str">
        <f>IF($G1478&lt;&gt;"",IF(_xlfn.XLOOKUP($G1478,Codes!$A:$A,Codes!A:A,"_NOTFOUND_",0,1)&lt;&gt;"_NOTFOUND_",_xlfn.XLOOKUP($G1478,Codes!$A:$A,Codes!A:A,"_NOTFOUND_",0,1),_xlfn.XLOOKUP($G1478,Codes!$B:$B,Codes!A:A,"Specify in Codes Tab!!")),"")</f>
        <v/>
      </c>
    </row>
    <row r="1479" spans="5:14" x14ac:dyDescent="0.35">
      <c r="E1479" s="58" t="str">
        <f>IF(_xlfn.XLOOKUP(_xlfn.TEXTJOIN("_",,C1479,D1479),Codes!$H:$H,Codes!C:C,"Specify in Codes Tab!!")=0,"",_xlfn.XLOOKUP(_xlfn.TEXTJOIN("_",,C1479,D1479),Codes!$H:$H,Codes!C:C,"Specify in Codes Tab!!"))</f>
        <v/>
      </c>
      <c r="F1479" s="88" t="str">
        <f>IF(_xlfn.XLOOKUP(_xlfn.TEXTJOIN("_",,C1479,D1479),Codes!$H:$H,Codes!F:F,"Specify in Codes Tab!!")=0,"",_xlfn.XLOOKUP(_xlfn.TEXTJOIN("_",,C1479,D1479),Codes!$H:$H,Codes!F:F,"Specify in Codes Tab!!"))</f>
        <v/>
      </c>
      <c r="I1479" s="58" t="str">
        <f>IF(_xlfn.XLOOKUP(_xlfn.TEXTJOIN("_",,G1479,H1479),Codes!$H:$H,Codes!$C:$C,"Specify in Codes Tab!!")=0,"",_xlfn.XLOOKUP(_xlfn.TEXTJOIN("_",,G1479,H1479),Codes!$H:$H,Codes!$C:$C,"Specify in Codes Tab!!"))</f>
        <v/>
      </c>
      <c r="J1479" s="56" t="str">
        <f>IF(_xlfn.XLOOKUP(_xlfn.TEXTJOIN("_",,G1479,H1479),Codes!$H:$H,Codes!$F:$F,"Specify in Codes Tab!!")=0,"",_xlfn.XLOOKUP(_xlfn.TEXTJOIN("_",,G1479,H1479),Codes!$H:$H,Codes!$F:$F,"Specify in Codes Tab!!"))</f>
        <v/>
      </c>
      <c r="M1479" s="74" t="str">
        <f>IF($C1479&lt;&gt;"",IF(_xlfn.XLOOKUP($C1479,Codes!$A:$A,Codes!A:A,"_NOTFOUND_",0,1)&lt;&gt;"_NOTFOUND_",_xlfn.XLOOKUP($C1479,Codes!$A:$A,Codes!A:A,"_NOTFOUND_",0,1),_xlfn.XLOOKUP($C1479,Codes!$B:$B,Codes!A:A,"Specify in Codes Tab!!")),"")</f>
        <v/>
      </c>
      <c r="N1479" s="74" t="str">
        <f>IF($G1479&lt;&gt;"",IF(_xlfn.XLOOKUP($G1479,Codes!$A:$A,Codes!A:A,"_NOTFOUND_",0,1)&lt;&gt;"_NOTFOUND_",_xlfn.XLOOKUP($G1479,Codes!$A:$A,Codes!A:A,"_NOTFOUND_",0,1),_xlfn.XLOOKUP($G1479,Codes!$B:$B,Codes!A:A,"Specify in Codes Tab!!")),"")</f>
        <v/>
      </c>
    </row>
    <row r="1480" spans="5:14" x14ac:dyDescent="0.35">
      <c r="E1480" s="58" t="str">
        <f>IF(_xlfn.XLOOKUP(_xlfn.TEXTJOIN("_",,C1480,D1480),Codes!$H:$H,Codes!C:C,"Specify in Codes Tab!!")=0,"",_xlfn.XLOOKUP(_xlfn.TEXTJOIN("_",,C1480,D1480),Codes!$H:$H,Codes!C:C,"Specify in Codes Tab!!"))</f>
        <v/>
      </c>
      <c r="F1480" s="88" t="str">
        <f>IF(_xlfn.XLOOKUP(_xlfn.TEXTJOIN("_",,C1480,D1480),Codes!$H:$H,Codes!F:F,"Specify in Codes Tab!!")=0,"",_xlfn.XLOOKUP(_xlfn.TEXTJOIN("_",,C1480,D1480),Codes!$H:$H,Codes!F:F,"Specify in Codes Tab!!"))</f>
        <v/>
      </c>
      <c r="I1480" s="58" t="str">
        <f>IF(_xlfn.XLOOKUP(_xlfn.TEXTJOIN("_",,G1480,H1480),Codes!$H:$H,Codes!$C:$C,"Specify in Codes Tab!!")=0,"",_xlfn.XLOOKUP(_xlfn.TEXTJOIN("_",,G1480,H1480),Codes!$H:$H,Codes!$C:$C,"Specify in Codes Tab!!"))</f>
        <v/>
      </c>
      <c r="J1480" s="56" t="str">
        <f>IF(_xlfn.XLOOKUP(_xlfn.TEXTJOIN("_",,G1480,H1480),Codes!$H:$H,Codes!$F:$F,"Specify in Codes Tab!!")=0,"",_xlfn.XLOOKUP(_xlfn.TEXTJOIN("_",,G1480,H1480),Codes!$H:$H,Codes!$F:$F,"Specify in Codes Tab!!"))</f>
        <v/>
      </c>
      <c r="M1480" s="74" t="str">
        <f>IF($C1480&lt;&gt;"",IF(_xlfn.XLOOKUP($C1480,Codes!$A:$A,Codes!A:A,"_NOTFOUND_",0,1)&lt;&gt;"_NOTFOUND_",_xlfn.XLOOKUP($C1480,Codes!$A:$A,Codes!A:A,"_NOTFOUND_",0,1),_xlfn.XLOOKUP($C1480,Codes!$B:$B,Codes!A:A,"Specify in Codes Tab!!")),"")</f>
        <v/>
      </c>
      <c r="N1480" s="74" t="str">
        <f>IF($G1480&lt;&gt;"",IF(_xlfn.XLOOKUP($G1480,Codes!$A:$A,Codes!A:A,"_NOTFOUND_",0,1)&lt;&gt;"_NOTFOUND_",_xlfn.XLOOKUP($G1480,Codes!$A:$A,Codes!A:A,"_NOTFOUND_",0,1),_xlfn.XLOOKUP($G1480,Codes!$B:$B,Codes!A:A,"Specify in Codes Tab!!")),"")</f>
        <v/>
      </c>
    </row>
    <row r="1481" spans="5:14" x14ac:dyDescent="0.35">
      <c r="E1481" s="58" t="str">
        <f>IF(_xlfn.XLOOKUP(_xlfn.TEXTJOIN("_",,C1481,D1481),Codes!$H:$H,Codes!C:C,"Specify in Codes Tab!!")=0,"",_xlfn.XLOOKUP(_xlfn.TEXTJOIN("_",,C1481,D1481),Codes!$H:$H,Codes!C:C,"Specify in Codes Tab!!"))</f>
        <v/>
      </c>
      <c r="F1481" s="88" t="str">
        <f>IF(_xlfn.XLOOKUP(_xlfn.TEXTJOIN("_",,C1481,D1481),Codes!$H:$H,Codes!F:F,"Specify in Codes Tab!!")=0,"",_xlfn.XLOOKUP(_xlfn.TEXTJOIN("_",,C1481,D1481),Codes!$H:$H,Codes!F:F,"Specify in Codes Tab!!"))</f>
        <v/>
      </c>
      <c r="I1481" s="58" t="str">
        <f>IF(_xlfn.XLOOKUP(_xlfn.TEXTJOIN("_",,G1481,H1481),Codes!$H:$H,Codes!$C:$C,"Specify in Codes Tab!!")=0,"",_xlfn.XLOOKUP(_xlfn.TEXTJOIN("_",,G1481,H1481),Codes!$H:$H,Codes!$C:$C,"Specify in Codes Tab!!"))</f>
        <v/>
      </c>
      <c r="J1481" s="56" t="str">
        <f>IF(_xlfn.XLOOKUP(_xlfn.TEXTJOIN("_",,G1481,H1481),Codes!$H:$H,Codes!$F:$F,"Specify in Codes Tab!!")=0,"",_xlfn.XLOOKUP(_xlfn.TEXTJOIN("_",,G1481,H1481),Codes!$H:$H,Codes!$F:$F,"Specify in Codes Tab!!"))</f>
        <v/>
      </c>
      <c r="M1481" s="74" t="str">
        <f>IF($C1481&lt;&gt;"",IF(_xlfn.XLOOKUP($C1481,Codes!$A:$A,Codes!A:A,"_NOTFOUND_",0,1)&lt;&gt;"_NOTFOUND_",_xlfn.XLOOKUP($C1481,Codes!$A:$A,Codes!A:A,"_NOTFOUND_",0,1),_xlfn.XLOOKUP($C1481,Codes!$B:$B,Codes!A:A,"Specify in Codes Tab!!")),"")</f>
        <v/>
      </c>
      <c r="N1481" s="74" t="str">
        <f>IF($G1481&lt;&gt;"",IF(_xlfn.XLOOKUP($G1481,Codes!$A:$A,Codes!A:A,"_NOTFOUND_",0,1)&lt;&gt;"_NOTFOUND_",_xlfn.XLOOKUP($G1481,Codes!$A:$A,Codes!A:A,"_NOTFOUND_",0,1),_xlfn.XLOOKUP($G1481,Codes!$B:$B,Codes!A:A,"Specify in Codes Tab!!")),"")</f>
        <v/>
      </c>
    </row>
    <row r="1482" spans="5:14" x14ac:dyDescent="0.35">
      <c r="E1482" s="58" t="str">
        <f>IF(_xlfn.XLOOKUP(_xlfn.TEXTJOIN("_",,C1482,D1482),Codes!$H:$H,Codes!C:C,"Specify in Codes Tab!!")=0,"",_xlfn.XLOOKUP(_xlfn.TEXTJOIN("_",,C1482,D1482),Codes!$H:$H,Codes!C:C,"Specify in Codes Tab!!"))</f>
        <v/>
      </c>
      <c r="F1482" s="88" t="str">
        <f>IF(_xlfn.XLOOKUP(_xlfn.TEXTJOIN("_",,C1482,D1482),Codes!$H:$H,Codes!F:F,"Specify in Codes Tab!!")=0,"",_xlfn.XLOOKUP(_xlfn.TEXTJOIN("_",,C1482,D1482),Codes!$H:$H,Codes!F:F,"Specify in Codes Tab!!"))</f>
        <v/>
      </c>
      <c r="I1482" s="58" t="str">
        <f>IF(_xlfn.XLOOKUP(_xlfn.TEXTJOIN("_",,G1482,H1482),Codes!$H:$H,Codes!$C:$C,"Specify in Codes Tab!!")=0,"",_xlfn.XLOOKUP(_xlfn.TEXTJOIN("_",,G1482,H1482),Codes!$H:$H,Codes!$C:$C,"Specify in Codes Tab!!"))</f>
        <v/>
      </c>
      <c r="J1482" s="56" t="str">
        <f>IF(_xlfn.XLOOKUP(_xlfn.TEXTJOIN("_",,G1482,H1482),Codes!$H:$H,Codes!$F:$F,"Specify in Codes Tab!!")=0,"",_xlfn.XLOOKUP(_xlfn.TEXTJOIN("_",,G1482,H1482),Codes!$H:$H,Codes!$F:$F,"Specify in Codes Tab!!"))</f>
        <v/>
      </c>
      <c r="M1482" s="74" t="str">
        <f>IF($C1482&lt;&gt;"",IF(_xlfn.XLOOKUP($C1482,Codes!$A:$A,Codes!A:A,"_NOTFOUND_",0,1)&lt;&gt;"_NOTFOUND_",_xlfn.XLOOKUP($C1482,Codes!$A:$A,Codes!A:A,"_NOTFOUND_",0,1),_xlfn.XLOOKUP($C1482,Codes!$B:$B,Codes!A:A,"Specify in Codes Tab!!")),"")</f>
        <v/>
      </c>
      <c r="N1482" s="74" t="str">
        <f>IF($G1482&lt;&gt;"",IF(_xlfn.XLOOKUP($G1482,Codes!$A:$A,Codes!A:A,"_NOTFOUND_",0,1)&lt;&gt;"_NOTFOUND_",_xlfn.XLOOKUP($G1482,Codes!$A:$A,Codes!A:A,"_NOTFOUND_",0,1),_xlfn.XLOOKUP($G1482,Codes!$B:$B,Codes!A:A,"Specify in Codes Tab!!")),"")</f>
        <v/>
      </c>
    </row>
    <row r="1483" spans="5:14" x14ac:dyDescent="0.35">
      <c r="E1483" s="58" t="str">
        <f>IF(_xlfn.XLOOKUP(_xlfn.TEXTJOIN("_",,C1483,D1483),Codes!$H:$H,Codes!C:C,"Specify in Codes Tab!!")=0,"",_xlfn.XLOOKUP(_xlfn.TEXTJOIN("_",,C1483,D1483),Codes!$H:$H,Codes!C:C,"Specify in Codes Tab!!"))</f>
        <v/>
      </c>
      <c r="F1483" s="88" t="str">
        <f>IF(_xlfn.XLOOKUP(_xlfn.TEXTJOIN("_",,C1483,D1483),Codes!$H:$H,Codes!F:F,"Specify in Codes Tab!!")=0,"",_xlfn.XLOOKUP(_xlfn.TEXTJOIN("_",,C1483,D1483),Codes!$H:$H,Codes!F:F,"Specify in Codes Tab!!"))</f>
        <v/>
      </c>
      <c r="I1483" s="58" t="str">
        <f>IF(_xlfn.XLOOKUP(_xlfn.TEXTJOIN("_",,G1483,H1483),Codes!$H:$H,Codes!$C:$C,"Specify in Codes Tab!!")=0,"",_xlfn.XLOOKUP(_xlfn.TEXTJOIN("_",,G1483,H1483),Codes!$H:$H,Codes!$C:$C,"Specify in Codes Tab!!"))</f>
        <v/>
      </c>
      <c r="J1483" s="56" t="str">
        <f>IF(_xlfn.XLOOKUP(_xlfn.TEXTJOIN("_",,G1483,H1483),Codes!$H:$H,Codes!$F:$F,"Specify in Codes Tab!!")=0,"",_xlfn.XLOOKUP(_xlfn.TEXTJOIN("_",,G1483,H1483),Codes!$H:$H,Codes!$F:$F,"Specify in Codes Tab!!"))</f>
        <v/>
      </c>
      <c r="M1483" s="74" t="str">
        <f>IF($C1483&lt;&gt;"",IF(_xlfn.XLOOKUP($C1483,Codes!$A:$A,Codes!A:A,"_NOTFOUND_",0,1)&lt;&gt;"_NOTFOUND_",_xlfn.XLOOKUP($C1483,Codes!$A:$A,Codes!A:A,"_NOTFOUND_",0,1),_xlfn.XLOOKUP($C1483,Codes!$B:$B,Codes!A:A,"Specify in Codes Tab!!")),"")</f>
        <v/>
      </c>
      <c r="N1483" s="74" t="str">
        <f>IF($G1483&lt;&gt;"",IF(_xlfn.XLOOKUP($G1483,Codes!$A:$A,Codes!A:A,"_NOTFOUND_",0,1)&lt;&gt;"_NOTFOUND_",_xlfn.XLOOKUP($G1483,Codes!$A:$A,Codes!A:A,"_NOTFOUND_",0,1),_xlfn.XLOOKUP($G1483,Codes!$B:$B,Codes!A:A,"Specify in Codes Tab!!")),"")</f>
        <v/>
      </c>
    </row>
    <row r="1484" spans="5:14" x14ac:dyDescent="0.35">
      <c r="E1484" s="58" t="str">
        <f>IF(_xlfn.XLOOKUP(_xlfn.TEXTJOIN("_",,C1484,D1484),Codes!$H:$H,Codes!C:C,"Specify in Codes Tab!!")=0,"",_xlfn.XLOOKUP(_xlfn.TEXTJOIN("_",,C1484,D1484),Codes!$H:$H,Codes!C:C,"Specify in Codes Tab!!"))</f>
        <v/>
      </c>
      <c r="F1484" s="88" t="str">
        <f>IF(_xlfn.XLOOKUP(_xlfn.TEXTJOIN("_",,C1484,D1484),Codes!$H:$H,Codes!F:F,"Specify in Codes Tab!!")=0,"",_xlfn.XLOOKUP(_xlfn.TEXTJOIN("_",,C1484,D1484),Codes!$H:$H,Codes!F:F,"Specify in Codes Tab!!"))</f>
        <v/>
      </c>
      <c r="I1484" s="58" t="str">
        <f>IF(_xlfn.XLOOKUP(_xlfn.TEXTJOIN("_",,G1484,H1484),Codes!$H:$H,Codes!$C:$C,"Specify in Codes Tab!!")=0,"",_xlfn.XLOOKUP(_xlfn.TEXTJOIN("_",,G1484,H1484),Codes!$H:$H,Codes!$C:$C,"Specify in Codes Tab!!"))</f>
        <v/>
      </c>
      <c r="J1484" s="56" t="str">
        <f>IF(_xlfn.XLOOKUP(_xlfn.TEXTJOIN("_",,G1484,H1484),Codes!$H:$H,Codes!$F:$F,"Specify in Codes Tab!!")=0,"",_xlfn.XLOOKUP(_xlfn.TEXTJOIN("_",,G1484,H1484),Codes!$H:$H,Codes!$F:$F,"Specify in Codes Tab!!"))</f>
        <v/>
      </c>
      <c r="M1484" s="74" t="str">
        <f>IF($C1484&lt;&gt;"",IF(_xlfn.XLOOKUP($C1484,Codes!$A:$A,Codes!A:A,"_NOTFOUND_",0,1)&lt;&gt;"_NOTFOUND_",_xlfn.XLOOKUP($C1484,Codes!$A:$A,Codes!A:A,"_NOTFOUND_",0,1),_xlfn.XLOOKUP($C1484,Codes!$B:$B,Codes!A:A,"Specify in Codes Tab!!")),"")</f>
        <v/>
      </c>
      <c r="N1484" s="74" t="str">
        <f>IF($G1484&lt;&gt;"",IF(_xlfn.XLOOKUP($G1484,Codes!$A:$A,Codes!A:A,"_NOTFOUND_",0,1)&lt;&gt;"_NOTFOUND_",_xlfn.XLOOKUP($G1484,Codes!$A:$A,Codes!A:A,"_NOTFOUND_",0,1),_xlfn.XLOOKUP($G1484,Codes!$B:$B,Codes!A:A,"Specify in Codes Tab!!")),"")</f>
        <v/>
      </c>
    </row>
    <row r="1485" spans="5:14" x14ac:dyDescent="0.35">
      <c r="E1485" s="58" t="str">
        <f>IF(_xlfn.XLOOKUP(_xlfn.TEXTJOIN("_",,C1485,D1485),Codes!$H:$H,Codes!C:C,"Specify in Codes Tab!!")=0,"",_xlfn.XLOOKUP(_xlfn.TEXTJOIN("_",,C1485,D1485),Codes!$H:$H,Codes!C:C,"Specify in Codes Tab!!"))</f>
        <v/>
      </c>
      <c r="F1485" s="88" t="str">
        <f>IF(_xlfn.XLOOKUP(_xlfn.TEXTJOIN("_",,C1485,D1485),Codes!$H:$H,Codes!F:F,"Specify in Codes Tab!!")=0,"",_xlfn.XLOOKUP(_xlfn.TEXTJOIN("_",,C1485,D1485),Codes!$H:$H,Codes!F:F,"Specify in Codes Tab!!"))</f>
        <v/>
      </c>
      <c r="I1485" s="58" t="str">
        <f>IF(_xlfn.XLOOKUP(_xlfn.TEXTJOIN("_",,G1485,H1485),Codes!$H:$H,Codes!$C:$C,"Specify in Codes Tab!!")=0,"",_xlfn.XLOOKUP(_xlfn.TEXTJOIN("_",,G1485,H1485),Codes!$H:$H,Codes!$C:$C,"Specify in Codes Tab!!"))</f>
        <v/>
      </c>
      <c r="J1485" s="56" t="str">
        <f>IF(_xlfn.XLOOKUP(_xlfn.TEXTJOIN("_",,G1485,H1485),Codes!$H:$H,Codes!$F:$F,"Specify in Codes Tab!!")=0,"",_xlfn.XLOOKUP(_xlfn.TEXTJOIN("_",,G1485,H1485),Codes!$H:$H,Codes!$F:$F,"Specify in Codes Tab!!"))</f>
        <v/>
      </c>
      <c r="M1485" s="74" t="str">
        <f>IF($C1485&lt;&gt;"",IF(_xlfn.XLOOKUP($C1485,Codes!$A:$A,Codes!A:A,"_NOTFOUND_",0,1)&lt;&gt;"_NOTFOUND_",_xlfn.XLOOKUP($C1485,Codes!$A:$A,Codes!A:A,"_NOTFOUND_",0,1),_xlfn.XLOOKUP($C1485,Codes!$B:$B,Codes!A:A,"Specify in Codes Tab!!")),"")</f>
        <v/>
      </c>
      <c r="N1485" s="74" t="str">
        <f>IF($G1485&lt;&gt;"",IF(_xlfn.XLOOKUP($G1485,Codes!$A:$A,Codes!A:A,"_NOTFOUND_",0,1)&lt;&gt;"_NOTFOUND_",_xlfn.XLOOKUP($G1485,Codes!$A:$A,Codes!A:A,"_NOTFOUND_",0,1),_xlfn.XLOOKUP($G1485,Codes!$B:$B,Codes!A:A,"Specify in Codes Tab!!")),"")</f>
        <v/>
      </c>
    </row>
    <row r="1486" spans="5:14" x14ac:dyDescent="0.35">
      <c r="E1486" s="58" t="str">
        <f>IF(_xlfn.XLOOKUP(_xlfn.TEXTJOIN("_",,C1486,D1486),Codes!$H:$H,Codes!C:C,"Specify in Codes Tab!!")=0,"",_xlfn.XLOOKUP(_xlfn.TEXTJOIN("_",,C1486,D1486),Codes!$H:$H,Codes!C:C,"Specify in Codes Tab!!"))</f>
        <v/>
      </c>
      <c r="F1486" s="88" t="str">
        <f>IF(_xlfn.XLOOKUP(_xlfn.TEXTJOIN("_",,C1486,D1486),Codes!$H:$H,Codes!F:F,"Specify in Codes Tab!!")=0,"",_xlfn.XLOOKUP(_xlfn.TEXTJOIN("_",,C1486,D1486),Codes!$H:$H,Codes!F:F,"Specify in Codes Tab!!"))</f>
        <v/>
      </c>
      <c r="I1486" s="58" t="str">
        <f>IF(_xlfn.XLOOKUP(_xlfn.TEXTJOIN("_",,G1486,H1486),Codes!$H:$H,Codes!$C:$C,"Specify in Codes Tab!!")=0,"",_xlfn.XLOOKUP(_xlfn.TEXTJOIN("_",,G1486,H1486),Codes!$H:$H,Codes!$C:$C,"Specify in Codes Tab!!"))</f>
        <v/>
      </c>
      <c r="J1486" s="56" t="str">
        <f>IF(_xlfn.XLOOKUP(_xlfn.TEXTJOIN("_",,G1486,H1486),Codes!$H:$H,Codes!$F:$F,"Specify in Codes Tab!!")=0,"",_xlfn.XLOOKUP(_xlfn.TEXTJOIN("_",,G1486,H1486),Codes!$H:$H,Codes!$F:$F,"Specify in Codes Tab!!"))</f>
        <v/>
      </c>
      <c r="M1486" s="74" t="str">
        <f>IF($C1486&lt;&gt;"",IF(_xlfn.XLOOKUP($C1486,Codes!$A:$A,Codes!A:A,"_NOTFOUND_",0,1)&lt;&gt;"_NOTFOUND_",_xlfn.XLOOKUP($C1486,Codes!$A:$A,Codes!A:A,"_NOTFOUND_",0,1),_xlfn.XLOOKUP($C1486,Codes!$B:$B,Codes!A:A,"Specify in Codes Tab!!")),"")</f>
        <v/>
      </c>
      <c r="N1486" s="74" t="str">
        <f>IF($G1486&lt;&gt;"",IF(_xlfn.XLOOKUP($G1486,Codes!$A:$A,Codes!A:A,"_NOTFOUND_",0,1)&lt;&gt;"_NOTFOUND_",_xlfn.XLOOKUP($G1486,Codes!$A:$A,Codes!A:A,"_NOTFOUND_",0,1),_xlfn.XLOOKUP($G1486,Codes!$B:$B,Codes!A:A,"Specify in Codes Tab!!")),"")</f>
        <v/>
      </c>
    </row>
    <row r="1487" spans="5:14" x14ac:dyDescent="0.35">
      <c r="E1487" s="58" t="str">
        <f>IF(_xlfn.XLOOKUP(_xlfn.TEXTJOIN("_",,C1487,D1487),Codes!$H:$H,Codes!C:C,"Specify in Codes Tab!!")=0,"",_xlfn.XLOOKUP(_xlfn.TEXTJOIN("_",,C1487,D1487),Codes!$H:$H,Codes!C:C,"Specify in Codes Tab!!"))</f>
        <v/>
      </c>
      <c r="F1487" s="88" t="str">
        <f>IF(_xlfn.XLOOKUP(_xlfn.TEXTJOIN("_",,C1487,D1487),Codes!$H:$H,Codes!F:F,"Specify in Codes Tab!!")=0,"",_xlfn.XLOOKUP(_xlfn.TEXTJOIN("_",,C1487,D1487),Codes!$H:$H,Codes!F:F,"Specify in Codes Tab!!"))</f>
        <v/>
      </c>
      <c r="I1487" s="58" t="str">
        <f>IF(_xlfn.XLOOKUP(_xlfn.TEXTJOIN("_",,G1487,H1487),Codes!$H:$H,Codes!$C:$C,"Specify in Codes Tab!!")=0,"",_xlfn.XLOOKUP(_xlfn.TEXTJOIN("_",,G1487,H1487),Codes!$H:$H,Codes!$C:$C,"Specify in Codes Tab!!"))</f>
        <v/>
      </c>
      <c r="J1487" s="56" t="str">
        <f>IF(_xlfn.XLOOKUP(_xlfn.TEXTJOIN("_",,G1487,H1487),Codes!$H:$H,Codes!$F:$F,"Specify in Codes Tab!!")=0,"",_xlfn.XLOOKUP(_xlfn.TEXTJOIN("_",,G1487,H1487),Codes!$H:$H,Codes!$F:$F,"Specify in Codes Tab!!"))</f>
        <v/>
      </c>
      <c r="M1487" s="74" t="str">
        <f>IF($C1487&lt;&gt;"",IF(_xlfn.XLOOKUP($C1487,Codes!$A:$A,Codes!A:A,"_NOTFOUND_",0,1)&lt;&gt;"_NOTFOUND_",_xlfn.XLOOKUP($C1487,Codes!$A:$A,Codes!A:A,"_NOTFOUND_",0,1),_xlfn.XLOOKUP($C1487,Codes!$B:$B,Codes!A:A,"Specify in Codes Tab!!")),"")</f>
        <v/>
      </c>
      <c r="N1487" s="74" t="str">
        <f>IF($G1487&lt;&gt;"",IF(_xlfn.XLOOKUP($G1487,Codes!$A:$A,Codes!A:A,"_NOTFOUND_",0,1)&lt;&gt;"_NOTFOUND_",_xlfn.XLOOKUP($G1487,Codes!$A:$A,Codes!A:A,"_NOTFOUND_",0,1),_xlfn.XLOOKUP($G1487,Codes!$B:$B,Codes!A:A,"Specify in Codes Tab!!")),"")</f>
        <v/>
      </c>
    </row>
    <row r="1488" spans="5:14" x14ac:dyDescent="0.35">
      <c r="E1488" s="58" t="str">
        <f>IF(_xlfn.XLOOKUP(_xlfn.TEXTJOIN("_",,C1488,D1488),Codes!$H:$H,Codes!C:C,"Specify in Codes Tab!!")=0,"",_xlfn.XLOOKUP(_xlfn.TEXTJOIN("_",,C1488,D1488),Codes!$H:$H,Codes!C:C,"Specify in Codes Tab!!"))</f>
        <v/>
      </c>
      <c r="F1488" s="88" t="str">
        <f>IF(_xlfn.XLOOKUP(_xlfn.TEXTJOIN("_",,C1488,D1488),Codes!$H:$H,Codes!F:F,"Specify in Codes Tab!!")=0,"",_xlfn.XLOOKUP(_xlfn.TEXTJOIN("_",,C1488,D1488),Codes!$H:$H,Codes!F:F,"Specify in Codes Tab!!"))</f>
        <v/>
      </c>
      <c r="I1488" s="58" t="str">
        <f>IF(_xlfn.XLOOKUP(_xlfn.TEXTJOIN("_",,G1488,H1488),Codes!$H:$H,Codes!$C:$C,"Specify in Codes Tab!!")=0,"",_xlfn.XLOOKUP(_xlfn.TEXTJOIN("_",,G1488,H1488),Codes!$H:$H,Codes!$C:$C,"Specify in Codes Tab!!"))</f>
        <v/>
      </c>
      <c r="J1488" s="56" t="str">
        <f>IF(_xlfn.XLOOKUP(_xlfn.TEXTJOIN("_",,G1488,H1488),Codes!$H:$H,Codes!$F:$F,"Specify in Codes Tab!!")=0,"",_xlfn.XLOOKUP(_xlfn.TEXTJOIN("_",,G1488,H1488),Codes!$H:$H,Codes!$F:$F,"Specify in Codes Tab!!"))</f>
        <v/>
      </c>
      <c r="M1488" s="74" t="str">
        <f>IF($C1488&lt;&gt;"",IF(_xlfn.XLOOKUP($C1488,Codes!$A:$A,Codes!A:A,"_NOTFOUND_",0,1)&lt;&gt;"_NOTFOUND_",_xlfn.XLOOKUP($C1488,Codes!$A:$A,Codes!A:A,"_NOTFOUND_",0,1),_xlfn.XLOOKUP($C1488,Codes!$B:$B,Codes!A:A,"Specify in Codes Tab!!")),"")</f>
        <v/>
      </c>
      <c r="N1488" s="74" t="str">
        <f>IF($G1488&lt;&gt;"",IF(_xlfn.XLOOKUP($G1488,Codes!$A:$A,Codes!A:A,"_NOTFOUND_",0,1)&lt;&gt;"_NOTFOUND_",_xlfn.XLOOKUP($G1488,Codes!$A:$A,Codes!A:A,"_NOTFOUND_",0,1),_xlfn.XLOOKUP($G1488,Codes!$B:$B,Codes!A:A,"Specify in Codes Tab!!")),"")</f>
        <v/>
      </c>
    </row>
    <row r="1489" spans="5:14" x14ac:dyDescent="0.35">
      <c r="E1489" s="58" t="str">
        <f>IF(_xlfn.XLOOKUP(_xlfn.TEXTJOIN("_",,C1489,D1489),Codes!$H:$H,Codes!C:C,"Specify in Codes Tab!!")=0,"",_xlfn.XLOOKUP(_xlfn.TEXTJOIN("_",,C1489,D1489),Codes!$H:$H,Codes!C:C,"Specify in Codes Tab!!"))</f>
        <v/>
      </c>
      <c r="F1489" s="88" t="str">
        <f>IF(_xlfn.XLOOKUP(_xlfn.TEXTJOIN("_",,C1489,D1489),Codes!$H:$H,Codes!F:F,"Specify in Codes Tab!!")=0,"",_xlfn.XLOOKUP(_xlfn.TEXTJOIN("_",,C1489,D1489),Codes!$H:$H,Codes!F:F,"Specify in Codes Tab!!"))</f>
        <v/>
      </c>
      <c r="I1489" s="58" t="str">
        <f>IF(_xlfn.XLOOKUP(_xlfn.TEXTJOIN("_",,G1489,H1489),Codes!$H:$H,Codes!$C:$C,"Specify in Codes Tab!!")=0,"",_xlfn.XLOOKUP(_xlfn.TEXTJOIN("_",,G1489,H1489),Codes!$H:$H,Codes!$C:$C,"Specify in Codes Tab!!"))</f>
        <v/>
      </c>
      <c r="J1489" s="56" t="str">
        <f>IF(_xlfn.XLOOKUP(_xlfn.TEXTJOIN("_",,G1489,H1489),Codes!$H:$H,Codes!$F:$F,"Specify in Codes Tab!!")=0,"",_xlfn.XLOOKUP(_xlfn.TEXTJOIN("_",,G1489,H1489),Codes!$H:$H,Codes!$F:$F,"Specify in Codes Tab!!"))</f>
        <v/>
      </c>
      <c r="M1489" s="74" t="str">
        <f>IF($C1489&lt;&gt;"",IF(_xlfn.XLOOKUP($C1489,Codes!$A:$A,Codes!A:A,"_NOTFOUND_",0,1)&lt;&gt;"_NOTFOUND_",_xlfn.XLOOKUP($C1489,Codes!$A:$A,Codes!A:A,"_NOTFOUND_",0,1),_xlfn.XLOOKUP($C1489,Codes!$B:$B,Codes!A:A,"Specify in Codes Tab!!")),"")</f>
        <v/>
      </c>
      <c r="N1489" s="74" t="str">
        <f>IF($G1489&lt;&gt;"",IF(_xlfn.XLOOKUP($G1489,Codes!$A:$A,Codes!A:A,"_NOTFOUND_",0,1)&lt;&gt;"_NOTFOUND_",_xlfn.XLOOKUP($G1489,Codes!$A:$A,Codes!A:A,"_NOTFOUND_",0,1),_xlfn.XLOOKUP($G1489,Codes!$B:$B,Codes!A:A,"Specify in Codes Tab!!")),"")</f>
        <v/>
      </c>
    </row>
    <row r="1490" spans="5:14" x14ac:dyDescent="0.35">
      <c r="E1490" s="58" t="str">
        <f>IF(_xlfn.XLOOKUP(_xlfn.TEXTJOIN("_",,C1490,D1490),Codes!$H:$H,Codes!C:C,"Specify in Codes Tab!!")=0,"",_xlfn.XLOOKUP(_xlfn.TEXTJOIN("_",,C1490,D1490),Codes!$H:$H,Codes!C:C,"Specify in Codes Tab!!"))</f>
        <v/>
      </c>
      <c r="F1490" s="88" t="str">
        <f>IF(_xlfn.XLOOKUP(_xlfn.TEXTJOIN("_",,C1490,D1490),Codes!$H:$H,Codes!F:F,"Specify in Codes Tab!!")=0,"",_xlfn.XLOOKUP(_xlfn.TEXTJOIN("_",,C1490,D1490),Codes!$H:$H,Codes!F:F,"Specify in Codes Tab!!"))</f>
        <v/>
      </c>
      <c r="I1490" s="58" t="str">
        <f>IF(_xlfn.XLOOKUP(_xlfn.TEXTJOIN("_",,G1490,H1490),Codes!$H:$H,Codes!$C:$C,"Specify in Codes Tab!!")=0,"",_xlfn.XLOOKUP(_xlfn.TEXTJOIN("_",,G1490,H1490),Codes!$H:$H,Codes!$C:$C,"Specify in Codes Tab!!"))</f>
        <v/>
      </c>
      <c r="J1490" s="56" t="str">
        <f>IF(_xlfn.XLOOKUP(_xlfn.TEXTJOIN("_",,G1490,H1490),Codes!$H:$H,Codes!$F:$F,"Specify in Codes Tab!!")=0,"",_xlfn.XLOOKUP(_xlfn.TEXTJOIN("_",,G1490,H1490),Codes!$H:$H,Codes!$F:$F,"Specify in Codes Tab!!"))</f>
        <v/>
      </c>
      <c r="M1490" s="74" t="str">
        <f>IF($C1490&lt;&gt;"",IF(_xlfn.XLOOKUP($C1490,Codes!$A:$A,Codes!A:A,"_NOTFOUND_",0,1)&lt;&gt;"_NOTFOUND_",_xlfn.XLOOKUP($C1490,Codes!$A:$A,Codes!A:A,"_NOTFOUND_",0,1),_xlfn.XLOOKUP($C1490,Codes!$B:$B,Codes!A:A,"Specify in Codes Tab!!")),"")</f>
        <v/>
      </c>
      <c r="N1490" s="74" t="str">
        <f>IF($G1490&lt;&gt;"",IF(_xlfn.XLOOKUP($G1490,Codes!$A:$A,Codes!A:A,"_NOTFOUND_",0,1)&lt;&gt;"_NOTFOUND_",_xlfn.XLOOKUP($G1490,Codes!$A:$A,Codes!A:A,"_NOTFOUND_",0,1),_xlfn.XLOOKUP($G1490,Codes!$B:$B,Codes!A:A,"Specify in Codes Tab!!")),"")</f>
        <v/>
      </c>
    </row>
    <row r="1491" spans="5:14" x14ac:dyDescent="0.35">
      <c r="E1491" s="58" t="str">
        <f>IF(_xlfn.XLOOKUP(_xlfn.TEXTJOIN("_",,C1491,D1491),Codes!$H:$H,Codes!C:C,"Specify in Codes Tab!!")=0,"",_xlfn.XLOOKUP(_xlfn.TEXTJOIN("_",,C1491,D1491),Codes!$H:$H,Codes!C:C,"Specify in Codes Tab!!"))</f>
        <v/>
      </c>
      <c r="F1491" s="88" t="str">
        <f>IF(_xlfn.XLOOKUP(_xlfn.TEXTJOIN("_",,C1491,D1491),Codes!$H:$H,Codes!F:F,"Specify in Codes Tab!!")=0,"",_xlfn.XLOOKUP(_xlfn.TEXTJOIN("_",,C1491,D1491),Codes!$H:$H,Codes!F:F,"Specify in Codes Tab!!"))</f>
        <v/>
      </c>
      <c r="I1491" s="58" t="str">
        <f>IF(_xlfn.XLOOKUP(_xlfn.TEXTJOIN("_",,G1491,H1491),Codes!$H:$H,Codes!$C:$C,"Specify in Codes Tab!!")=0,"",_xlfn.XLOOKUP(_xlfn.TEXTJOIN("_",,G1491,H1491),Codes!$H:$H,Codes!$C:$C,"Specify in Codes Tab!!"))</f>
        <v/>
      </c>
      <c r="J1491" s="56" t="str">
        <f>IF(_xlfn.XLOOKUP(_xlfn.TEXTJOIN("_",,G1491,H1491),Codes!$H:$H,Codes!$F:$F,"Specify in Codes Tab!!")=0,"",_xlfn.XLOOKUP(_xlfn.TEXTJOIN("_",,G1491,H1491),Codes!$H:$H,Codes!$F:$F,"Specify in Codes Tab!!"))</f>
        <v/>
      </c>
      <c r="M1491" s="74" t="str">
        <f>IF($C1491&lt;&gt;"",IF(_xlfn.XLOOKUP($C1491,Codes!$A:$A,Codes!A:A,"_NOTFOUND_",0,1)&lt;&gt;"_NOTFOUND_",_xlfn.XLOOKUP($C1491,Codes!$A:$A,Codes!A:A,"_NOTFOUND_",0,1),_xlfn.XLOOKUP($C1491,Codes!$B:$B,Codes!A:A,"Specify in Codes Tab!!")),"")</f>
        <v/>
      </c>
      <c r="N1491" s="74" t="str">
        <f>IF($G1491&lt;&gt;"",IF(_xlfn.XLOOKUP($G1491,Codes!$A:$A,Codes!A:A,"_NOTFOUND_",0,1)&lt;&gt;"_NOTFOUND_",_xlfn.XLOOKUP($G1491,Codes!$A:$A,Codes!A:A,"_NOTFOUND_",0,1),_xlfn.XLOOKUP($G1491,Codes!$B:$B,Codes!A:A,"Specify in Codes Tab!!")),"")</f>
        <v/>
      </c>
    </row>
    <row r="1492" spans="5:14" x14ac:dyDescent="0.35">
      <c r="E1492" s="58" t="str">
        <f>IF(_xlfn.XLOOKUP(_xlfn.TEXTJOIN("_",,C1492,D1492),Codes!$H:$H,Codes!C:C,"Specify in Codes Tab!!")=0,"",_xlfn.XLOOKUP(_xlfn.TEXTJOIN("_",,C1492,D1492),Codes!$H:$H,Codes!C:C,"Specify in Codes Tab!!"))</f>
        <v/>
      </c>
      <c r="F1492" s="88" t="str">
        <f>IF(_xlfn.XLOOKUP(_xlfn.TEXTJOIN("_",,C1492,D1492),Codes!$H:$H,Codes!F:F,"Specify in Codes Tab!!")=0,"",_xlfn.XLOOKUP(_xlfn.TEXTJOIN("_",,C1492,D1492),Codes!$H:$H,Codes!F:F,"Specify in Codes Tab!!"))</f>
        <v/>
      </c>
      <c r="I1492" s="58" t="str">
        <f>IF(_xlfn.XLOOKUP(_xlfn.TEXTJOIN("_",,G1492,H1492),Codes!$H:$H,Codes!$C:$C,"Specify in Codes Tab!!")=0,"",_xlfn.XLOOKUP(_xlfn.TEXTJOIN("_",,G1492,H1492),Codes!$H:$H,Codes!$C:$C,"Specify in Codes Tab!!"))</f>
        <v/>
      </c>
      <c r="J1492" s="56" t="str">
        <f>IF(_xlfn.XLOOKUP(_xlfn.TEXTJOIN("_",,G1492,H1492),Codes!$H:$H,Codes!$F:$F,"Specify in Codes Tab!!")=0,"",_xlfn.XLOOKUP(_xlfn.TEXTJOIN("_",,G1492,H1492),Codes!$H:$H,Codes!$F:$F,"Specify in Codes Tab!!"))</f>
        <v/>
      </c>
      <c r="M1492" s="74" t="str">
        <f>IF($C1492&lt;&gt;"",IF(_xlfn.XLOOKUP($C1492,Codes!$A:$A,Codes!A:A,"_NOTFOUND_",0,1)&lt;&gt;"_NOTFOUND_",_xlfn.XLOOKUP($C1492,Codes!$A:$A,Codes!A:A,"_NOTFOUND_",0,1),_xlfn.XLOOKUP($C1492,Codes!$B:$B,Codes!A:A,"Specify in Codes Tab!!")),"")</f>
        <v/>
      </c>
      <c r="N1492" s="74" t="str">
        <f>IF($G1492&lt;&gt;"",IF(_xlfn.XLOOKUP($G1492,Codes!$A:$A,Codes!A:A,"_NOTFOUND_",0,1)&lt;&gt;"_NOTFOUND_",_xlfn.XLOOKUP($G1492,Codes!$A:$A,Codes!A:A,"_NOTFOUND_",0,1),_xlfn.XLOOKUP($G1492,Codes!$B:$B,Codes!A:A,"Specify in Codes Tab!!")),"")</f>
        <v/>
      </c>
    </row>
    <row r="1493" spans="5:14" x14ac:dyDescent="0.35">
      <c r="E1493" s="58" t="str">
        <f>IF(_xlfn.XLOOKUP(_xlfn.TEXTJOIN("_",,C1493,D1493),Codes!$H:$H,Codes!C:C,"Specify in Codes Tab!!")=0,"",_xlfn.XLOOKUP(_xlfn.TEXTJOIN("_",,C1493,D1493),Codes!$H:$H,Codes!C:C,"Specify in Codes Tab!!"))</f>
        <v/>
      </c>
      <c r="F1493" s="88" t="str">
        <f>IF(_xlfn.XLOOKUP(_xlfn.TEXTJOIN("_",,C1493,D1493),Codes!$H:$H,Codes!F:F,"Specify in Codes Tab!!")=0,"",_xlfn.XLOOKUP(_xlfn.TEXTJOIN("_",,C1493,D1493),Codes!$H:$H,Codes!F:F,"Specify in Codes Tab!!"))</f>
        <v/>
      </c>
      <c r="I1493" s="58" t="str">
        <f>IF(_xlfn.XLOOKUP(_xlfn.TEXTJOIN("_",,G1493,H1493),Codes!$H:$H,Codes!$C:$C,"Specify in Codes Tab!!")=0,"",_xlfn.XLOOKUP(_xlfn.TEXTJOIN("_",,G1493,H1493),Codes!$H:$H,Codes!$C:$C,"Specify in Codes Tab!!"))</f>
        <v/>
      </c>
      <c r="J1493" s="56" t="str">
        <f>IF(_xlfn.XLOOKUP(_xlfn.TEXTJOIN("_",,G1493,H1493),Codes!$H:$H,Codes!$F:$F,"Specify in Codes Tab!!")=0,"",_xlfn.XLOOKUP(_xlfn.TEXTJOIN("_",,G1493,H1493),Codes!$H:$H,Codes!$F:$F,"Specify in Codes Tab!!"))</f>
        <v/>
      </c>
      <c r="M1493" s="74" t="str">
        <f>IF($C1493&lt;&gt;"",IF(_xlfn.XLOOKUP($C1493,Codes!$A:$A,Codes!A:A,"_NOTFOUND_",0,1)&lt;&gt;"_NOTFOUND_",_xlfn.XLOOKUP($C1493,Codes!$A:$A,Codes!A:A,"_NOTFOUND_",0,1),_xlfn.XLOOKUP($C1493,Codes!$B:$B,Codes!A:A,"Specify in Codes Tab!!")),"")</f>
        <v/>
      </c>
      <c r="N1493" s="74" t="str">
        <f>IF($G1493&lt;&gt;"",IF(_xlfn.XLOOKUP($G1493,Codes!$A:$A,Codes!A:A,"_NOTFOUND_",0,1)&lt;&gt;"_NOTFOUND_",_xlfn.XLOOKUP($G1493,Codes!$A:$A,Codes!A:A,"_NOTFOUND_",0,1),_xlfn.XLOOKUP($G1493,Codes!$B:$B,Codes!A:A,"Specify in Codes Tab!!")),"")</f>
        <v/>
      </c>
    </row>
    <row r="1494" spans="5:14" x14ac:dyDescent="0.35">
      <c r="E1494" s="58" t="str">
        <f>IF(_xlfn.XLOOKUP(_xlfn.TEXTJOIN("_",,C1494,D1494),Codes!$H:$H,Codes!C:C,"Specify in Codes Tab!!")=0,"",_xlfn.XLOOKUP(_xlfn.TEXTJOIN("_",,C1494,D1494),Codes!$H:$H,Codes!C:C,"Specify in Codes Tab!!"))</f>
        <v/>
      </c>
      <c r="F1494" s="88" t="str">
        <f>IF(_xlfn.XLOOKUP(_xlfn.TEXTJOIN("_",,C1494,D1494),Codes!$H:$H,Codes!F:F,"Specify in Codes Tab!!")=0,"",_xlfn.XLOOKUP(_xlfn.TEXTJOIN("_",,C1494,D1494),Codes!$H:$H,Codes!F:F,"Specify in Codes Tab!!"))</f>
        <v/>
      </c>
      <c r="I1494" s="58" t="str">
        <f>IF(_xlfn.XLOOKUP(_xlfn.TEXTJOIN("_",,G1494,H1494),Codes!$H:$H,Codes!$C:$C,"Specify in Codes Tab!!")=0,"",_xlfn.XLOOKUP(_xlfn.TEXTJOIN("_",,G1494,H1494),Codes!$H:$H,Codes!$C:$C,"Specify in Codes Tab!!"))</f>
        <v/>
      </c>
      <c r="J1494" s="56" t="str">
        <f>IF(_xlfn.XLOOKUP(_xlfn.TEXTJOIN("_",,G1494,H1494),Codes!$H:$H,Codes!$F:$F,"Specify in Codes Tab!!")=0,"",_xlfn.XLOOKUP(_xlfn.TEXTJOIN("_",,G1494,H1494),Codes!$H:$H,Codes!$F:$F,"Specify in Codes Tab!!"))</f>
        <v/>
      </c>
      <c r="M1494" s="74" t="str">
        <f>IF($C1494&lt;&gt;"",IF(_xlfn.XLOOKUP($C1494,Codes!$A:$A,Codes!A:A,"_NOTFOUND_",0,1)&lt;&gt;"_NOTFOUND_",_xlfn.XLOOKUP($C1494,Codes!$A:$A,Codes!A:A,"_NOTFOUND_",0,1),_xlfn.XLOOKUP($C1494,Codes!$B:$B,Codes!A:A,"Specify in Codes Tab!!")),"")</f>
        <v/>
      </c>
      <c r="N1494" s="74" t="str">
        <f>IF($G1494&lt;&gt;"",IF(_xlfn.XLOOKUP($G1494,Codes!$A:$A,Codes!A:A,"_NOTFOUND_",0,1)&lt;&gt;"_NOTFOUND_",_xlfn.XLOOKUP($G1494,Codes!$A:$A,Codes!A:A,"_NOTFOUND_",0,1),_xlfn.XLOOKUP($G1494,Codes!$B:$B,Codes!A:A,"Specify in Codes Tab!!")),"")</f>
        <v/>
      </c>
    </row>
    <row r="1495" spans="5:14" x14ac:dyDescent="0.35">
      <c r="E1495" s="58" t="str">
        <f>IF(_xlfn.XLOOKUP(_xlfn.TEXTJOIN("_",,C1495,D1495),Codes!$H:$H,Codes!C:C,"Specify in Codes Tab!!")=0,"",_xlfn.XLOOKUP(_xlfn.TEXTJOIN("_",,C1495,D1495),Codes!$H:$H,Codes!C:C,"Specify in Codes Tab!!"))</f>
        <v/>
      </c>
      <c r="F1495" s="88" t="str">
        <f>IF(_xlfn.XLOOKUP(_xlfn.TEXTJOIN("_",,C1495,D1495),Codes!$H:$H,Codes!F:F,"Specify in Codes Tab!!")=0,"",_xlfn.XLOOKUP(_xlfn.TEXTJOIN("_",,C1495,D1495),Codes!$H:$H,Codes!F:F,"Specify in Codes Tab!!"))</f>
        <v/>
      </c>
      <c r="I1495" s="58" t="str">
        <f>IF(_xlfn.XLOOKUP(_xlfn.TEXTJOIN("_",,G1495,H1495),Codes!$H:$H,Codes!$C:$C,"Specify in Codes Tab!!")=0,"",_xlfn.XLOOKUP(_xlfn.TEXTJOIN("_",,G1495,H1495),Codes!$H:$H,Codes!$C:$C,"Specify in Codes Tab!!"))</f>
        <v/>
      </c>
      <c r="J1495" s="56" t="str">
        <f>IF(_xlfn.XLOOKUP(_xlfn.TEXTJOIN("_",,G1495,H1495),Codes!$H:$H,Codes!$F:$F,"Specify in Codes Tab!!")=0,"",_xlfn.XLOOKUP(_xlfn.TEXTJOIN("_",,G1495,H1495),Codes!$H:$H,Codes!$F:$F,"Specify in Codes Tab!!"))</f>
        <v/>
      </c>
      <c r="M1495" s="74" t="str">
        <f>IF($C1495&lt;&gt;"",IF(_xlfn.XLOOKUP($C1495,Codes!$A:$A,Codes!A:A,"_NOTFOUND_",0,1)&lt;&gt;"_NOTFOUND_",_xlfn.XLOOKUP($C1495,Codes!$A:$A,Codes!A:A,"_NOTFOUND_",0,1),_xlfn.XLOOKUP($C1495,Codes!$B:$B,Codes!A:A,"Specify in Codes Tab!!")),"")</f>
        <v/>
      </c>
      <c r="N1495" s="74" t="str">
        <f>IF($G1495&lt;&gt;"",IF(_xlfn.XLOOKUP($G1495,Codes!$A:$A,Codes!A:A,"_NOTFOUND_",0,1)&lt;&gt;"_NOTFOUND_",_xlfn.XLOOKUP($G1495,Codes!$A:$A,Codes!A:A,"_NOTFOUND_",0,1),_xlfn.XLOOKUP($G1495,Codes!$B:$B,Codes!A:A,"Specify in Codes Tab!!")),"")</f>
        <v/>
      </c>
    </row>
    <row r="1496" spans="5:14" x14ac:dyDescent="0.35">
      <c r="E1496" s="58" t="str">
        <f>IF(_xlfn.XLOOKUP(_xlfn.TEXTJOIN("_",,C1496,D1496),Codes!$H:$H,Codes!C:C,"Specify in Codes Tab!!")=0,"",_xlfn.XLOOKUP(_xlfn.TEXTJOIN("_",,C1496,D1496),Codes!$H:$H,Codes!C:C,"Specify in Codes Tab!!"))</f>
        <v/>
      </c>
      <c r="F1496" s="88" t="str">
        <f>IF(_xlfn.XLOOKUP(_xlfn.TEXTJOIN("_",,C1496,D1496),Codes!$H:$H,Codes!F:F,"Specify in Codes Tab!!")=0,"",_xlfn.XLOOKUP(_xlfn.TEXTJOIN("_",,C1496,D1496),Codes!$H:$H,Codes!F:F,"Specify in Codes Tab!!"))</f>
        <v/>
      </c>
      <c r="I1496" s="58" t="str">
        <f>IF(_xlfn.XLOOKUP(_xlfn.TEXTJOIN("_",,G1496,H1496),Codes!$H:$H,Codes!$C:$C,"Specify in Codes Tab!!")=0,"",_xlfn.XLOOKUP(_xlfn.TEXTJOIN("_",,G1496,H1496),Codes!$H:$H,Codes!$C:$C,"Specify in Codes Tab!!"))</f>
        <v/>
      </c>
      <c r="J1496" s="56" t="str">
        <f>IF(_xlfn.XLOOKUP(_xlfn.TEXTJOIN("_",,G1496,H1496),Codes!$H:$H,Codes!$F:$F,"Specify in Codes Tab!!")=0,"",_xlfn.XLOOKUP(_xlfn.TEXTJOIN("_",,G1496,H1496),Codes!$H:$H,Codes!$F:$F,"Specify in Codes Tab!!"))</f>
        <v/>
      </c>
      <c r="M1496" s="74" t="str">
        <f>IF($C1496&lt;&gt;"",IF(_xlfn.XLOOKUP($C1496,Codes!$A:$A,Codes!A:A,"_NOTFOUND_",0,1)&lt;&gt;"_NOTFOUND_",_xlfn.XLOOKUP($C1496,Codes!$A:$A,Codes!A:A,"_NOTFOUND_",0,1),_xlfn.XLOOKUP($C1496,Codes!$B:$B,Codes!A:A,"Specify in Codes Tab!!")),"")</f>
        <v/>
      </c>
      <c r="N1496" s="74" t="str">
        <f>IF($G1496&lt;&gt;"",IF(_xlfn.XLOOKUP($G1496,Codes!$A:$A,Codes!A:A,"_NOTFOUND_",0,1)&lt;&gt;"_NOTFOUND_",_xlfn.XLOOKUP($G1496,Codes!$A:$A,Codes!A:A,"_NOTFOUND_",0,1),_xlfn.XLOOKUP($G1496,Codes!$B:$B,Codes!A:A,"Specify in Codes Tab!!")),"")</f>
        <v/>
      </c>
    </row>
    <row r="1497" spans="5:14" x14ac:dyDescent="0.35">
      <c r="E1497" s="58" t="str">
        <f>IF(_xlfn.XLOOKUP(_xlfn.TEXTJOIN("_",,C1497,D1497),Codes!$H:$H,Codes!C:C,"Specify in Codes Tab!!")=0,"",_xlfn.XLOOKUP(_xlfn.TEXTJOIN("_",,C1497,D1497),Codes!$H:$H,Codes!C:C,"Specify in Codes Tab!!"))</f>
        <v/>
      </c>
      <c r="F1497" s="88" t="str">
        <f>IF(_xlfn.XLOOKUP(_xlfn.TEXTJOIN("_",,C1497,D1497),Codes!$H:$H,Codes!F:F,"Specify in Codes Tab!!")=0,"",_xlfn.XLOOKUP(_xlfn.TEXTJOIN("_",,C1497,D1497),Codes!$H:$H,Codes!F:F,"Specify in Codes Tab!!"))</f>
        <v/>
      </c>
      <c r="I1497" s="58" t="str">
        <f>IF(_xlfn.XLOOKUP(_xlfn.TEXTJOIN("_",,G1497,H1497),Codes!$H:$H,Codes!$C:$C,"Specify in Codes Tab!!")=0,"",_xlfn.XLOOKUP(_xlfn.TEXTJOIN("_",,G1497,H1497),Codes!$H:$H,Codes!$C:$C,"Specify in Codes Tab!!"))</f>
        <v/>
      </c>
      <c r="J1497" s="56" t="str">
        <f>IF(_xlfn.XLOOKUP(_xlfn.TEXTJOIN("_",,G1497,H1497),Codes!$H:$H,Codes!$F:$F,"Specify in Codes Tab!!")=0,"",_xlfn.XLOOKUP(_xlfn.TEXTJOIN("_",,G1497,H1497),Codes!$H:$H,Codes!$F:$F,"Specify in Codes Tab!!"))</f>
        <v/>
      </c>
      <c r="M1497" s="74" t="str">
        <f>IF($C1497&lt;&gt;"",IF(_xlfn.XLOOKUP($C1497,Codes!$A:$A,Codes!A:A,"_NOTFOUND_",0,1)&lt;&gt;"_NOTFOUND_",_xlfn.XLOOKUP($C1497,Codes!$A:$A,Codes!A:A,"_NOTFOUND_",0,1),_xlfn.XLOOKUP($C1497,Codes!$B:$B,Codes!A:A,"Specify in Codes Tab!!")),"")</f>
        <v/>
      </c>
      <c r="N1497" s="74" t="str">
        <f>IF($G1497&lt;&gt;"",IF(_xlfn.XLOOKUP($G1497,Codes!$A:$A,Codes!A:A,"_NOTFOUND_",0,1)&lt;&gt;"_NOTFOUND_",_xlfn.XLOOKUP($G1497,Codes!$A:$A,Codes!A:A,"_NOTFOUND_",0,1),_xlfn.XLOOKUP($G1497,Codes!$B:$B,Codes!A:A,"Specify in Codes Tab!!")),"")</f>
        <v/>
      </c>
    </row>
    <row r="1498" spans="5:14" x14ac:dyDescent="0.35">
      <c r="E1498" s="58" t="str">
        <f>IF(_xlfn.XLOOKUP(_xlfn.TEXTJOIN("_",,C1498,D1498),Codes!$H:$H,Codes!C:C,"Specify in Codes Tab!!")=0,"",_xlfn.XLOOKUP(_xlfn.TEXTJOIN("_",,C1498,D1498),Codes!$H:$H,Codes!C:C,"Specify in Codes Tab!!"))</f>
        <v/>
      </c>
      <c r="F1498" s="88" t="str">
        <f>IF(_xlfn.XLOOKUP(_xlfn.TEXTJOIN("_",,C1498,D1498),Codes!$H:$H,Codes!F:F,"Specify in Codes Tab!!")=0,"",_xlfn.XLOOKUP(_xlfn.TEXTJOIN("_",,C1498,D1498),Codes!$H:$H,Codes!F:F,"Specify in Codes Tab!!"))</f>
        <v/>
      </c>
      <c r="I1498" s="58" t="str">
        <f>IF(_xlfn.XLOOKUP(_xlfn.TEXTJOIN("_",,G1498,H1498),Codes!$H:$H,Codes!$C:$C,"Specify in Codes Tab!!")=0,"",_xlfn.XLOOKUP(_xlfn.TEXTJOIN("_",,G1498,H1498),Codes!$H:$H,Codes!$C:$C,"Specify in Codes Tab!!"))</f>
        <v/>
      </c>
      <c r="J1498" s="56" t="str">
        <f>IF(_xlfn.XLOOKUP(_xlfn.TEXTJOIN("_",,G1498,H1498),Codes!$H:$H,Codes!$F:$F,"Specify in Codes Tab!!")=0,"",_xlfn.XLOOKUP(_xlfn.TEXTJOIN("_",,G1498,H1498),Codes!$H:$H,Codes!$F:$F,"Specify in Codes Tab!!"))</f>
        <v/>
      </c>
      <c r="M1498" s="74" t="str">
        <f>IF($C1498&lt;&gt;"",IF(_xlfn.XLOOKUP($C1498,Codes!$A:$A,Codes!A:A,"_NOTFOUND_",0,1)&lt;&gt;"_NOTFOUND_",_xlfn.XLOOKUP($C1498,Codes!$A:$A,Codes!A:A,"_NOTFOUND_",0,1),_xlfn.XLOOKUP($C1498,Codes!$B:$B,Codes!A:A,"Specify in Codes Tab!!")),"")</f>
        <v/>
      </c>
      <c r="N1498" s="74" t="str">
        <f>IF($G1498&lt;&gt;"",IF(_xlfn.XLOOKUP($G1498,Codes!$A:$A,Codes!A:A,"_NOTFOUND_",0,1)&lt;&gt;"_NOTFOUND_",_xlfn.XLOOKUP($G1498,Codes!$A:$A,Codes!A:A,"_NOTFOUND_",0,1),_xlfn.XLOOKUP($G1498,Codes!$B:$B,Codes!A:A,"Specify in Codes Tab!!")),"")</f>
        <v/>
      </c>
    </row>
    <row r="1499" spans="5:14" x14ac:dyDescent="0.35">
      <c r="E1499" s="58" t="str">
        <f>IF(_xlfn.XLOOKUP(_xlfn.TEXTJOIN("_",,C1499,D1499),Codes!$H:$H,Codes!C:C,"Specify in Codes Tab!!")=0,"",_xlfn.XLOOKUP(_xlfn.TEXTJOIN("_",,C1499,D1499),Codes!$H:$H,Codes!C:C,"Specify in Codes Tab!!"))</f>
        <v/>
      </c>
      <c r="F1499" s="88" t="str">
        <f>IF(_xlfn.XLOOKUP(_xlfn.TEXTJOIN("_",,C1499,D1499),Codes!$H:$H,Codes!F:F,"Specify in Codes Tab!!")=0,"",_xlfn.XLOOKUP(_xlfn.TEXTJOIN("_",,C1499,D1499),Codes!$H:$H,Codes!F:F,"Specify in Codes Tab!!"))</f>
        <v/>
      </c>
      <c r="I1499" s="58" t="str">
        <f>IF(_xlfn.XLOOKUP(_xlfn.TEXTJOIN("_",,G1499,H1499),Codes!$H:$H,Codes!$C:$C,"Specify in Codes Tab!!")=0,"",_xlfn.XLOOKUP(_xlfn.TEXTJOIN("_",,G1499,H1499),Codes!$H:$H,Codes!$C:$C,"Specify in Codes Tab!!"))</f>
        <v/>
      </c>
      <c r="J1499" s="56" t="str">
        <f>IF(_xlfn.XLOOKUP(_xlfn.TEXTJOIN("_",,G1499,H1499),Codes!$H:$H,Codes!$F:$F,"Specify in Codes Tab!!")=0,"",_xlfn.XLOOKUP(_xlfn.TEXTJOIN("_",,G1499,H1499),Codes!$H:$H,Codes!$F:$F,"Specify in Codes Tab!!"))</f>
        <v/>
      </c>
      <c r="M1499" s="74" t="str">
        <f>IF($C1499&lt;&gt;"",IF(_xlfn.XLOOKUP($C1499,Codes!$A:$A,Codes!A:A,"_NOTFOUND_",0,1)&lt;&gt;"_NOTFOUND_",_xlfn.XLOOKUP($C1499,Codes!$A:$A,Codes!A:A,"_NOTFOUND_",0,1),_xlfn.XLOOKUP($C1499,Codes!$B:$B,Codes!A:A,"Specify in Codes Tab!!")),"")</f>
        <v/>
      </c>
      <c r="N1499" s="74" t="str">
        <f>IF($G1499&lt;&gt;"",IF(_xlfn.XLOOKUP($G1499,Codes!$A:$A,Codes!A:A,"_NOTFOUND_",0,1)&lt;&gt;"_NOTFOUND_",_xlfn.XLOOKUP($G1499,Codes!$A:$A,Codes!A:A,"_NOTFOUND_",0,1),_xlfn.XLOOKUP($G1499,Codes!$B:$B,Codes!A:A,"Specify in Codes Tab!!")),"")</f>
        <v/>
      </c>
    </row>
    <row r="1500" spans="5:14" x14ac:dyDescent="0.35">
      <c r="E1500" s="58" t="str">
        <f>IF(_xlfn.XLOOKUP(_xlfn.TEXTJOIN("_",,C1500,D1500),Codes!$H:$H,Codes!C:C,"Specify in Codes Tab!!")=0,"",_xlfn.XLOOKUP(_xlfn.TEXTJOIN("_",,C1500,D1500),Codes!$H:$H,Codes!C:C,"Specify in Codes Tab!!"))</f>
        <v/>
      </c>
      <c r="F1500" s="88" t="str">
        <f>IF(_xlfn.XLOOKUP(_xlfn.TEXTJOIN("_",,C1500,D1500),Codes!$H:$H,Codes!F:F,"Specify in Codes Tab!!")=0,"",_xlfn.XLOOKUP(_xlfn.TEXTJOIN("_",,C1500,D1500),Codes!$H:$H,Codes!F:F,"Specify in Codes Tab!!"))</f>
        <v/>
      </c>
      <c r="I1500" s="58" t="str">
        <f>IF(_xlfn.XLOOKUP(_xlfn.TEXTJOIN("_",,G1500,H1500),Codes!$H:$H,Codes!$C:$C,"Specify in Codes Tab!!")=0,"",_xlfn.XLOOKUP(_xlfn.TEXTJOIN("_",,G1500,H1500),Codes!$H:$H,Codes!$C:$C,"Specify in Codes Tab!!"))</f>
        <v/>
      </c>
      <c r="J1500" s="56" t="str">
        <f>IF(_xlfn.XLOOKUP(_xlfn.TEXTJOIN("_",,G1500,H1500),Codes!$H:$H,Codes!$F:$F,"Specify in Codes Tab!!")=0,"",_xlfn.XLOOKUP(_xlfn.TEXTJOIN("_",,G1500,H1500),Codes!$H:$H,Codes!$F:$F,"Specify in Codes Tab!!"))</f>
        <v/>
      </c>
      <c r="M1500" s="74" t="str">
        <f>IF($C1500&lt;&gt;"",IF(_xlfn.XLOOKUP($C1500,Codes!$A:$A,Codes!A:A,"_NOTFOUND_",0,1)&lt;&gt;"_NOTFOUND_",_xlfn.XLOOKUP($C1500,Codes!$A:$A,Codes!A:A,"_NOTFOUND_",0,1),_xlfn.XLOOKUP($C1500,Codes!$B:$B,Codes!A:A,"Specify in Codes Tab!!")),"")</f>
        <v/>
      </c>
      <c r="N1500" s="74" t="str">
        <f>IF($G1500&lt;&gt;"",IF(_xlfn.XLOOKUP($G1500,Codes!$A:$A,Codes!A:A,"_NOTFOUND_",0,1)&lt;&gt;"_NOTFOUND_",_xlfn.XLOOKUP($G1500,Codes!$A:$A,Codes!A:A,"_NOTFOUND_",0,1),_xlfn.XLOOKUP($G1500,Codes!$B:$B,Codes!A:A,"Specify in Codes Tab!!")),"")</f>
        <v/>
      </c>
    </row>
    <row r="1501" spans="5:14" x14ac:dyDescent="0.35">
      <c r="E1501" s="58" t="str">
        <f>IF(_xlfn.XLOOKUP(_xlfn.TEXTJOIN("_",,C1501,D1501),Codes!$H:$H,Codes!C:C,"Specify in Codes Tab!!")=0,"",_xlfn.XLOOKUP(_xlfn.TEXTJOIN("_",,C1501,D1501),Codes!$H:$H,Codes!C:C,"Specify in Codes Tab!!"))</f>
        <v/>
      </c>
      <c r="F1501" s="88" t="str">
        <f>IF(_xlfn.XLOOKUP(_xlfn.TEXTJOIN("_",,C1501,D1501),Codes!$H:$H,Codes!F:F,"Specify in Codes Tab!!")=0,"",_xlfn.XLOOKUP(_xlfn.TEXTJOIN("_",,C1501,D1501),Codes!$H:$H,Codes!F:F,"Specify in Codes Tab!!"))</f>
        <v/>
      </c>
      <c r="I1501" s="58" t="str">
        <f>IF(_xlfn.XLOOKUP(_xlfn.TEXTJOIN("_",,G1501,H1501),Codes!$H:$H,Codes!$C:$C,"Specify in Codes Tab!!")=0,"",_xlfn.XLOOKUP(_xlfn.TEXTJOIN("_",,G1501,H1501),Codes!$H:$H,Codes!$C:$C,"Specify in Codes Tab!!"))</f>
        <v/>
      </c>
      <c r="J1501" s="56" t="str">
        <f>IF(_xlfn.XLOOKUP(_xlfn.TEXTJOIN("_",,G1501,H1501),Codes!$H:$H,Codes!$F:$F,"Specify in Codes Tab!!")=0,"",_xlfn.XLOOKUP(_xlfn.TEXTJOIN("_",,G1501,H1501),Codes!$H:$H,Codes!$F:$F,"Specify in Codes Tab!!"))</f>
        <v/>
      </c>
      <c r="M1501" s="74" t="str">
        <f>IF($C1501&lt;&gt;"",IF(_xlfn.XLOOKUP($C1501,Codes!$A:$A,Codes!A:A,"_NOTFOUND_",0,1)&lt;&gt;"_NOTFOUND_",_xlfn.XLOOKUP($C1501,Codes!$A:$A,Codes!A:A,"_NOTFOUND_",0,1),_xlfn.XLOOKUP($C1501,Codes!$B:$B,Codes!A:A,"Specify in Codes Tab!!")),"")</f>
        <v/>
      </c>
      <c r="N1501" s="74" t="str">
        <f>IF($G1501&lt;&gt;"",IF(_xlfn.XLOOKUP($G1501,Codes!$A:$A,Codes!A:A,"_NOTFOUND_",0,1)&lt;&gt;"_NOTFOUND_",_xlfn.XLOOKUP($G1501,Codes!$A:$A,Codes!A:A,"_NOTFOUND_",0,1),_xlfn.XLOOKUP($G1501,Codes!$B:$B,Codes!A:A,"Specify in Codes Tab!!")),"")</f>
        <v/>
      </c>
    </row>
    <row r="1502" spans="5:14" x14ac:dyDescent="0.35">
      <c r="E1502" s="58" t="str">
        <f>IF(_xlfn.XLOOKUP(_xlfn.TEXTJOIN("_",,C1502,D1502),Codes!$H:$H,Codes!C:C,"Specify in Codes Tab!!")=0,"",_xlfn.XLOOKUP(_xlfn.TEXTJOIN("_",,C1502,D1502),Codes!$H:$H,Codes!C:C,"Specify in Codes Tab!!"))</f>
        <v/>
      </c>
      <c r="F1502" s="88" t="str">
        <f>IF(_xlfn.XLOOKUP(_xlfn.TEXTJOIN("_",,C1502,D1502),Codes!$H:$H,Codes!F:F,"Specify in Codes Tab!!")=0,"",_xlfn.XLOOKUP(_xlfn.TEXTJOIN("_",,C1502,D1502),Codes!$H:$H,Codes!F:F,"Specify in Codes Tab!!"))</f>
        <v/>
      </c>
      <c r="I1502" s="58" t="str">
        <f>IF(_xlfn.XLOOKUP(_xlfn.TEXTJOIN("_",,G1502,H1502),Codes!$H:$H,Codes!$C:$C,"Specify in Codes Tab!!")=0,"",_xlfn.XLOOKUP(_xlfn.TEXTJOIN("_",,G1502,H1502),Codes!$H:$H,Codes!$C:$C,"Specify in Codes Tab!!"))</f>
        <v/>
      </c>
      <c r="J1502" s="56" t="str">
        <f>IF(_xlfn.XLOOKUP(_xlfn.TEXTJOIN("_",,G1502,H1502),Codes!$H:$H,Codes!$F:$F,"Specify in Codes Tab!!")=0,"",_xlfn.XLOOKUP(_xlfn.TEXTJOIN("_",,G1502,H1502),Codes!$H:$H,Codes!$F:$F,"Specify in Codes Tab!!"))</f>
        <v/>
      </c>
      <c r="M1502" s="74" t="str">
        <f>IF($C1502&lt;&gt;"",IF(_xlfn.XLOOKUP($C1502,Codes!$A:$A,Codes!A:A,"_NOTFOUND_",0,1)&lt;&gt;"_NOTFOUND_",_xlfn.XLOOKUP($C1502,Codes!$A:$A,Codes!A:A,"_NOTFOUND_",0,1),_xlfn.XLOOKUP($C1502,Codes!$B:$B,Codes!A:A,"Specify in Codes Tab!!")),"")</f>
        <v/>
      </c>
      <c r="N1502" s="74" t="str">
        <f>IF($G1502&lt;&gt;"",IF(_xlfn.XLOOKUP($G1502,Codes!$A:$A,Codes!A:A,"_NOTFOUND_",0,1)&lt;&gt;"_NOTFOUND_",_xlfn.XLOOKUP($G1502,Codes!$A:$A,Codes!A:A,"_NOTFOUND_",0,1),_xlfn.XLOOKUP($G1502,Codes!$B:$B,Codes!A:A,"Specify in Codes Tab!!")),"")</f>
        <v/>
      </c>
    </row>
    <row r="1503" spans="5:14" x14ac:dyDescent="0.35">
      <c r="E1503" s="58" t="str">
        <f>IF(_xlfn.XLOOKUP(_xlfn.TEXTJOIN("_",,C1503,D1503),Codes!$H:$H,Codes!C:C,"Specify in Codes Tab!!")=0,"",_xlfn.XLOOKUP(_xlfn.TEXTJOIN("_",,C1503,D1503),Codes!$H:$H,Codes!C:C,"Specify in Codes Tab!!"))</f>
        <v/>
      </c>
      <c r="F1503" s="88" t="str">
        <f>IF(_xlfn.XLOOKUP(_xlfn.TEXTJOIN("_",,C1503,D1503),Codes!$H:$H,Codes!F:F,"Specify in Codes Tab!!")=0,"",_xlfn.XLOOKUP(_xlfn.TEXTJOIN("_",,C1503,D1503),Codes!$H:$H,Codes!F:F,"Specify in Codes Tab!!"))</f>
        <v/>
      </c>
      <c r="I1503" s="58" t="str">
        <f>IF(_xlfn.XLOOKUP(_xlfn.TEXTJOIN("_",,G1503,H1503),Codes!$H:$H,Codes!$C:$C,"Specify in Codes Tab!!")=0,"",_xlfn.XLOOKUP(_xlfn.TEXTJOIN("_",,G1503,H1503),Codes!$H:$H,Codes!$C:$C,"Specify in Codes Tab!!"))</f>
        <v/>
      </c>
      <c r="J1503" s="56" t="str">
        <f>IF(_xlfn.XLOOKUP(_xlfn.TEXTJOIN("_",,G1503,H1503),Codes!$H:$H,Codes!$F:$F,"Specify in Codes Tab!!")=0,"",_xlfn.XLOOKUP(_xlfn.TEXTJOIN("_",,G1503,H1503),Codes!$H:$H,Codes!$F:$F,"Specify in Codes Tab!!"))</f>
        <v/>
      </c>
      <c r="M1503" s="74" t="str">
        <f>IF($C1503&lt;&gt;"",IF(_xlfn.XLOOKUP($C1503,Codes!$A:$A,Codes!A:A,"_NOTFOUND_",0,1)&lt;&gt;"_NOTFOUND_",_xlfn.XLOOKUP($C1503,Codes!$A:$A,Codes!A:A,"_NOTFOUND_",0,1),_xlfn.XLOOKUP($C1503,Codes!$B:$B,Codes!A:A,"Specify in Codes Tab!!")),"")</f>
        <v/>
      </c>
      <c r="N1503" s="74" t="str">
        <f>IF($G1503&lt;&gt;"",IF(_xlfn.XLOOKUP($G1503,Codes!$A:$A,Codes!A:A,"_NOTFOUND_",0,1)&lt;&gt;"_NOTFOUND_",_xlfn.XLOOKUP($G1503,Codes!$A:$A,Codes!A:A,"_NOTFOUND_",0,1),_xlfn.XLOOKUP($G1503,Codes!$B:$B,Codes!A:A,"Specify in Codes Tab!!")),"")</f>
        <v/>
      </c>
    </row>
    <row r="1504" spans="5:14" x14ac:dyDescent="0.35">
      <c r="E1504" s="58" t="str">
        <f>IF(_xlfn.XLOOKUP(_xlfn.TEXTJOIN("_",,C1504,D1504),Codes!$H:$H,Codes!C:C,"Specify in Codes Tab!!")=0,"",_xlfn.XLOOKUP(_xlfn.TEXTJOIN("_",,C1504,D1504),Codes!$H:$H,Codes!C:C,"Specify in Codes Tab!!"))</f>
        <v/>
      </c>
      <c r="F1504" s="88" t="str">
        <f>IF(_xlfn.XLOOKUP(_xlfn.TEXTJOIN("_",,C1504,D1504),Codes!$H:$H,Codes!F:F,"Specify in Codes Tab!!")=0,"",_xlfn.XLOOKUP(_xlfn.TEXTJOIN("_",,C1504,D1504),Codes!$H:$H,Codes!F:F,"Specify in Codes Tab!!"))</f>
        <v/>
      </c>
      <c r="I1504" s="58" t="str">
        <f>IF(_xlfn.XLOOKUP(_xlfn.TEXTJOIN("_",,G1504,H1504),Codes!$H:$H,Codes!$C:$C,"Specify in Codes Tab!!")=0,"",_xlfn.XLOOKUP(_xlfn.TEXTJOIN("_",,G1504,H1504),Codes!$H:$H,Codes!$C:$C,"Specify in Codes Tab!!"))</f>
        <v/>
      </c>
      <c r="J1504" s="56" t="str">
        <f>IF(_xlfn.XLOOKUP(_xlfn.TEXTJOIN("_",,G1504,H1504),Codes!$H:$H,Codes!$F:$F,"Specify in Codes Tab!!")=0,"",_xlfn.XLOOKUP(_xlfn.TEXTJOIN("_",,G1504,H1504),Codes!$H:$H,Codes!$F:$F,"Specify in Codes Tab!!"))</f>
        <v/>
      </c>
      <c r="M1504" s="74" t="str">
        <f>IF($C1504&lt;&gt;"",IF(_xlfn.XLOOKUP($C1504,Codes!$A:$A,Codes!A:A,"_NOTFOUND_",0,1)&lt;&gt;"_NOTFOUND_",_xlfn.XLOOKUP($C1504,Codes!$A:$A,Codes!A:A,"_NOTFOUND_",0,1),_xlfn.XLOOKUP($C1504,Codes!$B:$B,Codes!A:A,"Specify in Codes Tab!!")),"")</f>
        <v/>
      </c>
      <c r="N1504" s="74" t="str">
        <f>IF($G1504&lt;&gt;"",IF(_xlfn.XLOOKUP($G1504,Codes!$A:$A,Codes!A:A,"_NOTFOUND_",0,1)&lt;&gt;"_NOTFOUND_",_xlfn.XLOOKUP($G1504,Codes!$A:$A,Codes!A:A,"_NOTFOUND_",0,1),_xlfn.XLOOKUP($G1504,Codes!$B:$B,Codes!A:A,"Specify in Codes Tab!!")),"")</f>
        <v/>
      </c>
    </row>
    <row r="1505" spans="5:14" x14ac:dyDescent="0.35">
      <c r="E1505" s="58" t="str">
        <f>IF(_xlfn.XLOOKUP(_xlfn.TEXTJOIN("_",,C1505,D1505),Codes!$H:$H,Codes!C:C,"Specify in Codes Tab!!")=0,"",_xlfn.XLOOKUP(_xlfn.TEXTJOIN("_",,C1505,D1505),Codes!$H:$H,Codes!C:C,"Specify in Codes Tab!!"))</f>
        <v/>
      </c>
      <c r="F1505" s="88" t="str">
        <f>IF(_xlfn.XLOOKUP(_xlfn.TEXTJOIN("_",,C1505,D1505),Codes!$H:$H,Codes!F:F,"Specify in Codes Tab!!")=0,"",_xlfn.XLOOKUP(_xlfn.TEXTJOIN("_",,C1505,D1505),Codes!$H:$H,Codes!F:F,"Specify in Codes Tab!!"))</f>
        <v/>
      </c>
      <c r="I1505" s="58" t="str">
        <f>IF(_xlfn.XLOOKUP(_xlfn.TEXTJOIN("_",,G1505,H1505),Codes!$H:$H,Codes!$C:$C,"Specify in Codes Tab!!")=0,"",_xlfn.XLOOKUP(_xlfn.TEXTJOIN("_",,G1505,H1505),Codes!$H:$H,Codes!$C:$C,"Specify in Codes Tab!!"))</f>
        <v/>
      </c>
      <c r="J1505" s="56" t="str">
        <f>IF(_xlfn.XLOOKUP(_xlfn.TEXTJOIN("_",,G1505,H1505),Codes!$H:$H,Codes!$F:$F,"Specify in Codes Tab!!")=0,"",_xlfn.XLOOKUP(_xlfn.TEXTJOIN("_",,G1505,H1505),Codes!$H:$H,Codes!$F:$F,"Specify in Codes Tab!!"))</f>
        <v/>
      </c>
      <c r="M1505" s="74" t="str">
        <f>IF($C1505&lt;&gt;"",IF(_xlfn.XLOOKUP($C1505,Codes!$A:$A,Codes!A:A,"_NOTFOUND_",0,1)&lt;&gt;"_NOTFOUND_",_xlfn.XLOOKUP($C1505,Codes!$A:$A,Codes!A:A,"_NOTFOUND_",0,1),_xlfn.XLOOKUP($C1505,Codes!$B:$B,Codes!A:A,"Specify in Codes Tab!!")),"")</f>
        <v/>
      </c>
      <c r="N1505" s="74" t="str">
        <f>IF($G1505&lt;&gt;"",IF(_xlfn.XLOOKUP($G1505,Codes!$A:$A,Codes!A:A,"_NOTFOUND_",0,1)&lt;&gt;"_NOTFOUND_",_xlfn.XLOOKUP($G1505,Codes!$A:$A,Codes!A:A,"_NOTFOUND_",0,1),_xlfn.XLOOKUP($G1505,Codes!$B:$B,Codes!A:A,"Specify in Codes Tab!!")),"")</f>
        <v/>
      </c>
    </row>
    <row r="1506" spans="5:14" x14ac:dyDescent="0.35">
      <c r="E1506" s="58" t="str">
        <f>IF(_xlfn.XLOOKUP(_xlfn.TEXTJOIN("_",,C1506,D1506),Codes!$H:$H,Codes!C:C,"Specify in Codes Tab!!")=0,"",_xlfn.XLOOKUP(_xlfn.TEXTJOIN("_",,C1506,D1506),Codes!$H:$H,Codes!C:C,"Specify in Codes Tab!!"))</f>
        <v/>
      </c>
      <c r="F1506" s="88" t="str">
        <f>IF(_xlfn.XLOOKUP(_xlfn.TEXTJOIN("_",,C1506,D1506),Codes!$H:$H,Codes!F:F,"Specify in Codes Tab!!")=0,"",_xlfn.XLOOKUP(_xlfn.TEXTJOIN("_",,C1506,D1506),Codes!$H:$H,Codes!F:F,"Specify in Codes Tab!!"))</f>
        <v/>
      </c>
      <c r="I1506" s="58" t="str">
        <f>IF(_xlfn.XLOOKUP(_xlfn.TEXTJOIN("_",,G1506,H1506),Codes!$H:$H,Codes!$C:$C,"Specify in Codes Tab!!")=0,"",_xlfn.XLOOKUP(_xlfn.TEXTJOIN("_",,G1506,H1506),Codes!$H:$H,Codes!$C:$C,"Specify in Codes Tab!!"))</f>
        <v/>
      </c>
      <c r="J1506" s="56" t="str">
        <f>IF(_xlfn.XLOOKUP(_xlfn.TEXTJOIN("_",,G1506,H1506),Codes!$H:$H,Codes!$F:$F,"Specify in Codes Tab!!")=0,"",_xlfn.XLOOKUP(_xlfn.TEXTJOIN("_",,G1506,H1506),Codes!$H:$H,Codes!$F:$F,"Specify in Codes Tab!!"))</f>
        <v/>
      </c>
      <c r="M1506" s="74" t="str">
        <f>IF($C1506&lt;&gt;"",IF(_xlfn.XLOOKUP($C1506,Codes!$A:$A,Codes!A:A,"_NOTFOUND_",0,1)&lt;&gt;"_NOTFOUND_",_xlfn.XLOOKUP($C1506,Codes!$A:$A,Codes!A:A,"_NOTFOUND_",0,1),_xlfn.XLOOKUP($C1506,Codes!$B:$B,Codes!A:A,"Specify in Codes Tab!!")),"")</f>
        <v/>
      </c>
      <c r="N1506" s="74" t="str">
        <f>IF($G1506&lt;&gt;"",IF(_xlfn.XLOOKUP($G1506,Codes!$A:$A,Codes!A:A,"_NOTFOUND_",0,1)&lt;&gt;"_NOTFOUND_",_xlfn.XLOOKUP($G1506,Codes!$A:$A,Codes!A:A,"_NOTFOUND_",0,1),_xlfn.XLOOKUP($G1506,Codes!$B:$B,Codes!A:A,"Specify in Codes Tab!!")),"")</f>
        <v/>
      </c>
    </row>
    <row r="1507" spans="5:14" x14ac:dyDescent="0.35">
      <c r="E1507" s="58" t="str">
        <f>IF(_xlfn.XLOOKUP(_xlfn.TEXTJOIN("_",,C1507,D1507),Codes!$H:$H,Codes!C:C,"Specify in Codes Tab!!")=0,"",_xlfn.XLOOKUP(_xlfn.TEXTJOIN("_",,C1507,D1507),Codes!$H:$H,Codes!C:C,"Specify in Codes Tab!!"))</f>
        <v/>
      </c>
      <c r="F1507" s="88" t="str">
        <f>IF(_xlfn.XLOOKUP(_xlfn.TEXTJOIN("_",,C1507,D1507),Codes!$H:$H,Codes!F:F,"Specify in Codes Tab!!")=0,"",_xlfn.XLOOKUP(_xlfn.TEXTJOIN("_",,C1507,D1507),Codes!$H:$H,Codes!F:F,"Specify in Codes Tab!!"))</f>
        <v/>
      </c>
      <c r="I1507" s="58" t="str">
        <f>IF(_xlfn.XLOOKUP(_xlfn.TEXTJOIN("_",,G1507,H1507),Codes!$H:$H,Codes!$C:$C,"Specify in Codes Tab!!")=0,"",_xlfn.XLOOKUP(_xlfn.TEXTJOIN("_",,G1507,H1507),Codes!$H:$H,Codes!$C:$C,"Specify in Codes Tab!!"))</f>
        <v/>
      </c>
      <c r="J1507" s="56" t="str">
        <f>IF(_xlfn.XLOOKUP(_xlfn.TEXTJOIN("_",,G1507,H1507),Codes!$H:$H,Codes!$F:$F,"Specify in Codes Tab!!")=0,"",_xlfn.XLOOKUP(_xlfn.TEXTJOIN("_",,G1507,H1507),Codes!$H:$H,Codes!$F:$F,"Specify in Codes Tab!!"))</f>
        <v/>
      </c>
      <c r="M1507" s="74" t="str">
        <f>IF($C1507&lt;&gt;"",IF(_xlfn.XLOOKUP($C1507,Codes!$A:$A,Codes!A:A,"_NOTFOUND_",0,1)&lt;&gt;"_NOTFOUND_",_xlfn.XLOOKUP($C1507,Codes!$A:$A,Codes!A:A,"_NOTFOUND_",0,1),_xlfn.XLOOKUP($C1507,Codes!$B:$B,Codes!A:A,"Specify in Codes Tab!!")),"")</f>
        <v/>
      </c>
      <c r="N1507" s="74" t="str">
        <f>IF($G1507&lt;&gt;"",IF(_xlfn.XLOOKUP($G1507,Codes!$A:$A,Codes!A:A,"_NOTFOUND_",0,1)&lt;&gt;"_NOTFOUND_",_xlfn.XLOOKUP($G1507,Codes!$A:$A,Codes!A:A,"_NOTFOUND_",0,1),_xlfn.XLOOKUP($G1507,Codes!$B:$B,Codes!A:A,"Specify in Codes Tab!!")),"")</f>
        <v/>
      </c>
    </row>
    <row r="1508" spans="5:14" x14ac:dyDescent="0.35">
      <c r="E1508" s="58" t="str">
        <f>IF(_xlfn.XLOOKUP(_xlfn.TEXTJOIN("_",,C1508,D1508),Codes!$H:$H,Codes!C:C,"Specify in Codes Tab!!")=0,"",_xlfn.XLOOKUP(_xlfn.TEXTJOIN("_",,C1508,D1508),Codes!$H:$H,Codes!C:C,"Specify in Codes Tab!!"))</f>
        <v/>
      </c>
      <c r="F1508" s="88" t="str">
        <f>IF(_xlfn.XLOOKUP(_xlfn.TEXTJOIN("_",,C1508,D1508),Codes!$H:$H,Codes!F:F,"Specify in Codes Tab!!")=0,"",_xlfn.XLOOKUP(_xlfn.TEXTJOIN("_",,C1508,D1508),Codes!$H:$H,Codes!F:F,"Specify in Codes Tab!!"))</f>
        <v/>
      </c>
      <c r="I1508" s="58" t="str">
        <f>IF(_xlfn.XLOOKUP(_xlfn.TEXTJOIN("_",,G1508,H1508),Codes!$H:$H,Codes!$C:$C,"Specify in Codes Tab!!")=0,"",_xlfn.XLOOKUP(_xlfn.TEXTJOIN("_",,G1508,H1508),Codes!$H:$H,Codes!$C:$C,"Specify in Codes Tab!!"))</f>
        <v/>
      </c>
      <c r="J1508" s="56" t="str">
        <f>IF(_xlfn.XLOOKUP(_xlfn.TEXTJOIN("_",,G1508,H1508),Codes!$H:$H,Codes!$F:$F,"Specify in Codes Tab!!")=0,"",_xlfn.XLOOKUP(_xlfn.TEXTJOIN("_",,G1508,H1508),Codes!$H:$H,Codes!$F:$F,"Specify in Codes Tab!!"))</f>
        <v/>
      </c>
      <c r="M1508" s="74" t="str">
        <f>IF($C1508&lt;&gt;"",IF(_xlfn.XLOOKUP($C1508,Codes!$A:$A,Codes!A:A,"_NOTFOUND_",0,1)&lt;&gt;"_NOTFOUND_",_xlfn.XLOOKUP($C1508,Codes!$A:$A,Codes!A:A,"_NOTFOUND_",0,1),_xlfn.XLOOKUP($C1508,Codes!$B:$B,Codes!A:A,"Specify in Codes Tab!!")),"")</f>
        <v/>
      </c>
      <c r="N1508" s="74" t="str">
        <f>IF($G1508&lt;&gt;"",IF(_xlfn.XLOOKUP($G1508,Codes!$A:$A,Codes!A:A,"_NOTFOUND_",0,1)&lt;&gt;"_NOTFOUND_",_xlfn.XLOOKUP($G1508,Codes!$A:$A,Codes!A:A,"_NOTFOUND_",0,1),_xlfn.XLOOKUP($G1508,Codes!$B:$B,Codes!A:A,"Specify in Codes Tab!!")),"")</f>
        <v/>
      </c>
    </row>
    <row r="1509" spans="5:14" x14ac:dyDescent="0.35">
      <c r="E1509" s="58" t="str">
        <f>IF(_xlfn.XLOOKUP(_xlfn.TEXTJOIN("_",,C1509,D1509),Codes!$H:$H,Codes!C:C,"Specify in Codes Tab!!")=0,"",_xlfn.XLOOKUP(_xlfn.TEXTJOIN("_",,C1509,D1509),Codes!$H:$H,Codes!C:C,"Specify in Codes Tab!!"))</f>
        <v/>
      </c>
      <c r="F1509" s="88" t="str">
        <f>IF(_xlfn.XLOOKUP(_xlfn.TEXTJOIN("_",,C1509,D1509),Codes!$H:$H,Codes!F:F,"Specify in Codes Tab!!")=0,"",_xlfn.XLOOKUP(_xlfn.TEXTJOIN("_",,C1509,D1509),Codes!$H:$H,Codes!F:F,"Specify in Codes Tab!!"))</f>
        <v/>
      </c>
      <c r="I1509" s="58" t="str">
        <f>IF(_xlfn.XLOOKUP(_xlfn.TEXTJOIN("_",,G1509,H1509),Codes!$H:$H,Codes!$C:$C,"Specify in Codes Tab!!")=0,"",_xlfn.XLOOKUP(_xlfn.TEXTJOIN("_",,G1509,H1509),Codes!$H:$H,Codes!$C:$C,"Specify in Codes Tab!!"))</f>
        <v/>
      </c>
      <c r="J1509" s="56" t="str">
        <f>IF(_xlfn.XLOOKUP(_xlfn.TEXTJOIN("_",,G1509,H1509),Codes!$H:$H,Codes!$F:$F,"Specify in Codes Tab!!")=0,"",_xlfn.XLOOKUP(_xlfn.TEXTJOIN("_",,G1509,H1509),Codes!$H:$H,Codes!$F:$F,"Specify in Codes Tab!!"))</f>
        <v/>
      </c>
      <c r="M1509" s="74" t="str">
        <f>IF($C1509&lt;&gt;"",IF(_xlfn.XLOOKUP($C1509,Codes!$A:$A,Codes!A:A,"_NOTFOUND_",0,1)&lt;&gt;"_NOTFOUND_",_xlfn.XLOOKUP($C1509,Codes!$A:$A,Codes!A:A,"_NOTFOUND_",0,1),_xlfn.XLOOKUP($C1509,Codes!$B:$B,Codes!A:A,"Specify in Codes Tab!!")),"")</f>
        <v/>
      </c>
      <c r="N1509" s="74" t="str">
        <f>IF($G1509&lt;&gt;"",IF(_xlfn.XLOOKUP($G1509,Codes!$A:$A,Codes!A:A,"_NOTFOUND_",0,1)&lt;&gt;"_NOTFOUND_",_xlfn.XLOOKUP($G1509,Codes!$A:$A,Codes!A:A,"_NOTFOUND_",0,1),_xlfn.XLOOKUP($G1509,Codes!$B:$B,Codes!A:A,"Specify in Codes Tab!!")),"")</f>
        <v/>
      </c>
    </row>
    <row r="1510" spans="5:14" x14ac:dyDescent="0.35">
      <c r="E1510" s="58" t="str">
        <f>IF(_xlfn.XLOOKUP(_xlfn.TEXTJOIN("_",,C1510,D1510),Codes!$H:$H,Codes!C:C,"Specify in Codes Tab!!")=0,"",_xlfn.XLOOKUP(_xlfn.TEXTJOIN("_",,C1510,D1510),Codes!$H:$H,Codes!C:C,"Specify in Codes Tab!!"))</f>
        <v/>
      </c>
      <c r="F1510" s="88" t="str">
        <f>IF(_xlfn.XLOOKUP(_xlfn.TEXTJOIN("_",,C1510,D1510),Codes!$H:$H,Codes!F:F,"Specify in Codes Tab!!")=0,"",_xlfn.XLOOKUP(_xlfn.TEXTJOIN("_",,C1510,D1510),Codes!$H:$H,Codes!F:F,"Specify in Codes Tab!!"))</f>
        <v/>
      </c>
      <c r="I1510" s="58" t="str">
        <f>IF(_xlfn.XLOOKUP(_xlfn.TEXTJOIN("_",,G1510,H1510),Codes!$H:$H,Codes!$C:$C,"Specify in Codes Tab!!")=0,"",_xlfn.XLOOKUP(_xlfn.TEXTJOIN("_",,G1510,H1510),Codes!$H:$H,Codes!$C:$C,"Specify in Codes Tab!!"))</f>
        <v/>
      </c>
      <c r="J1510" s="56" t="str">
        <f>IF(_xlfn.XLOOKUP(_xlfn.TEXTJOIN("_",,G1510,H1510),Codes!$H:$H,Codes!$F:$F,"Specify in Codes Tab!!")=0,"",_xlfn.XLOOKUP(_xlfn.TEXTJOIN("_",,G1510,H1510),Codes!$H:$H,Codes!$F:$F,"Specify in Codes Tab!!"))</f>
        <v/>
      </c>
      <c r="M1510" s="74" t="str">
        <f>IF($C1510&lt;&gt;"",IF(_xlfn.XLOOKUP($C1510,Codes!$A:$A,Codes!A:A,"_NOTFOUND_",0,1)&lt;&gt;"_NOTFOUND_",_xlfn.XLOOKUP($C1510,Codes!$A:$A,Codes!A:A,"_NOTFOUND_",0,1),_xlfn.XLOOKUP($C1510,Codes!$B:$B,Codes!A:A,"Specify in Codes Tab!!")),"")</f>
        <v/>
      </c>
      <c r="N1510" s="74" t="str">
        <f>IF($G1510&lt;&gt;"",IF(_xlfn.XLOOKUP($G1510,Codes!$A:$A,Codes!A:A,"_NOTFOUND_",0,1)&lt;&gt;"_NOTFOUND_",_xlfn.XLOOKUP($G1510,Codes!$A:$A,Codes!A:A,"_NOTFOUND_",0,1),_xlfn.XLOOKUP($G1510,Codes!$B:$B,Codes!A:A,"Specify in Codes Tab!!")),"")</f>
        <v/>
      </c>
    </row>
    <row r="1511" spans="5:14" x14ac:dyDescent="0.35">
      <c r="E1511" s="58" t="str">
        <f>IF(_xlfn.XLOOKUP(_xlfn.TEXTJOIN("_",,C1511,D1511),Codes!$H:$H,Codes!C:C,"Specify in Codes Tab!!")=0,"",_xlfn.XLOOKUP(_xlfn.TEXTJOIN("_",,C1511,D1511),Codes!$H:$H,Codes!C:C,"Specify in Codes Tab!!"))</f>
        <v/>
      </c>
      <c r="F1511" s="88" t="str">
        <f>IF(_xlfn.XLOOKUP(_xlfn.TEXTJOIN("_",,C1511,D1511),Codes!$H:$H,Codes!F:F,"Specify in Codes Tab!!")=0,"",_xlfn.XLOOKUP(_xlfn.TEXTJOIN("_",,C1511,D1511),Codes!$H:$H,Codes!F:F,"Specify in Codes Tab!!"))</f>
        <v/>
      </c>
      <c r="I1511" s="58" t="str">
        <f>IF(_xlfn.XLOOKUP(_xlfn.TEXTJOIN("_",,G1511,H1511),Codes!$H:$H,Codes!$C:$C,"Specify in Codes Tab!!")=0,"",_xlfn.XLOOKUP(_xlfn.TEXTJOIN("_",,G1511,H1511),Codes!$H:$H,Codes!$C:$C,"Specify in Codes Tab!!"))</f>
        <v/>
      </c>
      <c r="J1511" s="56" t="str">
        <f>IF(_xlfn.XLOOKUP(_xlfn.TEXTJOIN("_",,G1511,H1511),Codes!$H:$H,Codes!$F:$F,"Specify in Codes Tab!!")=0,"",_xlfn.XLOOKUP(_xlfn.TEXTJOIN("_",,G1511,H1511),Codes!$H:$H,Codes!$F:$F,"Specify in Codes Tab!!"))</f>
        <v/>
      </c>
      <c r="M1511" s="74" t="str">
        <f>IF($C1511&lt;&gt;"",IF(_xlfn.XLOOKUP($C1511,Codes!$A:$A,Codes!A:A,"_NOTFOUND_",0,1)&lt;&gt;"_NOTFOUND_",_xlfn.XLOOKUP($C1511,Codes!$A:$A,Codes!A:A,"_NOTFOUND_",0,1),_xlfn.XLOOKUP($C1511,Codes!$B:$B,Codes!A:A,"Specify in Codes Tab!!")),"")</f>
        <v/>
      </c>
      <c r="N1511" s="74" t="str">
        <f>IF($G1511&lt;&gt;"",IF(_xlfn.XLOOKUP($G1511,Codes!$A:$A,Codes!A:A,"_NOTFOUND_",0,1)&lt;&gt;"_NOTFOUND_",_xlfn.XLOOKUP($G1511,Codes!$A:$A,Codes!A:A,"_NOTFOUND_",0,1),_xlfn.XLOOKUP($G1511,Codes!$B:$B,Codes!A:A,"Specify in Codes Tab!!")),"")</f>
        <v/>
      </c>
    </row>
    <row r="1512" spans="5:14" x14ac:dyDescent="0.35">
      <c r="E1512" s="58" t="str">
        <f>IF(_xlfn.XLOOKUP(_xlfn.TEXTJOIN("_",,C1512,D1512),Codes!$H:$H,Codes!C:C,"Specify in Codes Tab!!")=0,"",_xlfn.XLOOKUP(_xlfn.TEXTJOIN("_",,C1512,D1512),Codes!$H:$H,Codes!C:C,"Specify in Codes Tab!!"))</f>
        <v/>
      </c>
      <c r="F1512" s="88" t="str">
        <f>IF(_xlfn.XLOOKUP(_xlfn.TEXTJOIN("_",,C1512,D1512),Codes!$H:$H,Codes!F:F,"Specify in Codes Tab!!")=0,"",_xlfn.XLOOKUP(_xlfn.TEXTJOIN("_",,C1512,D1512),Codes!$H:$H,Codes!F:F,"Specify in Codes Tab!!"))</f>
        <v/>
      </c>
      <c r="I1512" s="58" t="str">
        <f>IF(_xlfn.XLOOKUP(_xlfn.TEXTJOIN("_",,G1512,H1512),Codes!$H:$H,Codes!$C:$C,"Specify in Codes Tab!!")=0,"",_xlfn.XLOOKUP(_xlfn.TEXTJOIN("_",,G1512,H1512),Codes!$H:$H,Codes!$C:$C,"Specify in Codes Tab!!"))</f>
        <v/>
      </c>
      <c r="J1512" s="56" t="str">
        <f>IF(_xlfn.XLOOKUP(_xlfn.TEXTJOIN("_",,G1512,H1512),Codes!$H:$H,Codes!$F:$F,"Specify in Codes Tab!!")=0,"",_xlfn.XLOOKUP(_xlfn.TEXTJOIN("_",,G1512,H1512),Codes!$H:$H,Codes!$F:$F,"Specify in Codes Tab!!"))</f>
        <v/>
      </c>
      <c r="M1512" s="74" t="str">
        <f>IF($C1512&lt;&gt;"",IF(_xlfn.XLOOKUP($C1512,Codes!$A:$A,Codes!A:A,"_NOTFOUND_",0,1)&lt;&gt;"_NOTFOUND_",_xlfn.XLOOKUP($C1512,Codes!$A:$A,Codes!A:A,"_NOTFOUND_",0,1),_xlfn.XLOOKUP($C1512,Codes!$B:$B,Codes!A:A,"Specify in Codes Tab!!")),"")</f>
        <v/>
      </c>
      <c r="N1512" s="74" t="str">
        <f>IF($G1512&lt;&gt;"",IF(_xlfn.XLOOKUP($G1512,Codes!$A:$A,Codes!A:A,"_NOTFOUND_",0,1)&lt;&gt;"_NOTFOUND_",_xlfn.XLOOKUP($G1512,Codes!$A:$A,Codes!A:A,"_NOTFOUND_",0,1),_xlfn.XLOOKUP($G1512,Codes!$B:$B,Codes!A:A,"Specify in Codes Tab!!")),"")</f>
        <v/>
      </c>
    </row>
    <row r="1513" spans="5:14" x14ac:dyDescent="0.35">
      <c r="E1513" s="58" t="str">
        <f>IF(_xlfn.XLOOKUP(_xlfn.TEXTJOIN("_",,C1513,D1513),Codes!$H:$H,Codes!C:C,"Specify in Codes Tab!!")=0,"",_xlfn.XLOOKUP(_xlfn.TEXTJOIN("_",,C1513,D1513),Codes!$H:$H,Codes!C:C,"Specify in Codes Tab!!"))</f>
        <v/>
      </c>
      <c r="F1513" s="88" t="str">
        <f>IF(_xlfn.XLOOKUP(_xlfn.TEXTJOIN("_",,C1513,D1513),Codes!$H:$H,Codes!F:F,"Specify in Codes Tab!!")=0,"",_xlfn.XLOOKUP(_xlfn.TEXTJOIN("_",,C1513,D1513),Codes!$H:$H,Codes!F:F,"Specify in Codes Tab!!"))</f>
        <v/>
      </c>
      <c r="I1513" s="58" t="str">
        <f>IF(_xlfn.XLOOKUP(_xlfn.TEXTJOIN("_",,G1513,H1513),Codes!$H:$H,Codes!$C:$C,"Specify in Codes Tab!!")=0,"",_xlfn.XLOOKUP(_xlfn.TEXTJOIN("_",,G1513,H1513),Codes!$H:$H,Codes!$C:$C,"Specify in Codes Tab!!"))</f>
        <v/>
      </c>
      <c r="J1513" s="56" t="str">
        <f>IF(_xlfn.XLOOKUP(_xlfn.TEXTJOIN("_",,G1513,H1513),Codes!$H:$H,Codes!$F:$F,"Specify in Codes Tab!!")=0,"",_xlfn.XLOOKUP(_xlfn.TEXTJOIN("_",,G1513,H1513),Codes!$H:$H,Codes!$F:$F,"Specify in Codes Tab!!"))</f>
        <v/>
      </c>
      <c r="M1513" s="74" t="str">
        <f>IF($C1513&lt;&gt;"",IF(_xlfn.XLOOKUP($C1513,Codes!$A:$A,Codes!A:A,"_NOTFOUND_",0,1)&lt;&gt;"_NOTFOUND_",_xlfn.XLOOKUP($C1513,Codes!$A:$A,Codes!A:A,"_NOTFOUND_",0,1),_xlfn.XLOOKUP($C1513,Codes!$B:$B,Codes!A:A,"Specify in Codes Tab!!")),"")</f>
        <v/>
      </c>
      <c r="N1513" s="74" t="str">
        <f>IF($G1513&lt;&gt;"",IF(_xlfn.XLOOKUP($G1513,Codes!$A:$A,Codes!A:A,"_NOTFOUND_",0,1)&lt;&gt;"_NOTFOUND_",_xlfn.XLOOKUP($G1513,Codes!$A:$A,Codes!A:A,"_NOTFOUND_",0,1),_xlfn.XLOOKUP($G1513,Codes!$B:$B,Codes!A:A,"Specify in Codes Tab!!")),"")</f>
        <v/>
      </c>
    </row>
    <row r="1514" spans="5:14" x14ac:dyDescent="0.35">
      <c r="E1514" s="58" t="str">
        <f>IF(_xlfn.XLOOKUP(_xlfn.TEXTJOIN("_",,C1514,D1514),Codes!$H:$H,Codes!C:C,"Specify in Codes Tab!!")=0,"",_xlfn.XLOOKUP(_xlfn.TEXTJOIN("_",,C1514,D1514),Codes!$H:$H,Codes!C:C,"Specify in Codes Tab!!"))</f>
        <v/>
      </c>
      <c r="F1514" s="88" t="str">
        <f>IF(_xlfn.XLOOKUP(_xlfn.TEXTJOIN("_",,C1514,D1514),Codes!$H:$H,Codes!F:F,"Specify in Codes Tab!!")=0,"",_xlfn.XLOOKUP(_xlfn.TEXTJOIN("_",,C1514,D1514),Codes!$H:$H,Codes!F:F,"Specify in Codes Tab!!"))</f>
        <v/>
      </c>
      <c r="I1514" s="58" t="str">
        <f>IF(_xlfn.XLOOKUP(_xlfn.TEXTJOIN("_",,G1514,H1514),Codes!$H:$H,Codes!$C:$C,"Specify in Codes Tab!!")=0,"",_xlfn.XLOOKUP(_xlfn.TEXTJOIN("_",,G1514,H1514),Codes!$H:$H,Codes!$C:$C,"Specify in Codes Tab!!"))</f>
        <v/>
      </c>
      <c r="J1514" s="56" t="str">
        <f>IF(_xlfn.XLOOKUP(_xlfn.TEXTJOIN("_",,G1514,H1514),Codes!$H:$H,Codes!$F:$F,"Specify in Codes Tab!!")=0,"",_xlfn.XLOOKUP(_xlfn.TEXTJOIN("_",,G1514,H1514),Codes!$H:$H,Codes!$F:$F,"Specify in Codes Tab!!"))</f>
        <v/>
      </c>
      <c r="M1514" s="74" t="str">
        <f>IF($C1514&lt;&gt;"",IF(_xlfn.XLOOKUP($C1514,Codes!$A:$A,Codes!A:A,"_NOTFOUND_",0,1)&lt;&gt;"_NOTFOUND_",_xlfn.XLOOKUP($C1514,Codes!$A:$A,Codes!A:A,"_NOTFOUND_",0,1),_xlfn.XLOOKUP($C1514,Codes!$B:$B,Codes!A:A,"Specify in Codes Tab!!")),"")</f>
        <v/>
      </c>
      <c r="N1514" s="74" t="str">
        <f>IF($G1514&lt;&gt;"",IF(_xlfn.XLOOKUP($G1514,Codes!$A:$A,Codes!A:A,"_NOTFOUND_",0,1)&lt;&gt;"_NOTFOUND_",_xlfn.XLOOKUP($G1514,Codes!$A:$A,Codes!A:A,"_NOTFOUND_",0,1),_xlfn.XLOOKUP($G1514,Codes!$B:$B,Codes!A:A,"Specify in Codes Tab!!")),"")</f>
        <v/>
      </c>
    </row>
    <row r="1515" spans="5:14" x14ac:dyDescent="0.35">
      <c r="E1515" s="58" t="str">
        <f>IF(_xlfn.XLOOKUP(_xlfn.TEXTJOIN("_",,C1515,D1515),Codes!$H:$H,Codes!C:C,"Specify in Codes Tab!!")=0,"",_xlfn.XLOOKUP(_xlfn.TEXTJOIN("_",,C1515,D1515),Codes!$H:$H,Codes!C:C,"Specify in Codes Tab!!"))</f>
        <v/>
      </c>
      <c r="F1515" s="88" t="str">
        <f>IF(_xlfn.XLOOKUP(_xlfn.TEXTJOIN("_",,C1515,D1515),Codes!$H:$H,Codes!F:F,"Specify in Codes Tab!!")=0,"",_xlfn.XLOOKUP(_xlfn.TEXTJOIN("_",,C1515,D1515),Codes!$H:$H,Codes!F:F,"Specify in Codes Tab!!"))</f>
        <v/>
      </c>
      <c r="I1515" s="58" t="str">
        <f>IF(_xlfn.XLOOKUP(_xlfn.TEXTJOIN("_",,G1515,H1515),Codes!$H:$H,Codes!$C:$C,"Specify in Codes Tab!!")=0,"",_xlfn.XLOOKUP(_xlfn.TEXTJOIN("_",,G1515,H1515),Codes!$H:$H,Codes!$C:$C,"Specify in Codes Tab!!"))</f>
        <v/>
      </c>
      <c r="J1515" s="56" t="str">
        <f>IF(_xlfn.XLOOKUP(_xlfn.TEXTJOIN("_",,G1515,H1515),Codes!$H:$H,Codes!$F:$F,"Specify in Codes Tab!!")=0,"",_xlfn.XLOOKUP(_xlfn.TEXTJOIN("_",,G1515,H1515),Codes!$H:$H,Codes!$F:$F,"Specify in Codes Tab!!"))</f>
        <v/>
      </c>
      <c r="M1515" s="74" t="str">
        <f>IF($C1515&lt;&gt;"",IF(_xlfn.XLOOKUP($C1515,Codes!$A:$A,Codes!A:A,"_NOTFOUND_",0,1)&lt;&gt;"_NOTFOUND_",_xlfn.XLOOKUP($C1515,Codes!$A:$A,Codes!A:A,"_NOTFOUND_",0,1),_xlfn.XLOOKUP($C1515,Codes!$B:$B,Codes!A:A,"Specify in Codes Tab!!")),"")</f>
        <v/>
      </c>
      <c r="N1515" s="74" t="str">
        <f>IF($G1515&lt;&gt;"",IF(_xlfn.XLOOKUP($G1515,Codes!$A:$A,Codes!A:A,"_NOTFOUND_",0,1)&lt;&gt;"_NOTFOUND_",_xlfn.XLOOKUP($G1515,Codes!$A:$A,Codes!A:A,"_NOTFOUND_",0,1),_xlfn.XLOOKUP($G1515,Codes!$B:$B,Codes!A:A,"Specify in Codes Tab!!")),"")</f>
        <v/>
      </c>
    </row>
    <row r="1516" spans="5:14" x14ac:dyDescent="0.35">
      <c r="E1516" s="58" t="str">
        <f>IF(_xlfn.XLOOKUP(_xlfn.TEXTJOIN("_",,C1516,D1516),Codes!$H:$H,Codes!C:C,"Specify in Codes Tab!!")=0,"",_xlfn.XLOOKUP(_xlfn.TEXTJOIN("_",,C1516,D1516),Codes!$H:$H,Codes!C:C,"Specify in Codes Tab!!"))</f>
        <v/>
      </c>
      <c r="F1516" s="88" t="str">
        <f>IF(_xlfn.XLOOKUP(_xlfn.TEXTJOIN("_",,C1516,D1516),Codes!$H:$H,Codes!F:F,"Specify in Codes Tab!!")=0,"",_xlfn.XLOOKUP(_xlfn.TEXTJOIN("_",,C1516,D1516),Codes!$H:$H,Codes!F:F,"Specify in Codes Tab!!"))</f>
        <v/>
      </c>
      <c r="I1516" s="58" t="str">
        <f>IF(_xlfn.XLOOKUP(_xlfn.TEXTJOIN("_",,G1516,H1516),Codes!$H:$H,Codes!$C:$C,"Specify in Codes Tab!!")=0,"",_xlfn.XLOOKUP(_xlfn.TEXTJOIN("_",,G1516,H1516),Codes!$H:$H,Codes!$C:$C,"Specify in Codes Tab!!"))</f>
        <v/>
      </c>
      <c r="J1516" s="56" t="str">
        <f>IF(_xlfn.XLOOKUP(_xlfn.TEXTJOIN("_",,G1516,H1516),Codes!$H:$H,Codes!$F:$F,"Specify in Codes Tab!!")=0,"",_xlfn.XLOOKUP(_xlfn.TEXTJOIN("_",,G1516,H1516),Codes!$H:$H,Codes!$F:$F,"Specify in Codes Tab!!"))</f>
        <v/>
      </c>
      <c r="M1516" s="74" t="str">
        <f>IF($C1516&lt;&gt;"",IF(_xlfn.XLOOKUP($C1516,Codes!$A:$A,Codes!A:A,"_NOTFOUND_",0,1)&lt;&gt;"_NOTFOUND_",_xlfn.XLOOKUP($C1516,Codes!$A:$A,Codes!A:A,"_NOTFOUND_",0,1),_xlfn.XLOOKUP($C1516,Codes!$B:$B,Codes!A:A,"Specify in Codes Tab!!")),"")</f>
        <v/>
      </c>
      <c r="N1516" s="74" t="str">
        <f>IF($G1516&lt;&gt;"",IF(_xlfn.XLOOKUP($G1516,Codes!$A:$A,Codes!A:A,"_NOTFOUND_",0,1)&lt;&gt;"_NOTFOUND_",_xlfn.XLOOKUP($G1516,Codes!$A:$A,Codes!A:A,"_NOTFOUND_",0,1),_xlfn.XLOOKUP($G1516,Codes!$B:$B,Codes!A:A,"Specify in Codes Tab!!")),"")</f>
        <v/>
      </c>
    </row>
    <row r="1517" spans="5:14" x14ac:dyDescent="0.35">
      <c r="E1517" s="58" t="str">
        <f>IF(_xlfn.XLOOKUP(_xlfn.TEXTJOIN("_",,C1517,D1517),Codes!$H:$H,Codes!C:C,"Specify in Codes Tab!!")=0,"",_xlfn.XLOOKUP(_xlfn.TEXTJOIN("_",,C1517,D1517),Codes!$H:$H,Codes!C:C,"Specify in Codes Tab!!"))</f>
        <v/>
      </c>
      <c r="F1517" s="88" t="str">
        <f>IF(_xlfn.XLOOKUP(_xlfn.TEXTJOIN("_",,C1517,D1517),Codes!$H:$H,Codes!F:F,"Specify in Codes Tab!!")=0,"",_xlfn.XLOOKUP(_xlfn.TEXTJOIN("_",,C1517,D1517),Codes!$H:$H,Codes!F:F,"Specify in Codes Tab!!"))</f>
        <v/>
      </c>
      <c r="I1517" s="58" t="str">
        <f>IF(_xlfn.XLOOKUP(_xlfn.TEXTJOIN("_",,G1517,H1517),Codes!$H:$H,Codes!$C:$C,"Specify in Codes Tab!!")=0,"",_xlfn.XLOOKUP(_xlfn.TEXTJOIN("_",,G1517,H1517),Codes!$H:$H,Codes!$C:$C,"Specify in Codes Tab!!"))</f>
        <v/>
      </c>
      <c r="J1517" s="56" t="str">
        <f>IF(_xlfn.XLOOKUP(_xlfn.TEXTJOIN("_",,G1517,H1517),Codes!$H:$H,Codes!$F:$F,"Specify in Codes Tab!!")=0,"",_xlfn.XLOOKUP(_xlfn.TEXTJOIN("_",,G1517,H1517),Codes!$H:$H,Codes!$F:$F,"Specify in Codes Tab!!"))</f>
        <v/>
      </c>
      <c r="M1517" s="74" t="str">
        <f>IF($C1517&lt;&gt;"",IF(_xlfn.XLOOKUP($C1517,Codes!$A:$A,Codes!A:A,"_NOTFOUND_",0,1)&lt;&gt;"_NOTFOUND_",_xlfn.XLOOKUP($C1517,Codes!$A:$A,Codes!A:A,"_NOTFOUND_",0,1),_xlfn.XLOOKUP($C1517,Codes!$B:$B,Codes!A:A,"Specify in Codes Tab!!")),"")</f>
        <v/>
      </c>
      <c r="N1517" s="74" t="str">
        <f>IF($G1517&lt;&gt;"",IF(_xlfn.XLOOKUP($G1517,Codes!$A:$A,Codes!A:A,"_NOTFOUND_",0,1)&lt;&gt;"_NOTFOUND_",_xlfn.XLOOKUP($G1517,Codes!$A:$A,Codes!A:A,"_NOTFOUND_",0,1),_xlfn.XLOOKUP($G1517,Codes!$B:$B,Codes!A:A,"Specify in Codes Tab!!")),"")</f>
        <v/>
      </c>
    </row>
    <row r="1518" spans="5:14" x14ac:dyDescent="0.35">
      <c r="E1518" s="58" t="str">
        <f>IF(_xlfn.XLOOKUP(_xlfn.TEXTJOIN("_",,C1518,D1518),Codes!$H:$H,Codes!C:C,"Specify in Codes Tab!!")=0,"",_xlfn.XLOOKUP(_xlfn.TEXTJOIN("_",,C1518,D1518),Codes!$H:$H,Codes!C:C,"Specify in Codes Tab!!"))</f>
        <v/>
      </c>
      <c r="F1518" s="88" t="str">
        <f>IF(_xlfn.XLOOKUP(_xlfn.TEXTJOIN("_",,C1518,D1518),Codes!$H:$H,Codes!F:F,"Specify in Codes Tab!!")=0,"",_xlfn.XLOOKUP(_xlfn.TEXTJOIN("_",,C1518,D1518),Codes!$H:$H,Codes!F:F,"Specify in Codes Tab!!"))</f>
        <v/>
      </c>
      <c r="I1518" s="58" t="str">
        <f>IF(_xlfn.XLOOKUP(_xlfn.TEXTJOIN("_",,G1518,H1518),Codes!$H:$H,Codes!$C:$C,"Specify in Codes Tab!!")=0,"",_xlfn.XLOOKUP(_xlfn.TEXTJOIN("_",,G1518,H1518),Codes!$H:$H,Codes!$C:$C,"Specify in Codes Tab!!"))</f>
        <v/>
      </c>
      <c r="J1518" s="56" t="str">
        <f>IF(_xlfn.XLOOKUP(_xlfn.TEXTJOIN("_",,G1518,H1518),Codes!$H:$H,Codes!$F:$F,"Specify in Codes Tab!!")=0,"",_xlfn.XLOOKUP(_xlfn.TEXTJOIN("_",,G1518,H1518),Codes!$H:$H,Codes!$F:$F,"Specify in Codes Tab!!"))</f>
        <v/>
      </c>
      <c r="M1518" s="74" t="str">
        <f>IF($C1518&lt;&gt;"",IF(_xlfn.XLOOKUP($C1518,Codes!$A:$A,Codes!A:A,"_NOTFOUND_",0,1)&lt;&gt;"_NOTFOUND_",_xlfn.XLOOKUP($C1518,Codes!$A:$A,Codes!A:A,"_NOTFOUND_",0,1),_xlfn.XLOOKUP($C1518,Codes!$B:$B,Codes!A:A,"Specify in Codes Tab!!")),"")</f>
        <v/>
      </c>
      <c r="N1518" s="74" t="str">
        <f>IF($G1518&lt;&gt;"",IF(_xlfn.XLOOKUP($G1518,Codes!$A:$A,Codes!A:A,"_NOTFOUND_",0,1)&lt;&gt;"_NOTFOUND_",_xlfn.XLOOKUP($G1518,Codes!$A:$A,Codes!A:A,"_NOTFOUND_",0,1),_xlfn.XLOOKUP($G1518,Codes!$B:$B,Codes!A:A,"Specify in Codes Tab!!")),"")</f>
        <v/>
      </c>
    </row>
    <row r="1519" spans="5:14" x14ac:dyDescent="0.35">
      <c r="E1519" s="58" t="str">
        <f>IF(_xlfn.XLOOKUP(_xlfn.TEXTJOIN("_",,C1519,D1519),Codes!$H:$H,Codes!C:C,"Specify in Codes Tab!!")=0,"",_xlfn.XLOOKUP(_xlfn.TEXTJOIN("_",,C1519,D1519),Codes!$H:$H,Codes!C:C,"Specify in Codes Tab!!"))</f>
        <v/>
      </c>
      <c r="F1519" s="88" t="str">
        <f>IF(_xlfn.XLOOKUP(_xlfn.TEXTJOIN("_",,C1519,D1519),Codes!$H:$H,Codes!F:F,"Specify in Codes Tab!!")=0,"",_xlfn.XLOOKUP(_xlfn.TEXTJOIN("_",,C1519,D1519),Codes!$H:$H,Codes!F:F,"Specify in Codes Tab!!"))</f>
        <v/>
      </c>
      <c r="I1519" s="58" t="str">
        <f>IF(_xlfn.XLOOKUP(_xlfn.TEXTJOIN("_",,G1519,H1519),Codes!$H:$H,Codes!$C:$C,"Specify in Codes Tab!!")=0,"",_xlfn.XLOOKUP(_xlfn.TEXTJOIN("_",,G1519,H1519),Codes!$H:$H,Codes!$C:$C,"Specify in Codes Tab!!"))</f>
        <v/>
      </c>
      <c r="J1519" s="56" t="str">
        <f>IF(_xlfn.XLOOKUP(_xlfn.TEXTJOIN("_",,G1519,H1519),Codes!$H:$H,Codes!$F:$F,"Specify in Codes Tab!!")=0,"",_xlfn.XLOOKUP(_xlfn.TEXTJOIN("_",,G1519,H1519),Codes!$H:$H,Codes!$F:$F,"Specify in Codes Tab!!"))</f>
        <v/>
      </c>
      <c r="M1519" s="74" t="str">
        <f>IF($C1519&lt;&gt;"",IF(_xlfn.XLOOKUP($C1519,Codes!$A:$A,Codes!A:A,"_NOTFOUND_",0,1)&lt;&gt;"_NOTFOUND_",_xlfn.XLOOKUP($C1519,Codes!$A:$A,Codes!A:A,"_NOTFOUND_",0,1),_xlfn.XLOOKUP($C1519,Codes!$B:$B,Codes!A:A,"Specify in Codes Tab!!")),"")</f>
        <v/>
      </c>
      <c r="N1519" s="74" t="str">
        <f>IF($G1519&lt;&gt;"",IF(_xlfn.XLOOKUP($G1519,Codes!$A:$A,Codes!A:A,"_NOTFOUND_",0,1)&lt;&gt;"_NOTFOUND_",_xlfn.XLOOKUP($G1519,Codes!$A:$A,Codes!A:A,"_NOTFOUND_",0,1),_xlfn.XLOOKUP($G1519,Codes!$B:$B,Codes!A:A,"Specify in Codes Tab!!")),"")</f>
        <v/>
      </c>
    </row>
    <row r="1520" spans="5:14" x14ac:dyDescent="0.35">
      <c r="E1520" s="58" t="str">
        <f>IF(_xlfn.XLOOKUP(_xlfn.TEXTJOIN("_",,C1520,D1520),Codes!$H:$H,Codes!C:C,"Specify in Codes Tab!!")=0,"",_xlfn.XLOOKUP(_xlfn.TEXTJOIN("_",,C1520,D1520),Codes!$H:$H,Codes!C:C,"Specify in Codes Tab!!"))</f>
        <v/>
      </c>
      <c r="F1520" s="88" t="str">
        <f>IF(_xlfn.XLOOKUP(_xlfn.TEXTJOIN("_",,C1520,D1520),Codes!$H:$H,Codes!F:F,"Specify in Codes Tab!!")=0,"",_xlfn.XLOOKUP(_xlfn.TEXTJOIN("_",,C1520,D1520),Codes!$H:$H,Codes!F:F,"Specify in Codes Tab!!"))</f>
        <v/>
      </c>
      <c r="I1520" s="58" t="str">
        <f>IF(_xlfn.XLOOKUP(_xlfn.TEXTJOIN("_",,G1520,H1520),Codes!$H:$H,Codes!$C:$C,"Specify in Codes Tab!!")=0,"",_xlfn.XLOOKUP(_xlfn.TEXTJOIN("_",,G1520,H1520),Codes!$H:$H,Codes!$C:$C,"Specify in Codes Tab!!"))</f>
        <v/>
      </c>
      <c r="J1520" s="56" t="str">
        <f>IF(_xlfn.XLOOKUP(_xlfn.TEXTJOIN("_",,G1520,H1520),Codes!$H:$H,Codes!$F:$F,"Specify in Codes Tab!!")=0,"",_xlfn.XLOOKUP(_xlfn.TEXTJOIN("_",,G1520,H1520),Codes!$H:$H,Codes!$F:$F,"Specify in Codes Tab!!"))</f>
        <v/>
      </c>
      <c r="M1520" s="74" t="str">
        <f>IF($C1520&lt;&gt;"",IF(_xlfn.XLOOKUP($C1520,Codes!$A:$A,Codes!A:A,"_NOTFOUND_",0,1)&lt;&gt;"_NOTFOUND_",_xlfn.XLOOKUP($C1520,Codes!$A:$A,Codes!A:A,"_NOTFOUND_",0,1),_xlfn.XLOOKUP($C1520,Codes!$B:$B,Codes!A:A,"Specify in Codes Tab!!")),"")</f>
        <v/>
      </c>
      <c r="N1520" s="74" t="str">
        <f>IF($G1520&lt;&gt;"",IF(_xlfn.XLOOKUP($G1520,Codes!$A:$A,Codes!A:A,"_NOTFOUND_",0,1)&lt;&gt;"_NOTFOUND_",_xlfn.XLOOKUP($G1520,Codes!$A:$A,Codes!A:A,"_NOTFOUND_",0,1),_xlfn.XLOOKUP($G1520,Codes!$B:$B,Codes!A:A,"Specify in Codes Tab!!")),"")</f>
        <v/>
      </c>
    </row>
    <row r="1521" spans="5:14" x14ac:dyDescent="0.35">
      <c r="E1521" s="58" t="str">
        <f>IF(_xlfn.XLOOKUP(_xlfn.TEXTJOIN("_",,C1521,D1521),Codes!$H:$H,Codes!C:C,"Specify in Codes Tab!!")=0,"",_xlfn.XLOOKUP(_xlfn.TEXTJOIN("_",,C1521,D1521),Codes!$H:$H,Codes!C:C,"Specify in Codes Tab!!"))</f>
        <v/>
      </c>
      <c r="F1521" s="88" t="str">
        <f>IF(_xlfn.XLOOKUP(_xlfn.TEXTJOIN("_",,C1521,D1521),Codes!$H:$H,Codes!F:F,"Specify in Codes Tab!!")=0,"",_xlfn.XLOOKUP(_xlfn.TEXTJOIN("_",,C1521,D1521),Codes!$H:$H,Codes!F:F,"Specify in Codes Tab!!"))</f>
        <v/>
      </c>
      <c r="I1521" s="58" t="str">
        <f>IF(_xlfn.XLOOKUP(_xlfn.TEXTJOIN("_",,G1521,H1521),Codes!$H:$H,Codes!$C:$C,"Specify in Codes Tab!!")=0,"",_xlfn.XLOOKUP(_xlfn.TEXTJOIN("_",,G1521,H1521),Codes!$H:$H,Codes!$C:$C,"Specify in Codes Tab!!"))</f>
        <v/>
      </c>
      <c r="J1521" s="56" t="str">
        <f>IF(_xlfn.XLOOKUP(_xlfn.TEXTJOIN("_",,G1521,H1521),Codes!$H:$H,Codes!$F:$F,"Specify in Codes Tab!!")=0,"",_xlfn.XLOOKUP(_xlfn.TEXTJOIN("_",,G1521,H1521),Codes!$H:$H,Codes!$F:$F,"Specify in Codes Tab!!"))</f>
        <v/>
      </c>
      <c r="M1521" s="74" t="str">
        <f>IF($C1521&lt;&gt;"",IF(_xlfn.XLOOKUP($C1521,Codes!$A:$A,Codes!A:A,"_NOTFOUND_",0,1)&lt;&gt;"_NOTFOUND_",_xlfn.XLOOKUP($C1521,Codes!$A:$A,Codes!A:A,"_NOTFOUND_",0,1),_xlfn.XLOOKUP($C1521,Codes!$B:$B,Codes!A:A,"Specify in Codes Tab!!")),"")</f>
        <v/>
      </c>
      <c r="N1521" s="74" t="str">
        <f>IF($G1521&lt;&gt;"",IF(_xlfn.XLOOKUP($G1521,Codes!$A:$A,Codes!A:A,"_NOTFOUND_",0,1)&lt;&gt;"_NOTFOUND_",_xlfn.XLOOKUP($G1521,Codes!$A:$A,Codes!A:A,"_NOTFOUND_",0,1),_xlfn.XLOOKUP($G1521,Codes!$B:$B,Codes!A:A,"Specify in Codes Tab!!")),"")</f>
        <v/>
      </c>
    </row>
    <row r="1522" spans="5:14" x14ac:dyDescent="0.35">
      <c r="E1522" s="58" t="str">
        <f>IF(_xlfn.XLOOKUP(_xlfn.TEXTJOIN("_",,C1522,D1522),Codes!$H:$H,Codes!C:C,"Specify in Codes Tab!!")=0,"",_xlfn.XLOOKUP(_xlfn.TEXTJOIN("_",,C1522,D1522),Codes!$H:$H,Codes!C:C,"Specify in Codes Tab!!"))</f>
        <v/>
      </c>
      <c r="F1522" s="88" t="str">
        <f>IF(_xlfn.XLOOKUP(_xlfn.TEXTJOIN("_",,C1522,D1522),Codes!$H:$H,Codes!F:F,"Specify in Codes Tab!!")=0,"",_xlfn.XLOOKUP(_xlfn.TEXTJOIN("_",,C1522,D1522),Codes!$H:$H,Codes!F:F,"Specify in Codes Tab!!"))</f>
        <v/>
      </c>
      <c r="I1522" s="58" t="str">
        <f>IF(_xlfn.XLOOKUP(_xlfn.TEXTJOIN("_",,G1522,H1522),Codes!$H:$H,Codes!$C:$C,"Specify in Codes Tab!!")=0,"",_xlfn.XLOOKUP(_xlfn.TEXTJOIN("_",,G1522,H1522),Codes!$H:$H,Codes!$C:$C,"Specify in Codes Tab!!"))</f>
        <v/>
      </c>
      <c r="J1522" s="56" t="str">
        <f>IF(_xlfn.XLOOKUP(_xlfn.TEXTJOIN("_",,G1522,H1522),Codes!$H:$H,Codes!$F:$F,"Specify in Codes Tab!!")=0,"",_xlfn.XLOOKUP(_xlfn.TEXTJOIN("_",,G1522,H1522),Codes!$H:$H,Codes!$F:$F,"Specify in Codes Tab!!"))</f>
        <v/>
      </c>
      <c r="M1522" s="74" t="str">
        <f>IF($C1522&lt;&gt;"",IF(_xlfn.XLOOKUP($C1522,Codes!$A:$A,Codes!A:A,"_NOTFOUND_",0,1)&lt;&gt;"_NOTFOUND_",_xlfn.XLOOKUP($C1522,Codes!$A:$A,Codes!A:A,"_NOTFOUND_",0,1),_xlfn.XLOOKUP($C1522,Codes!$B:$B,Codes!A:A,"Specify in Codes Tab!!")),"")</f>
        <v/>
      </c>
      <c r="N1522" s="74" t="str">
        <f>IF($G1522&lt;&gt;"",IF(_xlfn.XLOOKUP($G1522,Codes!$A:$A,Codes!A:A,"_NOTFOUND_",0,1)&lt;&gt;"_NOTFOUND_",_xlfn.XLOOKUP($G1522,Codes!$A:$A,Codes!A:A,"_NOTFOUND_",0,1),_xlfn.XLOOKUP($G1522,Codes!$B:$B,Codes!A:A,"Specify in Codes Tab!!")),"")</f>
        <v/>
      </c>
    </row>
    <row r="1523" spans="5:14" x14ac:dyDescent="0.35">
      <c r="E1523" s="58" t="str">
        <f>IF(_xlfn.XLOOKUP(_xlfn.TEXTJOIN("_",,C1523,D1523),Codes!$H:$H,Codes!C:C,"Specify in Codes Tab!!")=0,"",_xlfn.XLOOKUP(_xlfn.TEXTJOIN("_",,C1523,D1523),Codes!$H:$H,Codes!C:C,"Specify in Codes Tab!!"))</f>
        <v/>
      </c>
      <c r="F1523" s="88" t="str">
        <f>IF(_xlfn.XLOOKUP(_xlfn.TEXTJOIN("_",,C1523,D1523),Codes!$H:$H,Codes!F:F,"Specify in Codes Tab!!")=0,"",_xlfn.XLOOKUP(_xlfn.TEXTJOIN("_",,C1523,D1523),Codes!$H:$H,Codes!F:F,"Specify in Codes Tab!!"))</f>
        <v/>
      </c>
      <c r="I1523" s="58" t="str">
        <f>IF(_xlfn.XLOOKUP(_xlfn.TEXTJOIN("_",,G1523,H1523),Codes!$H:$H,Codes!$C:$C,"Specify in Codes Tab!!")=0,"",_xlfn.XLOOKUP(_xlfn.TEXTJOIN("_",,G1523,H1523),Codes!$H:$H,Codes!$C:$C,"Specify in Codes Tab!!"))</f>
        <v/>
      </c>
      <c r="J1523" s="56" t="str">
        <f>IF(_xlfn.XLOOKUP(_xlfn.TEXTJOIN("_",,G1523,H1523),Codes!$H:$H,Codes!$F:$F,"Specify in Codes Tab!!")=0,"",_xlfn.XLOOKUP(_xlfn.TEXTJOIN("_",,G1523,H1523),Codes!$H:$H,Codes!$F:$F,"Specify in Codes Tab!!"))</f>
        <v/>
      </c>
      <c r="M1523" s="74" t="str">
        <f>IF($C1523&lt;&gt;"",IF(_xlfn.XLOOKUP($C1523,Codes!$A:$A,Codes!A:A,"_NOTFOUND_",0,1)&lt;&gt;"_NOTFOUND_",_xlfn.XLOOKUP($C1523,Codes!$A:$A,Codes!A:A,"_NOTFOUND_",0,1),_xlfn.XLOOKUP($C1523,Codes!$B:$B,Codes!A:A,"Specify in Codes Tab!!")),"")</f>
        <v/>
      </c>
      <c r="N1523" s="74" t="str">
        <f>IF($G1523&lt;&gt;"",IF(_xlfn.XLOOKUP($G1523,Codes!$A:$A,Codes!A:A,"_NOTFOUND_",0,1)&lt;&gt;"_NOTFOUND_",_xlfn.XLOOKUP($G1523,Codes!$A:$A,Codes!A:A,"_NOTFOUND_",0,1),_xlfn.XLOOKUP($G1523,Codes!$B:$B,Codes!A:A,"Specify in Codes Tab!!")),"")</f>
        <v/>
      </c>
    </row>
    <row r="1524" spans="5:14" x14ac:dyDescent="0.35">
      <c r="E1524" s="58" t="str">
        <f>IF(_xlfn.XLOOKUP(_xlfn.TEXTJOIN("_",,C1524,D1524),Codes!$H:$H,Codes!C:C,"Specify in Codes Tab!!")=0,"",_xlfn.XLOOKUP(_xlfn.TEXTJOIN("_",,C1524,D1524),Codes!$H:$H,Codes!C:C,"Specify in Codes Tab!!"))</f>
        <v/>
      </c>
      <c r="F1524" s="88" t="str">
        <f>IF(_xlfn.XLOOKUP(_xlfn.TEXTJOIN("_",,C1524,D1524),Codes!$H:$H,Codes!F:F,"Specify in Codes Tab!!")=0,"",_xlfn.XLOOKUP(_xlfn.TEXTJOIN("_",,C1524,D1524),Codes!$H:$H,Codes!F:F,"Specify in Codes Tab!!"))</f>
        <v/>
      </c>
      <c r="I1524" s="58" t="str">
        <f>IF(_xlfn.XLOOKUP(_xlfn.TEXTJOIN("_",,G1524,H1524),Codes!$H:$H,Codes!$C:$C,"Specify in Codes Tab!!")=0,"",_xlfn.XLOOKUP(_xlfn.TEXTJOIN("_",,G1524,H1524),Codes!$H:$H,Codes!$C:$C,"Specify in Codes Tab!!"))</f>
        <v/>
      </c>
      <c r="J1524" s="56" t="str">
        <f>IF(_xlfn.XLOOKUP(_xlfn.TEXTJOIN("_",,G1524,H1524),Codes!$H:$H,Codes!$F:$F,"Specify in Codes Tab!!")=0,"",_xlfn.XLOOKUP(_xlfn.TEXTJOIN("_",,G1524,H1524),Codes!$H:$H,Codes!$F:$F,"Specify in Codes Tab!!"))</f>
        <v/>
      </c>
      <c r="M1524" s="74" t="str">
        <f>IF($C1524&lt;&gt;"",IF(_xlfn.XLOOKUP($C1524,Codes!$A:$A,Codes!A:A,"_NOTFOUND_",0,1)&lt;&gt;"_NOTFOUND_",_xlfn.XLOOKUP($C1524,Codes!$A:$A,Codes!A:A,"_NOTFOUND_",0,1),_xlfn.XLOOKUP($C1524,Codes!$B:$B,Codes!A:A,"Specify in Codes Tab!!")),"")</f>
        <v/>
      </c>
      <c r="N1524" s="74" t="str">
        <f>IF($G1524&lt;&gt;"",IF(_xlfn.XLOOKUP($G1524,Codes!$A:$A,Codes!A:A,"_NOTFOUND_",0,1)&lt;&gt;"_NOTFOUND_",_xlfn.XLOOKUP($G1524,Codes!$A:$A,Codes!A:A,"_NOTFOUND_",0,1),_xlfn.XLOOKUP($G1524,Codes!$B:$B,Codes!A:A,"Specify in Codes Tab!!")),"")</f>
        <v/>
      </c>
    </row>
    <row r="1525" spans="5:14" x14ac:dyDescent="0.35">
      <c r="E1525" s="58" t="str">
        <f>IF(_xlfn.XLOOKUP(_xlfn.TEXTJOIN("_",,C1525,D1525),Codes!$H:$H,Codes!C:C,"Specify in Codes Tab!!")=0,"",_xlfn.XLOOKUP(_xlfn.TEXTJOIN("_",,C1525,D1525),Codes!$H:$H,Codes!C:C,"Specify in Codes Tab!!"))</f>
        <v/>
      </c>
      <c r="F1525" s="88" t="str">
        <f>IF(_xlfn.XLOOKUP(_xlfn.TEXTJOIN("_",,C1525,D1525),Codes!$H:$H,Codes!F:F,"Specify in Codes Tab!!")=0,"",_xlfn.XLOOKUP(_xlfn.TEXTJOIN("_",,C1525,D1525),Codes!$H:$H,Codes!F:F,"Specify in Codes Tab!!"))</f>
        <v/>
      </c>
      <c r="I1525" s="58" t="str">
        <f>IF(_xlfn.XLOOKUP(_xlfn.TEXTJOIN("_",,G1525,H1525),Codes!$H:$H,Codes!$C:$C,"Specify in Codes Tab!!")=0,"",_xlfn.XLOOKUP(_xlfn.TEXTJOIN("_",,G1525,H1525),Codes!$H:$H,Codes!$C:$C,"Specify in Codes Tab!!"))</f>
        <v/>
      </c>
      <c r="J1525" s="56" t="str">
        <f>IF(_xlfn.XLOOKUP(_xlfn.TEXTJOIN("_",,G1525,H1525),Codes!$H:$H,Codes!$F:$F,"Specify in Codes Tab!!")=0,"",_xlfn.XLOOKUP(_xlfn.TEXTJOIN("_",,G1525,H1525),Codes!$H:$H,Codes!$F:$F,"Specify in Codes Tab!!"))</f>
        <v/>
      </c>
      <c r="M1525" s="74" t="str">
        <f>IF($C1525&lt;&gt;"",IF(_xlfn.XLOOKUP($C1525,Codes!$A:$A,Codes!A:A,"_NOTFOUND_",0,1)&lt;&gt;"_NOTFOUND_",_xlfn.XLOOKUP($C1525,Codes!$A:$A,Codes!A:A,"_NOTFOUND_",0,1),_xlfn.XLOOKUP($C1525,Codes!$B:$B,Codes!A:A,"Specify in Codes Tab!!")),"")</f>
        <v/>
      </c>
      <c r="N1525" s="74" t="str">
        <f>IF($G1525&lt;&gt;"",IF(_xlfn.XLOOKUP($G1525,Codes!$A:$A,Codes!A:A,"_NOTFOUND_",0,1)&lt;&gt;"_NOTFOUND_",_xlfn.XLOOKUP($G1525,Codes!$A:$A,Codes!A:A,"_NOTFOUND_",0,1),_xlfn.XLOOKUP($G1525,Codes!$B:$B,Codes!A:A,"Specify in Codes Tab!!")),"")</f>
        <v/>
      </c>
    </row>
    <row r="1526" spans="5:14" x14ac:dyDescent="0.35">
      <c r="E1526" s="58" t="str">
        <f>IF(_xlfn.XLOOKUP(_xlfn.TEXTJOIN("_",,C1526,D1526),Codes!$H:$H,Codes!C:C,"Specify in Codes Tab!!")=0,"",_xlfn.XLOOKUP(_xlfn.TEXTJOIN("_",,C1526,D1526),Codes!$H:$H,Codes!C:C,"Specify in Codes Tab!!"))</f>
        <v/>
      </c>
      <c r="F1526" s="88" t="str">
        <f>IF(_xlfn.XLOOKUP(_xlfn.TEXTJOIN("_",,C1526,D1526),Codes!$H:$H,Codes!F:F,"Specify in Codes Tab!!")=0,"",_xlfn.XLOOKUP(_xlfn.TEXTJOIN("_",,C1526,D1526),Codes!$H:$H,Codes!F:F,"Specify in Codes Tab!!"))</f>
        <v/>
      </c>
      <c r="I1526" s="58" t="str">
        <f>IF(_xlfn.XLOOKUP(_xlfn.TEXTJOIN("_",,G1526,H1526),Codes!$H:$H,Codes!$C:$C,"Specify in Codes Tab!!")=0,"",_xlfn.XLOOKUP(_xlfn.TEXTJOIN("_",,G1526,H1526),Codes!$H:$H,Codes!$C:$C,"Specify in Codes Tab!!"))</f>
        <v/>
      </c>
      <c r="J1526" s="56" t="str">
        <f>IF(_xlfn.XLOOKUP(_xlfn.TEXTJOIN("_",,G1526,H1526),Codes!$H:$H,Codes!$F:$F,"Specify in Codes Tab!!")=0,"",_xlfn.XLOOKUP(_xlfn.TEXTJOIN("_",,G1526,H1526),Codes!$H:$H,Codes!$F:$F,"Specify in Codes Tab!!"))</f>
        <v/>
      </c>
      <c r="M1526" s="74" t="str">
        <f>IF($C1526&lt;&gt;"",IF(_xlfn.XLOOKUP($C1526,Codes!$A:$A,Codes!A:A,"_NOTFOUND_",0,1)&lt;&gt;"_NOTFOUND_",_xlfn.XLOOKUP($C1526,Codes!$A:$A,Codes!A:A,"_NOTFOUND_",0,1),_xlfn.XLOOKUP($C1526,Codes!$B:$B,Codes!A:A,"Specify in Codes Tab!!")),"")</f>
        <v/>
      </c>
      <c r="N1526" s="74" t="str">
        <f>IF($G1526&lt;&gt;"",IF(_xlfn.XLOOKUP($G1526,Codes!$A:$A,Codes!A:A,"_NOTFOUND_",0,1)&lt;&gt;"_NOTFOUND_",_xlfn.XLOOKUP($G1526,Codes!$A:$A,Codes!A:A,"_NOTFOUND_",0,1),_xlfn.XLOOKUP($G1526,Codes!$B:$B,Codes!A:A,"Specify in Codes Tab!!")),"")</f>
        <v/>
      </c>
    </row>
    <row r="1527" spans="5:14" x14ac:dyDescent="0.35">
      <c r="E1527" s="58" t="str">
        <f>IF(_xlfn.XLOOKUP(_xlfn.TEXTJOIN("_",,C1527,D1527),Codes!$H:$H,Codes!C:C,"Specify in Codes Tab!!")=0,"",_xlfn.XLOOKUP(_xlfn.TEXTJOIN("_",,C1527,D1527),Codes!$H:$H,Codes!C:C,"Specify in Codes Tab!!"))</f>
        <v/>
      </c>
      <c r="F1527" s="88" t="str">
        <f>IF(_xlfn.XLOOKUP(_xlfn.TEXTJOIN("_",,C1527,D1527),Codes!$H:$H,Codes!F:F,"Specify in Codes Tab!!")=0,"",_xlfn.XLOOKUP(_xlfn.TEXTJOIN("_",,C1527,D1527),Codes!$H:$H,Codes!F:F,"Specify in Codes Tab!!"))</f>
        <v/>
      </c>
      <c r="I1527" s="58" t="str">
        <f>IF(_xlfn.XLOOKUP(_xlfn.TEXTJOIN("_",,G1527,H1527),Codes!$H:$H,Codes!$C:$C,"Specify in Codes Tab!!")=0,"",_xlfn.XLOOKUP(_xlfn.TEXTJOIN("_",,G1527,H1527),Codes!$H:$H,Codes!$C:$C,"Specify in Codes Tab!!"))</f>
        <v/>
      </c>
      <c r="J1527" s="56" t="str">
        <f>IF(_xlfn.XLOOKUP(_xlfn.TEXTJOIN("_",,G1527,H1527),Codes!$H:$H,Codes!$F:$F,"Specify in Codes Tab!!")=0,"",_xlfn.XLOOKUP(_xlfn.TEXTJOIN("_",,G1527,H1527),Codes!$H:$H,Codes!$F:$F,"Specify in Codes Tab!!"))</f>
        <v/>
      </c>
      <c r="M1527" s="74" t="str">
        <f>IF($C1527&lt;&gt;"",IF(_xlfn.XLOOKUP($C1527,Codes!$A:$A,Codes!A:A,"_NOTFOUND_",0,1)&lt;&gt;"_NOTFOUND_",_xlfn.XLOOKUP($C1527,Codes!$A:$A,Codes!A:A,"_NOTFOUND_",0,1),_xlfn.XLOOKUP($C1527,Codes!$B:$B,Codes!A:A,"Specify in Codes Tab!!")),"")</f>
        <v/>
      </c>
      <c r="N1527" s="74" t="str">
        <f>IF($G1527&lt;&gt;"",IF(_xlfn.XLOOKUP($G1527,Codes!$A:$A,Codes!A:A,"_NOTFOUND_",0,1)&lt;&gt;"_NOTFOUND_",_xlfn.XLOOKUP($G1527,Codes!$A:$A,Codes!A:A,"_NOTFOUND_",0,1),_xlfn.XLOOKUP($G1527,Codes!$B:$B,Codes!A:A,"Specify in Codes Tab!!")),"")</f>
        <v/>
      </c>
    </row>
    <row r="1528" spans="5:14" x14ac:dyDescent="0.35">
      <c r="E1528" s="58" t="str">
        <f>IF(_xlfn.XLOOKUP(_xlfn.TEXTJOIN("_",,C1528,D1528),Codes!$H:$H,Codes!C:C,"Specify in Codes Tab!!")=0,"",_xlfn.XLOOKUP(_xlfn.TEXTJOIN("_",,C1528,D1528),Codes!$H:$H,Codes!C:C,"Specify in Codes Tab!!"))</f>
        <v/>
      </c>
      <c r="F1528" s="88" t="str">
        <f>IF(_xlfn.XLOOKUP(_xlfn.TEXTJOIN("_",,C1528,D1528),Codes!$H:$H,Codes!F:F,"Specify in Codes Tab!!")=0,"",_xlfn.XLOOKUP(_xlfn.TEXTJOIN("_",,C1528,D1528),Codes!$H:$H,Codes!F:F,"Specify in Codes Tab!!"))</f>
        <v/>
      </c>
      <c r="I1528" s="58" t="str">
        <f>IF(_xlfn.XLOOKUP(_xlfn.TEXTJOIN("_",,G1528,H1528),Codes!$H:$H,Codes!$C:$C,"Specify in Codes Tab!!")=0,"",_xlfn.XLOOKUP(_xlfn.TEXTJOIN("_",,G1528,H1528),Codes!$H:$H,Codes!$C:$C,"Specify in Codes Tab!!"))</f>
        <v/>
      </c>
      <c r="J1528" s="56" t="str">
        <f>IF(_xlfn.XLOOKUP(_xlfn.TEXTJOIN("_",,G1528,H1528),Codes!$H:$H,Codes!$F:$F,"Specify in Codes Tab!!")=0,"",_xlfn.XLOOKUP(_xlfn.TEXTJOIN("_",,G1528,H1528),Codes!$H:$H,Codes!$F:$F,"Specify in Codes Tab!!"))</f>
        <v/>
      </c>
      <c r="M1528" s="74" t="str">
        <f>IF($C1528&lt;&gt;"",IF(_xlfn.XLOOKUP($C1528,Codes!$A:$A,Codes!A:A,"_NOTFOUND_",0,1)&lt;&gt;"_NOTFOUND_",_xlfn.XLOOKUP($C1528,Codes!$A:$A,Codes!A:A,"_NOTFOUND_",0,1),_xlfn.XLOOKUP($C1528,Codes!$B:$B,Codes!A:A,"Specify in Codes Tab!!")),"")</f>
        <v/>
      </c>
      <c r="N1528" s="74" t="str">
        <f>IF($G1528&lt;&gt;"",IF(_xlfn.XLOOKUP($G1528,Codes!$A:$A,Codes!A:A,"_NOTFOUND_",0,1)&lt;&gt;"_NOTFOUND_",_xlfn.XLOOKUP($G1528,Codes!$A:$A,Codes!A:A,"_NOTFOUND_",0,1),_xlfn.XLOOKUP($G1528,Codes!$B:$B,Codes!A:A,"Specify in Codes Tab!!")),"")</f>
        <v/>
      </c>
    </row>
    <row r="1529" spans="5:14" x14ac:dyDescent="0.35">
      <c r="E1529" s="58" t="str">
        <f>IF(_xlfn.XLOOKUP(_xlfn.TEXTJOIN("_",,C1529,D1529),Codes!$H:$H,Codes!C:C,"Specify in Codes Tab!!")=0,"",_xlfn.XLOOKUP(_xlfn.TEXTJOIN("_",,C1529,D1529),Codes!$H:$H,Codes!C:C,"Specify in Codes Tab!!"))</f>
        <v/>
      </c>
      <c r="F1529" s="88" t="str">
        <f>IF(_xlfn.XLOOKUP(_xlfn.TEXTJOIN("_",,C1529,D1529),Codes!$H:$H,Codes!F:F,"Specify in Codes Tab!!")=0,"",_xlfn.XLOOKUP(_xlfn.TEXTJOIN("_",,C1529,D1529),Codes!$H:$H,Codes!F:F,"Specify in Codes Tab!!"))</f>
        <v/>
      </c>
      <c r="I1529" s="58" t="str">
        <f>IF(_xlfn.XLOOKUP(_xlfn.TEXTJOIN("_",,G1529,H1529),Codes!$H:$H,Codes!$C:$C,"Specify in Codes Tab!!")=0,"",_xlfn.XLOOKUP(_xlfn.TEXTJOIN("_",,G1529,H1529),Codes!$H:$H,Codes!$C:$C,"Specify in Codes Tab!!"))</f>
        <v/>
      </c>
      <c r="J1529" s="56" t="str">
        <f>IF(_xlfn.XLOOKUP(_xlfn.TEXTJOIN("_",,G1529,H1529),Codes!$H:$H,Codes!$F:$F,"Specify in Codes Tab!!")=0,"",_xlfn.XLOOKUP(_xlfn.TEXTJOIN("_",,G1529,H1529),Codes!$H:$H,Codes!$F:$F,"Specify in Codes Tab!!"))</f>
        <v/>
      </c>
      <c r="M1529" s="74" t="str">
        <f>IF($C1529&lt;&gt;"",IF(_xlfn.XLOOKUP($C1529,Codes!$A:$A,Codes!A:A,"_NOTFOUND_",0,1)&lt;&gt;"_NOTFOUND_",_xlfn.XLOOKUP($C1529,Codes!$A:$A,Codes!A:A,"_NOTFOUND_",0,1),_xlfn.XLOOKUP($C1529,Codes!$B:$B,Codes!A:A,"Specify in Codes Tab!!")),"")</f>
        <v/>
      </c>
      <c r="N1529" s="74" t="str">
        <f>IF($G1529&lt;&gt;"",IF(_xlfn.XLOOKUP($G1529,Codes!$A:$A,Codes!A:A,"_NOTFOUND_",0,1)&lt;&gt;"_NOTFOUND_",_xlfn.XLOOKUP($G1529,Codes!$A:$A,Codes!A:A,"_NOTFOUND_",0,1),_xlfn.XLOOKUP($G1529,Codes!$B:$B,Codes!A:A,"Specify in Codes Tab!!")),"")</f>
        <v/>
      </c>
    </row>
    <row r="1530" spans="5:14" x14ac:dyDescent="0.35">
      <c r="E1530" s="58" t="str">
        <f>IF(_xlfn.XLOOKUP(_xlfn.TEXTJOIN("_",,C1530,D1530),Codes!$H:$H,Codes!C:C,"Specify in Codes Tab!!")=0,"",_xlfn.XLOOKUP(_xlfn.TEXTJOIN("_",,C1530,D1530),Codes!$H:$H,Codes!C:C,"Specify in Codes Tab!!"))</f>
        <v/>
      </c>
      <c r="F1530" s="88" t="str">
        <f>IF(_xlfn.XLOOKUP(_xlfn.TEXTJOIN("_",,C1530,D1530),Codes!$H:$H,Codes!F:F,"Specify in Codes Tab!!")=0,"",_xlfn.XLOOKUP(_xlfn.TEXTJOIN("_",,C1530,D1530),Codes!$H:$H,Codes!F:F,"Specify in Codes Tab!!"))</f>
        <v/>
      </c>
      <c r="I1530" s="58" t="str">
        <f>IF(_xlfn.XLOOKUP(_xlfn.TEXTJOIN("_",,G1530,H1530),Codes!$H:$H,Codes!$C:$C,"Specify in Codes Tab!!")=0,"",_xlfn.XLOOKUP(_xlfn.TEXTJOIN("_",,G1530,H1530),Codes!$H:$H,Codes!$C:$C,"Specify in Codes Tab!!"))</f>
        <v/>
      </c>
      <c r="J1530" s="56" t="str">
        <f>IF(_xlfn.XLOOKUP(_xlfn.TEXTJOIN("_",,G1530,H1530),Codes!$H:$H,Codes!$F:$F,"Specify in Codes Tab!!")=0,"",_xlfn.XLOOKUP(_xlfn.TEXTJOIN("_",,G1530,H1530),Codes!$H:$H,Codes!$F:$F,"Specify in Codes Tab!!"))</f>
        <v/>
      </c>
      <c r="M1530" s="74" t="str">
        <f>IF($C1530&lt;&gt;"",IF(_xlfn.XLOOKUP($C1530,Codes!$A:$A,Codes!A:A,"_NOTFOUND_",0,1)&lt;&gt;"_NOTFOUND_",_xlfn.XLOOKUP($C1530,Codes!$A:$A,Codes!A:A,"_NOTFOUND_",0,1),_xlfn.XLOOKUP($C1530,Codes!$B:$B,Codes!A:A,"Specify in Codes Tab!!")),"")</f>
        <v/>
      </c>
      <c r="N1530" s="74" t="str">
        <f>IF($G1530&lt;&gt;"",IF(_xlfn.XLOOKUP($G1530,Codes!$A:$A,Codes!A:A,"_NOTFOUND_",0,1)&lt;&gt;"_NOTFOUND_",_xlfn.XLOOKUP($G1530,Codes!$A:$A,Codes!A:A,"_NOTFOUND_",0,1),_xlfn.XLOOKUP($G1530,Codes!$B:$B,Codes!A:A,"Specify in Codes Tab!!")),"")</f>
        <v/>
      </c>
    </row>
    <row r="1531" spans="5:14" x14ac:dyDescent="0.35">
      <c r="E1531" s="58" t="str">
        <f>IF(_xlfn.XLOOKUP(_xlfn.TEXTJOIN("_",,C1531,D1531),Codes!$H:$H,Codes!C:C,"Specify in Codes Tab!!")=0,"",_xlfn.XLOOKUP(_xlfn.TEXTJOIN("_",,C1531,D1531),Codes!$H:$H,Codes!C:C,"Specify in Codes Tab!!"))</f>
        <v/>
      </c>
      <c r="F1531" s="88" t="str">
        <f>IF(_xlfn.XLOOKUP(_xlfn.TEXTJOIN("_",,C1531,D1531),Codes!$H:$H,Codes!F:F,"Specify in Codes Tab!!")=0,"",_xlfn.XLOOKUP(_xlfn.TEXTJOIN("_",,C1531,D1531),Codes!$H:$H,Codes!F:F,"Specify in Codes Tab!!"))</f>
        <v/>
      </c>
      <c r="I1531" s="58" t="str">
        <f>IF(_xlfn.XLOOKUP(_xlfn.TEXTJOIN("_",,G1531,H1531),Codes!$H:$H,Codes!$C:$C,"Specify in Codes Tab!!")=0,"",_xlfn.XLOOKUP(_xlfn.TEXTJOIN("_",,G1531,H1531),Codes!$H:$H,Codes!$C:$C,"Specify in Codes Tab!!"))</f>
        <v/>
      </c>
      <c r="J1531" s="56" t="str">
        <f>IF(_xlfn.XLOOKUP(_xlfn.TEXTJOIN("_",,G1531,H1531),Codes!$H:$H,Codes!$F:$F,"Specify in Codes Tab!!")=0,"",_xlfn.XLOOKUP(_xlfn.TEXTJOIN("_",,G1531,H1531),Codes!$H:$H,Codes!$F:$F,"Specify in Codes Tab!!"))</f>
        <v/>
      </c>
      <c r="M1531" s="74" t="str">
        <f>IF($C1531&lt;&gt;"",IF(_xlfn.XLOOKUP($C1531,Codes!$A:$A,Codes!A:A,"_NOTFOUND_",0,1)&lt;&gt;"_NOTFOUND_",_xlfn.XLOOKUP($C1531,Codes!$A:$A,Codes!A:A,"_NOTFOUND_",0,1),_xlfn.XLOOKUP($C1531,Codes!$B:$B,Codes!A:A,"Specify in Codes Tab!!")),"")</f>
        <v/>
      </c>
      <c r="N1531" s="74" t="str">
        <f>IF($G1531&lt;&gt;"",IF(_xlfn.XLOOKUP($G1531,Codes!$A:$A,Codes!A:A,"_NOTFOUND_",0,1)&lt;&gt;"_NOTFOUND_",_xlfn.XLOOKUP($G1531,Codes!$A:$A,Codes!A:A,"_NOTFOUND_",0,1),_xlfn.XLOOKUP($G1531,Codes!$B:$B,Codes!A:A,"Specify in Codes Tab!!")),"")</f>
        <v/>
      </c>
    </row>
    <row r="1532" spans="5:14" x14ac:dyDescent="0.35">
      <c r="E1532" s="58" t="str">
        <f>IF(_xlfn.XLOOKUP(_xlfn.TEXTJOIN("_",,C1532,D1532),Codes!$H:$H,Codes!C:C,"Specify in Codes Tab!!")=0,"",_xlfn.XLOOKUP(_xlfn.TEXTJOIN("_",,C1532,D1532),Codes!$H:$H,Codes!C:C,"Specify in Codes Tab!!"))</f>
        <v/>
      </c>
      <c r="F1532" s="88" t="str">
        <f>IF(_xlfn.XLOOKUP(_xlfn.TEXTJOIN("_",,C1532,D1532),Codes!$H:$H,Codes!F:F,"Specify in Codes Tab!!")=0,"",_xlfn.XLOOKUP(_xlfn.TEXTJOIN("_",,C1532,D1532),Codes!$H:$H,Codes!F:F,"Specify in Codes Tab!!"))</f>
        <v/>
      </c>
      <c r="I1532" s="58" t="str">
        <f>IF(_xlfn.XLOOKUP(_xlfn.TEXTJOIN("_",,G1532,H1532),Codes!$H:$H,Codes!$C:$C,"Specify in Codes Tab!!")=0,"",_xlfn.XLOOKUP(_xlfn.TEXTJOIN("_",,G1532,H1532),Codes!$H:$H,Codes!$C:$C,"Specify in Codes Tab!!"))</f>
        <v/>
      </c>
      <c r="J1532" s="56" t="str">
        <f>IF(_xlfn.XLOOKUP(_xlfn.TEXTJOIN("_",,G1532,H1532),Codes!$H:$H,Codes!$F:$F,"Specify in Codes Tab!!")=0,"",_xlfn.XLOOKUP(_xlfn.TEXTJOIN("_",,G1532,H1532),Codes!$H:$H,Codes!$F:$F,"Specify in Codes Tab!!"))</f>
        <v/>
      </c>
      <c r="M1532" s="74" t="str">
        <f>IF($C1532&lt;&gt;"",IF(_xlfn.XLOOKUP($C1532,Codes!$A:$A,Codes!A:A,"_NOTFOUND_",0,1)&lt;&gt;"_NOTFOUND_",_xlfn.XLOOKUP($C1532,Codes!$A:$A,Codes!A:A,"_NOTFOUND_",0,1),_xlfn.XLOOKUP($C1532,Codes!$B:$B,Codes!A:A,"Specify in Codes Tab!!")),"")</f>
        <v/>
      </c>
      <c r="N1532" s="74" t="str">
        <f>IF($G1532&lt;&gt;"",IF(_xlfn.XLOOKUP($G1532,Codes!$A:$A,Codes!A:A,"_NOTFOUND_",0,1)&lt;&gt;"_NOTFOUND_",_xlfn.XLOOKUP($G1532,Codes!$A:$A,Codes!A:A,"_NOTFOUND_",0,1),_xlfn.XLOOKUP($G1532,Codes!$B:$B,Codes!A:A,"Specify in Codes Tab!!")),"")</f>
        <v/>
      </c>
    </row>
    <row r="1533" spans="5:14" x14ac:dyDescent="0.35">
      <c r="E1533" s="58" t="str">
        <f>IF(_xlfn.XLOOKUP(_xlfn.TEXTJOIN("_",,C1533,D1533),Codes!$H:$H,Codes!C:C,"Specify in Codes Tab!!")=0,"",_xlfn.XLOOKUP(_xlfn.TEXTJOIN("_",,C1533,D1533),Codes!$H:$H,Codes!C:C,"Specify in Codes Tab!!"))</f>
        <v/>
      </c>
      <c r="F1533" s="88" t="str">
        <f>IF(_xlfn.XLOOKUP(_xlfn.TEXTJOIN("_",,C1533,D1533),Codes!$H:$H,Codes!F:F,"Specify in Codes Tab!!")=0,"",_xlfn.XLOOKUP(_xlfn.TEXTJOIN("_",,C1533,D1533),Codes!$H:$H,Codes!F:F,"Specify in Codes Tab!!"))</f>
        <v/>
      </c>
      <c r="I1533" s="58" t="str">
        <f>IF(_xlfn.XLOOKUP(_xlfn.TEXTJOIN("_",,G1533,H1533),Codes!$H:$H,Codes!$C:$C,"Specify in Codes Tab!!")=0,"",_xlfn.XLOOKUP(_xlfn.TEXTJOIN("_",,G1533,H1533),Codes!$H:$H,Codes!$C:$C,"Specify in Codes Tab!!"))</f>
        <v/>
      </c>
      <c r="J1533" s="56" t="str">
        <f>IF(_xlfn.XLOOKUP(_xlfn.TEXTJOIN("_",,G1533,H1533),Codes!$H:$H,Codes!$F:$F,"Specify in Codes Tab!!")=0,"",_xlfn.XLOOKUP(_xlfn.TEXTJOIN("_",,G1533,H1533),Codes!$H:$H,Codes!$F:$F,"Specify in Codes Tab!!"))</f>
        <v/>
      </c>
      <c r="M1533" s="74" t="str">
        <f>IF($C1533&lt;&gt;"",IF(_xlfn.XLOOKUP($C1533,Codes!$A:$A,Codes!A:A,"_NOTFOUND_",0,1)&lt;&gt;"_NOTFOUND_",_xlfn.XLOOKUP($C1533,Codes!$A:$A,Codes!A:A,"_NOTFOUND_",0,1),_xlfn.XLOOKUP($C1533,Codes!$B:$B,Codes!A:A,"Specify in Codes Tab!!")),"")</f>
        <v/>
      </c>
      <c r="N1533" s="74" t="str">
        <f>IF($G1533&lt;&gt;"",IF(_xlfn.XLOOKUP($G1533,Codes!$A:$A,Codes!A:A,"_NOTFOUND_",0,1)&lt;&gt;"_NOTFOUND_",_xlfn.XLOOKUP($G1533,Codes!$A:$A,Codes!A:A,"_NOTFOUND_",0,1),_xlfn.XLOOKUP($G1533,Codes!$B:$B,Codes!A:A,"Specify in Codes Tab!!")),"")</f>
        <v/>
      </c>
    </row>
    <row r="1534" spans="5:14" x14ac:dyDescent="0.35">
      <c r="E1534" s="58" t="str">
        <f>IF(_xlfn.XLOOKUP(_xlfn.TEXTJOIN("_",,C1534,D1534),Codes!$H:$H,Codes!C:C,"Specify in Codes Tab!!")=0,"",_xlfn.XLOOKUP(_xlfn.TEXTJOIN("_",,C1534,D1534),Codes!$H:$H,Codes!C:C,"Specify in Codes Tab!!"))</f>
        <v/>
      </c>
      <c r="F1534" s="88" t="str">
        <f>IF(_xlfn.XLOOKUP(_xlfn.TEXTJOIN("_",,C1534,D1534),Codes!$H:$H,Codes!F:F,"Specify in Codes Tab!!")=0,"",_xlfn.XLOOKUP(_xlfn.TEXTJOIN("_",,C1534,D1534),Codes!$H:$H,Codes!F:F,"Specify in Codes Tab!!"))</f>
        <v/>
      </c>
      <c r="I1534" s="58" t="str">
        <f>IF(_xlfn.XLOOKUP(_xlfn.TEXTJOIN("_",,G1534,H1534),Codes!$H:$H,Codes!$C:$C,"Specify in Codes Tab!!")=0,"",_xlfn.XLOOKUP(_xlfn.TEXTJOIN("_",,G1534,H1534),Codes!$H:$H,Codes!$C:$C,"Specify in Codes Tab!!"))</f>
        <v/>
      </c>
      <c r="J1534" s="56" t="str">
        <f>IF(_xlfn.XLOOKUP(_xlfn.TEXTJOIN("_",,G1534,H1534),Codes!$H:$H,Codes!$F:$F,"Specify in Codes Tab!!")=0,"",_xlfn.XLOOKUP(_xlfn.TEXTJOIN("_",,G1534,H1534),Codes!$H:$H,Codes!$F:$F,"Specify in Codes Tab!!"))</f>
        <v/>
      </c>
      <c r="M1534" s="74" t="str">
        <f>IF($C1534&lt;&gt;"",IF(_xlfn.XLOOKUP($C1534,Codes!$A:$A,Codes!A:A,"_NOTFOUND_",0,1)&lt;&gt;"_NOTFOUND_",_xlfn.XLOOKUP($C1534,Codes!$A:$A,Codes!A:A,"_NOTFOUND_",0,1),_xlfn.XLOOKUP($C1534,Codes!$B:$B,Codes!A:A,"Specify in Codes Tab!!")),"")</f>
        <v/>
      </c>
      <c r="N1534" s="74" t="str">
        <f>IF($G1534&lt;&gt;"",IF(_xlfn.XLOOKUP($G1534,Codes!$A:$A,Codes!A:A,"_NOTFOUND_",0,1)&lt;&gt;"_NOTFOUND_",_xlfn.XLOOKUP($G1534,Codes!$A:$A,Codes!A:A,"_NOTFOUND_",0,1),_xlfn.XLOOKUP($G1534,Codes!$B:$B,Codes!A:A,"Specify in Codes Tab!!")),"")</f>
        <v/>
      </c>
    </row>
    <row r="1535" spans="5:14" x14ac:dyDescent="0.35">
      <c r="E1535" s="58" t="str">
        <f>IF(_xlfn.XLOOKUP(_xlfn.TEXTJOIN("_",,C1535,D1535),Codes!$H:$H,Codes!C:C,"Specify in Codes Tab!!")=0,"",_xlfn.XLOOKUP(_xlfn.TEXTJOIN("_",,C1535,D1535),Codes!$H:$H,Codes!C:C,"Specify in Codes Tab!!"))</f>
        <v/>
      </c>
      <c r="F1535" s="88" t="str">
        <f>IF(_xlfn.XLOOKUP(_xlfn.TEXTJOIN("_",,C1535,D1535),Codes!$H:$H,Codes!F:F,"Specify in Codes Tab!!")=0,"",_xlfn.XLOOKUP(_xlfn.TEXTJOIN("_",,C1535,D1535),Codes!$H:$H,Codes!F:F,"Specify in Codes Tab!!"))</f>
        <v/>
      </c>
      <c r="I1535" s="58" t="str">
        <f>IF(_xlfn.XLOOKUP(_xlfn.TEXTJOIN("_",,G1535,H1535),Codes!$H:$H,Codes!$C:$C,"Specify in Codes Tab!!")=0,"",_xlfn.XLOOKUP(_xlfn.TEXTJOIN("_",,G1535,H1535),Codes!$H:$H,Codes!$C:$C,"Specify in Codes Tab!!"))</f>
        <v/>
      </c>
      <c r="J1535" s="56" t="str">
        <f>IF(_xlfn.XLOOKUP(_xlfn.TEXTJOIN("_",,G1535,H1535),Codes!$H:$H,Codes!$F:$F,"Specify in Codes Tab!!")=0,"",_xlfn.XLOOKUP(_xlfn.TEXTJOIN("_",,G1535,H1535),Codes!$H:$H,Codes!$F:$F,"Specify in Codes Tab!!"))</f>
        <v/>
      </c>
      <c r="M1535" s="74" t="str">
        <f>IF($C1535&lt;&gt;"",IF(_xlfn.XLOOKUP($C1535,Codes!$A:$A,Codes!A:A,"_NOTFOUND_",0,1)&lt;&gt;"_NOTFOUND_",_xlfn.XLOOKUP($C1535,Codes!$A:$A,Codes!A:A,"_NOTFOUND_",0,1),_xlfn.XLOOKUP($C1535,Codes!$B:$B,Codes!A:A,"Specify in Codes Tab!!")),"")</f>
        <v/>
      </c>
      <c r="N1535" s="74" t="str">
        <f>IF($G1535&lt;&gt;"",IF(_xlfn.XLOOKUP($G1535,Codes!$A:$A,Codes!A:A,"_NOTFOUND_",0,1)&lt;&gt;"_NOTFOUND_",_xlfn.XLOOKUP($G1535,Codes!$A:$A,Codes!A:A,"_NOTFOUND_",0,1),_xlfn.XLOOKUP($G1535,Codes!$B:$B,Codes!A:A,"Specify in Codes Tab!!")),"")</f>
        <v/>
      </c>
    </row>
    <row r="1536" spans="5:14" x14ac:dyDescent="0.35">
      <c r="E1536" s="58" t="str">
        <f>IF(_xlfn.XLOOKUP(_xlfn.TEXTJOIN("_",,C1536,D1536),Codes!$H:$H,Codes!C:C,"Specify in Codes Tab!!")=0,"",_xlfn.XLOOKUP(_xlfn.TEXTJOIN("_",,C1536,D1536),Codes!$H:$H,Codes!C:C,"Specify in Codes Tab!!"))</f>
        <v/>
      </c>
      <c r="F1536" s="88" t="str">
        <f>IF(_xlfn.XLOOKUP(_xlfn.TEXTJOIN("_",,C1536,D1536),Codes!$H:$H,Codes!F:F,"Specify in Codes Tab!!")=0,"",_xlfn.XLOOKUP(_xlfn.TEXTJOIN("_",,C1536,D1536),Codes!$H:$H,Codes!F:F,"Specify in Codes Tab!!"))</f>
        <v/>
      </c>
      <c r="I1536" s="58" t="str">
        <f>IF(_xlfn.XLOOKUP(_xlfn.TEXTJOIN("_",,G1536,H1536),Codes!$H:$H,Codes!$C:$C,"Specify in Codes Tab!!")=0,"",_xlfn.XLOOKUP(_xlfn.TEXTJOIN("_",,G1536,H1536),Codes!$H:$H,Codes!$C:$C,"Specify in Codes Tab!!"))</f>
        <v/>
      </c>
      <c r="J1536" s="56" t="str">
        <f>IF(_xlfn.XLOOKUP(_xlfn.TEXTJOIN("_",,G1536,H1536),Codes!$H:$H,Codes!$F:$F,"Specify in Codes Tab!!")=0,"",_xlfn.XLOOKUP(_xlfn.TEXTJOIN("_",,G1536,H1536),Codes!$H:$H,Codes!$F:$F,"Specify in Codes Tab!!"))</f>
        <v/>
      </c>
      <c r="M1536" s="74" t="str">
        <f>IF($C1536&lt;&gt;"",IF(_xlfn.XLOOKUP($C1536,Codes!$A:$A,Codes!A:A,"_NOTFOUND_",0,1)&lt;&gt;"_NOTFOUND_",_xlfn.XLOOKUP($C1536,Codes!$A:$A,Codes!A:A,"_NOTFOUND_",0,1),_xlfn.XLOOKUP($C1536,Codes!$B:$B,Codes!A:A,"Specify in Codes Tab!!")),"")</f>
        <v/>
      </c>
      <c r="N1536" s="74" t="str">
        <f>IF($G1536&lt;&gt;"",IF(_xlfn.XLOOKUP($G1536,Codes!$A:$A,Codes!A:A,"_NOTFOUND_",0,1)&lt;&gt;"_NOTFOUND_",_xlfn.XLOOKUP($G1536,Codes!$A:$A,Codes!A:A,"_NOTFOUND_",0,1),_xlfn.XLOOKUP($G1536,Codes!$B:$B,Codes!A:A,"Specify in Codes Tab!!")),"")</f>
        <v/>
      </c>
    </row>
    <row r="1537" spans="5:14" x14ac:dyDescent="0.35">
      <c r="E1537" s="58" t="str">
        <f>IF(_xlfn.XLOOKUP(_xlfn.TEXTJOIN("_",,C1537,D1537),Codes!$H:$H,Codes!C:C,"Specify in Codes Tab!!")=0,"",_xlfn.XLOOKUP(_xlfn.TEXTJOIN("_",,C1537,D1537),Codes!$H:$H,Codes!C:C,"Specify in Codes Tab!!"))</f>
        <v/>
      </c>
      <c r="F1537" s="88" t="str">
        <f>IF(_xlfn.XLOOKUP(_xlfn.TEXTJOIN("_",,C1537,D1537),Codes!$H:$H,Codes!F:F,"Specify in Codes Tab!!")=0,"",_xlfn.XLOOKUP(_xlfn.TEXTJOIN("_",,C1537,D1537),Codes!$H:$H,Codes!F:F,"Specify in Codes Tab!!"))</f>
        <v/>
      </c>
      <c r="I1537" s="58" t="str">
        <f>IF(_xlfn.XLOOKUP(_xlfn.TEXTJOIN("_",,G1537,H1537),Codes!$H:$H,Codes!$C:$C,"Specify in Codes Tab!!")=0,"",_xlfn.XLOOKUP(_xlfn.TEXTJOIN("_",,G1537,H1537),Codes!$H:$H,Codes!$C:$C,"Specify in Codes Tab!!"))</f>
        <v/>
      </c>
      <c r="J1537" s="56" t="str">
        <f>IF(_xlfn.XLOOKUP(_xlfn.TEXTJOIN("_",,G1537,H1537),Codes!$H:$H,Codes!$F:$F,"Specify in Codes Tab!!")=0,"",_xlfn.XLOOKUP(_xlfn.TEXTJOIN("_",,G1537,H1537),Codes!$H:$H,Codes!$F:$F,"Specify in Codes Tab!!"))</f>
        <v/>
      </c>
      <c r="M1537" s="74" t="str">
        <f>IF($C1537&lt;&gt;"",IF(_xlfn.XLOOKUP($C1537,Codes!$A:$A,Codes!A:A,"_NOTFOUND_",0,1)&lt;&gt;"_NOTFOUND_",_xlfn.XLOOKUP($C1537,Codes!$A:$A,Codes!A:A,"_NOTFOUND_",0,1),_xlfn.XLOOKUP($C1537,Codes!$B:$B,Codes!A:A,"Specify in Codes Tab!!")),"")</f>
        <v/>
      </c>
      <c r="N1537" s="74" t="str">
        <f>IF($G1537&lt;&gt;"",IF(_xlfn.XLOOKUP($G1537,Codes!$A:$A,Codes!A:A,"_NOTFOUND_",0,1)&lt;&gt;"_NOTFOUND_",_xlfn.XLOOKUP($G1537,Codes!$A:$A,Codes!A:A,"_NOTFOUND_",0,1),_xlfn.XLOOKUP($G1537,Codes!$B:$B,Codes!A:A,"Specify in Codes Tab!!")),"")</f>
        <v/>
      </c>
    </row>
    <row r="1538" spans="5:14" x14ac:dyDescent="0.35">
      <c r="E1538" s="58" t="str">
        <f>IF(_xlfn.XLOOKUP(_xlfn.TEXTJOIN("_",,C1538,D1538),Codes!$H:$H,Codes!C:C,"Specify in Codes Tab!!")=0,"",_xlfn.XLOOKUP(_xlfn.TEXTJOIN("_",,C1538,D1538),Codes!$H:$H,Codes!C:C,"Specify in Codes Tab!!"))</f>
        <v/>
      </c>
      <c r="F1538" s="88" t="str">
        <f>IF(_xlfn.XLOOKUP(_xlfn.TEXTJOIN("_",,C1538,D1538),Codes!$H:$H,Codes!F:F,"Specify in Codes Tab!!")=0,"",_xlfn.XLOOKUP(_xlfn.TEXTJOIN("_",,C1538,D1538),Codes!$H:$H,Codes!F:F,"Specify in Codes Tab!!"))</f>
        <v/>
      </c>
      <c r="I1538" s="58" t="str">
        <f>IF(_xlfn.XLOOKUP(_xlfn.TEXTJOIN("_",,G1538,H1538),Codes!$H:$H,Codes!$C:$C,"Specify in Codes Tab!!")=0,"",_xlfn.XLOOKUP(_xlfn.TEXTJOIN("_",,G1538,H1538),Codes!$H:$H,Codes!$C:$C,"Specify in Codes Tab!!"))</f>
        <v/>
      </c>
      <c r="J1538" s="56" t="str">
        <f>IF(_xlfn.XLOOKUP(_xlfn.TEXTJOIN("_",,G1538,H1538),Codes!$H:$H,Codes!$F:$F,"Specify in Codes Tab!!")=0,"",_xlfn.XLOOKUP(_xlfn.TEXTJOIN("_",,G1538,H1538),Codes!$H:$H,Codes!$F:$F,"Specify in Codes Tab!!"))</f>
        <v/>
      </c>
      <c r="M1538" s="74" t="str">
        <f>IF($C1538&lt;&gt;"",IF(_xlfn.XLOOKUP($C1538,Codes!$A:$A,Codes!A:A,"_NOTFOUND_",0,1)&lt;&gt;"_NOTFOUND_",_xlfn.XLOOKUP($C1538,Codes!$A:$A,Codes!A:A,"_NOTFOUND_",0,1),_xlfn.XLOOKUP($C1538,Codes!$B:$B,Codes!A:A,"Specify in Codes Tab!!")),"")</f>
        <v/>
      </c>
      <c r="N1538" s="74" t="str">
        <f>IF($G1538&lt;&gt;"",IF(_xlfn.XLOOKUP($G1538,Codes!$A:$A,Codes!A:A,"_NOTFOUND_",0,1)&lt;&gt;"_NOTFOUND_",_xlfn.XLOOKUP($G1538,Codes!$A:$A,Codes!A:A,"_NOTFOUND_",0,1),_xlfn.XLOOKUP($G1538,Codes!$B:$B,Codes!A:A,"Specify in Codes Tab!!")),"")</f>
        <v/>
      </c>
    </row>
    <row r="1539" spans="5:14" x14ac:dyDescent="0.35">
      <c r="E1539" s="58" t="str">
        <f>IF(_xlfn.XLOOKUP(_xlfn.TEXTJOIN("_",,C1539,D1539),Codes!$H:$H,Codes!C:C,"Specify in Codes Tab!!")=0,"",_xlfn.XLOOKUP(_xlfn.TEXTJOIN("_",,C1539,D1539),Codes!$H:$H,Codes!C:C,"Specify in Codes Tab!!"))</f>
        <v/>
      </c>
      <c r="F1539" s="88" t="str">
        <f>IF(_xlfn.XLOOKUP(_xlfn.TEXTJOIN("_",,C1539,D1539),Codes!$H:$H,Codes!F:F,"Specify in Codes Tab!!")=0,"",_xlfn.XLOOKUP(_xlfn.TEXTJOIN("_",,C1539,D1539),Codes!$H:$H,Codes!F:F,"Specify in Codes Tab!!"))</f>
        <v/>
      </c>
      <c r="I1539" s="58" t="str">
        <f>IF(_xlfn.XLOOKUP(_xlfn.TEXTJOIN("_",,G1539,H1539),Codes!$H:$H,Codes!$C:$C,"Specify in Codes Tab!!")=0,"",_xlfn.XLOOKUP(_xlfn.TEXTJOIN("_",,G1539,H1539),Codes!$H:$H,Codes!$C:$C,"Specify in Codes Tab!!"))</f>
        <v/>
      </c>
      <c r="J1539" s="56" t="str">
        <f>IF(_xlfn.XLOOKUP(_xlfn.TEXTJOIN("_",,G1539,H1539),Codes!$H:$H,Codes!$F:$F,"Specify in Codes Tab!!")=0,"",_xlfn.XLOOKUP(_xlfn.TEXTJOIN("_",,G1539,H1539),Codes!$H:$H,Codes!$F:$F,"Specify in Codes Tab!!"))</f>
        <v/>
      </c>
      <c r="M1539" s="74" t="str">
        <f>IF($C1539&lt;&gt;"",IF(_xlfn.XLOOKUP($C1539,Codes!$A:$A,Codes!A:A,"_NOTFOUND_",0,1)&lt;&gt;"_NOTFOUND_",_xlfn.XLOOKUP($C1539,Codes!$A:$A,Codes!A:A,"_NOTFOUND_",0,1),_xlfn.XLOOKUP($C1539,Codes!$B:$B,Codes!A:A,"Specify in Codes Tab!!")),"")</f>
        <v/>
      </c>
      <c r="N1539" s="74" t="str">
        <f>IF($G1539&lt;&gt;"",IF(_xlfn.XLOOKUP($G1539,Codes!$A:$A,Codes!A:A,"_NOTFOUND_",0,1)&lt;&gt;"_NOTFOUND_",_xlfn.XLOOKUP($G1539,Codes!$A:$A,Codes!A:A,"_NOTFOUND_",0,1),_xlfn.XLOOKUP($G1539,Codes!$B:$B,Codes!A:A,"Specify in Codes Tab!!")),"")</f>
        <v/>
      </c>
    </row>
    <row r="1540" spans="5:14" x14ac:dyDescent="0.35">
      <c r="E1540" s="58" t="str">
        <f>IF(_xlfn.XLOOKUP(_xlfn.TEXTJOIN("_",,C1540,D1540),Codes!$H:$H,Codes!C:C,"Specify in Codes Tab!!")=0,"",_xlfn.XLOOKUP(_xlfn.TEXTJOIN("_",,C1540,D1540),Codes!$H:$H,Codes!C:C,"Specify in Codes Tab!!"))</f>
        <v/>
      </c>
      <c r="F1540" s="88" t="str">
        <f>IF(_xlfn.XLOOKUP(_xlfn.TEXTJOIN("_",,C1540,D1540),Codes!$H:$H,Codes!F:F,"Specify in Codes Tab!!")=0,"",_xlfn.XLOOKUP(_xlfn.TEXTJOIN("_",,C1540,D1540),Codes!$H:$H,Codes!F:F,"Specify in Codes Tab!!"))</f>
        <v/>
      </c>
      <c r="I1540" s="58" t="str">
        <f>IF(_xlfn.XLOOKUP(_xlfn.TEXTJOIN("_",,G1540,H1540),Codes!$H:$H,Codes!$C:$C,"Specify in Codes Tab!!")=0,"",_xlfn.XLOOKUP(_xlfn.TEXTJOIN("_",,G1540,H1540),Codes!$H:$H,Codes!$C:$C,"Specify in Codes Tab!!"))</f>
        <v/>
      </c>
      <c r="J1540" s="56" t="str">
        <f>IF(_xlfn.XLOOKUP(_xlfn.TEXTJOIN("_",,G1540,H1540),Codes!$H:$H,Codes!$F:$F,"Specify in Codes Tab!!")=0,"",_xlfn.XLOOKUP(_xlfn.TEXTJOIN("_",,G1540,H1540),Codes!$H:$H,Codes!$F:$F,"Specify in Codes Tab!!"))</f>
        <v/>
      </c>
      <c r="M1540" s="74" t="str">
        <f>IF($C1540&lt;&gt;"",IF(_xlfn.XLOOKUP($C1540,Codes!$A:$A,Codes!A:A,"_NOTFOUND_",0,1)&lt;&gt;"_NOTFOUND_",_xlfn.XLOOKUP($C1540,Codes!$A:$A,Codes!A:A,"_NOTFOUND_",0,1),_xlfn.XLOOKUP($C1540,Codes!$B:$B,Codes!A:A,"Specify in Codes Tab!!")),"")</f>
        <v/>
      </c>
      <c r="N1540" s="74" t="str">
        <f>IF($G1540&lt;&gt;"",IF(_xlfn.XLOOKUP($G1540,Codes!$A:$A,Codes!A:A,"_NOTFOUND_",0,1)&lt;&gt;"_NOTFOUND_",_xlfn.XLOOKUP($G1540,Codes!$A:$A,Codes!A:A,"_NOTFOUND_",0,1),_xlfn.XLOOKUP($G1540,Codes!$B:$B,Codes!A:A,"Specify in Codes Tab!!")),"")</f>
        <v/>
      </c>
    </row>
    <row r="1541" spans="5:14" x14ac:dyDescent="0.35">
      <c r="E1541" s="58" t="str">
        <f>IF(_xlfn.XLOOKUP(_xlfn.TEXTJOIN("_",,C1541,D1541),Codes!$H:$H,Codes!C:C,"Specify in Codes Tab!!")=0,"",_xlfn.XLOOKUP(_xlfn.TEXTJOIN("_",,C1541,D1541),Codes!$H:$H,Codes!C:C,"Specify in Codes Tab!!"))</f>
        <v/>
      </c>
      <c r="F1541" s="88" t="str">
        <f>IF(_xlfn.XLOOKUP(_xlfn.TEXTJOIN("_",,C1541,D1541),Codes!$H:$H,Codes!F:F,"Specify in Codes Tab!!")=0,"",_xlfn.XLOOKUP(_xlfn.TEXTJOIN("_",,C1541,D1541),Codes!$H:$H,Codes!F:F,"Specify in Codes Tab!!"))</f>
        <v/>
      </c>
      <c r="I1541" s="58" t="str">
        <f>IF(_xlfn.XLOOKUP(_xlfn.TEXTJOIN("_",,G1541,H1541),Codes!$H:$H,Codes!$C:$C,"Specify in Codes Tab!!")=0,"",_xlfn.XLOOKUP(_xlfn.TEXTJOIN("_",,G1541,H1541),Codes!$H:$H,Codes!$C:$C,"Specify in Codes Tab!!"))</f>
        <v/>
      </c>
      <c r="J1541" s="56" t="str">
        <f>IF(_xlfn.XLOOKUP(_xlfn.TEXTJOIN("_",,G1541,H1541),Codes!$H:$H,Codes!$F:$F,"Specify in Codes Tab!!")=0,"",_xlfn.XLOOKUP(_xlfn.TEXTJOIN("_",,G1541,H1541),Codes!$H:$H,Codes!$F:$F,"Specify in Codes Tab!!"))</f>
        <v/>
      </c>
      <c r="M1541" s="74" t="str">
        <f>IF($C1541&lt;&gt;"",IF(_xlfn.XLOOKUP($C1541,Codes!$A:$A,Codes!A:A,"_NOTFOUND_",0,1)&lt;&gt;"_NOTFOUND_",_xlfn.XLOOKUP($C1541,Codes!$A:$A,Codes!A:A,"_NOTFOUND_",0,1),_xlfn.XLOOKUP($C1541,Codes!$B:$B,Codes!A:A,"Specify in Codes Tab!!")),"")</f>
        <v/>
      </c>
      <c r="N1541" s="74" t="str">
        <f>IF($G1541&lt;&gt;"",IF(_xlfn.XLOOKUP($G1541,Codes!$A:$A,Codes!A:A,"_NOTFOUND_",0,1)&lt;&gt;"_NOTFOUND_",_xlfn.XLOOKUP($G1541,Codes!$A:$A,Codes!A:A,"_NOTFOUND_",0,1),_xlfn.XLOOKUP($G1541,Codes!$B:$B,Codes!A:A,"Specify in Codes Tab!!")),"")</f>
        <v/>
      </c>
    </row>
    <row r="1542" spans="5:14" x14ac:dyDescent="0.35">
      <c r="E1542" s="58" t="str">
        <f>IF(_xlfn.XLOOKUP(_xlfn.TEXTJOIN("_",,C1542,D1542),Codes!$H:$H,Codes!C:C,"Specify in Codes Tab!!")=0,"",_xlfn.XLOOKUP(_xlfn.TEXTJOIN("_",,C1542,D1542),Codes!$H:$H,Codes!C:C,"Specify in Codes Tab!!"))</f>
        <v/>
      </c>
      <c r="F1542" s="88" t="str">
        <f>IF(_xlfn.XLOOKUP(_xlfn.TEXTJOIN("_",,C1542,D1542),Codes!$H:$H,Codes!F:F,"Specify in Codes Tab!!")=0,"",_xlfn.XLOOKUP(_xlfn.TEXTJOIN("_",,C1542,D1542),Codes!$H:$H,Codes!F:F,"Specify in Codes Tab!!"))</f>
        <v/>
      </c>
      <c r="I1542" s="58" t="str">
        <f>IF(_xlfn.XLOOKUP(_xlfn.TEXTJOIN("_",,G1542,H1542),Codes!$H:$H,Codes!$C:$C,"Specify in Codes Tab!!")=0,"",_xlfn.XLOOKUP(_xlfn.TEXTJOIN("_",,G1542,H1542),Codes!$H:$H,Codes!$C:$C,"Specify in Codes Tab!!"))</f>
        <v/>
      </c>
      <c r="J1542" s="56" t="str">
        <f>IF(_xlfn.XLOOKUP(_xlfn.TEXTJOIN("_",,G1542,H1542),Codes!$H:$H,Codes!$F:$F,"Specify in Codes Tab!!")=0,"",_xlfn.XLOOKUP(_xlfn.TEXTJOIN("_",,G1542,H1542),Codes!$H:$H,Codes!$F:$F,"Specify in Codes Tab!!"))</f>
        <v/>
      </c>
      <c r="M1542" s="74" t="str">
        <f>IF($C1542&lt;&gt;"",IF(_xlfn.XLOOKUP($C1542,Codes!$A:$A,Codes!A:A,"_NOTFOUND_",0,1)&lt;&gt;"_NOTFOUND_",_xlfn.XLOOKUP($C1542,Codes!$A:$A,Codes!A:A,"_NOTFOUND_",0,1),_xlfn.XLOOKUP($C1542,Codes!$B:$B,Codes!A:A,"Specify in Codes Tab!!")),"")</f>
        <v/>
      </c>
      <c r="N1542" s="74" t="str">
        <f>IF($G1542&lt;&gt;"",IF(_xlfn.XLOOKUP($G1542,Codes!$A:$A,Codes!A:A,"_NOTFOUND_",0,1)&lt;&gt;"_NOTFOUND_",_xlfn.XLOOKUP($G1542,Codes!$A:$A,Codes!A:A,"_NOTFOUND_",0,1),_xlfn.XLOOKUP($G1542,Codes!$B:$B,Codes!A:A,"Specify in Codes Tab!!")),"")</f>
        <v/>
      </c>
    </row>
    <row r="1543" spans="5:14" x14ac:dyDescent="0.35">
      <c r="E1543" s="58" t="str">
        <f>IF(_xlfn.XLOOKUP(_xlfn.TEXTJOIN("_",,C1543,D1543),Codes!$H:$H,Codes!C:C,"Specify in Codes Tab!!")=0,"",_xlfn.XLOOKUP(_xlfn.TEXTJOIN("_",,C1543,D1543),Codes!$H:$H,Codes!C:C,"Specify in Codes Tab!!"))</f>
        <v/>
      </c>
      <c r="F1543" s="88" t="str">
        <f>IF(_xlfn.XLOOKUP(_xlfn.TEXTJOIN("_",,C1543,D1543),Codes!$H:$H,Codes!F:F,"Specify in Codes Tab!!")=0,"",_xlfn.XLOOKUP(_xlfn.TEXTJOIN("_",,C1543,D1543),Codes!$H:$H,Codes!F:F,"Specify in Codes Tab!!"))</f>
        <v/>
      </c>
      <c r="I1543" s="58" t="str">
        <f>IF(_xlfn.XLOOKUP(_xlfn.TEXTJOIN("_",,G1543,H1543),Codes!$H:$H,Codes!$C:$C,"Specify in Codes Tab!!")=0,"",_xlfn.XLOOKUP(_xlfn.TEXTJOIN("_",,G1543,H1543),Codes!$H:$H,Codes!$C:$C,"Specify in Codes Tab!!"))</f>
        <v/>
      </c>
      <c r="J1543" s="56" t="str">
        <f>IF(_xlfn.XLOOKUP(_xlfn.TEXTJOIN("_",,G1543,H1543),Codes!$H:$H,Codes!$F:$F,"Specify in Codes Tab!!")=0,"",_xlfn.XLOOKUP(_xlfn.TEXTJOIN("_",,G1543,H1543),Codes!$H:$H,Codes!$F:$F,"Specify in Codes Tab!!"))</f>
        <v/>
      </c>
      <c r="M1543" s="74" t="str">
        <f>IF($C1543&lt;&gt;"",IF(_xlfn.XLOOKUP($C1543,Codes!$A:$A,Codes!A:A,"_NOTFOUND_",0,1)&lt;&gt;"_NOTFOUND_",_xlfn.XLOOKUP($C1543,Codes!$A:$A,Codes!A:A,"_NOTFOUND_",0,1),_xlfn.XLOOKUP($C1543,Codes!$B:$B,Codes!A:A,"Specify in Codes Tab!!")),"")</f>
        <v/>
      </c>
      <c r="N1543" s="74" t="str">
        <f>IF($G1543&lt;&gt;"",IF(_xlfn.XLOOKUP($G1543,Codes!$A:$A,Codes!A:A,"_NOTFOUND_",0,1)&lt;&gt;"_NOTFOUND_",_xlfn.XLOOKUP($G1543,Codes!$A:$A,Codes!A:A,"_NOTFOUND_",0,1),_xlfn.XLOOKUP($G1543,Codes!$B:$B,Codes!A:A,"Specify in Codes Tab!!")),"")</f>
        <v/>
      </c>
    </row>
    <row r="1544" spans="5:14" x14ac:dyDescent="0.35">
      <c r="E1544" s="58" t="str">
        <f>IF(_xlfn.XLOOKUP(_xlfn.TEXTJOIN("_",,C1544,D1544),Codes!$H:$H,Codes!C:C,"Specify in Codes Tab!!")=0,"",_xlfn.XLOOKUP(_xlfn.TEXTJOIN("_",,C1544,D1544),Codes!$H:$H,Codes!C:C,"Specify in Codes Tab!!"))</f>
        <v/>
      </c>
      <c r="F1544" s="88" t="str">
        <f>IF(_xlfn.XLOOKUP(_xlfn.TEXTJOIN("_",,C1544,D1544),Codes!$H:$H,Codes!F:F,"Specify in Codes Tab!!")=0,"",_xlfn.XLOOKUP(_xlfn.TEXTJOIN("_",,C1544,D1544),Codes!$H:$H,Codes!F:F,"Specify in Codes Tab!!"))</f>
        <v/>
      </c>
      <c r="I1544" s="58" t="str">
        <f>IF(_xlfn.XLOOKUP(_xlfn.TEXTJOIN("_",,G1544,H1544),Codes!$H:$H,Codes!$C:$C,"Specify in Codes Tab!!")=0,"",_xlfn.XLOOKUP(_xlfn.TEXTJOIN("_",,G1544,H1544),Codes!$H:$H,Codes!$C:$C,"Specify in Codes Tab!!"))</f>
        <v/>
      </c>
      <c r="J1544" s="56" t="str">
        <f>IF(_xlfn.XLOOKUP(_xlfn.TEXTJOIN("_",,G1544,H1544),Codes!$H:$H,Codes!$F:$F,"Specify in Codes Tab!!")=0,"",_xlfn.XLOOKUP(_xlfn.TEXTJOIN("_",,G1544,H1544),Codes!$H:$H,Codes!$F:$F,"Specify in Codes Tab!!"))</f>
        <v/>
      </c>
      <c r="M1544" s="74" t="str">
        <f>IF($C1544&lt;&gt;"",IF(_xlfn.XLOOKUP($C1544,Codes!$A:$A,Codes!A:A,"_NOTFOUND_",0,1)&lt;&gt;"_NOTFOUND_",_xlfn.XLOOKUP($C1544,Codes!$A:$A,Codes!A:A,"_NOTFOUND_",0,1),_xlfn.XLOOKUP($C1544,Codes!$B:$B,Codes!A:A,"Specify in Codes Tab!!")),"")</f>
        <v/>
      </c>
      <c r="N1544" s="74" t="str">
        <f>IF($G1544&lt;&gt;"",IF(_xlfn.XLOOKUP($G1544,Codes!$A:$A,Codes!A:A,"_NOTFOUND_",0,1)&lt;&gt;"_NOTFOUND_",_xlfn.XLOOKUP($G1544,Codes!$A:$A,Codes!A:A,"_NOTFOUND_",0,1),_xlfn.XLOOKUP($G1544,Codes!$B:$B,Codes!A:A,"Specify in Codes Tab!!")),"")</f>
        <v/>
      </c>
    </row>
    <row r="1545" spans="5:14" x14ac:dyDescent="0.35">
      <c r="E1545" s="58" t="str">
        <f>IF(_xlfn.XLOOKUP(_xlfn.TEXTJOIN("_",,C1545,D1545),Codes!$H:$H,Codes!C:C,"Specify in Codes Tab!!")=0,"",_xlfn.XLOOKUP(_xlfn.TEXTJOIN("_",,C1545,D1545),Codes!$H:$H,Codes!C:C,"Specify in Codes Tab!!"))</f>
        <v/>
      </c>
      <c r="F1545" s="88" t="str">
        <f>IF(_xlfn.XLOOKUP(_xlfn.TEXTJOIN("_",,C1545,D1545),Codes!$H:$H,Codes!F:F,"Specify in Codes Tab!!")=0,"",_xlfn.XLOOKUP(_xlfn.TEXTJOIN("_",,C1545,D1545),Codes!$H:$H,Codes!F:F,"Specify in Codes Tab!!"))</f>
        <v/>
      </c>
      <c r="I1545" s="58" t="str">
        <f>IF(_xlfn.XLOOKUP(_xlfn.TEXTJOIN("_",,G1545,H1545),Codes!$H:$H,Codes!$C:$C,"Specify in Codes Tab!!")=0,"",_xlfn.XLOOKUP(_xlfn.TEXTJOIN("_",,G1545,H1545),Codes!$H:$H,Codes!$C:$C,"Specify in Codes Tab!!"))</f>
        <v/>
      </c>
      <c r="J1545" s="56" t="str">
        <f>IF(_xlfn.XLOOKUP(_xlfn.TEXTJOIN("_",,G1545,H1545),Codes!$H:$H,Codes!$F:$F,"Specify in Codes Tab!!")=0,"",_xlfn.XLOOKUP(_xlfn.TEXTJOIN("_",,G1545,H1545),Codes!$H:$H,Codes!$F:$F,"Specify in Codes Tab!!"))</f>
        <v/>
      </c>
      <c r="M1545" s="74" t="str">
        <f>IF($C1545&lt;&gt;"",IF(_xlfn.XLOOKUP($C1545,Codes!$A:$A,Codes!A:A,"_NOTFOUND_",0,1)&lt;&gt;"_NOTFOUND_",_xlfn.XLOOKUP($C1545,Codes!$A:$A,Codes!A:A,"_NOTFOUND_",0,1),_xlfn.XLOOKUP($C1545,Codes!$B:$B,Codes!A:A,"Specify in Codes Tab!!")),"")</f>
        <v/>
      </c>
      <c r="N1545" s="74" t="str">
        <f>IF($G1545&lt;&gt;"",IF(_xlfn.XLOOKUP($G1545,Codes!$A:$A,Codes!A:A,"_NOTFOUND_",0,1)&lt;&gt;"_NOTFOUND_",_xlfn.XLOOKUP($G1545,Codes!$A:$A,Codes!A:A,"_NOTFOUND_",0,1),_xlfn.XLOOKUP($G1545,Codes!$B:$B,Codes!A:A,"Specify in Codes Tab!!")),"")</f>
        <v/>
      </c>
    </row>
    <row r="1546" spans="5:14" x14ac:dyDescent="0.35">
      <c r="E1546" s="58" t="str">
        <f>IF(_xlfn.XLOOKUP(_xlfn.TEXTJOIN("_",,C1546,D1546),Codes!$H:$H,Codes!C:C,"Specify in Codes Tab!!")=0,"",_xlfn.XLOOKUP(_xlfn.TEXTJOIN("_",,C1546,D1546),Codes!$H:$H,Codes!C:C,"Specify in Codes Tab!!"))</f>
        <v/>
      </c>
      <c r="F1546" s="88" t="str">
        <f>IF(_xlfn.XLOOKUP(_xlfn.TEXTJOIN("_",,C1546,D1546),Codes!$H:$H,Codes!F:F,"Specify in Codes Tab!!")=0,"",_xlfn.XLOOKUP(_xlfn.TEXTJOIN("_",,C1546,D1546),Codes!$H:$H,Codes!F:F,"Specify in Codes Tab!!"))</f>
        <v/>
      </c>
      <c r="I1546" s="58" t="str">
        <f>IF(_xlfn.XLOOKUP(_xlfn.TEXTJOIN("_",,G1546,H1546),Codes!$H:$H,Codes!$C:$C,"Specify in Codes Tab!!")=0,"",_xlfn.XLOOKUP(_xlfn.TEXTJOIN("_",,G1546,H1546),Codes!$H:$H,Codes!$C:$C,"Specify in Codes Tab!!"))</f>
        <v/>
      </c>
      <c r="J1546" s="56" t="str">
        <f>IF(_xlfn.XLOOKUP(_xlfn.TEXTJOIN("_",,G1546,H1546),Codes!$H:$H,Codes!$F:$F,"Specify in Codes Tab!!")=0,"",_xlfn.XLOOKUP(_xlfn.TEXTJOIN("_",,G1546,H1546),Codes!$H:$H,Codes!$F:$F,"Specify in Codes Tab!!"))</f>
        <v/>
      </c>
      <c r="M1546" s="74" t="str">
        <f>IF($C1546&lt;&gt;"",IF(_xlfn.XLOOKUP($C1546,Codes!$A:$A,Codes!A:A,"_NOTFOUND_",0,1)&lt;&gt;"_NOTFOUND_",_xlfn.XLOOKUP($C1546,Codes!$A:$A,Codes!A:A,"_NOTFOUND_",0,1),_xlfn.XLOOKUP($C1546,Codes!$B:$B,Codes!A:A,"Specify in Codes Tab!!")),"")</f>
        <v/>
      </c>
      <c r="N1546" s="74" t="str">
        <f>IF($G1546&lt;&gt;"",IF(_xlfn.XLOOKUP($G1546,Codes!$A:$A,Codes!A:A,"_NOTFOUND_",0,1)&lt;&gt;"_NOTFOUND_",_xlfn.XLOOKUP($G1546,Codes!$A:$A,Codes!A:A,"_NOTFOUND_",0,1),_xlfn.XLOOKUP($G1546,Codes!$B:$B,Codes!A:A,"Specify in Codes Tab!!")),"")</f>
        <v/>
      </c>
    </row>
    <row r="1547" spans="5:14" x14ac:dyDescent="0.35">
      <c r="E1547" s="58" t="str">
        <f>IF(_xlfn.XLOOKUP(_xlfn.TEXTJOIN("_",,C1547,D1547),Codes!$H:$H,Codes!C:C,"Specify in Codes Tab!!")=0,"",_xlfn.XLOOKUP(_xlfn.TEXTJOIN("_",,C1547,D1547),Codes!$H:$H,Codes!C:C,"Specify in Codes Tab!!"))</f>
        <v/>
      </c>
      <c r="F1547" s="88" t="str">
        <f>IF(_xlfn.XLOOKUP(_xlfn.TEXTJOIN("_",,C1547,D1547),Codes!$H:$H,Codes!F:F,"Specify in Codes Tab!!")=0,"",_xlfn.XLOOKUP(_xlfn.TEXTJOIN("_",,C1547,D1547),Codes!$H:$H,Codes!F:F,"Specify in Codes Tab!!"))</f>
        <v/>
      </c>
      <c r="I1547" s="58" t="str">
        <f>IF(_xlfn.XLOOKUP(_xlfn.TEXTJOIN("_",,G1547,H1547),Codes!$H:$H,Codes!$C:$C,"Specify in Codes Tab!!")=0,"",_xlfn.XLOOKUP(_xlfn.TEXTJOIN("_",,G1547,H1547),Codes!$H:$H,Codes!$C:$C,"Specify in Codes Tab!!"))</f>
        <v/>
      </c>
      <c r="J1547" s="56" t="str">
        <f>IF(_xlfn.XLOOKUP(_xlfn.TEXTJOIN("_",,G1547,H1547),Codes!$H:$H,Codes!$F:$F,"Specify in Codes Tab!!")=0,"",_xlfn.XLOOKUP(_xlfn.TEXTJOIN("_",,G1547,H1547),Codes!$H:$H,Codes!$F:$F,"Specify in Codes Tab!!"))</f>
        <v/>
      </c>
      <c r="M1547" s="74" t="str">
        <f>IF($C1547&lt;&gt;"",IF(_xlfn.XLOOKUP($C1547,Codes!$A:$A,Codes!A:A,"_NOTFOUND_",0,1)&lt;&gt;"_NOTFOUND_",_xlfn.XLOOKUP($C1547,Codes!$A:$A,Codes!A:A,"_NOTFOUND_",0,1),_xlfn.XLOOKUP($C1547,Codes!$B:$B,Codes!A:A,"Specify in Codes Tab!!")),"")</f>
        <v/>
      </c>
      <c r="N1547" s="74" t="str">
        <f>IF($G1547&lt;&gt;"",IF(_xlfn.XLOOKUP($G1547,Codes!$A:$A,Codes!A:A,"_NOTFOUND_",0,1)&lt;&gt;"_NOTFOUND_",_xlfn.XLOOKUP($G1547,Codes!$A:$A,Codes!A:A,"_NOTFOUND_",0,1),_xlfn.XLOOKUP($G1547,Codes!$B:$B,Codes!A:A,"Specify in Codes Tab!!")),"")</f>
        <v/>
      </c>
    </row>
    <row r="1548" spans="5:14" x14ac:dyDescent="0.35">
      <c r="E1548" s="58" t="str">
        <f>IF(_xlfn.XLOOKUP(_xlfn.TEXTJOIN("_",,C1548,D1548),Codes!$H:$H,Codes!C:C,"Specify in Codes Tab!!")=0,"",_xlfn.XLOOKUP(_xlfn.TEXTJOIN("_",,C1548,D1548),Codes!$H:$H,Codes!C:C,"Specify in Codes Tab!!"))</f>
        <v/>
      </c>
      <c r="F1548" s="88" t="str">
        <f>IF(_xlfn.XLOOKUP(_xlfn.TEXTJOIN("_",,C1548,D1548),Codes!$H:$H,Codes!F:F,"Specify in Codes Tab!!")=0,"",_xlfn.XLOOKUP(_xlfn.TEXTJOIN("_",,C1548,D1548),Codes!$H:$H,Codes!F:F,"Specify in Codes Tab!!"))</f>
        <v/>
      </c>
      <c r="I1548" s="58" t="str">
        <f>IF(_xlfn.XLOOKUP(_xlfn.TEXTJOIN("_",,G1548,H1548),Codes!$H:$H,Codes!$C:$C,"Specify in Codes Tab!!")=0,"",_xlfn.XLOOKUP(_xlfn.TEXTJOIN("_",,G1548,H1548),Codes!$H:$H,Codes!$C:$C,"Specify in Codes Tab!!"))</f>
        <v/>
      </c>
      <c r="J1548" s="56" t="str">
        <f>IF(_xlfn.XLOOKUP(_xlfn.TEXTJOIN("_",,G1548,H1548),Codes!$H:$H,Codes!$F:$F,"Specify in Codes Tab!!")=0,"",_xlfn.XLOOKUP(_xlfn.TEXTJOIN("_",,G1548,H1548),Codes!$H:$H,Codes!$F:$F,"Specify in Codes Tab!!"))</f>
        <v/>
      </c>
      <c r="M1548" s="74" t="str">
        <f>IF($C1548&lt;&gt;"",IF(_xlfn.XLOOKUP($C1548,Codes!$A:$A,Codes!A:A,"_NOTFOUND_",0,1)&lt;&gt;"_NOTFOUND_",_xlfn.XLOOKUP($C1548,Codes!$A:$A,Codes!A:A,"_NOTFOUND_",0,1),_xlfn.XLOOKUP($C1548,Codes!$B:$B,Codes!A:A,"Specify in Codes Tab!!")),"")</f>
        <v/>
      </c>
      <c r="N1548" s="74" t="str">
        <f>IF($G1548&lt;&gt;"",IF(_xlfn.XLOOKUP($G1548,Codes!$A:$A,Codes!A:A,"_NOTFOUND_",0,1)&lt;&gt;"_NOTFOUND_",_xlfn.XLOOKUP($G1548,Codes!$A:$A,Codes!A:A,"_NOTFOUND_",0,1),_xlfn.XLOOKUP($G1548,Codes!$B:$B,Codes!A:A,"Specify in Codes Tab!!")),"")</f>
        <v/>
      </c>
    </row>
    <row r="1549" spans="5:14" x14ac:dyDescent="0.35">
      <c r="E1549" s="58" t="str">
        <f>IF(_xlfn.XLOOKUP(_xlfn.TEXTJOIN("_",,C1549,D1549),Codes!$H:$H,Codes!C:C,"Specify in Codes Tab!!")=0,"",_xlfn.XLOOKUP(_xlfn.TEXTJOIN("_",,C1549,D1549),Codes!$H:$H,Codes!C:C,"Specify in Codes Tab!!"))</f>
        <v/>
      </c>
      <c r="F1549" s="88" t="str">
        <f>IF(_xlfn.XLOOKUP(_xlfn.TEXTJOIN("_",,C1549,D1549),Codes!$H:$H,Codes!F:F,"Specify in Codes Tab!!")=0,"",_xlfn.XLOOKUP(_xlfn.TEXTJOIN("_",,C1549,D1549),Codes!$H:$H,Codes!F:F,"Specify in Codes Tab!!"))</f>
        <v/>
      </c>
      <c r="I1549" s="58" t="str">
        <f>IF(_xlfn.XLOOKUP(_xlfn.TEXTJOIN("_",,G1549,H1549),Codes!$H:$H,Codes!$C:$C,"Specify in Codes Tab!!")=0,"",_xlfn.XLOOKUP(_xlfn.TEXTJOIN("_",,G1549,H1549),Codes!$H:$H,Codes!$C:$C,"Specify in Codes Tab!!"))</f>
        <v/>
      </c>
      <c r="J1549" s="56" t="str">
        <f>IF(_xlfn.XLOOKUP(_xlfn.TEXTJOIN("_",,G1549,H1549),Codes!$H:$H,Codes!$F:$F,"Specify in Codes Tab!!")=0,"",_xlfn.XLOOKUP(_xlfn.TEXTJOIN("_",,G1549,H1549),Codes!$H:$H,Codes!$F:$F,"Specify in Codes Tab!!"))</f>
        <v/>
      </c>
      <c r="M1549" s="74" t="str">
        <f>IF($C1549&lt;&gt;"",IF(_xlfn.XLOOKUP($C1549,Codes!$A:$A,Codes!A:A,"_NOTFOUND_",0,1)&lt;&gt;"_NOTFOUND_",_xlfn.XLOOKUP($C1549,Codes!$A:$A,Codes!A:A,"_NOTFOUND_",0,1),_xlfn.XLOOKUP($C1549,Codes!$B:$B,Codes!A:A,"Specify in Codes Tab!!")),"")</f>
        <v/>
      </c>
      <c r="N1549" s="74" t="str">
        <f>IF($G1549&lt;&gt;"",IF(_xlfn.XLOOKUP($G1549,Codes!$A:$A,Codes!A:A,"_NOTFOUND_",0,1)&lt;&gt;"_NOTFOUND_",_xlfn.XLOOKUP($G1549,Codes!$A:$A,Codes!A:A,"_NOTFOUND_",0,1),_xlfn.XLOOKUP($G1549,Codes!$B:$B,Codes!A:A,"Specify in Codes Tab!!")),"")</f>
        <v/>
      </c>
    </row>
    <row r="1550" spans="5:14" x14ac:dyDescent="0.35">
      <c r="E1550" s="58" t="str">
        <f>IF(_xlfn.XLOOKUP(_xlfn.TEXTJOIN("_",,C1550,D1550),Codes!$H:$H,Codes!C:C,"Specify in Codes Tab!!")=0,"",_xlfn.XLOOKUP(_xlfn.TEXTJOIN("_",,C1550,D1550),Codes!$H:$H,Codes!C:C,"Specify in Codes Tab!!"))</f>
        <v/>
      </c>
      <c r="F1550" s="88" t="str">
        <f>IF(_xlfn.XLOOKUP(_xlfn.TEXTJOIN("_",,C1550,D1550),Codes!$H:$H,Codes!F:F,"Specify in Codes Tab!!")=0,"",_xlfn.XLOOKUP(_xlfn.TEXTJOIN("_",,C1550,D1550),Codes!$H:$H,Codes!F:F,"Specify in Codes Tab!!"))</f>
        <v/>
      </c>
      <c r="I1550" s="58" t="str">
        <f>IF(_xlfn.XLOOKUP(_xlfn.TEXTJOIN("_",,G1550,H1550),Codes!$H:$H,Codes!$C:$C,"Specify in Codes Tab!!")=0,"",_xlfn.XLOOKUP(_xlfn.TEXTJOIN("_",,G1550,H1550),Codes!$H:$H,Codes!$C:$C,"Specify in Codes Tab!!"))</f>
        <v/>
      </c>
      <c r="J1550" s="56" t="str">
        <f>IF(_xlfn.XLOOKUP(_xlfn.TEXTJOIN("_",,G1550,H1550),Codes!$H:$H,Codes!$F:$F,"Specify in Codes Tab!!")=0,"",_xlfn.XLOOKUP(_xlfn.TEXTJOIN("_",,G1550,H1550),Codes!$H:$H,Codes!$F:$F,"Specify in Codes Tab!!"))</f>
        <v/>
      </c>
      <c r="M1550" s="74" t="str">
        <f>IF($C1550&lt;&gt;"",IF(_xlfn.XLOOKUP($C1550,Codes!$A:$A,Codes!A:A,"_NOTFOUND_",0,1)&lt;&gt;"_NOTFOUND_",_xlfn.XLOOKUP($C1550,Codes!$A:$A,Codes!A:A,"_NOTFOUND_",0,1),_xlfn.XLOOKUP($C1550,Codes!$B:$B,Codes!A:A,"Specify in Codes Tab!!")),"")</f>
        <v/>
      </c>
      <c r="N1550" s="74" t="str">
        <f>IF($G1550&lt;&gt;"",IF(_xlfn.XLOOKUP($G1550,Codes!$A:$A,Codes!A:A,"_NOTFOUND_",0,1)&lt;&gt;"_NOTFOUND_",_xlfn.XLOOKUP($G1550,Codes!$A:$A,Codes!A:A,"_NOTFOUND_",0,1),_xlfn.XLOOKUP($G1550,Codes!$B:$B,Codes!A:A,"Specify in Codes Tab!!")),"")</f>
        <v/>
      </c>
    </row>
    <row r="1551" spans="5:14" x14ac:dyDescent="0.35">
      <c r="E1551" s="58" t="str">
        <f>IF(_xlfn.XLOOKUP(_xlfn.TEXTJOIN("_",,C1551,D1551),Codes!$H:$H,Codes!C:C,"Specify in Codes Tab!!")=0,"",_xlfn.XLOOKUP(_xlfn.TEXTJOIN("_",,C1551,D1551),Codes!$H:$H,Codes!C:C,"Specify in Codes Tab!!"))</f>
        <v/>
      </c>
      <c r="F1551" s="88" t="str">
        <f>IF(_xlfn.XLOOKUP(_xlfn.TEXTJOIN("_",,C1551,D1551),Codes!$H:$H,Codes!F:F,"Specify in Codes Tab!!")=0,"",_xlfn.XLOOKUP(_xlfn.TEXTJOIN("_",,C1551,D1551),Codes!$H:$H,Codes!F:F,"Specify in Codes Tab!!"))</f>
        <v/>
      </c>
      <c r="I1551" s="58" t="str">
        <f>IF(_xlfn.XLOOKUP(_xlfn.TEXTJOIN("_",,G1551,H1551),Codes!$H:$H,Codes!$C:$C,"Specify in Codes Tab!!")=0,"",_xlfn.XLOOKUP(_xlfn.TEXTJOIN("_",,G1551,H1551),Codes!$H:$H,Codes!$C:$C,"Specify in Codes Tab!!"))</f>
        <v/>
      </c>
      <c r="J1551" s="56" t="str">
        <f>IF(_xlfn.XLOOKUP(_xlfn.TEXTJOIN("_",,G1551,H1551),Codes!$H:$H,Codes!$F:$F,"Specify in Codes Tab!!")=0,"",_xlfn.XLOOKUP(_xlfn.TEXTJOIN("_",,G1551,H1551),Codes!$H:$H,Codes!$F:$F,"Specify in Codes Tab!!"))</f>
        <v/>
      </c>
      <c r="M1551" s="74" t="str">
        <f>IF($C1551&lt;&gt;"",IF(_xlfn.XLOOKUP($C1551,Codes!$A:$A,Codes!A:A,"_NOTFOUND_",0,1)&lt;&gt;"_NOTFOUND_",_xlfn.XLOOKUP($C1551,Codes!$A:$A,Codes!A:A,"_NOTFOUND_",0,1),_xlfn.XLOOKUP($C1551,Codes!$B:$B,Codes!A:A,"Specify in Codes Tab!!")),"")</f>
        <v/>
      </c>
      <c r="N1551" s="74" t="str">
        <f>IF($G1551&lt;&gt;"",IF(_xlfn.XLOOKUP($G1551,Codes!$A:$A,Codes!A:A,"_NOTFOUND_",0,1)&lt;&gt;"_NOTFOUND_",_xlfn.XLOOKUP($G1551,Codes!$A:$A,Codes!A:A,"_NOTFOUND_",0,1),_xlfn.XLOOKUP($G1551,Codes!$B:$B,Codes!A:A,"Specify in Codes Tab!!")),"")</f>
        <v/>
      </c>
    </row>
    <row r="1552" spans="5:14" x14ac:dyDescent="0.35">
      <c r="E1552" s="58" t="str">
        <f>IF(_xlfn.XLOOKUP(_xlfn.TEXTJOIN("_",,C1552,D1552),Codes!$H:$H,Codes!C:C,"Specify in Codes Tab!!")=0,"",_xlfn.XLOOKUP(_xlfn.TEXTJOIN("_",,C1552,D1552),Codes!$H:$H,Codes!C:C,"Specify in Codes Tab!!"))</f>
        <v/>
      </c>
      <c r="F1552" s="88" t="str">
        <f>IF(_xlfn.XLOOKUP(_xlfn.TEXTJOIN("_",,C1552,D1552),Codes!$H:$H,Codes!F:F,"Specify in Codes Tab!!")=0,"",_xlfn.XLOOKUP(_xlfn.TEXTJOIN("_",,C1552,D1552),Codes!$H:$H,Codes!F:F,"Specify in Codes Tab!!"))</f>
        <v/>
      </c>
      <c r="I1552" s="58" t="str">
        <f>IF(_xlfn.XLOOKUP(_xlfn.TEXTJOIN("_",,G1552,H1552),Codes!$H:$H,Codes!$C:$C,"Specify in Codes Tab!!")=0,"",_xlfn.XLOOKUP(_xlfn.TEXTJOIN("_",,G1552,H1552),Codes!$H:$H,Codes!$C:$C,"Specify in Codes Tab!!"))</f>
        <v/>
      </c>
      <c r="J1552" s="56" t="str">
        <f>IF(_xlfn.XLOOKUP(_xlfn.TEXTJOIN("_",,G1552,H1552),Codes!$H:$H,Codes!$F:$F,"Specify in Codes Tab!!")=0,"",_xlfn.XLOOKUP(_xlfn.TEXTJOIN("_",,G1552,H1552),Codes!$H:$H,Codes!$F:$F,"Specify in Codes Tab!!"))</f>
        <v/>
      </c>
      <c r="M1552" s="74" t="str">
        <f>IF($C1552&lt;&gt;"",IF(_xlfn.XLOOKUP($C1552,Codes!$A:$A,Codes!A:A,"_NOTFOUND_",0,1)&lt;&gt;"_NOTFOUND_",_xlfn.XLOOKUP($C1552,Codes!$A:$A,Codes!A:A,"_NOTFOUND_",0,1),_xlfn.XLOOKUP($C1552,Codes!$B:$B,Codes!A:A,"Specify in Codes Tab!!")),"")</f>
        <v/>
      </c>
      <c r="N1552" s="74" t="str">
        <f>IF($G1552&lt;&gt;"",IF(_xlfn.XLOOKUP($G1552,Codes!$A:$A,Codes!A:A,"_NOTFOUND_",0,1)&lt;&gt;"_NOTFOUND_",_xlfn.XLOOKUP($G1552,Codes!$A:$A,Codes!A:A,"_NOTFOUND_",0,1),_xlfn.XLOOKUP($G1552,Codes!$B:$B,Codes!A:A,"Specify in Codes Tab!!")),"")</f>
        <v/>
      </c>
    </row>
    <row r="1553" spans="5:14" x14ac:dyDescent="0.35">
      <c r="E1553" s="58" t="str">
        <f>IF(_xlfn.XLOOKUP(_xlfn.TEXTJOIN("_",,C1553,D1553),Codes!$H:$H,Codes!C:C,"Specify in Codes Tab!!")=0,"",_xlfn.XLOOKUP(_xlfn.TEXTJOIN("_",,C1553,D1553),Codes!$H:$H,Codes!C:C,"Specify in Codes Tab!!"))</f>
        <v/>
      </c>
      <c r="F1553" s="88" t="str">
        <f>IF(_xlfn.XLOOKUP(_xlfn.TEXTJOIN("_",,C1553,D1553),Codes!$H:$H,Codes!F:F,"Specify in Codes Tab!!")=0,"",_xlfn.XLOOKUP(_xlfn.TEXTJOIN("_",,C1553,D1553),Codes!$H:$H,Codes!F:F,"Specify in Codes Tab!!"))</f>
        <v/>
      </c>
      <c r="I1553" s="58" t="str">
        <f>IF(_xlfn.XLOOKUP(_xlfn.TEXTJOIN("_",,G1553,H1553),Codes!$H:$H,Codes!$C:$C,"Specify in Codes Tab!!")=0,"",_xlfn.XLOOKUP(_xlfn.TEXTJOIN("_",,G1553,H1553),Codes!$H:$H,Codes!$C:$C,"Specify in Codes Tab!!"))</f>
        <v/>
      </c>
      <c r="J1553" s="56" t="str">
        <f>IF(_xlfn.XLOOKUP(_xlfn.TEXTJOIN("_",,G1553,H1553),Codes!$H:$H,Codes!$F:$F,"Specify in Codes Tab!!")=0,"",_xlfn.XLOOKUP(_xlfn.TEXTJOIN("_",,G1553,H1553),Codes!$H:$H,Codes!$F:$F,"Specify in Codes Tab!!"))</f>
        <v/>
      </c>
      <c r="M1553" s="74" t="str">
        <f>IF($C1553&lt;&gt;"",IF(_xlfn.XLOOKUP($C1553,Codes!$A:$A,Codes!A:A,"_NOTFOUND_",0,1)&lt;&gt;"_NOTFOUND_",_xlfn.XLOOKUP($C1553,Codes!$A:$A,Codes!A:A,"_NOTFOUND_",0,1),_xlfn.XLOOKUP($C1553,Codes!$B:$B,Codes!A:A,"Specify in Codes Tab!!")),"")</f>
        <v/>
      </c>
      <c r="N1553" s="74" t="str">
        <f>IF($G1553&lt;&gt;"",IF(_xlfn.XLOOKUP($G1553,Codes!$A:$A,Codes!A:A,"_NOTFOUND_",0,1)&lt;&gt;"_NOTFOUND_",_xlfn.XLOOKUP($G1553,Codes!$A:$A,Codes!A:A,"_NOTFOUND_",0,1),_xlfn.XLOOKUP($G1553,Codes!$B:$B,Codes!A:A,"Specify in Codes Tab!!")),"")</f>
        <v/>
      </c>
    </row>
    <row r="1554" spans="5:14" x14ac:dyDescent="0.35">
      <c r="E1554" s="58" t="str">
        <f>IF(_xlfn.XLOOKUP(_xlfn.TEXTJOIN("_",,C1554,D1554),Codes!$H:$H,Codes!C:C,"Specify in Codes Tab!!")=0,"",_xlfn.XLOOKUP(_xlfn.TEXTJOIN("_",,C1554,D1554),Codes!$H:$H,Codes!C:C,"Specify in Codes Tab!!"))</f>
        <v/>
      </c>
      <c r="F1554" s="88" t="str">
        <f>IF(_xlfn.XLOOKUP(_xlfn.TEXTJOIN("_",,C1554,D1554),Codes!$H:$H,Codes!F:F,"Specify in Codes Tab!!")=0,"",_xlfn.XLOOKUP(_xlfn.TEXTJOIN("_",,C1554,D1554),Codes!$H:$H,Codes!F:F,"Specify in Codes Tab!!"))</f>
        <v/>
      </c>
      <c r="I1554" s="58" t="str">
        <f>IF(_xlfn.XLOOKUP(_xlfn.TEXTJOIN("_",,G1554,H1554),Codes!$H:$H,Codes!$C:$C,"Specify in Codes Tab!!")=0,"",_xlfn.XLOOKUP(_xlfn.TEXTJOIN("_",,G1554,H1554),Codes!$H:$H,Codes!$C:$C,"Specify in Codes Tab!!"))</f>
        <v/>
      </c>
      <c r="J1554" s="56" t="str">
        <f>IF(_xlfn.XLOOKUP(_xlfn.TEXTJOIN("_",,G1554,H1554),Codes!$H:$H,Codes!$F:$F,"Specify in Codes Tab!!")=0,"",_xlfn.XLOOKUP(_xlfn.TEXTJOIN("_",,G1554,H1554),Codes!$H:$H,Codes!$F:$F,"Specify in Codes Tab!!"))</f>
        <v/>
      </c>
      <c r="M1554" s="74" t="str">
        <f>IF($C1554&lt;&gt;"",IF(_xlfn.XLOOKUP($C1554,Codes!$A:$A,Codes!A:A,"_NOTFOUND_",0,1)&lt;&gt;"_NOTFOUND_",_xlfn.XLOOKUP($C1554,Codes!$A:$A,Codes!A:A,"_NOTFOUND_",0,1),_xlfn.XLOOKUP($C1554,Codes!$B:$B,Codes!A:A,"Specify in Codes Tab!!")),"")</f>
        <v/>
      </c>
      <c r="N1554" s="74" t="str">
        <f>IF($G1554&lt;&gt;"",IF(_xlfn.XLOOKUP($G1554,Codes!$A:$A,Codes!A:A,"_NOTFOUND_",0,1)&lt;&gt;"_NOTFOUND_",_xlfn.XLOOKUP($G1554,Codes!$A:$A,Codes!A:A,"_NOTFOUND_",0,1),_xlfn.XLOOKUP($G1554,Codes!$B:$B,Codes!A:A,"Specify in Codes Tab!!")),"")</f>
        <v/>
      </c>
    </row>
    <row r="1555" spans="5:14" x14ac:dyDescent="0.35">
      <c r="E1555" s="58" t="str">
        <f>IF(_xlfn.XLOOKUP(_xlfn.TEXTJOIN("_",,C1555,D1555),Codes!$H:$H,Codes!C:C,"Specify in Codes Tab!!")=0,"",_xlfn.XLOOKUP(_xlfn.TEXTJOIN("_",,C1555,D1555),Codes!$H:$H,Codes!C:C,"Specify in Codes Tab!!"))</f>
        <v/>
      </c>
      <c r="F1555" s="88" t="str">
        <f>IF(_xlfn.XLOOKUP(_xlfn.TEXTJOIN("_",,C1555,D1555),Codes!$H:$H,Codes!F:F,"Specify in Codes Tab!!")=0,"",_xlfn.XLOOKUP(_xlfn.TEXTJOIN("_",,C1555,D1555),Codes!$H:$H,Codes!F:F,"Specify in Codes Tab!!"))</f>
        <v/>
      </c>
      <c r="I1555" s="58" t="str">
        <f>IF(_xlfn.XLOOKUP(_xlfn.TEXTJOIN("_",,G1555,H1555),Codes!$H:$H,Codes!$C:$C,"Specify in Codes Tab!!")=0,"",_xlfn.XLOOKUP(_xlfn.TEXTJOIN("_",,G1555,H1555),Codes!$H:$H,Codes!$C:$C,"Specify in Codes Tab!!"))</f>
        <v/>
      </c>
      <c r="J1555" s="56" t="str">
        <f>IF(_xlfn.XLOOKUP(_xlfn.TEXTJOIN("_",,G1555,H1555),Codes!$H:$H,Codes!$F:$F,"Specify in Codes Tab!!")=0,"",_xlfn.XLOOKUP(_xlfn.TEXTJOIN("_",,G1555,H1555),Codes!$H:$H,Codes!$F:$F,"Specify in Codes Tab!!"))</f>
        <v/>
      </c>
      <c r="M1555" s="74" t="str">
        <f>IF($C1555&lt;&gt;"",IF(_xlfn.XLOOKUP($C1555,Codes!$A:$A,Codes!A:A,"_NOTFOUND_",0,1)&lt;&gt;"_NOTFOUND_",_xlfn.XLOOKUP($C1555,Codes!$A:$A,Codes!A:A,"_NOTFOUND_",0,1),_xlfn.XLOOKUP($C1555,Codes!$B:$B,Codes!A:A,"Specify in Codes Tab!!")),"")</f>
        <v/>
      </c>
      <c r="N1555" s="74" t="str">
        <f>IF($G1555&lt;&gt;"",IF(_xlfn.XLOOKUP($G1555,Codes!$A:$A,Codes!A:A,"_NOTFOUND_",0,1)&lt;&gt;"_NOTFOUND_",_xlfn.XLOOKUP($G1555,Codes!$A:$A,Codes!A:A,"_NOTFOUND_",0,1),_xlfn.XLOOKUP($G1555,Codes!$B:$B,Codes!A:A,"Specify in Codes Tab!!")),"")</f>
        <v/>
      </c>
    </row>
    <row r="1556" spans="5:14" x14ac:dyDescent="0.35">
      <c r="E1556" s="58" t="str">
        <f>IF(_xlfn.XLOOKUP(_xlfn.TEXTJOIN("_",,C1556,D1556),Codes!$H:$H,Codes!C:C,"Specify in Codes Tab!!")=0,"",_xlfn.XLOOKUP(_xlfn.TEXTJOIN("_",,C1556,D1556),Codes!$H:$H,Codes!C:C,"Specify in Codes Tab!!"))</f>
        <v/>
      </c>
      <c r="F1556" s="88" t="str">
        <f>IF(_xlfn.XLOOKUP(_xlfn.TEXTJOIN("_",,C1556,D1556),Codes!$H:$H,Codes!F:F,"Specify in Codes Tab!!")=0,"",_xlfn.XLOOKUP(_xlfn.TEXTJOIN("_",,C1556,D1556),Codes!$H:$H,Codes!F:F,"Specify in Codes Tab!!"))</f>
        <v/>
      </c>
      <c r="I1556" s="58" t="str">
        <f>IF(_xlfn.XLOOKUP(_xlfn.TEXTJOIN("_",,G1556,H1556),Codes!$H:$H,Codes!$C:$C,"Specify in Codes Tab!!")=0,"",_xlfn.XLOOKUP(_xlfn.TEXTJOIN("_",,G1556,H1556),Codes!$H:$H,Codes!$C:$C,"Specify in Codes Tab!!"))</f>
        <v/>
      </c>
      <c r="J1556" s="56" t="str">
        <f>IF(_xlfn.XLOOKUP(_xlfn.TEXTJOIN("_",,G1556,H1556),Codes!$H:$H,Codes!$F:$F,"Specify in Codes Tab!!")=0,"",_xlfn.XLOOKUP(_xlfn.TEXTJOIN("_",,G1556,H1556),Codes!$H:$H,Codes!$F:$F,"Specify in Codes Tab!!"))</f>
        <v/>
      </c>
      <c r="M1556" s="74" t="str">
        <f>IF($C1556&lt;&gt;"",IF(_xlfn.XLOOKUP($C1556,Codes!$A:$A,Codes!A:A,"_NOTFOUND_",0,1)&lt;&gt;"_NOTFOUND_",_xlfn.XLOOKUP($C1556,Codes!$A:$A,Codes!A:A,"_NOTFOUND_",0,1),_xlfn.XLOOKUP($C1556,Codes!$B:$B,Codes!A:A,"Specify in Codes Tab!!")),"")</f>
        <v/>
      </c>
      <c r="N1556" s="74" t="str">
        <f>IF($G1556&lt;&gt;"",IF(_xlfn.XLOOKUP($G1556,Codes!$A:$A,Codes!A:A,"_NOTFOUND_",0,1)&lt;&gt;"_NOTFOUND_",_xlfn.XLOOKUP($G1556,Codes!$A:$A,Codes!A:A,"_NOTFOUND_",0,1),_xlfn.XLOOKUP($G1556,Codes!$B:$B,Codes!A:A,"Specify in Codes Tab!!")),"")</f>
        <v/>
      </c>
    </row>
    <row r="1557" spans="5:14" x14ac:dyDescent="0.35">
      <c r="E1557" s="58" t="str">
        <f>IF(_xlfn.XLOOKUP(_xlfn.TEXTJOIN("_",,C1557,D1557),Codes!$H:$H,Codes!C:C,"Specify in Codes Tab!!")=0,"",_xlfn.XLOOKUP(_xlfn.TEXTJOIN("_",,C1557,D1557),Codes!$H:$H,Codes!C:C,"Specify in Codes Tab!!"))</f>
        <v/>
      </c>
      <c r="F1557" s="88" t="str">
        <f>IF(_xlfn.XLOOKUP(_xlfn.TEXTJOIN("_",,C1557,D1557),Codes!$H:$H,Codes!F:F,"Specify in Codes Tab!!")=0,"",_xlfn.XLOOKUP(_xlfn.TEXTJOIN("_",,C1557,D1557),Codes!$H:$H,Codes!F:F,"Specify in Codes Tab!!"))</f>
        <v/>
      </c>
      <c r="I1557" s="58" t="str">
        <f>IF(_xlfn.XLOOKUP(_xlfn.TEXTJOIN("_",,G1557,H1557),Codes!$H:$H,Codes!$C:$C,"Specify in Codes Tab!!")=0,"",_xlfn.XLOOKUP(_xlfn.TEXTJOIN("_",,G1557,H1557),Codes!$H:$H,Codes!$C:$C,"Specify in Codes Tab!!"))</f>
        <v/>
      </c>
      <c r="J1557" s="56" t="str">
        <f>IF(_xlfn.XLOOKUP(_xlfn.TEXTJOIN("_",,G1557,H1557),Codes!$H:$H,Codes!$F:$F,"Specify in Codes Tab!!")=0,"",_xlfn.XLOOKUP(_xlfn.TEXTJOIN("_",,G1557,H1557),Codes!$H:$H,Codes!$F:$F,"Specify in Codes Tab!!"))</f>
        <v/>
      </c>
      <c r="M1557" s="74" t="str">
        <f>IF($C1557&lt;&gt;"",IF(_xlfn.XLOOKUP($C1557,Codes!$A:$A,Codes!A:A,"_NOTFOUND_",0,1)&lt;&gt;"_NOTFOUND_",_xlfn.XLOOKUP($C1557,Codes!$A:$A,Codes!A:A,"_NOTFOUND_",0,1),_xlfn.XLOOKUP($C1557,Codes!$B:$B,Codes!A:A,"Specify in Codes Tab!!")),"")</f>
        <v/>
      </c>
      <c r="N1557" s="74" t="str">
        <f>IF($G1557&lt;&gt;"",IF(_xlfn.XLOOKUP($G1557,Codes!$A:$A,Codes!A:A,"_NOTFOUND_",0,1)&lt;&gt;"_NOTFOUND_",_xlfn.XLOOKUP($G1557,Codes!$A:$A,Codes!A:A,"_NOTFOUND_",0,1),_xlfn.XLOOKUP($G1557,Codes!$B:$B,Codes!A:A,"Specify in Codes Tab!!")),"")</f>
        <v/>
      </c>
    </row>
    <row r="1558" spans="5:14" x14ac:dyDescent="0.35">
      <c r="E1558" s="58" t="str">
        <f>IF(_xlfn.XLOOKUP(_xlfn.TEXTJOIN("_",,C1558,D1558),Codes!$H:$H,Codes!C:C,"Specify in Codes Tab!!")=0,"",_xlfn.XLOOKUP(_xlfn.TEXTJOIN("_",,C1558,D1558),Codes!$H:$H,Codes!C:C,"Specify in Codes Tab!!"))</f>
        <v/>
      </c>
      <c r="F1558" s="88" t="str">
        <f>IF(_xlfn.XLOOKUP(_xlfn.TEXTJOIN("_",,C1558,D1558),Codes!$H:$H,Codes!F:F,"Specify in Codes Tab!!")=0,"",_xlfn.XLOOKUP(_xlfn.TEXTJOIN("_",,C1558,D1558),Codes!$H:$H,Codes!F:F,"Specify in Codes Tab!!"))</f>
        <v/>
      </c>
      <c r="I1558" s="58" t="str">
        <f>IF(_xlfn.XLOOKUP(_xlfn.TEXTJOIN("_",,G1558,H1558),Codes!$H:$H,Codes!$C:$C,"Specify in Codes Tab!!")=0,"",_xlfn.XLOOKUP(_xlfn.TEXTJOIN("_",,G1558,H1558),Codes!$H:$H,Codes!$C:$C,"Specify in Codes Tab!!"))</f>
        <v/>
      </c>
      <c r="J1558" s="56" t="str">
        <f>IF(_xlfn.XLOOKUP(_xlfn.TEXTJOIN("_",,G1558,H1558),Codes!$H:$H,Codes!$F:$F,"Specify in Codes Tab!!")=0,"",_xlfn.XLOOKUP(_xlfn.TEXTJOIN("_",,G1558,H1558),Codes!$H:$H,Codes!$F:$F,"Specify in Codes Tab!!"))</f>
        <v/>
      </c>
      <c r="M1558" s="74" t="str">
        <f>IF($C1558&lt;&gt;"",IF(_xlfn.XLOOKUP($C1558,Codes!$A:$A,Codes!A:A,"_NOTFOUND_",0,1)&lt;&gt;"_NOTFOUND_",_xlfn.XLOOKUP($C1558,Codes!$A:$A,Codes!A:A,"_NOTFOUND_",0,1),_xlfn.XLOOKUP($C1558,Codes!$B:$B,Codes!A:A,"Specify in Codes Tab!!")),"")</f>
        <v/>
      </c>
      <c r="N1558" s="74" t="str">
        <f>IF($G1558&lt;&gt;"",IF(_xlfn.XLOOKUP($G1558,Codes!$A:$A,Codes!A:A,"_NOTFOUND_",0,1)&lt;&gt;"_NOTFOUND_",_xlfn.XLOOKUP($G1558,Codes!$A:$A,Codes!A:A,"_NOTFOUND_",0,1),_xlfn.XLOOKUP($G1558,Codes!$B:$B,Codes!A:A,"Specify in Codes Tab!!")),"")</f>
        <v/>
      </c>
    </row>
    <row r="1559" spans="5:14" x14ac:dyDescent="0.35">
      <c r="E1559" s="58" t="str">
        <f>IF(_xlfn.XLOOKUP(_xlfn.TEXTJOIN("_",,C1559,D1559),Codes!$H:$H,Codes!C:C,"Specify in Codes Tab!!")=0,"",_xlfn.XLOOKUP(_xlfn.TEXTJOIN("_",,C1559,D1559),Codes!$H:$H,Codes!C:C,"Specify in Codes Tab!!"))</f>
        <v/>
      </c>
      <c r="F1559" s="88" t="str">
        <f>IF(_xlfn.XLOOKUP(_xlfn.TEXTJOIN("_",,C1559,D1559),Codes!$H:$H,Codes!F:F,"Specify in Codes Tab!!")=0,"",_xlfn.XLOOKUP(_xlfn.TEXTJOIN("_",,C1559,D1559),Codes!$H:$H,Codes!F:F,"Specify in Codes Tab!!"))</f>
        <v/>
      </c>
      <c r="I1559" s="58" t="str">
        <f>IF(_xlfn.XLOOKUP(_xlfn.TEXTJOIN("_",,G1559,H1559),Codes!$H:$H,Codes!$C:$C,"Specify in Codes Tab!!")=0,"",_xlfn.XLOOKUP(_xlfn.TEXTJOIN("_",,G1559,H1559),Codes!$H:$H,Codes!$C:$C,"Specify in Codes Tab!!"))</f>
        <v/>
      </c>
      <c r="J1559" s="56" t="str">
        <f>IF(_xlfn.XLOOKUP(_xlfn.TEXTJOIN("_",,G1559,H1559),Codes!$H:$H,Codes!$F:$F,"Specify in Codes Tab!!")=0,"",_xlfn.XLOOKUP(_xlfn.TEXTJOIN("_",,G1559,H1559),Codes!$H:$H,Codes!$F:$F,"Specify in Codes Tab!!"))</f>
        <v/>
      </c>
      <c r="M1559" s="74" t="str">
        <f>IF($C1559&lt;&gt;"",IF(_xlfn.XLOOKUP($C1559,Codes!$A:$A,Codes!A:A,"_NOTFOUND_",0,1)&lt;&gt;"_NOTFOUND_",_xlfn.XLOOKUP($C1559,Codes!$A:$A,Codes!A:A,"_NOTFOUND_",0,1),_xlfn.XLOOKUP($C1559,Codes!$B:$B,Codes!A:A,"Specify in Codes Tab!!")),"")</f>
        <v/>
      </c>
      <c r="N1559" s="74" t="str">
        <f>IF($G1559&lt;&gt;"",IF(_xlfn.XLOOKUP($G1559,Codes!$A:$A,Codes!A:A,"_NOTFOUND_",0,1)&lt;&gt;"_NOTFOUND_",_xlfn.XLOOKUP($G1559,Codes!$A:$A,Codes!A:A,"_NOTFOUND_",0,1),_xlfn.XLOOKUP($G1559,Codes!$B:$B,Codes!A:A,"Specify in Codes Tab!!")),"")</f>
        <v/>
      </c>
    </row>
    <row r="1560" spans="5:14" x14ac:dyDescent="0.35">
      <c r="E1560" s="58" t="str">
        <f>IF(_xlfn.XLOOKUP(_xlfn.TEXTJOIN("_",,C1560,D1560),Codes!$H:$H,Codes!C:C,"Specify in Codes Tab!!")=0,"",_xlfn.XLOOKUP(_xlfn.TEXTJOIN("_",,C1560,D1560),Codes!$H:$H,Codes!C:C,"Specify in Codes Tab!!"))</f>
        <v/>
      </c>
      <c r="F1560" s="88" t="str">
        <f>IF(_xlfn.XLOOKUP(_xlfn.TEXTJOIN("_",,C1560,D1560),Codes!$H:$H,Codes!F:F,"Specify in Codes Tab!!")=0,"",_xlfn.XLOOKUP(_xlfn.TEXTJOIN("_",,C1560,D1560),Codes!$H:$H,Codes!F:F,"Specify in Codes Tab!!"))</f>
        <v/>
      </c>
      <c r="I1560" s="58" t="str">
        <f>IF(_xlfn.XLOOKUP(_xlfn.TEXTJOIN("_",,G1560,H1560),Codes!$H:$H,Codes!$C:$C,"Specify in Codes Tab!!")=0,"",_xlfn.XLOOKUP(_xlfn.TEXTJOIN("_",,G1560,H1560),Codes!$H:$H,Codes!$C:$C,"Specify in Codes Tab!!"))</f>
        <v/>
      </c>
      <c r="J1560" s="56" t="str">
        <f>IF(_xlfn.XLOOKUP(_xlfn.TEXTJOIN("_",,G1560,H1560),Codes!$H:$H,Codes!$F:$F,"Specify in Codes Tab!!")=0,"",_xlfn.XLOOKUP(_xlfn.TEXTJOIN("_",,G1560,H1560),Codes!$H:$H,Codes!$F:$F,"Specify in Codes Tab!!"))</f>
        <v/>
      </c>
      <c r="M1560" s="74" t="str">
        <f>IF($C1560&lt;&gt;"",IF(_xlfn.XLOOKUP($C1560,Codes!$A:$A,Codes!A:A,"_NOTFOUND_",0,1)&lt;&gt;"_NOTFOUND_",_xlfn.XLOOKUP($C1560,Codes!$A:$A,Codes!A:A,"_NOTFOUND_",0,1),_xlfn.XLOOKUP($C1560,Codes!$B:$B,Codes!A:A,"Specify in Codes Tab!!")),"")</f>
        <v/>
      </c>
      <c r="N1560" s="74" t="str">
        <f>IF($G1560&lt;&gt;"",IF(_xlfn.XLOOKUP($G1560,Codes!$A:$A,Codes!A:A,"_NOTFOUND_",0,1)&lt;&gt;"_NOTFOUND_",_xlfn.XLOOKUP($G1560,Codes!$A:$A,Codes!A:A,"_NOTFOUND_",0,1),_xlfn.XLOOKUP($G1560,Codes!$B:$B,Codes!A:A,"Specify in Codes Tab!!")),"")</f>
        <v/>
      </c>
    </row>
    <row r="1561" spans="5:14" x14ac:dyDescent="0.35">
      <c r="E1561" s="58" t="str">
        <f>IF(_xlfn.XLOOKUP(_xlfn.TEXTJOIN("_",,C1561,D1561),Codes!$H:$H,Codes!C:C,"Specify in Codes Tab!!")=0,"",_xlfn.XLOOKUP(_xlfn.TEXTJOIN("_",,C1561,D1561),Codes!$H:$H,Codes!C:C,"Specify in Codes Tab!!"))</f>
        <v/>
      </c>
      <c r="F1561" s="88" t="str">
        <f>IF(_xlfn.XLOOKUP(_xlfn.TEXTJOIN("_",,C1561,D1561),Codes!$H:$H,Codes!F:F,"Specify in Codes Tab!!")=0,"",_xlfn.XLOOKUP(_xlfn.TEXTJOIN("_",,C1561,D1561),Codes!$H:$H,Codes!F:F,"Specify in Codes Tab!!"))</f>
        <v/>
      </c>
      <c r="I1561" s="58" t="str">
        <f>IF(_xlfn.XLOOKUP(_xlfn.TEXTJOIN("_",,G1561,H1561),Codes!$H:$H,Codes!$C:$C,"Specify in Codes Tab!!")=0,"",_xlfn.XLOOKUP(_xlfn.TEXTJOIN("_",,G1561,H1561),Codes!$H:$H,Codes!$C:$C,"Specify in Codes Tab!!"))</f>
        <v/>
      </c>
      <c r="J1561" s="56" t="str">
        <f>IF(_xlfn.XLOOKUP(_xlfn.TEXTJOIN("_",,G1561,H1561),Codes!$H:$H,Codes!$F:$F,"Specify in Codes Tab!!")=0,"",_xlfn.XLOOKUP(_xlfn.TEXTJOIN("_",,G1561,H1561),Codes!$H:$H,Codes!$F:$F,"Specify in Codes Tab!!"))</f>
        <v/>
      </c>
      <c r="M1561" s="74" t="str">
        <f>IF($C1561&lt;&gt;"",IF(_xlfn.XLOOKUP($C1561,Codes!$A:$A,Codes!A:A,"_NOTFOUND_",0,1)&lt;&gt;"_NOTFOUND_",_xlfn.XLOOKUP($C1561,Codes!$A:$A,Codes!A:A,"_NOTFOUND_",0,1),_xlfn.XLOOKUP($C1561,Codes!$B:$B,Codes!A:A,"Specify in Codes Tab!!")),"")</f>
        <v/>
      </c>
      <c r="N1561" s="74" t="str">
        <f>IF($G1561&lt;&gt;"",IF(_xlfn.XLOOKUP($G1561,Codes!$A:$A,Codes!A:A,"_NOTFOUND_",0,1)&lt;&gt;"_NOTFOUND_",_xlfn.XLOOKUP($G1561,Codes!$A:$A,Codes!A:A,"_NOTFOUND_",0,1),_xlfn.XLOOKUP($G1561,Codes!$B:$B,Codes!A:A,"Specify in Codes Tab!!")),"")</f>
        <v/>
      </c>
    </row>
    <row r="1562" spans="5:14" x14ac:dyDescent="0.35">
      <c r="E1562" s="58" t="str">
        <f>IF(_xlfn.XLOOKUP(_xlfn.TEXTJOIN("_",,C1562,D1562),Codes!$H:$H,Codes!C:C,"Specify in Codes Tab!!")=0,"",_xlfn.XLOOKUP(_xlfn.TEXTJOIN("_",,C1562,D1562),Codes!$H:$H,Codes!C:C,"Specify in Codes Tab!!"))</f>
        <v/>
      </c>
      <c r="F1562" s="88" t="str">
        <f>IF(_xlfn.XLOOKUP(_xlfn.TEXTJOIN("_",,C1562,D1562),Codes!$H:$H,Codes!F:F,"Specify in Codes Tab!!")=0,"",_xlfn.XLOOKUP(_xlfn.TEXTJOIN("_",,C1562,D1562),Codes!$H:$H,Codes!F:F,"Specify in Codes Tab!!"))</f>
        <v/>
      </c>
      <c r="I1562" s="58" t="str">
        <f>IF(_xlfn.XLOOKUP(_xlfn.TEXTJOIN("_",,G1562,H1562),Codes!$H:$H,Codes!$C:$C,"Specify in Codes Tab!!")=0,"",_xlfn.XLOOKUP(_xlfn.TEXTJOIN("_",,G1562,H1562),Codes!$H:$H,Codes!$C:$C,"Specify in Codes Tab!!"))</f>
        <v/>
      </c>
      <c r="J1562" s="56" t="str">
        <f>IF(_xlfn.XLOOKUP(_xlfn.TEXTJOIN("_",,G1562,H1562),Codes!$H:$H,Codes!$F:$F,"Specify in Codes Tab!!")=0,"",_xlfn.XLOOKUP(_xlfn.TEXTJOIN("_",,G1562,H1562),Codes!$H:$H,Codes!$F:$F,"Specify in Codes Tab!!"))</f>
        <v/>
      </c>
      <c r="M1562" s="74" t="str">
        <f>IF($C1562&lt;&gt;"",IF(_xlfn.XLOOKUP($C1562,Codes!$A:$A,Codes!A:A,"_NOTFOUND_",0,1)&lt;&gt;"_NOTFOUND_",_xlfn.XLOOKUP($C1562,Codes!$A:$A,Codes!A:A,"_NOTFOUND_",0,1),_xlfn.XLOOKUP($C1562,Codes!$B:$B,Codes!A:A,"Specify in Codes Tab!!")),"")</f>
        <v/>
      </c>
      <c r="N1562" s="74" t="str">
        <f>IF($G1562&lt;&gt;"",IF(_xlfn.XLOOKUP($G1562,Codes!$A:$A,Codes!A:A,"_NOTFOUND_",0,1)&lt;&gt;"_NOTFOUND_",_xlfn.XLOOKUP($G1562,Codes!$A:$A,Codes!A:A,"_NOTFOUND_",0,1),_xlfn.XLOOKUP($G1562,Codes!$B:$B,Codes!A:A,"Specify in Codes Tab!!")),"")</f>
        <v/>
      </c>
    </row>
    <row r="1563" spans="5:14" x14ac:dyDescent="0.35">
      <c r="E1563" s="58" t="str">
        <f>IF(_xlfn.XLOOKUP(_xlfn.TEXTJOIN("_",,C1563,D1563),Codes!$H:$H,Codes!C:C,"Specify in Codes Tab!!")=0,"",_xlfn.XLOOKUP(_xlfn.TEXTJOIN("_",,C1563,D1563),Codes!$H:$H,Codes!C:C,"Specify in Codes Tab!!"))</f>
        <v/>
      </c>
      <c r="F1563" s="88" t="str">
        <f>IF(_xlfn.XLOOKUP(_xlfn.TEXTJOIN("_",,C1563,D1563),Codes!$H:$H,Codes!F:F,"Specify in Codes Tab!!")=0,"",_xlfn.XLOOKUP(_xlfn.TEXTJOIN("_",,C1563,D1563),Codes!$H:$H,Codes!F:F,"Specify in Codes Tab!!"))</f>
        <v/>
      </c>
      <c r="I1563" s="58" t="str">
        <f>IF(_xlfn.XLOOKUP(_xlfn.TEXTJOIN("_",,G1563,H1563),Codes!$H:$H,Codes!$C:$C,"Specify in Codes Tab!!")=0,"",_xlfn.XLOOKUP(_xlfn.TEXTJOIN("_",,G1563,H1563),Codes!$H:$H,Codes!$C:$C,"Specify in Codes Tab!!"))</f>
        <v/>
      </c>
      <c r="J1563" s="56" t="str">
        <f>IF(_xlfn.XLOOKUP(_xlfn.TEXTJOIN("_",,G1563,H1563),Codes!$H:$H,Codes!$F:$F,"Specify in Codes Tab!!")=0,"",_xlfn.XLOOKUP(_xlfn.TEXTJOIN("_",,G1563,H1563),Codes!$H:$H,Codes!$F:$F,"Specify in Codes Tab!!"))</f>
        <v/>
      </c>
      <c r="M1563" s="74" t="str">
        <f>IF($C1563&lt;&gt;"",IF(_xlfn.XLOOKUP($C1563,Codes!$A:$A,Codes!A:A,"_NOTFOUND_",0,1)&lt;&gt;"_NOTFOUND_",_xlfn.XLOOKUP($C1563,Codes!$A:$A,Codes!A:A,"_NOTFOUND_",0,1),_xlfn.XLOOKUP($C1563,Codes!$B:$B,Codes!A:A,"Specify in Codes Tab!!")),"")</f>
        <v/>
      </c>
      <c r="N1563" s="74" t="str">
        <f>IF($G1563&lt;&gt;"",IF(_xlfn.XLOOKUP($G1563,Codes!$A:$A,Codes!A:A,"_NOTFOUND_",0,1)&lt;&gt;"_NOTFOUND_",_xlfn.XLOOKUP($G1563,Codes!$A:$A,Codes!A:A,"_NOTFOUND_",0,1),_xlfn.XLOOKUP($G1563,Codes!$B:$B,Codes!A:A,"Specify in Codes Tab!!")),"")</f>
        <v/>
      </c>
    </row>
    <row r="1564" spans="5:14" x14ac:dyDescent="0.35">
      <c r="E1564" s="58" t="str">
        <f>IF(_xlfn.XLOOKUP(_xlfn.TEXTJOIN("_",,C1564,D1564),Codes!$H:$H,Codes!C:C,"Specify in Codes Tab!!")=0,"",_xlfn.XLOOKUP(_xlfn.TEXTJOIN("_",,C1564,D1564),Codes!$H:$H,Codes!C:C,"Specify in Codes Tab!!"))</f>
        <v/>
      </c>
      <c r="F1564" s="88" t="str">
        <f>IF(_xlfn.XLOOKUP(_xlfn.TEXTJOIN("_",,C1564,D1564),Codes!$H:$H,Codes!F:F,"Specify in Codes Tab!!")=0,"",_xlfn.XLOOKUP(_xlfn.TEXTJOIN("_",,C1564,D1564),Codes!$H:$H,Codes!F:F,"Specify in Codes Tab!!"))</f>
        <v/>
      </c>
      <c r="I1564" s="58" t="str">
        <f>IF(_xlfn.XLOOKUP(_xlfn.TEXTJOIN("_",,G1564,H1564),Codes!$H:$H,Codes!$C:$C,"Specify in Codes Tab!!")=0,"",_xlfn.XLOOKUP(_xlfn.TEXTJOIN("_",,G1564,H1564),Codes!$H:$H,Codes!$C:$C,"Specify in Codes Tab!!"))</f>
        <v/>
      </c>
      <c r="J1564" s="56" t="str">
        <f>IF(_xlfn.XLOOKUP(_xlfn.TEXTJOIN("_",,G1564,H1564),Codes!$H:$H,Codes!$F:$F,"Specify in Codes Tab!!")=0,"",_xlfn.XLOOKUP(_xlfn.TEXTJOIN("_",,G1564,H1564),Codes!$H:$H,Codes!$F:$F,"Specify in Codes Tab!!"))</f>
        <v/>
      </c>
      <c r="M1564" s="74" t="str">
        <f>IF($C1564&lt;&gt;"",IF(_xlfn.XLOOKUP($C1564,Codes!$A:$A,Codes!A:A,"_NOTFOUND_",0,1)&lt;&gt;"_NOTFOUND_",_xlfn.XLOOKUP($C1564,Codes!$A:$A,Codes!A:A,"_NOTFOUND_",0,1),_xlfn.XLOOKUP($C1564,Codes!$B:$B,Codes!A:A,"Specify in Codes Tab!!")),"")</f>
        <v/>
      </c>
      <c r="N1564" s="74" t="str">
        <f>IF($G1564&lt;&gt;"",IF(_xlfn.XLOOKUP($G1564,Codes!$A:$A,Codes!A:A,"_NOTFOUND_",0,1)&lt;&gt;"_NOTFOUND_",_xlfn.XLOOKUP($G1564,Codes!$A:$A,Codes!A:A,"_NOTFOUND_",0,1),_xlfn.XLOOKUP($G1564,Codes!$B:$B,Codes!A:A,"Specify in Codes Tab!!")),"")</f>
        <v/>
      </c>
    </row>
    <row r="1565" spans="5:14" x14ac:dyDescent="0.35">
      <c r="E1565" s="58" t="str">
        <f>IF(_xlfn.XLOOKUP(_xlfn.TEXTJOIN("_",,C1565,D1565),Codes!$H:$H,Codes!C:C,"Specify in Codes Tab!!")=0,"",_xlfn.XLOOKUP(_xlfn.TEXTJOIN("_",,C1565,D1565),Codes!$H:$H,Codes!C:C,"Specify in Codes Tab!!"))</f>
        <v/>
      </c>
      <c r="F1565" s="88" t="str">
        <f>IF(_xlfn.XLOOKUP(_xlfn.TEXTJOIN("_",,C1565,D1565),Codes!$H:$H,Codes!F:F,"Specify in Codes Tab!!")=0,"",_xlfn.XLOOKUP(_xlfn.TEXTJOIN("_",,C1565,D1565),Codes!$H:$H,Codes!F:F,"Specify in Codes Tab!!"))</f>
        <v/>
      </c>
      <c r="I1565" s="58" t="str">
        <f>IF(_xlfn.XLOOKUP(_xlfn.TEXTJOIN("_",,G1565,H1565),Codes!$H:$H,Codes!$C:$C,"Specify in Codes Tab!!")=0,"",_xlfn.XLOOKUP(_xlfn.TEXTJOIN("_",,G1565,H1565),Codes!$H:$H,Codes!$C:$C,"Specify in Codes Tab!!"))</f>
        <v/>
      </c>
      <c r="J1565" s="56" t="str">
        <f>IF(_xlfn.XLOOKUP(_xlfn.TEXTJOIN("_",,G1565,H1565),Codes!$H:$H,Codes!$F:$F,"Specify in Codes Tab!!")=0,"",_xlfn.XLOOKUP(_xlfn.TEXTJOIN("_",,G1565,H1565),Codes!$H:$H,Codes!$F:$F,"Specify in Codes Tab!!"))</f>
        <v/>
      </c>
      <c r="M1565" s="74" t="str">
        <f>IF($C1565&lt;&gt;"",IF(_xlfn.XLOOKUP($C1565,Codes!$A:$A,Codes!A:A,"_NOTFOUND_",0,1)&lt;&gt;"_NOTFOUND_",_xlfn.XLOOKUP($C1565,Codes!$A:$A,Codes!A:A,"_NOTFOUND_",0,1),_xlfn.XLOOKUP($C1565,Codes!$B:$B,Codes!A:A,"Specify in Codes Tab!!")),"")</f>
        <v/>
      </c>
      <c r="N1565" s="74" t="str">
        <f>IF($G1565&lt;&gt;"",IF(_xlfn.XLOOKUP($G1565,Codes!$A:$A,Codes!A:A,"_NOTFOUND_",0,1)&lt;&gt;"_NOTFOUND_",_xlfn.XLOOKUP($G1565,Codes!$A:$A,Codes!A:A,"_NOTFOUND_",0,1),_xlfn.XLOOKUP($G1565,Codes!$B:$B,Codes!A:A,"Specify in Codes Tab!!")),"")</f>
        <v/>
      </c>
    </row>
    <row r="1566" spans="5:14" x14ac:dyDescent="0.35">
      <c r="E1566" s="58" t="str">
        <f>IF(_xlfn.XLOOKUP(_xlfn.TEXTJOIN("_",,C1566,D1566),Codes!$H:$H,Codes!C:C,"Specify in Codes Tab!!")=0,"",_xlfn.XLOOKUP(_xlfn.TEXTJOIN("_",,C1566,D1566),Codes!$H:$H,Codes!C:C,"Specify in Codes Tab!!"))</f>
        <v/>
      </c>
      <c r="F1566" s="88" t="str">
        <f>IF(_xlfn.XLOOKUP(_xlfn.TEXTJOIN("_",,C1566,D1566),Codes!$H:$H,Codes!F:F,"Specify in Codes Tab!!")=0,"",_xlfn.XLOOKUP(_xlfn.TEXTJOIN("_",,C1566,D1566),Codes!$H:$H,Codes!F:F,"Specify in Codes Tab!!"))</f>
        <v/>
      </c>
      <c r="I1566" s="58" t="str">
        <f>IF(_xlfn.XLOOKUP(_xlfn.TEXTJOIN("_",,G1566,H1566),Codes!$H:$H,Codes!$C:$C,"Specify in Codes Tab!!")=0,"",_xlfn.XLOOKUP(_xlfn.TEXTJOIN("_",,G1566,H1566),Codes!$H:$H,Codes!$C:$C,"Specify in Codes Tab!!"))</f>
        <v/>
      </c>
      <c r="J1566" s="56" t="str">
        <f>IF(_xlfn.XLOOKUP(_xlfn.TEXTJOIN("_",,G1566,H1566),Codes!$H:$H,Codes!$F:$F,"Specify in Codes Tab!!")=0,"",_xlfn.XLOOKUP(_xlfn.TEXTJOIN("_",,G1566,H1566),Codes!$H:$H,Codes!$F:$F,"Specify in Codes Tab!!"))</f>
        <v/>
      </c>
      <c r="M1566" s="74" t="str">
        <f>IF($C1566&lt;&gt;"",IF(_xlfn.XLOOKUP($C1566,Codes!$A:$A,Codes!A:A,"_NOTFOUND_",0,1)&lt;&gt;"_NOTFOUND_",_xlfn.XLOOKUP($C1566,Codes!$A:$A,Codes!A:A,"_NOTFOUND_",0,1),_xlfn.XLOOKUP($C1566,Codes!$B:$B,Codes!A:A,"Specify in Codes Tab!!")),"")</f>
        <v/>
      </c>
      <c r="N1566" s="74" t="str">
        <f>IF($G1566&lt;&gt;"",IF(_xlfn.XLOOKUP($G1566,Codes!$A:$A,Codes!A:A,"_NOTFOUND_",0,1)&lt;&gt;"_NOTFOUND_",_xlfn.XLOOKUP($G1566,Codes!$A:$A,Codes!A:A,"_NOTFOUND_",0,1),_xlfn.XLOOKUP($G1566,Codes!$B:$B,Codes!A:A,"Specify in Codes Tab!!")),"")</f>
        <v/>
      </c>
    </row>
    <row r="1567" spans="5:14" x14ac:dyDescent="0.35">
      <c r="E1567" s="58" t="str">
        <f>IF(_xlfn.XLOOKUP(_xlfn.TEXTJOIN("_",,C1567,D1567),Codes!$H:$H,Codes!C:C,"Specify in Codes Tab!!")=0,"",_xlfn.XLOOKUP(_xlfn.TEXTJOIN("_",,C1567,D1567),Codes!$H:$H,Codes!C:C,"Specify in Codes Tab!!"))</f>
        <v/>
      </c>
      <c r="F1567" s="88" t="str">
        <f>IF(_xlfn.XLOOKUP(_xlfn.TEXTJOIN("_",,C1567,D1567),Codes!$H:$H,Codes!F:F,"Specify in Codes Tab!!")=0,"",_xlfn.XLOOKUP(_xlfn.TEXTJOIN("_",,C1567,D1567),Codes!$H:$H,Codes!F:F,"Specify in Codes Tab!!"))</f>
        <v/>
      </c>
      <c r="I1567" s="58" t="str">
        <f>IF(_xlfn.XLOOKUP(_xlfn.TEXTJOIN("_",,G1567,H1567),Codes!$H:$H,Codes!$C:$C,"Specify in Codes Tab!!")=0,"",_xlfn.XLOOKUP(_xlfn.TEXTJOIN("_",,G1567,H1567),Codes!$H:$H,Codes!$C:$C,"Specify in Codes Tab!!"))</f>
        <v/>
      </c>
      <c r="J1567" s="56" t="str">
        <f>IF(_xlfn.XLOOKUP(_xlfn.TEXTJOIN("_",,G1567,H1567),Codes!$H:$H,Codes!$F:$F,"Specify in Codes Tab!!")=0,"",_xlfn.XLOOKUP(_xlfn.TEXTJOIN("_",,G1567,H1567),Codes!$H:$H,Codes!$F:$F,"Specify in Codes Tab!!"))</f>
        <v/>
      </c>
      <c r="M1567" s="74" t="str">
        <f>IF($C1567&lt;&gt;"",IF(_xlfn.XLOOKUP($C1567,Codes!$A:$A,Codes!A:A,"_NOTFOUND_",0,1)&lt;&gt;"_NOTFOUND_",_xlfn.XLOOKUP($C1567,Codes!$A:$A,Codes!A:A,"_NOTFOUND_",0,1),_xlfn.XLOOKUP($C1567,Codes!$B:$B,Codes!A:A,"Specify in Codes Tab!!")),"")</f>
        <v/>
      </c>
      <c r="N1567" s="74" t="str">
        <f>IF($G1567&lt;&gt;"",IF(_xlfn.XLOOKUP($G1567,Codes!$A:$A,Codes!A:A,"_NOTFOUND_",0,1)&lt;&gt;"_NOTFOUND_",_xlfn.XLOOKUP($G1567,Codes!$A:$A,Codes!A:A,"_NOTFOUND_",0,1),_xlfn.XLOOKUP($G1567,Codes!$B:$B,Codes!A:A,"Specify in Codes Tab!!")),"")</f>
        <v/>
      </c>
    </row>
    <row r="1568" spans="5:14" x14ac:dyDescent="0.35">
      <c r="E1568" s="58" t="str">
        <f>IF(_xlfn.XLOOKUP(_xlfn.TEXTJOIN("_",,C1568,D1568),Codes!$H:$H,Codes!C:C,"Specify in Codes Tab!!")=0,"",_xlfn.XLOOKUP(_xlfn.TEXTJOIN("_",,C1568,D1568),Codes!$H:$H,Codes!C:C,"Specify in Codes Tab!!"))</f>
        <v/>
      </c>
      <c r="F1568" s="88" t="str">
        <f>IF(_xlfn.XLOOKUP(_xlfn.TEXTJOIN("_",,C1568,D1568),Codes!$H:$H,Codes!F:F,"Specify in Codes Tab!!")=0,"",_xlfn.XLOOKUP(_xlfn.TEXTJOIN("_",,C1568,D1568),Codes!$H:$H,Codes!F:F,"Specify in Codes Tab!!"))</f>
        <v/>
      </c>
      <c r="I1568" s="58" t="str">
        <f>IF(_xlfn.XLOOKUP(_xlfn.TEXTJOIN("_",,G1568,H1568),Codes!$H:$H,Codes!$C:$C,"Specify in Codes Tab!!")=0,"",_xlfn.XLOOKUP(_xlfn.TEXTJOIN("_",,G1568,H1568),Codes!$H:$H,Codes!$C:$C,"Specify in Codes Tab!!"))</f>
        <v/>
      </c>
      <c r="J1568" s="56" t="str">
        <f>IF(_xlfn.XLOOKUP(_xlfn.TEXTJOIN("_",,G1568,H1568),Codes!$H:$H,Codes!$F:$F,"Specify in Codes Tab!!")=0,"",_xlfn.XLOOKUP(_xlfn.TEXTJOIN("_",,G1568,H1568),Codes!$H:$H,Codes!$F:$F,"Specify in Codes Tab!!"))</f>
        <v/>
      </c>
      <c r="M1568" s="74" t="str">
        <f>IF($C1568&lt;&gt;"",IF(_xlfn.XLOOKUP($C1568,Codes!$A:$A,Codes!A:A,"_NOTFOUND_",0,1)&lt;&gt;"_NOTFOUND_",_xlfn.XLOOKUP($C1568,Codes!$A:$A,Codes!A:A,"_NOTFOUND_",0,1),_xlfn.XLOOKUP($C1568,Codes!$B:$B,Codes!A:A,"Specify in Codes Tab!!")),"")</f>
        <v/>
      </c>
      <c r="N1568" s="74" t="str">
        <f>IF($G1568&lt;&gt;"",IF(_xlfn.XLOOKUP($G1568,Codes!$A:$A,Codes!A:A,"_NOTFOUND_",0,1)&lt;&gt;"_NOTFOUND_",_xlfn.XLOOKUP($G1568,Codes!$A:$A,Codes!A:A,"_NOTFOUND_",0,1),_xlfn.XLOOKUP($G1568,Codes!$B:$B,Codes!A:A,"Specify in Codes Tab!!")),"")</f>
        <v/>
      </c>
    </row>
    <row r="1569" spans="5:14" x14ac:dyDescent="0.35">
      <c r="E1569" s="58" t="str">
        <f>IF(_xlfn.XLOOKUP(_xlfn.TEXTJOIN("_",,C1569,D1569),Codes!$H:$H,Codes!C:C,"Specify in Codes Tab!!")=0,"",_xlfn.XLOOKUP(_xlfn.TEXTJOIN("_",,C1569,D1569),Codes!$H:$H,Codes!C:C,"Specify in Codes Tab!!"))</f>
        <v/>
      </c>
      <c r="F1569" s="88" t="str">
        <f>IF(_xlfn.XLOOKUP(_xlfn.TEXTJOIN("_",,C1569,D1569),Codes!$H:$H,Codes!F:F,"Specify in Codes Tab!!")=0,"",_xlfn.XLOOKUP(_xlfn.TEXTJOIN("_",,C1569,D1569),Codes!$H:$H,Codes!F:F,"Specify in Codes Tab!!"))</f>
        <v/>
      </c>
      <c r="I1569" s="58" t="str">
        <f>IF(_xlfn.XLOOKUP(_xlfn.TEXTJOIN("_",,G1569,H1569),Codes!$H:$H,Codes!$C:$C,"Specify in Codes Tab!!")=0,"",_xlfn.XLOOKUP(_xlfn.TEXTJOIN("_",,G1569,H1569),Codes!$H:$H,Codes!$C:$C,"Specify in Codes Tab!!"))</f>
        <v/>
      </c>
      <c r="J1569" s="56" t="str">
        <f>IF(_xlfn.XLOOKUP(_xlfn.TEXTJOIN("_",,G1569,H1569),Codes!$H:$H,Codes!$F:$F,"Specify in Codes Tab!!")=0,"",_xlfn.XLOOKUP(_xlfn.TEXTJOIN("_",,G1569,H1569),Codes!$H:$H,Codes!$F:$F,"Specify in Codes Tab!!"))</f>
        <v/>
      </c>
      <c r="M1569" s="74" t="str">
        <f>IF($C1569&lt;&gt;"",IF(_xlfn.XLOOKUP($C1569,Codes!$A:$A,Codes!A:A,"_NOTFOUND_",0,1)&lt;&gt;"_NOTFOUND_",_xlfn.XLOOKUP($C1569,Codes!$A:$A,Codes!A:A,"_NOTFOUND_",0,1),_xlfn.XLOOKUP($C1569,Codes!$B:$B,Codes!A:A,"Specify in Codes Tab!!")),"")</f>
        <v/>
      </c>
      <c r="N1569" s="74" t="str">
        <f>IF($G1569&lt;&gt;"",IF(_xlfn.XLOOKUP($G1569,Codes!$A:$A,Codes!A:A,"_NOTFOUND_",0,1)&lt;&gt;"_NOTFOUND_",_xlfn.XLOOKUP($G1569,Codes!$A:$A,Codes!A:A,"_NOTFOUND_",0,1),_xlfn.XLOOKUP($G1569,Codes!$B:$B,Codes!A:A,"Specify in Codes Tab!!")),"")</f>
        <v/>
      </c>
    </row>
    <row r="1570" spans="5:14" x14ac:dyDescent="0.35">
      <c r="E1570" s="58" t="str">
        <f>IF(_xlfn.XLOOKUP(_xlfn.TEXTJOIN("_",,C1570,D1570),Codes!$H:$H,Codes!C:C,"Specify in Codes Tab!!")=0,"",_xlfn.XLOOKUP(_xlfn.TEXTJOIN("_",,C1570,D1570),Codes!$H:$H,Codes!C:C,"Specify in Codes Tab!!"))</f>
        <v/>
      </c>
      <c r="F1570" s="88" t="str">
        <f>IF(_xlfn.XLOOKUP(_xlfn.TEXTJOIN("_",,C1570,D1570),Codes!$H:$H,Codes!F:F,"Specify in Codes Tab!!")=0,"",_xlfn.XLOOKUP(_xlfn.TEXTJOIN("_",,C1570,D1570),Codes!$H:$H,Codes!F:F,"Specify in Codes Tab!!"))</f>
        <v/>
      </c>
      <c r="I1570" s="58" t="str">
        <f>IF(_xlfn.XLOOKUP(_xlfn.TEXTJOIN("_",,G1570,H1570),Codes!$H:$H,Codes!$C:$C,"Specify in Codes Tab!!")=0,"",_xlfn.XLOOKUP(_xlfn.TEXTJOIN("_",,G1570,H1570),Codes!$H:$H,Codes!$C:$C,"Specify in Codes Tab!!"))</f>
        <v/>
      </c>
      <c r="J1570" s="56" t="str">
        <f>IF(_xlfn.XLOOKUP(_xlfn.TEXTJOIN("_",,G1570,H1570),Codes!$H:$H,Codes!$F:$F,"Specify in Codes Tab!!")=0,"",_xlfn.XLOOKUP(_xlfn.TEXTJOIN("_",,G1570,H1570),Codes!$H:$H,Codes!$F:$F,"Specify in Codes Tab!!"))</f>
        <v/>
      </c>
      <c r="M1570" s="74" t="str">
        <f>IF($C1570&lt;&gt;"",IF(_xlfn.XLOOKUP($C1570,Codes!$A:$A,Codes!A:A,"_NOTFOUND_",0,1)&lt;&gt;"_NOTFOUND_",_xlfn.XLOOKUP($C1570,Codes!$A:$A,Codes!A:A,"_NOTFOUND_",0,1),_xlfn.XLOOKUP($C1570,Codes!$B:$B,Codes!A:A,"Specify in Codes Tab!!")),"")</f>
        <v/>
      </c>
      <c r="N1570" s="74" t="str">
        <f>IF($G1570&lt;&gt;"",IF(_xlfn.XLOOKUP($G1570,Codes!$A:$A,Codes!A:A,"_NOTFOUND_",0,1)&lt;&gt;"_NOTFOUND_",_xlfn.XLOOKUP($G1570,Codes!$A:$A,Codes!A:A,"_NOTFOUND_",0,1),_xlfn.XLOOKUP($G1570,Codes!$B:$B,Codes!A:A,"Specify in Codes Tab!!")),"")</f>
        <v/>
      </c>
    </row>
    <row r="1571" spans="5:14" x14ac:dyDescent="0.35">
      <c r="E1571" s="58" t="str">
        <f>IF(_xlfn.XLOOKUP(_xlfn.TEXTJOIN("_",,C1571,D1571),Codes!$H:$H,Codes!C:C,"Specify in Codes Tab!!")=0,"",_xlfn.XLOOKUP(_xlfn.TEXTJOIN("_",,C1571,D1571),Codes!$H:$H,Codes!C:C,"Specify in Codes Tab!!"))</f>
        <v/>
      </c>
      <c r="F1571" s="88" t="str">
        <f>IF(_xlfn.XLOOKUP(_xlfn.TEXTJOIN("_",,C1571,D1571),Codes!$H:$H,Codes!F:F,"Specify in Codes Tab!!")=0,"",_xlfn.XLOOKUP(_xlfn.TEXTJOIN("_",,C1571,D1571),Codes!$H:$H,Codes!F:F,"Specify in Codes Tab!!"))</f>
        <v/>
      </c>
      <c r="I1571" s="58" t="str">
        <f>IF(_xlfn.XLOOKUP(_xlfn.TEXTJOIN("_",,G1571,H1571),Codes!$H:$H,Codes!$C:$C,"Specify in Codes Tab!!")=0,"",_xlfn.XLOOKUP(_xlfn.TEXTJOIN("_",,G1571,H1571),Codes!$H:$H,Codes!$C:$C,"Specify in Codes Tab!!"))</f>
        <v/>
      </c>
      <c r="J1571" s="56" t="str">
        <f>IF(_xlfn.XLOOKUP(_xlfn.TEXTJOIN("_",,G1571,H1571),Codes!$H:$H,Codes!$F:$F,"Specify in Codes Tab!!")=0,"",_xlfn.XLOOKUP(_xlfn.TEXTJOIN("_",,G1571,H1571),Codes!$H:$H,Codes!$F:$F,"Specify in Codes Tab!!"))</f>
        <v/>
      </c>
      <c r="M1571" s="74" t="str">
        <f>IF($C1571&lt;&gt;"",IF(_xlfn.XLOOKUP($C1571,Codes!$A:$A,Codes!A:A,"_NOTFOUND_",0,1)&lt;&gt;"_NOTFOUND_",_xlfn.XLOOKUP($C1571,Codes!$A:$A,Codes!A:A,"_NOTFOUND_",0,1),_xlfn.XLOOKUP($C1571,Codes!$B:$B,Codes!A:A,"Specify in Codes Tab!!")),"")</f>
        <v/>
      </c>
      <c r="N1571" s="74" t="str">
        <f>IF($G1571&lt;&gt;"",IF(_xlfn.XLOOKUP($G1571,Codes!$A:$A,Codes!A:A,"_NOTFOUND_",0,1)&lt;&gt;"_NOTFOUND_",_xlfn.XLOOKUP($G1571,Codes!$A:$A,Codes!A:A,"_NOTFOUND_",0,1),_xlfn.XLOOKUP($G1571,Codes!$B:$B,Codes!A:A,"Specify in Codes Tab!!")),"")</f>
        <v/>
      </c>
    </row>
    <row r="1572" spans="5:14" x14ac:dyDescent="0.35">
      <c r="E1572" s="58" t="str">
        <f>IF(_xlfn.XLOOKUP(_xlfn.TEXTJOIN("_",,C1572,D1572),Codes!$H:$H,Codes!C:C,"Specify in Codes Tab!!")=0,"",_xlfn.XLOOKUP(_xlfn.TEXTJOIN("_",,C1572,D1572),Codes!$H:$H,Codes!C:C,"Specify in Codes Tab!!"))</f>
        <v/>
      </c>
      <c r="F1572" s="88" t="str">
        <f>IF(_xlfn.XLOOKUP(_xlfn.TEXTJOIN("_",,C1572,D1572),Codes!$H:$H,Codes!F:F,"Specify in Codes Tab!!")=0,"",_xlfn.XLOOKUP(_xlfn.TEXTJOIN("_",,C1572,D1572),Codes!$H:$H,Codes!F:F,"Specify in Codes Tab!!"))</f>
        <v/>
      </c>
      <c r="I1572" s="58" t="str">
        <f>IF(_xlfn.XLOOKUP(_xlfn.TEXTJOIN("_",,G1572,H1572),Codes!$H:$H,Codes!$C:$C,"Specify in Codes Tab!!")=0,"",_xlfn.XLOOKUP(_xlfn.TEXTJOIN("_",,G1572,H1572),Codes!$H:$H,Codes!$C:$C,"Specify in Codes Tab!!"))</f>
        <v/>
      </c>
      <c r="J1572" s="56" t="str">
        <f>IF(_xlfn.XLOOKUP(_xlfn.TEXTJOIN("_",,G1572,H1572),Codes!$H:$H,Codes!$F:$F,"Specify in Codes Tab!!")=0,"",_xlfn.XLOOKUP(_xlfn.TEXTJOIN("_",,G1572,H1572),Codes!$H:$H,Codes!$F:$F,"Specify in Codes Tab!!"))</f>
        <v/>
      </c>
      <c r="M1572" s="74" t="str">
        <f>IF($C1572&lt;&gt;"",IF(_xlfn.XLOOKUP($C1572,Codes!$A:$A,Codes!A:A,"_NOTFOUND_",0,1)&lt;&gt;"_NOTFOUND_",_xlfn.XLOOKUP($C1572,Codes!$A:$A,Codes!A:A,"_NOTFOUND_",0,1),_xlfn.XLOOKUP($C1572,Codes!$B:$B,Codes!A:A,"Specify in Codes Tab!!")),"")</f>
        <v/>
      </c>
      <c r="N1572" s="74" t="str">
        <f>IF($G1572&lt;&gt;"",IF(_xlfn.XLOOKUP($G1572,Codes!$A:$A,Codes!A:A,"_NOTFOUND_",0,1)&lt;&gt;"_NOTFOUND_",_xlfn.XLOOKUP($G1572,Codes!$A:$A,Codes!A:A,"_NOTFOUND_",0,1),_xlfn.XLOOKUP($G1572,Codes!$B:$B,Codes!A:A,"Specify in Codes Tab!!")),"")</f>
        <v/>
      </c>
    </row>
    <row r="1573" spans="5:14" x14ac:dyDescent="0.35">
      <c r="E1573" s="58" t="str">
        <f>IF(_xlfn.XLOOKUP(_xlfn.TEXTJOIN("_",,C1573,D1573),Codes!$H:$H,Codes!C:C,"Specify in Codes Tab!!")=0,"",_xlfn.XLOOKUP(_xlfn.TEXTJOIN("_",,C1573,D1573),Codes!$H:$H,Codes!C:C,"Specify in Codes Tab!!"))</f>
        <v/>
      </c>
      <c r="F1573" s="88" t="str">
        <f>IF(_xlfn.XLOOKUP(_xlfn.TEXTJOIN("_",,C1573,D1573),Codes!$H:$H,Codes!F:F,"Specify in Codes Tab!!")=0,"",_xlfn.XLOOKUP(_xlfn.TEXTJOIN("_",,C1573,D1573),Codes!$H:$H,Codes!F:F,"Specify in Codes Tab!!"))</f>
        <v/>
      </c>
      <c r="I1573" s="58" t="str">
        <f>IF(_xlfn.XLOOKUP(_xlfn.TEXTJOIN("_",,G1573,H1573),Codes!$H:$H,Codes!$C:$C,"Specify in Codes Tab!!")=0,"",_xlfn.XLOOKUP(_xlfn.TEXTJOIN("_",,G1573,H1573),Codes!$H:$H,Codes!$C:$C,"Specify in Codes Tab!!"))</f>
        <v/>
      </c>
      <c r="J1573" s="56" t="str">
        <f>IF(_xlfn.XLOOKUP(_xlfn.TEXTJOIN("_",,G1573,H1573),Codes!$H:$H,Codes!$F:$F,"Specify in Codes Tab!!")=0,"",_xlfn.XLOOKUP(_xlfn.TEXTJOIN("_",,G1573,H1573),Codes!$H:$H,Codes!$F:$F,"Specify in Codes Tab!!"))</f>
        <v/>
      </c>
      <c r="M1573" s="74" t="str">
        <f>IF($C1573&lt;&gt;"",IF(_xlfn.XLOOKUP($C1573,Codes!$A:$A,Codes!A:A,"_NOTFOUND_",0,1)&lt;&gt;"_NOTFOUND_",_xlfn.XLOOKUP($C1573,Codes!$A:$A,Codes!A:A,"_NOTFOUND_",0,1),_xlfn.XLOOKUP($C1573,Codes!$B:$B,Codes!A:A,"Specify in Codes Tab!!")),"")</f>
        <v/>
      </c>
      <c r="N1573" s="74" t="str">
        <f>IF($G1573&lt;&gt;"",IF(_xlfn.XLOOKUP($G1573,Codes!$A:$A,Codes!A:A,"_NOTFOUND_",0,1)&lt;&gt;"_NOTFOUND_",_xlfn.XLOOKUP($G1573,Codes!$A:$A,Codes!A:A,"_NOTFOUND_",0,1),_xlfn.XLOOKUP($G1573,Codes!$B:$B,Codes!A:A,"Specify in Codes Tab!!")),"")</f>
        <v/>
      </c>
    </row>
    <row r="1574" spans="5:14" x14ac:dyDescent="0.35">
      <c r="E1574" s="58" t="str">
        <f>IF(_xlfn.XLOOKUP(_xlfn.TEXTJOIN("_",,C1574,D1574),Codes!$H:$H,Codes!C:C,"Specify in Codes Tab!!")=0,"",_xlfn.XLOOKUP(_xlfn.TEXTJOIN("_",,C1574,D1574),Codes!$H:$H,Codes!C:C,"Specify in Codes Tab!!"))</f>
        <v/>
      </c>
      <c r="F1574" s="88" t="str">
        <f>IF(_xlfn.XLOOKUP(_xlfn.TEXTJOIN("_",,C1574,D1574),Codes!$H:$H,Codes!F:F,"Specify in Codes Tab!!")=0,"",_xlfn.XLOOKUP(_xlfn.TEXTJOIN("_",,C1574,D1574),Codes!$H:$H,Codes!F:F,"Specify in Codes Tab!!"))</f>
        <v/>
      </c>
      <c r="I1574" s="58" t="str">
        <f>IF(_xlfn.XLOOKUP(_xlfn.TEXTJOIN("_",,G1574,H1574),Codes!$H:$H,Codes!$C:$C,"Specify in Codes Tab!!")=0,"",_xlfn.XLOOKUP(_xlfn.TEXTJOIN("_",,G1574,H1574),Codes!$H:$H,Codes!$C:$C,"Specify in Codes Tab!!"))</f>
        <v/>
      </c>
      <c r="J1574" s="56" t="str">
        <f>IF(_xlfn.XLOOKUP(_xlfn.TEXTJOIN("_",,G1574,H1574),Codes!$H:$H,Codes!$F:$F,"Specify in Codes Tab!!")=0,"",_xlfn.XLOOKUP(_xlfn.TEXTJOIN("_",,G1574,H1574),Codes!$H:$H,Codes!$F:$F,"Specify in Codes Tab!!"))</f>
        <v/>
      </c>
      <c r="M1574" s="74" t="str">
        <f>IF($C1574&lt;&gt;"",IF(_xlfn.XLOOKUP($C1574,Codes!$A:$A,Codes!A:A,"_NOTFOUND_",0,1)&lt;&gt;"_NOTFOUND_",_xlfn.XLOOKUP($C1574,Codes!$A:$A,Codes!A:A,"_NOTFOUND_",0,1),_xlfn.XLOOKUP($C1574,Codes!$B:$B,Codes!A:A,"Specify in Codes Tab!!")),"")</f>
        <v/>
      </c>
      <c r="N1574" s="74" t="str">
        <f>IF($G1574&lt;&gt;"",IF(_xlfn.XLOOKUP($G1574,Codes!$A:$A,Codes!A:A,"_NOTFOUND_",0,1)&lt;&gt;"_NOTFOUND_",_xlfn.XLOOKUP($G1574,Codes!$A:$A,Codes!A:A,"_NOTFOUND_",0,1),_xlfn.XLOOKUP($G1574,Codes!$B:$B,Codes!A:A,"Specify in Codes Tab!!")),"")</f>
        <v/>
      </c>
    </row>
    <row r="1575" spans="5:14" x14ac:dyDescent="0.35">
      <c r="E1575" s="58" t="str">
        <f>IF(_xlfn.XLOOKUP(_xlfn.TEXTJOIN("_",,C1575,D1575),Codes!$H:$H,Codes!C:C,"Specify in Codes Tab!!")=0,"",_xlfn.XLOOKUP(_xlfn.TEXTJOIN("_",,C1575,D1575),Codes!$H:$H,Codes!C:C,"Specify in Codes Tab!!"))</f>
        <v/>
      </c>
      <c r="F1575" s="88" t="str">
        <f>IF(_xlfn.XLOOKUP(_xlfn.TEXTJOIN("_",,C1575,D1575),Codes!$H:$H,Codes!F:F,"Specify in Codes Tab!!")=0,"",_xlfn.XLOOKUP(_xlfn.TEXTJOIN("_",,C1575,D1575),Codes!$H:$H,Codes!F:F,"Specify in Codes Tab!!"))</f>
        <v/>
      </c>
      <c r="I1575" s="58" t="str">
        <f>IF(_xlfn.XLOOKUP(_xlfn.TEXTJOIN("_",,G1575,H1575),Codes!$H:$H,Codes!$C:$C,"Specify in Codes Tab!!")=0,"",_xlfn.XLOOKUP(_xlfn.TEXTJOIN("_",,G1575,H1575),Codes!$H:$H,Codes!$C:$C,"Specify in Codes Tab!!"))</f>
        <v/>
      </c>
      <c r="J1575" s="56" t="str">
        <f>IF(_xlfn.XLOOKUP(_xlfn.TEXTJOIN("_",,G1575,H1575),Codes!$H:$H,Codes!$F:$F,"Specify in Codes Tab!!")=0,"",_xlfn.XLOOKUP(_xlfn.TEXTJOIN("_",,G1575,H1575),Codes!$H:$H,Codes!$F:$F,"Specify in Codes Tab!!"))</f>
        <v/>
      </c>
      <c r="M1575" s="74" t="str">
        <f>IF($C1575&lt;&gt;"",IF(_xlfn.XLOOKUP($C1575,Codes!$A:$A,Codes!A:A,"_NOTFOUND_",0,1)&lt;&gt;"_NOTFOUND_",_xlfn.XLOOKUP($C1575,Codes!$A:$A,Codes!A:A,"_NOTFOUND_",0,1),_xlfn.XLOOKUP($C1575,Codes!$B:$B,Codes!A:A,"Specify in Codes Tab!!")),"")</f>
        <v/>
      </c>
      <c r="N1575" s="74" t="str">
        <f>IF($G1575&lt;&gt;"",IF(_xlfn.XLOOKUP($G1575,Codes!$A:$A,Codes!A:A,"_NOTFOUND_",0,1)&lt;&gt;"_NOTFOUND_",_xlfn.XLOOKUP($G1575,Codes!$A:$A,Codes!A:A,"_NOTFOUND_",0,1),_xlfn.XLOOKUP($G1575,Codes!$B:$B,Codes!A:A,"Specify in Codes Tab!!")),"")</f>
        <v/>
      </c>
    </row>
    <row r="1576" spans="5:14" x14ac:dyDescent="0.35">
      <c r="E1576" s="58" t="str">
        <f>IF(_xlfn.XLOOKUP(_xlfn.TEXTJOIN("_",,C1576,D1576),Codes!$H:$H,Codes!C:C,"Specify in Codes Tab!!")=0,"",_xlfn.XLOOKUP(_xlfn.TEXTJOIN("_",,C1576,D1576),Codes!$H:$H,Codes!C:C,"Specify in Codes Tab!!"))</f>
        <v/>
      </c>
      <c r="F1576" s="88" t="str">
        <f>IF(_xlfn.XLOOKUP(_xlfn.TEXTJOIN("_",,C1576,D1576),Codes!$H:$H,Codes!F:F,"Specify in Codes Tab!!")=0,"",_xlfn.XLOOKUP(_xlfn.TEXTJOIN("_",,C1576,D1576),Codes!$H:$H,Codes!F:F,"Specify in Codes Tab!!"))</f>
        <v/>
      </c>
      <c r="I1576" s="58" t="str">
        <f>IF(_xlfn.XLOOKUP(_xlfn.TEXTJOIN("_",,G1576,H1576),Codes!$H:$H,Codes!$C:$C,"Specify in Codes Tab!!")=0,"",_xlfn.XLOOKUP(_xlfn.TEXTJOIN("_",,G1576,H1576),Codes!$H:$H,Codes!$C:$C,"Specify in Codes Tab!!"))</f>
        <v/>
      </c>
      <c r="J1576" s="56" t="str">
        <f>IF(_xlfn.XLOOKUP(_xlfn.TEXTJOIN("_",,G1576,H1576),Codes!$H:$H,Codes!$F:$F,"Specify in Codes Tab!!")=0,"",_xlfn.XLOOKUP(_xlfn.TEXTJOIN("_",,G1576,H1576),Codes!$H:$H,Codes!$F:$F,"Specify in Codes Tab!!"))</f>
        <v/>
      </c>
      <c r="M1576" s="74" t="str">
        <f>IF($C1576&lt;&gt;"",IF(_xlfn.XLOOKUP($C1576,Codes!$A:$A,Codes!A:A,"_NOTFOUND_",0,1)&lt;&gt;"_NOTFOUND_",_xlfn.XLOOKUP($C1576,Codes!$A:$A,Codes!A:A,"_NOTFOUND_",0,1),_xlfn.XLOOKUP($C1576,Codes!$B:$B,Codes!A:A,"Specify in Codes Tab!!")),"")</f>
        <v/>
      </c>
      <c r="N1576" s="74" t="str">
        <f>IF($G1576&lt;&gt;"",IF(_xlfn.XLOOKUP($G1576,Codes!$A:$A,Codes!A:A,"_NOTFOUND_",0,1)&lt;&gt;"_NOTFOUND_",_xlfn.XLOOKUP($G1576,Codes!$A:$A,Codes!A:A,"_NOTFOUND_",0,1),_xlfn.XLOOKUP($G1576,Codes!$B:$B,Codes!A:A,"Specify in Codes Tab!!")),"")</f>
        <v/>
      </c>
    </row>
    <row r="1577" spans="5:14" x14ac:dyDescent="0.35">
      <c r="E1577" s="58" t="str">
        <f>IF(_xlfn.XLOOKUP(_xlfn.TEXTJOIN("_",,C1577,D1577),Codes!$H:$H,Codes!C:C,"Specify in Codes Tab!!")=0,"",_xlfn.XLOOKUP(_xlfn.TEXTJOIN("_",,C1577,D1577),Codes!$H:$H,Codes!C:C,"Specify in Codes Tab!!"))</f>
        <v/>
      </c>
      <c r="F1577" s="88" t="str">
        <f>IF(_xlfn.XLOOKUP(_xlfn.TEXTJOIN("_",,C1577,D1577),Codes!$H:$H,Codes!F:F,"Specify in Codes Tab!!")=0,"",_xlfn.XLOOKUP(_xlfn.TEXTJOIN("_",,C1577,D1577),Codes!$H:$H,Codes!F:F,"Specify in Codes Tab!!"))</f>
        <v/>
      </c>
      <c r="I1577" s="58" t="str">
        <f>IF(_xlfn.XLOOKUP(_xlfn.TEXTJOIN("_",,G1577,H1577),Codes!$H:$H,Codes!$C:$C,"Specify in Codes Tab!!")=0,"",_xlfn.XLOOKUP(_xlfn.TEXTJOIN("_",,G1577,H1577),Codes!$H:$H,Codes!$C:$C,"Specify in Codes Tab!!"))</f>
        <v/>
      </c>
      <c r="J1577" s="56" t="str">
        <f>IF(_xlfn.XLOOKUP(_xlfn.TEXTJOIN("_",,G1577,H1577),Codes!$H:$H,Codes!$F:$F,"Specify in Codes Tab!!")=0,"",_xlfn.XLOOKUP(_xlfn.TEXTJOIN("_",,G1577,H1577),Codes!$H:$H,Codes!$F:$F,"Specify in Codes Tab!!"))</f>
        <v/>
      </c>
      <c r="M1577" s="74" t="str">
        <f>IF($C1577&lt;&gt;"",IF(_xlfn.XLOOKUP($C1577,Codes!$A:$A,Codes!A:A,"_NOTFOUND_",0,1)&lt;&gt;"_NOTFOUND_",_xlfn.XLOOKUP($C1577,Codes!$A:$A,Codes!A:A,"_NOTFOUND_",0,1),_xlfn.XLOOKUP($C1577,Codes!$B:$B,Codes!A:A,"Specify in Codes Tab!!")),"")</f>
        <v/>
      </c>
      <c r="N1577" s="74" t="str">
        <f>IF($G1577&lt;&gt;"",IF(_xlfn.XLOOKUP($G1577,Codes!$A:$A,Codes!A:A,"_NOTFOUND_",0,1)&lt;&gt;"_NOTFOUND_",_xlfn.XLOOKUP($G1577,Codes!$A:$A,Codes!A:A,"_NOTFOUND_",0,1),_xlfn.XLOOKUP($G1577,Codes!$B:$B,Codes!A:A,"Specify in Codes Tab!!")),"")</f>
        <v/>
      </c>
    </row>
    <row r="1578" spans="5:14" x14ac:dyDescent="0.35">
      <c r="E1578" s="58" t="str">
        <f>IF(_xlfn.XLOOKUP(_xlfn.TEXTJOIN("_",,C1578,D1578),Codes!$H:$H,Codes!C:C,"Specify in Codes Tab!!")=0,"",_xlfn.XLOOKUP(_xlfn.TEXTJOIN("_",,C1578,D1578),Codes!$H:$H,Codes!C:C,"Specify in Codes Tab!!"))</f>
        <v/>
      </c>
      <c r="F1578" s="88" t="str">
        <f>IF(_xlfn.XLOOKUP(_xlfn.TEXTJOIN("_",,C1578,D1578),Codes!$H:$H,Codes!F:F,"Specify in Codes Tab!!")=0,"",_xlfn.XLOOKUP(_xlfn.TEXTJOIN("_",,C1578,D1578),Codes!$H:$H,Codes!F:F,"Specify in Codes Tab!!"))</f>
        <v/>
      </c>
      <c r="I1578" s="58" t="str">
        <f>IF(_xlfn.XLOOKUP(_xlfn.TEXTJOIN("_",,G1578,H1578),Codes!$H:$H,Codes!$C:$C,"Specify in Codes Tab!!")=0,"",_xlfn.XLOOKUP(_xlfn.TEXTJOIN("_",,G1578,H1578),Codes!$H:$H,Codes!$C:$C,"Specify in Codes Tab!!"))</f>
        <v/>
      </c>
      <c r="J1578" s="56" t="str">
        <f>IF(_xlfn.XLOOKUP(_xlfn.TEXTJOIN("_",,G1578,H1578),Codes!$H:$H,Codes!$F:$F,"Specify in Codes Tab!!")=0,"",_xlfn.XLOOKUP(_xlfn.TEXTJOIN("_",,G1578,H1578),Codes!$H:$H,Codes!$F:$F,"Specify in Codes Tab!!"))</f>
        <v/>
      </c>
      <c r="M1578" s="74" t="str">
        <f>IF($C1578&lt;&gt;"",IF(_xlfn.XLOOKUP($C1578,Codes!$A:$A,Codes!A:A,"_NOTFOUND_",0,1)&lt;&gt;"_NOTFOUND_",_xlfn.XLOOKUP($C1578,Codes!$A:$A,Codes!A:A,"_NOTFOUND_",0,1),_xlfn.XLOOKUP($C1578,Codes!$B:$B,Codes!A:A,"Specify in Codes Tab!!")),"")</f>
        <v/>
      </c>
      <c r="N1578" s="74" t="str">
        <f>IF($G1578&lt;&gt;"",IF(_xlfn.XLOOKUP($G1578,Codes!$A:$A,Codes!A:A,"_NOTFOUND_",0,1)&lt;&gt;"_NOTFOUND_",_xlfn.XLOOKUP($G1578,Codes!$A:$A,Codes!A:A,"_NOTFOUND_",0,1),_xlfn.XLOOKUP($G1578,Codes!$B:$B,Codes!A:A,"Specify in Codes Tab!!")),"")</f>
        <v/>
      </c>
    </row>
    <row r="1579" spans="5:14" x14ac:dyDescent="0.35">
      <c r="E1579" s="58" t="str">
        <f>IF(_xlfn.XLOOKUP(_xlfn.TEXTJOIN("_",,C1579,D1579),Codes!$H:$H,Codes!C:C,"Specify in Codes Tab!!")=0,"",_xlfn.XLOOKUP(_xlfn.TEXTJOIN("_",,C1579,D1579),Codes!$H:$H,Codes!C:C,"Specify in Codes Tab!!"))</f>
        <v/>
      </c>
      <c r="F1579" s="88" t="str">
        <f>IF(_xlfn.XLOOKUP(_xlfn.TEXTJOIN("_",,C1579,D1579),Codes!$H:$H,Codes!F:F,"Specify in Codes Tab!!")=0,"",_xlfn.XLOOKUP(_xlfn.TEXTJOIN("_",,C1579,D1579),Codes!$H:$H,Codes!F:F,"Specify in Codes Tab!!"))</f>
        <v/>
      </c>
      <c r="I1579" s="58" t="str">
        <f>IF(_xlfn.XLOOKUP(_xlfn.TEXTJOIN("_",,G1579,H1579),Codes!$H:$H,Codes!$C:$C,"Specify in Codes Tab!!")=0,"",_xlfn.XLOOKUP(_xlfn.TEXTJOIN("_",,G1579,H1579),Codes!$H:$H,Codes!$C:$C,"Specify in Codes Tab!!"))</f>
        <v/>
      </c>
      <c r="J1579" s="56" t="str">
        <f>IF(_xlfn.XLOOKUP(_xlfn.TEXTJOIN("_",,G1579,H1579),Codes!$H:$H,Codes!$F:$F,"Specify in Codes Tab!!")=0,"",_xlfn.XLOOKUP(_xlfn.TEXTJOIN("_",,G1579,H1579),Codes!$H:$H,Codes!$F:$F,"Specify in Codes Tab!!"))</f>
        <v/>
      </c>
      <c r="M1579" s="74" t="str">
        <f>IF($C1579&lt;&gt;"",IF(_xlfn.XLOOKUP($C1579,Codes!$A:$A,Codes!A:A,"_NOTFOUND_",0,1)&lt;&gt;"_NOTFOUND_",_xlfn.XLOOKUP($C1579,Codes!$A:$A,Codes!A:A,"_NOTFOUND_",0,1),_xlfn.XLOOKUP($C1579,Codes!$B:$B,Codes!A:A,"Specify in Codes Tab!!")),"")</f>
        <v/>
      </c>
      <c r="N1579" s="74" t="str">
        <f>IF($G1579&lt;&gt;"",IF(_xlfn.XLOOKUP($G1579,Codes!$A:$A,Codes!A:A,"_NOTFOUND_",0,1)&lt;&gt;"_NOTFOUND_",_xlfn.XLOOKUP($G1579,Codes!$A:$A,Codes!A:A,"_NOTFOUND_",0,1),_xlfn.XLOOKUP($G1579,Codes!$B:$B,Codes!A:A,"Specify in Codes Tab!!")),"")</f>
        <v/>
      </c>
    </row>
    <row r="1580" spans="5:14" x14ac:dyDescent="0.35">
      <c r="E1580" s="58" t="str">
        <f>IF(_xlfn.XLOOKUP(_xlfn.TEXTJOIN("_",,C1580,D1580),Codes!$H:$H,Codes!C:C,"Specify in Codes Tab!!")=0,"",_xlfn.XLOOKUP(_xlfn.TEXTJOIN("_",,C1580,D1580),Codes!$H:$H,Codes!C:C,"Specify in Codes Tab!!"))</f>
        <v/>
      </c>
      <c r="F1580" s="88" t="str">
        <f>IF(_xlfn.XLOOKUP(_xlfn.TEXTJOIN("_",,C1580,D1580),Codes!$H:$H,Codes!F:F,"Specify in Codes Tab!!")=0,"",_xlfn.XLOOKUP(_xlfn.TEXTJOIN("_",,C1580,D1580),Codes!$H:$H,Codes!F:F,"Specify in Codes Tab!!"))</f>
        <v/>
      </c>
      <c r="I1580" s="58" t="str">
        <f>IF(_xlfn.XLOOKUP(_xlfn.TEXTJOIN("_",,G1580,H1580),Codes!$H:$H,Codes!$C:$C,"Specify in Codes Tab!!")=0,"",_xlfn.XLOOKUP(_xlfn.TEXTJOIN("_",,G1580,H1580),Codes!$H:$H,Codes!$C:$C,"Specify in Codes Tab!!"))</f>
        <v/>
      </c>
      <c r="J1580" s="56" t="str">
        <f>IF(_xlfn.XLOOKUP(_xlfn.TEXTJOIN("_",,G1580,H1580),Codes!$H:$H,Codes!$F:$F,"Specify in Codes Tab!!")=0,"",_xlfn.XLOOKUP(_xlfn.TEXTJOIN("_",,G1580,H1580),Codes!$H:$H,Codes!$F:$F,"Specify in Codes Tab!!"))</f>
        <v/>
      </c>
      <c r="M1580" s="74" t="str">
        <f>IF($C1580&lt;&gt;"",IF(_xlfn.XLOOKUP($C1580,Codes!$A:$A,Codes!A:A,"_NOTFOUND_",0,1)&lt;&gt;"_NOTFOUND_",_xlfn.XLOOKUP($C1580,Codes!$A:$A,Codes!A:A,"_NOTFOUND_",0,1),_xlfn.XLOOKUP($C1580,Codes!$B:$B,Codes!A:A,"Specify in Codes Tab!!")),"")</f>
        <v/>
      </c>
      <c r="N1580" s="74" t="str">
        <f>IF($G1580&lt;&gt;"",IF(_xlfn.XLOOKUP($G1580,Codes!$A:$A,Codes!A:A,"_NOTFOUND_",0,1)&lt;&gt;"_NOTFOUND_",_xlfn.XLOOKUP($G1580,Codes!$A:$A,Codes!A:A,"_NOTFOUND_",0,1),_xlfn.XLOOKUP($G1580,Codes!$B:$B,Codes!A:A,"Specify in Codes Tab!!")),"")</f>
        <v/>
      </c>
    </row>
    <row r="1581" spans="5:14" x14ac:dyDescent="0.35">
      <c r="E1581" s="58" t="str">
        <f>IF(_xlfn.XLOOKUP(_xlfn.TEXTJOIN("_",,C1581,D1581),Codes!$H:$H,Codes!C:C,"Specify in Codes Tab!!")=0,"",_xlfn.XLOOKUP(_xlfn.TEXTJOIN("_",,C1581,D1581),Codes!$H:$H,Codes!C:C,"Specify in Codes Tab!!"))</f>
        <v/>
      </c>
      <c r="F1581" s="88" t="str">
        <f>IF(_xlfn.XLOOKUP(_xlfn.TEXTJOIN("_",,C1581,D1581),Codes!$H:$H,Codes!F:F,"Specify in Codes Tab!!")=0,"",_xlfn.XLOOKUP(_xlfn.TEXTJOIN("_",,C1581,D1581),Codes!$H:$H,Codes!F:F,"Specify in Codes Tab!!"))</f>
        <v/>
      </c>
      <c r="I1581" s="58" t="str">
        <f>IF(_xlfn.XLOOKUP(_xlfn.TEXTJOIN("_",,G1581,H1581),Codes!$H:$H,Codes!$C:$C,"Specify in Codes Tab!!")=0,"",_xlfn.XLOOKUP(_xlfn.TEXTJOIN("_",,G1581,H1581),Codes!$H:$H,Codes!$C:$C,"Specify in Codes Tab!!"))</f>
        <v/>
      </c>
      <c r="J1581" s="56" t="str">
        <f>IF(_xlfn.XLOOKUP(_xlfn.TEXTJOIN("_",,G1581,H1581),Codes!$H:$H,Codes!$F:$F,"Specify in Codes Tab!!")=0,"",_xlfn.XLOOKUP(_xlfn.TEXTJOIN("_",,G1581,H1581),Codes!$H:$H,Codes!$F:$F,"Specify in Codes Tab!!"))</f>
        <v/>
      </c>
      <c r="M1581" s="74" t="str">
        <f>IF($C1581&lt;&gt;"",IF(_xlfn.XLOOKUP($C1581,Codes!$A:$A,Codes!A:A,"_NOTFOUND_",0,1)&lt;&gt;"_NOTFOUND_",_xlfn.XLOOKUP($C1581,Codes!$A:$A,Codes!A:A,"_NOTFOUND_",0,1),_xlfn.XLOOKUP($C1581,Codes!$B:$B,Codes!A:A,"Specify in Codes Tab!!")),"")</f>
        <v/>
      </c>
      <c r="N1581" s="74" t="str">
        <f>IF($G1581&lt;&gt;"",IF(_xlfn.XLOOKUP($G1581,Codes!$A:$A,Codes!A:A,"_NOTFOUND_",0,1)&lt;&gt;"_NOTFOUND_",_xlfn.XLOOKUP($G1581,Codes!$A:$A,Codes!A:A,"_NOTFOUND_",0,1),_xlfn.XLOOKUP($G1581,Codes!$B:$B,Codes!A:A,"Specify in Codes Tab!!")),"")</f>
        <v/>
      </c>
    </row>
    <row r="1582" spans="5:14" x14ac:dyDescent="0.35">
      <c r="E1582" s="58" t="str">
        <f>IF(_xlfn.XLOOKUP(_xlfn.TEXTJOIN("_",,C1582,D1582),Codes!$H:$H,Codes!C:C,"Specify in Codes Tab!!")=0,"",_xlfn.XLOOKUP(_xlfn.TEXTJOIN("_",,C1582,D1582),Codes!$H:$H,Codes!C:C,"Specify in Codes Tab!!"))</f>
        <v/>
      </c>
      <c r="F1582" s="88" t="str">
        <f>IF(_xlfn.XLOOKUP(_xlfn.TEXTJOIN("_",,C1582,D1582),Codes!$H:$H,Codes!F:F,"Specify in Codes Tab!!")=0,"",_xlfn.XLOOKUP(_xlfn.TEXTJOIN("_",,C1582,D1582),Codes!$H:$H,Codes!F:F,"Specify in Codes Tab!!"))</f>
        <v/>
      </c>
      <c r="I1582" s="58" t="str">
        <f>IF(_xlfn.XLOOKUP(_xlfn.TEXTJOIN("_",,G1582,H1582),Codes!$H:$H,Codes!$C:$C,"Specify in Codes Tab!!")=0,"",_xlfn.XLOOKUP(_xlfn.TEXTJOIN("_",,G1582,H1582),Codes!$H:$H,Codes!$C:$C,"Specify in Codes Tab!!"))</f>
        <v/>
      </c>
      <c r="J1582" s="56" t="str">
        <f>IF(_xlfn.XLOOKUP(_xlfn.TEXTJOIN("_",,G1582,H1582),Codes!$H:$H,Codes!$F:$F,"Specify in Codes Tab!!")=0,"",_xlfn.XLOOKUP(_xlfn.TEXTJOIN("_",,G1582,H1582),Codes!$H:$H,Codes!$F:$F,"Specify in Codes Tab!!"))</f>
        <v/>
      </c>
      <c r="M1582" s="74" t="str">
        <f>IF($C1582&lt;&gt;"",IF(_xlfn.XLOOKUP($C1582,Codes!$A:$A,Codes!A:A,"_NOTFOUND_",0,1)&lt;&gt;"_NOTFOUND_",_xlfn.XLOOKUP($C1582,Codes!$A:$A,Codes!A:A,"_NOTFOUND_",0,1),_xlfn.XLOOKUP($C1582,Codes!$B:$B,Codes!A:A,"Specify in Codes Tab!!")),"")</f>
        <v/>
      </c>
      <c r="N1582" s="74" t="str">
        <f>IF($G1582&lt;&gt;"",IF(_xlfn.XLOOKUP($G1582,Codes!$A:$A,Codes!A:A,"_NOTFOUND_",0,1)&lt;&gt;"_NOTFOUND_",_xlfn.XLOOKUP($G1582,Codes!$A:$A,Codes!A:A,"_NOTFOUND_",0,1),_xlfn.XLOOKUP($G1582,Codes!$B:$B,Codes!A:A,"Specify in Codes Tab!!")),"")</f>
        <v/>
      </c>
    </row>
    <row r="1583" spans="5:14" x14ac:dyDescent="0.35">
      <c r="E1583" s="58" t="str">
        <f>IF(_xlfn.XLOOKUP(_xlfn.TEXTJOIN("_",,C1583,D1583),Codes!$H:$H,Codes!C:C,"Specify in Codes Tab!!")=0,"",_xlfn.XLOOKUP(_xlfn.TEXTJOIN("_",,C1583,D1583),Codes!$H:$H,Codes!C:C,"Specify in Codes Tab!!"))</f>
        <v/>
      </c>
      <c r="F1583" s="88" t="str">
        <f>IF(_xlfn.XLOOKUP(_xlfn.TEXTJOIN("_",,C1583,D1583),Codes!$H:$H,Codes!F:F,"Specify in Codes Tab!!")=0,"",_xlfn.XLOOKUP(_xlfn.TEXTJOIN("_",,C1583,D1583),Codes!$H:$H,Codes!F:F,"Specify in Codes Tab!!"))</f>
        <v/>
      </c>
      <c r="I1583" s="58" t="str">
        <f>IF(_xlfn.XLOOKUP(_xlfn.TEXTJOIN("_",,G1583,H1583),Codes!$H:$H,Codes!$C:$C,"Specify in Codes Tab!!")=0,"",_xlfn.XLOOKUP(_xlfn.TEXTJOIN("_",,G1583,H1583),Codes!$H:$H,Codes!$C:$C,"Specify in Codes Tab!!"))</f>
        <v/>
      </c>
      <c r="J1583" s="56" t="str">
        <f>IF(_xlfn.XLOOKUP(_xlfn.TEXTJOIN("_",,G1583,H1583),Codes!$H:$H,Codes!$F:$F,"Specify in Codes Tab!!")=0,"",_xlfn.XLOOKUP(_xlfn.TEXTJOIN("_",,G1583,H1583),Codes!$H:$H,Codes!$F:$F,"Specify in Codes Tab!!"))</f>
        <v/>
      </c>
      <c r="M1583" s="74" t="str">
        <f>IF($C1583&lt;&gt;"",IF(_xlfn.XLOOKUP($C1583,Codes!$A:$A,Codes!A:A,"_NOTFOUND_",0,1)&lt;&gt;"_NOTFOUND_",_xlfn.XLOOKUP($C1583,Codes!$A:$A,Codes!A:A,"_NOTFOUND_",0,1),_xlfn.XLOOKUP($C1583,Codes!$B:$B,Codes!A:A,"Specify in Codes Tab!!")),"")</f>
        <v/>
      </c>
      <c r="N1583" s="74" t="str">
        <f>IF($G1583&lt;&gt;"",IF(_xlfn.XLOOKUP($G1583,Codes!$A:$A,Codes!A:A,"_NOTFOUND_",0,1)&lt;&gt;"_NOTFOUND_",_xlfn.XLOOKUP($G1583,Codes!$A:$A,Codes!A:A,"_NOTFOUND_",0,1),_xlfn.XLOOKUP($G1583,Codes!$B:$B,Codes!A:A,"Specify in Codes Tab!!")),"")</f>
        <v/>
      </c>
    </row>
    <row r="1584" spans="5:14" x14ac:dyDescent="0.35">
      <c r="E1584" s="58" t="str">
        <f>IF(_xlfn.XLOOKUP(_xlfn.TEXTJOIN("_",,C1584,D1584),Codes!$H:$H,Codes!C:C,"Specify in Codes Tab!!")=0,"",_xlfn.XLOOKUP(_xlfn.TEXTJOIN("_",,C1584,D1584),Codes!$H:$H,Codes!C:C,"Specify in Codes Tab!!"))</f>
        <v/>
      </c>
      <c r="F1584" s="88" t="str">
        <f>IF(_xlfn.XLOOKUP(_xlfn.TEXTJOIN("_",,C1584,D1584),Codes!$H:$H,Codes!F:F,"Specify in Codes Tab!!")=0,"",_xlfn.XLOOKUP(_xlfn.TEXTJOIN("_",,C1584,D1584),Codes!$H:$H,Codes!F:F,"Specify in Codes Tab!!"))</f>
        <v/>
      </c>
      <c r="I1584" s="58" t="str">
        <f>IF(_xlfn.XLOOKUP(_xlfn.TEXTJOIN("_",,G1584,H1584),Codes!$H:$H,Codes!$C:$C,"Specify in Codes Tab!!")=0,"",_xlfn.XLOOKUP(_xlfn.TEXTJOIN("_",,G1584,H1584),Codes!$H:$H,Codes!$C:$C,"Specify in Codes Tab!!"))</f>
        <v/>
      </c>
      <c r="J1584" s="56" t="str">
        <f>IF(_xlfn.XLOOKUP(_xlfn.TEXTJOIN("_",,G1584,H1584),Codes!$H:$H,Codes!$F:$F,"Specify in Codes Tab!!")=0,"",_xlfn.XLOOKUP(_xlfn.TEXTJOIN("_",,G1584,H1584),Codes!$H:$H,Codes!$F:$F,"Specify in Codes Tab!!"))</f>
        <v/>
      </c>
      <c r="M1584" s="74" t="str">
        <f>IF($C1584&lt;&gt;"",IF(_xlfn.XLOOKUP($C1584,Codes!$A:$A,Codes!A:A,"_NOTFOUND_",0,1)&lt;&gt;"_NOTFOUND_",_xlfn.XLOOKUP($C1584,Codes!$A:$A,Codes!A:A,"_NOTFOUND_",0,1),_xlfn.XLOOKUP($C1584,Codes!$B:$B,Codes!A:A,"Specify in Codes Tab!!")),"")</f>
        <v/>
      </c>
      <c r="N1584" s="74" t="str">
        <f>IF($G1584&lt;&gt;"",IF(_xlfn.XLOOKUP($G1584,Codes!$A:$A,Codes!A:A,"_NOTFOUND_",0,1)&lt;&gt;"_NOTFOUND_",_xlfn.XLOOKUP($G1584,Codes!$A:$A,Codes!A:A,"_NOTFOUND_",0,1),_xlfn.XLOOKUP($G1584,Codes!$B:$B,Codes!A:A,"Specify in Codes Tab!!")),"")</f>
        <v/>
      </c>
    </row>
    <row r="1585" spans="5:14" x14ac:dyDescent="0.35">
      <c r="E1585" s="58" t="str">
        <f>IF(_xlfn.XLOOKUP(_xlfn.TEXTJOIN("_",,C1585,D1585),Codes!$H:$H,Codes!C:C,"Specify in Codes Tab!!")=0,"",_xlfn.XLOOKUP(_xlfn.TEXTJOIN("_",,C1585,D1585),Codes!$H:$H,Codes!C:C,"Specify in Codes Tab!!"))</f>
        <v/>
      </c>
      <c r="F1585" s="88" t="str">
        <f>IF(_xlfn.XLOOKUP(_xlfn.TEXTJOIN("_",,C1585,D1585),Codes!$H:$H,Codes!F:F,"Specify in Codes Tab!!")=0,"",_xlfn.XLOOKUP(_xlfn.TEXTJOIN("_",,C1585,D1585),Codes!$H:$H,Codes!F:F,"Specify in Codes Tab!!"))</f>
        <v/>
      </c>
      <c r="I1585" s="58" t="str">
        <f>IF(_xlfn.XLOOKUP(_xlfn.TEXTJOIN("_",,G1585,H1585),Codes!$H:$H,Codes!$C:$C,"Specify in Codes Tab!!")=0,"",_xlfn.XLOOKUP(_xlfn.TEXTJOIN("_",,G1585,H1585),Codes!$H:$H,Codes!$C:$C,"Specify in Codes Tab!!"))</f>
        <v/>
      </c>
      <c r="J1585" s="56" t="str">
        <f>IF(_xlfn.XLOOKUP(_xlfn.TEXTJOIN("_",,G1585,H1585),Codes!$H:$H,Codes!$F:$F,"Specify in Codes Tab!!")=0,"",_xlfn.XLOOKUP(_xlfn.TEXTJOIN("_",,G1585,H1585),Codes!$H:$H,Codes!$F:$F,"Specify in Codes Tab!!"))</f>
        <v/>
      </c>
      <c r="M1585" s="74" t="str">
        <f>IF($C1585&lt;&gt;"",IF(_xlfn.XLOOKUP($C1585,Codes!$A:$A,Codes!A:A,"_NOTFOUND_",0,1)&lt;&gt;"_NOTFOUND_",_xlfn.XLOOKUP($C1585,Codes!$A:$A,Codes!A:A,"_NOTFOUND_",0,1),_xlfn.XLOOKUP($C1585,Codes!$B:$B,Codes!A:A,"Specify in Codes Tab!!")),"")</f>
        <v/>
      </c>
      <c r="N1585" s="74" t="str">
        <f>IF($G1585&lt;&gt;"",IF(_xlfn.XLOOKUP($G1585,Codes!$A:$A,Codes!A:A,"_NOTFOUND_",0,1)&lt;&gt;"_NOTFOUND_",_xlfn.XLOOKUP($G1585,Codes!$A:$A,Codes!A:A,"_NOTFOUND_",0,1),_xlfn.XLOOKUP($G1585,Codes!$B:$B,Codes!A:A,"Specify in Codes Tab!!")),"")</f>
        <v/>
      </c>
    </row>
    <row r="1586" spans="5:14" x14ac:dyDescent="0.35">
      <c r="E1586" s="58" t="str">
        <f>IF(_xlfn.XLOOKUP(_xlfn.TEXTJOIN("_",,C1586,D1586),Codes!$H:$H,Codes!C:C,"Specify in Codes Tab!!")=0,"",_xlfn.XLOOKUP(_xlfn.TEXTJOIN("_",,C1586,D1586),Codes!$H:$H,Codes!C:C,"Specify in Codes Tab!!"))</f>
        <v/>
      </c>
      <c r="F1586" s="88" t="str">
        <f>IF(_xlfn.XLOOKUP(_xlfn.TEXTJOIN("_",,C1586,D1586),Codes!$H:$H,Codes!F:F,"Specify in Codes Tab!!")=0,"",_xlfn.XLOOKUP(_xlfn.TEXTJOIN("_",,C1586,D1586),Codes!$H:$H,Codes!F:F,"Specify in Codes Tab!!"))</f>
        <v/>
      </c>
      <c r="I1586" s="58" t="str">
        <f>IF(_xlfn.XLOOKUP(_xlfn.TEXTJOIN("_",,G1586,H1586),Codes!$H:$H,Codes!$C:$C,"Specify in Codes Tab!!")=0,"",_xlfn.XLOOKUP(_xlfn.TEXTJOIN("_",,G1586,H1586),Codes!$H:$H,Codes!$C:$C,"Specify in Codes Tab!!"))</f>
        <v/>
      </c>
      <c r="J1586" s="56" t="str">
        <f>IF(_xlfn.XLOOKUP(_xlfn.TEXTJOIN("_",,G1586,H1586),Codes!$H:$H,Codes!$F:$F,"Specify in Codes Tab!!")=0,"",_xlfn.XLOOKUP(_xlfn.TEXTJOIN("_",,G1586,H1586),Codes!$H:$H,Codes!$F:$F,"Specify in Codes Tab!!"))</f>
        <v/>
      </c>
      <c r="M1586" s="74" t="str">
        <f>IF($C1586&lt;&gt;"",IF(_xlfn.XLOOKUP($C1586,Codes!$A:$A,Codes!A:A,"_NOTFOUND_",0,1)&lt;&gt;"_NOTFOUND_",_xlfn.XLOOKUP($C1586,Codes!$A:$A,Codes!A:A,"_NOTFOUND_",0,1),_xlfn.XLOOKUP($C1586,Codes!$B:$B,Codes!A:A,"Specify in Codes Tab!!")),"")</f>
        <v/>
      </c>
      <c r="N1586" s="74" t="str">
        <f>IF($G1586&lt;&gt;"",IF(_xlfn.XLOOKUP($G1586,Codes!$A:$A,Codes!A:A,"_NOTFOUND_",0,1)&lt;&gt;"_NOTFOUND_",_xlfn.XLOOKUP($G1586,Codes!$A:$A,Codes!A:A,"_NOTFOUND_",0,1),_xlfn.XLOOKUP($G1586,Codes!$B:$B,Codes!A:A,"Specify in Codes Tab!!")),"")</f>
        <v/>
      </c>
    </row>
    <row r="1587" spans="5:14" x14ac:dyDescent="0.35">
      <c r="E1587" s="58" t="str">
        <f>IF(_xlfn.XLOOKUP(_xlfn.TEXTJOIN("_",,C1587,D1587),Codes!$H:$H,Codes!C:C,"Specify in Codes Tab!!")=0,"",_xlfn.XLOOKUP(_xlfn.TEXTJOIN("_",,C1587,D1587),Codes!$H:$H,Codes!C:C,"Specify in Codes Tab!!"))</f>
        <v/>
      </c>
      <c r="F1587" s="88" t="str">
        <f>IF(_xlfn.XLOOKUP(_xlfn.TEXTJOIN("_",,C1587,D1587),Codes!$H:$H,Codes!F:F,"Specify in Codes Tab!!")=0,"",_xlfn.XLOOKUP(_xlfn.TEXTJOIN("_",,C1587,D1587),Codes!$H:$H,Codes!F:F,"Specify in Codes Tab!!"))</f>
        <v/>
      </c>
      <c r="I1587" s="58" t="str">
        <f>IF(_xlfn.XLOOKUP(_xlfn.TEXTJOIN("_",,G1587,H1587),Codes!$H:$H,Codes!$C:$C,"Specify in Codes Tab!!")=0,"",_xlfn.XLOOKUP(_xlfn.TEXTJOIN("_",,G1587,H1587),Codes!$H:$H,Codes!$C:$C,"Specify in Codes Tab!!"))</f>
        <v/>
      </c>
      <c r="J1587" s="56" t="str">
        <f>IF(_xlfn.XLOOKUP(_xlfn.TEXTJOIN("_",,G1587,H1587),Codes!$H:$H,Codes!$F:$F,"Specify in Codes Tab!!")=0,"",_xlfn.XLOOKUP(_xlfn.TEXTJOIN("_",,G1587,H1587),Codes!$H:$H,Codes!$F:$F,"Specify in Codes Tab!!"))</f>
        <v/>
      </c>
      <c r="M1587" s="74" t="str">
        <f>IF($C1587&lt;&gt;"",IF(_xlfn.XLOOKUP($C1587,Codes!$A:$A,Codes!A:A,"_NOTFOUND_",0,1)&lt;&gt;"_NOTFOUND_",_xlfn.XLOOKUP($C1587,Codes!$A:$A,Codes!A:A,"_NOTFOUND_",0,1),_xlfn.XLOOKUP($C1587,Codes!$B:$B,Codes!A:A,"Specify in Codes Tab!!")),"")</f>
        <v/>
      </c>
      <c r="N1587" s="74" t="str">
        <f>IF($G1587&lt;&gt;"",IF(_xlfn.XLOOKUP($G1587,Codes!$A:$A,Codes!A:A,"_NOTFOUND_",0,1)&lt;&gt;"_NOTFOUND_",_xlfn.XLOOKUP($G1587,Codes!$A:$A,Codes!A:A,"_NOTFOUND_",0,1),_xlfn.XLOOKUP($G1587,Codes!$B:$B,Codes!A:A,"Specify in Codes Tab!!")),"")</f>
        <v/>
      </c>
    </row>
    <row r="1588" spans="5:14" x14ac:dyDescent="0.35">
      <c r="E1588" s="58" t="str">
        <f>IF(_xlfn.XLOOKUP(_xlfn.TEXTJOIN("_",,C1588,D1588),Codes!$H:$H,Codes!C:C,"Specify in Codes Tab!!")=0,"",_xlfn.XLOOKUP(_xlfn.TEXTJOIN("_",,C1588,D1588),Codes!$H:$H,Codes!C:C,"Specify in Codes Tab!!"))</f>
        <v/>
      </c>
      <c r="F1588" s="88" t="str">
        <f>IF(_xlfn.XLOOKUP(_xlfn.TEXTJOIN("_",,C1588,D1588),Codes!$H:$H,Codes!F:F,"Specify in Codes Tab!!")=0,"",_xlfn.XLOOKUP(_xlfn.TEXTJOIN("_",,C1588,D1588),Codes!$H:$H,Codes!F:F,"Specify in Codes Tab!!"))</f>
        <v/>
      </c>
      <c r="I1588" s="58" t="str">
        <f>IF(_xlfn.XLOOKUP(_xlfn.TEXTJOIN("_",,G1588,H1588),Codes!$H:$H,Codes!$C:$C,"Specify in Codes Tab!!")=0,"",_xlfn.XLOOKUP(_xlfn.TEXTJOIN("_",,G1588,H1588),Codes!$H:$H,Codes!$C:$C,"Specify in Codes Tab!!"))</f>
        <v/>
      </c>
      <c r="J1588" s="56" t="str">
        <f>IF(_xlfn.XLOOKUP(_xlfn.TEXTJOIN("_",,G1588,H1588),Codes!$H:$H,Codes!$F:$F,"Specify in Codes Tab!!")=0,"",_xlfn.XLOOKUP(_xlfn.TEXTJOIN("_",,G1588,H1588),Codes!$H:$H,Codes!$F:$F,"Specify in Codes Tab!!"))</f>
        <v/>
      </c>
      <c r="M1588" s="74" t="str">
        <f>IF($C1588&lt;&gt;"",IF(_xlfn.XLOOKUP($C1588,Codes!$A:$A,Codes!A:A,"_NOTFOUND_",0,1)&lt;&gt;"_NOTFOUND_",_xlfn.XLOOKUP($C1588,Codes!$A:$A,Codes!A:A,"_NOTFOUND_",0,1),_xlfn.XLOOKUP($C1588,Codes!$B:$B,Codes!A:A,"Specify in Codes Tab!!")),"")</f>
        <v/>
      </c>
      <c r="N1588" s="74" t="str">
        <f>IF($G1588&lt;&gt;"",IF(_xlfn.XLOOKUP($G1588,Codes!$A:$A,Codes!A:A,"_NOTFOUND_",0,1)&lt;&gt;"_NOTFOUND_",_xlfn.XLOOKUP($G1588,Codes!$A:$A,Codes!A:A,"_NOTFOUND_",0,1),_xlfn.XLOOKUP($G1588,Codes!$B:$B,Codes!A:A,"Specify in Codes Tab!!")),"")</f>
        <v/>
      </c>
    </row>
    <row r="1589" spans="5:14" x14ac:dyDescent="0.35">
      <c r="E1589" s="58" t="str">
        <f>IF(_xlfn.XLOOKUP(_xlfn.TEXTJOIN("_",,C1589,D1589),Codes!$H:$H,Codes!C:C,"Specify in Codes Tab!!")=0,"",_xlfn.XLOOKUP(_xlfn.TEXTJOIN("_",,C1589,D1589),Codes!$H:$H,Codes!C:C,"Specify in Codes Tab!!"))</f>
        <v/>
      </c>
      <c r="F1589" s="88" t="str">
        <f>IF(_xlfn.XLOOKUP(_xlfn.TEXTJOIN("_",,C1589,D1589),Codes!$H:$H,Codes!F:F,"Specify in Codes Tab!!")=0,"",_xlfn.XLOOKUP(_xlfn.TEXTJOIN("_",,C1589,D1589),Codes!$H:$H,Codes!F:F,"Specify in Codes Tab!!"))</f>
        <v/>
      </c>
      <c r="I1589" s="58" t="str">
        <f>IF(_xlfn.XLOOKUP(_xlfn.TEXTJOIN("_",,G1589,H1589),Codes!$H:$H,Codes!$C:$C,"Specify in Codes Tab!!")=0,"",_xlfn.XLOOKUP(_xlfn.TEXTJOIN("_",,G1589,H1589),Codes!$H:$H,Codes!$C:$C,"Specify in Codes Tab!!"))</f>
        <v/>
      </c>
      <c r="J1589" s="56" t="str">
        <f>IF(_xlfn.XLOOKUP(_xlfn.TEXTJOIN("_",,G1589,H1589),Codes!$H:$H,Codes!$F:$F,"Specify in Codes Tab!!")=0,"",_xlfn.XLOOKUP(_xlfn.TEXTJOIN("_",,G1589,H1589),Codes!$H:$H,Codes!$F:$F,"Specify in Codes Tab!!"))</f>
        <v/>
      </c>
      <c r="M1589" s="74" t="str">
        <f>IF($C1589&lt;&gt;"",IF(_xlfn.XLOOKUP($C1589,Codes!$A:$A,Codes!A:A,"_NOTFOUND_",0,1)&lt;&gt;"_NOTFOUND_",_xlfn.XLOOKUP($C1589,Codes!$A:$A,Codes!A:A,"_NOTFOUND_",0,1),_xlfn.XLOOKUP($C1589,Codes!$B:$B,Codes!A:A,"Specify in Codes Tab!!")),"")</f>
        <v/>
      </c>
      <c r="N1589" s="74" t="str">
        <f>IF($G1589&lt;&gt;"",IF(_xlfn.XLOOKUP($G1589,Codes!$A:$A,Codes!A:A,"_NOTFOUND_",0,1)&lt;&gt;"_NOTFOUND_",_xlfn.XLOOKUP($G1589,Codes!$A:$A,Codes!A:A,"_NOTFOUND_",0,1),_xlfn.XLOOKUP($G1589,Codes!$B:$B,Codes!A:A,"Specify in Codes Tab!!")),"")</f>
        <v/>
      </c>
    </row>
    <row r="1590" spans="5:14" x14ac:dyDescent="0.35">
      <c r="E1590" s="58" t="str">
        <f>IF(_xlfn.XLOOKUP(_xlfn.TEXTJOIN("_",,C1590,D1590),Codes!$H:$H,Codes!C:C,"Specify in Codes Tab!!")=0,"",_xlfn.XLOOKUP(_xlfn.TEXTJOIN("_",,C1590,D1590),Codes!$H:$H,Codes!C:C,"Specify in Codes Tab!!"))</f>
        <v/>
      </c>
      <c r="F1590" s="88" t="str">
        <f>IF(_xlfn.XLOOKUP(_xlfn.TEXTJOIN("_",,C1590,D1590),Codes!$H:$H,Codes!F:F,"Specify in Codes Tab!!")=0,"",_xlfn.XLOOKUP(_xlfn.TEXTJOIN("_",,C1590,D1590),Codes!$H:$H,Codes!F:F,"Specify in Codes Tab!!"))</f>
        <v/>
      </c>
      <c r="I1590" s="58" t="str">
        <f>IF(_xlfn.XLOOKUP(_xlfn.TEXTJOIN("_",,G1590,H1590),Codes!$H:$H,Codes!$C:$C,"Specify in Codes Tab!!")=0,"",_xlfn.XLOOKUP(_xlfn.TEXTJOIN("_",,G1590,H1590),Codes!$H:$H,Codes!$C:$C,"Specify in Codes Tab!!"))</f>
        <v/>
      </c>
      <c r="J1590" s="56" t="str">
        <f>IF(_xlfn.XLOOKUP(_xlfn.TEXTJOIN("_",,G1590,H1590),Codes!$H:$H,Codes!$F:$F,"Specify in Codes Tab!!")=0,"",_xlfn.XLOOKUP(_xlfn.TEXTJOIN("_",,G1590,H1590),Codes!$H:$H,Codes!$F:$F,"Specify in Codes Tab!!"))</f>
        <v/>
      </c>
      <c r="M1590" s="74" t="str">
        <f>IF($C1590&lt;&gt;"",IF(_xlfn.XLOOKUP($C1590,Codes!$A:$A,Codes!A:A,"_NOTFOUND_",0,1)&lt;&gt;"_NOTFOUND_",_xlfn.XLOOKUP($C1590,Codes!$A:$A,Codes!A:A,"_NOTFOUND_",0,1),_xlfn.XLOOKUP($C1590,Codes!$B:$B,Codes!A:A,"Specify in Codes Tab!!")),"")</f>
        <v/>
      </c>
      <c r="N1590" s="74" t="str">
        <f>IF($G1590&lt;&gt;"",IF(_xlfn.XLOOKUP($G1590,Codes!$A:$A,Codes!A:A,"_NOTFOUND_",0,1)&lt;&gt;"_NOTFOUND_",_xlfn.XLOOKUP($G1590,Codes!$A:$A,Codes!A:A,"_NOTFOUND_",0,1),_xlfn.XLOOKUP($G1590,Codes!$B:$B,Codes!A:A,"Specify in Codes Tab!!")),"")</f>
        <v/>
      </c>
    </row>
    <row r="1591" spans="5:14" x14ac:dyDescent="0.35">
      <c r="E1591" s="58" t="str">
        <f>IF(_xlfn.XLOOKUP(_xlfn.TEXTJOIN("_",,C1591,D1591),Codes!$H:$H,Codes!C:C,"Specify in Codes Tab!!")=0,"",_xlfn.XLOOKUP(_xlfn.TEXTJOIN("_",,C1591,D1591),Codes!$H:$H,Codes!C:C,"Specify in Codes Tab!!"))</f>
        <v/>
      </c>
      <c r="F1591" s="88" t="str">
        <f>IF(_xlfn.XLOOKUP(_xlfn.TEXTJOIN("_",,C1591,D1591),Codes!$H:$H,Codes!F:F,"Specify in Codes Tab!!")=0,"",_xlfn.XLOOKUP(_xlfn.TEXTJOIN("_",,C1591,D1591),Codes!$H:$H,Codes!F:F,"Specify in Codes Tab!!"))</f>
        <v/>
      </c>
      <c r="I1591" s="58" t="str">
        <f>IF(_xlfn.XLOOKUP(_xlfn.TEXTJOIN("_",,G1591,H1591),Codes!$H:$H,Codes!$C:$C,"Specify in Codes Tab!!")=0,"",_xlfn.XLOOKUP(_xlfn.TEXTJOIN("_",,G1591,H1591),Codes!$H:$H,Codes!$C:$C,"Specify in Codes Tab!!"))</f>
        <v/>
      </c>
      <c r="J1591" s="56" t="str">
        <f>IF(_xlfn.XLOOKUP(_xlfn.TEXTJOIN("_",,G1591,H1591),Codes!$H:$H,Codes!$F:$F,"Specify in Codes Tab!!")=0,"",_xlfn.XLOOKUP(_xlfn.TEXTJOIN("_",,G1591,H1591),Codes!$H:$H,Codes!$F:$F,"Specify in Codes Tab!!"))</f>
        <v/>
      </c>
      <c r="M1591" s="74" t="str">
        <f>IF($C1591&lt;&gt;"",IF(_xlfn.XLOOKUP($C1591,Codes!$A:$A,Codes!A:A,"_NOTFOUND_",0,1)&lt;&gt;"_NOTFOUND_",_xlfn.XLOOKUP($C1591,Codes!$A:$A,Codes!A:A,"_NOTFOUND_",0,1),_xlfn.XLOOKUP($C1591,Codes!$B:$B,Codes!A:A,"Specify in Codes Tab!!")),"")</f>
        <v/>
      </c>
      <c r="N1591" s="74" t="str">
        <f>IF($G1591&lt;&gt;"",IF(_xlfn.XLOOKUP($G1591,Codes!$A:$A,Codes!A:A,"_NOTFOUND_",0,1)&lt;&gt;"_NOTFOUND_",_xlfn.XLOOKUP($G1591,Codes!$A:$A,Codes!A:A,"_NOTFOUND_",0,1),_xlfn.XLOOKUP($G1591,Codes!$B:$B,Codes!A:A,"Specify in Codes Tab!!")),"")</f>
        <v/>
      </c>
    </row>
    <row r="1592" spans="5:14" x14ac:dyDescent="0.35">
      <c r="E1592" s="58" t="str">
        <f>IF(_xlfn.XLOOKUP(_xlfn.TEXTJOIN("_",,C1592,D1592),Codes!$H:$H,Codes!C:C,"Specify in Codes Tab!!")=0,"",_xlfn.XLOOKUP(_xlfn.TEXTJOIN("_",,C1592,D1592),Codes!$H:$H,Codes!C:C,"Specify in Codes Tab!!"))</f>
        <v/>
      </c>
      <c r="F1592" s="88" t="str">
        <f>IF(_xlfn.XLOOKUP(_xlfn.TEXTJOIN("_",,C1592,D1592),Codes!$H:$H,Codes!F:F,"Specify in Codes Tab!!")=0,"",_xlfn.XLOOKUP(_xlfn.TEXTJOIN("_",,C1592,D1592),Codes!$H:$H,Codes!F:F,"Specify in Codes Tab!!"))</f>
        <v/>
      </c>
      <c r="I1592" s="58" t="str">
        <f>IF(_xlfn.XLOOKUP(_xlfn.TEXTJOIN("_",,G1592,H1592),Codes!$H:$H,Codes!$C:$C,"Specify in Codes Tab!!")=0,"",_xlfn.XLOOKUP(_xlfn.TEXTJOIN("_",,G1592,H1592),Codes!$H:$H,Codes!$C:$C,"Specify in Codes Tab!!"))</f>
        <v/>
      </c>
      <c r="J1592" s="56" t="str">
        <f>IF(_xlfn.XLOOKUP(_xlfn.TEXTJOIN("_",,G1592,H1592),Codes!$H:$H,Codes!$F:$F,"Specify in Codes Tab!!")=0,"",_xlfn.XLOOKUP(_xlfn.TEXTJOIN("_",,G1592,H1592),Codes!$H:$H,Codes!$F:$F,"Specify in Codes Tab!!"))</f>
        <v/>
      </c>
      <c r="M1592" s="74" t="str">
        <f>IF($C1592&lt;&gt;"",IF(_xlfn.XLOOKUP($C1592,Codes!$A:$A,Codes!A:A,"_NOTFOUND_",0,1)&lt;&gt;"_NOTFOUND_",_xlfn.XLOOKUP($C1592,Codes!$A:$A,Codes!A:A,"_NOTFOUND_",0,1),_xlfn.XLOOKUP($C1592,Codes!$B:$B,Codes!A:A,"Specify in Codes Tab!!")),"")</f>
        <v/>
      </c>
      <c r="N1592" s="74" t="str">
        <f>IF($G1592&lt;&gt;"",IF(_xlfn.XLOOKUP($G1592,Codes!$A:$A,Codes!A:A,"_NOTFOUND_",0,1)&lt;&gt;"_NOTFOUND_",_xlfn.XLOOKUP($G1592,Codes!$A:$A,Codes!A:A,"_NOTFOUND_",0,1),_xlfn.XLOOKUP($G1592,Codes!$B:$B,Codes!A:A,"Specify in Codes Tab!!")),"")</f>
        <v/>
      </c>
    </row>
    <row r="1593" spans="5:14" x14ac:dyDescent="0.35">
      <c r="E1593" s="58" t="str">
        <f>IF(_xlfn.XLOOKUP(_xlfn.TEXTJOIN("_",,C1593,D1593),Codes!$H:$H,Codes!C:C,"Specify in Codes Tab!!")=0,"",_xlfn.XLOOKUP(_xlfn.TEXTJOIN("_",,C1593,D1593),Codes!$H:$H,Codes!C:C,"Specify in Codes Tab!!"))</f>
        <v/>
      </c>
      <c r="F1593" s="88" t="str">
        <f>IF(_xlfn.XLOOKUP(_xlfn.TEXTJOIN("_",,C1593,D1593),Codes!$H:$H,Codes!F:F,"Specify in Codes Tab!!")=0,"",_xlfn.XLOOKUP(_xlfn.TEXTJOIN("_",,C1593,D1593),Codes!$H:$H,Codes!F:F,"Specify in Codes Tab!!"))</f>
        <v/>
      </c>
      <c r="I1593" s="58" t="str">
        <f>IF(_xlfn.XLOOKUP(_xlfn.TEXTJOIN("_",,G1593,H1593),Codes!$H:$H,Codes!$C:$C,"Specify in Codes Tab!!")=0,"",_xlfn.XLOOKUP(_xlfn.TEXTJOIN("_",,G1593,H1593),Codes!$H:$H,Codes!$C:$C,"Specify in Codes Tab!!"))</f>
        <v/>
      </c>
      <c r="J1593" s="56" t="str">
        <f>IF(_xlfn.XLOOKUP(_xlfn.TEXTJOIN("_",,G1593,H1593),Codes!$H:$H,Codes!$F:$F,"Specify in Codes Tab!!")=0,"",_xlfn.XLOOKUP(_xlfn.TEXTJOIN("_",,G1593,H1593),Codes!$H:$H,Codes!$F:$F,"Specify in Codes Tab!!"))</f>
        <v/>
      </c>
      <c r="M1593" s="74" t="str">
        <f>IF($C1593&lt;&gt;"",IF(_xlfn.XLOOKUP($C1593,Codes!$A:$A,Codes!A:A,"_NOTFOUND_",0,1)&lt;&gt;"_NOTFOUND_",_xlfn.XLOOKUP($C1593,Codes!$A:$A,Codes!A:A,"_NOTFOUND_",0,1),_xlfn.XLOOKUP($C1593,Codes!$B:$B,Codes!A:A,"Specify in Codes Tab!!")),"")</f>
        <v/>
      </c>
      <c r="N1593" s="74" t="str">
        <f>IF($G1593&lt;&gt;"",IF(_xlfn.XLOOKUP($G1593,Codes!$A:$A,Codes!A:A,"_NOTFOUND_",0,1)&lt;&gt;"_NOTFOUND_",_xlfn.XLOOKUP($G1593,Codes!$A:$A,Codes!A:A,"_NOTFOUND_",0,1),_xlfn.XLOOKUP($G1593,Codes!$B:$B,Codes!A:A,"Specify in Codes Tab!!")),"")</f>
        <v/>
      </c>
    </row>
    <row r="1594" spans="5:14" x14ac:dyDescent="0.35">
      <c r="E1594" s="58" t="str">
        <f>IF(_xlfn.XLOOKUP(_xlfn.TEXTJOIN("_",,C1594,D1594),Codes!$H:$H,Codes!C:C,"Specify in Codes Tab!!")=0,"",_xlfn.XLOOKUP(_xlfn.TEXTJOIN("_",,C1594,D1594),Codes!$H:$H,Codes!C:C,"Specify in Codes Tab!!"))</f>
        <v/>
      </c>
      <c r="F1594" s="88" t="str">
        <f>IF(_xlfn.XLOOKUP(_xlfn.TEXTJOIN("_",,C1594,D1594),Codes!$H:$H,Codes!F:F,"Specify in Codes Tab!!")=0,"",_xlfn.XLOOKUP(_xlfn.TEXTJOIN("_",,C1594,D1594),Codes!$H:$H,Codes!F:F,"Specify in Codes Tab!!"))</f>
        <v/>
      </c>
      <c r="I1594" s="58" t="str">
        <f>IF(_xlfn.XLOOKUP(_xlfn.TEXTJOIN("_",,G1594,H1594),Codes!$H:$H,Codes!$C:$C,"Specify in Codes Tab!!")=0,"",_xlfn.XLOOKUP(_xlfn.TEXTJOIN("_",,G1594,H1594),Codes!$H:$H,Codes!$C:$C,"Specify in Codes Tab!!"))</f>
        <v/>
      </c>
      <c r="J1594" s="56" t="str">
        <f>IF(_xlfn.XLOOKUP(_xlfn.TEXTJOIN("_",,G1594,H1594),Codes!$H:$H,Codes!$F:$F,"Specify in Codes Tab!!")=0,"",_xlfn.XLOOKUP(_xlfn.TEXTJOIN("_",,G1594,H1594),Codes!$H:$H,Codes!$F:$F,"Specify in Codes Tab!!"))</f>
        <v/>
      </c>
      <c r="M1594" s="74" t="str">
        <f>IF($C1594&lt;&gt;"",IF(_xlfn.XLOOKUP($C1594,Codes!$A:$A,Codes!A:A,"_NOTFOUND_",0,1)&lt;&gt;"_NOTFOUND_",_xlfn.XLOOKUP($C1594,Codes!$A:$A,Codes!A:A,"_NOTFOUND_",0,1),_xlfn.XLOOKUP($C1594,Codes!$B:$B,Codes!A:A,"Specify in Codes Tab!!")),"")</f>
        <v/>
      </c>
      <c r="N1594" s="74" t="str">
        <f>IF($G1594&lt;&gt;"",IF(_xlfn.XLOOKUP($G1594,Codes!$A:$A,Codes!A:A,"_NOTFOUND_",0,1)&lt;&gt;"_NOTFOUND_",_xlfn.XLOOKUP($G1594,Codes!$A:$A,Codes!A:A,"_NOTFOUND_",0,1),_xlfn.XLOOKUP($G1594,Codes!$B:$B,Codes!A:A,"Specify in Codes Tab!!")),"")</f>
        <v/>
      </c>
    </row>
    <row r="1595" spans="5:14" x14ac:dyDescent="0.35">
      <c r="E1595" s="58" t="str">
        <f>IF(_xlfn.XLOOKUP(_xlfn.TEXTJOIN("_",,C1595,D1595),Codes!$H:$H,Codes!C:C,"Specify in Codes Tab!!")=0,"",_xlfn.XLOOKUP(_xlfn.TEXTJOIN("_",,C1595,D1595),Codes!$H:$H,Codes!C:C,"Specify in Codes Tab!!"))</f>
        <v/>
      </c>
      <c r="F1595" s="88" t="str">
        <f>IF(_xlfn.XLOOKUP(_xlfn.TEXTJOIN("_",,C1595,D1595),Codes!$H:$H,Codes!F:F,"Specify in Codes Tab!!")=0,"",_xlfn.XLOOKUP(_xlfn.TEXTJOIN("_",,C1595,D1595),Codes!$H:$H,Codes!F:F,"Specify in Codes Tab!!"))</f>
        <v/>
      </c>
      <c r="I1595" s="58" t="str">
        <f>IF(_xlfn.XLOOKUP(_xlfn.TEXTJOIN("_",,G1595,H1595),Codes!$H:$H,Codes!$C:$C,"Specify in Codes Tab!!")=0,"",_xlfn.XLOOKUP(_xlfn.TEXTJOIN("_",,G1595,H1595),Codes!$H:$H,Codes!$C:$C,"Specify in Codes Tab!!"))</f>
        <v/>
      </c>
      <c r="J1595" s="56" t="str">
        <f>IF(_xlfn.XLOOKUP(_xlfn.TEXTJOIN("_",,G1595,H1595),Codes!$H:$H,Codes!$F:$F,"Specify in Codes Tab!!")=0,"",_xlfn.XLOOKUP(_xlfn.TEXTJOIN("_",,G1595,H1595),Codes!$H:$H,Codes!$F:$F,"Specify in Codes Tab!!"))</f>
        <v/>
      </c>
      <c r="M1595" s="74" t="str">
        <f>IF($C1595&lt;&gt;"",IF(_xlfn.XLOOKUP($C1595,Codes!$A:$A,Codes!A:A,"_NOTFOUND_",0,1)&lt;&gt;"_NOTFOUND_",_xlfn.XLOOKUP($C1595,Codes!$A:$A,Codes!A:A,"_NOTFOUND_",0,1),_xlfn.XLOOKUP($C1595,Codes!$B:$B,Codes!A:A,"Specify in Codes Tab!!")),"")</f>
        <v/>
      </c>
      <c r="N1595" s="74" t="str">
        <f>IF($G1595&lt;&gt;"",IF(_xlfn.XLOOKUP($G1595,Codes!$A:$A,Codes!A:A,"_NOTFOUND_",0,1)&lt;&gt;"_NOTFOUND_",_xlfn.XLOOKUP($G1595,Codes!$A:$A,Codes!A:A,"_NOTFOUND_",0,1),_xlfn.XLOOKUP($G1595,Codes!$B:$B,Codes!A:A,"Specify in Codes Tab!!")),"")</f>
        <v/>
      </c>
    </row>
    <row r="1596" spans="5:14" x14ac:dyDescent="0.35">
      <c r="E1596" s="58" t="str">
        <f>IF(_xlfn.XLOOKUP(_xlfn.TEXTJOIN("_",,C1596,D1596),Codes!$H:$H,Codes!C:C,"Specify in Codes Tab!!")=0,"",_xlfn.XLOOKUP(_xlfn.TEXTJOIN("_",,C1596,D1596),Codes!$H:$H,Codes!C:C,"Specify in Codes Tab!!"))</f>
        <v/>
      </c>
      <c r="F1596" s="88" t="str">
        <f>IF(_xlfn.XLOOKUP(_xlfn.TEXTJOIN("_",,C1596,D1596),Codes!$H:$H,Codes!F:F,"Specify in Codes Tab!!")=0,"",_xlfn.XLOOKUP(_xlfn.TEXTJOIN("_",,C1596,D1596),Codes!$H:$H,Codes!F:F,"Specify in Codes Tab!!"))</f>
        <v/>
      </c>
      <c r="I1596" s="58" t="str">
        <f>IF(_xlfn.XLOOKUP(_xlfn.TEXTJOIN("_",,G1596,H1596),Codes!$H:$H,Codes!$C:$C,"Specify in Codes Tab!!")=0,"",_xlfn.XLOOKUP(_xlfn.TEXTJOIN("_",,G1596,H1596),Codes!$H:$H,Codes!$C:$C,"Specify in Codes Tab!!"))</f>
        <v/>
      </c>
      <c r="J1596" s="56" t="str">
        <f>IF(_xlfn.XLOOKUP(_xlfn.TEXTJOIN("_",,G1596,H1596),Codes!$H:$H,Codes!$F:$F,"Specify in Codes Tab!!")=0,"",_xlfn.XLOOKUP(_xlfn.TEXTJOIN("_",,G1596,H1596),Codes!$H:$H,Codes!$F:$F,"Specify in Codes Tab!!"))</f>
        <v/>
      </c>
      <c r="M1596" s="74" t="str">
        <f>IF($C1596&lt;&gt;"",IF(_xlfn.XLOOKUP($C1596,Codes!$A:$A,Codes!A:A,"_NOTFOUND_",0,1)&lt;&gt;"_NOTFOUND_",_xlfn.XLOOKUP($C1596,Codes!$A:$A,Codes!A:A,"_NOTFOUND_",0,1),_xlfn.XLOOKUP($C1596,Codes!$B:$B,Codes!A:A,"Specify in Codes Tab!!")),"")</f>
        <v/>
      </c>
      <c r="N1596" s="74" t="str">
        <f>IF($G1596&lt;&gt;"",IF(_xlfn.XLOOKUP($G1596,Codes!$A:$A,Codes!A:A,"_NOTFOUND_",0,1)&lt;&gt;"_NOTFOUND_",_xlfn.XLOOKUP($G1596,Codes!$A:$A,Codes!A:A,"_NOTFOUND_",0,1),_xlfn.XLOOKUP($G1596,Codes!$B:$B,Codes!A:A,"Specify in Codes Tab!!")),"")</f>
        <v/>
      </c>
    </row>
    <row r="1597" spans="5:14" x14ac:dyDescent="0.35">
      <c r="E1597" s="58" t="str">
        <f>IF(_xlfn.XLOOKUP(_xlfn.TEXTJOIN("_",,C1597,D1597),Codes!$H:$H,Codes!C:C,"Specify in Codes Tab!!")=0,"",_xlfn.XLOOKUP(_xlfn.TEXTJOIN("_",,C1597,D1597),Codes!$H:$H,Codes!C:C,"Specify in Codes Tab!!"))</f>
        <v/>
      </c>
      <c r="F1597" s="88" t="str">
        <f>IF(_xlfn.XLOOKUP(_xlfn.TEXTJOIN("_",,C1597,D1597),Codes!$H:$H,Codes!F:F,"Specify in Codes Tab!!")=0,"",_xlfn.XLOOKUP(_xlfn.TEXTJOIN("_",,C1597,D1597),Codes!$H:$H,Codes!F:F,"Specify in Codes Tab!!"))</f>
        <v/>
      </c>
      <c r="I1597" s="58" t="str">
        <f>IF(_xlfn.XLOOKUP(_xlfn.TEXTJOIN("_",,G1597,H1597),Codes!$H:$H,Codes!$C:$C,"Specify in Codes Tab!!")=0,"",_xlfn.XLOOKUP(_xlfn.TEXTJOIN("_",,G1597,H1597),Codes!$H:$H,Codes!$C:$C,"Specify in Codes Tab!!"))</f>
        <v/>
      </c>
      <c r="J1597" s="56" t="str">
        <f>IF(_xlfn.XLOOKUP(_xlfn.TEXTJOIN("_",,G1597,H1597),Codes!$H:$H,Codes!$F:$F,"Specify in Codes Tab!!")=0,"",_xlfn.XLOOKUP(_xlfn.TEXTJOIN("_",,G1597,H1597),Codes!$H:$H,Codes!$F:$F,"Specify in Codes Tab!!"))</f>
        <v/>
      </c>
      <c r="M1597" s="74" t="str">
        <f>IF($C1597&lt;&gt;"",IF(_xlfn.XLOOKUP($C1597,Codes!$A:$A,Codes!A:A,"_NOTFOUND_",0,1)&lt;&gt;"_NOTFOUND_",_xlfn.XLOOKUP($C1597,Codes!$A:$A,Codes!A:A,"_NOTFOUND_",0,1),_xlfn.XLOOKUP($C1597,Codes!$B:$B,Codes!A:A,"Specify in Codes Tab!!")),"")</f>
        <v/>
      </c>
      <c r="N1597" s="74" t="str">
        <f>IF($G1597&lt;&gt;"",IF(_xlfn.XLOOKUP($G1597,Codes!$A:$A,Codes!A:A,"_NOTFOUND_",0,1)&lt;&gt;"_NOTFOUND_",_xlfn.XLOOKUP($G1597,Codes!$A:$A,Codes!A:A,"_NOTFOUND_",0,1),_xlfn.XLOOKUP($G1597,Codes!$B:$B,Codes!A:A,"Specify in Codes Tab!!")),"")</f>
        <v/>
      </c>
    </row>
    <row r="1598" spans="5:14" x14ac:dyDescent="0.35">
      <c r="E1598" s="58" t="str">
        <f>IF(_xlfn.XLOOKUP(_xlfn.TEXTJOIN("_",,C1598,D1598),Codes!$H:$H,Codes!C:C,"Specify in Codes Tab!!")=0,"",_xlfn.XLOOKUP(_xlfn.TEXTJOIN("_",,C1598,D1598),Codes!$H:$H,Codes!C:C,"Specify in Codes Tab!!"))</f>
        <v/>
      </c>
      <c r="F1598" s="88" t="str">
        <f>IF(_xlfn.XLOOKUP(_xlfn.TEXTJOIN("_",,C1598,D1598),Codes!$H:$H,Codes!F:F,"Specify in Codes Tab!!")=0,"",_xlfn.XLOOKUP(_xlfn.TEXTJOIN("_",,C1598,D1598),Codes!$H:$H,Codes!F:F,"Specify in Codes Tab!!"))</f>
        <v/>
      </c>
      <c r="I1598" s="58" t="str">
        <f>IF(_xlfn.XLOOKUP(_xlfn.TEXTJOIN("_",,G1598,H1598),Codes!$H:$H,Codes!$C:$C,"Specify in Codes Tab!!")=0,"",_xlfn.XLOOKUP(_xlfn.TEXTJOIN("_",,G1598,H1598),Codes!$H:$H,Codes!$C:$C,"Specify in Codes Tab!!"))</f>
        <v/>
      </c>
      <c r="J1598" s="56" t="str">
        <f>IF(_xlfn.XLOOKUP(_xlfn.TEXTJOIN("_",,G1598,H1598),Codes!$H:$H,Codes!$F:$F,"Specify in Codes Tab!!")=0,"",_xlfn.XLOOKUP(_xlfn.TEXTJOIN("_",,G1598,H1598),Codes!$H:$H,Codes!$F:$F,"Specify in Codes Tab!!"))</f>
        <v/>
      </c>
      <c r="M1598" s="74" t="str">
        <f>IF($C1598&lt;&gt;"",IF(_xlfn.XLOOKUP($C1598,Codes!$A:$A,Codes!A:A,"_NOTFOUND_",0,1)&lt;&gt;"_NOTFOUND_",_xlfn.XLOOKUP($C1598,Codes!$A:$A,Codes!A:A,"_NOTFOUND_",0,1),_xlfn.XLOOKUP($C1598,Codes!$B:$B,Codes!A:A,"Specify in Codes Tab!!")),"")</f>
        <v/>
      </c>
      <c r="N1598" s="74" t="str">
        <f>IF($G1598&lt;&gt;"",IF(_xlfn.XLOOKUP($G1598,Codes!$A:$A,Codes!A:A,"_NOTFOUND_",0,1)&lt;&gt;"_NOTFOUND_",_xlfn.XLOOKUP($G1598,Codes!$A:$A,Codes!A:A,"_NOTFOUND_",0,1),_xlfn.XLOOKUP($G1598,Codes!$B:$B,Codes!A:A,"Specify in Codes Tab!!")),"")</f>
        <v/>
      </c>
    </row>
    <row r="1599" spans="5:14" x14ac:dyDescent="0.35">
      <c r="E1599" s="58" t="str">
        <f>IF(_xlfn.XLOOKUP(_xlfn.TEXTJOIN("_",,C1599,D1599),Codes!$H:$H,Codes!C:C,"Specify in Codes Tab!!")=0,"",_xlfn.XLOOKUP(_xlfn.TEXTJOIN("_",,C1599,D1599),Codes!$H:$H,Codes!C:C,"Specify in Codes Tab!!"))</f>
        <v/>
      </c>
      <c r="F1599" s="88" t="str">
        <f>IF(_xlfn.XLOOKUP(_xlfn.TEXTJOIN("_",,C1599,D1599),Codes!$H:$H,Codes!F:F,"Specify in Codes Tab!!")=0,"",_xlfn.XLOOKUP(_xlfn.TEXTJOIN("_",,C1599,D1599),Codes!$H:$H,Codes!F:F,"Specify in Codes Tab!!"))</f>
        <v/>
      </c>
      <c r="I1599" s="58" t="str">
        <f>IF(_xlfn.XLOOKUP(_xlfn.TEXTJOIN("_",,G1599,H1599),Codes!$H:$H,Codes!$C:$C,"Specify in Codes Tab!!")=0,"",_xlfn.XLOOKUP(_xlfn.TEXTJOIN("_",,G1599,H1599),Codes!$H:$H,Codes!$C:$C,"Specify in Codes Tab!!"))</f>
        <v/>
      </c>
      <c r="J1599" s="56" t="str">
        <f>IF(_xlfn.XLOOKUP(_xlfn.TEXTJOIN("_",,G1599,H1599),Codes!$H:$H,Codes!$F:$F,"Specify in Codes Tab!!")=0,"",_xlfn.XLOOKUP(_xlfn.TEXTJOIN("_",,G1599,H1599),Codes!$H:$H,Codes!$F:$F,"Specify in Codes Tab!!"))</f>
        <v/>
      </c>
      <c r="M1599" s="74" t="str">
        <f>IF($C1599&lt;&gt;"",IF(_xlfn.XLOOKUP($C1599,Codes!$A:$A,Codes!A:A,"_NOTFOUND_",0,1)&lt;&gt;"_NOTFOUND_",_xlfn.XLOOKUP($C1599,Codes!$A:$A,Codes!A:A,"_NOTFOUND_",0,1),_xlfn.XLOOKUP($C1599,Codes!$B:$B,Codes!A:A,"Specify in Codes Tab!!")),"")</f>
        <v/>
      </c>
      <c r="N1599" s="74" t="str">
        <f>IF($G1599&lt;&gt;"",IF(_xlfn.XLOOKUP($G1599,Codes!$A:$A,Codes!A:A,"_NOTFOUND_",0,1)&lt;&gt;"_NOTFOUND_",_xlfn.XLOOKUP($G1599,Codes!$A:$A,Codes!A:A,"_NOTFOUND_",0,1),_xlfn.XLOOKUP($G1599,Codes!$B:$B,Codes!A:A,"Specify in Codes Tab!!")),"")</f>
        <v/>
      </c>
    </row>
    <row r="1600" spans="5:14" x14ac:dyDescent="0.35">
      <c r="E1600" s="58" t="str">
        <f>IF(_xlfn.XLOOKUP(_xlfn.TEXTJOIN("_",,C1600,D1600),Codes!$H:$H,Codes!C:C,"Specify in Codes Tab!!")=0,"",_xlfn.XLOOKUP(_xlfn.TEXTJOIN("_",,C1600,D1600),Codes!$H:$H,Codes!C:C,"Specify in Codes Tab!!"))</f>
        <v/>
      </c>
      <c r="F1600" s="88" t="str">
        <f>IF(_xlfn.XLOOKUP(_xlfn.TEXTJOIN("_",,C1600,D1600),Codes!$H:$H,Codes!F:F,"Specify in Codes Tab!!")=0,"",_xlfn.XLOOKUP(_xlfn.TEXTJOIN("_",,C1600,D1600),Codes!$H:$H,Codes!F:F,"Specify in Codes Tab!!"))</f>
        <v/>
      </c>
      <c r="I1600" s="58" t="str">
        <f>IF(_xlfn.XLOOKUP(_xlfn.TEXTJOIN("_",,G1600,H1600),Codes!$H:$H,Codes!$C:$C,"Specify in Codes Tab!!")=0,"",_xlfn.XLOOKUP(_xlfn.TEXTJOIN("_",,G1600,H1600),Codes!$H:$H,Codes!$C:$C,"Specify in Codes Tab!!"))</f>
        <v/>
      </c>
      <c r="J1600" s="56" t="str">
        <f>IF(_xlfn.XLOOKUP(_xlfn.TEXTJOIN("_",,G1600,H1600),Codes!$H:$H,Codes!$F:$F,"Specify in Codes Tab!!")=0,"",_xlfn.XLOOKUP(_xlfn.TEXTJOIN("_",,G1600,H1600),Codes!$H:$H,Codes!$F:$F,"Specify in Codes Tab!!"))</f>
        <v/>
      </c>
      <c r="M1600" s="74" t="str">
        <f>IF($C1600&lt;&gt;"",IF(_xlfn.XLOOKUP($C1600,Codes!$A:$A,Codes!A:A,"_NOTFOUND_",0,1)&lt;&gt;"_NOTFOUND_",_xlfn.XLOOKUP($C1600,Codes!$A:$A,Codes!A:A,"_NOTFOUND_",0,1),_xlfn.XLOOKUP($C1600,Codes!$B:$B,Codes!A:A,"Specify in Codes Tab!!")),"")</f>
        <v/>
      </c>
      <c r="N1600" s="74" t="str">
        <f>IF($G1600&lt;&gt;"",IF(_xlfn.XLOOKUP($G1600,Codes!$A:$A,Codes!A:A,"_NOTFOUND_",0,1)&lt;&gt;"_NOTFOUND_",_xlfn.XLOOKUP($G1600,Codes!$A:$A,Codes!A:A,"_NOTFOUND_",0,1),_xlfn.XLOOKUP($G1600,Codes!$B:$B,Codes!A:A,"Specify in Codes Tab!!")),"")</f>
        <v/>
      </c>
    </row>
    <row r="1601" spans="5:14" x14ac:dyDescent="0.35">
      <c r="E1601" s="58" t="str">
        <f>IF(_xlfn.XLOOKUP(_xlfn.TEXTJOIN("_",,C1601,D1601),Codes!$H:$H,Codes!C:C,"Specify in Codes Tab!!")=0,"",_xlfn.XLOOKUP(_xlfn.TEXTJOIN("_",,C1601,D1601),Codes!$H:$H,Codes!C:C,"Specify in Codes Tab!!"))</f>
        <v/>
      </c>
      <c r="F1601" s="88" t="str">
        <f>IF(_xlfn.XLOOKUP(_xlfn.TEXTJOIN("_",,C1601,D1601),Codes!$H:$H,Codes!F:F,"Specify in Codes Tab!!")=0,"",_xlfn.XLOOKUP(_xlfn.TEXTJOIN("_",,C1601,D1601),Codes!$H:$H,Codes!F:F,"Specify in Codes Tab!!"))</f>
        <v/>
      </c>
      <c r="I1601" s="58" t="str">
        <f>IF(_xlfn.XLOOKUP(_xlfn.TEXTJOIN("_",,G1601,H1601),Codes!$H:$H,Codes!$C:$C,"Specify in Codes Tab!!")=0,"",_xlfn.XLOOKUP(_xlfn.TEXTJOIN("_",,G1601,H1601),Codes!$H:$H,Codes!$C:$C,"Specify in Codes Tab!!"))</f>
        <v/>
      </c>
      <c r="J1601" s="56" t="str">
        <f>IF(_xlfn.XLOOKUP(_xlfn.TEXTJOIN("_",,G1601,H1601),Codes!$H:$H,Codes!$F:$F,"Specify in Codes Tab!!")=0,"",_xlfn.XLOOKUP(_xlfn.TEXTJOIN("_",,G1601,H1601),Codes!$H:$H,Codes!$F:$F,"Specify in Codes Tab!!"))</f>
        <v/>
      </c>
      <c r="M1601" s="74" t="str">
        <f>IF($C1601&lt;&gt;"",IF(_xlfn.XLOOKUP($C1601,Codes!$A:$A,Codes!A:A,"_NOTFOUND_",0,1)&lt;&gt;"_NOTFOUND_",_xlfn.XLOOKUP($C1601,Codes!$A:$A,Codes!A:A,"_NOTFOUND_",0,1),_xlfn.XLOOKUP($C1601,Codes!$B:$B,Codes!A:A,"Specify in Codes Tab!!")),"")</f>
        <v/>
      </c>
      <c r="N1601" s="74" t="str">
        <f>IF($G1601&lt;&gt;"",IF(_xlfn.XLOOKUP($G1601,Codes!$A:$A,Codes!A:A,"_NOTFOUND_",0,1)&lt;&gt;"_NOTFOUND_",_xlfn.XLOOKUP($G1601,Codes!$A:$A,Codes!A:A,"_NOTFOUND_",0,1),_xlfn.XLOOKUP($G1601,Codes!$B:$B,Codes!A:A,"Specify in Codes Tab!!")),"")</f>
        <v/>
      </c>
    </row>
    <row r="1602" spans="5:14" x14ac:dyDescent="0.35">
      <c r="E1602" s="58" t="str">
        <f>IF(_xlfn.XLOOKUP(_xlfn.TEXTJOIN("_",,C1602,D1602),Codes!$H:$H,Codes!C:C,"Specify in Codes Tab!!")=0,"",_xlfn.XLOOKUP(_xlfn.TEXTJOIN("_",,C1602,D1602),Codes!$H:$H,Codes!C:C,"Specify in Codes Tab!!"))</f>
        <v/>
      </c>
      <c r="F1602" s="88" t="str">
        <f>IF(_xlfn.XLOOKUP(_xlfn.TEXTJOIN("_",,C1602,D1602),Codes!$H:$H,Codes!F:F,"Specify in Codes Tab!!")=0,"",_xlfn.XLOOKUP(_xlfn.TEXTJOIN("_",,C1602,D1602),Codes!$H:$H,Codes!F:F,"Specify in Codes Tab!!"))</f>
        <v/>
      </c>
      <c r="I1602" s="58" t="str">
        <f>IF(_xlfn.XLOOKUP(_xlfn.TEXTJOIN("_",,G1602,H1602),Codes!$H:$H,Codes!$C:$C,"Specify in Codes Tab!!")=0,"",_xlfn.XLOOKUP(_xlfn.TEXTJOIN("_",,G1602,H1602),Codes!$H:$H,Codes!$C:$C,"Specify in Codes Tab!!"))</f>
        <v/>
      </c>
      <c r="J1602" s="56" t="str">
        <f>IF(_xlfn.XLOOKUP(_xlfn.TEXTJOIN("_",,G1602,H1602),Codes!$H:$H,Codes!$F:$F,"Specify in Codes Tab!!")=0,"",_xlfn.XLOOKUP(_xlfn.TEXTJOIN("_",,G1602,H1602),Codes!$H:$H,Codes!$F:$F,"Specify in Codes Tab!!"))</f>
        <v/>
      </c>
      <c r="M1602" s="74" t="str">
        <f>IF($C1602&lt;&gt;"",IF(_xlfn.XLOOKUP($C1602,Codes!$A:$A,Codes!A:A,"_NOTFOUND_",0,1)&lt;&gt;"_NOTFOUND_",_xlfn.XLOOKUP($C1602,Codes!$A:$A,Codes!A:A,"_NOTFOUND_",0,1),_xlfn.XLOOKUP($C1602,Codes!$B:$B,Codes!A:A,"Specify in Codes Tab!!")),"")</f>
        <v/>
      </c>
      <c r="N1602" s="74" t="str">
        <f>IF($G1602&lt;&gt;"",IF(_xlfn.XLOOKUP($G1602,Codes!$A:$A,Codes!A:A,"_NOTFOUND_",0,1)&lt;&gt;"_NOTFOUND_",_xlfn.XLOOKUP($G1602,Codes!$A:$A,Codes!A:A,"_NOTFOUND_",0,1),_xlfn.XLOOKUP($G1602,Codes!$B:$B,Codes!A:A,"Specify in Codes Tab!!")),"")</f>
        <v/>
      </c>
    </row>
    <row r="1603" spans="5:14" x14ac:dyDescent="0.35">
      <c r="E1603" s="58" t="str">
        <f>IF(_xlfn.XLOOKUP(_xlfn.TEXTJOIN("_",,C1603,D1603),Codes!$H:$H,Codes!C:C,"Specify in Codes Tab!!")=0,"",_xlfn.XLOOKUP(_xlfn.TEXTJOIN("_",,C1603,D1603),Codes!$H:$H,Codes!C:C,"Specify in Codes Tab!!"))</f>
        <v/>
      </c>
      <c r="F1603" s="88" t="str">
        <f>IF(_xlfn.XLOOKUP(_xlfn.TEXTJOIN("_",,C1603,D1603),Codes!$H:$H,Codes!F:F,"Specify in Codes Tab!!")=0,"",_xlfn.XLOOKUP(_xlfn.TEXTJOIN("_",,C1603,D1603),Codes!$H:$H,Codes!F:F,"Specify in Codes Tab!!"))</f>
        <v/>
      </c>
      <c r="I1603" s="58" t="str">
        <f>IF(_xlfn.XLOOKUP(_xlfn.TEXTJOIN("_",,G1603,H1603),Codes!$H:$H,Codes!$C:$C,"Specify in Codes Tab!!")=0,"",_xlfn.XLOOKUP(_xlfn.TEXTJOIN("_",,G1603,H1603),Codes!$H:$H,Codes!$C:$C,"Specify in Codes Tab!!"))</f>
        <v/>
      </c>
      <c r="J1603" s="56" t="str">
        <f>IF(_xlfn.XLOOKUP(_xlfn.TEXTJOIN("_",,G1603,H1603),Codes!$H:$H,Codes!$F:$F,"Specify in Codes Tab!!")=0,"",_xlfn.XLOOKUP(_xlfn.TEXTJOIN("_",,G1603,H1603),Codes!$H:$H,Codes!$F:$F,"Specify in Codes Tab!!"))</f>
        <v/>
      </c>
      <c r="M1603" s="74" t="str">
        <f>IF($C1603&lt;&gt;"",IF(_xlfn.XLOOKUP($C1603,Codes!$A:$A,Codes!A:A,"_NOTFOUND_",0,1)&lt;&gt;"_NOTFOUND_",_xlfn.XLOOKUP($C1603,Codes!$A:$A,Codes!A:A,"_NOTFOUND_",0,1),_xlfn.XLOOKUP($C1603,Codes!$B:$B,Codes!A:A,"Specify in Codes Tab!!")),"")</f>
        <v/>
      </c>
      <c r="N1603" s="74" t="str">
        <f>IF($G1603&lt;&gt;"",IF(_xlfn.XLOOKUP($G1603,Codes!$A:$A,Codes!A:A,"_NOTFOUND_",0,1)&lt;&gt;"_NOTFOUND_",_xlfn.XLOOKUP($G1603,Codes!$A:$A,Codes!A:A,"_NOTFOUND_",0,1),_xlfn.XLOOKUP($G1603,Codes!$B:$B,Codes!A:A,"Specify in Codes Tab!!")),"")</f>
        <v/>
      </c>
    </row>
    <row r="1604" spans="5:14" x14ac:dyDescent="0.35">
      <c r="E1604" s="58" t="str">
        <f>IF(_xlfn.XLOOKUP(_xlfn.TEXTJOIN("_",,C1604,D1604),Codes!$H:$H,Codes!C:C,"Specify in Codes Tab!!")=0,"",_xlfn.XLOOKUP(_xlfn.TEXTJOIN("_",,C1604,D1604),Codes!$H:$H,Codes!C:C,"Specify in Codes Tab!!"))</f>
        <v/>
      </c>
      <c r="F1604" s="88" t="str">
        <f>IF(_xlfn.XLOOKUP(_xlfn.TEXTJOIN("_",,C1604,D1604),Codes!$H:$H,Codes!F:F,"Specify in Codes Tab!!")=0,"",_xlfn.XLOOKUP(_xlfn.TEXTJOIN("_",,C1604,D1604),Codes!$H:$H,Codes!F:F,"Specify in Codes Tab!!"))</f>
        <v/>
      </c>
      <c r="I1604" s="58" t="str">
        <f>IF(_xlfn.XLOOKUP(_xlfn.TEXTJOIN("_",,G1604,H1604),Codes!$H:$H,Codes!$C:$C,"Specify in Codes Tab!!")=0,"",_xlfn.XLOOKUP(_xlfn.TEXTJOIN("_",,G1604,H1604),Codes!$H:$H,Codes!$C:$C,"Specify in Codes Tab!!"))</f>
        <v/>
      </c>
      <c r="J1604" s="56" t="str">
        <f>IF(_xlfn.XLOOKUP(_xlfn.TEXTJOIN("_",,G1604,H1604),Codes!$H:$H,Codes!$F:$F,"Specify in Codes Tab!!")=0,"",_xlfn.XLOOKUP(_xlfn.TEXTJOIN("_",,G1604,H1604),Codes!$H:$H,Codes!$F:$F,"Specify in Codes Tab!!"))</f>
        <v/>
      </c>
      <c r="M1604" s="74" t="str">
        <f>IF($C1604&lt;&gt;"",IF(_xlfn.XLOOKUP($C1604,Codes!$A:$A,Codes!A:A,"_NOTFOUND_",0,1)&lt;&gt;"_NOTFOUND_",_xlfn.XLOOKUP($C1604,Codes!$A:$A,Codes!A:A,"_NOTFOUND_",0,1),_xlfn.XLOOKUP($C1604,Codes!$B:$B,Codes!A:A,"Specify in Codes Tab!!")),"")</f>
        <v/>
      </c>
      <c r="N1604" s="74" t="str">
        <f>IF($G1604&lt;&gt;"",IF(_xlfn.XLOOKUP($G1604,Codes!$A:$A,Codes!A:A,"_NOTFOUND_",0,1)&lt;&gt;"_NOTFOUND_",_xlfn.XLOOKUP($G1604,Codes!$A:$A,Codes!A:A,"_NOTFOUND_",0,1),_xlfn.XLOOKUP($G1604,Codes!$B:$B,Codes!A:A,"Specify in Codes Tab!!")),"")</f>
        <v/>
      </c>
    </row>
    <row r="1605" spans="5:14" x14ac:dyDescent="0.35">
      <c r="E1605" s="58" t="str">
        <f>IF(_xlfn.XLOOKUP(_xlfn.TEXTJOIN("_",,C1605,D1605),Codes!$H:$H,Codes!C:C,"Specify in Codes Tab!!")=0,"",_xlfn.XLOOKUP(_xlfn.TEXTJOIN("_",,C1605,D1605),Codes!$H:$H,Codes!C:C,"Specify in Codes Tab!!"))</f>
        <v/>
      </c>
      <c r="F1605" s="88" t="str">
        <f>IF(_xlfn.XLOOKUP(_xlfn.TEXTJOIN("_",,C1605,D1605),Codes!$H:$H,Codes!F:F,"Specify in Codes Tab!!")=0,"",_xlfn.XLOOKUP(_xlfn.TEXTJOIN("_",,C1605,D1605),Codes!$H:$H,Codes!F:F,"Specify in Codes Tab!!"))</f>
        <v/>
      </c>
      <c r="I1605" s="58" t="str">
        <f>IF(_xlfn.XLOOKUP(_xlfn.TEXTJOIN("_",,G1605,H1605),Codes!$H:$H,Codes!$C:$C,"Specify in Codes Tab!!")=0,"",_xlfn.XLOOKUP(_xlfn.TEXTJOIN("_",,G1605,H1605),Codes!$H:$H,Codes!$C:$C,"Specify in Codes Tab!!"))</f>
        <v/>
      </c>
      <c r="J1605" s="56" t="str">
        <f>IF(_xlfn.XLOOKUP(_xlfn.TEXTJOIN("_",,G1605,H1605),Codes!$H:$H,Codes!$F:$F,"Specify in Codes Tab!!")=0,"",_xlfn.XLOOKUP(_xlfn.TEXTJOIN("_",,G1605,H1605),Codes!$H:$H,Codes!$F:$F,"Specify in Codes Tab!!"))</f>
        <v/>
      </c>
      <c r="M1605" s="74" t="str">
        <f>IF($C1605&lt;&gt;"",IF(_xlfn.XLOOKUP($C1605,Codes!$A:$A,Codes!A:A,"_NOTFOUND_",0,1)&lt;&gt;"_NOTFOUND_",_xlfn.XLOOKUP($C1605,Codes!$A:$A,Codes!A:A,"_NOTFOUND_",0,1),_xlfn.XLOOKUP($C1605,Codes!$B:$B,Codes!A:A,"Specify in Codes Tab!!")),"")</f>
        <v/>
      </c>
      <c r="N1605" s="74" t="str">
        <f>IF($G1605&lt;&gt;"",IF(_xlfn.XLOOKUP($G1605,Codes!$A:$A,Codes!A:A,"_NOTFOUND_",0,1)&lt;&gt;"_NOTFOUND_",_xlfn.XLOOKUP($G1605,Codes!$A:$A,Codes!A:A,"_NOTFOUND_",0,1),_xlfn.XLOOKUP($G1605,Codes!$B:$B,Codes!A:A,"Specify in Codes Tab!!")),"")</f>
        <v/>
      </c>
    </row>
    <row r="1606" spans="5:14" x14ac:dyDescent="0.35">
      <c r="E1606" s="58" t="str">
        <f>IF(_xlfn.XLOOKUP(_xlfn.TEXTJOIN("_",,C1606,D1606),Codes!$H:$H,Codes!C:C,"Specify in Codes Tab!!")=0,"",_xlfn.XLOOKUP(_xlfn.TEXTJOIN("_",,C1606,D1606),Codes!$H:$H,Codes!C:C,"Specify in Codes Tab!!"))</f>
        <v/>
      </c>
      <c r="F1606" s="88" t="str">
        <f>IF(_xlfn.XLOOKUP(_xlfn.TEXTJOIN("_",,C1606,D1606),Codes!$H:$H,Codes!F:F,"Specify in Codes Tab!!")=0,"",_xlfn.XLOOKUP(_xlfn.TEXTJOIN("_",,C1606,D1606),Codes!$H:$H,Codes!F:F,"Specify in Codes Tab!!"))</f>
        <v/>
      </c>
      <c r="I1606" s="58" t="str">
        <f>IF(_xlfn.XLOOKUP(_xlfn.TEXTJOIN("_",,G1606,H1606),Codes!$H:$H,Codes!$C:$C,"Specify in Codes Tab!!")=0,"",_xlfn.XLOOKUP(_xlfn.TEXTJOIN("_",,G1606,H1606),Codes!$H:$H,Codes!$C:$C,"Specify in Codes Tab!!"))</f>
        <v/>
      </c>
      <c r="J1606" s="56" t="str">
        <f>IF(_xlfn.XLOOKUP(_xlfn.TEXTJOIN("_",,G1606,H1606),Codes!$H:$H,Codes!$F:$F,"Specify in Codes Tab!!")=0,"",_xlfn.XLOOKUP(_xlfn.TEXTJOIN("_",,G1606,H1606),Codes!$H:$H,Codes!$F:$F,"Specify in Codes Tab!!"))</f>
        <v/>
      </c>
      <c r="M1606" s="74" t="str">
        <f>IF($C1606&lt;&gt;"",IF(_xlfn.XLOOKUP($C1606,Codes!$A:$A,Codes!A:A,"_NOTFOUND_",0,1)&lt;&gt;"_NOTFOUND_",_xlfn.XLOOKUP($C1606,Codes!$A:$A,Codes!A:A,"_NOTFOUND_",0,1),_xlfn.XLOOKUP($C1606,Codes!$B:$B,Codes!A:A,"Specify in Codes Tab!!")),"")</f>
        <v/>
      </c>
      <c r="N1606" s="74" t="str">
        <f>IF($G1606&lt;&gt;"",IF(_xlfn.XLOOKUP($G1606,Codes!$A:$A,Codes!A:A,"_NOTFOUND_",0,1)&lt;&gt;"_NOTFOUND_",_xlfn.XLOOKUP($G1606,Codes!$A:$A,Codes!A:A,"_NOTFOUND_",0,1),_xlfn.XLOOKUP($G1606,Codes!$B:$B,Codes!A:A,"Specify in Codes Tab!!")),"")</f>
        <v/>
      </c>
    </row>
    <row r="1607" spans="5:14" x14ac:dyDescent="0.35">
      <c r="E1607" s="58" t="str">
        <f>IF(_xlfn.XLOOKUP(_xlfn.TEXTJOIN("_",,C1607,D1607),Codes!$H:$H,Codes!C:C,"Specify in Codes Tab!!")=0,"",_xlfn.XLOOKUP(_xlfn.TEXTJOIN("_",,C1607,D1607),Codes!$H:$H,Codes!C:C,"Specify in Codes Tab!!"))</f>
        <v/>
      </c>
      <c r="F1607" s="88" t="str">
        <f>IF(_xlfn.XLOOKUP(_xlfn.TEXTJOIN("_",,C1607,D1607),Codes!$H:$H,Codes!F:F,"Specify in Codes Tab!!")=0,"",_xlfn.XLOOKUP(_xlfn.TEXTJOIN("_",,C1607,D1607),Codes!$H:$H,Codes!F:F,"Specify in Codes Tab!!"))</f>
        <v/>
      </c>
      <c r="I1607" s="58" t="str">
        <f>IF(_xlfn.XLOOKUP(_xlfn.TEXTJOIN("_",,G1607,H1607),Codes!$H:$H,Codes!$C:$C,"Specify in Codes Tab!!")=0,"",_xlfn.XLOOKUP(_xlfn.TEXTJOIN("_",,G1607,H1607),Codes!$H:$H,Codes!$C:$C,"Specify in Codes Tab!!"))</f>
        <v/>
      </c>
      <c r="J1607" s="56" t="str">
        <f>IF(_xlfn.XLOOKUP(_xlfn.TEXTJOIN("_",,G1607,H1607),Codes!$H:$H,Codes!$F:$F,"Specify in Codes Tab!!")=0,"",_xlfn.XLOOKUP(_xlfn.TEXTJOIN("_",,G1607,H1607),Codes!$H:$H,Codes!$F:$F,"Specify in Codes Tab!!"))</f>
        <v/>
      </c>
      <c r="M1607" s="74" t="str">
        <f>IF($C1607&lt;&gt;"",IF(_xlfn.XLOOKUP($C1607,Codes!$A:$A,Codes!A:A,"_NOTFOUND_",0,1)&lt;&gt;"_NOTFOUND_",_xlfn.XLOOKUP($C1607,Codes!$A:$A,Codes!A:A,"_NOTFOUND_",0,1),_xlfn.XLOOKUP($C1607,Codes!$B:$B,Codes!A:A,"Specify in Codes Tab!!")),"")</f>
        <v/>
      </c>
      <c r="N1607" s="74" t="str">
        <f>IF($G1607&lt;&gt;"",IF(_xlfn.XLOOKUP($G1607,Codes!$A:$A,Codes!A:A,"_NOTFOUND_",0,1)&lt;&gt;"_NOTFOUND_",_xlfn.XLOOKUP($G1607,Codes!$A:$A,Codes!A:A,"_NOTFOUND_",0,1),_xlfn.XLOOKUP($G1607,Codes!$B:$B,Codes!A:A,"Specify in Codes Tab!!")),"")</f>
        <v/>
      </c>
    </row>
    <row r="1608" spans="5:14" x14ac:dyDescent="0.35">
      <c r="E1608" s="58" t="str">
        <f>IF(_xlfn.XLOOKUP(_xlfn.TEXTJOIN("_",,C1608,D1608),Codes!$H:$H,Codes!C:C,"Specify in Codes Tab!!")=0,"",_xlfn.XLOOKUP(_xlfn.TEXTJOIN("_",,C1608,D1608),Codes!$H:$H,Codes!C:C,"Specify in Codes Tab!!"))</f>
        <v/>
      </c>
      <c r="F1608" s="88" t="str">
        <f>IF(_xlfn.XLOOKUP(_xlfn.TEXTJOIN("_",,C1608,D1608),Codes!$H:$H,Codes!F:F,"Specify in Codes Tab!!")=0,"",_xlfn.XLOOKUP(_xlfn.TEXTJOIN("_",,C1608,D1608),Codes!$H:$H,Codes!F:F,"Specify in Codes Tab!!"))</f>
        <v/>
      </c>
      <c r="I1608" s="58" t="str">
        <f>IF(_xlfn.XLOOKUP(_xlfn.TEXTJOIN("_",,G1608,H1608),Codes!$H:$H,Codes!$C:$C,"Specify in Codes Tab!!")=0,"",_xlfn.XLOOKUP(_xlfn.TEXTJOIN("_",,G1608,H1608),Codes!$H:$H,Codes!$C:$C,"Specify in Codes Tab!!"))</f>
        <v/>
      </c>
      <c r="J1608" s="56" t="str">
        <f>IF(_xlfn.XLOOKUP(_xlfn.TEXTJOIN("_",,G1608,H1608),Codes!$H:$H,Codes!$F:$F,"Specify in Codes Tab!!")=0,"",_xlfn.XLOOKUP(_xlfn.TEXTJOIN("_",,G1608,H1608),Codes!$H:$H,Codes!$F:$F,"Specify in Codes Tab!!"))</f>
        <v/>
      </c>
      <c r="M1608" s="74" t="str">
        <f>IF($C1608&lt;&gt;"",IF(_xlfn.XLOOKUP($C1608,Codes!$A:$A,Codes!A:A,"_NOTFOUND_",0,1)&lt;&gt;"_NOTFOUND_",_xlfn.XLOOKUP($C1608,Codes!$A:$A,Codes!A:A,"_NOTFOUND_",0,1),_xlfn.XLOOKUP($C1608,Codes!$B:$B,Codes!A:A,"Specify in Codes Tab!!")),"")</f>
        <v/>
      </c>
      <c r="N1608" s="74" t="str">
        <f>IF($G1608&lt;&gt;"",IF(_xlfn.XLOOKUP($G1608,Codes!$A:$A,Codes!A:A,"_NOTFOUND_",0,1)&lt;&gt;"_NOTFOUND_",_xlfn.XLOOKUP($G1608,Codes!$A:$A,Codes!A:A,"_NOTFOUND_",0,1),_xlfn.XLOOKUP($G1608,Codes!$B:$B,Codes!A:A,"Specify in Codes Tab!!")),"")</f>
        <v/>
      </c>
    </row>
    <row r="1609" spans="5:14" x14ac:dyDescent="0.35">
      <c r="E1609" s="58" t="str">
        <f>IF(_xlfn.XLOOKUP(_xlfn.TEXTJOIN("_",,C1609,D1609),Codes!$H:$H,Codes!C:C,"Specify in Codes Tab!!")=0,"",_xlfn.XLOOKUP(_xlfn.TEXTJOIN("_",,C1609,D1609),Codes!$H:$H,Codes!C:C,"Specify in Codes Tab!!"))</f>
        <v/>
      </c>
      <c r="F1609" s="88" t="str">
        <f>IF(_xlfn.XLOOKUP(_xlfn.TEXTJOIN("_",,C1609,D1609),Codes!$H:$H,Codes!F:F,"Specify in Codes Tab!!")=0,"",_xlfn.XLOOKUP(_xlfn.TEXTJOIN("_",,C1609,D1609),Codes!$H:$H,Codes!F:F,"Specify in Codes Tab!!"))</f>
        <v/>
      </c>
      <c r="I1609" s="58" t="str">
        <f>IF(_xlfn.XLOOKUP(_xlfn.TEXTJOIN("_",,G1609,H1609),Codes!$H:$H,Codes!$C:$C,"Specify in Codes Tab!!")=0,"",_xlfn.XLOOKUP(_xlfn.TEXTJOIN("_",,G1609,H1609),Codes!$H:$H,Codes!$C:$C,"Specify in Codes Tab!!"))</f>
        <v/>
      </c>
      <c r="J1609" s="56" t="str">
        <f>IF(_xlfn.XLOOKUP(_xlfn.TEXTJOIN("_",,G1609,H1609),Codes!$H:$H,Codes!$F:$F,"Specify in Codes Tab!!")=0,"",_xlfn.XLOOKUP(_xlfn.TEXTJOIN("_",,G1609,H1609),Codes!$H:$H,Codes!$F:$F,"Specify in Codes Tab!!"))</f>
        <v/>
      </c>
      <c r="M1609" s="74" t="str">
        <f>IF($C1609&lt;&gt;"",IF(_xlfn.XLOOKUP($C1609,Codes!$A:$A,Codes!A:A,"_NOTFOUND_",0,1)&lt;&gt;"_NOTFOUND_",_xlfn.XLOOKUP($C1609,Codes!$A:$A,Codes!A:A,"_NOTFOUND_",0,1),_xlfn.XLOOKUP($C1609,Codes!$B:$B,Codes!A:A,"Specify in Codes Tab!!")),"")</f>
        <v/>
      </c>
      <c r="N1609" s="74" t="str">
        <f>IF($G1609&lt;&gt;"",IF(_xlfn.XLOOKUP($G1609,Codes!$A:$A,Codes!A:A,"_NOTFOUND_",0,1)&lt;&gt;"_NOTFOUND_",_xlfn.XLOOKUP($G1609,Codes!$A:$A,Codes!A:A,"_NOTFOUND_",0,1),_xlfn.XLOOKUP($G1609,Codes!$B:$B,Codes!A:A,"Specify in Codes Tab!!")),"")</f>
        <v/>
      </c>
    </row>
    <row r="1610" spans="5:14" x14ac:dyDescent="0.35">
      <c r="E1610" s="58" t="str">
        <f>IF(_xlfn.XLOOKUP(_xlfn.TEXTJOIN("_",,C1610,D1610),Codes!$H:$H,Codes!C:C,"Specify in Codes Tab!!")=0,"",_xlfn.XLOOKUP(_xlfn.TEXTJOIN("_",,C1610,D1610),Codes!$H:$H,Codes!C:C,"Specify in Codes Tab!!"))</f>
        <v/>
      </c>
      <c r="F1610" s="88" t="str">
        <f>IF(_xlfn.XLOOKUP(_xlfn.TEXTJOIN("_",,C1610,D1610),Codes!$H:$H,Codes!F:F,"Specify in Codes Tab!!")=0,"",_xlfn.XLOOKUP(_xlfn.TEXTJOIN("_",,C1610,D1610),Codes!$H:$H,Codes!F:F,"Specify in Codes Tab!!"))</f>
        <v/>
      </c>
      <c r="I1610" s="58" t="str">
        <f>IF(_xlfn.XLOOKUP(_xlfn.TEXTJOIN("_",,G1610,H1610),Codes!$H:$H,Codes!$C:$C,"Specify in Codes Tab!!")=0,"",_xlfn.XLOOKUP(_xlfn.TEXTJOIN("_",,G1610,H1610),Codes!$H:$H,Codes!$C:$C,"Specify in Codes Tab!!"))</f>
        <v/>
      </c>
      <c r="J1610" s="56" t="str">
        <f>IF(_xlfn.XLOOKUP(_xlfn.TEXTJOIN("_",,G1610,H1610),Codes!$H:$H,Codes!$F:$F,"Specify in Codes Tab!!")=0,"",_xlfn.XLOOKUP(_xlfn.TEXTJOIN("_",,G1610,H1610),Codes!$H:$H,Codes!$F:$F,"Specify in Codes Tab!!"))</f>
        <v/>
      </c>
      <c r="M1610" s="74" t="str">
        <f>IF($C1610&lt;&gt;"",IF(_xlfn.XLOOKUP($C1610,Codes!$A:$A,Codes!A:A,"_NOTFOUND_",0,1)&lt;&gt;"_NOTFOUND_",_xlfn.XLOOKUP($C1610,Codes!$A:$A,Codes!A:A,"_NOTFOUND_",0,1),_xlfn.XLOOKUP($C1610,Codes!$B:$B,Codes!A:A,"Specify in Codes Tab!!")),"")</f>
        <v/>
      </c>
      <c r="N1610" s="74" t="str">
        <f>IF($G1610&lt;&gt;"",IF(_xlfn.XLOOKUP($G1610,Codes!$A:$A,Codes!A:A,"_NOTFOUND_",0,1)&lt;&gt;"_NOTFOUND_",_xlfn.XLOOKUP($G1610,Codes!$A:$A,Codes!A:A,"_NOTFOUND_",0,1),_xlfn.XLOOKUP($G1610,Codes!$B:$B,Codes!A:A,"Specify in Codes Tab!!")),"")</f>
        <v/>
      </c>
    </row>
    <row r="1611" spans="5:14" x14ac:dyDescent="0.35">
      <c r="E1611" s="58" t="str">
        <f>IF(_xlfn.XLOOKUP(_xlfn.TEXTJOIN("_",,C1611,D1611),Codes!$H:$H,Codes!C:C,"Specify in Codes Tab!!")=0,"",_xlfn.XLOOKUP(_xlfn.TEXTJOIN("_",,C1611,D1611),Codes!$H:$H,Codes!C:C,"Specify in Codes Tab!!"))</f>
        <v/>
      </c>
      <c r="F1611" s="88" t="str">
        <f>IF(_xlfn.XLOOKUP(_xlfn.TEXTJOIN("_",,C1611,D1611),Codes!$H:$H,Codes!F:F,"Specify in Codes Tab!!")=0,"",_xlfn.XLOOKUP(_xlfn.TEXTJOIN("_",,C1611,D1611),Codes!$H:$H,Codes!F:F,"Specify in Codes Tab!!"))</f>
        <v/>
      </c>
      <c r="I1611" s="58" t="str">
        <f>IF(_xlfn.XLOOKUP(_xlfn.TEXTJOIN("_",,G1611,H1611),Codes!$H:$H,Codes!$C:$C,"Specify in Codes Tab!!")=0,"",_xlfn.XLOOKUP(_xlfn.TEXTJOIN("_",,G1611,H1611),Codes!$H:$H,Codes!$C:$C,"Specify in Codes Tab!!"))</f>
        <v/>
      </c>
      <c r="J1611" s="56" t="str">
        <f>IF(_xlfn.XLOOKUP(_xlfn.TEXTJOIN("_",,G1611,H1611),Codes!$H:$H,Codes!$F:$F,"Specify in Codes Tab!!")=0,"",_xlfn.XLOOKUP(_xlfn.TEXTJOIN("_",,G1611,H1611),Codes!$H:$H,Codes!$F:$F,"Specify in Codes Tab!!"))</f>
        <v/>
      </c>
      <c r="M1611" s="74" t="str">
        <f>IF($C1611&lt;&gt;"",IF(_xlfn.XLOOKUP($C1611,Codes!$A:$A,Codes!A:A,"_NOTFOUND_",0,1)&lt;&gt;"_NOTFOUND_",_xlfn.XLOOKUP($C1611,Codes!$A:$A,Codes!A:A,"_NOTFOUND_",0,1),_xlfn.XLOOKUP($C1611,Codes!$B:$B,Codes!A:A,"Specify in Codes Tab!!")),"")</f>
        <v/>
      </c>
      <c r="N1611" s="74" t="str">
        <f>IF($G1611&lt;&gt;"",IF(_xlfn.XLOOKUP($G1611,Codes!$A:$A,Codes!A:A,"_NOTFOUND_",0,1)&lt;&gt;"_NOTFOUND_",_xlfn.XLOOKUP($G1611,Codes!$A:$A,Codes!A:A,"_NOTFOUND_",0,1),_xlfn.XLOOKUP($G1611,Codes!$B:$B,Codes!A:A,"Specify in Codes Tab!!")),"")</f>
        <v/>
      </c>
    </row>
    <row r="1612" spans="5:14" x14ac:dyDescent="0.35">
      <c r="E1612" s="58" t="str">
        <f>IF(_xlfn.XLOOKUP(_xlfn.TEXTJOIN("_",,C1612,D1612),Codes!$H:$H,Codes!C:C,"Specify in Codes Tab!!")=0,"",_xlfn.XLOOKUP(_xlfn.TEXTJOIN("_",,C1612,D1612),Codes!$H:$H,Codes!C:C,"Specify in Codes Tab!!"))</f>
        <v/>
      </c>
      <c r="F1612" s="88" t="str">
        <f>IF(_xlfn.XLOOKUP(_xlfn.TEXTJOIN("_",,C1612,D1612),Codes!$H:$H,Codes!F:F,"Specify in Codes Tab!!")=0,"",_xlfn.XLOOKUP(_xlfn.TEXTJOIN("_",,C1612,D1612),Codes!$H:$H,Codes!F:F,"Specify in Codes Tab!!"))</f>
        <v/>
      </c>
      <c r="I1612" s="58" t="str">
        <f>IF(_xlfn.XLOOKUP(_xlfn.TEXTJOIN("_",,G1612,H1612),Codes!$H:$H,Codes!$C:$C,"Specify in Codes Tab!!")=0,"",_xlfn.XLOOKUP(_xlfn.TEXTJOIN("_",,G1612,H1612),Codes!$H:$H,Codes!$C:$C,"Specify in Codes Tab!!"))</f>
        <v/>
      </c>
      <c r="J1612" s="56" t="str">
        <f>IF(_xlfn.XLOOKUP(_xlfn.TEXTJOIN("_",,G1612,H1612),Codes!$H:$H,Codes!$F:$F,"Specify in Codes Tab!!")=0,"",_xlfn.XLOOKUP(_xlfn.TEXTJOIN("_",,G1612,H1612),Codes!$H:$H,Codes!$F:$F,"Specify in Codes Tab!!"))</f>
        <v/>
      </c>
      <c r="M1612" s="74" t="str">
        <f>IF($C1612&lt;&gt;"",IF(_xlfn.XLOOKUP($C1612,Codes!$A:$A,Codes!A:A,"_NOTFOUND_",0,1)&lt;&gt;"_NOTFOUND_",_xlfn.XLOOKUP($C1612,Codes!$A:$A,Codes!A:A,"_NOTFOUND_",0,1),_xlfn.XLOOKUP($C1612,Codes!$B:$B,Codes!A:A,"Specify in Codes Tab!!")),"")</f>
        <v/>
      </c>
      <c r="N1612" s="74" t="str">
        <f>IF($G1612&lt;&gt;"",IF(_xlfn.XLOOKUP($G1612,Codes!$A:$A,Codes!A:A,"_NOTFOUND_",0,1)&lt;&gt;"_NOTFOUND_",_xlfn.XLOOKUP($G1612,Codes!$A:$A,Codes!A:A,"_NOTFOUND_",0,1),_xlfn.XLOOKUP($G1612,Codes!$B:$B,Codes!A:A,"Specify in Codes Tab!!")),"")</f>
        <v/>
      </c>
    </row>
    <row r="1613" spans="5:14" x14ac:dyDescent="0.35">
      <c r="E1613" s="58" t="str">
        <f>IF(_xlfn.XLOOKUP(_xlfn.TEXTJOIN("_",,C1613,D1613),Codes!$H:$H,Codes!C:C,"Specify in Codes Tab!!")=0,"",_xlfn.XLOOKUP(_xlfn.TEXTJOIN("_",,C1613,D1613),Codes!$H:$H,Codes!C:C,"Specify in Codes Tab!!"))</f>
        <v/>
      </c>
      <c r="F1613" s="88" t="str">
        <f>IF(_xlfn.XLOOKUP(_xlfn.TEXTJOIN("_",,C1613,D1613),Codes!$H:$H,Codes!F:F,"Specify in Codes Tab!!")=0,"",_xlfn.XLOOKUP(_xlfn.TEXTJOIN("_",,C1613,D1613),Codes!$H:$H,Codes!F:F,"Specify in Codes Tab!!"))</f>
        <v/>
      </c>
      <c r="I1613" s="58" t="str">
        <f>IF(_xlfn.XLOOKUP(_xlfn.TEXTJOIN("_",,G1613,H1613),Codes!$H:$H,Codes!$C:$C,"Specify in Codes Tab!!")=0,"",_xlfn.XLOOKUP(_xlfn.TEXTJOIN("_",,G1613,H1613),Codes!$H:$H,Codes!$C:$C,"Specify in Codes Tab!!"))</f>
        <v/>
      </c>
      <c r="J1613" s="56" t="str">
        <f>IF(_xlfn.XLOOKUP(_xlfn.TEXTJOIN("_",,G1613,H1613),Codes!$H:$H,Codes!$F:$F,"Specify in Codes Tab!!")=0,"",_xlfn.XLOOKUP(_xlfn.TEXTJOIN("_",,G1613,H1613),Codes!$H:$H,Codes!$F:$F,"Specify in Codes Tab!!"))</f>
        <v/>
      </c>
      <c r="M1613" s="74" t="str">
        <f>IF($C1613&lt;&gt;"",IF(_xlfn.XLOOKUP($C1613,Codes!$A:$A,Codes!A:A,"_NOTFOUND_",0,1)&lt;&gt;"_NOTFOUND_",_xlfn.XLOOKUP($C1613,Codes!$A:$A,Codes!A:A,"_NOTFOUND_",0,1),_xlfn.XLOOKUP($C1613,Codes!$B:$B,Codes!A:A,"Specify in Codes Tab!!")),"")</f>
        <v/>
      </c>
      <c r="N1613" s="74" t="str">
        <f>IF($G1613&lt;&gt;"",IF(_xlfn.XLOOKUP($G1613,Codes!$A:$A,Codes!A:A,"_NOTFOUND_",0,1)&lt;&gt;"_NOTFOUND_",_xlfn.XLOOKUP($G1613,Codes!$A:$A,Codes!A:A,"_NOTFOUND_",0,1),_xlfn.XLOOKUP($G1613,Codes!$B:$B,Codes!A:A,"Specify in Codes Tab!!")),"")</f>
        <v/>
      </c>
    </row>
    <row r="1614" spans="5:14" x14ac:dyDescent="0.35">
      <c r="E1614" s="58" t="str">
        <f>IF(_xlfn.XLOOKUP(_xlfn.TEXTJOIN("_",,C1614,D1614),Codes!$H:$H,Codes!C:C,"Specify in Codes Tab!!")=0,"",_xlfn.XLOOKUP(_xlfn.TEXTJOIN("_",,C1614,D1614),Codes!$H:$H,Codes!C:C,"Specify in Codes Tab!!"))</f>
        <v/>
      </c>
      <c r="F1614" s="88" t="str">
        <f>IF(_xlfn.XLOOKUP(_xlfn.TEXTJOIN("_",,C1614,D1614),Codes!$H:$H,Codes!F:F,"Specify in Codes Tab!!")=0,"",_xlfn.XLOOKUP(_xlfn.TEXTJOIN("_",,C1614,D1614),Codes!$H:$H,Codes!F:F,"Specify in Codes Tab!!"))</f>
        <v/>
      </c>
      <c r="I1614" s="58" t="str">
        <f>IF(_xlfn.XLOOKUP(_xlfn.TEXTJOIN("_",,G1614,H1614),Codes!$H:$H,Codes!$C:$C,"Specify in Codes Tab!!")=0,"",_xlfn.XLOOKUP(_xlfn.TEXTJOIN("_",,G1614,H1614),Codes!$H:$H,Codes!$C:$C,"Specify in Codes Tab!!"))</f>
        <v/>
      </c>
      <c r="J1614" s="56" t="str">
        <f>IF(_xlfn.XLOOKUP(_xlfn.TEXTJOIN("_",,G1614,H1614),Codes!$H:$H,Codes!$F:$F,"Specify in Codes Tab!!")=0,"",_xlfn.XLOOKUP(_xlfn.TEXTJOIN("_",,G1614,H1614),Codes!$H:$H,Codes!$F:$F,"Specify in Codes Tab!!"))</f>
        <v/>
      </c>
      <c r="M1614" s="74" t="str">
        <f>IF($C1614&lt;&gt;"",IF(_xlfn.XLOOKUP($C1614,Codes!$A:$A,Codes!A:A,"_NOTFOUND_",0,1)&lt;&gt;"_NOTFOUND_",_xlfn.XLOOKUP($C1614,Codes!$A:$A,Codes!A:A,"_NOTFOUND_",0,1),_xlfn.XLOOKUP($C1614,Codes!$B:$B,Codes!A:A,"Specify in Codes Tab!!")),"")</f>
        <v/>
      </c>
      <c r="N1614" s="74" t="str">
        <f>IF($G1614&lt;&gt;"",IF(_xlfn.XLOOKUP($G1614,Codes!$A:$A,Codes!A:A,"_NOTFOUND_",0,1)&lt;&gt;"_NOTFOUND_",_xlfn.XLOOKUP($G1614,Codes!$A:$A,Codes!A:A,"_NOTFOUND_",0,1),_xlfn.XLOOKUP($G1614,Codes!$B:$B,Codes!A:A,"Specify in Codes Tab!!")),"")</f>
        <v/>
      </c>
    </row>
    <row r="1615" spans="5:14" x14ac:dyDescent="0.35">
      <c r="E1615" s="58" t="str">
        <f>IF(_xlfn.XLOOKUP(_xlfn.TEXTJOIN("_",,C1615,D1615),Codes!$H:$H,Codes!C:C,"Specify in Codes Tab!!")=0,"",_xlfn.XLOOKUP(_xlfn.TEXTJOIN("_",,C1615,D1615),Codes!$H:$H,Codes!C:C,"Specify in Codes Tab!!"))</f>
        <v/>
      </c>
      <c r="F1615" s="88" t="str">
        <f>IF(_xlfn.XLOOKUP(_xlfn.TEXTJOIN("_",,C1615,D1615),Codes!$H:$H,Codes!F:F,"Specify in Codes Tab!!")=0,"",_xlfn.XLOOKUP(_xlfn.TEXTJOIN("_",,C1615,D1615),Codes!$H:$H,Codes!F:F,"Specify in Codes Tab!!"))</f>
        <v/>
      </c>
      <c r="I1615" s="58" t="str">
        <f>IF(_xlfn.XLOOKUP(_xlfn.TEXTJOIN("_",,G1615,H1615),Codes!$H:$H,Codes!$C:$C,"Specify in Codes Tab!!")=0,"",_xlfn.XLOOKUP(_xlfn.TEXTJOIN("_",,G1615,H1615),Codes!$H:$H,Codes!$C:$C,"Specify in Codes Tab!!"))</f>
        <v/>
      </c>
      <c r="J1615" s="56" t="str">
        <f>IF(_xlfn.XLOOKUP(_xlfn.TEXTJOIN("_",,G1615,H1615),Codes!$H:$H,Codes!$F:$F,"Specify in Codes Tab!!")=0,"",_xlfn.XLOOKUP(_xlfn.TEXTJOIN("_",,G1615,H1615),Codes!$H:$H,Codes!$F:$F,"Specify in Codes Tab!!"))</f>
        <v/>
      </c>
      <c r="M1615" s="74" t="str">
        <f>IF($C1615&lt;&gt;"",IF(_xlfn.XLOOKUP($C1615,Codes!$A:$A,Codes!A:A,"_NOTFOUND_",0,1)&lt;&gt;"_NOTFOUND_",_xlfn.XLOOKUP($C1615,Codes!$A:$A,Codes!A:A,"_NOTFOUND_",0,1),_xlfn.XLOOKUP($C1615,Codes!$B:$B,Codes!A:A,"Specify in Codes Tab!!")),"")</f>
        <v/>
      </c>
      <c r="N1615" s="74" t="str">
        <f>IF($G1615&lt;&gt;"",IF(_xlfn.XLOOKUP($G1615,Codes!$A:$A,Codes!A:A,"_NOTFOUND_",0,1)&lt;&gt;"_NOTFOUND_",_xlfn.XLOOKUP($G1615,Codes!$A:$A,Codes!A:A,"_NOTFOUND_",0,1),_xlfn.XLOOKUP($G1615,Codes!$B:$B,Codes!A:A,"Specify in Codes Tab!!")),"")</f>
        <v/>
      </c>
    </row>
    <row r="1616" spans="5:14" x14ac:dyDescent="0.35">
      <c r="E1616" s="58" t="str">
        <f>IF(_xlfn.XLOOKUP(_xlfn.TEXTJOIN("_",,C1616,D1616),Codes!$H:$H,Codes!C:C,"Specify in Codes Tab!!")=0,"",_xlfn.XLOOKUP(_xlfn.TEXTJOIN("_",,C1616,D1616),Codes!$H:$H,Codes!C:C,"Specify in Codes Tab!!"))</f>
        <v/>
      </c>
      <c r="F1616" s="88" t="str">
        <f>IF(_xlfn.XLOOKUP(_xlfn.TEXTJOIN("_",,C1616,D1616),Codes!$H:$H,Codes!F:F,"Specify in Codes Tab!!")=0,"",_xlfn.XLOOKUP(_xlfn.TEXTJOIN("_",,C1616,D1616),Codes!$H:$H,Codes!F:F,"Specify in Codes Tab!!"))</f>
        <v/>
      </c>
      <c r="I1616" s="58" t="str">
        <f>IF(_xlfn.XLOOKUP(_xlfn.TEXTJOIN("_",,G1616,H1616),Codes!$H:$H,Codes!$C:$C,"Specify in Codes Tab!!")=0,"",_xlfn.XLOOKUP(_xlfn.TEXTJOIN("_",,G1616,H1616),Codes!$H:$H,Codes!$C:$C,"Specify in Codes Tab!!"))</f>
        <v/>
      </c>
      <c r="J1616" s="56" t="str">
        <f>IF(_xlfn.XLOOKUP(_xlfn.TEXTJOIN("_",,G1616,H1616),Codes!$H:$H,Codes!$F:$F,"Specify in Codes Tab!!")=0,"",_xlfn.XLOOKUP(_xlfn.TEXTJOIN("_",,G1616,H1616),Codes!$H:$H,Codes!$F:$F,"Specify in Codes Tab!!"))</f>
        <v/>
      </c>
      <c r="M1616" s="74" t="str">
        <f>IF($C1616&lt;&gt;"",IF(_xlfn.XLOOKUP($C1616,Codes!$A:$A,Codes!A:A,"_NOTFOUND_",0,1)&lt;&gt;"_NOTFOUND_",_xlfn.XLOOKUP($C1616,Codes!$A:$A,Codes!A:A,"_NOTFOUND_",0,1),_xlfn.XLOOKUP($C1616,Codes!$B:$B,Codes!A:A,"Specify in Codes Tab!!")),"")</f>
        <v/>
      </c>
      <c r="N1616" s="74" t="str">
        <f>IF($G1616&lt;&gt;"",IF(_xlfn.XLOOKUP($G1616,Codes!$A:$A,Codes!A:A,"_NOTFOUND_",0,1)&lt;&gt;"_NOTFOUND_",_xlfn.XLOOKUP($G1616,Codes!$A:$A,Codes!A:A,"_NOTFOUND_",0,1),_xlfn.XLOOKUP($G1616,Codes!$B:$B,Codes!A:A,"Specify in Codes Tab!!")),"")</f>
        <v/>
      </c>
    </row>
    <row r="1617" spans="5:14" x14ac:dyDescent="0.35">
      <c r="E1617" s="58" t="str">
        <f>IF(_xlfn.XLOOKUP(_xlfn.TEXTJOIN("_",,C1617,D1617),Codes!$H:$H,Codes!C:C,"Specify in Codes Tab!!")=0,"",_xlfn.XLOOKUP(_xlfn.TEXTJOIN("_",,C1617,D1617),Codes!$H:$H,Codes!C:C,"Specify in Codes Tab!!"))</f>
        <v/>
      </c>
      <c r="F1617" s="88" t="str">
        <f>IF(_xlfn.XLOOKUP(_xlfn.TEXTJOIN("_",,C1617,D1617),Codes!$H:$H,Codes!F:F,"Specify in Codes Tab!!")=0,"",_xlfn.XLOOKUP(_xlfn.TEXTJOIN("_",,C1617,D1617),Codes!$H:$H,Codes!F:F,"Specify in Codes Tab!!"))</f>
        <v/>
      </c>
      <c r="I1617" s="58" t="str">
        <f>IF(_xlfn.XLOOKUP(_xlfn.TEXTJOIN("_",,G1617,H1617),Codes!$H:$H,Codes!$C:$C,"Specify in Codes Tab!!")=0,"",_xlfn.XLOOKUP(_xlfn.TEXTJOIN("_",,G1617,H1617),Codes!$H:$H,Codes!$C:$C,"Specify in Codes Tab!!"))</f>
        <v/>
      </c>
      <c r="J1617" s="56" t="str">
        <f>IF(_xlfn.XLOOKUP(_xlfn.TEXTJOIN("_",,G1617,H1617),Codes!$H:$H,Codes!$F:$F,"Specify in Codes Tab!!")=0,"",_xlfn.XLOOKUP(_xlfn.TEXTJOIN("_",,G1617,H1617),Codes!$H:$H,Codes!$F:$F,"Specify in Codes Tab!!"))</f>
        <v/>
      </c>
      <c r="M1617" s="74" t="str">
        <f>IF($C1617&lt;&gt;"",IF(_xlfn.XLOOKUP($C1617,Codes!$A:$A,Codes!A:A,"_NOTFOUND_",0,1)&lt;&gt;"_NOTFOUND_",_xlfn.XLOOKUP($C1617,Codes!$A:$A,Codes!A:A,"_NOTFOUND_",0,1),_xlfn.XLOOKUP($C1617,Codes!$B:$B,Codes!A:A,"Specify in Codes Tab!!")),"")</f>
        <v/>
      </c>
      <c r="N1617" s="74" t="str">
        <f>IF($G1617&lt;&gt;"",IF(_xlfn.XLOOKUP($G1617,Codes!$A:$A,Codes!A:A,"_NOTFOUND_",0,1)&lt;&gt;"_NOTFOUND_",_xlfn.XLOOKUP($G1617,Codes!$A:$A,Codes!A:A,"_NOTFOUND_",0,1),_xlfn.XLOOKUP($G1617,Codes!$B:$B,Codes!A:A,"Specify in Codes Tab!!")),"")</f>
        <v/>
      </c>
    </row>
    <row r="1618" spans="5:14" x14ac:dyDescent="0.35">
      <c r="E1618" s="58" t="str">
        <f>IF(_xlfn.XLOOKUP(_xlfn.TEXTJOIN("_",,C1618,D1618),Codes!$H:$H,Codes!C:C,"Specify in Codes Tab!!")=0,"",_xlfn.XLOOKUP(_xlfn.TEXTJOIN("_",,C1618,D1618),Codes!$H:$H,Codes!C:C,"Specify in Codes Tab!!"))</f>
        <v/>
      </c>
      <c r="F1618" s="88" t="str">
        <f>IF(_xlfn.XLOOKUP(_xlfn.TEXTJOIN("_",,C1618,D1618),Codes!$H:$H,Codes!F:F,"Specify in Codes Tab!!")=0,"",_xlfn.XLOOKUP(_xlfn.TEXTJOIN("_",,C1618,D1618),Codes!$H:$H,Codes!F:F,"Specify in Codes Tab!!"))</f>
        <v/>
      </c>
      <c r="I1618" s="58" t="str">
        <f>IF(_xlfn.XLOOKUP(_xlfn.TEXTJOIN("_",,G1618,H1618),Codes!$H:$H,Codes!$C:$C,"Specify in Codes Tab!!")=0,"",_xlfn.XLOOKUP(_xlfn.TEXTJOIN("_",,G1618,H1618),Codes!$H:$H,Codes!$C:$C,"Specify in Codes Tab!!"))</f>
        <v/>
      </c>
      <c r="J1618" s="56" t="str">
        <f>IF(_xlfn.XLOOKUP(_xlfn.TEXTJOIN("_",,G1618,H1618),Codes!$H:$H,Codes!$F:$F,"Specify in Codes Tab!!")=0,"",_xlfn.XLOOKUP(_xlfn.TEXTJOIN("_",,G1618,H1618),Codes!$H:$H,Codes!$F:$F,"Specify in Codes Tab!!"))</f>
        <v/>
      </c>
      <c r="M1618" s="74" t="str">
        <f>IF($C1618&lt;&gt;"",IF(_xlfn.XLOOKUP($C1618,Codes!$A:$A,Codes!A:A,"_NOTFOUND_",0,1)&lt;&gt;"_NOTFOUND_",_xlfn.XLOOKUP($C1618,Codes!$A:$A,Codes!A:A,"_NOTFOUND_",0,1),_xlfn.XLOOKUP($C1618,Codes!$B:$B,Codes!A:A,"Specify in Codes Tab!!")),"")</f>
        <v/>
      </c>
      <c r="N1618" s="74" t="str">
        <f>IF($G1618&lt;&gt;"",IF(_xlfn.XLOOKUP($G1618,Codes!$A:$A,Codes!A:A,"_NOTFOUND_",0,1)&lt;&gt;"_NOTFOUND_",_xlfn.XLOOKUP($G1618,Codes!$A:$A,Codes!A:A,"_NOTFOUND_",0,1),_xlfn.XLOOKUP($G1618,Codes!$B:$B,Codes!A:A,"Specify in Codes Tab!!")),"")</f>
        <v/>
      </c>
    </row>
    <row r="1619" spans="5:14" x14ac:dyDescent="0.35">
      <c r="E1619" s="58" t="str">
        <f>IF(_xlfn.XLOOKUP(_xlfn.TEXTJOIN("_",,C1619,D1619),Codes!$H:$H,Codes!C:C,"Specify in Codes Tab!!")=0,"",_xlfn.XLOOKUP(_xlfn.TEXTJOIN("_",,C1619,D1619),Codes!$H:$H,Codes!C:C,"Specify in Codes Tab!!"))</f>
        <v/>
      </c>
      <c r="F1619" s="88" t="str">
        <f>IF(_xlfn.XLOOKUP(_xlfn.TEXTJOIN("_",,C1619,D1619),Codes!$H:$H,Codes!F:F,"Specify in Codes Tab!!")=0,"",_xlfn.XLOOKUP(_xlfn.TEXTJOIN("_",,C1619,D1619),Codes!$H:$H,Codes!F:F,"Specify in Codes Tab!!"))</f>
        <v/>
      </c>
      <c r="I1619" s="58" t="str">
        <f>IF(_xlfn.XLOOKUP(_xlfn.TEXTJOIN("_",,G1619,H1619),Codes!$H:$H,Codes!$C:$C,"Specify in Codes Tab!!")=0,"",_xlfn.XLOOKUP(_xlfn.TEXTJOIN("_",,G1619,H1619),Codes!$H:$H,Codes!$C:$C,"Specify in Codes Tab!!"))</f>
        <v/>
      </c>
      <c r="J1619" s="56" t="str">
        <f>IF(_xlfn.XLOOKUP(_xlfn.TEXTJOIN("_",,G1619,H1619),Codes!$H:$H,Codes!$F:$F,"Specify in Codes Tab!!")=0,"",_xlfn.XLOOKUP(_xlfn.TEXTJOIN("_",,G1619,H1619),Codes!$H:$H,Codes!$F:$F,"Specify in Codes Tab!!"))</f>
        <v/>
      </c>
      <c r="M1619" s="74" t="str">
        <f>IF($C1619&lt;&gt;"",IF(_xlfn.XLOOKUP($C1619,Codes!$A:$A,Codes!A:A,"_NOTFOUND_",0,1)&lt;&gt;"_NOTFOUND_",_xlfn.XLOOKUP($C1619,Codes!$A:$A,Codes!A:A,"_NOTFOUND_",0,1),_xlfn.XLOOKUP($C1619,Codes!$B:$B,Codes!A:A,"Specify in Codes Tab!!")),"")</f>
        <v/>
      </c>
      <c r="N1619" s="74" t="str">
        <f>IF($G1619&lt;&gt;"",IF(_xlfn.XLOOKUP($G1619,Codes!$A:$A,Codes!A:A,"_NOTFOUND_",0,1)&lt;&gt;"_NOTFOUND_",_xlfn.XLOOKUP($G1619,Codes!$A:$A,Codes!A:A,"_NOTFOUND_",0,1),_xlfn.XLOOKUP($G1619,Codes!$B:$B,Codes!A:A,"Specify in Codes Tab!!")),"")</f>
        <v/>
      </c>
    </row>
    <row r="1620" spans="5:14" x14ac:dyDescent="0.35">
      <c r="E1620" s="58" t="str">
        <f>IF(_xlfn.XLOOKUP(_xlfn.TEXTJOIN("_",,C1620,D1620),Codes!$H:$H,Codes!C:C,"Specify in Codes Tab!!")=0,"",_xlfn.XLOOKUP(_xlfn.TEXTJOIN("_",,C1620,D1620),Codes!$H:$H,Codes!C:C,"Specify in Codes Tab!!"))</f>
        <v/>
      </c>
      <c r="F1620" s="88" t="str">
        <f>IF(_xlfn.XLOOKUP(_xlfn.TEXTJOIN("_",,C1620,D1620),Codes!$H:$H,Codes!F:F,"Specify in Codes Tab!!")=0,"",_xlfn.XLOOKUP(_xlfn.TEXTJOIN("_",,C1620,D1620),Codes!$H:$H,Codes!F:F,"Specify in Codes Tab!!"))</f>
        <v/>
      </c>
      <c r="I1620" s="58" t="str">
        <f>IF(_xlfn.XLOOKUP(_xlfn.TEXTJOIN("_",,G1620,H1620),Codes!$H:$H,Codes!$C:$C,"Specify in Codes Tab!!")=0,"",_xlfn.XLOOKUP(_xlfn.TEXTJOIN("_",,G1620,H1620),Codes!$H:$H,Codes!$C:$C,"Specify in Codes Tab!!"))</f>
        <v/>
      </c>
      <c r="J1620" s="56" t="str">
        <f>IF(_xlfn.XLOOKUP(_xlfn.TEXTJOIN("_",,G1620,H1620),Codes!$H:$H,Codes!$F:$F,"Specify in Codes Tab!!")=0,"",_xlfn.XLOOKUP(_xlfn.TEXTJOIN("_",,G1620,H1620),Codes!$H:$H,Codes!$F:$F,"Specify in Codes Tab!!"))</f>
        <v/>
      </c>
      <c r="M1620" s="74" t="str">
        <f>IF($C1620&lt;&gt;"",IF(_xlfn.XLOOKUP($C1620,Codes!$A:$A,Codes!A:A,"_NOTFOUND_",0,1)&lt;&gt;"_NOTFOUND_",_xlfn.XLOOKUP($C1620,Codes!$A:$A,Codes!A:A,"_NOTFOUND_",0,1),_xlfn.XLOOKUP($C1620,Codes!$B:$B,Codes!A:A,"Specify in Codes Tab!!")),"")</f>
        <v/>
      </c>
      <c r="N1620" s="74" t="str">
        <f>IF($G1620&lt;&gt;"",IF(_xlfn.XLOOKUP($G1620,Codes!$A:$A,Codes!A:A,"_NOTFOUND_",0,1)&lt;&gt;"_NOTFOUND_",_xlfn.XLOOKUP($G1620,Codes!$A:$A,Codes!A:A,"_NOTFOUND_",0,1),_xlfn.XLOOKUP($G1620,Codes!$B:$B,Codes!A:A,"Specify in Codes Tab!!")),"")</f>
        <v/>
      </c>
    </row>
    <row r="1621" spans="5:14" x14ac:dyDescent="0.35">
      <c r="E1621" s="58" t="str">
        <f>IF(_xlfn.XLOOKUP(_xlfn.TEXTJOIN("_",,C1621,D1621),Codes!$H:$H,Codes!C:C,"Specify in Codes Tab!!")=0,"",_xlfn.XLOOKUP(_xlfn.TEXTJOIN("_",,C1621,D1621),Codes!$H:$H,Codes!C:C,"Specify in Codes Tab!!"))</f>
        <v/>
      </c>
      <c r="F1621" s="88" t="str">
        <f>IF(_xlfn.XLOOKUP(_xlfn.TEXTJOIN("_",,C1621,D1621),Codes!$H:$H,Codes!F:F,"Specify in Codes Tab!!")=0,"",_xlfn.XLOOKUP(_xlfn.TEXTJOIN("_",,C1621,D1621),Codes!$H:$H,Codes!F:F,"Specify in Codes Tab!!"))</f>
        <v/>
      </c>
      <c r="I1621" s="58" t="str">
        <f>IF(_xlfn.XLOOKUP(_xlfn.TEXTJOIN("_",,G1621,H1621),Codes!$H:$H,Codes!$C:$C,"Specify in Codes Tab!!")=0,"",_xlfn.XLOOKUP(_xlfn.TEXTJOIN("_",,G1621,H1621),Codes!$H:$H,Codes!$C:$C,"Specify in Codes Tab!!"))</f>
        <v/>
      </c>
      <c r="J1621" s="56" t="str">
        <f>IF(_xlfn.XLOOKUP(_xlfn.TEXTJOIN("_",,G1621,H1621),Codes!$H:$H,Codes!$F:$F,"Specify in Codes Tab!!")=0,"",_xlfn.XLOOKUP(_xlfn.TEXTJOIN("_",,G1621,H1621),Codes!$H:$H,Codes!$F:$F,"Specify in Codes Tab!!"))</f>
        <v/>
      </c>
      <c r="M1621" s="74" t="str">
        <f>IF($C1621&lt;&gt;"",IF(_xlfn.XLOOKUP($C1621,Codes!$A:$A,Codes!A:A,"_NOTFOUND_",0,1)&lt;&gt;"_NOTFOUND_",_xlfn.XLOOKUP($C1621,Codes!$A:$A,Codes!A:A,"_NOTFOUND_",0,1),_xlfn.XLOOKUP($C1621,Codes!$B:$B,Codes!A:A,"Specify in Codes Tab!!")),"")</f>
        <v/>
      </c>
      <c r="N1621" s="74" t="str">
        <f>IF($G1621&lt;&gt;"",IF(_xlfn.XLOOKUP($G1621,Codes!$A:$A,Codes!A:A,"_NOTFOUND_",0,1)&lt;&gt;"_NOTFOUND_",_xlfn.XLOOKUP($G1621,Codes!$A:$A,Codes!A:A,"_NOTFOUND_",0,1),_xlfn.XLOOKUP($G1621,Codes!$B:$B,Codes!A:A,"Specify in Codes Tab!!")),"")</f>
        <v/>
      </c>
    </row>
    <row r="1622" spans="5:14" x14ac:dyDescent="0.35">
      <c r="E1622" s="58" t="str">
        <f>IF(_xlfn.XLOOKUP(_xlfn.TEXTJOIN("_",,C1622,D1622),Codes!$H:$H,Codes!C:C,"Specify in Codes Tab!!")=0,"",_xlfn.XLOOKUP(_xlfn.TEXTJOIN("_",,C1622,D1622),Codes!$H:$H,Codes!C:C,"Specify in Codes Tab!!"))</f>
        <v/>
      </c>
      <c r="F1622" s="88" t="str">
        <f>IF(_xlfn.XLOOKUP(_xlfn.TEXTJOIN("_",,C1622,D1622),Codes!$H:$H,Codes!F:F,"Specify in Codes Tab!!")=0,"",_xlfn.XLOOKUP(_xlfn.TEXTJOIN("_",,C1622,D1622),Codes!$H:$H,Codes!F:F,"Specify in Codes Tab!!"))</f>
        <v/>
      </c>
      <c r="I1622" s="58" t="str">
        <f>IF(_xlfn.XLOOKUP(_xlfn.TEXTJOIN("_",,G1622,H1622),Codes!$H:$H,Codes!$C:$C,"Specify in Codes Tab!!")=0,"",_xlfn.XLOOKUP(_xlfn.TEXTJOIN("_",,G1622,H1622),Codes!$H:$H,Codes!$C:$C,"Specify in Codes Tab!!"))</f>
        <v/>
      </c>
      <c r="J1622" s="56" t="str">
        <f>IF(_xlfn.XLOOKUP(_xlfn.TEXTJOIN("_",,G1622,H1622),Codes!$H:$H,Codes!$F:$F,"Specify in Codes Tab!!")=0,"",_xlfn.XLOOKUP(_xlfn.TEXTJOIN("_",,G1622,H1622),Codes!$H:$H,Codes!$F:$F,"Specify in Codes Tab!!"))</f>
        <v/>
      </c>
      <c r="M1622" s="74" t="str">
        <f>IF($C1622&lt;&gt;"",IF(_xlfn.XLOOKUP($C1622,Codes!$A:$A,Codes!A:A,"_NOTFOUND_",0,1)&lt;&gt;"_NOTFOUND_",_xlfn.XLOOKUP($C1622,Codes!$A:$A,Codes!A:A,"_NOTFOUND_",0,1),_xlfn.XLOOKUP($C1622,Codes!$B:$B,Codes!A:A,"Specify in Codes Tab!!")),"")</f>
        <v/>
      </c>
      <c r="N1622" s="74" t="str">
        <f>IF($G1622&lt;&gt;"",IF(_xlfn.XLOOKUP($G1622,Codes!$A:$A,Codes!A:A,"_NOTFOUND_",0,1)&lt;&gt;"_NOTFOUND_",_xlfn.XLOOKUP($G1622,Codes!$A:$A,Codes!A:A,"_NOTFOUND_",0,1),_xlfn.XLOOKUP($G1622,Codes!$B:$B,Codes!A:A,"Specify in Codes Tab!!")),"")</f>
        <v/>
      </c>
    </row>
    <row r="1623" spans="5:14" x14ac:dyDescent="0.35">
      <c r="E1623" s="58" t="str">
        <f>IF(_xlfn.XLOOKUP(_xlfn.TEXTJOIN("_",,C1623,D1623),Codes!$H:$H,Codes!C:C,"Specify in Codes Tab!!")=0,"",_xlfn.XLOOKUP(_xlfn.TEXTJOIN("_",,C1623,D1623),Codes!$H:$H,Codes!C:C,"Specify in Codes Tab!!"))</f>
        <v/>
      </c>
      <c r="F1623" s="88" t="str">
        <f>IF(_xlfn.XLOOKUP(_xlfn.TEXTJOIN("_",,C1623,D1623),Codes!$H:$H,Codes!F:F,"Specify in Codes Tab!!")=0,"",_xlfn.XLOOKUP(_xlfn.TEXTJOIN("_",,C1623,D1623),Codes!$H:$H,Codes!F:F,"Specify in Codes Tab!!"))</f>
        <v/>
      </c>
      <c r="I1623" s="58" t="str">
        <f>IF(_xlfn.XLOOKUP(_xlfn.TEXTJOIN("_",,G1623,H1623),Codes!$H:$H,Codes!$C:$C,"Specify in Codes Tab!!")=0,"",_xlfn.XLOOKUP(_xlfn.TEXTJOIN("_",,G1623,H1623),Codes!$H:$H,Codes!$C:$C,"Specify in Codes Tab!!"))</f>
        <v/>
      </c>
      <c r="J1623" s="56" t="str">
        <f>IF(_xlfn.XLOOKUP(_xlfn.TEXTJOIN("_",,G1623,H1623),Codes!$H:$H,Codes!$F:$F,"Specify in Codes Tab!!")=0,"",_xlfn.XLOOKUP(_xlfn.TEXTJOIN("_",,G1623,H1623),Codes!$H:$H,Codes!$F:$F,"Specify in Codes Tab!!"))</f>
        <v/>
      </c>
      <c r="M1623" s="74" t="str">
        <f>IF($C1623&lt;&gt;"",IF(_xlfn.XLOOKUP($C1623,Codes!$A:$A,Codes!A:A,"_NOTFOUND_",0,1)&lt;&gt;"_NOTFOUND_",_xlfn.XLOOKUP($C1623,Codes!$A:$A,Codes!A:A,"_NOTFOUND_",0,1),_xlfn.XLOOKUP($C1623,Codes!$B:$B,Codes!A:A,"Specify in Codes Tab!!")),"")</f>
        <v/>
      </c>
      <c r="N1623" s="74" t="str">
        <f>IF($G1623&lt;&gt;"",IF(_xlfn.XLOOKUP($G1623,Codes!$A:$A,Codes!A:A,"_NOTFOUND_",0,1)&lt;&gt;"_NOTFOUND_",_xlfn.XLOOKUP($G1623,Codes!$A:$A,Codes!A:A,"_NOTFOUND_",0,1),_xlfn.XLOOKUP($G1623,Codes!$B:$B,Codes!A:A,"Specify in Codes Tab!!")),"")</f>
        <v/>
      </c>
    </row>
    <row r="1624" spans="5:14" x14ac:dyDescent="0.35">
      <c r="E1624" s="58" t="str">
        <f>IF(_xlfn.XLOOKUP(_xlfn.TEXTJOIN("_",,C1624,D1624),Codes!$H:$H,Codes!C:C,"Specify in Codes Tab!!")=0,"",_xlfn.XLOOKUP(_xlfn.TEXTJOIN("_",,C1624,D1624),Codes!$H:$H,Codes!C:C,"Specify in Codes Tab!!"))</f>
        <v/>
      </c>
      <c r="F1624" s="88" t="str">
        <f>IF(_xlfn.XLOOKUP(_xlfn.TEXTJOIN("_",,C1624,D1624),Codes!$H:$H,Codes!F:F,"Specify in Codes Tab!!")=0,"",_xlfn.XLOOKUP(_xlfn.TEXTJOIN("_",,C1624,D1624),Codes!$H:$H,Codes!F:F,"Specify in Codes Tab!!"))</f>
        <v/>
      </c>
      <c r="I1624" s="58" t="str">
        <f>IF(_xlfn.XLOOKUP(_xlfn.TEXTJOIN("_",,G1624,H1624),Codes!$H:$H,Codes!$C:$C,"Specify in Codes Tab!!")=0,"",_xlfn.XLOOKUP(_xlfn.TEXTJOIN("_",,G1624,H1624),Codes!$H:$H,Codes!$C:$C,"Specify in Codes Tab!!"))</f>
        <v/>
      </c>
      <c r="J1624" s="56" t="str">
        <f>IF(_xlfn.XLOOKUP(_xlfn.TEXTJOIN("_",,G1624,H1624),Codes!$H:$H,Codes!$F:$F,"Specify in Codes Tab!!")=0,"",_xlfn.XLOOKUP(_xlfn.TEXTJOIN("_",,G1624,H1624),Codes!$H:$H,Codes!$F:$F,"Specify in Codes Tab!!"))</f>
        <v/>
      </c>
      <c r="M1624" s="74" t="str">
        <f>IF($C1624&lt;&gt;"",IF(_xlfn.XLOOKUP($C1624,Codes!$A:$A,Codes!A:A,"_NOTFOUND_",0,1)&lt;&gt;"_NOTFOUND_",_xlfn.XLOOKUP($C1624,Codes!$A:$A,Codes!A:A,"_NOTFOUND_",0,1),_xlfn.XLOOKUP($C1624,Codes!$B:$B,Codes!A:A,"Specify in Codes Tab!!")),"")</f>
        <v/>
      </c>
      <c r="N1624" s="74" t="str">
        <f>IF($G1624&lt;&gt;"",IF(_xlfn.XLOOKUP($G1624,Codes!$A:$A,Codes!A:A,"_NOTFOUND_",0,1)&lt;&gt;"_NOTFOUND_",_xlfn.XLOOKUP($G1624,Codes!$A:$A,Codes!A:A,"_NOTFOUND_",0,1),_xlfn.XLOOKUP($G1624,Codes!$B:$B,Codes!A:A,"Specify in Codes Tab!!")),"")</f>
        <v/>
      </c>
    </row>
    <row r="1625" spans="5:14" x14ac:dyDescent="0.35">
      <c r="E1625" s="58" t="str">
        <f>IF(_xlfn.XLOOKUP(_xlfn.TEXTJOIN("_",,C1625,D1625),Codes!$H:$H,Codes!C:C,"Specify in Codes Tab!!")=0,"",_xlfn.XLOOKUP(_xlfn.TEXTJOIN("_",,C1625,D1625),Codes!$H:$H,Codes!C:C,"Specify in Codes Tab!!"))</f>
        <v/>
      </c>
      <c r="F1625" s="88" t="str">
        <f>IF(_xlfn.XLOOKUP(_xlfn.TEXTJOIN("_",,C1625,D1625),Codes!$H:$H,Codes!F:F,"Specify in Codes Tab!!")=0,"",_xlfn.XLOOKUP(_xlfn.TEXTJOIN("_",,C1625,D1625),Codes!$H:$H,Codes!F:F,"Specify in Codes Tab!!"))</f>
        <v/>
      </c>
      <c r="I1625" s="58" t="str">
        <f>IF(_xlfn.XLOOKUP(_xlfn.TEXTJOIN("_",,G1625,H1625),Codes!$H:$H,Codes!$C:$C,"Specify in Codes Tab!!")=0,"",_xlfn.XLOOKUP(_xlfn.TEXTJOIN("_",,G1625,H1625),Codes!$H:$H,Codes!$C:$C,"Specify in Codes Tab!!"))</f>
        <v/>
      </c>
      <c r="J1625" s="56" t="str">
        <f>IF(_xlfn.XLOOKUP(_xlfn.TEXTJOIN("_",,G1625,H1625),Codes!$H:$H,Codes!$F:$F,"Specify in Codes Tab!!")=0,"",_xlfn.XLOOKUP(_xlfn.TEXTJOIN("_",,G1625,H1625),Codes!$H:$H,Codes!$F:$F,"Specify in Codes Tab!!"))</f>
        <v/>
      </c>
      <c r="M1625" s="74" t="str">
        <f>IF($C1625&lt;&gt;"",IF(_xlfn.XLOOKUP($C1625,Codes!$A:$A,Codes!A:A,"_NOTFOUND_",0,1)&lt;&gt;"_NOTFOUND_",_xlfn.XLOOKUP($C1625,Codes!$A:$A,Codes!A:A,"_NOTFOUND_",0,1),_xlfn.XLOOKUP($C1625,Codes!$B:$B,Codes!A:A,"Specify in Codes Tab!!")),"")</f>
        <v/>
      </c>
      <c r="N1625" s="74" t="str">
        <f>IF($G1625&lt;&gt;"",IF(_xlfn.XLOOKUP($G1625,Codes!$A:$A,Codes!A:A,"_NOTFOUND_",0,1)&lt;&gt;"_NOTFOUND_",_xlfn.XLOOKUP($G1625,Codes!$A:$A,Codes!A:A,"_NOTFOUND_",0,1),_xlfn.XLOOKUP($G1625,Codes!$B:$B,Codes!A:A,"Specify in Codes Tab!!")),"")</f>
        <v/>
      </c>
    </row>
    <row r="1626" spans="5:14" x14ac:dyDescent="0.35">
      <c r="E1626" s="58" t="str">
        <f>IF(_xlfn.XLOOKUP(_xlfn.TEXTJOIN("_",,C1626,D1626),Codes!$H:$H,Codes!C:C,"Specify in Codes Tab!!")=0,"",_xlfn.XLOOKUP(_xlfn.TEXTJOIN("_",,C1626,D1626),Codes!$H:$H,Codes!C:C,"Specify in Codes Tab!!"))</f>
        <v/>
      </c>
      <c r="F1626" s="88" t="str">
        <f>IF(_xlfn.XLOOKUP(_xlfn.TEXTJOIN("_",,C1626,D1626),Codes!$H:$H,Codes!F:F,"Specify in Codes Tab!!")=0,"",_xlfn.XLOOKUP(_xlfn.TEXTJOIN("_",,C1626,D1626),Codes!$H:$H,Codes!F:F,"Specify in Codes Tab!!"))</f>
        <v/>
      </c>
      <c r="I1626" s="58" t="str">
        <f>IF(_xlfn.XLOOKUP(_xlfn.TEXTJOIN("_",,G1626,H1626),Codes!$H:$H,Codes!$C:$C,"Specify in Codes Tab!!")=0,"",_xlfn.XLOOKUP(_xlfn.TEXTJOIN("_",,G1626,H1626),Codes!$H:$H,Codes!$C:$C,"Specify in Codes Tab!!"))</f>
        <v/>
      </c>
      <c r="J1626" s="56" t="str">
        <f>IF(_xlfn.XLOOKUP(_xlfn.TEXTJOIN("_",,G1626,H1626),Codes!$H:$H,Codes!$F:$F,"Specify in Codes Tab!!")=0,"",_xlfn.XLOOKUP(_xlfn.TEXTJOIN("_",,G1626,H1626),Codes!$H:$H,Codes!$F:$F,"Specify in Codes Tab!!"))</f>
        <v/>
      </c>
      <c r="M1626" s="74" t="str">
        <f>IF($C1626&lt;&gt;"",IF(_xlfn.XLOOKUP($C1626,Codes!$A:$A,Codes!A:A,"_NOTFOUND_",0,1)&lt;&gt;"_NOTFOUND_",_xlfn.XLOOKUP($C1626,Codes!$A:$A,Codes!A:A,"_NOTFOUND_",0,1),_xlfn.XLOOKUP($C1626,Codes!$B:$B,Codes!A:A,"Specify in Codes Tab!!")),"")</f>
        <v/>
      </c>
      <c r="N1626" s="74" t="str">
        <f>IF($G1626&lt;&gt;"",IF(_xlfn.XLOOKUP($G1626,Codes!$A:$A,Codes!A:A,"_NOTFOUND_",0,1)&lt;&gt;"_NOTFOUND_",_xlfn.XLOOKUP($G1626,Codes!$A:$A,Codes!A:A,"_NOTFOUND_",0,1),_xlfn.XLOOKUP($G1626,Codes!$B:$B,Codes!A:A,"Specify in Codes Tab!!")),"")</f>
        <v/>
      </c>
    </row>
    <row r="1627" spans="5:14" x14ac:dyDescent="0.35">
      <c r="E1627" s="58" t="str">
        <f>IF(_xlfn.XLOOKUP(_xlfn.TEXTJOIN("_",,C1627,D1627),Codes!$H:$H,Codes!C:C,"Specify in Codes Tab!!")=0,"",_xlfn.XLOOKUP(_xlfn.TEXTJOIN("_",,C1627,D1627),Codes!$H:$H,Codes!C:C,"Specify in Codes Tab!!"))</f>
        <v/>
      </c>
      <c r="F1627" s="88" t="str">
        <f>IF(_xlfn.XLOOKUP(_xlfn.TEXTJOIN("_",,C1627,D1627),Codes!$H:$H,Codes!F:F,"Specify in Codes Tab!!")=0,"",_xlfn.XLOOKUP(_xlfn.TEXTJOIN("_",,C1627,D1627),Codes!$H:$H,Codes!F:F,"Specify in Codes Tab!!"))</f>
        <v/>
      </c>
      <c r="I1627" s="58" t="str">
        <f>IF(_xlfn.XLOOKUP(_xlfn.TEXTJOIN("_",,G1627,H1627),Codes!$H:$H,Codes!$C:$C,"Specify in Codes Tab!!")=0,"",_xlfn.XLOOKUP(_xlfn.TEXTJOIN("_",,G1627,H1627),Codes!$H:$H,Codes!$C:$C,"Specify in Codes Tab!!"))</f>
        <v/>
      </c>
      <c r="J1627" s="56" t="str">
        <f>IF(_xlfn.XLOOKUP(_xlfn.TEXTJOIN("_",,G1627,H1627),Codes!$H:$H,Codes!$F:$F,"Specify in Codes Tab!!")=0,"",_xlfn.XLOOKUP(_xlfn.TEXTJOIN("_",,G1627,H1627),Codes!$H:$H,Codes!$F:$F,"Specify in Codes Tab!!"))</f>
        <v/>
      </c>
      <c r="M1627" s="74" t="str">
        <f>IF($C1627&lt;&gt;"",IF(_xlfn.XLOOKUP($C1627,Codes!$A:$A,Codes!A:A,"_NOTFOUND_",0,1)&lt;&gt;"_NOTFOUND_",_xlfn.XLOOKUP($C1627,Codes!$A:$A,Codes!A:A,"_NOTFOUND_",0,1),_xlfn.XLOOKUP($C1627,Codes!$B:$B,Codes!A:A,"Specify in Codes Tab!!")),"")</f>
        <v/>
      </c>
      <c r="N1627" s="74" t="str">
        <f>IF($G1627&lt;&gt;"",IF(_xlfn.XLOOKUP($G1627,Codes!$A:$A,Codes!A:A,"_NOTFOUND_",0,1)&lt;&gt;"_NOTFOUND_",_xlfn.XLOOKUP($G1627,Codes!$A:$A,Codes!A:A,"_NOTFOUND_",0,1),_xlfn.XLOOKUP($G1627,Codes!$B:$B,Codes!A:A,"Specify in Codes Tab!!")),"")</f>
        <v/>
      </c>
    </row>
    <row r="1628" spans="5:14" x14ac:dyDescent="0.35">
      <c r="E1628" s="58" t="str">
        <f>IF(_xlfn.XLOOKUP(_xlfn.TEXTJOIN("_",,C1628,D1628),Codes!$H:$H,Codes!C:C,"Specify in Codes Tab!!")=0,"",_xlfn.XLOOKUP(_xlfn.TEXTJOIN("_",,C1628,D1628),Codes!$H:$H,Codes!C:C,"Specify in Codes Tab!!"))</f>
        <v/>
      </c>
      <c r="F1628" s="88" t="str">
        <f>IF(_xlfn.XLOOKUP(_xlfn.TEXTJOIN("_",,C1628,D1628),Codes!$H:$H,Codes!F:F,"Specify in Codes Tab!!")=0,"",_xlfn.XLOOKUP(_xlfn.TEXTJOIN("_",,C1628,D1628),Codes!$H:$H,Codes!F:F,"Specify in Codes Tab!!"))</f>
        <v/>
      </c>
      <c r="I1628" s="58" t="str">
        <f>IF(_xlfn.XLOOKUP(_xlfn.TEXTJOIN("_",,G1628,H1628),Codes!$H:$H,Codes!$C:$C,"Specify in Codes Tab!!")=0,"",_xlfn.XLOOKUP(_xlfn.TEXTJOIN("_",,G1628,H1628),Codes!$H:$H,Codes!$C:$C,"Specify in Codes Tab!!"))</f>
        <v/>
      </c>
      <c r="J1628" s="56" t="str">
        <f>IF(_xlfn.XLOOKUP(_xlfn.TEXTJOIN("_",,G1628,H1628),Codes!$H:$H,Codes!$F:$F,"Specify in Codes Tab!!")=0,"",_xlfn.XLOOKUP(_xlfn.TEXTJOIN("_",,G1628,H1628),Codes!$H:$H,Codes!$F:$F,"Specify in Codes Tab!!"))</f>
        <v/>
      </c>
      <c r="M1628" s="74" t="str">
        <f>IF($C1628&lt;&gt;"",IF(_xlfn.XLOOKUP($C1628,Codes!$A:$A,Codes!A:A,"_NOTFOUND_",0,1)&lt;&gt;"_NOTFOUND_",_xlfn.XLOOKUP($C1628,Codes!$A:$A,Codes!A:A,"_NOTFOUND_",0,1),_xlfn.XLOOKUP($C1628,Codes!$B:$B,Codes!A:A,"Specify in Codes Tab!!")),"")</f>
        <v/>
      </c>
      <c r="N1628" s="74" t="str">
        <f>IF($G1628&lt;&gt;"",IF(_xlfn.XLOOKUP($G1628,Codes!$A:$A,Codes!A:A,"_NOTFOUND_",0,1)&lt;&gt;"_NOTFOUND_",_xlfn.XLOOKUP($G1628,Codes!$A:$A,Codes!A:A,"_NOTFOUND_",0,1),_xlfn.XLOOKUP($G1628,Codes!$B:$B,Codes!A:A,"Specify in Codes Tab!!")),"")</f>
        <v/>
      </c>
    </row>
    <row r="1629" spans="5:14" x14ac:dyDescent="0.35">
      <c r="E1629" s="58" t="str">
        <f>IF(_xlfn.XLOOKUP(_xlfn.TEXTJOIN("_",,C1629,D1629),Codes!$H:$H,Codes!C:C,"Specify in Codes Tab!!")=0,"",_xlfn.XLOOKUP(_xlfn.TEXTJOIN("_",,C1629,D1629),Codes!$H:$H,Codes!C:C,"Specify in Codes Tab!!"))</f>
        <v/>
      </c>
      <c r="F1629" s="88" t="str">
        <f>IF(_xlfn.XLOOKUP(_xlfn.TEXTJOIN("_",,C1629,D1629),Codes!$H:$H,Codes!F:F,"Specify in Codes Tab!!")=0,"",_xlfn.XLOOKUP(_xlfn.TEXTJOIN("_",,C1629,D1629),Codes!$H:$H,Codes!F:F,"Specify in Codes Tab!!"))</f>
        <v/>
      </c>
      <c r="I1629" s="58" t="str">
        <f>IF(_xlfn.XLOOKUP(_xlfn.TEXTJOIN("_",,G1629,H1629),Codes!$H:$H,Codes!$C:$C,"Specify in Codes Tab!!")=0,"",_xlfn.XLOOKUP(_xlfn.TEXTJOIN("_",,G1629,H1629),Codes!$H:$H,Codes!$C:$C,"Specify in Codes Tab!!"))</f>
        <v/>
      </c>
      <c r="J1629" s="56" t="str">
        <f>IF(_xlfn.XLOOKUP(_xlfn.TEXTJOIN("_",,G1629,H1629),Codes!$H:$H,Codes!$F:$F,"Specify in Codes Tab!!")=0,"",_xlfn.XLOOKUP(_xlfn.TEXTJOIN("_",,G1629,H1629),Codes!$H:$H,Codes!$F:$F,"Specify in Codes Tab!!"))</f>
        <v/>
      </c>
      <c r="M1629" s="74" t="str">
        <f>IF($C1629&lt;&gt;"",IF(_xlfn.XLOOKUP($C1629,Codes!$A:$A,Codes!A:A,"_NOTFOUND_",0,1)&lt;&gt;"_NOTFOUND_",_xlfn.XLOOKUP($C1629,Codes!$A:$A,Codes!A:A,"_NOTFOUND_",0,1),_xlfn.XLOOKUP($C1629,Codes!$B:$B,Codes!A:A,"Specify in Codes Tab!!")),"")</f>
        <v/>
      </c>
      <c r="N1629" s="74" t="str">
        <f>IF($G1629&lt;&gt;"",IF(_xlfn.XLOOKUP($G1629,Codes!$A:$A,Codes!A:A,"_NOTFOUND_",0,1)&lt;&gt;"_NOTFOUND_",_xlfn.XLOOKUP($G1629,Codes!$A:$A,Codes!A:A,"_NOTFOUND_",0,1),_xlfn.XLOOKUP($G1629,Codes!$B:$B,Codes!A:A,"Specify in Codes Tab!!")),"")</f>
        <v/>
      </c>
    </row>
    <row r="1630" spans="5:14" x14ac:dyDescent="0.35">
      <c r="E1630" s="58" t="str">
        <f>IF(_xlfn.XLOOKUP(_xlfn.TEXTJOIN("_",,C1630,D1630),Codes!$H:$H,Codes!C:C,"Specify in Codes Tab!!")=0,"",_xlfn.XLOOKUP(_xlfn.TEXTJOIN("_",,C1630,D1630),Codes!$H:$H,Codes!C:C,"Specify in Codes Tab!!"))</f>
        <v/>
      </c>
      <c r="F1630" s="88" t="str">
        <f>IF(_xlfn.XLOOKUP(_xlfn.TEXTJOIN("_",,C1630,D1630),Codes!$H:$H,Codes!F:F,"Specify in Codes Tab!!")=0,"",_xlfn.XLOOKUP(_xlfn.TEXTJOIN("_",,C1630,D1630),Codes!$H:$H,Codes!F:F,"Specify in Codes Tab!!"))</f>
        <v/>
      </c>
      <c r="I1630" s="58" t="str">
        <f>IF(_xlfn.XLOOKUP(_xlfn.TEXTJOIN("_",,G1630,H1630),Codes!$H:$H,Codes!$C:$C,"Specify in Codes Tab!!")=0,"",_xlfn.XLOOKUP(_xlfn.TEXTJOIN("_",,G1630,H1630),Codes!$H:$H,Codes!$C:$C,"Specify in Codes Tab!!"))</f>
        <v/>
      </c>
      <c r="J1630" s="56" t="str">
        <f>IF(_xlfn.XLOOKUP(_xlfn.TEXTJOIN("_",,G1630,H1630),Codes!$H:$H,Codes!$F:$F,"Specify in Codes Tab!!")=0,"",_xlfn.XLOOKUP(_xlfn.TEXTJOIN("_",,G1630,H1630),Codes!$H:$H,Codes!$F:$F,"Specify in Codes Tab!!"))</f>
        <v/>
      </c>
      <c r="M1630" s="74" t="str">
        <f>IF($C1630&lt;&gt;"",IF(_xlfn.XLOOKUP($C1630,Codes!$A:$A,Codes!A:A,"_NOTFOUND_",0,1)&lt;&gt;"_NOTFOUND_",_xlfn.XLOOKUP($C1630,Codes!$A:$A,Codes!A:A,"_NOTFOUND_",0,1),_xlfn.XLOOKUP($C1630,Codes!$B:$B,Codes!A:A,"Specify in Codes Tab!!")),"")</f>
        <v/>
      </c>
      <c r="N1630" s="74" t="str">
        <f>IF($G1630&lt;&gt;"",IF(_xlfn.XLOOKUP($G1630,Codes!$A:$A,Codes!A:A,"_NOTFOUND_",0,1)&lt;&gt;"_NOTFOUND_",_xlfn.XLOOKUP($G1630,Codes!$A:$A,Codes!A:A,"_NOTFOUND_",0,1),_xlfn.XLOOKUP($G1630,Codes!$B:$B,Codes!A:A,"Specify in Codes Tab!!")),"")</f>
        <v/>
      </c>
    </row>
    <row r="1631" spans="5:14" x14ac:dyDescent="0.35">
      <c r="E1631" s="58" t="str">
        <f>IF(_xlfn.XLOOKUP(_xlfn.TEXTJOIN("_",,C1631,D1631),Codes!$H:$H,Codes!C:C,"Specify in Codes Tab!!")=0,"",_xlfn.XLOOKUP(_xlfn.TEXTJOIN("_",,C1631,D1631),Codes!$H:$H,Codes!C:C,"Specify in Codes Tab!!"))</f>
        <v/>
      </c>
      <c r="F1631" s="88" t="str">
        <f>IF(_xlfn.XLOOKUP(_xlfn.TEXTJOIN("_",,C1631,D1631),Codes!$H:$H,Codes!F:F,"Specify in Codes Tab!!")=0,"",_xlfn.XLOOKUP(_xlfn.TEXTJOIN("_",,C1631,D1631),Codes!$H:$H,Codes!F:F,"Specify in Codes Tab!!"))</f>
        <v/>
      </c>
      <c r="I1631" s="58" t="str">
        <f>IF(_xlfn.XLOOKUP(_xlfn.TEXTJOIN("_",,G1631,H1631),Codes!$H:$H,Codes!$C:$C,"Specify in Codes Tab!!")=0,"",_xlfn.XLOOKUP(_xlfn.TEXTJOIN("_",,G1631,H1631),Codes!$H:$H,Codes!$C:$C,"Specify in Codes Tab!!"))</f>
        <v/>
      </c>
      <c r="J1631" s="56" t="str">
        <f>IF(_xlfn.XLOOKUP(_xlfn.TEXTJOIN("_",,G1631,H1631),Codes!$H:$H,Codes!$F:$F,"Specify in Codes Tab!!")=0,"",_xlfn.XLOOKUP(_xlfn.TEXTJOIN("_",,G1631,H1631),Codes!$H:$H,Codes!$F:$F,"Specify in Codes Tab!!"))</f>
        <v/>
      </c>
      <c r="M1631" s="74" t="str">
        <f>IF($C1631&lt;&gt;"",IF(_xlfn.XLOOKUP($C1631,Codes!$A:$A,Codes!A:A,"_NOTFOUND_",0,1)&lt;&gt;"_NOTFOUND_",_xlfn.XLOOKUP($C1631,Codes!$A:$A,Codes!A:A,"_NOTFOUND_",0,1),_xlfn.XLOOKUP($C1631,Codes!$B:$B,Codes!A:A,"Specify in Codes Tab!!")),"")</f>
        <v/>
      </c>
      <c r="N1631" s="74" t="str">
        <f>IF($G1631&lt;&gt;"",IF(_xlfn.XLOOKUP($G1631,Codes!$A:$A,Codes!A:A,"_NOTFOUND_",0,1)&lt;&gt;"_NOTFOUND_",_xlfn.XLOOKUP($G1631,Codes!$A:$A,Codes!A:A,"_NOTFOUND_",0,1),_xlfn.XLOOKUP($G1631,Codes!$B:$B,Codes!A:A,"Specify in Codes Tab!!")),"")</f>
        <v/>
      </c>
    </row>
    <row r="1632" spans="5:14" x14ac:dyDescent="0.35">
      <c r="E1632" s="58" t="str">
        <f>IF(_xlfn.XLOOKUP(_xlfn.TEXTJOIN("_",,C1632,D1632),Codes!$H:$H,Codes!C:C,"Specify in Codes Tab!!")=0,"",_xlfn.XLOOKUP(_xlfn.TEXTJOIN("_",,C1632,D1632),Codes!$H:$H,Codes!C:C,"Specify in Codes Tab!!"))</f>
        <v/>
      </c>
      <c r="F1632" s="88" t="str">
        <f>IF(_xlfn.XLOOKUP(_xlfn.TEXTJOIN("_",,C1632,D1632),Codes!$H:$H,Codes!F:F,"Specify in Codes Tab!!")=0,"",_xlfn.XLOOKUP(_xlfn.TEXTJOIN("_",,C1632,D1632),Codes!$H:$H,Codes!F:F,"Specify in Codes Tab!!"))</f>
        <v/>
      </c>
      <c r="I1632" s="58" t="str">
        <f>IF(_xlfn.XLOOKUP(_xlfn.TEXTJOIN("_",,G1632,H1632),Codes!$H:$H,Codes!$C:$C,"Specify in Codes Tab!!")=0,"",_xlfn.XLOOKUP(_xlfn.TEXTJOIN("_",,G1632,H1632),Codes!$H:$H,Codes!$C:$C,"Specify in Codes Tab!!"))</f>
        <v/>
      </c>
      <c r="J1632" s="56" t="str">
        <f>IF(_xlfn.XLOOKUP(_xlfn.TEXTJOIN("_",,G1632,H1632),Codes!$H:$H,Codes!$F:$F,"Specify in Codes Tab!!")=0,"",_xlfn.XLOOKUP(_xlfn.TEXTJOIN("_",,G1632,H1632),Codes!$H:$H,Codes!$F:$F,"Specify in Codes Tab!!"))</f>
        <v/>
      </c>
      <c r="M1632" s="74" t="str">
        <f>IF($C1632&lt;&gt;"",IF(_xlfn.XLOOKUP($C1632,Codes!$A:$A,Codes!A:A,"_NOTFOUND_",0,1)&lt;&gt;"_NOTFOUND_",_xlfn.XLOOKUP($C1632,Codes!$A:$A,Codes!A:A,"_NOTFOUND_",0,1),_xlfn.XLOOKUP($C1632,Codes!$B:$B,Codes!A:A,"Specify in Codes Tab!!")),"")</f>
        <v/>
      </c>
      <c r="N1632" s="74" t="str">
        <f>IF($G1632&lt;&gt;"",IF(_xlfn.XLOOKUP($G1632,Codes!$A:$A,Codes!A:A,"_NOTFOUND_",0,1)&lt;&gt;"_NOTFOUND_",_xlfn.XLOOKUP($G1632,Codes!$A:$A,Codes!A:A,"_NOTFOUND_",0,1),_xlfn.XLOOKUP($G1632,Codes!$B:$B,Codes!A:A,"Specify in Codes Tab!!")),"")</f>
        <v/>
      </c>
    </row>
    <row r="1633" spans="5:14" x14ac:dyDescent="0.35">
      <c r="E1633" s="58" t="str">
        <f>IF(_xlfn.XLOOKUP(_xlfn.TEXTJOIN("_",,C1633,D1633),Codes!$H:$H,Codes!C:C,"Specify in Codes Tab!!")=0,"",_xlfn.XLOOKUP(_xlfn.TEXTJOIN("_",,C1633,D1633),Codes!$H:$H,Codes!C:C,"Specify in Codes Tab!!"))</f>
        <v/>
      </c>
      <c r="F1633" s="88" t="str">
        <f>IF(_xlfn.XLOOKUP(_xlfn.TEXTJOIN("_",,C1633,D1633),Codes!$H:$H,Codes!F:F,"Specify in Codes Tab!!")=0,"",_xlfn.XLOOKUP(_xlfn.TEXTJOIN("_",,C1633,D1633),Codes!$H:$H,Codes!F:F,"Specify in Codes Tab!!"))</f>
        <v/>
      </c>
      <c r="I1633" s="58" t="str">
        <f>IF(_xlfn.XLOOKUP(_xlfn.TEXTJOIN("_",,G1633,H1633),Codes!$H:$H,Codes!$C:$C,"Specify in Codes Tab!!")=0,"",_xlfn.XLOOKUP(_xlfn.TEXTJOIN("_",,G1633,H1633),Codes!$H:$H,Codes!$C:$C,"Specify in Codes Tab!!"))</f>
        <v/>
      </c>
      <c r="J1633" s="56" t="str">
        <f>IF(_xlfn.XLOOKUP(_xlfn.TEXTJOIN("_",,G1633,H1633),Codes!$H:$H,Codes!$F:$F,"Specify in Codes Tab!!")=0,"",_xlfn.XLOOKUP(_xlfn.TEXTJOIN("_",,G1633,H1633),Codes!$H:$H,Codes!$F:$F,"Specify in Codes Tab!!"))</f>
        <v/>
      </c>
      <c r="M1633" s="74" t="str">
        <f>IF($C1633&lt;&gt;"",IF(_xlfn.XLOOKUP($C1633,Codes!$A:$A,Codes!A:A,"_NOTFOUND_",0,1)&lt;&gt;"_NOTFOUND_",_xlfn.XLOOKUP($C1633,Codes!$A:$A,Codes!A:A,"_NOTFOUND_",0,1),_xlfn.XLOOKUP($C1633,Codes!$B:$B,Codes!A:A,"Specify in Codes Tab!!")),"")</f>
        <v/>
      </c>
      <c r="N1633" s="74" t="str">
        <f>IF($G1633&lt;&gt;"",IF(_xlfn.XLOOKUP($G1633,Codes!$A:$A,Codes!A:A,"_NOTFOUND_",0,1)&lt;&gt;"_NOTFOUND_",_xlfn.XLOOKUP($G1633,Codes!$A:$A,Codes!A:A,"_NOTFOUND_",0,1),_xlfn.XLOOKUP($G1633,Codes!$B:$B,Codes!A:A,"Specify in Codes Tab!!")),"")</f>
        <v/>
      </c>
    </row>
    <row r="1634" spans="5:14" x14ac:dyDescent="0.35">
      <c r="E1634" s="58" t="str">
        <f>IF(_xlfn.XLOOKUP(_xlfn.TEXTJOIN("_",,C1634,D1634),Codes!$H:$H,Codes!C:C,"Specify in Codes Tab!!")=0,"",_xlfn.XLOOKUP(_xlfn.TEXTJOIN("_",,C1634,D1634),Codes!$H:$H,Codes!C:C,"Specify in Codes Tab!!"))</f>
        <v/>
      </c>
      <c r="F1634" s="88" t="str">
        <f>IF(_xlfn.XLOOKUP(_xlfn.TEXTJOIN("_",,C1634,D1634),Codes!$H:$H,Codes!F:F,"Specify in Codes Tab!!")=0,"",_xlfn.XLOOKUP(_xlfn.TEXTJOIN("_",,C1634,D1634),Codes!$H:$H,Codes!F:F,"Specify in Codes Tab!!"))</f>
        <v/>
      </c>
      <c r="I1634" s="58" t="str">
        <f>IF(_xlfn.XLOOKUP(_xlfn.TEXTJOIN("_",,G1634,H1634),Codes!$H:$H,Codes!$C:$C,"Specify in Codes Tab!!")=0,"",_xlfn.XLOOKUP(_xlfn.TEXTJOIN("_",,G1634,H1634),Codes!$H:$H,Codes!$C:$C,"Specify in Codes Tab!!"))</f>
        <v/>
      </c>
      <c r="J1634" s="56" t="str">
        <f>IF(_xlfn.XLOOKUP(_xlfn.TEXTJOIN("_",,G1634,H1634),Codes!$H:$H,Codes!$F:$F,"Specify in Codes Tab!!")=0,"",_xlfn.XLOOKUP(_xlfn.TEXTJOIN("_",,G1634,H1634),Codes!$H:$H,Codes!$F:$F,"Specify in Codes Tab!!"))</f>
        <v/>
      </c>
      <c r="M1634" s="74" t="str">
        <f>IF($C1634&lt;&gt;"",IF(_xlfn.XLOOKUP($C1634,Codes!$A:$A,Codes!A:A,"_NOTFOUND_",0,1)&lt;&gt;"_NOTFOUND_",_xlfn.XLOOKUP($C1634,Codes!$A:$A,Codes!A:A,"_NOTFOUND_",0,1),_xlfn.XLOOKUP($C1634,Codes!$B:$B,Codes!A:A,"Specify in Codes Tab!!")),"")</f>
        <v/>
      </c>
      <c r="N1634" s="74" t="str">
        <f>IF($G1634&lt;&gt;"",IF(_xlfn.XLOOKUP($G1634,Codes!$A:$A,Codes!A:A,"_NOTFOUND_",0,1)&lt;&gt;"_NOTFOUND_",_xlfn.XLOOKUP($G1634,Codes!$A:$A,Codes!A:A,"_NOTFOUND_",0,1),_xlfn.XLOOKUP($G1634,Codes!$B:$B,Codes!A:A,"Specify in Codes Tab!!")),"")</f>
        <v/>
      </c>
    </row>
    <row r="1635" spans="5:14" x14ac:dyDescent="0.35">
      <c r="E1635" s="58" t="str">
        <f>IF(_xlfn.XLOOKUP(_xlfn.TEXTJOIN("_",,C1635,D1635),Codes!$H:$H,Codes!C:C,"Specify in Codes Tab!!")=0,"",_xlfn.XLOOKUP(_xlfn.TEXTJOIN("_",,C1635,D1635),Codes!$H:$H,Codes!C:C,"Specify in Codes Tab!!"))</f>
        <v/>
      </c>
      <c r="F1635" s="88" t="str">
        <f>IF(_xlfn.XLOOKUP(_xlfn.TEXTJOIN("_",,C1635,D1635),Codes!$H:$H,Codes!F:F,"Specify in Codes Tab!!")=0,"",_xlfn.XLOOKUP(_xlfn.TEXTJOIN("_",,C1635,D1635),Codes!$H:$H,Codes!F:F,"Specify in Codes Tab!!"))</f>
        <v/>
      </c>
      <c r="I1635" s="58" t="str">
        <f>IF(_xlfn.XLOOKUP(_xlfn.TEXTJOIN("_",,G1635,H1635),Codes!$H:$H,Codes!$C:$C,"Specify in Codes Tab!!")=0,"",_xlfn.XLOOKUP(_xlfn.TEXTJOIN("_",,G1635,H1635),Codes!$H:$H,Codes!$C:$C,"Specify in Codes Tab!!"))</f>
        <v/>
      </c>
      <c r="J1635" s="56" t="str">
        <f>IF(_xlfn.XLOOKUP(_xlfn.TEXTJOIN("_",,G1635,H1635),Codes!$H:$H,Codes!$F:$F,"Specify in Codes Tab!!")=0,"",_xlfn.XLOOKUP(_xlfn.TEXTJOIN("_",,G1635,H1635),Codes!$H:$H,Codes!$F:$F,"Specify in Codes Tab!!"))</f>
        <v/>
      </c>
      <c r="M1635" s="74" t="str">
        <f>IF($C1635&lt;&gt;"",IF(_xlfn.XLOOKUP($C1635,Codes!$A:$A,Codes!A:A,"_NOTFOUND_",0,1)&lt;&gt;"_NOTFOUND_",_xlfn.XLOOKUP($C1635,Codes!$A:$A,Codes!A:A,"_NOTFOUND_",0,1),_xlfn.XLOOKUP($C1635,Codes!$B:$B,Codes!A:A,"Specify in Codes Tab!!")),"")</f>
        <v/>
      </c>
      <c r="N1635" s="74" t="str">
        <f>IF($G1635&lt;&gt;"",IF(_xlfn.XLOOKUP($G1635,Codes!$A:$A,Codes!A:A,"_NOTFOUND_",0,1)&lt;&gt;"_NOTFOUND_",_xlfn.XLOOKUP($G1635,Codes!$A:$A,Codes!A:A,"_NOTFOUND_",0,1),_xlfn.XLOOKUP($G1635,Codes!$B:$B,Codes!A:A,"Specify in Codes Tab!!")),"")</f>
        <v/>
      </c>
    </row>
    <row r="1636" spans="5:14" x14ac:dyDescent="0.35">
      <c r="E1636" s="58" t="str">
        <f>IF(_xlfn.XLOOKUP(_xlfn.TEXTJOIN("_",,C1636,D1636),Codes!$H:$H,Codes!C:C,"Specify in Codes Tab!!")=0,"",_xlfn.XLOOKUP(_xlfn.TEXTJOIN("_",,C1636,D1636),Codes!$H:$H,Codes!C:C,"Specify in Codes Tab!!"))</f>
        <v/>
      </c>
      <c r="F1636" s="88" t="str">
        <f>IF(_xlfn.XLOOKUP(_xlfn.TEXTJOIN("_",,C1636,D1636),Codes!$H:$H,Codes!F:F,"Specify in Codes Tab!!")=0,"",_xlfn.XLOOKUP(_xlfn.TEXTJOIN("_",,C1636,D1636),Codes!$H:$H,Codes!F:F,"Specify in Codes Tab!!"))</f>
        <v/>
      </c>
      <c r="I1636" s="58" t="str">
        <f>IF(_xlfn.XLOOKUP(_xlfn.TEXTJOIN("_",,G1636,H1636),Codes!$H:$H,Codes!$C:$C,"Specify in Codes Tab!!")=0,"",_xlfn.XLOOKUP(_xlfn.TEXTJOIN("_",,G1636,H1636),Codes!$H:$H,Codes!$C:$C,"Specify in Codes Tab!!"))</f>
        <v/>
      </c>
      <c r="J1636" s="56" t="str">
        <f>IF(_xlfn.XLOOKUP(_xlfn.TEXTJOIN("_",,G1636,H1636),Codes!$H:$H,Codes!$F:$F,"Specify in Codes Tab!!")=0,"",_xlfn.XLOOKUP(_xlfn.TEXTJOIN("_",,G1636,H1636),Codes!$H:$H,Codes!$F:$F,"Specify in Codes Tab!!"))</f>
        <v/>
      </c>
      <c r="M1636" s="74" t="str">
        <f>IF($C1636&lt;&gt;"",IF(_xlfn.XLOOKUP($C1636,Codes!$A:$A,Codes!A:A,"_NOTFOUND_",0,1)&lt;&gt;"_NOTFOUND_",_xlfn.XLOOKUP($C1636,Codes!$A:$A,Codes!A:A,"_NOTFOUND_",0,1),_xlfn.XLOOKUP($C1636,Codes!$B:$B,Codes!A:A,"Specify in Codes Tab!!")),"")</f>
        <v/>
      </c>
      <c r="N1636" s="74" t="str">
        <f>IF($G1636&lt;&gt;"",IF(_xlfn.XLOOKUP($G1636,Codes!$A:$A,Codes!A:A,"_NOTFOUND_",0,1)&lt;&gt;"_NOTFOUND_",_xlfn.XLOOKUP($G1636,Codes!$A:$A,Codes!A:A,"_NOTFOUND_",0,1),_xlfn.XLOOKUP($G1636,Codes!$B:$B,Codes!A:A,"Specify in Codes Tab!!")),"")</f>
        <v/>
      </c>
    </row>
    <row r="1637" spans="5:14" x14ac:dyDescent="0.35">
      <c r="E1637" s="58" t="str">
        <f>IF(_xlfn.XLOOKUP(_xlfn.TEXTJOIN("_",,C1637,D1637),Codes!$H:$H,Codes!C:C,"Specify in Codes Tab!!")=0,"",_xlfn.XLOOKUP(_xlfn.TEXTJOIN("_",,C1637,D1637),Codes!$H:$H,Codes!C:C,"Specify in Codes Tab!!"))</f>
        <v/>
      </c>
      <c r="F1637" s="88" t="str">
        <f>IF(_xlfn.XLOOKUP(_xlfn.TEXTJOIN("_",,C1637,D1637),Codes!$H:$H,Codes!F:F,"Specify in Codes Tab!!")=0,"",_xlfn.XLOOKUP(_xlfn.TEXTJOIN("_",,C1637,D1637),Codes!$H:$H,Codes!F:F,"Specify in Codes Tab!!"))</f>
        <v/>
      </c>
      <c r="I1637" s="58" t="str">
        <f>IF(_xlfn.XLOOKUP(_xlfn.TEXTJOIN("_",,G1637,H1637),Codes!$H:$H,Codes!$C:$C,"Specify in Codes Tab!!")=0,"",_xlfn.XLOOKUP(_xlfn.TEXTJOIN("_",,G1637,H1637),Codes!$H:$H,Codes!$C:$C,"Specify in Codes Tab!!"))</f>
        <v/>
      </c>
      <c r="J1637" s="56" t="str">
        <f>IF(_xlfn.XLOOKUP(_xlfn.TEXTJOIN("_",,G1637,H1637),Codes!$H:$H,Codes!$F:$F,"Specify in Codes Tab!!")=0,"",_xlfn.XLOOKUP(_xlfn.TEXTJOIN("_",,G1637,H1637),Codes!$H:$H,Codes!$F:$F,"Specify in Codes Tab!!"))</f>
        <v/>
      </c>
      <c r="M1637" s="74" t="str">
        <f>IF($C1637&lt;&gt;"",IF(_xlfn.XLOOKUP($C1637,Codes!$A:$A,Codes!A:A,"_NOTFOUND_",0,1)&lt;&gt;"_NOTFOUND_",_xlfn.XLOOKUP($C1637,Codes!$A:$A,Codes!A:A,"_NOTFOUND_",0,1),_xlfn.XLOOKUP($C1637,Codes!$B:$B,Codes!A:A,"Specify in Codes Tab!!")),"")</f>
        <v/>
      </c>
      <c r="N1637" s="74" t="str">
        <f>IF($G1637&lt;&gt;"",IF(_xlfn.XLOOKUP($G1637,Codes!$A:$A,Codes!A:A,"_NOTFOUND_",0,1)&lt;&gt;"_NOTFOUND_",_xlfn.XLOOKUP($G1637,Codes!$A:$A,Codes!A:A,"_NOTFOUND_",0,1),_xlfn.XLOOKUP($G1637,Codes!$B:$B,Codes!A:A,"Specify in Codes Tab!!")),"")</f>
        <v/>
      </c>
    </row>
    <row r="1638" spans="5:14" x14ac:dyDescent="0.35">
      <c r="E1638" s="58" t="str">
        <f>IF(_xlfn.XLOOKUP(_xlfn.TEXTJOIN("_",,C1638,D1638),Codes!$H:$H,Codes!C:C,"Specify in Codes Tab!!")=0,"",_xlfn.XLOOKUP(_xlfn.TEXTJOIN("_",,C1638,D1638),Codes!$H:$H,Codes!C:C,"Specify in Codes Tab!!"))</f>
        <v/>
      </c>
      <c r="F1638" s="88" t="str">
        <f>IF(_xlfn.XLOOKUP(_xlfn.TEXTJOIN("_",,C1638,D1638),Codes!$H:$H,Codes!F:F,"Specify in Codes Tab!!")=0,"",_xlfn.XLOOKUP(_xlfn.TEXTJOIN("_",,C1638,D1638),Codes!$H:$H,Codes!F:F,"Specify in Codes Tab!!"))</f>
        <v/>
      </c>
      <c r="I1638" s="58" t="str">
        <f>IF(_xlfn.XLOOKUP(_xlfn.TEXTJOIN("_",,G1638,H1638),Codes!$H:$H,Codes!$C:$C,"Specify in Codes Tab!!")=0,"",_xlfn.XLOOKUP(_xlfn.TEXTJOIN("_",,G1638,H1638),Codes!$H:$H,Codes!$C:$C,"Specify in Codes Tab!!"))</f>
        <v/>
      </c>
      <c r="J1638" s="56" t="str">
        <f>IF(_xlfn.XLOOKUP(_xlfn.TEXTJOIN("_",,G1638,H1638),Codes!$H:$H,Codes!$F:$F,"Specify in Codes Tab!!")=0,"",_xlfn.XLOOKUP(_xlfn.TEXTJOIN("_",,G1638,H1638),Codes!$H:$H,Codes!$F:$F,"Specify in Codes Tab!!"))</f>
        <v/>
      </c>
      <c r="M1638" s="74" t="str">
        <f>IF($C1638&lt;&gt;"",IF(_xlfn.XLOOKUP($C1638,Codes!$A:$A,Codes!A:A,"_NOTFOUND_",0,1)&lt;&gt;"_NOTFOUND_",_xlfn.XLOOKUP($C1638,Codes!$A:$A,Codes!A:A,"_NOTFOUND_",0,1),_xlfn.XLOOKUP($C1638,Codes!$B:$B,Codes!A:A,"Specify in Codes Tab!!")),"")</f>
        <v/>
      </c>
      <c r="N1638" s="74" t="str">
        <f>IF($G1638&lt;&gt;"",IF(_xlfn.XLOOKUP($G1638,Codes!$A:$A,Codes!A:A,"_NOTFOUND_",0,1)&lt;&gt;"_NOTFOUND_",_xlfn.XLOOKUP($G1638,Codes!$A:$A,Codes!A:A,"_NOTFOUND_",0,1),_xlfn.XLOOKUP($G1638,Codes!$B:$B,Codes!A:A,"Specify in Codes Tab!!")),"")</f>
        <v/>
      </c>
    </row>
    <row r="1639" spans="5:14" x14ac:dyDescent="0.35">
      <c r="E1639" s="58" t="str">
        <f>IF(_xlfn.XLOOKUP(_xlfn.TEXTJOIN("_",,C1639,D1639),Codes!$H:$H,Codes!C:C,"Specify in Codes Tab!!")=0,"",_xlfn.XLOOKUP(_xlfn.TEXTJOIN("_",,C1639,D1639),Codes!$H:$H,Codes!C:C,"Specify in Codes Tab!!"))</f>
        <v/>
      </c>
      <c r="F1639" s="88" t="str">
        <f>IF(_xlfn.XLOOKUP(_xlfn.TEXTJOIN("_",,C1639,D1639),Codes!$H:$H,Codes!F:F,"Specify in Codes Tab!!")=0,"",_xlfn.XLOOKUP(_xlfn.TEXTJOIN("_",,C1639,D1639),Codes!$H:$H,Codes!F:F,"Specify in Codes Tab!!"))</f>
        <v/>
      </c>
      <c r="I1639" s="58" t="str">
        <f>IF(_xlfn.XLOOKUP(_xlfn.TEXTJOIN("_",,G1639,H1639),Codes!$H:$H,Codes!$C:$C,"Specify in Codes Tab!!")=0,"",_xlfn.XLOOKUP(_xlfn.TEXTJOIN("_",,G1639,H1639),Codes!$H:$H,Codes!$C:$C,"Specify in Codes Tab!!"))</f>
        <v/>
      </c>
      <c r="J1639" s="56" t="str">
        <f>IF(_xlfn.XLOOKUP(_xlfn.TEXTJOIN("_",,G1639,H1639),Codes!$H:$H,Codes!$F:$F,"Specify in Codes Tab!!")=0,"",_xlfn.XLOOKUP(_xlfn.TEXTJOIN("_",,G1639,H1639),Codes!$H:$H,Codes!$F:$F,"Specify in Codes Tab!!"))</f>
        <v/>
      </c>
      <c r="M1639" s="74" t="str">
        <f>IF($C1639&lt;&gt;"",IF(_xlfn.XLOOKUP($C1639,Codes!$A:$A,Codes!A:A,"_NOTFOUND_",0,1)&lt;&gt;"_NOTFOUND_",_xlfn.XLOOKUP($C1639,Codes!$A:$A,Codes!A:A,"_NOTFOUND_",0,1),_xlfn.XLOOKUP($C1639,Codes!$B:$B,Codes!A:A,"Specify in Codes Tab!!")),"")</f>
        <v/>
      </c>
      <c r="N1639" s="74" t="str">
        <f>IF($G1639&lt;&gt;"",IF(_xlfn.XLOOKUP($G1639,Codes!$A:$A,Codes!A:A,"_NOTFOUND_",0,1)&lt;&gt;"_NOTFOUND_",_xlfn.XLOOKUP($G1639,Codes!$A:$A,Codes!A:A,"_NOTFOUND_",0,1),_xlfn.XLOOKUP($G1639,Codes!$B:$B,Codes!A:A,"Specify in Codes Tab!!")),"")</f>
        <v/>
      </c>
    </row>
    <row r="1640" spans="5:14" x14ac:dyDescent="0.35">
      <c r="E1640" s="58" t="str">
        <f>IF(_xlfn.XLOOKUP(_xlfn.TEXTJOIN("_",,C1640,D1640),Codes!$H:$H,Codes!C:C,"Specify in Codes Tab!!")=0,"",_xlfn.XLOOKUP(_xlfn.TEXTJOIN("_",,C1640,D1640),Codes!$H:$H,Codes!C:C,"Specify in Codes Tab!!"))</f>
        <v/>
      </c>
      <c r="F1640" s="88" t="str">
        <f>IF(_xlfn.XLOOKUP(_xlfn.TEXTJOIN("_",,C1640,D1640),Codes!$H:$H,Codes!F:F,"Specify in Codes Tab!!")=0,"",_xlfn.XLOOKUP(_xlfn.TEXTJOIN("_",,C1640,D1640),Codes!$H:$H,Codes!F:F,"Specify in Codes Tab!!"))</f>
        <v/>
      </c>
      <c r="I1640" s="58" t="str">
        <f>IF(_xlfn.XLOOKUP(_xlfn.TEXTJOIN("_",,G1640,H1640),Codes!$H:$H,Codes!$C:$C,"Specify in Codes Tab!!")=0,"",_xlfn.XLOOKUP(_xlfn.TEXTJOIN("_",,G1640,H1640),Codes!$H:$H,Codes!$C:$C,"Specify in Codes Tab!!"))</f>
        <v/>
      </c>
      <c r="J1640" s="56" t="str">
        <f>IF(_xlfn.XLOOKUP(_xlfn.TEXTJOIN("_",,G1640,H1640),Codes!$H:$H,Codes!$F:$F,"Specify in Codes Tab!!")=0,"",_xlfn.XLOOKUP(_xlfn.TEXTJOIN("_",,G1640,H1640),Codes!$H:$H,Codes!$F:$F,"Specify in Codes Tab!!"))</f>
        <v/>
      </c>
      <c r="M1640" s="74" t="str">
        <f>IF($C1640&lt;&gt;"",IF(_xlfn.XLOOKUP($C1640,Codes!$A:$A,Codes!A:A,"_NOTFOUND_",0,1)&lt;&gt;"_NOTFOUND_",_xlfn.XLOOKUP($C1640,Codes!$A:$A,Codes!A:A,"_NOTFOUND_",0,1),_xlfn.XLOOKUP($C1640,Codes!$B:$B,Codes!A:A,"Specify in Codes Tab!!")),"")</f>
        <v/>
      </c>
      <c r="N1640" s="74" t="str">
        <f>IF($G1640&lt;&gt;"",IF(_xlfn.XLOOKUP($G1640,Codes!$A:$A,Codes!A:A,"_NOTFOUND_",0,1)&lt;&gt;"_NOTFOUND_",_xlfn.XLOOKUP($G1640,Codes!$A:$A,Codes!A:A,"_NOTFOUND_",0,1),_xlfn.XLOOKUP($G1640,Codes!$B:$B,Codes!A:A,"Specify in Codes Tab!!")),"")</f>
        <v/>
      </c>
    </row>
    <row r="1641" spans="5:14" x14ac:dyDescent="0.35">
      <c r="E1641" s="58" t="str">
        <f>IF(_xlfn.XLOOKUP(_xlfn.TEXTJOIN("_",,C1641,D1641),Codes!$H:$H,Codes!C:C,"Specify in Codes Tab!!")=0,"",_xlfn.XLOOKUP(_xlfn.TEXTJOIN("_",,C1641,D1641),Codes!$H:$H,Codes!C:C,"Specify in Codes Tab!!"))</f>
        <v/>
      </c>
      <c r="F1641" s="88" t="str">
        <f>IF(_xlfn.XLOOKUP(_xlfn.TEXTJOIN("_",,C1641,D1641),Codes!$H:$H,Codes!F:F,"Specify in Codes Tab!!")=0,"",_xlfn.XLOOKUP(_xlfn.TEXTJOIN("_",,C1641,D1641),Codes!$H:$H,Codes!F:F,"Specify in Codes Tab!!"))</f>
        <v/>
      </c>
      <c r="I1641" s="58" t="str">
        <f>IF(_xlfn.XLOOKUP(_xlfn.TEXTJOIN("_",,G1641,H1641),Codes!$H:$H,Codes!$C:$C,"Specify in Codes Tab!!")=0,"",_xlfn.XLOOKUP(_xlfn.TEXTJOIN("_",,G1641,H1641),Codes!$H:$H,Codes!$C:$C,"Specify in Codes Tab!!"))</f>
        <v/>
      </c>
      <c r="J1641" s="56" t="str">
        <f>IF(_xlfn.XLOOKUP(_xlfn.TEXTJOIN("_",,G1641,H1641),Codes!$H:$H,Codes!$F:$F,"Specify in Codes Tab!!")=0,"",_xlfn.XLOOKUP(_xlfn.TEXTJOIN("_",,G1641,H1641),Codes!$H:$H,Codes!$F:$F,"Specify in Codes Tab!!"))</f>
        <v/>
      </c>
      <c r="M1641" s="74" t="str">
        <f>IF($C1641&lt;&gt;"",IF(_xlfn.XLOOKUP($C1641,Codes!$A:$A,Codes!A:A,"_NOTFOUND_",0,1)&lt;&gt;"_NOTFOUND_",_xlfn.XLOOKUP($C1641,Codes!$A:$A,Codes!A:A,"_NOTFOUND_",0,1),_xlfn.XLOOKUP($C1641,Codes!$B:$B,Codes!A:A,"Specify in Codes Tab!!")),"")</f>
        <v/>
      </c>
      <c r="N1641" s="74" t="str">
        <f>IF($G1641&lt;&gt;"",IF(_xlfn.XLOOKUP($G1641,Codes!$A:$A,Codes!A:A,"_NOTFOUND_",0,1)&lt;&gt;"_NOTFOUND_",_xlfn.XLOOKUP($G1641,Codes!$A:$A,Codes!A:A,"_NOTFOUND_",0,1),_xlfn.XLOOKUP($G1641,Codes!$B:$B,Codes!A:A,"Specify in Codes Tab!!")),"")</f>
        <v/>
      </c>
    </row>
    <row r="1642" spans="5:14" x14ac:dyDescent="0.35">
      <c r="E1642" s="58" t="str">
        <f>IF(_xlfn.XLOOKUP(_xlfn.TEXTJOIN("_",,C1642,D1642),Codes!$H:$H,Codes!C:C,"Specify in Codes Tab!!")=0,"",_xlfn.XLOOKUP(_xlfn.TEXTJOIN("_",,C1642,D1642),Codes!$H:$H,Codes!C:C,"Specify in Codes Tab!!"))</f>
        <v/>
      </c>
      <c r="F1642" s="88" t="str">
        <f>IF(_xlfn.XLOOKUP(_xlfn.TEXTJOIN("_",,C1642,D1642),Codes!$H:$H,Codes!F:F,"Specify in Codes Tab!!")=0,"",_xlfn.XLOOKUP(_xlfn.TEXTJOIN("_",,C1642,D1642),Codes!$H:$H,Codes!F:F,"Specify in Codes Tab!!"))</f>
        <v/>
      </c>
      <c r="I1642" s="58" t="str">
        <f>IF(_xlfn.XLOOKUP(_xlfn.TEXTJOIN("_",,G1642,H1642),Codes!$H:$H,Codes!$C:$C,"Specify in Codes Tab!!")=0,"",_xlfn.XLOOKUP(_xlfn.TEXTJOIN("_",,G1642,H1642),Codes!$H:$H,Codes!$C:$C,"Specify in Codes Tab!!"))</f>
        <v/>
      </c>
      <c r="J1642" s="56" t="str">
        <f>IF(_xlfn.XLOOKUP(_xlfn.TEXTJOIN("_",,G1642,H1642),Codes!$H:$H,Codes!$F:$F,"Specify in Codes Tab!!")=0,"",_xlfn.XLOOKUP(_xlfn.TEXTJOIN("_",,G1642,H1642),Codes!$H:$H,Codes!$F:$F,"Specify in Codes Tab!!"))</f>
        <v/>
      </c>
      <c r="M1642" s="74" t="str">
        <f>IF($C1642&lt;&gt;"",IF(_xlfn.XLOOKUP($C1642,Codes!$A:$A,Codes!A:A,"_NOTFOUND_",0,1)&lt;&gt;"_NOTFOUND_",_xlfn.XLOOKUP($C1642,Codes!$A:$A,Codes!A:A,"_NOTFOUND_",0,1),_xlfn.XLOOKUP($C1642,Codes!$B:$B,Codes!A:A,"Specify in Codes Tab!!")),"")</f>
        <v/>
      </c>
      <c r="N1642" s="74" t="str">
        <f>IF($G1642&lt;&gt;"",IF(_xlfn.XLOOKUP($G1642,Codes!$A:$A,Codes!A:A,"_NOTFOUND_",0,1)&lt;&gt;"_NOTFOUND_",_xlfn.XLOOKUP($G1642,Codes!$A:$A,Codes!A:A,"_NOTFOUND_",0,1),_xlfn.XLOOKUP($G1642,Codes!$B:$B,Codes!A:A,"Specify in Codes Tab!!")),"")</f>
        <v/>
      </c>
    </row>
    <row r="1643" spans="5:14" x14ac:dyDescent="0.35">
      <c r="E1643" s="58" t="str">
        <f>IF(_xlfn.XLOOKUP(_xlfn.TEXTJOIN("_",,C1643,D1643),Codes!$H:$H,Codes!C:C,"Specify in Codes Tab!!")=0,"",_xlfn.XLOOKUP(_xlfn.TEXTJOIN("_",,C1643,D1643),Codes!$H:$H,Codes!C:C,"Specify in Codes Tab!!"))</f>
        <v/>
      </c>
      <c r="F1643" s="88" t="str">
        <f>IF(_xlfn.XLOOKUP(_xlfn.TEXTJOIN("_",,C1643,D1643),Codes!$H:$H,Codes!F:F,"Specify in Codes Tab!!")=0,"",_xlfn.XLOOKUP(_xlfn.TEXTJOIN("_",,C1643,D1643),Codes!$H:$H,Codes!F:F,"Specify in Codes Tab!!"))</f>
        <v/>
      </c>
      <c r="I1643" s="58" t="str">
        <f>IF(_xlfn.XLOOKUP(_xlfn.TEXTJOIN("_",,G1643,H1643),Codes!$H:$H,Codes!$C:$C,"Specify in Codes Tab!!")=0,"",_xlfn.XLOOKUP(_xlfn.TEXTJOIN("_",,G1643,H1643),Codes!$H:$H,Codes!$C:$C,"Specify in Codes Tab!!"))</f>
        <v/>
      </c>
      <c r="J1643" s="56" t="str">
        <f>IF(_xlfn.XLOOKUP(_xlfn.TEXTJOIN("_",,G1643,H1643),Codes!$H:$H,Codes!$F:$F,"Specify in Codes Tab!!")=0,"",_xlfn.XLOOKUP(_xlfn.TEXTJOIN("_",,G1643,H1643),Codes!$H:$H,Codes!$F:$F,"Specify in Codes Tab!!"))</f>
        <v/>
      </c>
      <c r="M1643" s="74" t="str">
        <f>IF($C1643&lt;&gt;"",IF(_xlfn.XLOOKUP($C1643,Codes!$A:$A,Codes!A:A,"_NOTFOUND_",0,1)&lt;&gt;"_NOTFOUND_",_xlfn.XLOOKUP($C1643,Codes!$A:$A,Codes!A:A,"_NOTFOUND_",0,1),_xlfn.XLOOKUP($C1643,Codes!$B:$B,Codes!A:A,"Specify in Codes Tab!!")),"")</f>
        <v/>
      </c>
      <c r="N1643" s="74" t="str">
        <f>IF($G1643&lt;&gt;"",IF(_xlfn.XLOOKUP($G1643,Codes!$A:$A,Codes!A:A,"_NOTFOUND_",0,1)&lt;&gt;"_NOTFOUND_",_xlfn.XLOOKUP($G1643,Codes!$A:$A,Codes!A:A,"_NOTFOUND_",0,1),_xlfn.XLOOKUP($G1643,Codes!$B:$B,Codes!A:A,"Specify in Codes Tab!!")),"")</f>
        <v/>
      </c>
    </row>
    <row r="1644" spans="5:14" x14ac:dyDescent="0.35">
      <c r="E1644" s="58" t="str">
        <f>IF(_xlfn.XLOOKUP(_xlfn.TEXTJOIN("_",,C1644,D1644),Codes!$H:$H,Codes!C:C,"Specify in Codes Tab!!")=0,"",_xlfn.XLOOKUP(_xlfn.TEXTJOIN("_",,C1644,D1644),Codes!$H:$H,Codes!C:C,"Specify in Codes Tab!!"))</f>
        <v/>
      </c>
      <c r="F1644" s="88" t="str">
        <f>IF(_xlfn.XLOOKUP(_xlfn.TEXTJOIN("_",,C1644,D1644),Codes!$H:$H,Codes!F:F,"Specify in Codes Tab!!")=0,"",_xlfn.XLOOKUP(_xlfn.TEXTJOIN("_",,C1644,D1644),Codes!$H:$H,Codes!F:F,"Specify in Codes Tab!!"))</f>
        <v/>
      </c>
      <c r="I1644" s="58" t="str">
        <f>IF(_xlfn.XLOOKUP(_xlfn.TEXTJOIN("_",,G1644,H1644),Codes!$H:$H,Codes!$C:$C,"Specify in Codes Tab!!")=0,"",_xlfn.XLOOKUP(_xlfn.TEXTJOIN("_",,G1644,H1644),Codes!$H:$H,Codes!$C:$C,"Specify in Codes Tab!!"))</f>
        <v/>
      </c>
      <c r="J1644" s="56" t="str">
        <f>IF(_xlfn.XLOOKUP(_xlfn.TEXTJOIN("_",,G1644,H1644),Codes!$H:$H,Codes!$F:$F,"Specify in Codes Tab!!")=0,"",_xlfn.XLOOKUP(_xlfn.TEXTJOIN("_",,G1644,H1644),Codes!$H:$H,Codes!$F:$F,"Specify in Codes Tab!!"))</f>
        <v/>
      </c>
      <c r="M1644" s="74" t="str">
        <f>IF($C1644&lt;&gt;"",IF(_xlfn.XLOOKUP($C1644,Codes!$A:$A,Codes!A:A,"_NOTFOUND_",0,1)&lt;&gt;"_NOTFOUND_",_xlfn.XLOOKUP($C1644,Codes!$A:$A,Codes!A:A,"_NOTFOUND_",0,1),_xlfn.XLOOKUP($C1644,Codes!$B:$B,Codes!A:A,"Specify in Codes Tab!!")),"")</f>
        <v/>
      </c>
      <c r="N1644" s="74" t="str">
        <f>IF($G1644&lt;&gt;"",IF(_xlfn.XLOOKUP($G1644,Codes!$A:$A,Codes!A:A,"_NOTFOUND_",0,1)&lt;&gt;"_NOTFOUND_",_xlfn.XLOOKUP($G1644,Codes!$A:$A,Codes!A:A,"_NOTFOUND_",0,1),_xlfn.XLOOKUP($G1644,Codes!$B:$B,Codes!A:A,"Specify in Codes Tab!!")),"")</f>
        <v/>
      </c>
    </row>
    <row r="1645" spans="5:14" x14ac:dyDescent="0.35">
      <c r="E1645" s="58" t="str">
        <f>IF(_xlfn.XLOOKUP(_xlfn.TEXTJOIN("_",,C1645,D1645),Codes!$H:$H,Codes!C:C,"Specify in Codes Tab!!")=0,"",_xlfn.XLOOKUP(_xlfn.TEXTJOIN("_",,C1645,D1645),Codes!$H:$H,Codes!C:C,"Specify in Codes Tab!!"))</f>
        <v/>
      </c>
      <c r="F1645" s="88" t="str">
        <f>IF(_xlfn.XLOOKUP(_xlfn.TEXTJOIN("_",,C1645,D1645),Codes!$H:$H,Codes!F:F,"Specify in Codes Tab!!")=0,"",_xlfn.XLOOKUP(_xlfn.TEXTJOIN("_",,C1645,D1645),Codes!$H:$H,Codes!F:F,"Specify in Codes Tab!!"))</f>
        <v/>
      </c>
      <c r="I1645" s="58" t="str">
        <f>IF(_xlfn.XLOOKUP(_xlfn.TEXTJOIN("_",,G1645,H1645),Codes!$H:$H,Codes!$C:$C,"Specify in Codes Tab!!")=0,"",_xlfn.XLOOKUP(_xlfn.TEXTJOIN("_",,G1645,H1645),Codes!$H:$H,Codes!$C:$C,"Specify in Codes Tab!!"))</f>
        <v/>
      </c>
      <c r="J1645" s="56" t="str">
        <f>IF(_xlfn.XLOOKUP(_xlfn.TEXTJOIN("_",,G1645,H1645),Codes!$H:$H,Codes!$F:$F,"Specify in Codes Tab!!")=0,"",_xlfn.XLOOKUP(_xlfn.TEXTJOIN("_",,G1645,H1645),Codes!$H:$H,Codes!$F:$F,"Specify in Codes Tab!!"))</f>
        <v/>
      </c>
      <c r="M1645" s="74" t="str">
        <f>IF($C1645&lt;&gt;"",IF(_xlfn.XLOOKUP($C1645,Codes!$A:$A,Codes!A:A,"_NOTFOUND_",0,1)&lt;&gt;"_NOTFOUND_",_xlfn.XLOOKUP($C1645,Codes!$A:$A,Codes!A:A,"_NOTFOUND_",0,1),_xlfn.XLOOKUP($C1645,Codes!$B:$B,Codes!A:A,"Specify in Codes Tab!!")),"")</f>
        <v/>
      </c>
      <c r="N1645" s="74" t="str">
        <f>IF($G1645&lt;&gt;"",IF(_xlfn.XLOOKUP($G1645,Codes!$A:$A,Codes!A:A,"_NOTFOUND_",0,1)&lt;&gt;"_NOTFOUND_",_xlfn.XLOOKUP($G1645,Codes!$A:$A,Codes!A:A,"_NOTFOUND_",0,1),_xlfn.XLOOKUP($G1645,Codes!$B:$B,Codes!A:A,"Specify in Codes Tab!!")),"")</f>
        <v/>
      </c>
    </row>
    <row r="1646" spans="5:14" x14ac:dyDescent="0.35">
      <c r="E1646" s="58" t="str">
        <f>IF(_xlfn.XLOOKUP(_xlfn.TEXTJOIN("_",,C1646,D1646),Codes!$H:$H,Codes!C:C,"Specify in Codes Tab!!")=0,"",_xlfn.XLOOKUP(_xlfn.TEXTJOIN("_",,C1646,D1646),Codes!$H:$H,Codes!C:C,"Specify in Codes Tab!!"))</f>
        <v/>
      </c>
      <c r="F1646" s="88" t="str">
        <f>IF(_xlfn.XLOOKUP(_xlfn.TEXTJOIN("_",,C1646,D1646),Codes!$H:$H,Codes!F:F,"Specify in Codes Tab!!")=0,"",_xlfn.XLOOKUP(_xlfn.TEXTJOIN("_",,C1646,D1646),Codes!$H:$H,Codes!F:F,"Specify in Codes Tab!!"))</f>
        <v/>
      </c>
      <c r="I1646" s="58" t="str">
        <f>IF(_xlfn.XLOOKUP(_xlfn.TEXTJOIN("_",,G1646,H1646),Codes!$H:$H,Codes!$C:$C,"Specify in Codes Tab!!")=0,"",_xlfn.XLOOKUP(_xlfn.TEXTJOIN("_",,G1646,H1646),Codes!$H:$H,Codes!$C:$C,"Specify in Codes Tab!!"))</f>
        <v/>
      </c>
      <c r="J1646" s="56" t="str">
        <f>IF(_xlfn.XLOOKUP(_xlfn.TEXTJOIN("_",,G1646,H1646),Codes!$H:$H,Codes!$F:$F,"Specify in Codes Tab!!")=0,"",_xlfn.XLOOKUP(_xlfn.TEXTJOIN("_",,G1646,H1646),Codes!$H:$H,Codes!$F:$F,"Specify in Codes Tab!!"))</f>
        <v/>
      </c>
      <c r="M1646" s="74" t="str">
        <f>IF($C1646&lt;&gt;"",IF(_xlfn.XLOOKUP($C1646,Codes!$A:$A,Codes!A:A,"_NOTFOUND_",0,1)&lt;&gt;"_NOTFOUND_",_xlfn.XLOOKUP($C1646,Codes!$A:$A,Codes!A:A,"_NOTFOUND_",0,1),_xlfn.XLOOKUP($C1646,Codes!$B:$B,Codes!A:A,"Specify in Codes Tab!!")),"")</f>
        <v/>
      </c>
      <c r="N1646" s="74" t="str">
        <f>IF($G1646&lt;&gt;"",IF(_xlfn.XLOOKUP($G1646,Codes!$A:$A,Codes!A:A,"_NOTFOUND_",0,1)&lt;&gt;"_NOTFOUND_",_xlfn.XLOOKUP($G1646,Codes!$A:$A,Codes!A:A,"_NOTFOUND_",0,1),_xlfn.XLOOKUP($G1646,Codes!$B:$B,Codes!A:A,"Specify in Codes Tab!!")),"")</f>
        <v/>
      </c>
    </row>
    <row r="1647" spans="5:14" x14ac:dyDescent="0.35">
      <c r="E1647" s="58" t="str">
        <f>IF(_xlfn.XLOOKUP(_xlfn.TEXTJOIN("_",,C1647,D1647),Codes!$H:$H,Codes!C:C,"Specify in Codes Tab!!")=0,"",_xlfn.XLOOKUP(_xlfn.TEXTJOIN("_",,C1647,D1647),Codes!$H:$H,Codes!C:C,"Specify in Codes Tab!!"))</f>
        <v/>
      </c>
      <c r="F1647" s="88" t="str">
        <f>IF(_xlfn.XLOOKUP(_xlfn.TEXTJOIN("_",,C1647,D1647),Codes!$H:$H,Codes!F:F,"Specify in Codes Tab!!")=0,"",_xlfn.XLOOKUP(_xlfn.TEXTJOIN("_",,C1647,D1647),Codes!$H:$H,Codes!F:F,"Specify in Codes Tab!!"))</f>
        <v/>
      </c>
      <c r="I1647" s="58" t="str">
        <f>IF(_xlfn.XLOOKUP(_xlfn.TEXTJOIN("_",,G1647,H1647),Codes!$H:$H,Codes!$C:$C,"Specify in Codes Tab!!")=0,"",_xlfn.XLOOKUP(_xlfn.TEXTJOIN("_",,G1647,H1647),Codes!$H:$H,Codes!$C:$C,"Specify in Codes Tab!!"))</f>
        <v/>
      </c>
      <c r="J1647" s="56" t="str">
        <f>IF(_xlfn.XLOOKUP(_xlfn.TEXTJOIN("_",,G1647,H1647),Codes!$H:$H,Codes!$F:$F,"Specify in Codes Tab!!")=0,"",_xlfn.XLOOKUP(_xlfn.TEXTJOIN("_",,G1647,H1647),Codes!$H:$H,Codes!$F:$F,"Specify in Codes Tab!!"))</f>
        <v/>
      </c>
      <c r="M1647" s="74" t="str">
        <f>IF($C1647&lt;&gt;"",IF(_xlfn.XLOOKUP($C1647,Codes!$A:$A,Codes!A:A,"_NOTFOUND_",0,1)&lt;&gt;"_NOTFOUND_",_xlfn.XLOOKUP($C1647,Codes!$A:$A,Codes!A:A,"_NOTFOUND_",0,1),_xlfn.XLOOKUP($C1647,Codes!$B:$B,Codes!A:A,"Specify in Codes Tab!!")),"")</f>
        <v/>
      </c>
      <c r="N1647" s="74" t="str">
        <f>IF($G1647&lt;&gt;"",IF(_xlfn.XLOOKUP($G1647,Codes!$A:$A,Codes!A:A,"_NOTFOUND_",0,1)&lt;&gt;"_NOTFOUND_",_xlfn.XLOOKUP($G1647,Codes!$A:$A,Codes!A:A,"_NOTFOUND_",0,1),_xlfn.XLOOKUP($G1647,Codes!$B:$B,Codes!A:A,"Specify in Codes Tab!!")),"")</f>
        <v/>
      </c>
    </row>
    <row r="1648" spans="5:14" x14ac:dyDescent="0.35">
      <c r="E1648" s="58" t="str">
        <f>IF(_xlfn.XLOOKUP(_xlfn.TEXTJOIN("_",,C1648,D1648),Codes!$H:$H,Codes!C:C,"Specify in Codes Tab!!")=0,"",_xlfn.XLOOKUP(_xlfn.TEXTJOIN("_",,C1648,D1648),Codes!$H:$H,Codes!C:C,"Specify in Codes Tab!!"))</f>
        <v/>
      </c>
      <c r="F1648" s="88" t="str">
        <f>IF(_xlfn.XLOOKUP(_xlfn.TEXTJOIN("_",,C1648,D1648),Codes!$H:$H,Codes!F:F,"Specify in Codes Tab!!")=0,"",_xlfn.XLOOKUP(_xlfn.TEXTJOIN("_",,C1648,D1648),Codes!$H:$H,Codes!F:F,"Specify in Codes Tab!!"))</f>
        <v/>
      </c>
      <c r="I1648" s="58" t="str">
        <f>IF(_xlfn.XLOOKUP(_xlfn.TEXTJOIN("_",,G1648,H1648),Codes!$H:$H,Codes!$C:$C,"Specify in Codes Tab!!")=0,"",_xlfn.XLOOKUP(_xlfn.TEXTJOIN("_",,G1648,H1648),Codes!$H:$H,Codes!$C:$C,"Specify in Codes Tab!!"))</f>
        <v/>
      </c>
      <c r="J1648" s="56" t="str">
        <f>IF(_xlfn.XLOOKUP(_xlfn.TEXTJOIN("_",,G1648,H1648),Codes!$H:$H,Codes!$F:$F,"Specify in Codes Tab!!")=0,"",_xlfn.XLOOKUP(_xlfn.TEXTJOIN("_",,G1648,H1648),Codes!$H:$H,Codes!$F:$F,"Specify in Codes Tab!!"))</f>
        <v/>
      </c>
      <c r="M1648" s="74" t="str">
        <f>IF($C1648&lt;&gt;"",IF(_xlfn.XLOOKUP($C1648,Codes!$A:$A,Codes!A:A,"_NOTFOUND_",0,1)&lt;&gt;"_NOTFOUND_",_xlfn.XLOOKUP($C1648,Codes!$A:$A,Codes!A:A,"_NOTFOUND_",0,1),_xlfn.XLOOKUP($C1648,Codes!$B:$B,Codes!A:A,"Specify in Codes Tab!!")),"")</f>
        <v/>
      </c>
      <c r="N1648" s="74" t="str">
        <f>IF($G1648&lt;&gt;"",IF(_xlfn.XLOOKUP($G1648,Codes!$A:$A,Codes!A:A,"_NOTFOUND_",0,1)&lt;&gt;"_NOTFOUND_",_xlfn.XLOOKUP($G1648,Codes!$A:$A,Codes!A:A,"_NOTFOUND_",0,1),_xlfn.XLOOKUP($G1648,Codes!$B:$B,Codes!A:A,"Specify in Codes Tab!!")),"")</f>
        <v/>
      </c>
    </row>
    <row r="1649" spans="5:14" x14ac:dyDescent="0.35">
      <c r="E1649" s="58" t="str">
        <f>IF(_xlfn.XLOOKUP(_xlfn.TEXTJOIN("_",,C1649,D1649),Codes!$H:$H,Codes!C:C,"Specify in Codes Tab!!")=0,"",_xlfn.XLOOKUP(_xlfn.TEXTJOIN("_",,C1649,D1649),Codes!$H:$H,Codes!C:C,"Specify in Codes Tab!!"))</f>
        <v/>
      </c>
      <c r="F1649" s="88" t="str">
        <f>IF(_xlfn.XLOOKUP(_xlfn.TEXTJOIN("_",,C1649,D1649),Codes!$H:$H,Codes!F:F,"Specify in Codes Tab!!")=0,"",_xlfn.XLOOKUP(_xlfn.TEXTJOIN("_",,C1649,D1649),Codes!$H:$H,Codes!F:F,"Specify in Codes Tab!!"))</f>
        <v/>
      </c>
      <c r="I1649" s="58" t="str">
        <f>IF(_xlfn.XLOOKUP(_xlfn.TEXTJOIN("_",,G1649,H1649),Codes!$H:$H,Codes!$C:$C,"Specify in Codes Tab!!")=0,"",_xlfn.XLOOKUP(_xlfn.TEXTJOIN("_",,G1649,H1649),Codes!$H:$H,Codes!$C:$C,"Specify in Codes Tab!!"))</f>
        <v/>
      </c>
      <c r="J1649" s="56" t="str">
        <f>IF(_xlfn.XLOOKUP(_xlfn.TEXTJOIN("_",,G1649,H1649),Codes!$H:$H,Codes!$F:$F,"Specify in Codes Tab!!")=0,"",_xlfn.XLOOKUP(_xlfn.TEXTJOIN("_",,G1649,H1649),Codes!$H:$H,Codes!$F:$F,"Specify in Codes Tab!!"))</f>
        <v/>
      </c>
      <c r="M1649" s="74" t="str">
        <f>IF($C1649&lt;&gt;"",IF(_xlfn.XLOOKUP($C1649,Codes!$A:$A,Codes!A:A,"_NOTFOUND_",0,1)&lt;&gt;"_NOTFOUND_",_xlfn.XLOOKUP($C1649,Codes!$A:$A,Codes!A:A,"_NOTFOUND_",0,1),_xlfn.XLOOKUP($C1649,Codes!$B:$B,Codes!A:A,"Specify in Codes Tab!!")),"")</f>
        <v/>
      </c>
      <c r="N1649" s="74" t="str">
        <f>IF($G1649&lt;&gt;"",IF(_xlfn.XLOOKUP($G1649,Codes!$A:$A,Codes!A:A,"_NOTFOUND_",0,1)&lt;&gt;"_NOTFOUND_",_xlfn.XLOOKUP($G1649,Codes!$A:$A,Codes!A:A,"_NOTFOUND_",0,1),_xlfn.XLOOKUP($G1649,Codes!$B:$B,Codes!A:A,"Specify in Codes Tab!!")),"")</f>
        <v/>
      </c>
    </row>
    <row r="1650" spans="5:14" x14ac:dyDescent="0.35">
      <c r="E1650" s="58" t="str">
        <f>IF(_xlfn.XLOOKUP(_xlfn.TEXTJOIN("_",,C1650,D1650),Codes!$H:$H,Codes!C:C,"Specify in Codes Tab!!")=0,"",_xlfn.XLOOKUP(_xlfn.TEXTJOIN("_",,C1650,D1650),Codes!$H:$H,Codes!C:C,"Specify in Codes Tab!!"))</f>
        <v/>
      </c>
      <c r="F1650" s="88" t="str">
        <f>IF(_xlfn.XLOOKUP(_xlfn.TEXTJOIN("_",,C1650,D1650),Codes!$H:$H,Codes!F:F,"Specify in Codes Tab!!")=0,"",_xlfn.XLOOKUP(_xlfn.TEXTJOIN("_",,C1650,D1650),Codes!$H:$H,Codes!F:F,"Specify in Codes Tab!!"))</f>
        <v/>
      </c>
      <c r="I1650" s="58" t="str">
        <f>IF(_xlfn.XLOOKUP(_xlfn.TEXTJOIN("_",,G1650,H1650),Codes!$H:$H,Codes!$C:$C,"Specify in Codes Tab!!")=0,"",_xlfn.XLOOKUP(_xlfn.TEXTJOIN("_",,G1650,H1650),Codes!$H:$H,Codes!$C:$C,"Specify in Codes Tab!!"))</f>
        <v/>
      </c>
      <c r="J1650" s="56" t="str">
        <f>IF(_xlfn.XLOOKUP(_xlfn.TEXTJOIN("_",,G1650,H1650),Codes!$H:$H,Codes!$F:$F,"Specify in Codes Tab!!")=0,"",_xlfn.XLOOKUP(_xlfn.TEXTJOIN("_",,G1650,H1650),Codes!$H:$H,Codes!$F:$F,"Specify in Codes Tab!!"))</f>
        <v/>
      </c>
      <c r="M1650" s="74" t="str">
        <f>IF($C1650&lt;&gt;"",IF(_xlfn.XLOOKUP($C1650,Codes!$A:$A,Codes!A:A,"_NOTFOUND_",0,1)&lt;&gt;"_NOTFOUND_",_xlfn.XLOOKUP($C1650,Codes!$A:$A,Codes!A:A,"_NOTFOUND_",0,1),_xlfn.XLOOKUP($C1650,Codes!$B:$B,Codes!A:A,"Specify in Codes Tab!!")),"")</f>
        <v/>
      </c>
      <c r="N1650" s="74" t="str">
        <f>IF($G1650&lt;&gt;"",IF(_xlfn.XLOOKUP($G1650,Codes!$A:$A,Codes!A:A,"_NOTFOUND_",0,1)&lt;&gt;"_NOTFOUND_",_xlfn.XLOOKUP($G1650,Codes!$A:$A,Codes!A:A,"_NOTFOUND_",0,1),_xlfn.XLOOKUP($G1650,Codes!$B:$B,Codes!A:A,"Specify in Codes Tab!!")),"")</f>
        <v/>
      </c>
    </row>
    <row r="1651" spans="5:14" x14ac:dyDescent="0.35">
      <c r="E1651" s="58" t="str">
        <f>IF(_xlfn.XLOOKUP(_xlfn.TEXTJOIN("_",,C1651,D1651),Codes!$H:$H,Codes!C:C,"Specify in Codes Tab!!")=0,"",_xlfn.XLOOKUP(_xlfn.TEXTJOIN("_",,C1651,D1651),Codes!$H:$H,Codes!C:C,"Specify in Codes Tab!!"))</f>
        <v/>
      </c>
      <c r="F1651" s="88" t="str">
        <f>IF(_xlfn.XLOOKUP(_xlfn.TEXTJOIN("_",,C1651,D1651),Codes!$H:$H,Codes!F:F,"Specify in Codes Tab!!")=0,"",_xlfn.XLOOKUP(_xlfn.TEXTJOIN("_",,C1651,D1651),Codes!$H:$H,Codes!F:F,"Specify in Codes Tab!!"))</f>
        <v/>
      </c>
      <c r="I1651" s="58" t="str">
        <f>IF(_xlfn.XLOOKUP(_xlfn.TEXTJOIN("_",,G1651,H1651),Codes!$H:$H,Codes!$C:$C,"Specify in Codes Tab!!")=0,"",_xlfn.XLOOKUP(_xlfn.TEXTJOIN("_",,G1651,H1651),Codes!$H:$H,Codes!$C:$C,"Specify in Codes Tab!!"))</f>
        <v/>
      </c>
      <c r="J1651" s="56" t="str">
        <f>IF(_xlfn.XLOOKUP(_xlfn.TEXTJOIN("_",,G1651,H1651),Codes!$H:$H,Codes!$F:$F,"Specify in Codes Tab!!")=0,"",_xlfn.XLOOKUP(_xlfn.TEXTJOIN("_",,G1651,H1651),Codes!$H:$H,Codes!$F:$F,"Specify in Codes Tab!!"))</f>
        <v/>
      </c>
      <c r="M1651" s="74" t="str">
        <f>IF($C1651&lt;&gt;"",IF(_xlfn.XLOOKUP($C1651,Codes!$A:$A,Codes!A:A,"_NOTFOUND_",0,1)&lt;&gt;"_NOTFOUND_",_xlfn.XLOOKUP($C1651,Codes!$A:$A,Codes!A:A,"_NOTFOUND_",0,1),_xlfn.XLOOKUP($C1651,Codes!$B:$B,Codes!A:A,"Specify in Codes Tab!!")),"")</f>
        <v/>
      </c>
      <c r="N1651" s="74" t="str">
        <f>IF($G1651&lt;&gt;"",IF(_xlfn.XLOOKUP($G1651,Codes!$A:$A,Codes!A:A,"_NOTFOUND_",0,1)&lt;&gt;"_NOTFOUND_",_xlfn.XLOOKUP($G1651,Codes!$A:$A,Codes!A:A,"_NOTFOUND_",0,1),_xlfn.XLOOKUP($G1651,Codes!$B:$B,Codes!A:A,"Specify in Codes Tab!!")),"")</f>
        <v/>
      </c>
    </row>
    <row r="1652" spans="5:14" x14ac:dyDescent="0.35">
      <c r="E1652" s="58" t="str">
        <f>IF(_xlfn.XLOOKUP(_xlfn.TEXTJOIN("_",,C1652,D1652),Codes!$H:$H,Codes!C:C,"Specify in Codes Tab!!")=0,"",_xlfn.XLOOKUP(_xlfn.TEXTJOIN("_",,C1652,D1652),Codes!$H:$H,Codes!C:C,"Specify in Codes Tab!!"))</f>
        <v/>
      </c>
      <c r="F1652" s="88" t="str">
        <f>IF(_xlfn.XLOOKUP(_xlfn.TEXTJOIN("_",,C1652,D1652),Codes!$H:$H,Codes!F:F,"Specify in Codes Tab!!")=0,"",_xlfn.XLOOKUP(_xlfn.TEXTJOIN("_",,C1652,D1652),Codes!$H:$H,Codes!F:F,"Specify in Codes Tab!!"))</f>
        <v/>
      </c>
      <c r="I1652" s="58" t="str">
        <f>IF(_xlfn.XLOOKUP(_xlfn.TEXTJOIN("_",,G1652,H1652),Codes!$H:$H,Codes!$C:$C,"Specify in Codes Tab!!")=0,"",_xlfn.XLOOKUP(_xlfn.TEXTJOIN("_",,G1652,H1652),Codes!$H:$H,Codes!$C:$C,"Specify in Codes Tab!!"))</f>
        <v/>
      </c>
      <c r="J1652" s="56" t="str">
        <f>IF(_xlfn.XLOOKUP(_xlfn.TEXTJOIN("_",,G1652,H1652),Codes!$H:$H,Codes!$F:$F,"Specify in Codes Tab!!")=0,"",_xlfn.XLOOKUP(_xlfn.TEXTJOIN("_",,G1652,H1652),Codes!$H:$H,Codes!$F:$F,"Specify in Codes Tab!!"))</f>
        <v/>
      </c>
      <c r="M1652" s="74" t="str">
        <f>IF($C1652&lt;&gt;"",IF(_xlfn.XLOOKUP($C1652,Codes!$A:$A,Codes!A:A,"_NOTFOUND_",0,1)&lt;&gt;"_NOTFOUND_",_xlfn.XLOOKUP($C1652,Codes!$A:$A,Codes!A:A,"_NOTFOUND_",0,1),_xlfn.XLOOKUP($C1652,Codes!$B:$B,Codes!A:A,"Specify in Codes Tab!!")),"")</f>
        <v/>
      </c>
      <c r="N1652" s="74" t="str">
        <f>IF($G1652&lt;&gt;"",IF(_xlfn.XLOOKUP($G1652,Codes!$A:$A,Codes!A:A,"_NOTFOUND_",0,1)&lt;&gt;"_NOTFOUND_",_xlfn.XLOOKUP($G1652,Codes!$A:$A,Codes!A:A,"_NOTFOUND_",0,1),_xlfn.XLOOKUP($G1652,Codes!$B:$B,Codes!A:A,"Specify in Codes Tab!!")),"")</f>
        <v/>
      </c>
    </row>
    <row r="1653" spans="5:14" x14ac:dyDescent="0.35">
      <c r="E1653" s="58" t="str">
        <f>IF(_xlfn.XLOOKUP(_xlfn.TEXTJOIN("_",,C1653,D1653),Codes!$H:$H,Codes!C:C,"Specify in Codes Tab!!")=0,"",_xlfn.XLOOKUP(_xlfn.TEXTJOIN("_",,C1653,D1653),Codes!$H:$H,Codes!C:C,"Specify in Codes Tab!!"))</f>
        <v/>
      </c>
      <c r="F1653" s="88" t="str">
        <f>IF(_xlfn.XLOOKUP(_xlfn.TEXTJOIN("_",,C1653,D1653),Codes!$H:$H,Codes!F:F,"Specify in Codes Tab!!")=0,"",_xlfn.XLOOKUP(_xlfn.TEXTJOIN("_",,C1653,D1653),Codes!$H:$H,Codes!F:F,"Specify in Codes Tab!!"))</f>
        <v/>
      </c>
      <c r="I1653" s="58" t="str">
        <f>IF(_xlfn.XLOOKUP(_xlfn.TEXTJOIN("_",,G1653,H1653),Codes!$H:$H,Codes!$C:$C,"Specify in Codes Tab!!")=0,"",_xlfn.XLOOKUP(_xlfn.TEXTJOIN("_",,G1653,H1653),Codes!$H:$H,Codes!$C:$C,"Specify in Codes Tab!!"))</f>
        <v/>
      </c>
      <c r="J1653" s="56" t="str">
        <f>IF(_xlfn.XLOOKUP(_xlfn.TEXTJOIN("_",,G1653,H1653),Codes!$H:$H,Codes!$F:$F,"Specify in Codes Tab!!")=0,"",_xlfn.XLOOKUP(_xlfn.TEXTJOIN("_",,G1653,H1653),Codes!$H:$H,Codes!$F:$F,"Specify in Codes Tab!!"))</f>
        <v/>
      </c>
      <c r="M1653" s="74" t="str">
        <f>IF($C1653&lt;&gt;"",IF(_xlfn.XLOOKUP($C1653,Codes!$A:$A,Codes!A:A,"_NOTFOUND_",0,1)&lt;&gt;"_NOTFOUND_",_xlfn.XLOOKUP($C1653,Codes!$A:$A,Codes!A:A,"_NOTFOUND_",0,1),_xlfn.XLOOKUP($C1653,Codes!$B:$B,Codes!A:A,"Specify in Codes Tab!!")),"")</f>
        <v/>
      </c>
      <c r="N1653" s="74" t="str">
        <f>IF($G1653&lt;&gt;"",IF(_xlfn.XLOOKUP($G1653,Codes!$A:$A,Codes!A:A,"_NOTFOUND_",0,1)&lt;&gt;"_NOTFOUND_",_xlfn.XLOOKUP($G1653,Codes!$A:$A,Codes!A:A,"_NOTFOUND_",0,1),_xlfn.XLOOKUP($G1653,Codes!$B:$B,Codes!A:A,"Specify in Codes Tab!!")),"")</f>
        <v/>
      </c>
    </row>
    <row r="1654" spans="5:14" x14ac:dyDescent="0.35">
      <c r="E1654" s="58" t="str">
        <f>IF(_xlfn.XLOOKUP(_xlfn.TEXTJOIN("_",,C1654,D1654),Codes!$H:$H,Codes!C:C,"Specify in Codes Tab!!")=0,"",_xlfn.XLOOKUP(_xlfn.TEXTJOIN("_",,C1654,D1654),Codes!$H:$H,Codes!C:C,"Specify in Codes Tab!!"))</f>
        <v/>
      </c>
      <c r="F1654" s="88" t="str">
        <f>IF(_xlfn.XLOOKUP(_xlfn.TEXTJOIN("_",,C1654,D1654),Codes!$H:$H,Codes!F:F,"Specify in Codes Tab!!")=0,"",_xlfn.XLOOKUP(_xlfn.TEXTJOIN("_",,C1654,D1654),Codes!$H:$H,Codes!F:F,"Specify in Codes Tab!!"))</f>
        <v/>
      </c>
      <c r="I1654" s="58" t="str">
        <f>IF(_xlfn.XLOOKUP(_xlfn.TEXTJOIN("_",,G1654,H1654),Codes!$H:$H,Codes!$C:$C,"Specify in Codes Tab!!")=0,"",_xlfn.XLOOKUP(_xlfn.TEXTJOIN("_",,G1654,H1654),Codes!$H:$H,Codes!$C:$C,"Specify in Codes Tab!!"))</f>
        <v/>
      </c>
      <c r="J1654" s="56" t="str">
        <f>IF(_xlfn.XLOOKUP(_xlfn.TEXTJOIN("_",,G1654,H1654),Codes!$H:$H,Codes!$F:$F,"Specify in Codes Tab!!")=0,"",_xlfn.XLOOKUP(_xlfn.TEXTJOIN("_",,G1654,H1654),Codes!$H:$H,Codes!$F:$F,"Specify in Codes Tab!!"))</f>
        <v/>
      </c>
      <c r="M1654" s="74" t="str">
        <f>IF($C1654&lt;&gt;"",IF(_xlfn.XLOOKUP($C1654,Codes!$A:$A,Codes!A:A,"_NOTFOUND_",0,1)&lt;&gt;"_NOTFOUND_",_xlfn.XLOOKUP($C1654,Codes!$A:$A,Codes!A:A,"_NOTFOUND_",0,1),_xlfn.XLOOKUP($C1654,Codes!$B:$B,Codes!A:A,"Specify in Codes Tab!!")),"")</f>
        <v/>
      </c>
      <c r="N1654" s="74" t="str">
        <f>IF($G1654&lt;&gt;"",IF(_xlfn.XLOOKUP($G1654,Codes!$A:$A,Codes!A:A,"_NOTFOUND_",0,1)&lt;&gt;"_NOTFOUND_",_xlfn.XLOOKUP($G1654,Codes!$A:$A,Codes!A:A,"_NOTFOUND_",0,1),_xlfn.XLOOKUP($G1654,Codes!$B:$B,Codes!A:A,"Specify in Codes Tab!!")),"")</f>
        <v/>
      </c>
    </row>
    <row r="1655" spans="5:14" x14ac:dyDescent="0.35">
      <c r="E1655" s="58" t="str">
        <f>IF(_xlfn.XLOOKUP(_xlfn.TEXTJOIN("_",,C1655,D1655),Codes!$H:$H,Codes!C:C,"Specify in Codes Tab!!")=0,"",_xlfn.XLOOKUP(_xlfn.TEXTJOIN("_",,C1655,D1655),Codes!$H:$H,Codes!C:C,"Specify in Codes Tab!!"))</f>
        <v/>
      </c>
      <c r="F1655" s="88" t="str">
        <f>IF(_xlfn.XLOOKUP(_xlfn.TEXTJOIN("_",,C1655,D1655),Codes!$H:$H,Codes!F:F,"Specify in Codes Tab!!")=0,"",_xlfn.XLOOKUP(_xlfn.TEXTJOIN("_",,C1655,D1655),Codes!$H:$H,Codes!F:F,"Specify in Codes Tab!!"))</f>
        <v/>
      </c>
      <c r="I1655" s="58" t="str">
        <f>IF(_xlfn.XLOOKUP(_xlfn.TEXTJOIN("_",,G1655,H1655),Codes!$H:$H,Codes!$C:$C,"Specify in Codes Tab!!")=0,"",_xlfn.XLOOKUP(_xlfn.TEXTJOIN("_",,G1655,H1655),Codes!$H:$H,Codes!$C:$C,"Specify in Codes Tab!!"))</f>
        <v/>
      </c>
      <c r="J1655" s="56" t="str">
        <f>IF(_xlfn.XLOOKUP(_xlfn.TEXTJOIN("_",,G1655,H1655),Codes!$H:$H,Codes!$F:$F,"Specify in Codes Tab!!")=0,"",_xlfn.XLOOKUP(_xlfn.TEXTJOIN("_",,G1655,H1655),Codes!$H:$H,Codes!$F:$F,"Specify in Codes Tab!!"))</f>
        <v/>
      </c>
      <c r="M1655" s="74" t="str">
        <f>IF($C1655&lt;&gt;"",IF(_xlfn.XLOOKUP($C1655,Codes!$A:$A,Codes!A:A,"_NOTFOUND_",0,1)&lt;&gt;"_NOTFOUND_",_xlfn.XLOOKUP($C1655,Codes!$A:$A,Codes!A:A,"_NOTFOUND_",0,1),_xlfn.XLOOKUP($C1655,Codes!$B:$B,Codes!A:A,"Specify in Codes Tab!!")),"")</f>
        <v/>
      </c>
      <c r="N1655" s="74" t="str">
        <f>IF($G1655&lt;&gt;"",IF(_xlfn.XLOOKUP($G1655,Codes!$A:$A,Codes!A:A,"_NOTFOUND_",0,1)&lt;&gt;"_NOTFOUND_",_xlfn.XLOOKUP($G1655,Codes!$A:$A,Codes!A:A,"_NOTFOUND_",0,1),_xlfn.XLOOKUP($G1655,Codes!$B:$B,Codes!A:A,"Specify in Codes Tab!!")),"")</f>
        <v/>
      </c>
    </row>
    <row r="1656" spans="5:14" x14ac:dyDescent="0.35">
      <c r="E1656" s="58" t="str">
        <f>IF(_xlfn.XLOOKUP(_xlfn.TEXTJOIN("_",,C1656,D1656),Codes!$H:$H,Codes!C:C,"Specify in Codes Tab!!")=0,"",_xlfn.XLOOKUP(_xlfn.TEXTJOIN("_",,C1656,D1656),Codes!$H:$H,Codes!C:C,"Specify in Codes Tab!!"))</f>
        <v/>
      </c>
      <c r="F1656" s="88" t="str">
        <f>IF(_xlfn.XLOOKUP(_xlfn.TEXTJOIN("_",,C1656,D1656),Codes!$H:$H,Codes!F:F,"Specify in Codes Tab!!")=0,"",_xlfn.XLOOKUP(_xlfn.TEXTJOIN("_",,C1656,D1656),Codes!$H:$H,Codes!F:F,"Specify in Codes Tab!!"))</f>
        <v/>
      </c>
      <c r="I1656" s="58" t="str">
        <f>IF(_xlfn.XLOOKUP(_xlfn.TEXTJOIN("_",,G1656,H1656),Codes!$H:$H,Codes!$C:$C,"Specify in Codes Tab!!")=0,"",_xlfn.XLOOKUP(_xlfn.TEXTJOIN("_",,G1656,H1656),Codes!$H:$H,Codes!$C:$C,"Specify in Codes Tab!!"))</f>
        <v/>
      </c>
      <c r="J1656" s="56" t="str">
        <f>IF(_xlfn.XLOOKUP(_xlfn.TEXTJOIN("_",,G1656,H1656),Codes!$H:$H,Codes!$F:$F,"Specify in Codes Tab!!")=0,"",_xlfn.XLOOKUP(_xlfn.TEXTJOIN("_",,G1656,H1656),Codes!$H:$H,Codes!$F:$F,"Specify in Codes Tab!!"))</f>
        <v/>
      </c>
      <c r="M1656" s="74" t="str">
        <f>IF($C1656&lt;&gt;"",IF(_xlfn.XLOOKUP($C1656,Codes!$A:$A,Codes!A:A,"_NOTFOUND_",0,1)&lt;&gt;"_NOTFOUND_",_xlfn.XLOOKUP($C1656,Codes!$A:$A,Codes!A:A,"_NOTFOUND_",0,1),_xlfn.XLOOKUP($C1656,Codes!$B:$B,Codes!A:A,"Specify in Codes Tab!!")),"")</f>
        <v/>
      </c>
      <c r="N1656" s="74" t="str">
        <f>IF($G1656&lt;&gt;"",IF(_xlfn.XLOOKUP($G1656,Codes!$A:$A,Codes!A:A,"_NOTFOUND_",0,1)&lt;&gt;"_NOTFOUND_",_xlfn.XLOOKUP($G1656,Codes!$A:$A,Codes!A:A,"_NOTFOUND_",0,1),_xlfn.XLOOKUP($G1656,Codes!$B:$B,Codes!A:A,"Specify in Codes Tab!!")),"")</f>
        <v/>
      </c>
    </row>
    <row r="1657" spans="5:14" x14ac:dyDescent="0.35">
      <c r="E1657" s="58" t="str">
        <f>IF(_xlfn.XLOOKUP(_xlfn.TEXTJOIN("_",,C1657,D1657),Codes!$H:$H,Codes!C:C,"Specify in Codes Tab!!")=0,"",_xlfn.XLOOKUP(_xlfn.TEXTJOIN("_",,C1657,D1657),Codes!$H:$H,Codes!C:C,"Specify in Codes Tab!!"))</f>
        <v/>
      </c>
      <c r="F1657" s="88" t="str">
        <f>IF(_xlfn.XLOOKUP(_xlfn.TEXTJOIN("_",,C1657,D1657),Codes!$H:$H,Codes!F:F,"Specify in Codes Tab!!")=0,"",_xlfn.XLOOKUP(_xlfn.TEXTJOIN("_",,C1657,D1657),Codes!$H:$H,Codes!F:F,"Specify in Codes Tab!!"))</f>
        <v/>
      </c>
      <c r="I1657" s="58" t="str">
        <f>IF(_xlfn.XLOOKUP(_xlfn.TEXTJOIN("_",,G1657,H1657),Codes!$H:$H,Codes!$C:$C,"Specify in Codes Tab!!")=0,"",_xlfn.XLOOKUP(_xlfn.TEXTJOIN("_",,G1657,H1657),Codes!$H:$H,Codes!$C:$C,"Specify in Codes Tab!!"))</f>
        <v/>
      </c>
      <c r="J1657" s="56" t="str">
        <f>IF(_xlfn.XLOOKUP(_xlfn.TEXTJOIN("_",,G1657,H1657),Codes!$H:$H,Codes!$F:$F,"Specify in Codes Tab!!")=0,"",_xlfn.XLOOKUP(_xlfn.TEXTJOIN("_",,G1657,H1657),Codes!$H:$H,Codes!$F:$F,"Specify in Codes Tab!!"))</f>
        <v/>
      </c>
      <c r="M1657" s="74" t="str">
        <f>IF($C1657&lt;&gt;"",IF(_xlfn.XLOOKUP($C1657,Codes!$A:$A,Codes!A:A,"_NOTFOUND_",0,1)&lt;&gt;"_NOTFOUND_",_xlfn.XLOOKUP($C1657,Codes!$A:$A,Codes!A:A,"_NOTFOUND_",0,1),_xlfn.XLOOKUP($C1657,Codes!$B:$B,Codes!A:A,"Specify in Codes Tab!!")),"")</f>
        <v/>
      </c>
      <c r="N1657" s="74" t="str">
        <f>IF($G1657&lt;&gt;"",IF(_xlfn.XLOOKUP($G1657,Codes!$A:$A,Codes!A:A,"_NOTFOUND_",0,1)&lt;&gt;"_NOTFOUND_",_xlfn.XLOOKUP($G1657,Codes!$A:$A,Codes!A:A,"_NOTFOUND_",0,1),_xlfn.XLOOKUP($G1657,Codes!$B:$B,Codes!A:A,"Specify in Codes Tab!!")),"")</f>
        <v/>
      </c>
    </row>
    <row r="1658" spans="5:14" x14ac:dyDescent="0.35">
      <c r="E1658" s="58" t="str">
        <f>IF(_xlfn.XLOOKUP(_xlfn.TEXTJOIN("_",,C1658,D1658),Codes!$H:$H,Codes!C:C,"Specify in Codes Tab!!")=0,"",_xlfn.XLOOKUP(_xlfn.TEXTJOIN("_",,C1658,D1658),Codes!$H:$H,Codes!C:C,"Specify in Codes Tab!!"))</f>
        <v/>
      </c>
      <c r="F1658" s="88" t="str">
        <f>IF(_xlfn.XLOOKUP(_xlfn.TEXTJOIN("_",,C1658,D1658),Codes!$H:$H,Codes!F:F,"Specify in Codes Tab!!")=0,"",_xlfn.XLOOKUP(_xlfn.TEXTJOIN("_",,C1658,D1658),Codes!$H:$H,Codes!F:F,"Specify in Codes Tab!!"))</f>
        <v/>
      </c>
      <c r="I1658" s="58" t="str">
        <f>IF(_xlfn.XLOOKUP(_xlfn.TEXTJOIN("_",,G1658,H1658),Codes!$H:$H,Codes!$C:$C,"Specify in Codes Tab!!")=0,"",_xlfn.XLOOKUP(_xlfn.TEXTJOIN("_",,G1658,H1658),Codes!$H:$H,Codes!$C:$C,"Specify in Codes Tab!!"))</f>
        <v/>
      </c>
      <c r="J1658" s="56" t="str">
        <f>IF(_xlfn.XLOOKUP(_xlfn.TEXTJOIN("_",,G1658,H1658),Codes!$H:$H,Codes!$F:$F,"Specify in Codes Tab!!")=0,"",_xlfn.XLOOKUP(_xlfn.TEXTJOIN("_",,G1658,H1658),Codes!$H:$H,Codes!$F:$F,"Specify in Codes Tab!!"))</f>
        <v/>
      </c>
      <c r="M1658" s="74" t="str">
        <f>IF($C1658&lt;&gt;"",IF(_xlfn.XLOOKUP($C1658,Codes!$A:$A,Codes!A:A,"_NOTFOUND_",0,1)&lt;&gt;"_NOTFOUND_",_xlfn.XLOOKUP($C1658,Codes!$A:$A,Codes!A:A,"_NOTFOUND_",0,1),_xlfn.XLOOKUP($C1658,Codes!$B:$B,Codes!A:A,"Specify in Codes Tab!!")),"")</f>
        <v/>
      </c>
      <c r="N1658" s="74" t="str">
        <f>IF($G1658&lt;&gt;"",IF(_xlfn.XLOOKUP($G1658,Codes!$A:$A,Codes!A:A,"_NOTFOUND_",0,1)&lt;&gt;"_NOTFOUND_",_xlfn.XLOOKUP($G1658,Codes!$A:$A,Codes!A:A,"_NOTFOUND_",0,1),_xlfn.XLOOKUP($G1658,Codes!$B:$B,Codes!A:A,"Specify in Codes Tab!!")),"")</f>
        <v/>
      </c>
    </row>
    <row r="1659" spans="5:14" x14ac:dyDescent="0.35">
      <c r="E1659" s="58" t="str">
        <f>IF(_xlfn.XLOOKUP(_xlfn.TEXTJOIN("_",,C1659,D1659),Codes!$H:$H,Codes!C:C,"Specify in Codes Tab!!")=0,"",_xlfn.XLOOKUP(_xlfn.TEXTJOIN("_",,C1659,D1659),Codes!$H:$H,Codes!C:C,"Specify in Codes Tab!!"))</f>
        <v/>
      </c>
      <c r="F1659" s="88" t="str">
        <f>IF(_xlfn.XLOOKUP(_xlfn.TEXTJOIN("_",,C1659,D1659),Codes!$H:$H,Codes!F:F,"Specify in Codes Tab!!")=0,"",_xlfn.XLOOKUP(_xlfn.TEXTJOIN("_",,C1659,D1659),Codes!$H:$H,Codes!F:F,"Specify in Codes Tab!!"))</f>
        <v/>
      </c>
      <c r="I1659" s="58" t="str">
        <f>IF(_xlfn.XLOOKUP(_xlfn.TEXTJOIN("_",,G1659,H1659),Codes!$H:$H,Codes!$C:$C,"Specify in Codes Tab!!")=0,"",_xlfn.XLOOKUP(_xlfn.TEXTJOIN("_",,G1659,H1659),Codes!$H:$H,Codes!$C:$C,"Specify in Codes Tab!!"))</f>
        <v/>
      </c>
      <c r="J1659" s="56" t="str">
        <f>IF(_xlfn.XLOOKUP(_xlfn.TEXTJOIN("_",,G1659,H1659),Codes!$H:$H,Codes!$F:$F,"Specify in Codes Tab!!")=0,"",_xlfn.XLOOKUP(_xlfn.TEXTJOIN("_",,G1659,H1659),Codes!$H:$H,Codes!$F:$F,"Specify in Codes Tab!!"))</f>
        <v/>
      </c>
      <c r="M1659" s="74" t="str">
        <f>IF($C1659&lt;&gt;"",IF(_xlfn.XLOOKUP($C1659,Codes!$A:$A,Codes!A:A,"_NOTFOUND_",0,1)&lt;&gt;"_NOTFOUND_",_xlfn.XLOOKUP($C1659,Codes!$A:$A,Codes!A:A,"_NOTFOUND_",0,1),_xlfn.XLOOKUP($C1659,Codes!$B:$B,Codes!A:A,"Specify in Codes Tab!!")),"")</f>
        <v/>
      </c>
      <c r="N1659" s="74" t="str">
        <f>IF($G1659&lt;&gt;"",IF(_xlfn.XLOOKUP($G1659,Codes!$A:$A,Codes!A:A,"_NOTFOUND_",0,1)&lt;&gt;"_NOTFOUND_",_xlfn.XLOOKUP($G1659,Codes!$A:$A,Codes!A:A,"_NOTFOUND_",0,1),_xlfn.XLOOKUP($G1659,Codes!$B:$B,Codes!A:A,"Specify in Codes Tab!!")),"")</f>
        <v/>
      </c>
    </row>
    <row r="1660" spans="5:14" x14ac:dyDescent="0.35">
      <c r="E1660" s="58" t="str">
        <f>IF(_xlfn.XLOOKUP(_xlfn.TEXTJOIN("_",,C1660,D1660),Codes!$H:$H,Codes!C:C,"Specify in Codes Tab!!")=0,"",_xlfn.XLOOKUP(_xlfn.TEXTJOIN("_",,C1660,D1660),Codes!$H:$H,Codes!C:C,"Specify in Codes Tab!!"))</f>
        <v/>
      </c>
      <c r="F1660" s="88" t="str">
        <f>IF(_xlfn.XLOOKUP(_xlfn.TEXTJOIN("_",,C1660,D1660),Codes!$H:$H,Codes!F:F,"Specify in Codes Tab!!")=0,"",_xlfn.XLOOKUP(_xlfn.TEXTJOIN("_",,C1660,D1660),Codes!$H:$H,Codes!F:F,"Specify in Codes Tab!!"))</f>
        <v/>
      </c>
      <c r="I1660" s="58" t="str">
        <f>IF(_xlfn.XLOOKUP(_xlfn.TEXTJOIN("_",,G1660,H1660),Codes!$H:$H,Codes!$C:$C,"Specify in Codes Tab!!")=0,"",_xlfn.XLOOKUP(_xlfn.TEXTJOIN("_",,G1660,H1660),Codes!$H:$H,Codes!$C:$C,"Specify in Codes Tab!!"))</f>
        <v/>
      </c>
      <c r="J1660" s="56" t="str">
        <f>IF(_xlfn.XLOOKUP(_xlfn.TEXTJOIN("_",,G1660,H1660),Codes!$H:$H,Codes!$F:$F,"Specify in Codes Tab!!")=0,"",_xlfn.XLOOKUP(_xlfn.TEXTJOIN("_",,G1660,H1660),Codes!$H:$H,Codes!$F:$F,"Specify in Codes Tab!!"))</f>
        <v/>
      </c>
      <c r="M1660" s="74" t="str">
        <f>IF($C1660&lt;&gt;"",IF(_xlfn.XLOOKUP($C1660,Codes!$A:$A,Codes!A:A,"_NOTFOUND_",0,1)&lt;&gt;"_NOTFOUND_",_xlfn.XLOOKUP($C1660,Codes!$A:$A,Codes!A:A,"_NOTFOUND_",0,1),_xlfn.XLOOKUP($C1660,Codes!$B:$B,Codes!A:A,"Specify in Codes Tab!!")),"")</f>
        <v/>
      </c>
      <c r="N1660" s="74" t="str">
        <f>IF($G1660&lt;&gt;"",IF(_xlfn.XLOOKUP($G1660,Codes!$A:$A,Codes!A:A,"_NOTFOUND_",0,1)&lt;&gt;"_NOTFOUND_",_xlfn.XLOOKUP($G1660,Codes!$A:$A,Codes!A:A,"_NOTFOUND_",0,1),_xlfn.XLOOKUP($G1660,Codes!$B:$B,Codes!A:A,"Specify in Codes Tab!!")),"")</f>
        <v/>
      </c>
    </row>
    <row r="1661" spans="5:14" x14ac:dyDescent="0.35">
      <c r="E1661" s="58" t="str">
        <f>IF(_xlfn.XLOOKUP(_xlfn.TEXTJOIN("_",,C1661,D1661),Codes!$H:$H,Codes!C:C,"Specify in Codes Tab!!")=0,"",_xlfn.XLOOKUP(_xlfn.TEXTJOIN("_",,C1661,D1661),Codes!$H:$H,Codes!C:C,"Specify in Codes Tab!!"))</f>
        <v/>
      </c>
      <c r="F1661" s="88" t="str">
        <f>IF(_xlfn.XLOOKUP(_xlfn.TEXTJOIN("_",,C1661,D1661),Codes!$H:$H,Codes!F:F,"Specify in Codes Tab!!")=0,"",_xlfn.XLOOKUP(_xlfn.TEXTJOIN("_",,C1661,D1661),Codes!$H:$H,Codes!F:F,"Specify in Codes Tab!!"))</f>
        <v/>
      </c>
      <c r="I1661" s="58" t="str">
        <f>IF(_xlfn.XLOOKUP(_xlfn.TEXTJOIN("_",,G1661,H1661),Codes!$H:$H,Codes!$C:$C,"Specify in Codes Tab!!")=0,"",_xlfn.XLOOKUP(_xlfn.TEXTJOIN("_",,G1661,H1661),Codes!$H:$H,Codes!$C:$C,"Specify in Codes Tab!!"))</f>
        <v/>
      </c>
      <c r="J1661" s="56" t="str">
        <f>IF(_xlfn.XLOOKUP(_xlfn.TEXTJOIN("_",,G1661,H1661),Codes!$H:$H,Codes!$F:$F,"Specify in Codes Tab!!")=0,"",_xlfn.XLOOKUP(_xlfn.TEXTJOIN("_",,G1661,H1661),Codes!$H:$H,Codes!$F:$F,"Specify in Codes Tab!!"))</f>
        <v/>
      </c>
      <c r="M1661" s="74" t="str">
        <f>IF($C1661&lt;&gt;"",IF(_xlfn.XLOOKUP($C1661,Codes!$A:$A,Codes!A:A,"_NOTFOUND_",0,1)&lt;&gt;"_NOTFOUND_",_xlfn.XLOOKUP($C1661,Codes!$A:$A,Codes!A:A,"_NOTFOUND_",0,1),_xlfn.XLOOKUP($C1661,Codes!$B:$B,Codes!A:A,"Specify in Codes Tab!!")),"")</f>
        <v/>
      </c>
      <c r="N1661" s="74" t="str">
        <f>IF($G1661&lt;&gt;"",IF(_xlfn.XLOOKUP($G1661,Codes!$A:$A,Codes!A:A,"_NOTFOUND_",0,1)&lt;&gt;"_NOTFOUND_",_xlfn.XLOOKUP($G1661,Codes!$A:$A,Codes!A:A,"_NOTFOUND_",0,1),_xlfn.XLOOKUP($G1661,Codes!$B:$B,Codes!A:A,"Specify in Codes Tab!!")),"")</f>
        <v/>
      </c>
    </row>
    <row r="1662" spans="5:14" x14ac:dyDescent="0.35">
      <c r="E1662" s="58" t="str">
        <f>IF(_xlfn.XLOOKUP(_xlfn.TEXTJOIN("_",,C1662,D1662),Codes!$H:$H,Codes!C:C,"Specify in Codes Tab!!")=0,"",_xlfn.XLOOKUP(_xlfn.TEXTJOIN("_",,C1662,D1662),Codes!$H:$H,Codes!C:C,"Specify in Codes Tab!!"))</f>
        <v/>
      </c>
      <c r="F1662" s="88" t="str">
        <f>IF(_xlfn.XLOOKUP(_xlfn.TEXTJOIN("_",,C1662,D1662),Codes!$H:$H,Codes!F:F,"Specify in Codes Tab!!")=0,"",_xlfn.XLOOKUP(_xlfn.TEXTJOIN("_",,C1662,D1662),Codes!$H:$H,Codes!F:F,"Specify in Codes Tab!!"))</f>
        <v/>
      </c>
      <c r="I1662" s="58" t="str">
        <f>IF(_xlfn.XLOOKUP(_xlfn.TEXTJOIN("_",,G1662,H1662),Codes!$H:$H,Codes!$C:$C,"Specify in Codes Tab!!")=0,"",_xlfn.XLOOKUP(_xlfn.TEXTJOIN("_",,G1662,H1662),Codes!$H:$H,Codes!$C:$C,"Specify in Codes Tab!!"))</f>
        <v/>
      </c>
      <c r="J1662" s="56" t="str">
        <f>IF(_xlfn.XLOOKUP(_xlfn.TEXTJOIN("_",,G1662,H1662),Codes!$H:$H,Codes!$F:$F,"Specify in Codes Tab!!")=0,"",_xlfn.XLOOKUP(_xlfn.TEXTJOIN("_",,G1662,H1662),Codes!$H:$H,Codes!$F:$F,"Specify in Codes Tab!!"))</f>
        <v/>
      </c>
      <c r="M1662" s="74" t="str">
        <f>IF($C1662&lt;&gt;"",IF(_xlfn.XLOOKUP($C1662,Codes!$A:$A,Codes!A:A,"_NOTFOUND_",0,1)&lt;&gt;"_NOTFOUND_",_xlfn.XLOOKUP($C1662,Codes!$A:$A,Codes!A:A,"_NOTFOUND_",0,1),_xlfn.XLOOKUP($C1662,Codes!$B:$B,Codes!A:A,"Specify in Codes Tab!!")),"")</f>
        <v/>
      </c>
      <c r="N1662" s="74" t="str">
        <f>IF($G1662&lt;&gt;"",IF(_xlfn.XLOOKUP($G1662,Codes!$A:$A,Codes!A:A,"_NOTFOUND_",0,1)&lt;&gt;"_NOTFOUND_",_xlfn.XLOOKUP($G1662,Codes!$A:$A,Codes!A:A,"_NOTFOUND_",0,1),_xlfn.XLOOKUP($G1662,Codes!$B:$B,Codes!A:A,"Specify in Codes Tab!!")),"")</f>
        <v/>
      </c>
    </row>
    <row r="1663" spans="5:14" x14ac:dyDescent="0.35">
      <c r="E1663" s="58" t="str">
        <f>IF(_xlfn.XLOOKUP(_xlfn.TEXTJOIN("_",,C1663,D1663),Codes!$H:$H,Codes!C:C,"Specify in Codes Tab!!")=0,"",_xlfn.XLOOKUP(_xlfn.TEXTJOIN("_",,C1663,D1663),Codes!$H:$H,Codes!C:C,"Specify in Codes Tab!!"))</f>
        <v/>
      </c>
      <c r="F1663" s="88" t="str">
        <f>IF(_xlfn.XLOOKUP(_xlfn.TEXTJOIN("_",,C1663,D1663),Codes!$H:$H,Codes!F:F,"Specify in Codes Tab!!")=0,"",_xlfn.XLOOKUP(_xlfn.TEXTJOIN("_",,C1663,D1663),Codes!$H:$H,Codes!F:F,"Specify in Codes Tab!!"))</f>
        <v/>
      </c>
      <c r="I1663" s="58" t="str">
        <f>IF(_xlfn.XLOOKUP(_xlfn.TEXTJOIN("_",,G1663,H1663),Codes!$H:$H,Codes!$C:$C,"Specify in Codes Tab!!")=0,"",_xlfn.XLOOKUP(_xlfn.TEXTJOIN("_",,G1663,H1663),Codes!$H:$H,Codes!$C:$C,"Specify in Codes Tab!!"))</f>
        <v/>
      </c>
      <c r="J1663" s="56" t="str">
        <f>IF(_xlfn.XLOOKUP(_xlfn.TEXTJOIN("_",,G1663,H1663),Codes!$H:$H,Codes!$F:$F,"Specify in Codes Tab!!")=0,"",_xlfn.XLOOKUP(_xlfn.TEXTJOIN("_",,G1663,H1663),Codes!$H:$H,Codes!$F:$F,"Specify in Codes Tab!!"))</f>
        <v/>
      </c>
      <c r="M1663" s="74" t="str">
        <f>IF($C1663&lt;&gt;"",IF(_xlfn.XLOOKUP($C1663,Codes!$A:$A,Codes!A:A,"_NOTFOUND_",0,1)&lt;&gt;"_NOTFOUND_",_xlfn.XLOOKUP($C1663,Codes!$A:$A,Codes!A:A,"_NOTFOUND_",0,1),_xlfn.XLOOKUP($C1663,Codes!$B:$B,Codes!A:A,"Specify in Codes Tab!!")),"")</f>
        <v/>
      </c>
      <c r="N1663" s="74" t="str">
        <f>IF($G1663&lt;&gt;"",IF(_xlfn.XLOOKUP($G1663,Codes!$A:$A,Codes!A:A,"_NOTFOUND_",0,1)&lt;&gt;"_NOTFOUND_",_xlfn.XLOOKUP($G1663,Codes!$A:$A,Codes!A:A,"_NOTFOUND_",0,1),_xlfn.XLOOKUP($G1663,Codes!$B:$B,Codes!A:A,"Specify in Codes Tab!!")),"")</f>
        <v/>
      </c>
    </row>
    <row r="1664" spans="5:14" x14ac:dyDescent="0.35">
      <c r="E1664" s="58" t="str">
        <f>IF(_xlfn.XLOOKUP(_xlfn.TEXTJOIN("_",,C1664,D1664),Codes!$H:$H,Codes!C:C,"Specify in Codes Tab!!")=0,"",_xlfn.XLOOKUP(_xlfn.TEXTJOIN("_",,C1664,D1664),Codes!$H:$H,Codes!C:C,"Specify in Codes Tab!!"))</f>
        <v/>
      </c>
      <c r="F1664" s="88" t="str">
        <f>IF(_xlfn.XLOOKUP(_xlfn.TEXTJOIN("_",,C1664,D1664),Codes!$H:$H,Codes!F:F,"Specify in Codes Tab!!")=0,"",_xlfn.XLOOKUP(_xlfn.TEXTJOIN("_",,C1664,D1664),Codes!$H:$H,Codes!F:F,"Specify in Codes Tab!!"))</f>
        <v/>
      </c>
      <c r="I1664" s="58" t="str">
        <f>IF(_xlfn.XLOOKUP(_xlfn.TEXTJOIN("_",,G1664,H1664),Codes!$H:$H,Codes!$C:$C,"Specify in Codes Tab!!")=0,"",_xlfn.XLOOKUP(_xlfn.TEXTJOIN("_",,G1664,H1664),Codes!$H:$H,Codes!$C:$C,"Specify in Codes Tab!!"))</f>
        <v/>
      </c>
      <c r="J1664" s="56" t="str">
        <f>IF(_xlfn.XLOOKUP(_xlfn.TEXTJOIN("_",,G1664,H1664),Codes!$H:$H,Codes!$F:$F,"Specify in Codes Tab!!")=0,"",_xlfn.XLOOKUP(_xlfn.TEXTJOIN("_",,G1664,H1664),Codes!$H:$H,Codes!$F:$F,"Specify in Codes Tab!!"))</f>
        <v/>
      </c>
      <c r="M1664" s="74" t="str">
        <f>IF($C1664&lt;&gt;"",IF(_xlfn.XLOOKUP($C1664,Codes!$A:$A,Codes!A:A,"_NOTFOUND_",0,1)&lt;&gt;"_NOTFOUND_",_xlfn.XLOOKUP($C1664,Codes!$A:$A,Codes!A:A,"_NOTFOUND_",0,1),_xlfn.XLOOKUP($C1664,Codes!$B:$B,Codes!A:A,"Specify in Codes Tab!!")),"")</f>
        <v/>
      </c>
      <c r="N1664" s="74" t="str">
        <f>IF($G1664&lt;&gt;"",IF(_xlfn.XLOOKUP($G1664,Codes!$A:$A,Codes!A:A,"_NOTFOUND_",0,1)&lt;&gt;"_NOTFOUND_",_xlfn.XLOOKUP($G1664,Codes!$A:$A,Codes!A:A,"_NOTFOUND_",0,1),_xlfn.XLOOKUP($G1664,Codes!$B:$B,Codes!A:A,"Specify in Codes Tab!!")),"")</f>
        <v/>
      </c>
    </row>
    <row r="1665" spans="5:14" x14ac:dyDescent="0.35">
      <c r="E1665" s="58" t="str">
        <f>IF(_xlfn.XLOOKUP(_xlfn.TEXTJOIN("_",,C1665,D1665),Codes!$H:$H,Codes!C:C,"Specify in Codes Tab!!")=0,"",_xlfn.XLOOKUP(_xlfn.TEXTJOIN("_",,C1665,D1665),Codes!$H:$H,Codes!C:C,"Specify in Codes Tab!!"))</f>
        <v/>
      </c>
      <c r="F1665" s="88" t="str">
        <f>IF(_xlfn.XLOOKUP(_xlfn.TEXTJOIN("_",,C1665,D1665),Codes!$H:$H,Codes!F:F,"Specify in Codes Tab!!")=0,"",_xlfn.XLOOKUP(_xlfn.TEXTJOIN("_",,C1665,D1665),Codes!$H:$H,Codes!F:F,"Specify in Codes Tab!!"))</f>
        <v/>
      </c>
      <c r="I1665" s="58" t="str">
        <f>IF(_xlfn.XLOOKUP(_xlfn.TEXTJOIN("_",,G1665,H1665),Codes!$H:$H,Codes!$C:$C,"Specify in Codes Tab!!")=0,"",_xlfn.XLOOKUP(_xlfn.TEXTJOIN("_",,G1665,H1665),Codes!$H:$H,Codes!$C:$C,"Specify in Codes Tab!!"))</f>
        <v/>
      </c>
      <c r="J1665" s="56" t="str">
        <f>IF(_xlfn.XLOOKUP(_xlfn.TEXTJOIN("_",,G1665,H1665),Codes!$H:$H,Codes!$F:$F,"Specify in Codes Tab!!")=0,"",_xlfn.XLOOKUP(_xlfn.TEXTJOIN("_",,G1665,H1665),Codes!$H:$H,Codes!$F:$F,"Specify in Codes Tab!!"))</f>
        <v/>
      </c>
      <c r="M1665" s="74" t="str">
        <f>IF($C1665&lt;&gt;"",IF(_xlfn.XLOOKUP($C1665,Codes!$A:$A,Codes!A:A,"_NOTFOUND_",0,1)&lt;&gt;"_NOTFOUND_",_xlfn.XLOOKUP($C1665,Codes!$A:$A,Codes!A:A,"_NOTFOUND_",0,1),_xlfn.XLOOKUP($C1665,Codes!$B:$B,Codes!A:A,"Specify in Codes Tab!!")),"")</f>
        <v/>
      </c>
      <c r="N1665" s="74" t="str">
        <f>IF($G1665&lt;&gt;"",IF(_xlfn.XLOOKUP($G1665,Codes!$A:$A,Codes!A:A,"_NOTFOUND_",0,1)&lt;&gt;"_NOTFOUND_",_xlfn.XLOOKUP($G1665,Codes!$A:$A,Codes!A:A,"_NOTFOUND_",0,1),_xlfn.XLOOKUP($G1665,Codes!$B:$B,Codes!A:A,"Specify in Codes Tab!!")),"")</f>
        <v/>
      </c>
    </row>
    <row r="1666" spans="5:14" x14ac:dyDescent="0.35">
      <c r="E1666" s="58" t="str">
        <f>IF(_xlfn.XLOOKUP(_xlfn.TEXTJOIN("_",,C1666,D1666),Codes!$H:$H,Codes!C:C,"Specify in Codes Tab!!")=0,"",_xlfn.XLOOKUP(_xlfn.TEXTJOIN("_",,C1666,D1666),Codes!$H:$H,Codes!C:C,"Specify in Codes Tab!!"))</f>
        <v/>
      </c>
      <c r="F1666" s="88" t="str">
        <f>IF(_xlfn.XLOOKUP(_xlfn.TEXTJOIN("_",,C1666,D1666),Codes!$H:$H,Codes!F:F,"Specify in Codes Tab!!")=0,"",_xlfn.XLOOKUP(_xlfn.TEXTJOIN("_",,C1666,D1666),Codes!$H:$H,Codes!F:F,"Specify in Codes Tab!!"))</f>
        <v/>
      </c>
      <c r="I1666" s="58" t="str">
        <f>IF(_xlfn.XLOOKUP(_xlfn.TEXTJOIN("_",,G1666,H1666),Codes!$H:$H,Codes!$C:$C,"Specify in Codes Tab!!")=0,"",_xlfn.XLOOKUP(_xlfn.TEXTJOIN("_",,G1666,H1666),Codes!$H:$H,Codes!$C:$C,"Specify in Codes Tab!!"))</f>
        <v/>
      </c>
      <c r="J1666" s="56" t="str">
        <f>IF(_xlfn.XLOOKUP(_xlfn.TEXTJOIN("_",,G1666,H1666),Codes!$H:$H,Codes!$F:$F,"Specify in Codes Tab!!")=0,"",_xlfn.XLOOKUP(_xlfn.TEXTJOIN("_",,G1666,H1666),Codes!$H:$H,Codes!$F:$F,"Specify in Codes Tab!!"))</f>
        <v/>
      </c>
      <c r="M1666" s="74" t="str">
        <f>IF($C1666&lt;&gt;"",IF(_xlfn.XLOOKUP($C1666,Codes!$A:$A,Codes!A:A,"_NOTFOUND_",0,1)&lt;&gt;"_NOTFOUND_",_xlfn.XLOOKUP($C1666,Codes!$A:$A,Codes!A:A,"_NOTFOUND_",0,1),_xlfn.XLOOKUP($C1666,Codes!$B:$B,Codes!A:A,"Specify in Codes Tab!!")),"")</f>
        <v/>
      </c>
      <c r="N1666" s="74" t="str">
        <f>IF($G1666&lt;&gt;"",IF(_xlfn.XLOOKUP($G1666,Codes!$A:$A,Codes!A:A,"_NOTFOUND_",0,1)&lt;&gt;"_NOTFOUND_",_xlfn.XLOOKUP($G1666,Codes!$A:$A,Codes!A:A,"_NOTFOUND_",0,1),_xlfn.XLOOKUP($G1666,Codes!$B:$B,Codes!A:A,"Specify in Codes Tab!!")),"")</f>
        <v/>
      </c>
    </row>
    <row r="1667" spans="5:14" x14ac:dyDescent="0.35">
      <c r="E1667" s="58" t="str">
        <f>IF(_xlfn.XLOOKUP(_xlfn.TEXTJOIN("_",,C1667,D1667),Codes!$H:$H,Codes!C:C,"Specify in Codes Tab!!")=0,"",_xlfn.XLOOKUP(_xlfn.TEXTJOIN("_",,C1667,D1667),Codes!$H:$H,Codes!C:C,"Specify in Codes Tab!!"))</f>
        <v/>
      </c>
      <c r="F1667" s="88" t="str">
        <f>IF(_xlfn.XLOOKUP(_xlfn.TEXTJOIN("_",,C1667,D1667),Codes!$H:$H,Codes!F:F,"Specify in Codes Tab!!")=0,"",_xlfn.XLOOKUP(_xlfn.TEXTJOIN("_",,C1667,D1667),Codes!$H:$H,Codes!F:F,"Specify in Codes Tab!!"))</f>
        <v/>
      </c>
      <c r="I1667" s="58" t="str">
        <f>IF(_xlfn.XLOOKUP(_xlfn.TEXTJOIN("_",,G1667,H1667),Codes!$H:$H,Codes!$C:$C,"Specify in Codes Tab!!")=0,"",_xlfn.XLOOKUP(_xlfn.TEXTJOIN("_",,G1667,H1667),Codes!$H:$H,Codes!$C:$C,"Specify in Codes Tab!!"))</f>
        <v/>
      </c>
      <c r="J1667" s="56" t="str">
        <f>IF(_xlfn.XLOOKUP(_xlfn.TEXTJOIN("_",,G1667,H1667),Codes!$H:$H,Codes!$F:$F,"Specify in Codes Tab!!")=0,"",_xlfn.XLOOKUP(_xlfn.TEXTJOIN("_",,G1667,H1667),Codes!$H:$H,Codes!$F:$F,"Specify in Codes Tab!!"))</f>
        <v/>
      </c>
      <c r="M1667" s="74" t="str">
        <f>IF($C1667&lt;&gt;"",IF(_xlfn.XLOOKUP($C1667,Codes!$A:$A,Codes!A:A,"_NOTFOUND_",0,1)&lt;&gt;"_NOTFOUND_",_xlfn.XLOOKUP($C1667,Codes!$A:$A,Codes!A:A,"_NOTFOUND_",0,1),_xlfn.XLOOKUP($C1667,Codes!$B:$B,Codes!A:A,"Specify in Codes Tab!!")),"")</f>
        <v/>
      </c>
      <c r="N1667" s="74" t="str">
        <f>IF($G1667&lt;&gt;"",IF(_xlfn.XLOOKUP($G1667,Codes!$A:$A,Codes!A:A,"_NOTFOUND_",0,1)&lt;&gt;"_NOTFOUND_",_xlfn.XLOOKUP($G1667,Codes!$A:$A,Codes!A:A,"_NOTFOUND_",0,1),_xlfn.XLOOKUP($G1667,Codes!$B:$B,Codes!A:A,"Specify in Codes Tab!!")),"")</f>
        <v/>
      </c>
    </row>
    <row r="1668" spans="5:14" x14ac:dyDescent="0.35">
      <c r="E1668" s="58" t="str">
        <f>IF(_xlfn.XLOOKUP(_xlfn.TEXTJOIN("_",,C1668,D1668),Codes!$H:$H,Codes!C:C,"Specify in Codes Tab!!")=0,"",_xlfn.XLOOKUP(_xlfn.TEXTJOIN("_",,C1668,D1668),Codes!$H:$H,Codes!C:C,"Specify in Codes Tab!!"))</f>
        <v/>
      </c>
      <c r="F1668" s="88" t="str">
        <f>IF(_xlfn.XLOOKUP(_xlfn.TEXTJOIN("_",,C1668,D1668),Codes!$H:$H,Codes!F:F,"Specify in Codes Tab!!")=0,"",_xlfn.XLOOKUP(_xlfn.TEXTJOIN("_",,C1668,D1668),Codes!$H:$H,Codes!F:F,"Specify in Codes Tab!!"))</f>
        <v/>
      </c>
      <c r="I1668" s="58" t="str">
        <f>IF(_xlfn.XLOOKUP(_xlfn.TEXTJOIN("_",,G1668,H1668),Codes!$H:$H,Codes!$C:$C,"Specify in Codes Tab!!")=0,"",_xlfn.XLOOKUP(_xlfn.TEXTJOIN("_",,G1668,H1668),Codes!$H:$H,Codes!$C:$C,"Specify in Codes Tab!!"))</f>
        <v/>
      </c>
      <c r="J1668" s="56" t="str">
        <f>IF(_xlfn.XLOOKUP(_xlfn.TEXTJOIN("_",,G1668,H1668),Codes!$H:$H,Codes!$F:$F,"Specify in Codes Tab!!")=0,"",_xlfn.XLOOKUP(_xlfn.TEXTJOIN("_",,G1668,H1668),Codes!$H:$H,Codes!$F:$F,"Specify in Codes Tab!!"))</f>
        <v/>
      </c>
      <c r="M1668" s="74" t="str">
        <f>IF($C1668&lt;&gt;"",IF(_xlfn.XLOOKUP($C1668,Codes!$A:$A,Codes!A:A,"_NOTFOUND_",0,1)&lt;&gt;"_NOTFOUND_",_xlfn.XLOOKUP($C1668,Codes!$A:$A,Codes!A:A,"_NOTFOUND_",0,1),_xlfn.XLOOKUP($C1668,Codes!$B:$B,Codes!A:A,"Specify in Codes Tab!!")),"")</f>
        <v/>
      </c>
      <c r="N1668" s="74" t="str">
        <f>IF($G1668&lt;&gt;"",IF(_xlfn.XLOOKUP($G1668,Codes!$A:$A,Codes!A:A,"_NOTFOUND_",0,1)&lt;&gt;"_NOTFOUND_",_xlfn.XLOOKUP($G1668,Codes!$A:$A,Codes!A:A,"_NOTFOUND_",0,1),_xlfn.XLOOKUP($G1668,Codes!$B:$B,Codes!A:A,"Specify in Codes Tab!!")),"")</f>
        <v/>
      </c>
    </row>
    <row r="1669" spans="5:14" x14ac:dyDescent="0.35">
      <c r="E1669" s="58" t="str">
        <f>IF(_xlfn.XLOOKUP(_xlfn.TEXTJOIN("_",,C1669,D1669),Codes!$H:$H,Codes!C:C,"Specify in Codes Tab!!")=0,"",_xlfn.XLOOKUP(_xlfn.TEXTJOIN("_",,C1669,D1669),Codes!$H:$H,Codes!C:C,"Specify in Codes Tab!!"))</f>
        <v/>
      </c>
      <c r="F1669" s="88" t="str">
        <f>IF(_xlfn.XLOOKUP(_xlfn.TEXTJOIN("_",,C1669,D1669),Codes!$H:$H,Codes!F:F,"Specify in Codes Tab!!")=0,"",_xlfn.XLOOKUP(_xlfn.TEXTJOIN("_",,C1669,D1669),Codes!$H:$H,Codes!F:F,"Specify in Codes Tab!!"))</f>
        <v/>
      </c>
      <c r="I1669" s="58" t="str">
        <f>IF(_xlfn.XLOOKUP(_xlfn.TEXTJOIN("_",,G1669,H1669),Codes!$H:$H,Codes!$C:$C,"Specify in Codes Tab!!")=0,"",_xlfn.XLOOKUP(_xlfn.TEXTJOIN("_",,G1669,H1669),Codes!$H:$H,Codes!$C:$C,"Specify in Codes Tab!!"))</f>
        <v/>
      </c>
      <c r="J1669" s="56" t="str">
        <f>IF(_xlfn.XLOOKUP(_xlfn.TEXTJOIN("_",,G1669,H1669),Codes!$H:$H,Codes!$F:$F,"Specify in Codes Tab!!")=0,"",_xlfn.XLOOKUP(_xlfn.TEXTJOIN("_",,G1669,H1669),Codes!$H:$H,Codes!$F:$F,"Specify in Codes Tab!!"))</f>
        <v/>
      </c>
      <c r="M1669" s="74" t="str">
        <f>IF($C1669&lt;&gt;"",IF(_xlfn.XLOOKUP($C1669,Codes!$A:$A,Codes!A:A,"_NOTFOUND_",0,1)&lt;&gt;"_NOTFOUND_",_xlfn.XLOOKUP($C1669,Codes!$A:$A,Codes!A:A,"_NOTFOUND_",0,1),_xlfn.XLOOKUP($C1669,Codes!$B:$B,Codes!A:A,"Specify in Codes Tab!!")),"")</f>
        <v/>
      </c>
      <c r="N1669" s="74" t="str">
        <f>IF($G1669&lt;&gt;"",IF(_xlfn.XLOOKUP($G1669,Codes!$A:$A,Codes!A:A,"_NOTFOUND_",0,1)&lt;&gt;"_NOTFOUND_",_xlfn.XLOOKUP($G1669,Codes!$A:$A,Codes!A:A,"_NOTFOUND_",0,1),_xlfn.XLOOKUP($G1669,Codes!$B:$B,Codes!A:A,"Specify in Codes Tab!!")),"")</f>
        <v/>
      </c>
    </row>
    <row r="1670" spans="5:14" x14ac:dyDescent="0.35">
      <c r="E1670" s="58" t="str">
        <f>IF(_xlfn.XLOOKUP(_xlfn.TEXTJOIN("_",,C1670,D1670),Codes!$H:$H,Codes!C:C,"Specify in Codes Tab!!")=0,"",_xlfn.XLOOKUP(_xlfn.TEXTJOIN("_",,C1670,D1670),Codes!$H:$H,Codes!C:C,"Specify in Codes Tab!!"))</f>
        <v/>
      </c>
      <c r="F1670" s="88" t="str">
        <f>IF(_xlfn.XLOOKUP(_xlfn.TEXTJOIN("_",,C1670,D1670),Codes!$H:$H,Codes!F:F,"Specify in Codes Tab!!")=0,"",_xlfn.XLOOKUP(_xlfn.TEXTJOIN("_",,C1670,D1670),Codes!$H:$H,Codes!F:F,"Specify in Codes Tab!!"))</f>
        <v/>
      </c>
      <c r="I1670" s="58" t="str">
        <f>IF(_xlfn.XLOOKUP(_xlfn.TEXTJOIN("_",,G1670,H1670),Codes!$H:$H,Codes!$C:$C,"Specify in Codes Tab!!")=0,"",_xlfn.XLOOKUP(_xlfn.TEXTJOIN("_",,G1670,H1670),Codes!$H:$H,Codes!$C:$C,"Specify in Codes Tab!!"))</f>
        <v/>
      </c>
      <c r="J1670" s="56" t="str">
        <f>IF(_xlfn.XLOOKUP(_xlfn.TEXTJOIN("_",,G1670,H1670),Codes!$H:$H,Codes!$F:$F,"Specify in Codes Tab!!")=0,"",_xlfn.XLOOKUP(_xlfn.TEXTJOIN("_",,G1670,H1670),Codes!$H:$H,Codes!$F:$F,"Specify in Codes Tab!!"))</f>
        <v/>
      </c>
      <c r="M1670" s="74" t="str">
        <f>IF($C1670&lt;&gt;"",IF(_xlfn.XLOOKUP($C1670,Codes!$A:$A,Codes!A:A,"_NOTFOUND_",0,1)&lt;&gt;"_NOTFOUND_",_xlfn.XLOOKUP($C1670,Codes!$A:$A,Codes!A:A,"_NOTFOUND_",0,1),_xlfn.XLOOKUP($C1670,Codes!$B:$B,Codes!A:A,"Specify in Codes Tab!!")),"")</f>
        <v/>
      </c>
      <c r="N1670" s="74" t="str">
        <f>IF($G1670&lt;&gt;"",IF(_xlfn.XLOOKUP($G1670,Codes!$A:$A,Codes!A:A,"_NOTFOUND_",0,1)&lt;&gt;"_NOTFOUND_",_xlfn.XLOOKUP($G1670,Codes!$A:$A,Codes!A:A,"_NOTFOUND_",0,1),_xlfn.XLOOKUP($G1670,Codes!$B:$B,Codes!A:A,"Specify in Codes Tab!!")),"")</f>
        <v/>
      </c>
    </row>
    <row r="1671" spans="5:14" x14ac:dyDescent="0.35">
      <c r="E1671" s="58" t="str">
        <f>IF(_xlfn.XLOOKUP(_xlfn.TEXTJOIN("_",,C1671,D1671),Codes!$H:$H,Codes!C:C,"Specify in Codes Tab!!")=0,"",_xlfn.XLOOKUP(_xlfn.TEXTJOIN("_",,C1671,D1671),Codes!$H:$H,Codes!C:C,"Specify in Codes Tab!!"))</f>
        <v/>
      </c>
      <c r="F1671" s="88" t="str">
        <f>IF(_xlfn.XLOOKUP(_xlfn.TEXTJOIN("_",,C1671,D1671),Codes!$H:$H,Codes!F:F,"Specify in Codes Tab!!")=0,"",_xlfn.XLOOKUP(_xlfn.TEXTJOIN("_",,C1671,D1671),Codes!$H:$H,Codes!F:F,"Specify in Codes Tab!!"))</f>
        <v/>
      </c>
      <c r="I1671" s="58" t="str">
        <f>IF(_xlfn.XLOOKUP(_xlfn.TEXTJOIN("_",,G1671,H1671),Codes!$H:$H,Codes!$C:$C,"Specify in Codes Tab!!")=0,"",_xlfn.XLOOKUP(_xlfn.TEXTJOIN("_",,G1671,H1671),Codes!$H:$H,Codes!$C:$C,"Specify in Codes Tab!!"))</f>
        <v/>
      </c>
      <c r="J1671" s="56" t="str">
        <f>IF(_xlfn.XLOOKUP(_xlfn.TEXTJOIN("_",,G1671,H1671),Codes!$H:$H,Codes!$F:$F,"Specify in Codes Tab!!")=0,"",_xlfn.XLOOKUP(_xlfn.TEXTJOIN("_",,G1671,H1671),Codes!$H:$H,Codes!$F:$F,"Specify in Codes Tab!!"))</f>
        <v/>
      </c>
      <c r="M1671" s="74" t="str">
        <f>IF($C1671&lt;&gt;"",IF(_xlfn.XLOOKUP($C1671,Codes!$A:$A,Codes!A:A,"_NOTFOUND_",0,1)&lt;&gt;"_NOTFOUND_",_xlfn.XLOOKUP($C1671,Codes!$A:$A,Codes!A:A,"_NOTFOUND_",0,1),_xlfn.XLOOKUP($C1671,Codes!$B:$B,Codes!A:A,"Specify in Codes Tab!!")),"")</f>
        <v/>
      </c>
      <c r="N1671" s="74" t="str">
        <f>IF($G1671&lt;&gt;"",IF(_xlfn.XLOOKUP($G1671,Codes!$A:$A,Codes!A:A,"_NOTFOUND_",0,1)&lt;&gt;"_NOTFOUND_",_xlfn.XLOOKUP($G1671,Codes!$A:$A,Codes!A:A,"_NOTFOUND_",0,1),_xlfn.XLOOKUP($G1671,Codes!$B:$B,Codes!A:A,"Specify in Codes Tab!!")),"")</f>
        <v/>
      </c>
    </row>
    <row r="1672" spans="5:14" x14ac:dyDescent="0.35">
      <c r="E1672" s="58" t="str">
        <f>IF(_xlfn.XLOOKUP(_xlfn.TEXTJOIN("_",,C1672,D1672),Codes!$H:$H,Codes!C:C,"Specify in Codes Tab!!")=0,"",_xlfn.XLOOKUP(_xlfn.TEXTJOIN("_",,C1672,D1672),Codes!$H:$H,Codes!C:C,"Specify in Codes Tab!!"))</f>
        <v/>
      </c>
      <c r="F1672" s="88" t="str">
        <f>IF(_xlfn.XLOOKUP(_xlfn.TEXTJOIN("_",,C1672,D1672),Codes!$H:$H,Codes!F:F,"Specify in Codes Tab!!")=0,"",_xlfn.XLOOKUP(_xlfn.TEXTJOIN("_",,C1672,D1672),Codes!$H:$H,Codes!F:F,"Specify in Codes Tab!!"))</f>
        <v/>
      </c>
      <c r="I1672" s="58" t="str">
        <f>IF(_xlfn.XLOOKUP(_xlfn.TEXTJOIN("_",,G1672,H1672),Codes!$H:$H,Codes!$C:$C,"Specify in Codes Tab!!")=0,"",_xlfn.XLOOKUP(_xlfn.TEXTJOIN("_",,G1672,H1672),Codes!$H:$H,Codes!$C:$C,"Specify in Codes Tab!!"))</f>
        <v/>
      </c>
      <c r="J1672" s="56" t="str">
        <f>IF(_xlfn.XLOOKUP(_xlfn.TEXTJOIN("_",,G1672,H1672),Codes!$H:$H,Codes!$F:$F,"Specify in Codes Tab!!")=0,"",_xlfn.XLOOKUP(_xlfn.TEXTJOIN("_",,G1672,H1672),Codes!$H:$H,Codes!$F:$F,"Specify in Codes Tab!!"))</f>
        <v/>
      </c>
      <c r="M1672" s="74" t="str">
        <f>IF($C1672&lt;&gt;"",IF(_xlfn.XLOOKUP($C1672,Codes!$A:$A,Codes!A:A,"_NOTFOUND_",0,1)&lt;&gt;"_NOTFOUND_",_xlfn.XLOOKUP($C1672,Codes!$A:$A,Codes!A:A,"_NOTFOUND_",0,1),_xlfn.XLOOKUP($C1672,Codes!$B:$B,Codes!A:A,"Specify in Codes Tab!!")),"")</f>
        <v/>
      </c>
      <c r="N1672" s="74" t="str">
        <f>IF($G1672&lt;&gt;"",IF(_xlfn.XLOOKUP($G1672,Codes!$A:$A,Codes!A:A,"_NOTFOUND_",0,1)&lt;&gt;"_NOTFOUND_",_xlfn.XLOOKUP($G1672,Codes!$A:$A,Codes!A:A,"_NOTFOUND_",0,1),_xlfn.XLOOKUP($G1672,Codes!$B:$B,Codes!A:A,"Specify in Codes Tab!!")),"")</f>
        <v/>
      </c>
    </row>
    <row r="1673" spans="5:14" x14ac:dyDescent="0.35">
      <c r="E1673" s="58" t="str">
        <f>IF(_xlfn.XLOOKUP(_xlfn.TEXTJOIN("_",,C1673,D1673),Codes!$H:$H,Codes!C:C,"Specify in Codes Tab!!")=0,"",_xlfn.XLOOKUP(_xlfn.TEXTJOIN("_",,C1673,D1673),Codes!$H:$H,Codes!C:C,"Specify in Codes Tab!!"))</f>
        <v/>
      </c>
      <c r="F1673" s="88" t="str">
        <f>IF(_xlfn.XLOOKUP(_xlfn.TEXTJOIN("_",,C1673,D1673),Codes!$H:$H,Codes!F:F,"Specify in Codes Tab!!")=0,"",_xlfn.XLOOKUP(_xlfn.TEXTJOIN("_",,C1673,D1673),Codes!$H:$H,Codes!F:F,"Specify in Codes Tab!!"))</f>
        <v/>
      </c>
      <c r="I1673" s="58" t="str">
        <f>IF(_xlfn.XLOOKUP(_xlfn.TEXTJOIN("_",,G1673,H1673),Codes!$H:$H,Codes!$C:$C,"Specify in Codes Tab!!")=0,"",_xlfn.XLOOKUP(_xlfn.TEXTJOIN("_",,G1673,H1673),Codes!$H:$H,Codes!$C:$C,"Specify in Codes Tab!!"))</f>
        <v/>
      </c>
      <c r="J1673" s="56" t="str">
        <f>IF(_xlfn.XLOOKUP(_xlfn.TEXTJOIN("_",,G1673,H1673),Codes!$H:$H,Codes!$F:$F,"Specify in Codes Tab!!")=0,"",_xlfn.XLOOKUP(_xlfn.TEXTJOIN("_",,G1673,H1673),Codes!$H:$H,Codes!$F:$F,"Specify in Codes Tab!!"))</f>
        <v/>
      </c>
      <c r="M1673" s="74" t="str">
        <f>IF($C1673&lt;&gt;"",IF(_xlfn.XLOOKUP($C1673,Codes!$A:$A,Codes!A:A,"_NOTFOUND_",0,1)&lt;&gt;"_NOTFOUND_",_xlfn.XLOOKUP($C1673,Codes!$A:$A,Codes!A:A,"_NOTFOUND_",0,1),_xlfn.XLOOKUP($C1673,Codes!$B:$B,Codes!A:A,"Specify in Codes Tab!!")),"")</f>
        <v/>
      </c>
      <c r="N1673" s="74" t="str">
        <f>IF($G1673&lt;&gt;"",IF(_xlfn.XLOOKUP($G1673,Codes!$A:$A,Codes!A:A,"_NOTFOUND_",0,1)&lt;&gt;"_NOTFOUND_",_xlfn.XLOOKUP($G1673,Codes!$A:$A,Codes!A:A,"_NOTFOUND_",0,1),_xlfn.XLOOKUP($G1673,Codes!$B:$B,Codes!A:A,"Specify in Codes Tab!!")),"")</f>
        <v/>
      </c>
    </row>
    <row r="1674" spans="5:14" x14ac:dyDescent="0.35">
      <c r="E1674" s="58" t="str">
        <f>IF(_xlfn.XLOOKUP(_xlfn.TEXTJOIN("_",,C1674,D1674),Codes!$H:$H,Codes!C:C,"Specify in Codes Tab!!")=0,"",_xlfn.XLOOKUP(_xlfn.TEXTJOIN("_",,C1674,D1674),Codes!$H:$H,Codes!C:C,"Specify in Codes Tab!!"))</f>
        <v/>
      </c>
      <c r="F1674" s="88" t="str">
        <f>IF(_xlfn.XLOOKUP(_xlfn.TEXTJOIN("_",,C1674,D1674),Codes!$H:$H,Codes!F:F,"Specify in Codes Tab!!")=0,"",_xlfn.XLOOKUP(_xlfn.TEXTJOIN("_",,C1674,D1674),Codes!$H:$H,Codes!F:F,"Specify in Codes Tab!!"))</f>
        <v/>
      </c>
      <c r="I1674" s="58" t="str">
        <f>IF(_xlfn.XLOOKUP(_xlfn.TEXTJOIN("_",,G1674,H1674),Codes!$H:$H,Codes!$C:$C,"Specify in Codes Tab!!")=0,"",_xlfn.XLOOKUP(_xlfn.TEXTJOIN("_",,G1674,H1674),Codes!$H:$H,Codes!$C:$C,"Specify in Codes Tab!!"))</f>
        <v/>
      </c>
      <c r="J1674" s="56" t="str">
        <f>IF(_xlfn.XLOOKUP(_xlfn.TEXTJOIN("_",,G1674,H1674),Codes!$H:$H,Codes!$F:$F,"Specify in Codes Tab!!")=0,"",_xlfn.XLOOKUP(_xlfn.TEXTJOIN("_",,G1674,H1674),Codes!$H:$H,Codes!$F:$F,"Specify in Codes Tab!!"))</f>
        <v/>
      </c>
      <c r="M1674" s="74" t="str">
        <f>IF($C1674&lt;&gt;"",IF(_xlfn.XLOOKUP($C1674,Codes!$A:$A,Codes!A:A,"_NOTFOUND_",0,1)&lt;&gt;"_NOTFOUND_",_xlfn.XLOOKUP($C1674,Codes!$A:$A,Codes!A:A,"_NOTFOUND_",0,1),_xlfn.XLOOKUP($C1674,Codes!$B:$B,Codes!A:A,"Specify in Codes Tab!!")),"")</f>
        <v/>
      </c>
      <c r="N1674" s="74" t="str">
        <f>IF($G1674&lt;&gt;"",IF(_xlfn.XLOOKUP($G1674,Codes!$A:$A,Codes!A:A,"_NOTFOUND_",0,1)&lt;&gt;"_NOTFOUND_",_xlfn.XLOOKUP($G1674,Codes!$A:$A,Codes!A:A,"_NOTFOUND_",0,1),_xlfn.XLOOKUP($G1674,Codes!$B:$B,Codes!A:A,"Specify in Codes Tab!!")),"")</f>
        <v/>
      </c>
    </row>
    <row r="1675" spans="5:14" x14ac:dyDescent="0.35">
      <c r="E1675" s="58" t="str">
        <f>IF(_xlfn.XLOOKUP(_xlfn.TEXTJOIN("_",,C1675,D1675),Codes!$H:$H,Codes!C:C,"Specify in Codes Tab!!")=0,"",_xlfn.XLOOKUP(_xlfn.TEXTJOIN("_",,C1675,D1675),Codes!$H:$H,Codes!C:C,"Specify in Codes Tab!!"))</f>
        <v/>
      </c>
      <c r="F1675" s="88" t="str">
        <f>IF(_xlfn.XLOOKUP(_xlfn.TEXTJOIN("_",,C1675,D1675),Codes!$H:$H,Codes!F:F,"Specify in Codes Tab!!")=0,"",_xlfn.XLOOKUP(_xlfn.TEXTJOIN("_",,C1675,D1675),Codes!$H:$H,Codes!F:F,"Specify in Codes Tab!!"))</f>
        <v/>
      </c>
      <c r="I1675" s="58" t="str">
        <f>IF(_xlfn.XLOOKUP(_xlfn.TEXTJOIN("_",,G1675,H1675),Codes!$H:$H,Codes!$C:$C,"Specify in Codes Tab!!")=0,"",_xlfn.XLOOKUP(_xlfn.TEXTJOIN("_",,G1675,H1675),Codes!$H:$H,Codes!$C:$C,"Specify in Codes Tab!!"))</f>
        <v/>
      </c>
      <c r="J1675" s="56" t="str">
        <f>IF(_xlfn.XLOOKUP(_xlfn.TEXTJOIN("_",,G1675,H1675),Codes!$H:$H,Codes!$F:$F,"Specify in Codes Tab!!")=0,"",_xlfn.XLOOKUP(_xlfn.TEXTJOIN("_",,G1675,H1675),Codes!$H:$H,Codes!$F:$F,"Specify in Codes Tab!!"))</f>
        <v/>
      </c>
      <c r="M1675" s="74" t="str">
        <f>IF($C1675&lt;&gt;"",IF(_xlfn.XLOOKUP($C1675,Codes!$A:$A,Codes!A:A,"_NOTFOUND_",0,1)&lt;&gt;"_NOTFOUND_",_xlfn.XLOOKUP($C1675,Codes!$A:$A,Codes!A:A,"_NOTFOUND_",0,1),_xlfn.XLOOKUP($C1675,Codes!$B:$B,Codes!A:A,"Specify in Codes Tab!!")),"")</f>
        <v/>
      </c>
      <c r="N1675" s="74" t="str">
        <f>IF($G1675&lt;&gt;"",IF(_xlfn.XLOOKUP($G1675,Codes!$A:$A,Codes!A:A,"_NOTFOUND_",0,1)&lt;&gt;"_NOTFOUND_",_xlfn.XLOOKUP($G1675,Codes!$A:$A,Codes!A:A,"_NOTFOUND_",0,1),_xlfn.XLOOKUP($G1675,Codes!$B:$B,Codes!A:A,"Specify in Codes Tab!!")),"")</f>
        <v/>
      </c>
    </row>
    <row r="1676" spans="5:14" x14ac:dyDescent="0.35">
      <c r="E1676" s="58" t="str">
        <f>IF(_xlfn.XLOOKUP(_xlfn.TEXTJOIN("_",,C1676,D1676),Codes!$H:$H,Codes!C:C,"Specify in Codes Tab!!")=0,"",_xlfn.XLOOKUP(_xlfn.TEXTJOIN("_",,C1676,D1676),Codes!$H:$H,Codes!C:C,"Specify in Codes Tab!!"))</f>
        <v/>
      </c>
      <c r="F1676" s="88" t="str">
        <f>IF(_xlfn.XLOOKUP(_xlfn.TEXTJOIN("_",,C1676,D1676),Codes!$H:$H,Codes!F:F,"Specify in Codes Tab!!")=0,"",_xlfn.XLOOKUP(_xlfn.TEXTJOIN("_",,C1676,D1676),Codes!$H:$H,Codes!F:F,"Specify in Codes Tab!!"))</f>
        <v/>
      </c>
      <c r="I1676" s="58" t="str">
        <f>IF(_xlfn.XLOOKUP(_xlfn.TEXTJOIN("_",,G1676,H1676),Codes!$H:$H,Codes!$C:$C,"Specify in Codes Tab!!")=0,"",_xlfn.XLOOKUP(_xlfn.TEXTJOIN("_",,G1676,H1676),Codes!$H:$H,Codes!$C:$C,"Specify in Codes Tab!!"))</f>
        <v/>
      </c>
      <c r="J1676" s="56" t="str">
        <f>IF(_xlfn.XLOOKUP(_xlfn.TEXTJOIN("_",,G1676,H1676),Codes!$H:$H,Codes!$F:$F,"Specify in Codes Tab!!")=0,"",_xlfn.XLOOKUP(_xlfn.TEXTJOIN("_",,G1676,H1676),Codes!$H:$H,Codes!$F:$F,"Specify in Codes Tab!!"))</f>
        <v/>
      </c>
      <c r="M1676" s="74" t="str">
        <f>IF($C1676&lt;&gt;"",IF(_xlfn.XLOOKUP($C1676,Codes!$A:$A,Codes!A:A,"_NOTFOUND_",0,1)&lt;&gt;"_NOTFOUND_",_xlfn.XLOOKUP($C1676,Codes!$A:$A,Codes!A:A,"_NOTFOUND_",0,1),_xlfn.XLOOKUP($C1676,Codes!$B:$B,Codes!A:A,"Specify in Codes Tab!!")),"")</f>
        <v/>
      </c>
      <c r="N1676" s="74" t="str">
        <f>IF($G1676&lt;&gt;"",IF(_xlfn.XLOOKUP($G1676,Codes!$A:$A,Codes!A:A,"_NOTFOUND_",0,1)&lt;&gt;"_NOTFOUND_",_xlfn.XLOOKUP($G1676,Codes!$A:$A,Codes!A:A,"_NOTFOUND_",0,1),_xlfn.XLOOKUP($G1676,Codes!$B:$B,Codes!A:A,"Specify in Codes Tab!!")),"")</f>
        <v/>
      </c>
    </row>
    <row r="1677" spans="5:14" x14ac:dyDescent="0.35">
      <c r="E1677" s="58" t="str">
        <f>IF(_xlfn.XLOOKUP(_xlfn.TEXTJOIN("_",,C1677,D1677),Codes!$H:$H,Codes!C:C,"Specify in Codes Tab!!")=0,"",_xlfn.XLOOKUP(_xlfn.TEXTJOIN("_",,C1677,D1677),Codes!$H:$H,Codes!C:C,"Specify in Codes Tab!!"))</f>
        <v/>
      </c>
      <c r="F1677" s="88" t="str">
        <f>IF(_xlfn.XLOOKUP(_xlfn.TEXTJOIN("_",,C1677,D1677),Codes!$H:$H,Codes!F:F,"Specify in Codes Tab!!")=0,"",_xlfn.XLOOKUP(_xlfn.TEXTJOIN("_",,C1677,D1677),Codes!$H:$H,Codes!F:F,"Specify in Codes Tab!!"))</f>
        <v/>
      </c>
      <c r="I1677" s="58" t="str">
        <f>IF(_xlfn.XLOOKUP(_xlfn.TEXTJOIN("_",,G1677,H1677),Codes!$H:$H,Codes!$C:$C,"Specify in Codes Tab!!")=0,"",_xlfn.XLOOKUP(_xlfn.TEXTJOIN("_",,G1677,H1677),Codes!$H:$H,Codes!$C:$C,"Specify in Codes Tab!!"))</f>
        <v/>
      </c>
      <c r="J1677" s="56" t="str">
        <f>IF(_xlfn.XLOOKUP(_xlfn.TEXTJOIN("_",,G1677,H1677),Codes!$H:$H,Codes!$F:$F,"Specify in Codes Tab!!")=0,"",_xlfn.XLOOKUP(_xlfn.TEXTJOIN("_",,G1677,H1677),Codes!$H:$H,Codes!$F:$F,"Specify in Codes Tab!!"))</f>
        <v/>
      </c>
      <c r="M1677" s="74" t="str">
        <f>IF($C1677&lt;&gt;"",IF(_xlfn.XLOOKUP($C1677,Codes!$A:$A,Codes!A:A,"_NOTFOUND_",0,1)&lt;&gt;"_NOTFOUND_",_xlfn.XLOOKUP($C1677,Codes!$A:$A,Codes!A:A,"_NOTFOUND_",0,1),_xlfn.XLOOKUP($C1677,Codes!$B:$B,Codes!A:A,"Specify in Codes Tab!!")),"")</f>
        <v/>
      </c>
      <c r="N1677" s="74" t="str">
        <f>IF($G1677&lt;&gt;"",IF(_xlfn.XLOOKUP($G1677,Codes!$A:$A,Codes!A:A,"_NOTFOUND_",0,1)&lt;&gt;"_NOTFOUND_",_xlfn.XLOOKUP($G1677,Codes!$A:$A,Codes!A:A,"_NOTFOUND_",0,1),_xlfn.XLOOKUP($G1677,Codes!$B:$B,Codes!A:A,"Specify in Codes Tab!!")),"")</f>
        <v/>
      </c>
    </row>
    <row r="1678" spans="5:14" x14ac:dyDescent="0.35">
      <c r="E1678" s="58" t="str">
        <f>IF(_xlfn.XLOOKUP(_xlfn.TEXTJOIN("_",,C1678,D1678),Codes!$H:$H,Codes!C:C,"Specify in Codes Tab!!")=0,"",_xlfn.XLOOKUP(_xlfn.TEXTJOIN("_",,C1678,D1678),Codes!$H:$H,Codes!C:C,"Specify in Codes Tab!!"))</f>
        <v/>
      </c>
      <c r="F1678" s="88" t="str">
        <f>IF(_xlfn.XLOOKUP(_xlfn.TEXTJOIN("_",,C1678,D1678),Codes!$H:$H,Codes!F:F,"Specify in Codes Tab!!")=0,"",_xlfn.XLOOKUP(_xlfn.TEXTJOIN("_",,C1678,D1678),Codes!$H:$H,Codes!F:F,"Specify in Codes Tab!!"))</f>
        <v/>
      </c>
      <c r="I1678" s="58" t="str">
        <f>IF(_xlfn.XLOOKUP(_xlfn.TEXTJOIN("_",,G1678,H1678),Codes!$H:$H,Codes!$C:$C,"Specify in Codes Tab!!")=0,"",_xlfn.XLOOKUP(_xlfn.TEXTJOIN("_",,G1678,H1678),Codes!$H:$H,Codes!$C:$C,"Specify in Codes Tab!!"))</f>
        <v/>
      </c>
      <c r="J1678" s="56" t="str">
        <f>IF(_xlfn.XLOOKUP(_xlfn.TEXTJOIN("_",,G1678,H1678),Codes!$H:$H,Codes!$F:$F,"Specify in Codes Tab!!")=0,"",_xlfn.XLOOKUP(_xlfn.TEXTJOIN("_",,G1678,H1678),Codes!$H:$H,Codes!$F:$F,"Specify in Codes Tab!!"))</f>
        <v/>
      </c>
      <c r="M1678" s="74" t="str">
        <f>IF($C1678&lt;&gt;"",IF(_xlfn.XLOOKUP($C1678,Codes!$A:$A,Codes!A:A,"_NOTFOUND_",0,1)&lt;&gt;"_NOTFOUND_",_xlfn.XLOOKUP($C1678,Codes!$A:$A,Codes!A:A,"_NOTFOUND_",0,1),_xlfn.XLOOKUP($C1678,Codes!$B:$B,Codes!A:A,"Specify in Codes Tab!!")),"")</f>
        <v/>
      </c>
      <c r="N1678" s="74" t="str">
        <f>IF($G1678&lt;&gt;"",IF(_xlfn.XLOOKUP($G1678,Codes!$A:$A,Codes!A:A,"_NOTFOUND_",0,1)&lt;&gt;"_NOTFOUND_",_xlfn.XLOOKUP($G1678,Codes!$A:$A,Codes!A:A,"_NOTFOUND_",0,1),_xlfn.XLOOKUP($G1678,Codes!$B:$B,Codes!A:A,"Specify in Codes Tab!!")),"")</f>
        <v/>
      </c>
    </row>
    <row r="1679" spans="5:14" x14ac:dyDescent="0.35">
      <c r="E1679" s="58" t="str">
        <f>IF(_xlfn.XLOOKUP(_xlfn.TEXTJOIN("_",,C1679,D1679),Codes!$H:$H,Codes!C:C,"Specify in Codes Tab!!")=0,"",_xlfn.XLOOKUP(_xlfn.TEXTJOIN("_",,C1679,D1679),Codes!$H:$H,Codes!C:C,"Specify in Codes Tab!!"))</f>
        <v/>
      </c>
      <c r="F1679" s="88" t="str">
        <f>IF(_xlfn.XLOOKUP(_xlfn.TEXTJOIN("_",,C1679,D1679),Codes!$H:$H,Codes!F:F,"Specify in Codes Tab!!")=0,"",_xlfn.XLOOKUP(_xlfn.TEXTJOIN("_",,C1679,D1679),Codes!$H:$H,Codes!F:F,"Specify in Codes Tab!!"))</f>
        <v/>
      </c>
      <c r="I1679" s="58" t="str">
        <f>IF(_xlfn.XLOOKUP(_xlfn.TEXTJOIN("_",,G1679,H1679),Codes!$H:$H,Codes!$C:$C,"Specify in Codes Tab!!")=0,"",_xlfn.XLOOKUP(_xlfn.TEXTJOIN("_",,G1679,H1679),Codes!$H:$H,Codes!$C:$C,"Specify in Codes Tab!!"))</f>
        <v/>
      </c>
      <c r="J1679" s="56" t="str">
        <f>IF(_xlfn.XLOOKUP(_xlfn.TEXTJOIN("_",,G1679,H1679),Codes!$H:$H,Codes!$F:$F,"Specify in Codes Tab!!")=0,"",_xlfn.XLOOKUP(_xlfn.TEXTJOIN("_",,G1679,H1679),Codes!$H:$H,Codes!$F:$F,"Specify in Codes Tab!!"))</f>
        <v/>
      </c>
      <c r="M1679" s="74" t="str">
        <f>IF($C1679&lt;&gt;"",IF(_xlfn.XLOOKUP($C1679,Codes!$A:$A,Codes!A:A,"_NOTFOUND_",0,1)&lt;&gt;"_NOTFOUND_",_xlfn.XLOOKUP($C1679,Codes!$A:$A,Codes!A:A,"_NOTFOUND_",0,1),_xlfn.XLOOKUP($C1679,Codes!$B:$B,Codes!A:A,"Specify in Codes Tab!!")),"")</f>
        <v/>
      </c>
      <c r="N1679" s="74" t="str">
        <f>IF($G1679&lt;&gt;"",IF(_xlfn.XLOOKUP($G1679,Codes!$A:$A,Codes!A:A,"_NOTFOUND_",0,1)&lt;&gt;"_NOTFOUND_",_xlfn.XLOOKUP($G1679,Codes!$A:$A,Codes!A:A,"_NOTFOUND_",0,1),_xlfn.XLOOKUP($G1679,Codes!$B:$B,Codes!A:A,"Specify in Codes Tab!!")),"")</f>
        <v/>
      </c>
    </row>
    <row r="1680" spans="5:14" x14ac:dyDescent="0.35">
      <c r="E1680" s="58" t="str">
        <f>IF(_xlfn.XLOOKUP(_xlfn.TEXTJOIN("_",,C1680,D1680),Codes!$H:$H,Codes!C:C,"Specify in Codes Tab!!")=0,"",_xlfn.XLOOKUP(_xlfn.TEXTJOIN("_",,C1680,D1680),Codes!$H:$H,Codes!C:C,"Specify in Codes Tab!!"))</f>
        <v/>
      </c>
      <c r="F1680" s="88" t="str">
        <f>IF(_xlfn.XLOOKUP(_xlfn.TEXTJOIN("_",,C1680,D1680),Codes!$H:$H,Codes!F:F,"Specify in Codes Tab!!")=0,"",_xlfn.XLOOKUP(_xlfn.TEXTJOIN("_",,C1680,D1680),Codes!$H:$H,Codes!F:F,"Specify in Codes Tab!!"))</f>
        <v/>
      </c>
      <c r="I1680" s="58" t="str">
        <f>IF(_xlfn.XLOOKUP(_xlfn.TEXTJOIN("_",,G1680,H1680),Codes!$H:$H,Codes!$C:$C,"Specify in Codes Tab!!")=0,"",_xlfn.XLOOKUP(_xlfn.TEXTJOIN("_",,G1680,H1680),Codes!$H:$H,Codes!$C:$C,"Specify in Codes Tab!!"))</f>
        <v/>
      </c>
      <c r="J1680" s="56" t="str">
        <f>IF(_xlfn.XLOOKUP(_xlfn.TEXTJOIN("_",,G1680,H1680),Codes!$H:$H,Codes!$F:$F,"Specify in Codes Tab!!")=0,"",_xlfn.XLOOKUP(_xlfn.TEXTJOIN("_",,G1680,H1680),Codes!$H:$H,Codes!$F:$F,"Specify in Codes Tab!!"))</f>
        <v/>
      </c>
      <c r="M1680" s="74" t="str">
        <f>IF($C1680&lt;&gt;"",IF(_xlfn.XLOOKUP($C1680,Codes!$A:$A,Codes!A:A,"_NOTFOUND_",0,1)&lt;&gt;"_NOTFOUND_",_xlfn.XLOOKUP($C1680,Codes!$A:$A,Codes!A:A,"_NOTFOUND_",0,1),_xlfn.XLOOKUP($C1680,Codes!$B:$B,Codes!A:A,"Specify in Codes Tab!!")),"")</f>
        <v/>
      </c>
      <c r="N1680" s="74" t="str">
        <f>IF($G1680&lt;&gt;"",IF(_xlfn.XLOOKUP($G1680,Codes!$A:$A,Codes!A:A,"_NOTFOUND_",0,1)&lt;&gt;"_NOTFOUND_",_xlfn.XLOOKUP($G1680,Codes!$A:$A,Codes!A:A,"_NOTFOUND_",0,1),_xlfn.XLOOKUP($G1680,Codes!$B:$B,Codes!A:A,"Specify in Codes Tab!!")),"")</f>
        <v/>
      </c>
    </row>
    <row r="1681" spans="5:14" x14ac:dyDescent="0.35">
      <c r="E1681" s="58" t="str">
        <f>IF(_xlfn.XLOOKUP(_xlfn.TEXTJOIN("_",,C1681,D1681),Codes!$H:$H,Codes!C:C,"Specify in Codes Tab!!")=0,"",_xlfn.XLOOKUP(_xlfn.TEXTJOIN("_",,C1681,D1681),Codes!$H:$H,Codes!C:C,"Specify in Codes Tab!!"))</f>
        <v/>
      </c>
      <c r="F1681" s="88" t="str">
        <f>IF(_xlfn.XLOOKUP(_xlfn.TEXTJOIN("_",,C1681,D1681),Codes!$H:$H,Codes!F:F,"Specify in Codes Tab!!")=0,"",_xlfn.XLOOKUP(_xlfn.TEXTJOIN("_",,C1681,D1681),Codes!$H:$H,Codes!F:F,"Specify in Codes Tab!!"))</f>
        <v/>
      </c>
      <c r="I1681" s="58" t="str">
        <f>IF(_xlfn.XLOOKUP(_xlfn.TEXTJOIN("_",,G1681,H1681),Codes!$H:$H,Codes!$C:$C,"Specify in Codes Tab!!")=0,"",_xlfn.XLOOKUP(_xlfn.TEXTJOIN("_",,G1681,H1681),Codes!$H:$H,Codes!$C:$C,"Specify in Codes Tab!!"))</f>
        <v/>
      </c>
      <c r="J1681" s="56" t="str">
        <f>IF(_xlfn.XLOOKUP(_xlfn.TEXTJOIN("_",,G1681,H1681),Codes!$H:$H,Codes!$F:$F,"Specify in Codes Tab!!")=0,"",_xlfn.XLOOKUP(_xlfn.TEXTJOIN("_",,G1681,H1681),Codes!$H:$H,Codes!$F:$F,"Specify in Codes Tab!!"))</f>
        <v/>
      </c>
      <c r="M1681" s="74" t="str">
        <f>IF($C1681&lt;&gt;"",IF(_xlfn.XLOOKUP($C1681,Codes!$A:$A,Codes!A:A,"_NOTFOUND_",0,1)&lt;&gt;"_NOTFOUND_",_xlfn.XLOOKUP($C1681,Codes!$A:$A,Codes!A:A,"_NOTFOUND_",0,1),_xlfn.XLOOKUP($C1681,Codes!$B:$B,Codes!A:A,"Specify in Codes Tab!!")),"")</f>
        <v/>
      </c>
      <c r="N1681" s="74" t="str">
        <f>IF($G1681&lt;&gt;"",IF(_xlfn.XLOOKUP($G1681,Codes!$A:$A,Codes!A:A,"_NOTFOUND_",0,1)&lt;&gt;"_NOTFOUND_",_xlfn.XLOOKUP($G1681,Codes!$A:$A,Codes!A:A,"_NOTFOUND_",0,1),_xlfn.XLOOKUP($G1681,Codes!$B:$B,Codes!A:A,"Specify in Codes Tab!!")),"")</f>
        <v/>
      </c>
    </row>
    <row r="1682" spans="5:14" x14ac:dyDescent="0.35">
      <c r="E1682" s="58" t="str">
        <f>IF(_xlfn.XLOOKUP(_xlfn.TEXTJOIN("_",,C1682,D1682),Codes!$H:$H,Codes!C:C,"Specify in Codes Tab!!")=0,"",_xlfn.XLOOKUP(_xlfn.TEXTJOIN("_",,C1682,D1682),Codes!$H:$H,Codes!C:C,"Specify in Codes Tab!!"))</f>
        <v/>
      </c>
      <c r="F1682" s="88" t="str">
        <f>IF(_xlfn.XLOOKUP(_xlfn.TEXTJOIN("_",,C1682,D1682),Codes!$H:$H,Codes!F:F,"Specify in Codes Tab!!")=0,"",_xlfn.XLOOKUP(_xlfn.TEXTJOIN("_",,C1682,D1682),Codes!$H:$H,Codes!F:F,"Specify in Codes Tab!!"))</f>
        <v/>
      </c>
      <c r="I1682" s="58" t="str">
        <f>IF(_xlfn.XLOOKUP(_xlfn.TEXTJOIN("_",,G1682,H1682),Codes!$H:$H,Codes!$C:$C,"Specify in Codes Tab!!")=0,"",_xlfn.XLOOKUP(_xlfn.TEXTJOIN("_",,G1682,H1682),Codes!$H:$H,Codes!$C:$C,"Specify in Codes Tab!!"))</f>
        <v/>
      </c>
      <c r="J1682" s="56" t="str">
        <f>IF(_xlfn.XLOOKUP(_xlfn.TEXTJOIN("_",,G1682,H1682),Codes!$H:$H,Codes!$F:$F,"Specify in Codes Tab!!")=0,"",_xlfn.XLOOKUP(_xlfn.TEXTJOIN("_",,G1682,H1682),Codes!$H:$H,Codes!$F:$F,"Specify in Codes Tab!!"))</f>
        <v/>
      </c>
      <c r="M1682" s="74" t="str">
        <f>IF($C1682&lt;&gt;"",IF(_xlfn.XLOOKUP($C1682,Codes!$A:$A,Codes!A:A,"_NOTFOUND_",0,1)&lt;&gt;"_NOTFOUND_",_xlfn.XLOOKUP($C1682,Codes!$A:$A,Codes!A:A,"_NOTFOUND_",0,1),_xlfn.XLOOKUP($C1682,Codes!$B:$B,Codes!A:A,"Specify in Codes Tab!!")),"")</f>
        <v/>
      </c>
      <c r="N1682" s="74" t="str">
        <f>IF($G1682&lt;&gt;"",IF(_xlfn.XLOOKUP($G1682,Codes!$A:$A,Codes!A:A,"_NOTFOUND_",0,1)&lt;&gt;"_NOTFOUND_",_xlfn.XLOOKUP($G1682,Codes!$A:$A,Codes!A:A,"_NOTFOUND_",0,1),_xlfn.XLOOKUP($G1682,Codes!$B:$B,Codes!A:A,"Specify in Codes Tab!!")),"")</f>
        <v/>
      </c>
    </row>
    <row r="1683" spans="5:14" x14ac:dyDescent="0.35">
      <c r="E1683" s="58" t="str">
        <f>IF(_xlfn.XLOOKUP(_xlfn.TEXTJOIN("_",,C1683,D1683),Codes!$H:$H,Codes!C:C,"Specify in Codes Tab!!")=0,"",_xlfn.XLOOKUP(_xlfn.TEXTJOIN("_",,C1683,D1683),Codes!$H:$H,Codes!C:C,"Specify in Codes Tab!!"))</f>
        <v/>
      </c>
      <c r="F1683" s="88" t="str">
        <f>IF(_xlfn.XLOOKUP(_xlfn.TEXTJOIN("_",,C1683,D1683),Codes!$H:$H,Codes!F:F,"Specify in Codes Tab!!")=0,"",_xlfn.XLOOKUP(_xlfn.TEXTJOIN("_",,C1683,D1683),Codes!$H:$H,Codes!F:F,"Specify in Codes Tab!!"))</f>
        <v/>
      </c>
      <c r="I1683" s="58" t="str">
        <f>IF(_xlfn.XLOOKUP(_xlfn.TEXTJOIN("_",,G1683,H1683),Codes!$H:$H,Codes!$C:$C,"Specify in Codes Tab!!")=0,"",_xlfn.XLOOKUP(_xlfn.TEXTJOIN("_",,G1683,H1683),Codes!$H:$H,Codes!$C:$C,"Specify in Codes Tab!!"))</f>
        <v/>
      </c>
      <c r="J1683" s="56" t="str">
        <f>IF(_xlfn.XLOOKUP(_xlfn.TEXTJOIN("_",,G1683,H1683),Codes!$H:$H,Codes!$F:$F,"Specify in Codes Tab!!")=0,"",_xlfn.XLOOKUP(_xlfn.TEXTJOIN("_",,G1683,H1683),Codes!$H:$H,Codes!$F:$F,"Specify in Codes Tab!!"))</f>
        <v/>
      </c>
      <c r="M1683" s="74" t="str">
        <f>IF($C1683&lt;&gt;"",IF(_xlfn.XLOOKUP($C1683,Codes!$A:$A,Codes!A:A,"_NOTFOUND_",0,1)&lt;&gt;"_NOTFOUND_",_xlfn.XLOOKUP($C1683,Codes!$A:$A,Codes!A:A,"_NOTFOUND_",0,1),_xlfn.XLOOKUP($C1683,Codes!$B:$B,Codes!A:A,"Specify in Codes Tab!!")),"")</f>
        <v/>
      </c>
      <c r="N1683" s="74" t="str">
        <f>IF($G1683&lt;&gt;"",IF(_xlfn.XLOOKUP($G1683,Codes!$A:$A,Codes!A:A,"_NOTFOUND_",0,1)&lt;&gt;"_NOTFOUND_",_xlfn.XLOOKUP($G1683,Codes!$A:$A,Codes!A:A,"_NOTFOUND_",0,1),_xlfn.XLOOKUP($G1683,Codes!$B:$B,Codes!A:A,"Specify in Codes Tab!!")),"")</f>
        <v/>
      </c>
    </row>
    <row r="1684" spans="5:14" x14ac:dyDescent="0.35">
      <c r="E1684" s="58" t="str">
        <f>IF(_xlfn.XLOOKUP(_xlfn.TEXTJOIN("_",,C1684,D1684),Codes!$H:$H,Codes!C:C,"Specify in Codes Tab!!")=0,"",_xlfn.XLOOKUP(_xlfn.TEXTJOIN("_",,C1684,D1684),Codes!$H:$H,Codes!C:C,"Specify in Codes Tab!!"))</f>
        <v/>
      </c>
      <c r="F1684" s="88" t="str">
        <f>IF(_xlfn.XLOOKUP(_xlfn.TEXTJOIN("_",,C1684,D1684),Codes!$H:$H,Codes!F:F,"Specify in Codes Tab!!")=0,"",_xlfn.XLOOKUP(_xlfn.TEXTJOIN("_",,C1684,D1684),Codes!$H:$H,Codes!F:F,"Specify in Codes Tab!!"))</f>
        <v/>
      </c>
      <c r="I1684" s="58" t="str">
        <f>IF(_xlfn.XLOOKUP(_xlfn.TEXTJOIN("_",,G1684,H1684),Codes!$H:$H,Codes!$C:$C,"Specify in Codes Tab!!")=0,"",_xlfn.XLOOKUP(_xlfn.TEXTJOIN("_",,G1684,H1684),Codes!$H:$H,Codes!$C:$C,"Specify in Codes Tab!!"))</f>
        <v/>
      </c>
      <c r="J1684" s="56" t="str">
        <f>IF(_xlfn.XLOOKUP(_xlfn.TEXTJOIN("_",,G1684,H1684),Codes!$H:$H,Codes!$F:$F,"Specify in Codes Tab!!")=0,"",_xlfn.XLOOKUP(_xlfn.TEXTJOIN("_",,G1684,H1684),Codes!$H:$H,Codes!$F:$F,"Specify in Codes Tab!!"))</f>
        <v/>
      </c>
      <c r="M1684" s="74" t="str">
        <f>IF($C1684&lt;&gt;"",IF(_xlfn.XLOOKUP($C1684,Codes!$A:$A,Codes!A:A,"_NOTFOUND_",0,1)&lt;&gt;"_NOTFOUND_",_xlfn.XLOOKUP($C1684,Codes!$A:$A,Codes!A:A,"_NOTFOUND_",0,1),_xlfn.XLOOKUP($C1684,Codes!$B:$B,Codes!A:A,"Specify in Codes Tab!!")),"")</f>
        <v/>
      </c>
      <c r="N1684" s="74" t="str">
        <f>IF($G1684&lt;&gt;"",IF(_xlfn.XLOOKUP($G1684,Codes!$A:$A,Codes!A:A,"_NOTFOUND_",0,1)&lt;&gt;"_NOTFOUND_",_xlfn.XLOOKUP($G1684,Codes!$A:$A,Codes!A:A,"_NOTFOUND_",0,1),_xlfn.XLOOKUP($G1684,Codes!$B:$B,Codes!A:A,"Specify in Codes Tab!!")),"")</f>
        <v/>
      </c>
    </row>
    <row r="1685" spans="5:14" x14ac:dyDescent="0.35">
      <c r="E1685" s="58" t="str">
        <f>IF(_xlfn.XLOOKUP(_xlfn.TEXTJOIN("_",,C1685,D1685),Codes!$H:$H,Codes!C:C,"Specify in Codes Tab!!")=0,"",_xlfn.XLOOKUP(_xlfn.TEXTJOIN("_",,C1685,D1685),Codes!$H:$H,Codes!C:C,"Specify in Codes Tab!!"))</f>
        <v/>
      </c>
      <c r="F1685" s="88" t="str">
        <f>IF(_xlfn.XLOOKUP(_xlfn.TEXTJOIN("_",,C1685,D1685),Codes!$H:$H,Codes!F:F,"Specify in Codes Tab!!")=0,"",_xlfn.XLOOKUP(_xlfn.TEXTJOIN("_",,C1685,D1685),Codes!$H:$H,Codes!F:F,"Specify in Codes Tab!!"))</f>
        <v/>
      </c>
      <c r="I1685" s="58" t="str">
        <f>IF(_xlfn.XLOOKUP(_xlfn.TEXTJOIN("_",,G1685,H1685),Codes!$H:$H,Codes!$C:$C,"Specify in Codes Tab!!")=0,"",_xlfn.XLOOKUP(_xlfn.TEXTJOIN("_",,G1685,H1685),Codes!$H:$H,Codes!$C:$C,"Specify in Codes Tab!!"))</f>
        <v/>
      </c>
      <c r="J1685" s="56" t="str">
        <f>IF(_xlfn.XLOOKUP(_xlfn.TEXTJOIN("_",,G1685,H1685),Codes!$H:$H,Codes!$F:$F,"Specify in Codes Tab!!")=0,"",_xlfn.XLOOKUP(_xlfn.TEXTJOIN("_",,G1685,H1685),Codes!$H:$H,Codes!$F:$F,"Specify in Codes Tab!!"))</f>
        <v/>
      </c>
      <c r="M1685" s="74" t="str">
        <f>IF($C1685&lt;&gt;"",IF(_xlfn.XLOOKUP($C1685,Codes!$A:$A,Codes!A:A,"_NOTFOUND_",0,1)&lt;&gt;"_NOTFOUND_",_xlfn.XLOOKUP($C1685,Codes!$A:$A,Codes!A:A,"_NOTFOUND_",0,1),_xlfn.XLOOKUP($C1685,Codes!$B:$B,Codes!A:A,"Specify in Codes Tab!!")),"")</f>
        <v/>
      </c>
      <c r="N1685" s="74" t="str">
        <f>IF($G1685&lt;&gt;"",IF(_xlfn.XLOOKUP($G1685,Codes!$A:$A,Codes!A:A,"_NOTFOUND_",0,1)&lt;&gt;"_NOTFOUND_",_xlfn.XLOOKUP($G1685,Codes!$A:$A,Codes!A:A,"_NOTFOUND_",0,1),_xlfn.XLOOKUP($G1685,Codes!$B:$B,Codes!A:A,"Specify in Codes Tab!!")),"")</f>
        <v/>
      </c>
    </row>
    <row r="1686" spans="5:14" x14ac:dyDescent="0.35">
      <c r="E1686" s="58" t="str">
        <f>IF(_xlfn.XLOOKUP(_xlfn.TEXTJOIN("_",,C1686,D1686),Codes!$H:$H,Codes!C:C,"Specify in Codes Tab!!")=0,"",_xlfn.XLOOKUP(_xlfn.TEXTJOIN("_",,C1686,D1686),Codes!$H:$H,Codes!C:C,"Specify in Codes Tab!!"))</f>
        <v/>
      </c>
      <c r="F1686" s="88" t="str">
        <f>IF(_xlfn.XLOOKUP(_xlfn.TEXTJOIN("_",,C1686,D1686),Codes!$H:$H,Codes!F:F,"Specify in Codes Tab!!")=0,"",_xlfn.XLOOKUP(_xlfn.TEXTJOIN("_",,C1686,D1686),Codes!$H:$H,Codes!F:F,"Specify in Codes Tab!!"))</f>
        <v/>
      </c>
      <c r="I1686" s="58" t="str">
        <f>IF(_xlfn.XLOOKUP(_xlfn.TEXTJOIN("_",,G1686,H1686),Codes!$H:$H,Codes!$C:$C,"Specify in Codes Tab!!")=0,"",_xlfn.XLOOKUP(_xlfn.TEXTJOIN("_",,G1686,H1686),Codes!$H:$H,Codes!$C:$C,"Specify in Codes Tab!!"))</f>
        <v/>
      </c>
      <c r="J1686" s="56" t="str">
        <f>IF(_xlfn.XLOOKUP(_xlfn.TEXTJOIN("_",,G1686,H1686),Codes!$H:$H,Codes!$F:$F,"Specify in Codes Tab!!")=0,"",_xlfn.XLOOKUP(_xlfn.TEXTJOIN("_",,G1686,H1686),Codes!$H:$H,Codes!$F:$F,"Specify in Codes Tab!!"))</f>
        <v/>
      </c>
      <c r="M1686" s="74" t="str">
        <f>IF($C1686&lt;&gt;"",IF(_xlfn.XLOOKUP($C1686,Codes!$A:$A,Codes!A:A,"_NOTFOUND_",0,1)&lt;&gt;"_NOTFOUND_",_xlfn.XLOOKUP($C1686,Codes!$A:$A,Codes!A:A,"_NOTFOUND_",0,1),_xlfn.XLOOKUP($C1686,Codes!$B:$B,Codes!A:A,"Specify in Codes Tab!!")),"")</f>
        <v/>
      </c>
      <c r="N1686" s="74" t="str">
        <f>IF($G1686&lt;&gt;"",IF(_xlfn.XLOOKUP($G1686,Codes!$A:$A,Codes!A:A,"_NOTFOUND_",0,1)&lt;&gt;"_NOTFOUND_",_xlfn.XLOOKUP($G1686,Codes!$A:$A,Codes!A:A,"_NOTFOUND_",0,1),_xlfn.XLOOKUP($G1686,Codes!$B:$B,Codes!A:A,"Specify in Codes Tab!!")),"")</f>
        <v/>
      </c>
    </row>
    <row r="1687" spans="5:14" x14ac:dyDescent="0.35">
      <c r="E1687" s="58" t="str">
        <f>IF(_xlfn.XLOOKUP(_xlfn.TEXTJOIN("_",,C1687,D1687),Codes!$H:$H,Codes!C:C,"Specify in Codes Tab!!")=0,"",_xlfn.XLOOKUP(_xlfn.TEXTJOIN("_",,C1687,D1687),Codes!$H:$H,Codes!C:C,"Specify in Codes Tab!!"))</f>
        <v/>
      </c>
      <c r="F1687" s="88" t="str">
        <f>IF(_xlfn.XLOOKUP(_xlfn.TEXTJOIN("_",,C1687,D1687),Codes!$H:$H,Codes!F:F,"Specify in Codes Tab!!")=0,"",_xlfn.XLOOKUP(_xlfn.TEXTJOIN("_",,C1687,D1687),Codes!$H:$H,Codes!F:F,"Specify in Codes Tab!!"))</f>
        <v/>
      </c>
      <c r="I1687" s="58" t="str">
        <f>IF(_xlfn.XLOOKUP(_xlfn.TEXTJOIN("_",,G1687,H1687),Codes!$H:$H,Codes!$C:$C,"Specify in Codes Tab!!")=0,"",_xlfn.XLOOKUP(_xlfn.TEXTJOIN("_",,G1687,H1687),Codes!$H:$H,Codes!$C:$C,"Specify in Codes Tab!!"))</f>
        <v/>
      </c>
      <c r="J1687" s="56" t="str">
        <f>IF(_xlfn.XLOOKUP(_xlfn.TEXTJOIN("_",,G1687,H1687),Codes!$H:$H,Codes!$F:$F,"Specify in Codes Tab!!")=0,"",_xlfn.XLOOKUP(_xlfn.TEXTJOIN("_",,G1687,H1687),Codes!$H:$H,Codes!$F:$F,"Specify in Codes Tab!!"))</f>
        <v/>
      </c>
      <c r="M1687" s="74" t="str">
        <f>IF($C1687&lt;&gt;"",IF(_xlfn.XLOOKUP($C1687,Codes!$A:$A,Codes!A:A,"_NOTFOUND_",0,1)&lt;&gt;"_NOTFOUND_",_xlfn.XLOOKUP($C1687,Codes!$A:$A,Codes!A:A,"_NOTFOUND_",0,1),_xlfn.XLOOKUP($C1687,Codes!$B:$B,Codes!A:A,"Specify in Codes Tab!!")),"")</f>
        <v/>
      </c>
      <c r="N1687" s="74" t="str">
        <f>IF($G1687&lt;&gt;"",IF(_xlfn.XLOOKUP($G1687,Codes!$A:$A,Codes!A:A,"_NOTFOUND_",0,1)&lt;&gt;"_NOTFOUND_",_xlfn.XLOOKUP($G1687,Codes!$A:$A,Codes!A:A,"_NOTFOUND_",0,1),_xlfn.XLOOKUP($G1687,Codes!$B:$B,Codes!A:A,"Specify in Codes Tab!!")),"")</f>
        <v/>
      </c>
    </row>
    <row r="1688" spans="5:14" x14ac:dyDescent="0.35">
      <c r="E1688" s="58" t="str">
        <f>IF(_xlfn.XLOOKUP(_xlfn.TEXTJOIN("_",,C1688,D1688),Codes!$H:$H,Codes!C:C,"Specify in Codes Tab!!")=0,"",_xlfn.XLOOKUP(_xlfn.TEXTJOIN("_",,C1688,D1688),Codes!$H:$H,Codes!C:C,"Specify in Codes Tab!!"))</f>
        <v/>
      </c>
      <c r="F1688" s="88" t="str">
        <f>IF(_xlfn.XLOOKUP(_xlfn.TEXTJOIN("_",,C1688,D1688),Codes!$H:$H,Codes!F:F,"Specify in Codes Tab!!")=0,"",_xlfn.XLOOKUP(_xlfn.TEXTJOIN("_",,C1688,D1688),Codes!$H:$H,Codes!F:F,"Specify in Codes Tab!!"))</f>
        <v/>
      </c>
      <c r="I1688" s="58" t="str">
        <f>IF(_xlfn.XLOOKUP(_xlfn.TEXTJOIN("_",,G1688,H1688),Codes!$H:$H,Codes!$C:$C,"Specify in Codes Tab!!")=0,"",_xlfn.XLOOKUP(_xlfn.TEXTJOIN("_",,G1688,H1688),Codes!$H:$H,Codes!$C:$C,"Specify in Codes Tab!!"))</f>
        <v/>
      </c>
      <c r="J1688" s="56" t="str">
        <f>IF(_xlfn.XLOOKUP(_xlfn.TEXTJOIN("_",,G1688,H1688),Codes!$H:$H,Codes!$F:$F,"Specify in Codes Tab!!")=0,"",_xlfn.XLOOKUP(_xlfn.TEXTJOIN("_",,G1688,H1688),Codes!$H:$H,Codes!$F:$F,"Specify in Codes Tab!!"))</f>
        <v/>
      </c>
      <c r="M1688" s="74" t="str">
        <f>IF($C1688&lt;&gt;"",IF(_xlfn.XLOOKUP($C1688,Codes!$A:$A,Codes!A:A,"_NOTFOUND_",0,1)&lt;&gt;"_NOTFOUND_",_xlfn.XLOOKUP($C1688,Codes!$A:$A,Codes!A:A,"_NOTFOUND_",0,1),_xlfn.XLOOKUP($C1688,Codes!$B:$B,Codes!A:A,"Specify in Codes Tab!!")),"")</f>
        <v/>
      </c>
      <c r="N1688" s="74" t="str">
        <f>IF($G1688&lt;&gt;"",IF(_xlfn.XLOOKUP($G1688,Codes!$A:$A,Codes!A:A,"_NOTFOUND_",0,1)&lt;&gt;"_NOTFOUND_",_xlfn.XLOOKUP($G1688,Codes!$A:$A,Codes!A:A,"_NOTFOUND_",0,1),_xlfn.XLOOKUP($G1688,Codes!$B:$B,Codes!A:A,"Specify in Codes Tab!!")),"")</f>
        <v/>
      </c>
    </row>
    <row r="1689" spans="5:14" x14ac:dyDescent="0.35">
      <c r="E1689" s="58" t="str">
        <f>IF(_xlfn.XLOOKUP(_xlfn.TEXTJOIN("_",,C1689,D1689),Codes!$H:$H,Codes!C:C,"Specify in Codes Tab!!")=0,"",_xlfn.XLOOKUP(_xlfn.TEXTJOIN("_",,C1689,D1689),Codes!$H:$H,Codes!C:C,"Specify in Codes Tab!!"))</f>
        <v/>
      </c>
      <c r="F1689" s="88" t="str">
        <f>IF(_xlfn.XLOOKUP(_xlfn.TEXTJOIN("_",,C1689,D1689),Codes!$H:$H,Codes!F:F,"Specify in Codes Tab!!")=0,"",_xlfn.XLOOKUP(_xlfn.TEXTJOIN("_",,C1689,D1689),Codes!$H:$H,Codes!F:F,"Specify in Codes Tab!!"))</f>
        <v/>
      </c>
      <c r="I1689" s="58" t="str">
        <f>IF(_xlfn.XLOOKUP(_xlfn.TEXTJOIN("_",,G1689,H1689),Codes!$H:$H,Codes!$C:$C,"Specify in Codes Tab!!")=0,"",_xlfn.XLOOKUP(_xlfn.TEXTJOIN("_",,G1689,H1689),Codes!$H:$H,Codes!$C:$C,"Specify in Codes Tab!!"))</f>
        <v/>
      </c>
      <c r="J1689" s="56" t="str">
        <f>IF(_xlfn.XLOOKUP(_xlfn.TEXTJOIN("_",,G1689,H1689),Codes!$H:$H,Codes!$F:$F,"Specify in Codes Tab!!")=0,"",_xlfn.XLOOKUP(_xlfn.TEXTJOIN("_",,G1689,H1689),Codes!$H:$H,Codes!$F:$F,"Specify in Codes Tab!!"))</f>
        <v/>
      </c>
      <c r="M1689" s="74" t="str">
        <f>IF($C1689&lt;&gt;"",IF(_xlfn.XLOOKUP($C1689,Codes!$A:$A,Codes!A:A,"_NOTFOUND_",0,1)&lt;&gt;"_NOTFOUND_",_xlfn.XLOOKUP($C1689,Codes!$A:$A,Codes!A:A,"_NOTFOUND_",0,1),_xlfn.XLOOKUP($C1689,Codes!$B:$B,Codes!A:A,"Specify in Codes Tab!!")),"")</f>
        <v/>
      </c>
      <c r="N1689" s="74" t="str">
        <f>IF($G1689&lt;&gt;"",IF(_xlfn.XLOOKUP($G1689,Codes!$A:$A,Codes!A:A,"_NOTFOUND_",0,1)&lt;&gt;"_NOTFOUND_",_xlfn.XLOOKUP($G1689,Codes!$A:$A,Codes!A:A,"_NOTFOUND_",0,1),_xlfn.XLOOKUP($G1689,Codes!$B:$B,Codes!A:A,"Specify in Codes Tab!!")),"")</f>
        <v/>
      </c>
    </row>
    <row r="1690" spans="5:14" x14ac:dyDescent="0.35">
      <c r="E1690" s="58" t="str">
        <f>IF(_xlfn.XLOOKUP(_xlfn.TEXTJOIN("_",,C1690,D1690),Codes!$H:$H,Codes!C:C,"Specify in Codes Tab!!")=0,"",_xlfn.XLOOKUP(_xlfn.TEXTJOIN("_",,C1690,D1690),Codes!$H:$H,Codes!C:C,"Specify in Codes Tab!!"))</f>
        <v/>
      </c>
      <c r="F1690" s="88" t="str">
        <f>IF(_xlfn.XLOOKUP(_xlfn.TEXTJOIN("_",,C1690,D1690),Codes!$H:$H,Codes!F:F,"Specify in Codes Tab!!")=0,"",_xlfn.XLOOKUP(_xlfn.TEXTJOIN("_",,C1690,D1690),Codes!$H:$H,Codes!F:F,"Specify in Codes Tab!!"))</f>
        <v/>
      </c>
      <c r="I1690" s="58" t="str">
        <f>IF(_xlfn.XLOOKUP(_xlfn.TEXTJOIN("_",,G1690,H1690),Codes!$H:$H,Codes!$C:$C,"Specify in Codes Tab!!")=0,"",_xlfn.XLOOKUP(_xlfn.TEXTJOIN("_",,G1690,H1690),Codes!$H:$H,Codes!$C:$C,"Specify in Codes Tab!!"))</f>
        <v/>
      </c>
      <c r="J1690" s="56" t="str">
        <f>IF(_xlfn.XLOOKUP(_xlfn.TEXTJOIN("_",,G1690,H1690),Codes!$H:$H,Codes!$F:$F,"Specify in Codes Tab!!")=0,"",_xlfn.XLOOKUP(_xlfn.TEXTJOIN("_",,G1690,H1690),Codes!$H:$H,Codes!$F:$F,"Specify in Codes Tab!!"))</f>
        <v/>
      </c>
      <c r="M1690" s="74" t="str">
        <f>IF($C1690&lt;&gt;"",IF(_xlfn.XLOOKUP($C1690,Codes!$A:$A,Codes!A:A,"_NOTFOUND_",0,1)&lt;&gt;"_NOTFOUND_",_xlfn.XLOOKUP($C1690,Codes!$A:$A,Codes!A:A,"_NOTFOUND_",0,1),_xlfn.XLOOKUP($C1690,Codes!$B:$B,Codes!A:A,"Specify in Codes Tab!!")),"")</f>
        <v/>
      </c>
      <c r="N1690" s="74" t="str">
        <f>IF($G1690&lt;&gt;"",IF(_xlfn.XLOOKUP($G1690,Codes!$A:$A,Codes!A:A,"_NOTFOUND_",0,1)&lt;&gt;"_NOTFOUND_",_xlfn.XLOOKUP($G1690,Codes!$A:$A,Codes!A:A,"_NOTFOUND_",0,1),_xlfn.XLOOKUP($G1690,Codes!$B:$B,Codes!A:A,"Specify in Codes Tab!!")),"")</f>
        <v/>
      </c>
    </row>
    <row r="1691" spans="5:14" x14ac:dyDescent="0.35">
      <c r="E1691" s="58" t="str">
        <f>IF(_xlfn.XLOOKUP(_xlfn.TEXTJOIN("_",,C1691,D1691),Codes!$H:$H,Codes!C:C,"Specify in Codes Tab!!")=0,"",_xlfn.XLOOKUP(_xlfn.TEXTJOIN("_",,C1691,D1691),Codes!$H:$H,Codes!C:C,"Specify in Codes Tab!!"))</f>
        <v/>
      </c>
      <c r="F1691" s="88" t="str">
        <f>IF(_xlfn.XLOOKUP(_xlfn.TEXTJOIN("_",,C1691,D1691),Codes!$H:$H,Codes!F:F,"Specify in Codes Tab!!")=0,"",_xlfn.XLOOKUP(_xlfn.TEXTJOIN("_",,C1691,D1691),Codes!$H:$H,Codes!F:F,"Specify in Codes Tab!!"))</f>
        <v/>
      </c>
      <c r="I1691" s="58" t="str">
        <f>IF(_xlfn.XLOOKUP(_xlfn.TEXTJOIN("_",,G1691,H1691),Codes!$H:$H,Codes!$C:$C,"Specify in Codes Tab!!")=0,"",_xlfn.XLOOKUP(_xlfn.TEXTJOIN("_",,G1691,H1691),Codes!$H:$H,Codes!$C:$C,"Specify in Codes Tab!!"))</f>
        <v/>
      </c>
      <c r="J1691" s="56" t="str">
        <f>IF(_xlfn.XLOOKUP(_xlfn.TEXTJOIN("_",,G1691,H1691),Codes!$H:$H,Codes!$F:$F,"Specify in Codes Tab!!")=0,"",_xlfn.XLOOKUP(_xlfn.TEXTJOIN("_",,G1691,H1691),Codes!$H:$H,Codes!$F:$F,"Specify in Codes Tab!!"))</f>
        <v/>
      </c>
      <c r="M1691" s="74" t="str">
        <f>IF($C1691&lt;&gt;"",IF(_xlfn.XLOOKUP($C1691,Codes!$A:$A,Codes!A:A,"_NOTFOUND_",0,1)&lt;&gt;"_NOTFOUND_",_xlfn.XLOOKUP($C1691,Codes!$A:$A,Codes!A:A,"_NOTFOUND_",0,1),_xlfn.XLOOKUP($C1691,Codes!$B:$B,Codes!A:A,"Specify in Codes Tab!!")),"")</f>
        <v/>
      </c>
      <c r="N1691" s="74" t="str">
        <f>IF($G1691&lt;&gt;"",IF(_xlfn.XLOOKUP($G1691,Codes!$A:$A,Codes!A:A,"_NOTFOUND_",0,1)&lt;&gt;"_NOTFOUND_",_xlfn.XLOOKUP($G1691,Codes!$A:$A,Codes!A:A,"_NOTFOUND_",0,1),_xlfn.XLOOKUP($G1691,Codes!$B:$B,Codes!A:A,"Specify in Codes Tab!!")),"")</f>
        <v/>
      </c>
    </row>
    <row r="1692" spans="5:14" x14ac:dyDescent="0.35">
      <c r="E1692" s="58" t="str">
        <f>IF(_xlfn.XLOOKUP(_xlfn.TEXTJOIN("_",,C1692,D1692),Codes!$H:$H,Codes!C:C,"Specify in Codes Tab!!")=0,"",_xlfn.XLOOKUP(_xlfn.TEXTJOIN("_",,C1692,D1692),Codes!$H:$H,Codes!C:C,"Specify in Codes Tab!!"))</f>
        <v/>
      </c>
      <c r="F1692" s="88" t="str">
        <f>IF(_xlfn.XLOOKUP(_xlfn.TEXTJOIN("_",,C1692,D1692),Codes!$H:$H,Codes!F:F,"Specify in Codes Tab!!")=0,"",_xlfn.XLOOKUP(_xlfn.TEXTJOIN("_",,C1692,D1692),Codes!$H:$H,Codes!F:F,"Specify in Codes Tab!!"))</f>
        <v/>
      </c>
      <c r="I1692" s="58" t="str">
        <f>IF(_xlfn.XLOOKUP(_xlfn.TEXTJOIN("_",,G1692,H1692),Codes!$H:$H,Codes!$C:$C,"Specify in Codes Tab!!")=0,"",_xlfn.XLOOKUP(_xlfn.TEXTJOIN("_",,G1692,H1692),Codes!$H:$H,Codes!$C:$C,"Specify in Codes Tab!!"))</f>
        <v/>
      </c>
      <c r="J1692" s="56" t="str">
        <f>IF(_xlfn.XLOOKUP(_xlfn.TEXTJOIN("_",,G1692,H1692),Codes!$H:$H,Codes!$F:$F,"Specify in Codes Tab!!")=0,"",_xlfn.XLOOKUP(_xlfn.TEXTJOIN("_",,G1692,H1692),Codes!$H:$H,Codes!$F:$F,"Specify in Codes Tab!!"))</f>
        <v/>
      </c>
      <c r="M1692" s="74" t="str">
        <f>IF($C1692&lt;&gt;"",IF(_xlfn.XLOOKUP($C1692,Codes!$A:$A,Codes!A:A,"_NOTFOUND_",0,1)&lt;&gt;"_NOTFOUND_",_xlfn.XLOOKUP($C1692,Codes!$A:$A,Codes!A:A,"_NOTFOUND_",0,1),_xlfn.XLOOKUP($C1692,Codes!$B:$B,Codes!A:A,"Specify in Codes Tab!!")),"")</f>
        <v/>
      </c>
      <c r="N1692" s="74" t="str">
        <f>IF($G1692&lt;&gt;"",IF(_xlfn.XLOOKUP($G1692,Codes!$A:$A,Codes!A:A,"_NOTFOUND_",0,1)&lt;&gt;"_NOTFOUND_",_xlfn.XLOOKUP($G1692,Codes!$A:$A,Codes!A:A,"_NOTFOUND_",0,1),_xlfn.XLOOKUP($G1692,Codes!$B:$B,Codes!A:A,"Specify in Codes Tab!!")),"")</f>
        <v/>
      </c>
    </row>
    <row r="1693" spans="5:14" x14ac:dyDescent="0.35">
      <c r="E1693" s="58" t="str">
        <f>IF(_xlfn.XLOOKUP(_xlfn.TEXTJOIN("_",,C1693,D1693),Codes!$H:$H,Codes!C:C,"Specify in Codes Tab!!")=0,"",_xlfn.XLOOKUP(_xlfn.TEXTJOIN("_",,C1693,D1693),Codes!$H:$H,Codes!C:C,"Specify in Codes Tab!!"))</f>
        <v/>
      </c>
      <c r="F1693" s="88" t="str">
        <f>IF(_xlfn.XLOOKUP(_xlfn.TEXTJOIN("_",,C1693,D1693),Codes!$H:$H,Codes!F:F,"Specify in Codes Tab!!")=0,"",_xlfn.XLOOKUP(_xlfn.TEXTJOIN("_",,C1693,D1693),Codes!$H:$H,Codes!F:F,"Specify in Codes Tab!!"))</f>
        <v/>
      </c>
      <c r="I1693" s="58" t="str">
        <f>IF(_xlfn.XLOOKUP(_xlfn.TEXTJOIN("_",,G1693,H1693),Codes!$H:$H,Codes!$C:$C,"Specify in Codes Tab!!")=0,"",_xlfn.XLOOKUP(_xlfn.TEXTJOIN("_",,G1693,H1693),Codes!$H:$H,Codes!$C:$C,"Specify in Codes Tab!!"))</f>
        <v/>
      </c>
      <c r="J1693" s="56" t="str">
        <f>IF(_xlfn.XLOOKUP(_xlfn.TEXTJOIN("_",,G1693,H1693),Codes!$H:$H,Codes!$F:$F,"Specify in Codes Tab!!")=0,"",_xlfn.XLOOKUP(_xlfn.TEXTJOIN("_",,G1693,H1693),Codes!$H:$H,Codes!$F:$F,"Specify in Codes Tab!!"))</f>
        <v/>
      </c>
      <c r="M1693" s="74" t="str">
        <f>IF($C1693&lt;&gt;"",IF(_xlfn.XLOOKUP($C1693,Codes!$A:$A,Codes!A:A,"_NOTFOUND_",0,1)&lt;&gt;"_NOTFOUND_",_xlfn.XLOOKUP($C1693,Codes!$A:$A,Codes!A:A,"_NOTFOUND_",0,1),_xlfn.XLOOKUP($C1693,Codes!$B:$B,Codes!A:A,"Specify in Codes Tab!!")),"")</f>
        <v/>
      </c>
      <c r="N1693" s="74" t="str">
        <f>IF($G1693&lt;&gt;"",IF(_xlfn.XLOOKUP($G1693,Codes!$A:$A,Codes!A:A,"_NOTFOUND_",0,1)&lt;&gt;"_NOTFOUND_",_xlfn.XLOOKUP($G1693,Codes!$A:$A,Codes!A:A,"_NOTFOUND_",0,1),_xlfn.XLOOKUP($G1693,Codes!$B:$B,Codes!A:A,"Specify in Codes Tab!!")),"")</f>
        <v/>
      </c>
    </row>
    <row r="1694" spans="5:14" x14ac:dyDescent="0.35">
      <c r="E1694" s="58" t="str">
        <f>IF(_xlfn.XLOOKUP(_xlfn.TEXTJOIN("_",,C1694,D1694),Codes!$H:$H,Codes!C:C,"Specify in Codes Tab!!")=0,"",_xlfn.XLOOKUP(_xlfn.TEXTJOIN("_",,C1694,D1694),Codes!$H:$H,Codes!C:C,"Specify in Codes Tab!!"))</f>
        <v/>
      </c>
      <c r="F1694" s="88" t="str">
        <f>IF(_xlfn.XLOOKUP(_xlfn.TEXTJOIN("_",,C1694,D1694),Codes!$H:$H,Codes!F:F,"Specify in Codes Tab!!")=0,"",_xlfn.XLOOKUP(_xlfn.TEXTJOIN("_",,C1694,D1694),Codes!$H:$H,Codes!F:F,"Specify in Codes Tab!!"))</f>
        <v/>
      </c>
      <c r="I1694" s="58" t="str">
        <f>IF(_xlfn.XLOOKUP(_xlfn.TEXTJOIN("_",,G1694,H1694),Codes!$H:$H,Codes!$C:$C,"Specify in Codes Tab!!")=0,"",_xlfn.XLOOKUP(_xlfn.TEXTJOIN("_",,G1694,H1694),Codes!$H:$H,Codes!$C:$C,"Specify in Codes Tab!!"))</f>
        <v/>
      </c>
      <c r="J1694" s="56" t="str">
        <f>IF(_xlfn.XLOOKUP(_xlfn.TEXTJOIN("_",,G1694,H1694),Codes!$H:$H,Codes!$F:$F,"Specify in Codes Tab!!")=0,"",_xlfn.XLOOKUP(_xlfn.TEXTJOIN("_",,G1694,H1694),Codes!$H:$H,Codes!$F:$F,"Specify in Codes Tab!!"))</f>
        <v/>
      </c>
      <c r="M1694" s="74" t="str">
        <f>IF($C1694&lt;&gt;"",IF(_xlfn.XLOOKUP($C1694,Codes!$A:$A,Codes!A:A,"_NOTFOUND_",0,1)&lt;&gt;"_NOTFOUND_",_xlfn.XLOOKUP($C1694,Codes!$A:$A,Codes!A:A,"_NOTFOUND_",0,1),_xlfn.XLOOKUP($C1694,Codes!$B:$B,Codes!A:A,"Specify in Codes Tab!!")),"")</f>
        <v/>
      </c>
      <c r="N1694" s="74" t="str">
        <f>IF($G1694&lt;&gt;"",IF(_xlfn.XLOOKUP($G1694,Codes!$A:$A,Codes!A:A,"_NOTFOUND_",0,1)&lt;&gt;"_NOTFOUND_",_xlfn.XLOOKUP($G1694,Codes!$A:$A,Codes!A:A,"_NOTFOUND_",0,1),_xlfn.XLOOKUP($G1694,Codes!$B:$B,Codes!A:A,"Specify in Codes Tab!!")),"")</f>
        <v/>
      </c>
    </row>
    <row r="1695" spans="5:14" x14ac:dyDescent="0.35">
      <c r="E1695" s="58" t="str">
        <f>IF(_xlfn.XLOOKUP(_xlfn.TEXTJOIN("_",,C1695,D1695),Codes!$H:$H,Codes!C:C,"Specify in Codes Tab!!")=0,"",_xlfn.XLOOKUP(_xlfn.TEXTJOIN("_",,C1695,D1695),Codes!$H:$H,Codes!C:C,"Specify in Codes Tab!!"))</f>
        <v/>
      </c>
      <c r="F1695" s="88" t="str">
        <f>IF(_xlfn.XLOOKUP(_xlfn.TEXTJOIN("_",,C1695,D1695),Codes!$H:$H,Codes!F:F,"Specify in Codes Tab!!")=0,"",_xlfn.XLOOKUP(_xlfn.TEXTJOIN("_",,C1695,D1695),Codes!$H:$H,Codes!F:F,"Specify in Codes Tab!!"))</f>
        <v/>
      </c>
      <c r="I1695" s="58" t="str">
        <f>IF(_xlfn.XLOOKUP(_xlfn.TEXTJOIN("_",,G1695,H1695),Codes!$H:$H,Codes!$C:$C,"Specify in Codes Tab!!")=0,"",_xlfn.XLOOKUP(_xlfn.TEXTJOIN("_",,G1695,H1695),Codes!$H:$H,Codes!$C:$C,"Specify in Codes Tab!!"))</f>
        <v/>
      </c>
      <c r="J1695" s="56" t="str">
        <f>IF(_xlfn.XLOOKUP(_xlfn.TEXTJOIN("_",,G1695,H1695),Codes!$H:$H,Codes!$F:$F,"Specify in Codes Tab!!")=0,"",_xlfn.XLOOKUP(_xlfn.TEXTJOIN("_",,G1695,H1695),Codes!$H:$H,Codes!$F:$F,"Specify in Codes Tab!!"))</f>
        <v/>
      </c>
      <c r="M1695" s="74" t="str">
        <f>IF($C1695&lt;&gt;"",IF(_xlfn.XLOOKUP($C1695,Codes!$A:$A,Codes!A:A,"_NOTFOUND_",0,1)&lt;&gt;"_NOTFOUND_",_xlfn.XLOOKUP($C1695,Codes!$A:$A,Codes!A:A,"_NOTFOUND_",0,1),_xlfn.XLOOKUP($C1695,Codes!$B:$B,Codes!A:A,"Specify in Codes Tab!!")),"")</f>
        <v/>
      </c>
      <c r="N1695" s="74" t="str">
        <f>IF($G1695&lt;&gt;"",IF(_xlfn.XLOOKUP($G1695,Codes!$A:$A,Codes!A:A,"_NOTFOUND_",0,1)&lt;&gt;"_NOTFOUND_",_xlfn.XLOOKUP($G1695,Codes!$A:$A,Codes!A:A,"_NOTFOUND_",0,1),_xlfn.XLOOKUP($G1695,Codes!$B:$B,Codes!A:A,"Specify in Codes Tab!!")),"")</f>
        <v/>
      </c>
    </row>
    <row r="1696" spans="5:14" x14ac:dyDescent="0.35">
      <c r="E1696" s="58" t="str">
        <f>IF(_xlfn.XLOOKUP(_xlfn.TEXTJOIN("_",,C1696,D1696),Codes!$H:$H,Codes!C:C,"Specify in Codes Tab!!")=0,"",_xlfn.XLOOKUP(_xlfn.TEXTJOIN("_",,C1696,D1696),Codes!$H:$H,Codes!C:C,"Specify in Codes Tab!!"))</f>
        <v/>
      </c>
      <c r="F1696" s="88" t="str">
        <f>IF(_xlfn.XLOOKUP(_xlfn.TEXTJOIN("_",,C1696,D1696),Codes!$H:$H,Codes!F:F,"Specify in Codes Tab!!")=0,"",_xlfn.XLOOKUP(_xlfn.TEXTJOIN("_",,C1696,D1696),Codes!$H:$H,Codes!F:F,"Specify in Codes Tab!!"))</f>
        <v/>
      </c>
      <c r="I1696" s="58" t="str">
        <f>IF(_xlfn.XLOOKUP(_xlfn.TEXTJOIN("_",,G1696,H1696),Codes!$H:$H,Codes!$C:$C,"Specify in Codes Tab!!")=0,"",_xlfn.XLOOKUP(_xlfn.TEXTJOIN("_",,G1696,H1696),Codes!$H:$H,Codes!$C:$C,"Specify in Codes Tab!!"))</f>
        <v/>
      </c>
      <c r="J1696" s="56" t="str">
        <f>IF(_xlfn.XLOOKUP(_xlfn.TEXTJOIN("_",,G1696,H1696),Codes!$H:$H,Codes!$F:$F,"Specify in Codes Tab!!")=0,"",_xlfn.XLOOKUP(_xlfn.TEXTJOIN("_",,G1696,H1696),Codes!$H:$H,Codes!$F:$F,"Specify in Codes Tab!!"))</f>
        <v/>
      </c>
      <c r="M1696" s="74" t="str">
        <f>IF($C1696&lt;&gt;"",IF(_xlfn.XLOOKUP($C1696,Codes!$A:$A,Codes!A:A,"_NOTFOUND_",0,1)&lt;&gt;"_NOTFOUND_",_xlfn.XLOOKUP($C1696,Codes!$A:$A,Codes!A:A,"_NOTFOUND_",0,1),_xlfn.XLOOKUP($C1696,Codes!$B:$B,Codes!A:A,"Specify in Codes Tab!!")),"")</f>
        <v/>
      </c>
      <c r="N1696" s="74" t="str">
        <f>IF($G1696&lt;&gt;"",IF(_xlfn.XLOOKUP($G1696,Codes!$A:$A,Codes!A:A,"_NOTFOUND_",0,1)&lt;&gt;"_NOTFOUND_",_xlfn.XLOOKUP($G1696,Codes!$A:$A,Codes!A:A,"_NOTFOUND_",0,1),_xlfn.XLOOKUP($G1696,Codes!$B:$B,Codes!A:A,"Specify in Codes Tab!!")),"")</f>
        <v/>
      </c>
    </row>
    <row r="1697" spans="5:14" x14ac:dyDescent="0.35">
      <c r="E1697" s="58" t="str">
        <f>IF(_xlfn.XLOOKUP(_xlfn.TEXTJOIN("_",,C1697,D1697),Codes!$H:$H,Codes!C:C,"Specify in Codes Tab!!")=0,"",_xlfn.XLOOKUP(_xlfn.TEXTJOIN("_",,C1697,D1697),Codes!$H:$H,Codes!C:C,"Specify in Codes Tab!!"))</f>
        <v/>
      </c>
      <c r="F1697" s="88" t="str">
        <f>IF(_xlfn.XLOOKUP(_xlfn.TEXTJOIN("_",,C1697,D1697),Codes!$H:$H,Codes!F:F,"Specify in Codes Tab!!")=0,"",_xlfn.XLOOKUP(_xlfn.TEXTJOIN("_",,C1697,D1697),Codes!$H:$H,Codes!F:F,"Specify in Codes Tab!!"))</f>
        <v/>
      </c>
      <c r="I1697" s="58" t="str">
        <f>IF(_xlfn.XLOOKUP(_xlfn.TEXTJOIN("_",,G1697,H1697),Codes!$H:$H,Codes!$C:$C,"Specify in Codes Tab!!")=0,"",_xlfn.XLOOKUP(_xlfn.TEXTJOIN("_",,G1697,H1697),Codes!$H:$H,Codes!$C:$C,"Specify in Codes Tab!!"))</f>
        <v/>
      </c>
      <c r="J1697" s="56" t="str">
        <f>IF(_xlfn.XLOOKUP(_xlfn.TEXTJOIN("_",,G1697,H1697),Codes!$H:$H,Codes!$F:$F,"Specify in Codes Tab!!")=0,"",_xlfn.XLOOKUP(_xlfn.TEXTJOIN("_",,G1697,H1697),Codes!$H:$H,Codes!$F:$F,"Specify in Codes Tab!!"))</f>
        <v/>
      </c>
      <c r="M1697" s="74" t="str">
        <f>IF($C1697&lt;&gt;"",IF(_xlfn.XLOOKUP($C1697,Codes!$A:$A,Codes!A:A,"_NOTFOUND_",0,1)&lt;&gt;"_NOTFOUND_",_xlfn.XLOOKUP($C1697,Codes!$A:$A,Codes!A:A,"_NOTFOUND_",0,1),_xlfn.XLOOKUP($C1697,Codes!$B:$B,Codes!A:A,"Specify in Codes Tab!!")),"")</f>
        <v/>
      </c>
      <c r="N1697" s="74" t="str">
        <f>IF($G1697&lt;&gt;"",IF(_xlfn.XLOOKUP($G1697,Codes!$A:$A,Codes!A:A,"_NOTFOUND_",0,1)&lt;&gt;"_NOTFOUND_",_xlfn.XLOOKUP($G1697,Codes!$A:$A,Codes!A:A,"_NOTFOUND_",0,1),_xlfn.XLOOKUP($G1697,Codes!$B:$B,Codes!A:A,"Specify in Codes Tab!!")),"")</f>
        <v/>
      </c>
    </row>
    <row r="1698" spans="5:14" x14ac:dyDescent="0.35">
      <c r="E1698" s="58" t="str">
        <f>IF(_xlfn.XLOOKUP(_xlfn.TEXTJOIN("_",,C1698,D1698),Codes!$H:$H,Codes!C:C,"Specify in Codes Tab!!")=0,"",_xlfn.XLOOKUP(_xlfn.TEXTJOIN("_",,C1698,D1698),Codes!$H:$H,Codes!C:C,"Specify in Codes Tab!!"))</f>
        <v/>
      </c>
      <c r="F1698" s="88" t="str">
        <f>IF(_xlfn.XLOOKUP(_xlfn.TEXTJOIN("_",,C1698,D1698),Codes!$H:$H,Codes!F:F,"Specify in Codes Tab!!")=0,"",_xlfn.XLOOKUP(_xlfn.TEXTJOIN("_",,C1698,D1698),Codes!$H:$H,Codes!F:F,"Specify in Codes Tab!!"))</f>
        <v/>
      </c>
      <c r="I1698" s="58" t="str">
        <f>IF(_xlfn.XLOOKUP(_xlfn.TEXTJOIN("_",,G1698,H1698),Codes!$H:$H,Codes!$C:$C,"Specify in Codes Tab!!")=0,"",_xlfn.XLOOKUP(_xlfn.TEXTJOIN("_",,G1698,H1698),Codes!$H:$H,Codes!$C:$C,"Specify in Codes Tab!!"))</f>
        <v/>
      </c>
      <c r="J1698" s="56" t="str">
        <f>IF(_xlfn.XLOOKUP(_xlfn.TEXTJOIN("_",,G1698,H1698),Codes!$H:$H,Codes!$F:$F,"Specify in Codes Tab!!")=0,"",_xlfn.XLOOKUP(_xlfn.TEXTJOIN("_",,G1698,H1698),Codes!$H:$H,Codes!$F:$F,"Specify in Codes Tab!!"))</f>
        <v/>
      </c>
      <c r="M1698" s="74" t="str">
        <f>IF($C1698&lt;&gt;"",IF(_xlfn.XLOOKUP($C1698,Codes!$A:$A,Codes!A:A,"_NOTFOUND_",0,1)&lt;&gt;"_NOTFOUND_",_xlfn.XLOOKUP($C1698,Codes!$A:$A,Codes!A:A,"_NOTFOUND_",0,1),_xlfn.XLOOKUP($C1698,Codes!$B:$B,Codes!A:A,"Specify in Codes Tab!!")),"")</f>
        <v/>
      </c>
      <c r="N1698" s="74" t="str">
        <f>IF($G1698&lt;&gt;"",IF(_xlfn.XLOOKUP($G1698,Codes!$A:$A,Codes!A:A,"_NOTFOUND_",0,1)&lt;&gt;"_NOTFOUND_",_xlfn.XLOOKUP($G1698,Codes!$A:$A,Codes!A:A,"_NOTFOUND_",0,1),_xlfn.XLOOKUP($G1698,Codes!$B:$B,Codes!A:A,"Specify in Codes Tab!!")),"")</f>
        <v/>
      </c>
    </row>
    <row r="1699" spans="5:14" x14ac:dyDescent="0.35">
      <c r="E1699" s="58" t="str">
        <f>IF(_xlfn.XLOOKUP(_xlfn.TEXTJOIN("_",,C1699,D1699),Codes!$H:$H,Codes!C:C,"Specify in Codes Tab!!")=0,"",_xlfn.XLOOKUP(_xlfn.TEXTJOIN("_",,C1699,D1699),Codes!$H:$H,Codes!C:C,"Specify in Codes Tab!!"))</f>
        <v/>
      </c>
      <c r="F1699" s="88" t="str">
        <f>IF(_xlfn.XLOOKUP(_xlfn.TEXTJOIN("_",,C1699,D1699),Codes!$H:$H,Codes!F:F,"Specify in Codes Tab!!")=0,"",_xlfn.XLOOKUP(_xlfn.TEXTJOIN("_",,C1699,D1699),Codes!$H:$H,Codes!F:F,"Specify in Codes Tab!!"))</f>
        <v/>
      </c>
      <c r="I1699" s="58" t="str">
        <f>IF(_xlfn.XLOOKUP(_xlfn.TEXTJOIN("_",,G1699,H1699),Codes!$H:$H,Codes!$C:$C,"Specify in Codes Tab!!")=0,"",_xlfn.XLOOKUP(_xlfn.TEXTJOIN("_",,G1699,H1699),Codes!$H:$H,Codes!$C:$C,"Specify in Codes Tab!!"))</f>
        <v/>
      </c>
      <c r="J1699" s="56" t="str">
        <f>IF(_xlfn.XLOOKUP(_xlfn.TEXTJOIN("_",,G1699,H1699),Codes!$H:$H,Codes!$F:$F,"Specify in Codes Tab!!")=0,"",_xlfn.XLOOKUP(_xlfn.TEXTJOIN("_",,G1699,H1699),Codes!$H:$H,Codes!$F:$F,"Specify in Codes Tab!!"))</f>
        <v/>
      </c>
      <c r="M1699" s="74" t="str">
        <f>IF($C1699&lt;&gt;"",IF(_xlfn.XLOOKUP($C1699,Codes!$A:$A,Codes!A:A,"_NOTFOUND_",0,1)&lt;&gt;"_NOTFOUND_",_xlfn.XLOOKUP($C1699,Codes!$A:$A,Codes!A:A,"_NOTFOUND_",0,1),_xlfn.XLOOKUP($C1699,Codes!$B:$B,Codes!A:A,"Specify in Codes Tab!!")),"")</f>
        <v/>
      </c>
      <c r="N1699" s="74" t="str">
        <f>IF($G1699&lt;&gt;"",IF(_xlfn.XLOOKUP($G1699,Codes!$A:$A,Codes!A:A,"_NOTFOUND_",0,1)&lt;&gt;"_NOTFOUND_",_xlfn.XLOOKUP($G1699,Codes!$A:$A,Codes!A:A,"_NOTFOUND_",0,1),_xlfn.XLOOKUP($G1699,Codes!$B:$B,Codes!A:A,"Specify in Codes Tab!!")),"")</f>
        <v/>
      </c>
    </row>
    <row r="1700" spans="5:14" x14ac:dyDescent="0.35">
      <c r="E1700" s="58" t="str">
        <f>IF(_xlfn.XLOOKUP(_xlfn.TEXTJOIN("_",,C1700,D1700),Codes!$H:$H,Codes!C:C,"Specify in Codes Tab!!")=0,"",_xlfn.XLOOKUP(_xlfn.TEXTJOIN("_",,C1700,D1700),Codes!$H:$H,Codes!C:C,"Specify in Codes Tab!!"))</f>
        <v/>
      </c>
      <c r="F1700" s="88" t="str">
        <f>IF(_xlfn.XLOOKUP(_xlfn.TEXTJOIN("_",,C1700,D1700),Codes!$H:$H,Codes!F:F,"Specify in Codes Tab!!")=0,"",_xlfn.XLOOKUP(_xlfn.TEXTJOIN("_",,C1700,D1700),Codes!$H:$H,Codes!F:F,"Specify in Codes Tab!!"))</f>
        <v/>
      </c>
      <c r="I1700" s="58" t="str">
        <f>IF(_xlfn.XLOOKUP(_xlfn.TEXTJOIN("_",,G1700,H1700),Codes!$H:$H,Codes!$C:$C,"Specify in Codes Tab!!")=0,"",_xlfn.XLOOKUP(_xlfn.TEXTJOIN("_",,G1700,H1700),Codes!$H:$H,Codes!$C:$C,"Specify in Codes Tab!!"))</f>
        <v/>
      </c>
      <c r="J1700" s="56" t="str">
        <f>IF(_xlfn.XLOOKUP(_xlfn.TEXTJOIN("_",,G1700,H1700),Codes!$H:$H,Codes!$F:$F,"Specify in Codes Tab!!")=0,"",_xlfn.XLOOKUP(_xlfn.TEXTJOIN("_",,G1700,H1700),Codes!$H:$H,Codes!$F:$F,"Specify in Codes Tab!!"))</f>
        <v/>
      </c>
      <c r="M1700" s="74" t="str">
        <f>IF($C1700&lt;&gt;"",IF(_xlfn.XLOOKUP($C1700,Codes!$A:$A,Codes!A:A,"_NOTFOUND_",0,1)&lt;&gt;"_NOTFOUND_",_xlfn.XLOOKUP($C1700,Codes!$A:$A,Codes!A:A,"_NOTFOUND_",0,1),_xlfn.XLOOKUP($C1700,Codes!$B:$B,Codes!A:A,"Specify in Codes Tab!!")),"")</f>
        <v/>
      </c>
      <c r="N1700" s="74" t="str">
        <f>IF($G1700&lt;&gt;"",IF(_xlfn.XLOOKUP($G1700,Codes!$A:$A,Codes!A:A,"_NOTFOUND_",0,1)&lt;&gt;"_NOTFOUND_",_xlfn.XLOOKUP($G1700,Codes!$A:$A,Codes!A:A,"_NOTFOUND_",0,1),_xlfn.XLOOKUP($G1700,Codes!$B:$B,Codes!A:A,"Specify in Codes Tab!!")),"")</f>
        <v/>
      </c>
    </row>
    <row r="1701" spans="5:14" x14ac:dyDescent="0.35">
      <c r="E1701" s="58" t="str">
        <f>IF(_xlfn.XLOOKUP(_xlfn.TEXTJOIN("_",,C1701,D1701),Codes!$H:$H,Codes!C:C,"Specify in Codes Tab!!")=0,"",_xlfn.XLOOKUP(_xlfn.TEXTJOIN("_",,C1701,D1701),Codes!$H:$H,Codes!C:C,"Specify in Codes Tab!!"))</f>
        <v/>
      </c>
      <c r="F1701" s="88" t="str">
        <f>IF(_xlfn.XLOOKUP(_xlfn.TEXTJOIN("_",,C1701,D1701),Codes!$H:$H,Codes!F:F,"Specify in Codes Tab!!")=0,"",_xlfn.XLOOKUP(_xlfn.TEXTJOIN("_",,C1701,D1701),Codes!$H:$H,Codes!F:F,"Specify in Codes Tab!!"))</f>
        <v/>
      </c>
      <c r="I1701" s="58" t="str">
        <f>IF(_xlfn.XLOOKUP(_xlfn.TEXTJOIN("_",,G1701,H1701),Codes!$H:$H,Codes!$C:$C,"Specify in Codes Tab!!")=0,"",_xlfn.XLOOKUP(_xlfn.TEXTJOIN("_",,G1701,H1701),Codes!$H:$H,Codes!$C:$C,"Specify in Codes Tab!!"))</f>
        <v/>
      </c>
      <c r="J1701" s="56" t="str">
        <f>IF(_xlfn.XLOOKUP(_xlfn.TEXTJOIN("_",,G1701,H1701),Codes!$H:$H,Codes!$F:$F,"Specify in Codes Tab!!")=0,"",_xlfn.XLOOKUP(_xlfn.TEXTJOIN("_",,G1701,H1701),Codes!$H:$H,Codes!$F:$F,"Specify in Codes Tab!!"))</f>
        <v/>
      </c>
      <c r="M1701" s="74" t="str">
        <f>IF($C1701&lt;&gt;"",IF(_xlfn.XLOOKUP($C1701,Codes!$A:$A,Codes!A:A,"_NOTFOUND_",0,1)&lt;&gt;"_NOTFOUND_",_xlfn.XLOOKUP($C1701,Codes!$A:$A,Codes!A:A,"_NOTFOUND_",0,1),_xlfn.XLOOKUP($C1701,Codes!$B:$B,Codes!A:A,"Specify in Codes Tab!!")),"")</f>
        <v/>
      </c>
      <c r="N1701" s="74" t="str">
        <f>IF($G1701&lt;&gt;"",IF(_xlfn.XLOOKUP($G1701,Codes!$A:$A,Codes!A:A,"_NOTFOUND_",0,1)&lt;&gt;"_NOTFOUND_",_xlfn.XLOOKUP($G1701,Codes!$A:$A,Codes!A:A,"_NOTFOUND_",0,1),_xlfn.XLOOKUP($G1701,Codes!$B:$B,Codes!A:A,"Specify in Codes Tab!!")),"")</f>
        <v/>
      </c>
    </row>
    <row r="1702" spans="5:14" x14ac:dyDescent="0.35">
      <c r="E1702" s="58" t="str">
        <f>IF(_xlfn.XLOOKUP(_xlfn.TEXTJOIN("_",,C1702,D1702),Codes!$H:$H,Codes!C:C,"Specify in Codes Tab!!")=0,"",_xlfn.XLOOKUP(_xlfn.TEXTJOIN("_",,C1702,D1702),Codes!$H:$H,Codes!C:C,"Specify in Codes Tab!!"))</f>
        <v/>
      </c>
      <c r="F1702" s="88" t="str">
        <f>IF(_xlfn.XLOOKUP(_xlfn.TEXTJOIN("_",,C1702,D1702),Codes!$H:$H,Codes!F:F,"Specify in Codes Tab!!")=0,"",_xlfn.XLOOKUP(_xlfn.TEXTJOIN("_",,C1702,D1702),Codes!$H:$H,Codes!F:F,"Specify in Codes Tab!!"))</f>
        <v/>
      </c>
      <c r="I1702" s="58" t="str">
        <f>IF(_xlfn.XLOOKUP(_xlfn.TEXTJOIN("_",,G1702,H1702),Codes!$H:$H,Codes!$C:$C,"Specify in Codes Tab!!")=0,"",_xlfn.XLOOKUP(_xlfn.TEXTJOIN("_",,G1702,H1702),Codes!$H:$H,Codes!$C:$C,"Specify in Codes Tab!!"))</f>
        <v/>
      </c>
      <c r="J1702" s="56" t="str">
        <f>IF(_xlfn.XLOOKUP(_xlfn.TEXTJOIN("_",,G1702,H1702),Codes!$H:$H,Codes!$F:$F,"Specify in Codes Tab!!")=0,"",_xlfn.XLOOKUP(_xlfn.TEXTJOIN("_",,G1702,H1702),Codes!$H:$H,Codes!$F:$F,"Specify in Codes Tab!!"))</f>
        <v/>
      </c>
      <c r="M1702" s="74" t="str">
        <f>IF($C1702&lt;&gt;"",IF(_xlfn.XLOOKUP($C1702,Codes!$A:$A,Codes!A:A,"_NOTFOUND_",0,1)&lt;&gt;"_NOTFOUND_",_xlfn.XLOOKUP($C1702,Codes!$A:$A,Codes!A:A,"_NOTFOUND_",0,1),_xlfn.XLOOKUP($C1702,Codes!$B:$B,Codes!A:A,"Specify in Codes Tab!!")),"")</f>
        <v/>
      </c>
      <c r="N1702" s="74" t="str">
        <f>IF($G1702&lt;&gt;"",IF(_xlfn.XLOOKUP($G1702,Codes!$A:$A,Codes!A:A,"_NOTFOUND_",0,1)&lt;&gt;"_NOTFOUND_",_xlfn.XLOOKUP($G1702,Codes!$A:$A,Codes!A:A,"_NOTFOUND_",0,1),_xlfn.XLOOKUP($G1702,Codes!$B:$B,Codes!A:A,"Specify in Codes Tab!!")),"")</f>
        <v/>
      </c>
    </row>
    <row r="1703" spans="5:14" x14ac:dyDescent="0.35">
      <c r="E1703" s="58" t="str">
        <f>IF(_xlfn.XLOOKUP(_xlfn.TEXTJOIN("_",,C1703,D1703),Codes!$H:$H,Codes!C:C,"Specify in Codes Tab!!")=0,"",_xlfn.XLOOKUP(_xlfn.TEXTJOIN("_",,C1703,D1703),Codes!$H:$H,Codes!C:C,"Specify in Codes Tab!!"))</f>
        <v/>
      </c>
      <c r="F1703" s="88" t="str">
        <f>IF(_xlfn.XLOOKUP(_xlfn.TEXTJOIN("_",,C1703,D1703),Codes!$H:$H,Codes!F:F,"Specify in Codes Tab!!")=0,"",_xlfn.XLOOKUP(_xlfn.TEXTJOIN("_",,C1703,D1703),Codes!$H:$H,Codes!F:F,"Specify in Codes Tab!!"))</f>
        <v/>
      </c>
      <c r="I1703" s="58" t="str">
        <f>IF(_xlfn.XLOOKUP(_xlfn.TEXTJOIN("_",,G1703,H1703),Codes!$H:$H,Codes!$C:$C,"Specify in Codes Tab!!")=0,"",_xlfn.XLOOKUP(_xlfn.TEXTJOIN("_",,G1703,H1703),Codes!$H:$H,Codes!$C:$C,"Specify in Codes Tab!!"))</f>
        <v/>
      </c>
      <c r="J1703" s="56" t="str">
        <f>IF(_xlfn.XLOOKUP(_xlfn.TEXTJOIN("_",,G1703,H1703),Codes!$H:$H,Codes!$F:$F,"Specify in Codes Tab!!")=0,"",_xlfn.XLOOKUP(_xlfn.TEXTJOIN("_",,G1703,H1703),Codes!$H:$H,Codes!$F:$F,"Specify in Codes Tab!!"))</f>
        <v/>
      </c>
      <c r="M1703" s="74" t="str">
        <f>IF($C1703&lt;&gt;"",IF(_xlfn.XLOOKUP($C1703,Codes!$A:$A,Codes!A:A,"_NOTFOUND_",0,1)&lt;&gt;"_NOTFOUND_",_xlfn.XLOOKUP($C1703,Codes!$A:$A,Codes!A:A,"_NOTFOUND_",0,1),_xlfn.XLOOKUP($C1703,Codes!$B:$B,Codes!A:A,"Specify in Codes Tab!!")),"")</f>
        <v/>
      </c>
      <c r="N1703" s="74" t="str">
        <f>IF($G1703&lt;&gt;"",IF(_xlfn.XLOOKUP($G1703,Codes!$A:$A,Codes!A:A,"_NOTFOUND_",0,1)&lt;&gt;"_NOTFOUND_",_xlfn.XLOOKUP($G1703,Codes!$A:$A,Codes!A:A,"_NOTFOUND_",0,1),_xlfn.XLOOKUP($G1703,Codes!$B:$B,Codes!A:A,"Specify in Codes Tab!!")),"")</f>
        <v/>
      </c>
    </row>
    <row r="1704" spans="5:14" x14ac:dyDescent="0.35">
      <c r="E1704" s="58" t="str">
        <f>IF(_xlfn.XLOOKUP(_xlfn.TEXTJOIN("_",,C1704,D1704),Codes!$H:$H,Codes!C:C,"Specify in Codes Tab!!")=0,"",_xlfn.XLOOKUP(_xlfn.TEXTJOIN("_",,C1704,D1704),Codes!$H:$H,Codes!C:C,"Specify in Codes Tab!!"))</f>
        <v/>
      </c>
      <c r="F1704" s="88" t="str">
        <f>IF(_xlfn.XLOOKUP(_xlfn.TEXTJOIN("_",,C1704,D1704),Codes!$H:$H,Codes!F:F,"Specify in Codes Tab!!")=0,"",_xlfn.XLOOKUP(_xlfn.TEXTJOIN("_",,C1704,D1704),Codes!$H:$H,Codes!F:F,"Specify in Codes Tab!!"))</f>
        <v/>
      </c>
      <c r="I1704" s="58" t="str">
        <f>IF(_xlfn.XLOOKUP(_xlfn.TEXTJOIN("_",,G1704,H1704),Codes!$H:$H,Codes!$C:$C,"Specify in Codes Tab!!")=0,"",_xlfn.XLOOKUP(_xlfn.TEXTJOIN("_",,G1704,H1704),Codes!$H:$H,Codes!$C:$C,"Specify in Codes Tab!!"))</f>
        <v/>
      </c>
      <c r="J1704" s="56" t="str">
        <f>IF(_xlfn.XLOOKUP(_xlfn.TEXTJOIN("_",,G1704,H1704),Codes!$H:$H,Codes!$F:$F,"Specify in Codes Tab!!")=0,"",_xlfn.XLOOKUP(_xlfn.TEXTJOIN("_",,G1704,H1704),Codes!$H:$H,Codes!$F:$F,"Specify in Codes Tab!!"))</f>
        <v/>
      </c>
      <c r="M1704" s="74" t="str">
        <f>IF($C1704&lt;&gt;"",IF(_xlfn.XLOOKUP($C1704,Codes!$A:$A,Codes!A:A,"_NOTFOUND_",0,1)&lt;&gt;"_NOTFOUND_",_xlfn.XLOOKUP($C1704,Codes!$A:$A,Codes!A:A,"_NOTFOUND_",0,1),_xlfn.XLOOKUP($C1704,Codes!$B:$B,Codes!A:A,"Specify in Codes Tab!!")),"")</f>
        <v/>
      </c>
      <c r="N1704" s="74" t="str">
        <f>IF($G1704&lt;&gt;"",IF(_xlfn.XLOOKUP($G1704,Codes!$A:$A,Codes!A:A,"_NOTFOUND_",0,1)&lt;&gt;"_NOTFOUND_",_xlfn.XLOOKUP($G1704,Codes!$A:$A,Codes!A:A,"_NOTFOUND_",0,1),_xlfn.XLOOKUP($G1704,Codes!$B:$B,Codes!A:A,"Specify in Codes Tab!!")),"")</f>
        <v/>
      </c>
    </row>
    <row r="1705" spans="5:14" x14ac:dyDescent="0.35">
      <c r="E1705" s="58" t="str">
        <f>IF(_xlfn.XLOOKUP(_xlfn.TEXTJOIN("_",,C1705,D1705),Codes!$H:$H,Codes!C:C,"Specify in Codes Tab!!")=0,"",_xlfn.XLOOKUP(_xlfn.TEXTJOIN("_",,C1705,D1705),Codes!$H:$H,Codes!C:C,"Specify in Codes Tab!!"))</f>
        <v/>
      </c>
      <c r="F1705" s="88" t="str">
        <f>IF(_xlfn.XLOOKUP(_xlfn.TEXTJOIN("_",,C1705,D1705),Codes!$H:$H,Codes!F:F,"Specify in Codes Tab!!")=0,"",_xlfn.XLOOKUP(_xlfn.TEXTJOIN("_",,C1705,D1705),Codes!$H:$H,Codes!F:F,"Specify in Codes Tab!!"))</f>
        <v/>
      </c>
      <c r="I1705" s="58" t="str">
        <f>IF(_xlfn.XLOOKUP(_xlfn.TEXTJOIN("_",,G1705,H1705),Codes!$H:$H,Codes!$C:$C,"Specify in Codes Tab!!")=0,"",_xlfn.XLOOKUP(_xlfn.TEXTJOIN("_",,G1705,H1705),Codes!$H:$H,Codes!$C:$C,"Specify in Codes Tab!!"))</f>
        <v/>
      </c>
      <c r="J1705" s="56" t="str">
        <f>IF(_xlfn.XLOOKUP(_xlfn.TEXTJOIN("_",,G1705,H1705),Codes!$H:$H,Codes!$F:$F,"Specify in Codes Tab!!")=0,"",_xlfn.XLOOKUP(_xlfn.TEXTJOIN("_",,G1705,H1705),Codes!$H:$H,Codes!$F:$F,"Specify in Codes Tab!!"))</f>
        <v/>
      </c>
      <c r="M1705" s="74" t="str">
        <f>IF($C1705&lt;&gt;"",IF(_xlfn.XLOOKUP($C1705,Codes!$A:$A,Codes!A:A,"_NOTFOUND_",0,1)&lt;&gt;"_NOTFOUND_",_xlfn.XLOOKUP($C1705,Codes!$A:$A,Codes!A:A,"_NOTFOUND_",0,1),_xlfn.XLOOKUP($C1705,Codes!$B:$B,Codes!A:A,"Specify in Codes Tab!!")),"")</f>
        <v/>
      </c>
      <c r="N1705" s="74" t="str">
        <f>IF($G1705&lt;&gt;"",IF(_xlfn.XLOOKUP($G1705,Codes!$A:$A,Codes!A:A,"_NOTFOUND_",0,1)&lt;&gt;"_NOTFOUND_",_xlfn.XLOOKUP($G1705,Codes!$A:$A,Codes!A:A,"_NOTFOUND_",0,1),_xlfn.XLOOKUP($G1705,Codes!$B:$B,Codes!A:A,"Specify in Codes Tab!!")),"")</f>
        <v/>
      </c>
    </row>
    <row r="1706" spans="5:14" x14ac:dyDescent="0.35">
      <c r="E1706" s="58" t="str">
        <f>IF(_xlfn.XLOOKUP(_xlfn.TEXTJOIN("_",,C1706,D1706),Codes!$H:$H,Codes!C:C,"Specify in Codes Tab!!")=0,"",_xlfn.XLOOKUP(_xlfn.TEXTJOIN("_",,C1706,D1706),Codes!$H:$H,Codes!C:C,"Specify in Codes Tab!!"))</f>
        <v/>
      </c>
      <c r="F1706" s="88" t="str">
        <f>IF(_xlfn.XLOOKUP(_xlfn.TEXTJOIN("_",,C1706,D1706),Codes!$H:$H,Codes!F:F,"Specify in Codes Tab!!")=0,"",_xlfn.XLOOKUP(_xlfn.TEXTJOIN("_",,C1706,D1706),Codes!$H:$H,Codes!F:F,"Specify in Codes Tab!!"))</f>
        <v/>
      </c>
      <c r="I1706" s="58" t="str">
        <f>IF(_xlfn.XLOOKUP(_xlfn.TEXTJOIN("_",,G1706,H1706),Codes!$H:$H,Codes!$C:$C,"Specify in Codes Tab!!")=0,"",_xlfn.XLOOKUP(_xlfn.TEXTJOIN("_",,G1706,H1706),Codes!$H:$H,Codes!$C:$C,"Specify in Codes Tab!!"))</f>
        <v/>
      </c>
      <c r="J1706" s="56" t="str">
        <f>IF(_xlfn.XLOOKUP(_xlfn.TEXTJOIN("_",,G1706,H1706),Codes!$H:$H,Codes!$F:$F,"Specify in Codes Tab!!")=0,"",_xlfn.XLOOKUP(_xlfn.TEXTJOIN("_",,G1706,H1706),Codes!$H:$H,Codes!$F:$F,"Specify in Codes Tab!!"))</f>
        <v/>
      </c>
      <c r="M1706" s="74" t="str">
        <f>IF($C1706&lt;&gt;"",IF(_xlfn.XLOOKUP($C1706,Codes!$A:$A,Codes!A:A,"_NOTFOUND_",0,1)&lt;&gt;"_NOTFOUND_",_xlfn.XLOOKUP($C1706,Codes!$A:$A,Codes!A:A,"_NOTFOUND_",0,1),_xlfn.XLOOKUP($C1706,Codes!$B:$B,Codes!A:A,"Specify in Codes Tab!!")),"")</f>
        <v/>
      </c>
      <c r="N1706" s="74" t="str">
        <f>IF($G1706&lt;&gt;"",IF(_xlfn.XLOOKUP($G1706,Codes!$A:$A,Codes!A:A,"_NOTFOUND_",0,1)&lt;&gt;"_NOTFOUND_",_xlfn.XLOOKUP($G1706,Codes!$A:$A,Codes!A:A,"_NOTFOUND_",0,1),_xlfn.XLOOKUP($G1706,Codes!$B:$B,Codes!A:A,"Specify in Codes Tab!!")),"")</f>
        <v/>
      </c>
    </row>
    <row r="1707" spans="5:14" x14ac:dyDescent="0.35">
      <c r="E1707" s="58" t="str">
        <f>IF(_xlfn.XLOOKUP(_xlfn.TEXTJOIN("_",,C1707,D1707),Codes!$H:$H,Codes!C:C,"Specify in Codes Tab!!")=0,"",_xlfn.XLOOKUP(_xlfn.TEXTJOIN("_",,C1707,D1707),Codes!$H:$H,Codes!C:C,"Specify in Codes Tab!!"))</f>
        <v/>
      </c>
      <c r="F1707" s="88" t="str">
        <f>IF(_xlfn.XLOOKUP(_xlfn.TEXTJOIN("_",,C1707,D1707),Codes!$H:$H,Codes!F:F,"Specify in Codes Tab!!")=0,"",_xlfn.XLOOKUP(_xlfn.TEXTJOIN("_",,C1707,D1707),Codes!$H:$H,Codes!F:F,"Specify in Codes Tab!!"))</f>
        <v/>
      </c>
      <c r="I1707" s="58" t="str">
        <f>IF(_xlfn.XLOOKUP(_xlfn.TEXTJOIN("_",,G1707,H1707),Codes!$H:$H,Codes!$C:$C,"Specify in Codes Tab!!")=0,"",_xlfn.XLOOKUP(_xlfn.TEXTJOIN("_",,G1707,H1707),Codes!$H:$H,Codes!$C:$C,"Specify in Codes Tab!!"))</f>
        <v/>
      </c>
      <c r="J1707" s="56" t="str">
        <f>IF(_xlfn.XLOOKUP(_xlfn.TEXTJOIN("_",,G1707,H1707),Codes!$H:$H,Codes!$F:$F,"Specify in Codes Tab!!")=0,"",_xlfn.XLOOKUP(_xlfn.TEXTJOIN("_",,G1707,H1707),Codes!$H:$H,Codes!$F:$F,"Specify in Codes Tab!!"))</f>
        <v/>
      </c>
      <c r="M1707" s="74" t="str">
        <f>IF($C1707&lt;&gt;"",IF(_xlfn.XLOOKUP($C1707,Codes!$A:$A,Codes!A:A,"_NOTFOUND_",0,1)&lt;&gt;"_NOTFOUND_",_xlfn.XLOOKUP($C1707,Codes!$A:$A,Codes!A:A,"_NOTFOUND_",0,1),_xlfn.XLOOKUP($C1707,Codes!$B:$B,Codes!A:A,"Specify in Codes Tab!!")),"")</f>
        <v/>
      </c>
      <c r="N1707" s="74" t="str">
        <f>IF($G1707&lt;&gt;"",IF(_xlfn.XLOOKUP($G1707,Codes!$A:$A,Codes!A:A,"_NOTFOUND_",0,1)&lt;&gt;"_NOTFOUND_",_xlfn.XLOOKUP($G1707,Codes!$A:$A,Codes!A:A,"_NOTFOUND_",0,1),_xlfn.XLOOKUP($G1707,Codes!$B:$B,Codes!A:A,"Specify in Codes Tab!!")),"")</f>
        <v/>
      </c>
    </row>
    <row r="1708" spans="5:14" x14ac:dyDescent="0.35">
      <c r="E1708" s="58" t="str">
        <f>IF(_xlfn.XLOOKUP(_xlfn.TEXTJOIN("_",,C1708,D1708),Codes!$H:$H,Codes!C:C,"Specify in Codes Tab!!")=0,"",_xlfn.XLOOKUP(_xlfn.TEXTJOIN("_",,C1708,D1708),Codes!$H:$H,Codes!C:C,"Specify in Codes Tab!!"))</f>
        <v/>
      </c>
      <c r="F1708" s="88" t="str">
        <f>IF(_xlfn.XLOOKUP(_xlfn.TEXTJOIN("_",,C1708,D1708),Codes!$H:$H,Codes!F:F,"Specify in Codes Tab!!")=0,"",_xlfn.XLOOKUP(_xlfn.TEXTJOIN("_",,C1708,D1708),Codes!$H:$H,Codes!F:F,"Specify in Codes Tab!!"))</f>
        <v/>
      </c>
      <c r="I1708" s="58" t="str">
        <f>IF(_xlfn.XLOOKUP(_xlfn.TEXTJOIN("_",,G1708,H1708),Codes!$H:$H,Codes!$C:$C,"Specify in Codes Tab!!")=0,"",_xlfn.XLOOKUP(_xlfn.TEXTJOIN("_",,G1708,H1708),Codes!$H:$H,Codes!$C:$C,"Specify in Codes Tab!!"))</f>
        <v/>
      </c>
      <c r="J1708" s="56" t="str">
        <f>IF(_xlfn.XLOOKUP(_xlfn.TEXTJOIN("_",,G1708,H1708),Codes!$H:$H,Codes!$F:$F,"Specify in Codes Tab!!")=0,"",_xlfn.XLOOKUP(_xlfn.TEXTJOIN("_",,G1708,H1708),Codes!$H:$H,Codes!$F:$F,"Specify in Codes Tab!!"))</f>
        <v/>
      </c>
      <c r="M1708" s="74" t="str">
        <f>IF($C1708&lt;&gt;"",IF(_xlfn.XLOOKUP($C1708,Codes!$A:$A,Codes!A:A,"_NOTFOUND_",0,1)&lt;&gt;"_NOTFOUND_",_xlfn.XLOOKUP($C1708,Codes!$A:$A,Codes!A:A,"_NOTFOUND_",0,1),_xlfn.XLOOKUP($C1708,Codes!$B:$B,Codes!A:A,"Specify in Codes Tab!!")),"")</f>
        <v/>
      </c>
      <c r="N1708" s="74" t="str">
        <f>IF($G1708&lt;&gt;"",IF(_xlfn.XLOOKUP($G1708,Codes!$A:$A,Codes!A:A,"_NOTFOUND_",0,1)&lt;&gt;"_NOTFOUND_",_xlfn.XLOOKUP($G1708,Codes!$A:$A,Codes!A:A,"_NOTFOUND_",0,1),_xlfn.XLOOKUP($G1708,Codes!$B:$B,Codes!A:A,"Specify in Codes Tab!!")),"")</f>
        <v/>
      </c>
    </row>
    <row r="1709" spans="5:14" x14ac:dyDescent="0.35">
      <c r="E1709" s="58" t="str">
        <f>IF(_xlfn.XLOOKUP(_xlfn.TEXTJOIN("_",,C1709,D1709),Codes!$H:$H,Codes!C:C,"Specify in Codes Tab!!")=0,"",_xlfn.XLOOKUP(_xlfn.TEXTJOIN("_",,C1709,D1709),Codes!$H:$H,Codes!C:C,"Specify in Codes Tab!!"))</f>
        <v/>
      </c>
      <c r="F1709" s="88" t="str">
        <f>IF(_xlfn.XLOOKUP(_xlfn.TEXTJOIN("_",,C1709,D1709),Codes!$H:$H,Codes!F:F,"Specify in Codes Tab!!")=0,"",_xlfn.XLOOKUP(_xlfn.TEXTJOIN("_",,C1709,D1709),Codes!$H:$H,Codes!F:F,"Specify in Codes Tab!!"))</f>
        <v/>
      </c>
      <c r="I1709" s="58" t="str">
        <f>IF(_xlfn.XLOOKUP(_xlfn.TEXTJOIN("_",,G1709,H1709),Codes!$H:$H,Codes!$C:$C,"Specify in Codes Tab!!")=0,"",_xlfn.XLOOKUP(_xlfn.TEXTJOIN("_",,G1709,H1709),Codes!$H:$H,Codes!$C:$C,"Specify in Codes Tab!!"))</f>
        <v/>
      </c>
      <c r="J1709" s="56" t="str">
        <f>IF(_xlfn.XLOOKUP(_xlfn.TEXTJOIN("_",,G1709,H1709),Codes!$H:$H,Codes!$F:$F,"Specify in Codes Tab!!")=0,"",_xlfn.XLOOKUP(_xlfn.TEXTJOIN("_",,G1709,H1709),Codes!$H:$H,Codes!$F:$F,"Specify in Codes Tab!!"))</f>
        <v/>
      </c>
      <c r="M1709" s="74" t="str">
        <f>IF($C1709&lt;&gt;"",IF(_xlfn.XLOOKUP($C1709,Codes!$A:$A,Codes!A:A,"_NOTFOUND_",0,1)&lt;&gt;"_NOTFOUND_",_xlfn.XLOOKUP($C1709,Codes!$A:$A,Codes!A:A,"_NOTFOUND_",0,1),_xlfn.XLOOKUP($C1709,Codes!$B:$B,Codes!A:A,"Specify in Codes Tab!!")),"")</f>
        <v/>
      </c>
      <c r="N1709" s="74" t="str">
        <f>IF($G1709&lt;&gt;"",IF(_xlfn.XLOOKUP($G1709,Codes!$A:$A,Codes!A:A,"_NOTFOUND_",0,1)&lt;&gt;"_NOTFOUND_",_xlfn.XLOOKUP($G1709,Codes!$A:$A,Codes!A:A,"_NOTFOUND_",0,1),_xlfn.XLOOKUP($G1709,Codes!$B:$B,Codes!A:A,"Specify in Codes Tab!!")),"")</f>
        <v/>
      </c>
    </row>
    <row r="1710" spans="5:14" x14ac:dyDescent="0.35">
      <c r="E1710" s="58" t="str">
        <f>IF(_xlfn.XLOOKUP(_xlfn.TEXTJOIN("_",,C1710,D1710),Codes!$H:$H,Codes!C:C,"Specify in Codes Tab!!")=0,"",_xlfn.XLOOKUP(_xlfn.TEXTJOIN("_",,C1710,D1710),Codes!$H:$H,Codes!C:C,"Specify in Codes Tab!!"))</f>
        <v/>
      </c>
      <c r="F1710" s="88" t="str">
        <f>IF(_xlfn.XLOOKUP(_xlfn.TEXTJOIN("_",,C1710,D1710),Codes!$H:$H,Codes!F:F,"Specify in Codes Tab!!")=0,"",_xlfn.XLOOKUP(_xlfn.TEXTJOIN("_",,C1710,D1710),Codes!$H:$H,Codes!F:F,"Specify in Codes Tab!!"))</f>
        <v/>
      </c>
      <c r="I1710" s="58" t="str">
        <f>IF(_xlfn.XLOOKUP(_xlfn.TEXTJOIN("_",,G1710,H1710),Codes!$H:$H,Codes!$C:$C,"Specify in Codes Tab!!")=0,"",_xlfn.XLOOKUP(_xlfn.TEXTJOIN("_",,G1710,H1710),Codes!$H:$H,Codes!$C:$C,"Specify in Codes Tab!!"))</f>
        <v/>
      </c>
      <c r="J1710" s="56" t="str">
        <f>IF(_xlfn.XLOOKUP(_xlfn.TEXTJOIN("_",,G1710,H1710),Codes!$H:$H,Codes!$F:$F,"Specify in Codes Tab!!")=0,"",_xlfn.XLOOKUP(_xlfn.TEXTJOIN("_",,G1710,H1710),Codes!$H:$H,Codes!$F:$F,"Specify in Codes Tab!!"))</f>
        <v/>
      </c>
      <c r="M1710" s="74" t="str">
        <f>IF($C1710&lt;&gt;"",IF(_xlfn.XLOOKUP($C1710,Codes!$A:$A,Codes!A:A,"_NOTFOUND_",0,1)&lt;&gt;"_NOTFOUND_",_xlfn.XLOOKUP($C1710,Codes!$A:$A,Codes!A:A,"_NOTFOUND_",0,1),_xlfn.XLOOKUP($C1710,Codes!$B:$B,Codes!A:A,"Specify in Codes Tab!!")),"")</f>
        <v/>
      </c>
      <c r="N1710" s="74" t="str">
        <f>IF($G1710&lt;&gt;"",IF(_xlfn.XLOOKUP($G1710,Codes!$A:$A,Codes!A:A,"_NOTFOUND_",0,1)&lt;&gt;"_NOTFOUND_",_xlfn.XLOOKUP($G1710,Codes!$A:$A,Codes!A:A,"_NOTFOUND_",0,1),_xlfn.XLOOKUP($G1710,Codes!$B:$B,Codes!A:A,"Specify in Codes Tab!!")),"")</f>
        <v/>
      </c>
    </row>
    <row r="1711" spans="5:14" x14ac:dyDescent="0.35">
      <c r="E1711" s="58" t="str">
        <f>IF(_xlfn.XLOOKUP(_xlfn.TEXTJOIN("_",,C1711,D1711),Codes!$H:$H,Codes!C:C,"Specify in Codes Tab!!")=0,"",_xlfn.XLOOKUP(_xlfn.TEXTJOIN("_",,C1711,D1711),Codes!$H:$H,Codes!C:C,"Specify in Codes Tab!!"))</f>
        <v/>
      </c>
      <c r="F1711" s="88" t="str">
        <f>IF(_xlfn.XLOOKUP(_xlfn.TEXTJOIN("_",,C1711,D1711),Codes!$H:$H,Codes!F:F,"Specify in Codes Tab!!")=0,"",_xlfn.XLOOKUP(_xlfn.TEXTJOIN("_",,C1711,D1711),Codes!$H:$H,Codes!F:F,"Specify in Codes Tab!!"))</f>
        <v/>
      </c>
      <c r="I1711" s="58" t="str">
        <f>IF(_xlfn.XLOOKUP(_xlfn.TEXTJOIN("_",,G1711,H1711),Codes!$H:$H,Codes!$C:$C,"Specify in Codes Tab!!")=0,"",_xlfn.XLOOKUP(_xlfn.TEXTJOIN("_",,G1711,H1711),Codes!$H:$H,Codes!$C:$C,"Specify in Codes Tab!!"))</f>
        <v/>
      </c>
      <c r="J1711" s="56" t="str">
        <f>IF(_xlfn.XLOOKUP(_xlfn.TEXTJOIN("_",,G1711,H1711),Codes!$H:$H,Codes!$F:$F,"Specify in Codes Tab!!")=0,"",_xlfn.XLOOKUP(_xlfn.TEXTJOIN("_",,G1711,H1711),Codes!$H:$H,Codes!$F:$F,"Specify in Codes Tab!!"))</f>
        <v/>
      </c>
      <c r="M1711" s="74" t="str">
        <f>IF($C1711&lt;&gt;"",IF(_xlfn.XLOOKUP($C1711,Codes!$A:$A,Codes!A:A,"_NOTFOUND_",0,1)&lt;&gt;"_NOTFOUND_",_xlfn.XLOOKUP($C1711,Codes!$A:$A,Codes!A:A,"_NOTFOUND_",0,1),_xlfn.XLOOKUP($C1711,Codes!$B:$B,Codes!A:A,"Specify in Codes Tab!!")),"")</f>
        <v/>
      </c>
      <c r="N1711" s="74" t="str">
        <f>IF($G1711&lt;&gt;"",IF(_xlfn.XLOOKUP($G1711,Codes!$A:$A,Codes!A:A,"_NOTFOUND_",0,1)&lt;&gt;"_NOTFOUND_",_xlfn.XLOOKUP($G1711,Codes!$A:$A,Codes!A:A,"_NOTFOUND_",0,1),_xlfn.XLOOKUP($G1711,Codes!$B:$B,Codes!A:A,"Specify in Codes Tab!!")),"")</f>
        <v/>
      </c>
    </row>
    <row r="1712" spans="5:14" x14ac:dyDescent="0.35">
      <c r="E1712" s="58" t="str">
        <f>IF(_xlfn.XLOOKUP(_xlfn.TEXTJOIN("_",,C1712,D1712),Codes!$H:$H,Codes!C:C,"Specify in Codes Tab!!")=0,"",_xlfn.XLOOKUP(_xlfn.TEXTJOIN("_",,C1712,D1712),Codes!$H:$H,Codes!C:C,"Specify in Codes Tab!!"))</f>
        <v/>
      </c>
      <c r="F1712" s="88" t="str">
        <f>IF(_xlfn.XLOOKUP(_xlfn.TEXTJOIN("_",,C1712,D1712),Codes!$H:$H,Codes!F:F,"Specify in Codes Tab!!")=0,"",_xlfn.XLOOKUP(_xlfn.TEXTJOIN("_",,C1712,D1712),Codes!$H:$H,Codes!F:F,"Specify in Codes Tab!!"))</f>
        <v/>
      </c>
      <c r="I1712" s="58" t="str">
        <f>IF(_xlfn.XLOOKUP(_xlfn.TEXTJOIN("_",,G1712,H1712),Codes!$H:$H,Codes!$C:$C,"Specify in Codes Tab!!")=0,"",_xlfn.XLOOKUP(_xlfn.TEXTJOIN("_",,G1712,H1712),Codes!$H:$H,Codes!$C:$C,"Specify in Codes Tab!!"))</f>
        <v/>
      </c>
      <c r="J1712" s="56" t="str">
        <f>IF(_xlfn.XLOOKUP(_xlfn.TEXTJOIN("_",,G1712,H1712),Codes!$H:$H,Codes!$F:$F,"Specify in Codes Tab!!")=0,"",_xlfn.XLOOKUP(_xlfn.TEXTJOIN("_",,G1712,H1712),Codes!$H:$H,Codes!$F:$F,"Specify in Codes Tab!!"))</f>
        <v/>
      </c>
      <c r="M1712" s="74" t="str">
        <f>IF($C1712&lt;&gt;"",IF(_xlfn.XLOOKUP($C1712,Codes!$A:$A,Codes!A:A,"_NOTFOUND_",0,1)&lt;&gt;"_NOTFOUND_",_xlfn.XLOOKUP($C1712,Codes!$A:$A,Codes!A:A,"_NOTFOUND_",0,1),_xlfn.XLOOKUP($C1712,Codes!$B:$B,Codes!A:A,"Specify in Codes Tab!!")),"")</f>
        <v/>
      </c>
      <c r="N1712" s="74" t="str">
        <f>IF($G1712&lt;&gt;"",IF(_xlfn.XLOOKUP($G1712,Codes!$A:$A,Codes!A:A,"_NOTFOUND_",0,1)&lt;&gt;"_NOTFOUND_",_xlfn.XLOOKUP($G1712,Codes!$A:$A,Codes!A:A,"_NOTFOUND_",0,1),_xlfn.XLOOKUP($G1712,Codes!$B:$B,Codes!A:A,"Specify in Codes Tab!!")),"")</f>
        <v/>
      </c>
    </row>
    <row r="1713" spans="5:14" x14ac:dyDescent="0.35">
      <c r="E1713" s="58" t="str">
        <f>IF(_xlfn.XLOOKUP(_xlfn.TEXTJOIN("_",,C1713,D1713),Codes!$H:$H,Codes!C:C,"Specify in Codes Tab!!")=0,"",_xlfn.XLOOKUP(_xlfn.TEXTJOIN("_",,C1713,D1713),Codes!$H:$H,Codes!C:C,"Specify in Codes Tab!!"))</f>
        <v/>
      </c>
      <c r="F1713" s="88" t="str">
        <f>IF(_xlfn.XLOOKUP(_xlfn.TEXTJOIN("_",,C1713,D1713),Codes!$H:$H,Codes!F:F,"Specify in Codes Tab!!")=0,"",_xlfn.XLOOKUP(_xlfn.TEXTJOIN("_",,C1713,D1713),Codes!$H:$H,Codes!F:F,"Specify in Codes Tab!!"))</f>
        <v/>
      </c>
      <c r="I1713" s="58" t="str">
        <f>IF(_xlfn.XLOOKUP(_xlfn.TEXTJOIN("_",,G1713,H1713),Codes!$H:$H,Codes!$C:$C,"Specify in Codes Tab!!")=0,"",_xlfn.XLOOKUP(_xlfn.TEXTJOIN("_",,G1713,H1713),Codes!$H:$H,Codes!$C:$C,"Specify in Codes Tab!!"))</f>
        <v/>
      </c>
      <c r="J1713" s="56" t="str">
        <f>IF(_xlfn.XLOOKUP(_xlfn.TEXTJOIN("_",,G1713,H1713),Codes!$H:$H,Codes!$F:$F,"Specify in Codes Tab!!")=0,"",_xlfn.XLOOKUP(_xlfn.TEXTJOIN("_",,G1713,H1713),Codes!$H:$H,Codes!$F:$F,"Specify in Codes Tab!!"))</f>
        <v/>
      </c>
      <c r="M1713" s="74" t="str">
        <f>IF($C1713&lt;&gt;"",IF(_xlfn.XLOOKUP($C1713,Codes!$A:$A,Codes!A:A,"_NOTFOUND_",0,1)&lt;&gt;"_NOTFOUND_",_xlfn.XLOOKUP($C1713,Codes!$A:$A,Codes!A:A,"_NOTFOUND_",0,1),_xlfn.XLOOKUP($C1713,Codes!$B:$B,Codes!A:A,"Specify in Codes Tab!!")),"")</f>
        <v/>
      </c>
      <c r="N1713" s="74" t="str">
        <f>IF($G1713&lt;&gt;"",IF(_xlfn.XLOOKUP($G1713,Codes!$A:$A,Codes!A:A,"_NOTFOUND_",0,1)&lt;&gt;"_NOTFOUND_",_xlfn.XLOOKUP($G1713,Codes!$A:$A,Codes!A:A,"_NOTFOUND_",0,1),_xlfn.XLOOKUP($G1713,Codes!$B:$B,Codes!A:A,"Specify in Codes Tab!!")),"")</f>
        <v/>
      </c>
    </row>
    <row r="1714" spans="5:14" x14ac:dyDescent="0.35">
      <c r="E1714" s="58" t="str">
        <f>IF(_xlfn.XLOOKUP(_xlfn.TEXTJOIN("_",,C1714,D1714),Codes!$H:$H,Codes!C:C,"Specify in Codes Tab!!")=0,"",_xlfn.XLOOKUP(_xlfn.TEXTJOIN("_",,C1714,D1714),Codes!$H:$H,Codes!C:C,"Specify in Codes Tab!!"))</f>
        <v/>
      </c>
      <c r="F1714" s="88" t="str">
        <f>IF(_xlfn.XLOOKUP(_xlfn.TEXTJOIN("_",,C1714,D1714),Codes!$H:$H,Codes!F:F,"Specify in Codes Tab!!")=0,"",_xlfn.XLOOKUP(_xlfn.TEXTJOIN("_",,C1714,D1714),Codes!$H:$H,Codes!F:F,"Specify in Codes Tab!!"))</f>
        <v/>
      </c>
      <c r="I1714" s="58" t="str">
        <f>IF(_xlfn.XLOOKUP(_xlfn.TEXTJOIN("_",,G1714,H1714),Codes!$H:$H,Codes!$C:$C,"Specify in Codes Tab!!")=0,"",_xlfn.XLOOKUP(_xlfn.TEXTJOIN("_",,G1714,H1714),Codes!$H:$H,Codes!$C:$C,"Specify in Codes Tab!!"))</f>
        <v/>
      </c>
      <c r="J1714" s="56" t="str">
        <f>IF(_xlfn.XLOOKUP(_xlfn.TEXTJOIN("_",,G1714,H1714),Codes!$H:$H,Codes!$F:$F,"Specify in Codes Tab!!")=0,"",_xlfn.XLOOKUP(_xlfn.TEXTJOIN("_",,G1714,H1714),Codes!$H:$H,Codes!$F:$F,"Specify in Codes Tab!!"))</f>
        <v/>
      </c>
      <c r="M1714" s="74" t="str">
        <f>IF($C1714&lt;&gt;"",IF(_xlfn.XLOOKUP($C1714,Codes!$A:$A,Codes!A:A,"_NOTFOUND_",0,1)&lt;&gt;"_NOTFOUND_",_xlfn.XLOOKUP($C1714,Codes!$A:$A,Codes!A:A,"_NOTFOUND_",0,1),_xlfn.XLOOKUP($C1714,Codes!$B:$B,Codes!A:A,"Specify in Codes Tab!!")),"")</f>
        <v/>
      </c>
      <c r="N1714" s="74" t="str">
        <f>IF($G1714&lt;&gt;"",IF(_xlfn.XLOOKUP($G1714,Codes!$A:$A,Codes!A:A,"_NOTFOUND_",0,1)&lt;&gt;"_NOTFOUND_",_xlfn.XLOOKUP($G1714,Codes!$A:$A,Codes!A:A,"_NOTFOUND_",0,1),_xlfn.XLOOKUP($G1714,Codes!$B:$B,Codes!A:A,"Specify in Codes Tab!!")),"")</f>
        <v/>
      </c>
    </row>
    <row r="1715" spans="5:14" x14ac:dyDescent="0.35">
      <c r="E1715" s="58" t="str">
        <f>IF(_xlfn.XLOOKUP(_xlfn.TEXTJOIN("_",,C1715,D1715),Codes!$H:$H,Codes!C:C,"Specify in Codes Tab!!")=0,"",_xlfn.XLOOKUP(_xlfn.TEXTJOIN("_",,C1715,D1715),Codes!$H:$H,Codes!C:C,"Specify in Codes Tab!!"))</f>
        <v/>
      </c>
      <c r="F1715" s="88" t="str">
        <f>IF(_xlfn.XLOOKUP(_xlfn.TEXTJOIN("_",,C1715,D1715),Codes!$H:$H,Codes!F:F,"Specify in Codes Tab!!")=0,"",_xlfn.XLOOKUP(_xlfn.TEXTJOIN("_",,C1715,D1715),Codes!$H:$H,Codes!F:F,"Specify in Codes Tab!!"))</f>
        <v/>
      </c>
      <c r="I1715" s="58" t="str">
        <f>IF(_xlfn.XLOOKUP(_xlfn.TEXTJOIN("_",,G1715,H1715),Codes!$H:$H,Codes!$C:$C,"Specify in Codes Tab!!")=0,"",_xlfn.XLOOKUP(_xlfn.TEXTJOIN("_",,G1715,H1715),Codes!$H:$H,Codes!$C:$C,"Specify in Codes Tab!!"))</f>
        <v/>
      </c>
      <c r="J1715" s="56" t="str">
        <f>IF(_xlfn.XLOOKUP(_xlfn.TEXTJOIN("_",,G1715,H1715),Codes!$H:$H,Codes!$F:$F,"Specify in Codes Tab!!")=0,"",_xlfn.XLOOKUP(_xlfn.TEXTJOIN("_",,G1715,H1715),Codes!$H:$H,Codes!$F:$F,"Specify in Codes Tab!!"))</f>
        <v/>
      </c>
      <c r="M1715" s="74" t="str">
        <f>IF($C1715&lt;&gt;"",IF(_xlfn.XLOOKUP($C1715,Codes!$A:$A,Codes!A:A,"_NOTFOUND_",0,1)&lt;&gt;"_NOTFOUND_",_xlfn.XLOOKUP($C1715,Codes!$A:$A,Codes!A:A,"_NOTFOUND_",0,1),_xlfn.XLOOKUP($C1715,Codes!$B:$B,Codes!A:A,"Specify in Codes Tab!!")),"")</f>
        <v/>
      </c>
      <c r="N1715" s="74" t="str">
        <f>IF($G1715&lt;&gt;"",IF(_xlfn.XLOOKUP($G1715,Codes!$A:$A,Codes!A:A,"_NOTFOUND_",0,1)&lt;&gt;"_NOTFOUND_",_xlfn.XLOOKUP($G1715,Codes!$A:$A,Codes!A:A,"_NOTFOUND_",0,1),_xlfn.XLOOKUP($G1715,Codes!$B:$B,Codes!A:A,"Specify in Codes Tab!!")),"")</f>
        <v/>
      </c>
    </row>
    <row r="1716" spans="5:14" x14ac:dyDescent="0.35">
      <c r="E1716" s="58" t="str">
        <f>IF(_xlfn.XLOOKUP(_xlfn.TEXTJOIN("_",,C1716,D1716),Codes!$H:$H,Codes!C:C,"Specify in Codes Tab!!")=0,"",_xlfn.XLOOKUP(_xlfn.TEXTJOIN("_",,C1716,D1716),Codes!$H:$H,Codes!C:C,"Specify in Codes Tab!!"))</f>
        <v/>
      </c>
      <c r="F1716" s="88" t="str">
        <f>IF(_xlfn.XLOOKUP(_xlfn.TEXTJOIN("_",,C1716,D1716),Codes!$H:$H,Codes!F:F,"Specify in Codes Tab!!")=0,"",_xlfn.XLOOKUP(_xlfn.TEXTJOIN("_",,C1716,D1716),Codes!$H:$H,Codes!F:F,"Specify in Codes Tab!!"))</f>
        <v/>
      </c>
      <c r="I1716" s="58" t="str">
        <f>IF(_xlfn.XLOOKUP(_xlfn.TEXTJOIN("_",,G1716,H1716),Codes!$H:$H,Codes!$C:$C,"Specify in Codes Tab!!")=0,"",_xlfn.XLOOKUP(_xlfn.TEXTJOIN("_",,G1716,H1716),Codes!$H:$H,Codes!$C:$C,"Specify in Codes Tab!!"))</f>
        <v/>
      </c>
      <c r="J1716" s="56" t="str">
        <f>IF(_xlfn.XLOOKUP(_xlfn.TEXTJOIN("_",,G1716,H1716),Codes!$H:$H,Codes!$F:$F,"Specify in Codes Tab!!")=0,"",_xlfn.XLOOKUP(_xlfn.TEXTJOIN("_",,G1716,H1716),Codes!$H:$H,Codes!$F:$F,"Specify in Codes Tab!!"))</f>
        <v/>
      </c>
      <c r="M1716" s="74" t="str">
        <f>IF($C1716&lt;&gt;"",IF(_xlfn.XLOOKUP($C1716,Codes!$A:$A,Codes!A:A,"_NOTFOUND_",0,1)&lt;&gt;"_NOTFOUND_",_xlfn.XLOOKUP($C1716,Codes!$A:$A,Codes!A:A,"_NOTFOUND_",0,1),_xlfn.XLOOKUP($C1716,Codes!$B:$B,Codes!A:A,"Specify in Codes Tab!!")),"")</f>
        <v/>
      </c>
      <c r="N1716" s="74" t="str">
        <f>IF($G1716&lt;&gt;"",IF(_xlfn.XLOOKUP($G1716,Codes!$A:$A,Codes!A:A,"_NOTFOUND_",0,1)&lt;&gt;"_NOTFOUND_",_xlfn.XLOOKUP($G1716,Codes!$A:$A,Codes!A:A,"_NOTFOUND_",0,1),_xlfn.XLOOKUP($G1716,Codes!$B:$B,Codes!A:A,"Specify in Codes Tab!!")),"")</f>
        <v/>
      </c>
    </row>
    <row r="1717" spans="5:14" x14ac:dyDescent="0.35">
      <c r="E1717" s="58" t="str">
        <f>IF(_xlfn.XLOOKUP(_xlfn.TEXTJOIN("_",,C1717,D1717),Codes!$H:$H,Codes!C:C,"Specify in Codes Tab!!")=0,"",_xlfn.XLOOKUP(_xlfn.TEXTJOIN("_",,C1717,D1717),Codes!$H:$H,Codes!C:C,"Specify in Codes Tab!!"))</f>
        <v/>
      </c>
      <c r="F1717" s="88" t="str">
        <f>IF(_xlfn.XLOOKUP(_xlfn.TEXTJOIN("_",,C1717,D1717),Codes!$H:$H,Codes!F:F,"Specify in Codes Tab!!")=0,"",_xlfn.XLOOKUP(_xlfn.TEXTJOIN("_",,C1717,D1717),Codes!$H:$H,Codes!F:F,"Specify in Codes Tab!!"))</f>
        <v/>
      </c>
      <c r="I1717" s="58" t="str">
        <f>IF(_xlfn.XLOOKUP(_xlfn.TEXTJOIN("_",,G1717,H1717),Codes!$H:$H,Codes!$C:$C,"Specify in Codes Tab!!")=0,"",_xlfn.XLOOKUP(_xlfn.TEXTJOIN("_",,G1717,H1717),Codes!$H:$H,Codes!$C:$C,"Specify in Codes Tab!!"))</f>
        <v/>
      </c>
      <c r="J1717" s="56" t="str">
        <f>IF(_xlfn.XLOOKUP(_xlfn.TEXTJOIN("_",,G1717,H1717),Codes!$H:$H,Codes!$F:$F,"Specify in Codes Tab!!")=0,"",_xlfn.XLOOKUP(_xlfn.TEXTJOIN("_",,G1717,H1717),Codes!$H:$H,Codes!$F:$F,"Specify in Codes Tab!!"))</f>
        <v/>
      </c>
      <c r="M1717" s="74" t="str">
        <f>IF($C1717&lt;&gt;"",IF(_xlfn.XLOOKUP($C1717,Codes!$A:$A,Codes!A:A,"_NOTFOUND_",0,1)&lt;&gt;"_NOTFOUND_",_xlfn.XLOOKUP($C1717,Codes!$A:$A,Codes!A:A,"_NOTFOUND_",0,1),_xlfn.XLOOKUP($C1717,Codes!$B:$B,Codes!A:A,"Specify in Codes Tab!!")),"")</f>
        <v/>
      </c>
      <c r="N1717" s="74" t="str">
        <f>IF($G1717&lt;&gt;"",IF(_xlfn.XLOOKUP($G1717,Codes!$A:$A,Codes!A:A,"_NOTFOUND_",0,1)&lt;&gt;"_NOTFOUND_",_xlfn.XLOOKUP($G1717,Codes!$A:$A,Codes!A:A,"_NOTFOUND_",0,1),_xlfn.XLOOKUP($G1717,Codes!$B:$B,Codes!A:A,"Specify in Codes Tab!!")),"")</f>
        <v/>
      </c>
    </row>
    <row r="1718" spans="5:14" x14ac:dyDescent="0.35">
      <c r="E1718" s="58" t="str">
        <f>IF(_xlfn.XLOOKUP(_xlfn.TEXTJOIN("_",,C1718,D1718),Codes!$H:$H,Codes!C:C,"Specify in Codes Tab!!")=0,"",_xlfn.XLOOKUP(_xlfn.TEXTJOIN("_",,C1718,D1718),Codes!$H:$H,Codes!C:C,"Specify in Codes Tab!!"))</f>
        <v/>
      </c>
      <c r="F1718" s="88" t="str">
        <f>IF(_xlfn.XLOOKUP(_xlfn.TEXTJOIN("_",,C1718,D1718),Codes!$H:$H,Codes!F:F,"Specify in Codes Tab!!")=0,"",_xlfn.XLOOKUP(_xlfn.TEXTJOIN("_",,C1718,D1718),Codes!$H:$H,Codes!F:F,"Specify in Codes Tab!!"))</f>
        <v/>
      </c>
      <c r="I1718" s="58" t="str">
        <f>IF(_xlfn.XLOOKUP(_xlfn.TEXTJOIN("_",,G1718,H1718),Codes!$H:$H,Codes!$C:$C,"Specify in Codes Tab!!")=0,"",_xlfn.XLOOKUP(_xlfn.TEXTJOIN("_",,G1718,H1718),Codes!$H:$H,Codes!$C:$C,"Specify in Codes Tab!!"))</f>
        <v/>
      </c>
      <c r="J1718" s="56" t="str">
        <f>IF(_xlfn.XLOOKUP(_xlfn.TEXTJOIN("_",,G1718,H1718),Codes!$H:$H,Codes!$F:$F,"Specify in Codes Tab!!")=0,"",_xlfn.XLOOKUP(_xlfn.TEXTJOIN("_",,G1718,H1718),Codes!$H:$H,Codes!$F:$F,"Specify in Codes Tab!!"))</f>
        <v/>
      </c>
      <c r="M1718" s="74" t="str">
        <f>IF($C1718&lt;&gt;"",IF(_xlfn.XLOOKUP($C1718,Codes!$A:$A,Codes!A:A,"_NOTFOUND_",0,1)&lt;&gt;"_NOTFOUND_",_xlfn.XLOOKUP($C1718,Codes!$A:$A,Codes!A:A,"_NOTFOUND_",0,1),_xlfn.XLOOKUP($C1718,Codes!$B:$B,Codes!A:A,"Specify in Codes Tab!!")),"")</f>
        <v/>
      </c>
      <c r="N1718" s="74" t="str">
        <f>IF($G1718&lt;&gt;"",IF(_xlfn.XLOOKUP($G1718,Codes!$A:$A,Codes!A:A,"_NOTFOUND_",0,1)&lt;&gt;"_NOTFOUND_",_xlfn.XLOOKUP($G1718,Codes!$A:$A,Codes!A:A,"_NOTFOUND_",0,1),_xlfn.XLOOKUP($G1718,Codes!$B:$B,Codes!A:A,"Specify in Codes Tab!!")),"")</f>
        <v/>
      </c>
    </row>
    <row r="1719" spans="5:14" x14ac:dyDescent="0.35">
      <c r="E1719" s="58" t="str">
        <f>IF(_xlfn.XLOOKUP(_xlfn.TEXTJOIN("_",,C1719,D1719),Codes!$H:$H,Codes!C:C,"Specify in Codes Tab!!")=0,"",_xlfn.XLOOKUP(_xlfn.TEXTJOIN("_",,C1719,D1719),Codes!$H:$H,Codes!C:C,"Specify in Codes Tab!!"))</f>
        <v/>
      </c>
      <c r="F1719" s="88" t="str">
        <f>IF(_xlfn.XLOOKUP(_xlfn.TEXTJOIN("_",,C1719,D1719),Codes!$H:$H,Codes!F:F,"Specify in Codes Tab!!")=0,"",_xlfn.XLOOKUP(_xlfn.TEXTJOIN("_",,C1719,D1719),Codes!$H:$H,Codes!F:F,"Specify in Codes Tab!!"))</f>
        <v/>
      </c>
      <c r="I1719" s="58" t="str">
        <f>IF(_xlfn.XLOOKUP(_xlfn.TEXTJOIN("_",,G1719,H1719),Codes!$H:$H,Codes!$C:$C,"Specify in Codes Tab!!")=0,"",_xlfn.XLOOKUP(_xlfn.TEXTJOIN("_",,G1719,H1719),Codes!$H:$H,Codes!$C:$C,"Specify in Codes Tab!!"))</f>
        <v/>
      </c>
      <c r="J1719" s="56" t="str">
        <f>IF(_xlfn.XLOOKUP(_xlfn.TEXTJOIN("_",,G1719,H1719),Codes!$H:$H,Codes!$F:$F,"Specify in Codes Tab!!")=0,"",_xlfn.XLOOKUP(_xlfn.TEXTJOIN("_",,G1719,H1719),Codes!$H:$H,Codes!$F:$F,"Specify in Codes Tab!!"))</f>
        <v/>
      </c>
      <c r="M1719" s="74" t="str">
        <f>IF($C1719&lt;&gt;"",IF(_xlfn.XLOOKUP($C1719,Codes!$A:$A,Codes!A:A,"_NOTFOUND_",0,1)&lt;&gt;"_NOTFOUND_",_xlfn.XLOOKUP($C1719,Codes!$A:$A,Codes!A:A,"_NOTFOUND_",0,1),_xlfn.XLOOKUP($C1719,Codes!$B:$B,Codes!A:A,"Specify in Codes Tab!!")),"")</f>
        <v/>
      </c>
      <c r="N1719" s="74" t="str">
        <f>IF($G1719&lt;&gt;"",IF(_xlfn.XLOOKUP($G1719,Codes!$A:$A,Codes!A:A,"_NOTFOUND_",0,1)&lt;&gt;"_NOTFOUND_",_xlfn.XLOOKUP($G1719,Codes!$A:$A,Codes!A:A,"_NOTFOUND_",0,1),_xlfn.XLOOKUP($G1719,Codes!$B:$B,Codes!A:A,"Specify in Codes Tab!!")),"")</f>
        <v/>
      </c>
    </row>
    <row r="1720" spans="5:14" x14ac:dyDescent="0.35">
      <c r="E1720" s="58" t="str">
        <f>IF(_xlfn.XLOOKUP(_xlfn.TEXTJOIN("_",,C1720,D1720),Codes!$H:$H,Codes!C:C,"Specify in Codes Tab!!")=0,"",_xlfn.XLOOKUP(_xlfn.TEXTJOIN("_",,C1720,D1720),Codes!$H:$H,Codes!C:C,"Specify in Codes Tab!!"))</f>
        <v/>
      </c>
      <c r="F1720" s="88" t="str">
        <f>IF(_xlfn.XLOOKUP(_xlfn.TEXTJOIN("_",,C1720,D1720),Codes!$H:$H,Codes!F:F,"Specify in Codes Tab!!")=0,"",_xlfn.XLOOKUP(_xlfn.TEXTJOIN("_",,C1720,D1720),Codes!$H:$H,Codes!F:F,"Specify in Codes Tab!!"))</f>
        <v/>
      </c>
      <c r="I1720" s="58" t="str">
        <f>IF(_xlfn.XLOOKUP(_xlfn.TEXTJOIN("_",,G1720,H1720),Codes!$H:$H,Codes!$C:$C,"Specify in Codes Tab!!")=0,"",_xlfn.XLOOKUP(_xlfn.TEXTJOIN("_",,G1720,H1720),Codes!$H:$H,Codes!$C:$C,"Specify in Codes Tab!!"))</f>
        <v/>
      </c>
      <c r="J1720" s="56" t="str">
        <f>IF(_xlfn.XLOOKUP(_xlfn.TEXTJOIN("_",,G1720,H1720),Codes!$H:$H,Codes!$F:$F,"Specify in Codes Tab!!")=0,"",_xlfn.XLOOKUP(_xlfn.TEXTJOIN("_",,G1720,H1720),Codes!$H:$H,Codes!$F:$F,"Specify in Codes Tab!!"))</f>
        <v/>
      </c>
      <c r="M1720" s="74" t="str">
        <f>IF($C1720&lt;&gt;"",IF(_xlfn.XLOOKUP($C1720,Codes!$A:$A,Codes!A:A,"_NOTFOUND_",0,1)&lt;&gt;"_NOTFOUND_",_xlfn.XLOOKUP($C1720,Codes!$A:$A,Codes!A:A,"_NOTFOUND_",0,1),_xlfn.XLOOKUP($C1720,Codes!$B:$B,Codes!A:A,"Specify in Codes Tab!!")),"")</f>
        <v/>
      </c>
      <c r="N1720" s="74" t="str">
        <f>IF($G1720&lt;&gt;"",IF(_xlfn.XLOOKUP($G1720,Codes!$A:$A,Codes!A:A,"_NOTFOUND_",0,1)&lt;&gt;"_NOTFOUND_",_xlfn.XLOOKUP($G1720,Codes!$A:$A,Codes!A:A,"_NOTFOUND_",0,1),_xlfn.XLOOKUP($G1720,Codes!$B:$B,Codes!A:A,"Specify in Codes Tab!!")),"")</f>
        <v/>
      </c>
    </row>
    <row r="1721" spans="5:14" x14ac:dyDescent="0.35">
      <c r="E1721" s="58" t="str">
        <f>IF(_xlfn.XLOOKUP(_xlfn.TEXTJOIN("_",,C1721,D1721),Codes!$H:$H,Codes!C:C,"Specify in Codes Tab!!")=0,"",_xlfn.XLOOKUP(_xlfn.TEXTJOIN("_",,C1721,D1721),Codes!$H:$H,Codes!C:C,"Specify in Codes Tab!!"))</f>
        <v/>
      </c>
      <c r="F1721" s="88" t="str">
        <f>IF(_xlfn.XLOOKUP(_xlfn.TEXTJOIN("_",,C1721,D1721),Codes!$H:$H,Codes!F:F,"Specify in Codes Tab!!")=0,"",_xlfn.XLOOKUP(_xlfn.TEXTJOIN("_",,C1721,D1721),Codes!$H:$H,Codes!F:F,"Specify in Codes Tab!!"))</f>
        <v/>
      </c>
      <c r="I1721" s="58" t="str">
        <f>IF(_xlfn.XLOOKUP(_xlfn.TEXTJOIN("_",,G1721,H1721),Codes!$H:$H,Codes!$C:$C,"Specify in Codes Tab!!")=0,"",_xlfn.XLOOKUP(_xlfn.TEXTJOIN("_",,G1721,H1721),Codes!$H:$H,Codes!$C:$C,"Specify in Codes Tab!!"))</f>
        <v/>
      </c>
      <c r="J1721" s="56" t="str">
        <f>IF(_xlfn.XLOOKUP(_xlfn.TEXTJOIN("_",,G1721,H1721),Codes!$H:$H,Codes!$F:$F,"Specify in Codes Tab!!")=0,"",_xlfn.XLOOKUP(_xlfn.TEXTJOIN("_",,G1721,H1721),Codes!$H:$H,Codes!$F:$F,"Specify in Codes Tab!!"))</f>
        <v/>
      </c>
      <c r="M1721" s="74" t="str">
        <f>IF($C1721&lt;&gt;"",IF(_xlfn.XLOOKUP($C1721,Codes!$A:$A,Codes!A:A,"_NOTFOUND_",0,1)&lt;&gt;"_NOTFOUND_",_xlfn.XLOOKUP($C1721,Codes!$A:$A,Codes!A:A,"_NOTFOUND_",0,1),_xlfn.XLOOKUP($C1721,Codes!$B:$B,Codes!A:A,"Specify in Codes Tab!!")),"")</f>
        <v/>
      </c>
      <c r="N1721" s="74" t="str">
        <f>IF($G1721&lt;&gt;"",IF(_xlfn.XLOOKUP($G1721,Codes!$A:$A,Codes!A:A,"_NOTFOUND_",0,1)&lt;&gt;"_NOTFOUND_",_xlfn.XLOOKUP($G1721,Codes!$A:$A,Codes!A:A,"_NOTFOUND_",0,1),_xlfn.XLOOKUP($G1721,Codes!$B:$B,Codes!A:A,"Specify in Codes Tab!!")),"")</f>
        <v/>
      </c>
    </row>
    <row r="1722" spans="5:14" x14ac:dyDescent="0.35">
      <c r="E1722" s="58" t="str">
        <f>IF(_xlfn.XLOOKUP(_xlfn.TEXTJOIN("_",,C1722,D1722),Codes!$H:$H,Codes!C:C,"Specify in Codes Tab!!")=0,"",_xlfn.XLOOKUP(_xlfn.TEXTJOIN("_",,C1722,D1722),Codes!$H:$H,Codes!C:C,"Specify in Codes Tab!!"))</f>
        <v/>
      </c>
      <c r="F1722" s="88" t="str">
        <f>IF(_xlfn.XLOOKUP(_xlfn.TEXTJOIN("_",,C1722,D1722),Codes!$H:$H,Codes!F:F,"Specify in Codes Tab!!")=0,"",_xlfn.XLOOKUP(_xlfn.TEXTJOIN("_",,C1722,D1722),Codes!$H:$H,Codes!F:F,"Specify in Codes Tab!!"))</f>
        <v/>
      </c>
      <c r="I1722" s="58" t="str">
        <f>IF(_xlfn.XLOOKUP(_xlfn.TEXTJOIN("_",,G1722,H1722),Codes!$H:$H,Codes!$C:$C,"Specify in Codes Tab!!")=0,"",_xlfn.XLOOKUP(_xlfn.TEXTJOIN("_",,G1722,H1722),Codes!$H:$H,Codes!$C:$C,"Specify in Codes Tab!!"))</f>
        <v/>
      </c>
      <c r="J1722" s="56" t="str">
        <f>IF(_xlfn.XLOOKUP(_xlfn.TEXTJOIN("_",,G1722,H1722),Codes!$H:$H,Codes!$F:$F,"Specify in Codes Tab!!")=0,"",_xlfn.XLOOKUP(_xlfn.TEXTJOIN("_",,G1722,H1722),Codes!$H:$H,Codes!$F:$F,"Specify in Codes Tab!!"))</f>
        <v/>
      </c>
      <c r="M1722" s="74" t="str">
        <f>IF($C1722&lt;&gt;"",IF(_xlfn.XLOOKUP($C1722,Codes!$A:$A,Codes!A:A,"_NOTFOUND_",0,1)&lt;&gt;"_NOTFOUND_",_xlfn.XLOOKUP($C1722,Codes!$A:$A,Codes!A:A,"_NOTFOUND_",0,1),_xlfn.XLOOKUP($C1722,Codes!$B:$B,Codes!A:A,"Specify in Codes Tab!!")),"")</f>
        <v/>
      </c>
      <c r="N1722" s="74" t="str">
        <f>IF($G1722&lt;&gt;"",IF(_xlfn.XLOOKUP($G1722,Codes!$A:$A,Codes!A:A,"_NOTFOUND_",0,1)&lt;&gt;"_NOTFOUND_",_xlfn.XLOOKUP($G1722,Codes!$A:$A,Codes!A:A,"_NOTFOUND_",0,1),_xlfn.XLOOKUP($G1722,Codes!$B:$B,Codes!A:A,"Specify in Codes Tab!!")),"")</f>
        <v/>
      </c>
    </row>
    <row r="1723" spans="5:14" x14ac:dyDescent="0.35">
      <c r="E1723" s="58" t="str">
        <f>IF(_xlfn.XLOOKUP(_xlfn.TEXTJOIN("_",,C1723,D1723),Codes!$H:$H,Codes!C:C,"Specify in Codes Tab!!")=0,"",_xlfn.XLOOKUP(_xlfn.TEXTJOIN("_",,C1723,D1723),Codes!$H:$H,Codes!C:C,"Specify in Codes Tab!!"))</f>
        <v/>
      </c>
      <c r="F1723" s="88" t="str">
        <f>IF(_xlfn.XLOOKUP(_xlfn.TEXTJOIN("_",,C1723,D1723),Codes!$H:$H,Codes!F:F,"Specify in Codes Tab!!")=0,"",_xlfn.XLOOKUP(_xlfn.TEXTJOIN("_",,C1723,D1723),Codes!$H:$H,Codes!F:F,"Specify in Codes Tab!!"))</f>
        <v/>
      </c>
      <c r="I1723" s="58" t="str">
        <f>IF(_xlfn.XLOOKUP(_xlfn.TEXTJOIN("_",,G1723,H1723),Codes!$H:$H,Codes!$C:$C,"Specify in Codes Tab!!")=0,"",_xlfn.XLOOKUP(_xlfn.TEXTJOIN("_",,G1723,H1723),Codes!$H:$H,Codes!$C:$C,"Specify in Codes Tab!!"))</f>
        <v/>
      </c>
      <c r="J1723" s="56" t="str">
        <f>IF(_xlfn.XLOOKUP(_xlfn.TEXTJOIN("_",,G1723,H1723),Codes!$H:$H,Codes!$F:$F,"Specify in Codes Tab!!")=0,"",_xlfn.XLOOKUP(_xlfn.TEXTJOIN("_",,G1723,H1723),Codes!$H:$H,Codes!$F:$F,"Specify in Codes Tab!!"))</f>
        <v/>
      </c>
      <c r="M1723" s="74" t="str">
        <f>IF($C1723&lt;&gt;"",IF(_xlfn.XLOOKUP($C1723,Codes!$A:$A,Codes!A:A,"_NOTFOUND_",0,1)&lt;&gt;"_NOTFOUND_",_xlfn.XLOOKUP($C1723,Codes!$A:$A,Codes!A:A,"_NOTFOUND_",0,1),_xlfn.XLOOKUP($C1723,Codes!$B:$B,Codes!A:A,"Specify in Codes Tab!!")),"")</f>
        <v/>
      </c>
      <c r="N1723" s="74" t="str">
        <f>IF($G1723&lt;&gt;"",IF(_xlfn.XLOOKUP($G1723,Codes!$A:$A,Codes!A:A,"_NOTFOUND_",0,1)&lt;&gt;"_NOTFOUND_",_xlfn.XLOOKUP($G1723,Codes!$A:$A,Codes!A:A,"_NOTFOUND_",0,1),_xlfn.XLOOKUP($G1723,Codes!$B:$B,Codes!A:A,"Specify in Codes Tab!!")),"")</f>
        <v/>
      </c>
    </row>
    <row r="1724" spans="5:14" x14ac:dyDescent="0.35">
      <c r="E1724" s="58" t="str">
        <f>IF(_xlfn.XLOOKUP(_xlfn.TEXTJOIN("_",,C1724,D1724),Codes!$H:$H,Codes!C:C,"Specify in Codes Tab!!")=0,"",_xlfn.XLOOKUP(_xlfn.TEXTJOIN("_",,C1724,D1724),Codes!$H:$H,Codes!C:C,"Specify in Codes Tab!!"))</f>
        <v/>
      </c>
      <c r="F1724" s="88" t="str">
        <f>IF(_xlfn.XLOOKUP(_xlfn.TEXTJOIN("_",,C1724,D1724),Codes!$H:$H,Codes!F:F,"Specify in Codes Tab!!")=0,"",_xlfn.XLOOKUP(_xlfn.TEXTJOIN("_",,C1724,D1724),Codes!$H:$H,Codes!F:F,"Specify in Codes Tab!!"))</f>
        <v/>
      </c>
      <c r="I1724" s="58" t="str">
        <f>IF(_xlfn.XLOOKUP(_xlfn.TEXTJOIN("_",,G1724,H1724),Codes!$H:$H,Codes!$C:$C,"Specify in Codes Tab!!")=0,"",_xlfn.XLOOKUP(_xlfn.TEXTJOIN("_",,G1724,H1724),Codes!$H:$H,Codes!$C:$C,"Specify in Codes Tab!!"))</f>
        <v/>
      </c>
      <c r="J1724" s="56" t="str">
        <f>IF(_xlfn.XLOOKUP(_xlfn.TEXTJOIN("_",,G1724,H1724),Codes!$H:$H,Codes!$F:$F,"Specify in Codes Tab!!")=0,"",_xlfn.XLOOKUP(_xlfn.TEXTJOIN("_",,G1724,H1724),Codes!$H:$H,Codes!$F:$F,"Specify in Codes Tab!!"))</f>
        <v/>
      </c>
      <c r="M1724" s="74" t="str">
        <f>IF($C1724&lt;&gt;"",IF(_xlfn.XLOOKUP($C1724,Codes!$A:$A,Codes!A:A,"_NOTFOUND_",0,1)&lt;&gt;"_NOTFOUND_",_xlfn.XLOOKUP($C1724,Codes!$A:$A,Codes!A:A,"_NOTFOUND_",0,1),_xlfn.XLOOKUP($C1724,Codes!$B:$B,Codes!A:A,"Specify in Codes Tab!!")),"")</f>
        <v/>
      </c>
      <c r="N1724" s="74" t="str">
        <f>IF($G1724&lt;&gt;"",IF(_xlfn.XLOOKUP($G1724,Codes!$A:$A,Codes!A:A,"_NOTFOUND_",0,1)&lt;&gt;"_NOTFOUND_",_xlfn.XLOOKUP($G1724,Codes!$A:$A,Codes!A:A,"_NOTFOUND_",0,1),_xlfn.XLOOKUP($G1724,Codes!$B:$B,Codes!A:A,"Specify in Codes Tab!!")),"")</f>
        <v/>
      </c>
    </row>
    <row r="1725" spans="5:14" x14ac:dyDescent="0.35">
      <c r="E1725" s="58" t="str">
        <f>IF(_xlfn.XLOOKUP(_xlfn.TEXTJOIN("_",,C1725,D1725),Codes!$H:$H,Codes!C:C,"Specify in Codes Tab!!")=0,"",_xlfn.XLOOKUP(_xlfn.TEXTJOIN("_",,C1725,D1725),Codes!$H:$H,Codes!C:C,"Specify in Codes Tab!!"))</f>
        <v/>
      </c>
      <c r="F1725" s="88" t="str">
        <f>IF(_xlfn.XLOOKUP(_xlfn.TEXTJOIN("_",,C1725,D1725),Codes!$H:$H,Codes!F:F,"Specify in Codes Tab!!")=0,"",_xlfn.XLOOKUP(_xlfn.TEXTJOIN("_",,C1725,D1725),Codes!$H:$H,Codes!F:F,"Specify in Codes Tab!!"))</f>
        <v/>
      </c>
      <c r="I1725" s="58" t="str">
        <f>IF(_xlfn.XLOOKUP(_xlfn.TEXTJOIN("_",,G1725,H1725),Codes!$H:$H,Codes!$C:$C,"Specify in Codes Tab!!")=0,"",_xlfn.XLOOKUP(_xlfn.TEXTJOIN("_",,G1725,H1725),Codes!$H:$H,Codes!$C:$C,"Specify in Codes Tab!!"))</f>
        <v/>
      </c>
      <c r="J1725" s="56" t="str">
        <f>IF(_xlfn.XLOOKUP(_xlfn.TEXTJOIN("_",,G1725,H1725),Codes!$H:$H,Codes!$F:$F,"Specify in Codes Tab!!")=0,"",_xlfn.XLOOKUP(_xlfn.TEXTJOIN("_",,G1725,H1725),Codes!$H:$H,Codes!$F:$F,"Specify in Codes Tab!!"))</f>
        <v/>
      </c>
      <c r="M1725" s="74" t="str">
        <f>IF($C1725&lt;&gt;"",IF(_xlfn.XLOOKUP($C1725,Codes!$A:$A,Codes!A:A,"_NOTFOUND_",0,1)&lt;&gt;"_NOTFOUND_",_xlfn.XLOOKUP($C1725,Codes!$A:$A,Codes!A:A,"_NOTFOUND_",0,1),_xlfn.XLOOKUP($C1725,Codes!$B:$B,Codes!A:A,"Specify in Codes Tab!!")),"")</f>
        <v/>
      </c>
      <c r="N1725" s="74" t="str">
        <f>IF($G1725&lt;&gt;"",IF(_xlfn.XLOOKUP($G1725,Codes!$A:$A,Codes!A:A,"_NOTFOUND_",0,1)&lt;&gt;"_NOTFOUND_",_xlfn.XLOOKUP($G1725,Codes!$A:$A,Codes!A:A,"_NOTFOUND_",0,1),_xlfn.XLOOKUP($G1725,Codes!$B:$B,Codes!A:A,"Specify in Codes Tab!!")),"")</f>
        <v/>
      </c>
    </row>
    <row r="1726" spans="5:14" x14ac:dyDescent="0.35">
      <c r="E1726" s="58" t="str">
        <f>IF(_xlfn.XLOOKUP(_xlfn.TEXTJOIN("_",,C1726,D1726),Codes!$H:$H,Codes!C:C,"Specify in Codes Tab!!")=0,"",_xlfn.XLOOKUP(_xlfn.TEXTJOIN("_",,C1726,D1726),Codes!$H:$H,Codes!C:C,"Specify in Codes Tab!!"))</f>
        <v/>
      </c>
      <c r="F1726" s="88" t="str">
        <f>IF(_xlfn.XLOOKUP(_xlfn.TEXTJOIN("_",,C1726,D1726),Codes!$H:$H,Codes!F:F,"Specify in Codes Tab!!")=0,"",_xlfn.XLOOKUP(_xlfn.TEXTJOIN("_",,C1726,D1726),Codes!$H:$H,Codes!F:F,"Specify in Codes Tab!!"))</f>
        <v/>
      </c>
      <c r="I1726" s="58" t="str">
        <f>IF(_xlfn.XLOOKUP(_xlfn.TEXTJOIN("_",,G1726,H1726),Codes!$H:$H,Codes!$C:$C,"Specify in Codes Tab!!")=0,"",_xlfn.XLOOKUP(_xlfn.TEXTJOIN("_",,G1726,H1726),Codes!$H:$H,Codes!$C:$C,"Specify in Codes Tab!!"))</f>
        <v/>
      </c>
      <c r="J1726" s="56" t="str">
        <f>IF(_xlfn.XLOOKUP(_xlfn.TEXTJOIN("_",,G1726,H1726),Codes!$H:$H,Codes!$F:$F,"Specify in Codes Tab!!")=0,"",_xlfn.XLOOKUP(_xlfn.TEXTJOIN("_",,G1726,H1726),Codes!$H:$H,Codes!$F:$F,"Specify in Codes Tab!!"))</f>
        <v/>
      </c>
      <c r="M1726" s="74" t="str">
        <f>IF($C1726&lt;&gt;"",IF(_xlfn.XLOOKUP($C1726,Codes!$A:$A,Codes!A:A,"_NOTFOUND_",0,1)&lt;&gt;"_NOTFOUND_",_xlfn.XLOOKUP($C1726,Codes!$A:$A,Codes!A:A,"_NOTFOUND_",0,1),_xlfn.XLOOKUP($C1726,Codes!$B:$B,Codes!A:A,"Specify in Codes Tab!!")),"")</f>
        <v/>
      </c>
      <c r="N1726" s="74" t="str">
        <f>IF($G1726&lt;&gt;"",IF(_xlfn.XLOOKUP($G1726,Codes!$A:$A,Codes!A:A,"_NOTFOUND_",0,1)&lt;&gt;"_NOTFOUND_",_xlfn.XLOOKUP($G1726,Codes!$A:$A,Codes!A:A,"_NOTFOUND_",0,1),_xlfn.XLOOKUP($G1726,Codes!$B:$B,Codes!A:A,"Specify in Codes Tab!!")),"")</f>
        <v/>
      </c>
    </row>
    <row r="1727" spans="5:14" x14ac:dyDescent="0.35">
      <c r="E1727" s="58" t="str">
        <f>IF(_xlfn.XLOOKUP(_xlfn.TEXTJOIN("_",,C1727,D1727),Codes!$H:$H,Codes!C:C,"Specify in Codes Tab!!")=0,"",_xlfn.XLOOKUP(_xlfn.TEXTJOIN("_",,C1727,D1727),Codes!$H:$H,Codes!C:C,"Specify in Codes Tab!!"))</f>
        <v/>
      </c>
      <c r="F1727" s="88" t="str">
        <f>IF(_xlfn.XLOOKUP(_xlfn.TEXTJOIN("_",,C1727,D1727),Codes!$H:$H,Codes!F:F,"Specify in Codes Tab!!")=0,"",_xlfn.XLOOKUP(_xlfn.TEXTJOIN("_",,C1727,D1727),Codes!$H:$H,Codes!F:F,"Specify in Codes Tab!!"))</f>
        <v/>
      </c>
      <c r="I1727" s="58" t="str">
        <f>IF(_xlfn.XLOOKUP(_xlfn.TEXTJOIN("_",,G1727,H1727),Codes!$H:$H,Codes!$C:$C,"Specify in Codes Tab!!")=0,"",_xlfn.XLOOKUP(_xlfn.TEXTJOIN("_",,G1727,H1727),Codes!$H:$H,Codes!$C:$C,"Specify in Codes Tab!!"))</f>
        <v/>
      </c>
      <c r="J1727" s="56" t="str">
        <f>IF(_xlfn.XLOOKUP(_xlfn.TEXTJOIN("_",,G1727,H1727),Codes!$H:$H,Codes!$F:$F,"Specify in Codes Tab!!")=0,"",_xlfn.XLOOKUP(_xlfn.TEXTJOIN("_",,G1727,H1727),Codes!$H:$H,Codes!$F:$F,"Specify in Codes Tab!!"))</f>
        <v/>
      </c>
      <c r="M1727" s="74" t="str">
        <f>IF($C1727&lt;&gt;"",IF(_xlfn.XLOOKUP($C1727,Codes!$A:$A,Codes!A:A,"_NOTFOUND_",0,1)&lt;&gt;"_NOTFOUND_",_xlfn.XLOOKUP($C1727,Codes!$A:$A,Codes!A:A,"_NOTFOUND_",0,1),_xlfn.XLOOKUP($C1727,Codes!$B:$B,Codes!A:A,"Specify in Codes Tab!!")),"")</f>
        <v/>
      </c>
      <c r="N1727" s="74" t="str">
        <f>IF($G1727&lt;&gt;"",IF(_xlfn.XLOOKUP($G1727,Codes!$A:$A,Codes!A:A,"_NOTFOUND_",0,1)&lt;&gt;"_NOTFOUND_",_xlfn.XLOOKUP($G1727,Codes!$A:$A,Codes!A:A,"_NOTFOUND_",0,1),_xlfn.XLOOKUP($G1727,Codes!$B:$B,Codes!A:A,"Specify in Codes Tab!!")),"")</f>
        <v/>
      </c>
    </row>
    <row r="1728" spans="5:14" x14ac:dyDescent="0.35">
      <c r="E1728" s="58" t="str">
        <f>IF(_xlfn.XLOOKUP(_xlfn.TEXTJOIN("_",,C1728,D1728),Codes!$H:$H,Codes!C:C,"Specify in Codes Tab!!")=0,"",_xlfn.XLOOKUP(_xlfn.TEXTJOIN("_",,C1728,D1728),Codes!$H:$H,Codes!C:C,"Specify in Codes Tab!!"))</f>
        <v/>
      </c>
      <c r="F1728" s="88" t="str">
        <f>IF(_xlfn.XLOOKUP(_xlfn.TEXTJOIN("_",,C1728,D1728),Codes!$H:$H,Codes!F:F,"Specify in Codes Tab!!")=0,"",_xlfn.XLOOKUP(_xlfn.TEXTJOIN("_",,C1728,D1728),Codes!$H:$H,Codes!F:F,"Specify in Codes Tab!!"))</f>
        <v/>
      </c>
      <c r="I1728" s="58" t="str">
        <f>IF(_xlfn.XLOOKUP(_xlfn.TEXTJOIN("_",,G1728,H1728),Codes!$H:$H,Codes!$C:$C,"Specify in Codes Tab!!")=0,"",_xlfn.XLOOKUP(_xlfn.TEXTJOIN("_",,G1728,H1728),Codes!$H:$H,Codes!$C:$C,"Specify in Codes Tab!!"))</f>
        <v/>
      </c>
      <c r="J1728" s="56" t="str">
        <f>IF(_xlfn.XLOOKUP(_xlfn.TEXTJOIN("_",,G1728,H1728),Codes!$H:$H,Codes!$F:$F,"Specify in Codes Tab!!")=0,"",_xlfn.XLOOKUP(_xlfn.TEXTJOIN("_",,G1728,H1728),Codes!$H:$H,Codes!$F:$F,"Specify in Codes Tab!!"))</f>
        <v/>
      </c>
      <c r="M1728" s="74" t="str">
        <f>IF($C1728&lt;&gt;"",IF(_xlfn.XLOOKUP($C1728,Codes!$A:$A,Codes!A:A,"_NOTFOUND_",0,1)&lt;&gt;"_NOTFOUND_",_xlfn.XLOOKUP($C1728,Codes!$A:$A,Codes!A:A,"_NOTFOUND_",0,1),_xlfn.XLOOKUP($C1728,Codes!$B:$B,Codes!A:A,"Specify in Codes Tab!!")),"")</f>
        <v/>
      </c>
      <c r="N1728" s="74" t="str">
        <f>IF($G1728&lt;&gt;"",IF(_xlfn.XLOOKUP($G1728,Codes!$A:$A,Codes!A:A,"_NOTFOUND_",0,1)&lt;&gt;"_NOTFOUND_",_xlfn.XLOOKUP($G1728,Codes!$A:$A,Codes!A:A,"_NOTFOUND_",0,1),_xlfn.XLOOKUP($G1728,Codes!$B:$B,Codes!A:A,"Specify in Codes Tab!!")),"")</f>
        <v/>
      </c>
    </row>
    <row r="1729" spans="5:14" x14ac:dyDescent="0.35">
      <c r="E1729" s="58" t="str">
        <f>IF(_xlfn.XLOOKUP(_xlfn.TEXTJOIN("_",,C1729,D1729),Codes!$H:$H,Codes!C:C,"Specify in Codes Tab!!")=0,"",_xlfn.XLOOKUP(_xlfn.TEXTJOIN("_",,C1729,D1729),Codes!$H:$H,Codes!C:C,"Specify in Codes Tab!!"))</f>
        <v/>
      </c>
      <c r="F1729" s="88" t="str">
        <f>IF(_xlfn.XLOOKUP(_xlfn.TEXTJOIN("_",,C1729,D1729),Codes!$H:$H,Codes!F:F,"Specify in Codes Tab!!")=0,"",_xlfn.XLOOKUP(_xlfn.TEXTJOIN("_",,C1729,D1729),Codes!$H:$H,Codes!F:F,"Specify in Codes Tab!!"))</f>
        <v/>
      </c>
      <c r="I1729" s="58" t="str">
        <f>IF(_xlfn.XLOOKUP(_xlfn.TEXTJOIN("_",,G1729,H1729),Codes!$H:$H,Codes!$C:$C,"Specify in Codes Tab!!")=0,"",_xlfn.XLOOKUP(_xlfn.TEXTJOIN("_",,G1729,H1729),Codes!$H:$H,Codes!$C:$C,"Specify in Codes Tab!!"))</f>
        <v/>
      </c>
      <c r="J1729" s="56" t="str">
        <f>IF(_xlfn.XLOOKUP(_xlfn.TEXTJOIN("_",,G1729,H1729),Codes!$H:$H,Codes!$F:$F,"Specify in Codes Tab!!")=0,"",_xlfn.XLOOKUP(_xlfn.TEXTJOIN("_",,G1729,H1729),Codes!$H:$H,Codes!$F:$F,"Specify in Codes Tab!!"))</f>
        <v/>
      </c>
      <c r="M1729" s="74" t="str">
        <f>IF($C1729&lt;&gt;"",IF(_xlfn.XLOOKUP($C1729,Codes!$A:$A,Codes!A:A,"_NOTFOUND_",0,1)&lt;&gt;"_NOTFOUND_",_xlfn.XLOOKUP($C1729,Codes!$A:$A,Codes!A:A,"_NOTFOUND_",0,1),_xlfn.XLOOKUP($C1729,Codes!$B:$B,Codes!A:A,"Specify in Codes Tab!!")),"")</f>
        <v/>
      </c>
      <c r="N1729" s="74" t="str">
        <f>IF($G1729&lt;&gt;"",IF(_xlfn.XLOOKUP($G1729,Codes!$A:$A,Codes!A:A,"_NOTFOUND_",0,1)&lt;&gt;"_NOTFOUND_",_xlfn.XLOOKUP($G1729,Codes!$A:$A,Codes!A:A,"_NOTFOUND_",0,1),_xlfn.XLOOKUP($G1729,Codes!$B:$B,Codes!A:A,"Specify in Codes Tab!!")),"")</f>
        <v/>
      </c>
    </row>
    <row r="1730" spans="5:14" x14ac:dyDescent="0.35">
      <c r="E1730" s="58" t="str">
        <f>IF(_xlfn.XLOOKUP(_xlfn.TEXTJOIN("_",,C1730,D1730),Codes!$H:$H,Codes!C:C,"Specify in Codes Tab!!")=0,"",_xlfn.XLOOKUP(_xlfn.TEXTJOIN("_",,C1730,D1730),Codes!$H:$H,Codes!C:C,"Specify in Codes Tab!!"))</f>
        <v/>
      </c>
      <c r="F1730" s="88" t="str">
        <f>IF(_xlfn.XLOOKUP(_xlfn.TEXTJOIN("_",,C1730,D1730),Codes!$H:$H,Codes!F:F,"Specify in Codes Tab!!")=0,"",_xlfn.XLOOKUP(_xlfn.TEXTJOIN("_",,C1730,D1730),Codes!$H:$H,Codes!F:F,"Specify in Codes Tab!!"))</f>
        <v/>
      </c>
      <c r="I1730" s="58" t="str">
        <f>IF(_xlfn.XLOOKUP(_xlfn.TEXTJOIN("_",,G1730,H1730),Codes!$H:$H,Codes!$C:$C,"Specify in Codes Tab!!")=0,"",_xlfn.XLOOKUP(_xlfn.TEXTJOIN("_",,G1730,H1730),Codes!$H:$H,Codes!$C:$C,"Specify in Codes Tab!!"))</f>
        <v/>
      </c>
      <c r="J1730" s="56" t="str">
        <f>IF(_xlfn.XLOOKUP(_xlfn.TEXTJOIN("_",,G1730,H1730),Codes!$H:$H,Codes!$F:$F,"Specify in Codes Tab!!")=0,"",_xlfn.XLOOKUP(_xlfn.TEXTJOIN("_",,G1730,H1730),Codes!$H:$H,Codes!$F:$F,"Specify in Codes Tab!!"))</f>
        <v/>
      </c>
      <c r="M1730" s="74" t="str">
        <f>IF($C1730&lt;&gt;"",IF(_xlfn.XLOOKUP($C1730,Codes!$A:$A,Codes!A:A,"_NOTFOUND_",0,1)&lt;&gt;"_NOTFOUND_",_xlfn.XLOOKUP($C1730,Codes!$A:$A,Codes!A:A,"_NOTFOUND_",0,1),_xlfn.XLOOKUP($C1730,Codes!$B:$B,Codes!A:A,"Specify in Codes Tab!!")),"")</f>
        <v/>
      </c>
      <c r="N1730" s="74" t="str">
        <f>IF($G1730&lt;&gt;"",IF(_xlfn.XLOOKUP($G1730,Codes!$A:$A,Codes!A:A,"_NOTFOUND_",0,1)&lt;&gt;"_NOTFOUND_",_xlfn.XLOOKUP($G1730,Codes!$A:$A,Codes!A:A,"_NOTFOUND_",0,1),_xlfn.XLOOKUP($G1730,Codes!$B:$B,Codes!A:A,"Specify in Codes Tab!!")),"")</f>
        <v/>
      </c>
    </row>
    <row r="1731" spans="5:14" x14ac:dyDescent="0.35">
      <c r="E1731" s="58" t="str">
        <f>IF(_xlfn.XLOOKUP(_xlfn.TEXTJOIN("_",,C1731,D1731),Codes!$H:$H,Codes!C:C,"Specify in Codes Tab!!")=0,"",_xlfn.XLOOKUP(_xlfn.TEXTJOIN("_",,C1731,D1731),Codes!$H:$H,Codes!C:C,"Specify in Codes Tab!!"))</f>
        <v/>
      </c>
      <c r="F1731" s="88" t="str">
        <f>IF(_xlfn.XLOOKUP(_xlfn.TEXTJOIN("_",,C1731,D1731),Codes!$H:$H,Codes!F:F,"Specify in Codes Tab!!")=0,"",_xlfn.XLOOKUP(_xlfn.TEXTJOIN("_",,C1731,D1731),Codes!$H:$H,Codes!F:F,"Specify in Codes Tab!!"))</f>
        <v/>
      </c>
      <c r="I1731" s="58" t="str">
        <f>IF(_xlfn.XLOOKUP(_xlfn.TEXTJOIN("_",,G1731,H1731),Codes!$H:$H,Codes!$C:$C,"Specify in Codes Tab!!")=0,"",_xlfn.XLOOKUP(_xlfn.TEXTJOIN("_",,G1731,H1731),Codes!$H:$H,Codes!$C:$C,"Specify in Codes Tab!!"))</f>
        <v/>
      </c>
      <c r="J1731" s="56" t="str">
        <f>IF(_xlfn.XLOOKUP(_xlfn.TEXTJOIN("_",,G1731,H1731),Codes!$H:$H,Codes!$F:$F,"Specify in Codes Tab!!")=0,"",_xlfn.XLOOKUP(_xlfn.TEXTJOIN("_",,G1731,H1731),Codes!$H:$H,Codes!$F:$F,"Specify in Codes Tab!!"))</f>
        <v/>
      </c>
      <c r="M1731" s="74" t="str">
        <f>IF($C1731&lt;&gt;"",IF(_xlfn.XLOOKUP($C1731,Codes!$A:$A,Codes!A:A,"_NOTFOUND_",0,1)&lt;&gt;"_NOTFOUND_",_xlfn.XLOOKUP($C1731,Codes!$A:$A,Codes!A:A,"_NOTFOUND_",0,1),_xlfn.XLOOKUP($C1731,Codes!$B:$B,Codes!A:A,"Specify in Codes Tab!!")),"")</f>
        <v/>
      </c>
      <c r="N1731" s="74" t="str">
        <f>IF($G1731&lt;&gt;"",IF(_xlfn.XLOOKUP($G1731,Codes!$A:$A,Codes!A:A,"_NOTFOUND_",0,1)&lt;&gt;"_NOTFOUND_",_xlfn.XLOOKUP($G1731,Codes!$A:$A,Codes!A:A,"_NOTFOUND_",0,1),_xlfn.XLOOKUP($G1731,Codes!$B:$B,Codes!A:A,"Specify in Codes Tab!!")),"")</f>
        <v/>
      </c>
    </row>
    <row r="1732" spans="5:14" x14ac:dyDescent="0.35">
      <c r="E1732" s="58" t="str">
        <f>IF(_xlfn.XLOOKUP(_xlfn.TEXTJOIN("_",,C1732,D1732),Codes!$H:$H,Codes!C:C,"Specify in Codes Tab!!")=0,"",_xlfn.XLOOKUP(_xlfn.TEXTJOIN("_",,C1732,D1732),Codes!$H:$H,Codes!C:C,"Specify in Codes Tab!!"))</f>
        <v/>
      </c>
      <c r="F1732" s="88" t="str">
        <f>IF(_xlfn.XLOOKUP(_xlfn.TEXTJOIN("_",,C1732,D1732),Codes!$H:$H,Codes!F:F,"Specify in Codes Tab!!")=0,"",_xlfn.XLOOKUP(_xlfn.TEXTJOIN("_",,C1732,D1732),Codes!$H:$H,Codes!F:F,"Specify in Codes Tab!!"))</f>
        <v/>
      </c>
      <c r="I1732" s="58" t="str">
        <f>IF(_xlfn.XLOOKUP(_xlfn.TEXTJOIN("_",,G1732,H1732),Codes!$H:$H,Codes!$C:$C,"Specify in Codes Tab!!")=0,"",_xlfn.XLOOKUP(_xlfn.TEXTJOIN("_",,G1732,H1732),Codes!$H:$H,Codes!$C:$C,"Specify in Codes Tab!!"))</f>
        <v/>
      </c>
      <c r="J1732" s="56" t="str">
        <f>IF(_xlfn.XLOOKUP(_xlfn.TEXTJOIN("_",,G1732,H1732),Codes!$H:$H,Codes!$F:$F,"Specify in Codes Tab!!")=0,"",_xlfn.XLOOKUP(_xlfn.TEXTJOIN("_",,G1732,H1732),Codes!$H:$H,Codes!$F:$F,"Specify in Codes Tab!!"))</f>
        <v/>
      </c>
      <c r="M1732" s="74" t="str">
        <f>IF($C1732&lt;&gt;"",IF(_xlfn.XLOOKUP($C1732,Codes!$A:$A,Codes!A:A,"_NOTFOUND_",0,1)&lt;&gt;"_NOTFOUND_",_xlfn.XLOOKUP($C1732,Codes!$A:$A,Codes!A:A,"_NOTFOUND_",0,1),_xlfn.XLOOKUP($C1732,Codes!$B:$B,Codes!A:A,"Specify in Codes Tab!!")),"")</f>
        <v/>
      </c>
      <c r="N1732" s="74" t="str">
        <f>IF($G1732&lt;&gt;"",IF(_xlfn.XLOOKUP($G1732,Codes!$A:$A,Codes!A:A,"_NOTFOUND_",0,1)&lt;&gt;"_NOTFOUND_",_xlfn.XLOOKUP($G1732,Codes!$A:$A,Codes!A:A,"_NOTFOUND_",0,1),_xlfn.XLOOKUP($G1732,Codes!$B:$B,Codes!A:A,"Specify in Codes Tab!!")),"")</f>
        <v/>
      </c>
    </row>
    <row r="1733" spans="5:14" x14ac:dyDescent="0.35">
      <c r="E1733" s="58" t="str">
        <f>IF(_xlfn.XLOOKUP(_xlfn.TEXTJOIN("_",,C1733,D1733),Codes!$H:$H,Codes!C:C,"Specify in Codes Tab!!")=0,"",_xlfn.XLOOKUP(_xlfn.TEXTJOIN("_",,C1733,D1733),Codes!$H:$H,Codes!C:C,"Specify in Codes Tab!!"))</f>
        <v/>
      </c>
      <c r="F1733" s="88" t="str">
        <f>IF(_xlfn.XLOOKUP(_xlfn.TEXTJOIN("_",,C1733,D1733),Codes!$H:$H,Codes!F:F,"Specify in Codes Tab!!")=0,"",_xlfn.XLOOKUP(_xlfn.TEXTJOIN("_",,C1733,D1733),Codes!$H:$H,Codes!F:F,"Specify in Codes Tab!!"))</f>
        <v/>
      </c>
      <c r="I1733" s="58" t="str">
        <f>IF(_xlfn.XLOOKUP(_xlfn.TEXTJOIN("_",,G1733,H1733),Codes!$H:$H,Codes!$C:$C,"Specify in Codes Tab!!")=0,"",_xlfn.XLOOKUP(_xlfn.TEXTJOIN("_",,G1733,H1733),Codes!$H:$H,Codes!$C:$C,"Specify in Codes Tab!!"))</f>
        <v/>
      </c>
      <c r="J1733" s="56" t="str">
        <f>IF(_xlfn.XLOOKUP(_xlfn.TEXTJOIN("_",,G1733,H1733),Codes!$H:$H,Codes!$F:$F,"Specify in Codes Tab!!")=0,"",_xlfn.XLOOKUP(_xlfn.TEXTJOIN("_",,G1733,H1733),Codes!$H:$H,Codes!$F:$F,"Specify in Codes Tab!!"))</f>
        <v/>
      </c>
      <c r="M1733" s="74" t="str">
        <f>IF($C1733&lt;&gt;"",IF(_xlfn.XLOOKUP($C1733,Codes!$A:$A,Codes!A:A,"_NOTFOUND_",0,1)&lt;&gt;"_NOTFOUND_",_xlfn.XLOOKUP($C1733,Codes!$A:$A,Codes!A:A,"_NOTFOUND_",0,1),_xlfn.XLOOKUP($C1733,Codes!$B:$B,Codes!A:A,"Specify in Codes Tab!!")),"")</f>
        <v/>
      </c>
      <c r="N1733" s="74" t="str">
        <f>IF($G1733&lt;&gt;"",IF(_xlfn.XLOOKUP($G1733,Codes!$A:$A,Codes!A:A,"_NOTFOUND_",0,1)&lt;&gt;"_NOTFOUND_",_xlfn.XLOOKUP($G1733,Codes!$A:$A,Codes!A:A,"_NOTFOUND_",0,1),_xlfn.XLOOKUP($G1733,Codes!$B:$B,Codes!A:A,"Specify in Codes Tab!!")),"")</f>
        <v/>
      </c>
    </row>
    <row r="1734" spans="5:14" x14ac:dyDescent="0.35">
      <c r="E1734" s="58" t="str">
        <f>IF(_xlfn.XLOOKUP(_xlfn.TEXTJOIN("_",,C1734,D1734),Codes!$H:$H,Codes!C:C,"Specify in Codes Tab!!")=0,"",_xlfn.XLOOKUP(_xlfn.TEXTJOIN("_",,C1734,D1734),Codes!$H:$H,Codes!C:C,"Specify in Codes Tab!!"))</f>
        <v/>
      </c>
      <c r="F1734" s="88" t="str">
        <f>IF(_xlfn.XLOOKUP(_xlfn.TEXTJOIN("_",,C1734,D1734),Codes!$H:$H,Codes!F:F,"Specify in Codes Tab!!")=0,"",_xlfn.XLOOKUP(_xlfn.TEXTJOIN("_",,C1734,D1734),Codes!$H:$H,Codes!F:F,"Specify in Codes Tab!!"))</f>
        <v/>
      </c>
      <c r="I1734" s="58" t="str">
        <f>IF(_xlfn.XLOOKUP(_xlfn.TEXTJOIN("_",,G1734,H1734),Codes!$H:$H,Codes!$C:$C,"Specify in Codes Tab!!")=0,"",_xlfn.XLOOKUP(_xlfn.TEXTJOIN("_",,G1734,H1734),Codes!$H:$H,Codes!$C:$C,"Specify in Codes Tab!!"))</f>
        <v/>
      </c>
      <c r="J1734" s="56" t="str">
        <f>IF(_xlfn.XLOOKUP(_xlfn.TEXTJOIN("_",,G1734,H1734),Codes!$H:$H,Codes!$F:$F,"Specify in Codes Tab!!")=0,"",_xlfn.XLOOKUP(_xlfn.TEXTJOIN("_",,G1734,H1734),Codes!$H:$H,Codes!$F:$F,"Specify in Codes Tab!!"))</f>
        <v/>
      </c>
      <c r="M1734" s="74" t="str">
        <f>IF($C1734&lt;&gt;"",IF(_xlfn.XLOOKUP($C1734,Codes!$A:$A,Codes!A:A,"_NOTFOUND_",0,1)&lt;&gt;"_NOTFOUND_",_xlfn.XLOOKUP($C1734,Codes!$A:$A,Codes!A:A,"_NOTFOUND_",0,1),_xlfn.XLOOKUP($C1734,Codes!$B:$B,Codes!A:A,"Specify in Codes Tab!!")),"")</f>
        <v/>
      </c>
      <c r="N1734" s="74" t="str">
        <f>IF($G1734&lt;&gt;"",IF(_xlfn.XLOOKUP($G1734,Codes!$A:$A,Codes!A:A,"_NOTFOUND_",0,1)&lt;&gt;"_NOTFOUND_",_xlfn.XLOOKUP($G1734,Codes!$A:$A,Codes!A:A,"_NOTFOUND_",0,1),_xlfn.XLOOKUP($G1734,Codes!$B:$B,Codes!A:A,"Specify in Codes Tab!!")),"")</f>
        <v/>
      </c>
    </row>
    <row r="1735" spans="5:14" x14ac:dyDescent="0.35">
      <c r="E1735" s="58" t="str">
        <f>IF(_xlfn.XLOOKUP(_xlfn.TEXTJOIN("_",,C1735,D1735),Codes!$H:$H,Codes!C:C,"Specify in Codes Tab!!")=0,"",_xlfn.XLOOKUP(_xlfn.TEXTJOIN("_",,C1735,D1735),Codes!$H:$H,Codes!C:C,"Specify in Codes Tab!!"))</f>
        <v/>
      </c>
      <c r="F1735" s="88" t="str">
        <f>IF(_xlfn.XLOOKUP(_xlfn.TEXTJOIN("_",,C1735,D1735),Codes!$H:$H,Codes!F:F,"Specify in Codes Tab!!")=0,"",_xlfn.XLOOKUP(_xlfn.TEXTJOIN("_",,C1735,D1735),Codes!$H:$H,Codes!F:F,"Specify in Codes Tab!!"))</f>
        <v/>
      </c>
      <c r="I1735" s="58" t="str">
        <f>IF(_xlfn.XLOOKUP(_xlfn.TEXTJOIN("_",,G1735,H1735),Codes!$H:$H,Codes!$C:$C,"Specify in Codes Tab!!")=0,"",_xlfn.XLOOKUP(_xlfn.TEXTJOIN("_",,G1735,H1735),Codes!$H:$H,Codes!$C:$C,"Specify in Codes Tab!!"))</f>
        <v/>
      </c>
      <c r="J1735" s="56" t="str">
        <f>IF(_xlfn.XLOOKUP(_xlfn.TEXTJOIN("_",,G1735,H1735),Codes!$H:$H,Codes!$F:$F,"Specify in Codes Tab!!")=0,"",_xlfn.XLOOKUP(_xlfn.TEXTJOIN("_",,G1735,H1735),Codes!$H:$H,Codes!$F:$F,"Specify in Codes Tab!!"))</f>
        <v/>
      </c>
      <c r="M1735" s="74" t="str">
        <f>IF($C1735&lt;&gt;"",IF(_xlfn.XLOOKUP($C1735,Codes!$A:$A,Codes!A:A,"_NOTFOUND_",0,1)&lt;&gt;"_NOTFOUND_",_xlfn.XLOOKUP($C1735,Codes!$A:$A,Codes!A:A,"_NOTFOUND_",0,1),_xlfn.XLOOKUP($C1735,Codes!$B:$B,Codes!A:A,"Specify in Codes Tab!!")),"")</f>
        <v/>
      </c>
      <c r="N1735" s="74" t="str">
        <f>IF($G1735&lt;&gt;"",IF(_xlfn.XLOOKUP($G1735,Codes!$A:$A,Codes!A:A,"_NOTFOUND_",0,1)&lt;&gt;"_NOTFOUND_",_xlfn.XLOOKUP($G1735,Codes!$A:$A,Codes!A:A,"_NOTFOUND_",0,1),_xlfn.XLOOKUP($G1735,Codes!$B:$B,Codes!A:A,"Specify in Codes Tab!!")),"")</f>
        <v/>
      </c>
    </row>
    <row r="1736" spans="5:14" x14ac:dyDescent="0.35">
      <c r="E1736" s="58" t="str">
        <f>IF(_xlfn.XLOOKUP(_xlfn.TEXTJOIN("_",,C1736,D1736),Codes!$H:$H,Codes!C:C,"Specify in Codes Tab!!")=0,"",_xlfn.XLOOKUP(_xlfn.TEXTJOIN("_",,C1736,D1736),Codes!$H:$H,Codes!C:C,"Specify in Codes Tab!!"))</f>
        <v/>
      </c>
      <c r="F1736" s="88" t="str">
        <f>IF(_xlfn.XLOOKUP(_xlfn.TEXTJOIN("_",,C1736,D1736),Codes!$H:$H,Codes!F:F,"Specify in Codes Tab!!")=0,"",_xlfn.XLOOKUP(_xlfn.TEXTJOIN("_",,C1736,D1736),Codes!$H:$H,Codes!F:F,"Specify in Codes Tab!!"))</f>
        <v/>
      </c>
      <c r="I1736" s="58" t="str">
        <f>IF(_xlfn.XLOOKUP(_xlfn.TEXTJOIN("_",,G1736,H1736),Codes!$H:$H,Codes!$C:$C,"Specify in Codes Tab!!")=0,"",_xlfn.XLOOKUP(_xlfn.TEXTJOIN("_",,G1736,H1736),Codes!$H:$H,Codes!$C:$C,"Specify in Codes Tab!!"))</f>
        <v/>
      </c>
      <c r="J1736" s="56" t="str">
        <f>IF(_xlfn.XLOOKUP(_xlfn.TEXTJOIN("_",,G1736,H1736),Codes!$H:$H,Codes!$F:$F,"Specify in Codes Tab!!")=0,"",_xlfn.XLOOKUP(_xlfn.TEXTJOIN("_",,G1736,H1736),Codes!$H:$H,Codes!$F:$F,"Specify in Codes Tab!!"))</f>
        <v/>
      </c>
      <c r="M1736" s="74" t="str">
        <f>IF($C1736&lt;&gt;"",IF(_xlfn.XLOOKUP($C1736,Codes!$A:$A,Codes!A:A,"_NOTFOUND_",0,1)&lt;&gt;"_NOTFOUND_",_xlfn.XLOOKUP($C1736,Codes!$A:$A,Codes!A:A,"_NOTFOUND_",0,1),_xlfn.XLOOKUP($C1736,Codes!$B:$B,Codes!A:A,"Specify in Codes Tab!!")),"")</f>
        <v/>
      </c>
      <c r="N1736" s="74" t="str">
        <f>IF($G1736&lt;&gt;"",IF(_xlfn.XLOOKUP($G1736,Codes!$A:$A,Codes!A:A,"_NOTFOUND_",0,1)&lt;&gt;"_NOTFOUND_",_xlfn.XLOOKUP($G1736,Codes!$A:$A,Codes!A:A,"_NOTFOUND_",0,1),_xlfn.XLOOKUP($G1736,Codes!$B:$B,Codes!A:A,"Specify in Codes Tab!!")),"")</f>
        <v/>
      </c>
    </row>
    <row r="1737" spans="5:14" x14ac:dyDescent="0.35">
      <c r="E1737" s="58" t="str">
        <f>IF(_xlfn.XLOOKUP(_xlfn.TEXTJOIN("_",,C1737,D1737),Codes!$H:$H,Codes!C:C,"Specify in Codes Tab!!")=0,"",_xlfn.XLOOKUP(_xlfn.TEXTJOIN("_",,C1737,D1737),Codes!$H:$H,Codes!C:C,"Specify in Codes Tab!!"))</f>
        <v/>
      </c>
      <c r="F1737" s="88" t="str">
        <f>IF(_xlfn.XLOOKUP(_xlfn.TEXTJOIN("_",,C1737,D1737),Codes!$H:$H,Codes!F:F,"Specify in Codes Tab!!")=0,"",_xlfn.XLOOKUP(_xlfn.TEXTJOIN("_",,C1737,D1737),Codes!$H:$H,Codes!F:F,"Specify in Codes Tab!!"))</f>
        <v/>
      </c>
      <c r="I1737" s="58" t="str">
        <f>IF(_xlfn.XLOOKUP(_xlfn.TEXTJOIN("_",,G1737,H1737),Codes!$H:$H,Codes!$C:$C,"Specify in Codes Tab!!")=0,"",_xlfn.XLOOKUP(_xlfn.TEXTJOIN("_",,G1737,H1737),Codes!$H:$H,Codes!$C:$C,"Specify in Codes Tab!!"))</f>
        <v/>
      </c>
      <c r="J1737" s="56" t="str">
        <f>IF(_xlfn.XLOOKUP(_xlfn.TEXTJOIN("_",,G1737,H1737),Codes!$H:$H,Codes!$F:$F,"Specify in Codes Tab!!")=0,"",_xlfn.XLOOKUP(_xlfn.TEXTJOIN("_",,G1737,H1737),Codes!$H:$H,Codes!$F:$F,"Specify in Codes Tab!!"))</f>
        <v/>
      </c>
      <c r="M1737" s="74" t="str">
        <f>IF($C1737&lt;&gt;"",IF(_xlfn.XLOOKUP($C1737,Codes!$A:$A,Codes!A:A,"_NOTFOUND_",0,1)&lt;&gt;"_NOTFOUND_",_xlfn.XLOOKUP($C1737,Codes!$A:$A,Codes!A:A,"_NOTFOUND_",0,1),_xlfn.XLOOKUP($C1737,Codes!$B:$B,Codes!A:A,"Specify in Codes Tab!!")),"")</f>
        <v/>
      </c>
      <c r="N1737" s="74" t="str">
        <f>IF($G1737&lt;&gt;"",IF(_xlfn.XLOOKUP($G1737,Codes!$A:$A,Codes!A:A,"_NOTFOUND_",0,1)&lt;&gt;"_NOTFOUND_",_xlfn.XLOOKUP($G1737,Codes!$A:$A,Codes!A:A,"_NOTFOUND_",0,1),_xlfn.XLOOKUP($G1737,Codes!$B:$B,Codes!A:A,"Specify in Codes Tab!!")),"")</f>
        <v/>
      </c>
    </row>
    <row r="1738" spans="5:14" x14ac:dyDescent="0.35">
      <c r="E1738" s="58" t="str">
        <f>IF(_xlfn.XLOOKUP(_xlfn.TEXTJOIN("_",,C1738,D1738),Codes!$H:$H,Codes!C:C,"Specify in Codes Tab!!")=0,"",_xlfn.XLOOKUP(_xlfn.TEXTJOIN("_",,C1738,D1738),Codes!$H:$H,Codes!C:C,"Specify in Codes Tab!!"))</f>
        <v/>
      </c>
      <c r="F1738" s="88" t="str">
        <f>IF(_xlfn.XLOOKUP(_xlfn.TEXTJOIN("_",,C1738,D1738),Codes!$H:$H,Codes!F:F,"Specify in Codes Tab!!")=0,"",_xlfn.XLOOKUP(_xlfn.TEXTJOIN("_",,C1738,D1738),Codes!$H:$H,Codes!F:F,"Specify in Codes Tab!!"))</f>
        <v/>
      </c>
      <c r="I1738" s="58" t="str">
        <f>IF(_xlfn.XLOOKUP(_xlfn.TEXTJOIN("_",,G1738,H1738),Codes!$H:$H,Codes!$C:$C,"Specify in Codes Tab!!")=0,"",_xlfn.XLOOKUP(_xlfn.TEXTJOIN("_",,G1738,H1738),Codes!$H:$H,Codes!$C:$C,"Specify in Codes Tab!!"))</f>
        <v/>
      </c>
      <c r="J1738" s="56" t="str">
        <f>IF(_xlfn.XLOOKUP(_xlfn.TEXTJOIN("_",,G1738,H1738),Codes!$H:$H,Codes!$F:$F,"Specify in Codes Tab!!")=0,"",_xlfn.XLOOKUP(_xlfn.TEXTJOIN("_",,G1738,H1738),Codes!$H:$H,Codes!$F:$F,"Specify in Codes Tab!!"))</f>
        <v/>
      </c>
      <c r="M1738" s="74" t="str">
        <f>IF($C1738&lt;&gt;"",IF(_xlfn.XLOOKUP($C1738,Codes!$A:$A,Codes!A:A,"_NOTFOUND_",0,1)&lt;&gt;"_NOTFOUND_",_xlfn.XLOOKUP($C1738,Codes!$A:$A,Codes!A:A,"_NOTFOUND_",0,1),_xlfn.XLOOKUP($C1738,Codes!$B:$B,Codes!A:A,"Specify in Codes Tab!!")),"")</f>
        <v/>
      </c>
      <c r="N1738" s="74" t="str">
        <f>IF($G1738&lt;&gt;"",IF(_xlfn.XLOOKUP($G1738,Codes!$A:$A,Codes!A:A,"_NOTFOUND_",0,1)&lt;&gt;"_NOTFOUND_",_xlfn.XLOOKUP($G1738,Codes!$A:$A,Codes!A:A,"_NOTFOUND_",0,1),_xlfn.XLOOKUP($G1738,Codes!$B:$B,Codes!A:A,"Specify in Codes Tab!!")),"")</f>
        <v/>
      </c>
    </row>
    <row r="1739" spans="5:14" x14ac:dyDescent="0.35">
      <c r="E1739" s="58" t="str">
        <f>IF(_xlfn.XLOOKUP(_xlfn.TEXTJOIN("_",,C1739,D1739),Codes!$H:$H,Codes!C:C,"Specify in Codes Tab!!")=0,"",_xlfn.XLOOKUP(_xlfn.TEXTJOIN("_",,C1739,D1739),Codes!$H:$H,Codes!C:C,"Specify in Codes Tab!!"))</f>
        <v/>
      </c>
      <c r="F1739" s="88" t="str">
        <f>IF(_xlfn.XLOOKUP(_xlfn.TEXTJOIN("_",,C1739,D1739),Codes!$H:$H,Codes!F:F,"Specify in Codes Tab!!")=0,"",_xlfn.XLOOKUP(_xlfn.TEXTJOIN("_",,C1739,D1739),Codes!$H:$H,Codes!F:F,"Specify in Codes Tab!!"))</f>
        <v/>
      </c>
      <c r="I1739" s="58" t="str">
        <f>IF(_xlfn.XLOOKUP(_xlfn.TEXTJOIN("_",,G1739,H1739),Codes!$H:$H,Codes!$C:$C,"Specify in Codes Tab!!")=0,"",_xlfn.XLOOKUP(_xlfn.TEXTJOIN("_",,G1739,H1739),Codes!$H:$H,Codes!$C:$C,"Specify in Codes Tab!!"))</f>
        <v/>
      </c>
      <c r="J1739" s="56" t="str">
        <f>IF(_xlfn.XLOOKUP(_xlfn.TEXTJOIN("_",,G1739,H1739),Codes!$H:$H,Codes!$F:$F,"Specify in Codes Tab!!")=0,"",_xlfn.XLOOKUP(_xlfn.TEXTJOIN("_",,G1739,H1739),Codes!$H:$H,Codes!$F:$F,"Specify in Codes Tab!!"))</f>
        <v/>
      </c>
      <c r="M1739" s="74" t="str">
        <f>IF($C1739&lt;&gt;"",IF(_xlfn.XLOOKUP($C1739,Codes!$A:$A,Codes!A:A,"_NOTFOUND_",0,1)&lt;&gt;"_NOTFOUND_",_xlfn.XLOOKUP($C1739,Codes!$A:$A,Codes!A:A,"_NOTFOUND_",0,1),_xlfn.XLOOKUP($C1739,Codes!$B:$B,Codes!A:A,"Specify in Codes Tab!!")),"")</f>
        <v/>
      </c>
      <c r="N1739" s="74" t="str">
        <f>IF($G1739&lt;&gt;"",IF(_xlfn.XLOOKUP($G1739,Codes!$A:$A,Codes!A:A,"_NOTFOUND_",0,1)&lt;&gt;"_NOTFOUND_",_xlfn.XLOOKUP($G1739,Codes!$A:$A,Codes!A:A,"_NOTFOUND_",0,1),_xlfn.XLOOKUP($G1739,Codes!$B:$B,Codes!A:A,"Specify in Codes Tab!!")),"")</f>
        <v/>
      </c>
    </row>
    <row r="1740" spans="5:14" x14ac:dyDescent="0.35">
      <c r="E1740" s="58" t="str">
        <f>IF(_xlfn.XLOOKUP(_xlfn.TEXTJOIN("_",,C1740,D1740),Codes!$H:$H,Codes!C:C,"Specify in Codes Tab!!")=0,"",_xlfn.XLOOKUP(_xlfn.TEXTJOIN("_",,C1740,D1740),Codes!$H:$H,Codes!C:C,"Specify in Codes Tab!!"))</f>
        <v/>
      </c>
      <c r="F1740" s="88" t="str">
        <f>IF(_xlfn.XLOOKUP(_xlfn.TEXTJOIN("_",,C1740,D1740),Codes!$H:$H,Codes!F:F,"Specify in Codes Tab!!")=0,"",_xlfn.XLOOKUP(_xlfn.TEXTJOIN("_",,C1740,D1740),Codes!$H:$H,Codes!F:F,"Specify in Codes Tab!!"))</f>
        <v/>
      </c>
      <c r="I1740" s="58" t="str">
        <f>IF(_xlfn.XLOOKUP(_xlfn.TEXTJOIN("_",,G1740,H1740),Codes!$H:$H,Codes!$C:$C,"Specify in Codes Tab!!")=0,"",_xlfn.XLOOKUP(_xlfn.TEXTJOIN("_",,G1740,H1740),Codes!$H:$H,Codes!$C:$C,"Specify in Codes Tab!!"))</f>
        <v/>
      </c>
      <c r="J1740" s="56" t="str">
        <f>IF(_xlfn.XLOOKUP(_xlfn.TEXTJOIN("_",,G1740,H1740),Codes!$H:$H,Codes!$F:$F,"Specify in Codes Tab!!")=0,"",_xlfn.XLOOKUP(_xlfn.TEXTJOIN("_",,G1740,H1740),Codes!$H:$H,Codes!$F:$F,"Specify in Codes Tab!!"))</f>
        <v/>
      </c>
      <c r="M1740" s="74" t="str">
        <f>IF($C1740&lt;&gt;"",IF(_xlfn.XLOOKUP($C1740,Codes!$A:$A,Codes!A:A,"_NOTFOUND_",0,1)&lt;&gt;"_NOTFOUND_",_xlfn.XLOOKUP($C1740,Codes!$A:$A,Codes!A:A,"_NOTFOUND_",0,1),_xlfn.XLOOKUP($C1740,Codes!$B:$B,Codes!A:A,"Specify in Codes Tab!!")),"")</f>
        <v/>
      </c>
      <c r="N1740" s="74" t="str">
        <f>IF($G1740&lt;&gt;"",IF(_xlfn.XLOOKUP($G1740,Codes!$A:$A,Codes!A:A,"_NOTFOUND_",0,1)&lt;&gt;"_NOTFOUND_",_xlfn.XLOOKUP($G1740,Codes!$A:$A,Codes!A:A,"_NOTFOUND_",0,1),_xlfn.XLOOKUP($G1740,Codes!$B:$B,Codes!A:A,"Specify in Codes Tab!!")),"")</f>
        <v/>
      </c>
    </row>
    <row r="1741" spans="5:14" x14ac:dyDescent="0.35">
      <c r="E1741" s="58" t="str">
        <f>IF(_xlfn.XLOOKUP(_xlfn.TEXTJOIN("_",,C1741,D1741),Codes!$H:$H,Codes!C:C,"Specify in Codes Tab!!")=0,"",_xlfn.XLOOKUP(_xlfn.TEXTJOIN("_",,C1741,D1741),Codes!$H:$H,Codes!C:C,"Specify in Codes Tab!!"))</f>
        <v/>
      </c>
      <c r="F1741" s="88" t="str">
        <f>IF(_xlfn.XLOOKUP(_xlfn.TEXTJOIN("_",,C1741,D1741),Codes!$H:$H,Codes!F:F,"Specify in Codes Tab!!")=0,"",_xlfn.XLOOKUP(_xlfn.TEXTJOIN("_",,C1741,D1741),Codes!$H:$H,Codes!F:F,"Specify in Codes Tab!!"))</f>
        <v/>
      </c>
      <c r="I1741" s="58" t="str">
        <f>IF(_xlfn.XLOOKUP(_xlfn.TEXTJOIN("_",,G1741,H1741),Codes!$H:$H,Codes!$C:$C,"Specify in Codes Tab!!")=0,"",_xlfn.XLOOKUP(_xlfn.TEXTJOIN("_",,G1741,H1741),Codes!$H:$H,Codes!$C:$C,"Specify in Codes Tab!!"))</f>
        <v/>
      </c>
      <c r="J1741" s="56" t="str">
        <f>IF(_xlfn.XLOOKUP(_xlfn.TEXTJOIN("_",,G1741,H1741),Codes!$H:$H,Codes!$F:$F,"Specify in Codes Tab!!")=0,"",_xlfn.XLOOKUP(_xlfn.TEXTJOIN("_",,G1741,H1741),Codes!$H:$H,Codes!$F:$F,"Specify in Codes Tab!!"))</f>
        <v/>
      </c>
      <c r="M1741" s="74" t="str">
        <f>IF($C1741&lt;&gt;"",IF(_xlfn.XLOOKUP($C1741,Codes!$A:$A,Codes!A:A,"_NOTFOUND_",0,1)&lt;&gt;"_NOTFOUND_",_xlfn.XLOOKUP($C1741,Codes!$A:$A,Codes!A:A,"_NOTFOUND_",0,1),_xlfn.XLOOKUP($C1741,Codes!$B:$B,Codes!A:A,"Specify in Codes Tab!!")),"")</f>
        <v/>
      </c>
      <c r="N1741" s="74" t="str">
        <f>IF($G1741&lt;&gt;"",IF(_xlfn.XLOOKUP($G1741,Codes!$A:$A,Codes!A:A,"_NOTFOUND_",0,1)&lt;&gt;"_NOTFOUND_",_xlfn.XLOOKUP($G1741,Codes!$A:$A,Codes!A:A,"_NOTFOUND_",0,1),_xlfn.XLOOKUP($G1741,Codes!$B:$B,Codes!A:A,"Specify in Codes Tab!!")),"")</f>
        <v/>
      </c>
    </row>
    <row r="1742" spans="5:14" x14ac:dyDescent="0.35">
      <c r="E1742" s="58" t="str">
        <f>IF(_xlfn.XLOOKUP(_xlfn.TEXTJOIN("_",,C1742,D1742),Codes!$H:$H,Codes!C:C,"Specify in Codes Tab!!")=0,"",_xlfn.XLOOKUP(_xlfn.TEXTJOIN("_",,C1742,D1742),Codes!$H:$H,Codes!C:C,"Specify in Codes Tab!!"))</f>
        <v/>
      </c>
      <c r="F1742" s="88" t="str">
        <f>IF(_xlfn.XLOOKUP(_xlfn.TEXTJOIN("_",,C1742,D1742),Codes!$H:$H,Codes!F:F,"Specify in Codes Tab!!")=0,"",_xlfn.XLOOKUP(_xlfn.TEXTJOIN("_",,C1742,D1742),Codes!$H:$H,Codes!F:F,"Specify in Codes Tab!!"))</f>
        <v/>
      </c>
      <c r="I1742" s="58" t="str">
        <f>IF(_xlfn.XLOOKUP(_xlfn.TEXTJOIN("_",,G1742,H1742),Codes!$H:$H,Codes!$C:$C,"Specify in Codes Tab!!")=0,"",_xlfn.XLOOKUP(_xlfn.TEXTJOIN("_",,G1742,H1742),Codes!$H:$H,Codes!$C:$C,"Specify in Codes Tab!!"))</f>
        <v/>
      </c>
      <c r="J1742" s="56" t="str">
        <f>IF(_xlfn.XLOOKUP(_xlfn.TEXTJOIN("_",,G1742,H1742),Codes!$H:$H,Codes!$F:$F,"Specify in Codes Tab!!")=0,"",_xlfn.XLOOKUP(_xlfn.TEXTJOIN("_",,G1742,H1742),Codes!$H:$H,Codes!$F:$F,"Specify in Codes Tab!!"))</f>
        <v/>
      </c>
      <c r="M1742" s="74" t="str">
        <f>IF($C1742&lt;&gt;"",IF(_xlfn.XLOOKUP($C1742,Codes!$A:$A,Codes!A:A,"_NOTFOUND_",0,1)&lt;&gt;"_NOTFOUND_",_xlfn.XLOOKUP($C1742,Codes!$A:$A,Codes!A:A,"_NOTFOUND_",0,1),_xlfn.XLOOKUP($C1742,Codes!$B:$B,Codes!A:A,"Specify in Codes Tab!!")),"")</f>
        <v/>
      </c>
      <c r="N1742" s="74" t="str">
        <f>IF($G1742&lt;&gt;"",IF(_xlfn.XLOOKUP($G1742,Codes!$A:$A,Codes!A:A,"_NOTFOUND_",0,1)&lt;&gt;"_NOTFOUND_",_xlfn.XLOOKUP($G1742,Codes!$A:$A,Codes!A:A,"_NOTFOUND_",0,1),_xlfn.XLOOKUP($G1742,Codes!$B:$B,Codes!A:A,"Specify in Codes Tab!!")),"")</f>
        <v/>
      </c>
    </row>
    <row r="1743" spans="5:14" x14ac:dyDescent="0.35">
      <c r="E1743" s="58" t="str">
        <f>IF(_xlfn.XLOOKUP(_xlfn.TEXTJOIN("_",,C1743,D1743),Codes!$H:$H,Codes!C:C,"Specify in Codes Tab!!")=0,"",_xlfn.XLOOKUP(_xlfn.TEXTJOIN("_",,C1743,D1743),Codes!$H:$H,Codes!C:C,"Specify in Codes Tab!!"))</f>
        <v/>
      </c>
      <c r="F1743" s="88" t="str">
        <f>IF(_xlfn.XLOOKUP(_xlfn.TEXTJOIN("_",,C1743,D1743),Codes!$H:$H,Codes!F:F,"Specify in Codes Tab!!")=0,"",_xlfn.XLOOKUP(_xlfn.TEXTJOIN("_",,C1743,D1743),Codes!$H:$H,Codes!F:F,"Specify in Codes Tab!!"))</f>
        <v/>
      </c>
      <c r="I1743" s="58" t="str">
        <f>IF(_xlfn.XLOOKUP(_xlfn.TEXTJOIN("_",,G1743,H1743),Codes!$H:$H,Codes!$C:$C,"Specify in Codes Tab!!")=0,"",_xlfn.XLOOKUP(_xlfn.TEXTJOIN("_",,G1743,H1743),Codes!$H:$H,Codes!$C:$C,"Specify in Codes Tab!!"))</f>
        <v/>
      </c>
      <c r="J1743" s="56" t="str">
        <f>IF(_xlfn.XLOOKUP(_xlfn.TEXTJOIN("_",,G1743,H1743),Codes!$H:$H,Codes!$F:$F,"Specify in Codes Tab!!")=0,"",_xlfn.XLOOKUP(_xlfn.TEXTJOIN("_",,G1743,H1743),Codes!$H:$H,Codes!$F:$F,"Specify in Codes Tab!!"))</f>
        <v/>
      </c>
      <c r="M1743" s="74" t="str">
        <f>IF($C1743&lt;&gt;"",IF(_xlfn.XLOOKUP($C1743,Codes!$A:$A,Codes!A:A,"_NOTFOUND_",0,1)&lt;&gt;"_NOTFOUND_",_xlfn.XLOOKUP($C1743,Codes!$A:$A,Codes!A:A,"_NOTFOUND_",0,1),_xlfn.XLOOKUP($C1743,Codes!$B:$B,Codes!A:A,"Specify in Codes Tab!!")),"")</f>
        <v/>
      </c>
      <c r="N1743" s="74" t="str">
        <f>IF($G1743&lt;&gt;"",IF(_xlfn.XLOOKUP($G1743,Codes!$A:$A,Codes!A:A,"_NOTFOUND_",0,1)&lt;&gt;"_NOTFOUND_",_xlfn.XLOOKUP($G1743,Codes!$A:$A,Codes!A:A,"_NOTFOUND_",0,1),_xlfn.XLOOKUP($G1743,Codes!$B:$B,Codes!A:A,"Specify in Codes Tab!!")),"")</f>
        <v/>
      </c>
    </row>
    <row r="1744" spans="5:14" x14ac:dyDescent="0.35">
      <c r="E1744" s="58" t="str">
        <f>IF(_xlfn.XLOOKUP(_xlfn.TEXTJOIN("_",,C1744,D1744),Codes!$H:$H,Codes!C:C,"Specify in Codes Tab!!")=0,"",_xlfn.XLOOKUP(_xlfn.TEXTJOIN("_",,C1744,D1744),Codes!$H:$H,Codes!C:C,"Specify in Codes Tab!!"))</f>
        <v/>
      </c>
      <c r="F1744" s="88" t="str">
        <f>IF(_xlfn.XLOOKUP(_xlfn.TEXTJOIN("_",,C1744,D1744),Codes!$H:$H,Codes!F:F,"Specify in Codes Tab!!")=0,"",_xlfn.XLOOKUP(_xlfn.TEXTJOIN("_",,C1744,D1744),Codes!$H:$H,Codes!F:F,"Specify in Codes Tab!!"))</f>
        <v/>
      </c>
      <c r="I1744" s="58" t="str">
        <f>IF(_xlfn.XLOOKUP(_xlfn.TEXTJOIN("_",,G1744,H1744),Codes!$H:$H,Codes!$C:$C,"Specify in Codes Tab!!")=0,"",_xlfn.XLOOKUP(_xlfn.TEXTJOIN("_",,G1744,H1744),Codes!$H:$H,Codes!$C:$C,"Specify in Codes Tab!!"))</f>
        <v/>
      </c>
      <c r="J1744" s="56" t="str">
        <f>IF(_xlfn.XLOOKUP(_xlfn.TEXTJOIN("_",,G1744,H1744),Codes!$H:$H,Codes!$F:$F,"Specify in Codes Tab!!")=0,"",_xlfn.XLOOKUP(_xlfn.TEXTJOIN("_",,G1744,H1744),Codes!$H:$H,Codes!$F:$F,"Specify in Codes Tab!!"))</f>
        <v/>
      </c>
      <c r="M1744" s="74" t="str">
        <f>IF($C1744&lt;&gt;"",IF(_xlfn.XLOOKUP($C1744,Codes!$A:$A,Codes!A:A,"_NOTFOUND_",0,1)&lt;&gt;"_NOTFOUND_",_xlfn.XLOOKUP($C1744,Codes!$A:$A,Codes!A:A,"_NOTFOUND_",0,1),_xlfn.XLOOKUP($C1744,Codes!$B:$B,Codes!A:A,"Specify in Codes Tab!!")),"")</f>
        <v/>
      </c>
      <c r="N1744" s="74" t="str">
        <f>IF($G1744&lt;&gt;"",IF(_xlfn.XLOOKUP($G1744,Codes!$A:$A,Codes!A:A,"_NOTFOUND_",0,1)&lt;&gt;"_NOTFOUND_",_xlfn.XLOOKUP($G1744,Codes!$A:$A,Codes!A:A,"_NOTFOUND_",0,1),_xlfn.XLOOKUP($G1744,Codes!$B:$B,Codes!A:A,"Specify in Codes Tab!!")),"")</f>
        <v/>
      </c>
    </row>
    <row r="1745" spans="5:14" x14ac:dyDescent="0.35">
      <c r="E1745" s="58" t="str">
        <f>IF(_xlfn.XLOOKUP(_xlfn.TEXTJOIN("_",,C1745,D1745),Codes!$H:$H,Codes!C:C,"Specify in Codes Tab!!")=0,"",_xlfn.XLOOKUP(_xlfn.TEXTJOIN("_",,C1745,D1745),Codes!$H:$H,Codes!C:C,"Specify in Codes Tab!!"))</f>
        <v/>
      </c>
      <c r="F1745" s="88" t="str">
        <f>IF(_xlfn.XLOOKUP(_xlfn.TEXTJOIN("_",,C1745,D1745),Codes!$H:$H,Codes!F:F,"Specify in Codes Tab!!")=0,"",_xlfn.XLOOKUP(_xlfn.TEXTJOIN("_",,C1745,D1745),Codes!$H:$H,Codes!F:F,"Specify in Codes Tab!!"))</f>
        <v/>
      </c>
      <c r="I1745" s="58" t="str">
        <f>IF(_xlfn.XLOOKUP(_xlfn.TEXTJOIN("_",,G1745,H1745),Codes!$H:$H,Codes!$C:$C,"Specify in Codes Tab!!")=0,"",_xlfn.XLOOKUP(_xlfn.TEXTJOIN("_",,G1745,H1745),Codes!$H:$H,Codes!$C:$C,"Specify in Codes Tab!!"))</f>
        <v/>
      </c>
      <c r="J1745" s="56" t="str">
        <f>IF(_xlfn.XLOOKUP(_xlfn.TEXTJOIN("_",,G1745,H1745),Codes!$H:$H,Codes!$F:$F,"Specify in Codes Tab!!")=0,"",_xlfn.XLOOKUP(_xlfn.TEXTJOIN("_",,G1745,H1745),Codes!$H:$H,Codes!$F:$F,"Specify in Codes Tab!!"))</f>
        <v/>
      </c>
      <c r="M1745" s="74" t="str">
        <f>IF($C1745&lt;&gt;"",IF(_xlfn.XLOOKUP($C1745,Codes!$A:$A,Codes!A:A,"_NOTFOUND_",0,1)&lt;&gt;"_NOTFOUND_",_xlfn.XLOOKUP($C1745,Codes!$A:$A,Codes!A:A,"_NOTFOUND_",0,1),_xlfn.XLOOKUP($C1745,Codes!$B:$B,Codes!A:A,"Specify in Codes Tab!!")),"")</f>
        <v/>
      </c>
      <c r="N1745" s="74" t="str">
        <f>IF($G1745&lt;&gt;"",IF(_xlfn.XLOOKUP($G1745,Codes!$A:$A,Codes!A:A,"_NOTFOUND_",0,1)&lt;&gt;"_NOTFOUND_",_xlfn.XLOOKUP($G1745,Codes!$A:$A,Codes!A:A,"_NOTFOUND_",0,1),_xlfn.XLOOKUP($G1745,Codes!$B:$B,Codes!A:A,"Specify in Codes Tab!!")),"")</f>
        <v/>
      </c>
    </row>
    <row r="1746" spans="5:14" x14ac:dyDescent="0.35">
      <c r="E1746" s="58" t="str">
        <f>IF(_xlfn.XLOOKUP(_xlfn.TEXTJOIN("_",,C1746,D1746),Codes!$H:$H,Codes!C:C,"Specify in Codes Tab!!")=0,"",_xlfn.XLOOKUP(_xlfn.TEXTJOIN("_",,C1746,D1746),Codes!$H:$H,Codes!C:C,"Specify in Codes Tab!!"))</f>
        <v/>
      </c>
      <c r="F1746" s="88" t="str">
        <f>IF(_xlfn.XLOOKUP(_xlfn.TEXTJOIN("_",,C1746,D1746),Codes!$H:$H,Codes!F:F,"Specify in Codes Tab!!")=0,"",_xlfn.XLOOKUP(_xlfn.TEXTJOIN("_",,C1746,D1746),Codes!$H:$H,Codes!F:F,"Specify in Codes Tab!!"))</f>
        <v/>
      </c>
      <c r="I1746" s="58" t="str">
        <f>IF(_xlfn.XLOOKUP(_xlfn.TEXTJOIN("_",,G1746,H1746),Codes!$H:$H,Codes!$C:$C,"Specify in Codes Tab!!")=0,"",_xlfn.XLOOKUP(_xlfn.TEXTJOIN("_",,G1746,H1746),Codes!$H:$H,Codes!$C:$C,"Specify in Codes Tab!!"))</f>
        <v/>
      </c>
      <c r="J1746" s="56" t="str">
        <f>IF(_xlfn.XLOOKUP(_xlfn.TEXTJOIN("_",,G1746,H1746),Codes!$H:$H,Codes!$F:$F,"Specify in Codes Tab!!")=0,"",_xlfn.XLOOKUP(_xlfn.TEXTJOIN("_",,G1746,H1746),Codes!$H:$H,Codes!$F:$F,"Specify in Codes Tab!!"))</f>
        <v/>
      </c>
      <c r="M1746" s="74" t="str">
        <f>IF($C1746&lt;&gt;"",IF(_xlfn.XLOOKUP($C1746,Codes!$A:$A,Codes!A:A,"_NOTFOUND_",0,1)&lt;&gt;"_NOTFOUND_",_xlfn.XLOOKUP($C1746,Codes!$A:$A,Codes!A:A,"_NOTFOUND_",0,1),_xlfn.XLOOKUP($C1746,Codes!$B:$B,Codes!A:A,"Specify in Codes Tab!!")),"")</f>
        <v/>
      </c>
      <c r="N1746" s="74" t="str">
        <f>IF($G1746&lt;&gt;"",IF(_xlfn.XLOOKUP($G1746,Codes!$A:$A,Codes!A:A,"_NOTFOUND_",0,1)&lt;&gt;"_NOTFOUND_",_xlfn.XLOOKUP($G1746,Codes!$A:$A,Codes!A:A,"_NOTFOUND_",0,1),_xlfn.XLOOKUP($G1746,Codes!$B:$B,Codes!A:A,"Specify in Codes Tab!!")),"")</f>
        <v/>
      </c>
    </row>
    <row r="1747" spans="5:14" x14ac:dyDescent="0.35">
      <c r="E1747" s="58" t="str">
        <f>IF(_xlfn.XLOOKUP(_xlfn.TEXTJOIN("_",,C1747,D1747),Codes!$H:$H,Codes!C:C,"Specify in Codes Tab!!")=0,"",_xlfn.XLOOKUP(_xlfn.TEXTJOIN("_",,C1747,D1747),Codes!$H:$H,Codes!C:C,"Specify in Codes Tab!!"))</f>
        <v/>
      </c>
      <c r="F1747" s="88" t="str">
        <f>IF(_xlfn.XLOOKUP(_xlfn.TEXTJOIN("_",,C1747,D1747),Codes!$H:$H,Codes!F:F,"Specify in Codes Tab!!")=0,"",_xlfn.XLOOKUP(_xlfn.TEXTJOIN("_",,C1747,D1747),Codes!$H:$H,Codes!F:F,"Specify in Codes Tab!!"))</f>
        <v/>
      </c>
      <c r="I1747" s="58" t="str">
        <f>IF(_xlfn.XLOOKUP(_xlfn.TEXTJOIN("_",,G1747,H1747),Codes!$H:$H,Codes!$C:$C,"Specify in Codes Tab!!")=0,"",_xlfn.XLOOKUP(_xlfn.TEXTJOIN("_",,G1747,H1747),Codes!$H:$H,Codes!$C:$C,"Specify in Codes Tab!!"))</f>
        <v/>
      </c>
      <c r="J1747" s="56" t="str">
        <f>IF(_xlfn.XLOOKUP(_xlfn.TEXTJOIN("_",,G1747,H1747),Codes!$H:$H,Codes!$F:$F,"Specify in Codes Tab!!")=0,"",_xlfn.XLOOKUP(_xlfn.TEXTJOIN("_",,G1747,H1747),Codes!$H:$H,Codes!$F:$F,"Specify in Codes Tab!!"))</f>
        <v/>
      </c>
      <c r="M1747" s="74" t="str">
        <f>IF($C1747&lt;&gt;"",IF(_xlfn.XLOOKUP($C1747,Codes!$A:$A,Codes!A:A,"_NOTFOUND_",0,1)&lt;&gt;"_NOTFOUND_",_xlfn.XLOOKUP($C1747,Codes!$A:$A,Codes!A:A,"_NOTFOUND_",0,1),_xlfn.XLOOKUP($C1747,Codes!$B:$B,Codes!A:A,"Specify in Codes Tab!!")),"")</f>
        <v/>
      </c>
      <c r="N1747" s="74" t="str">
        <f>IF($G1747&lt;&gt;"",IF(_xlfn.XLOOKUP($G1747,Codes!$A:$A,Codes!A:A,"_NOTFOUND_",0,1)&lt;&gt;"_NOTFOUND_",_xlfn.XLOOKUP($G1747,Codes!$A:$A,Codes!A:A,"_NOTFOUND_",0,1),_xlfn.XLOOKUP($G1747,Codes!$B:$B,Codes!A:A,"Specify in Codes Tab!!")),"")</f>
        <v/>
      </c>
    </row>
    <row r="1748" spans="5:14" x14ac:dyDescent="0.35">
      <c r="E1748" s="58" t="str">
        <f>IF(_xlfn.XLOOKUP(_xlfn.TEXTJOIN("_",,C1748,D1748),Codes!$H:$H,Codes!C:C,"Specify in Codes Tab!!")=0,"",_xlfn.XLOOKUP(_xlfn.TEXTJOIN("_",,C1748,D1748),Codes!$H:$H,Codes!C:C,"Specify in Codes Tab!!"))</f>
        <v/>
      </c>
      <c r="F1748" s="88" t="str">
        <f>IF(_xlfn.XLOOKUP(_xlfn.TEXTJOIN("_",,C1748,D1748),Codes!$H:$H,Codes!F:F,"Specify in Codes Tab!!")=0,"",_xlfn.XLOOKUP(_xlfn.TEXTJOIN("_",,C1748,D1748),Codes!$H:$H,Codes!F:F,"Specify in Codes Tab!!"))</f>
        <v/>
      </c>
      <c r="I1748" s="58" t="str">
        <f>IF(_xlfn.XLOOKUP(_xlfn.TEXTJOIN("_",,G1748,H1748),Codes!$H:$H,Codes!$C:$C,"Specify in Codes Tab!!")=0,"",_xlfn.XLOOKUP(_xlfn.TEXTJOIN("_",,G1748,H1748),Codes!$H:$H,Codes!$C:$C,"Specify in Codes Tab!!"))</f>
        <v/>
      </c>
      <c r="J1748" s="56" t="str">
        <f>IF(_xlfn.XLOOKUP(_xlfn.TEXTJOIN("_",,G1748,H1748),Codes!$H:$H,Codes!$F:$F,"Specify in Codes Tab!!")=0,"",_xlfn.XLOOKUP(_xlfn.TEXTJOIN("_",,G1748,H1748),Codes!$H:$H,Codes!$F:$F,"Specify in Codes Tab!!"))</f>
        <v/>
      </c>
      <c r="M1748" s="74" t="str">
        <f>IF($C1748&lt;&gt;"",IF(_xlfn.XLOOKUP($C1748,Codes!$A:$A,Codes!A:A,"_NOTFOUND_",0,1)&lt;&gt;"_NOTFOUND_",_xlfn.XLOOKUP($C1748,Codes!$A:$A,Codes!A:A,"_NOTFOUND_",0,1),_xlfn.XLOOKUP($C1748,Codes!$B:$B,Codes!A:A,"Specify in Codes Tab!!")),"")</f>
        <v/>
      </c>
      <c r="N1748" s="74" t="str">
        <f>IF($G1748&lt;&gt;"",IF(_xlfn.XLOOKUP($G1748,Codes!$A:$A,Codes!A:A,"_NOTFOUND_",0,1)&lt;&gt;"_NOTFOUND_",_xlfn.XLOOKUP($G1748,Codes!$A:$A,Codes!A:A,"_NOTFOUND_",0,1),_xlfn.XLOOKUP($G1748,Codes!$B:$B,Codes!A:A,"Specify in Codes Tab!!")),"")</f>
        <v/>
      </c>
    </row>
    <row r="1749" spans="5:14" x14ac:dyDescent="0.35">
      <c r="E1749" s="58" t="str">
        <f>IF(_xlfn.XLOOKUP(_xlfn.TEXTJOIN("_",,C1749,D1749),Codes!$H:$H,Codes!C:C,"Specify in Codes Tab!!")=0,"",_xlfn.XLOOKUP(_xlfn.TEXTJOIN("_",,C1749,D1749),Codes!$H:$H,Codes!C:C,"Specify in Codes Tab!!"))</f>
        <v/>
      </c>
      <c r="F1749" s="88" t="str">
        <f>IF(_xlfn.XLOOKUP(_xlfn.TEXTJOIN("_",,C1749,D1749),Codes!$H:$H,Codes!F:F,"Specify in Codes Tab!!")=0,"",_xlfn.XLOOKUP(_xlfn.TEXTJOIN("_",,C1749,D1749),Codes!$H:$H,Codes!F:F,"Specify in Codes Tab!!"))</f>
        <v/>
      </c>
      <c r="I1749" s="58" t="str">
        <f>IF(_xlfn.XLOOKUP(_xlfn.TEXTJOIN("_",,G1749,H1749),Codes!$H:$H,Codes!$C:$C,"Specify in Codes Tab!!")=0,"",_xlfn.XLOOKUP(_xlfn.TEXTJOIN("_",,G1749,H1749),Codes!$H:$H,Codes!$C:$C,"Specify in Codes Tab!!"))</f>
        <v/>
      </c>
      <c r="J1749" s="56" t="str">
        <f>IF(_xlfn.XLOOKUP(_xlfn.TEXTJOIN("_",,G1749,H1749),Codes!$H:$H,Codes!$F:$F,"Specify in Codes Tab!!")=0,"",_xlfn.XLOOKUP(_xlfn.TEXTJOIN("_",,G1749,H1749),Codes!$H:$H,Codes!$F:$F,"Specify in Codes Tab!!"))</f>
        <v/>
      </c>
      <c r="M1749" s="74" t="str">
        <f>IF($C1749&lt;&gt;"",IF(_xlfn.XLOOKUP($C1749,Codes!$A:$A,Codes!A:A,"_NOTFOUND_",0,1)&lt;&gt;"_NOTFOUND_",_xlfn.XLOOKUP($C1749,Codes!$A:$A,Codes!A:A,"_NOTFOUND_",0,1),_xlfn.XLOOKUP($C1749,Codes!$B:$B,Codes!A:A,"Specify in Codes Tab!!")),"")</f>
        <v/>
      </c>
      <c r="N1749" s="74" t="str">
        <f>IF($G1749&lt;&gt;"",IF(_xlfn.XLOOKUP($G1749,Codes!$A:$A,Codes!A:A,"_NOTFOUND_",0,1)&lt;&gt;"_NOTFOUND_",_xlfn.XLOOKUP($G1749,Codes!$A:$A,Codes!A:A,"_NOTFOUND_",0,1),_xlfn.XLOOKUP($G1749,Codes!$B:$B,Codes!A:A,"Specify in Codes Tab!!")),"")</f>
        <v/>
      </c>
    </row>
    <row r="1750" spans="5:14" x14ac:dyDescent="0.35">
      <c r="E1750" s="58" t="str">
        <f>IF(_xlfn.XLOOKUP(_xlfn.TEXTJOIN("_",,C1750,D1750),Codes!$H:$H,Codes!C:C,"Specify in Codes Tab!!")=0,"",_xlfn.XLOOKUP(_xlfn.TEXTJOIN("_",,C1750,D1750),Codes!$H:$H,Codes!C:C,"Specify in Codes Tab!!"))</f>
        <v/>
      </c>
      <c r="F1750" s="88" t="str">
        <f>IF(_xlfn.XLOOKUP(_xlfn.TEXTJOIN("_",,C1750,D1750),Codes!$H:$H,Codes!F:F,"Specify in Codes Tab!!")=0,"",_xlfn.XLOOKUP(_xlfn.TEXTJOIN("_",,C1750,D1750),Codes!$H:$H,Codes!F:F,"Specify in Codes Tab!!"))</f>
        <v/>
      </c>
      <c r="I1750" s="58" t="str">
        <f>IF(_xlfn.XLOOKUP(_xlfn.TEXTJOIN("_",,G1750,H1750),Codes!$H:$H,Codes!$C:$C,"Specify in Codes Tab!!")=0,"",_xlfn.XLOOKUP(_xlfn.TEXTJOIN("_",,G1750,H1750),Codes!$H:$H,Codes!$C:$C,"Specify in Codes Tab!!"))</f>
        <v/>
      </c>
      <c r="J1750" s="56" t="str">
        <f>IF(_xlfn.XLOOKUP(_xlfn.TEXTJOIN("_",,G1750,H1750),Codes!$H:$H,Codes!$F:$F,"Specify in Codes Tab!!")=0,"",_xlfn.XLOOKUP(_xlfn.TEXTJOIN("_",,G1750,H1750),Codes!$H:$H,Codes!$F:$F,"Specify in Codes Tab!!"))</f>
        <v/>
      </c>
      <c r="M1750" s="74" t="str">
        <f>IF($C1750&lt;&gt;"",IF(_xlfn.XLOOKUP($C1750,Codes!$A:$A,Codes!A:A,"_NOTFOUND_",0,1)&lt;&gt;"_NOTFOUND_",_xlfn.XLOOKUP($C1750,Codes!$A:$A,Codes!A:A,"_NOTFOUND_",0,1),_xlfn.XLOOKUP($C1750,Codes!$B:$B,Codes!A:A,"Specify in Codes Tab!!")),"")</f>
        <v/>
      </c>
      <c r="N1750" s="74" t="str">
        <f>IF($G1750&lt;&gt;"",IF(_xlfn.XLOOKUP($G1750,Codes!$A:$A,Codes!A:A,"_NOTFOUND_",0,1)&lt;&gt;"_NOTFOUND_",_xlfn.XLOOKUP($G1750,Codes!$A:$A,Codes!A:A,"_NOTFOUND_",0,1),_xlfn.XLOOKUP($G1750,Codes!$B:$B,Codes!A:A,"Specify in Codes Tab!!")),"")</f>
        <v/>
      </c>
    </row>
    <row r="1751" spans="5:14" x14ac:dyDescent="0.35">
      <c r="E1751" s="58" t="str">
        <f>IF(_xlfn.XLOOKUP(_xlfn.TEXTJOIN("_",,C1751,D1751),Codes!$H:$H,Codes!C:C,"Specify in Codes Tab!!")=0,"",_xlfn.XLOOKUP(_xlfn.TEXTJOIN("_",,C1751,D1751),Codes!$H:$H,Codes!C:C,"Specify in Codes Tab!!"))</f>
        <v/>
      </c>
      <c r="F1751" s="88" t="str">
        <f>IF(_xlfn.XLOOKUP(_xlfn.TEXTJOIN("_",,C1751,D1751),Codes!$H:$H,Codes!F:F,"Specify in Codes Tab!!")=0,"",_xlfn.XLOOKUP(_xlfn.TEXTJOIN("_",,C1751,D1751),Codes!$H:$H,Codes!F:F,"Specify in Codes Tab!!"))</f>
        <v/>
      </c>
      <c r="I1751" s="58" t="str">
        <f>IF(_xlfn.XLOOKUP(_xlfn.TEXTJOIN("_",,G1751,H1751),Codes!$H:$H,Codes!$C:$C,"Specify in Codes Tab!!")=0,"",_xlfn.XLOOKUP(_xlfn.TEXTJOIN("_",,G1751,H1751),Codes!$H:$H,Codes!$C:$C,"Specify in Codes Tab!!"))</f>
        <v/>
      </c>
      <c r="J1751" s="56" t="str">
        <f>IF(_xlfn.XLOOKUP(_xlfn.TEXTJOIN("_",,G1751,H1751),Codes!$H:$H,Codes!$F:$F,"Specify in Codes Tab!!")=0,"",_xlfn.XLOOKUP(_xlfn.TEXTJOIN("_",,G1751,H1751),Codes!$H:$H,Codes!$F:$F,"Specify in Codes Tab!!"))</f>
        <v/>
      </c>
      <c r="M1751" s="74" t="str">
        <f>IF($C1751&lt;&gt;"",IF(_xlfn.XLOOKUP($C1751,Codes!$A:$A,Codes!A:A,"_NOTFOUND_",0,1)&lt;&gt;"_NOTFOUND_",_xlfn.XLOOKUP($C1751,Codes!$A:$A,Codes!A:A,"_NOTFOUND_",0,1),_xlfn.XLOOKUP($C1751,Codes!$B:$B,Codes!A:A,"Specify in Codes Tab!!")),"")</f>
        <v/>
      </c>
      <c r="N1751" s="74" t="str">
        <f>IF($G1751&lt;&gt;"",IF(_xlfn.XLOOKUP($G1751,Codes!$A:$A,Codes!A:A,"_NOTFOUND_",0,1)&lt;&gt;"_NOTFOUND_",_xlfn.XLOOKUP($G1751,Codes!$A:$A,Codes!A:A,"_NOTFOUND_",0,1),_xlfn.XLOOKUP($G1751,Codes!$B:$B,Codes!A:A,"Specify in Codes Tab!!")),"")</f>
        <v/>
      </c>
    </row>
    <row r="1752" spans="5:14" x14ac:dyDescent="0.35">
      <c r="E1752" s="58" t="str">
        <f>IF(_xlfn.XLOOKUP(_xlfn.TEXTJOIN("_",,C1752,D1752),Codes!$H:$H,Codes!C:C,"Specify in Codes Tab!!")=0,"",_xlfn.XLOOKUP(_xlfn.TEXTJOIN("_",,C1752,D1752),Codes!$H:$H,Codes!C:C,"Specify in Codes Tab!!"))</f>
        <v/>
      </c>
      <c r="F1752" s="88" t="str">
        <f>IF(_xlfn.XLOOKUP(_xlfn.TEXTJOIN("_",,C1752,D1752),Codes!$H:$H,Codes!F:F,"Specify in Codes Tab!!")=0,"",_xlfn.XLOOKUP(_xlfn.TEXTJOIN("_",,C1752,D1752),Codes!$H:$H,Codes!F:F,"Specify in Codes Tab!!"))</f>
        <v/>
      </c>
      <c r="I1752" s="58" t="str">
        <f>IF(_xlfn.XLOOKUP(_xlfn.TEXTJOIN("_",,G1752,H1752),Codes!$H:$H,Codes!$C:$C,"Specify in Codes Tab!!")=0,"",_xlfn.XLOOKUP(_xlfn.TEXTJOIN("_",,G1752,H1752),Codes!$H:$H,Codes!$C:$C,"Specify in Codes Tab!!"))</f>
        <v/>
      </c>
      <c r="J1752" s="56" t="str">
        <f>IF(_xlfn.XLOOKUP(_xlfn.TEXTJOIN("_",,G1752,H1752),Codes!$H:$H,Codes!$F:$F,"Specify in Codes Tab!!")=0,"",_xlfn.XLOOKUP(_xlfn.TEXTJOIN("_",,G1752,H1752),Codes!$H:$H,Codes!$F:$F,"Specify in Codes Tab!!"))</f>
        <v/>
      </c>
      <c r="M1752" s="74" t="str">
        <f>IF($C1752&lt;&gt;"",IF(_xlfn.XLOOKUP($C1752,Codes!$A:$A,Codes!A:A,"_NOTFOUND_",0,1)&lt;&gt;"_NOTFOUND_",_xlfn.XLOOKUP($C1752,Codes!$A:$A,Codes!A:A,"_NOTFOUND_",0,1),_xlfn.XLOOKUP($C1752,Codes!$B:$B,Codes!A:A,"Specify in Codes Tab!!")),"")</f>
        <v/>
      </c>
      <c r="N1752" s="74" t="str">
        <f>IF($G1752&lt;&gt;"",IF(_xlfn.XLOOKUP($G1752,Codes!$A:$A,Codes!A:A,"_NOTFOUND_",0,1)&lt;&gt;"_NOTFOUND_",_xlfn.XLOOKUP($G1752,Codes!$A:$A,Codes!A:A,"_NOTFOUND_",0,1),_xlfn.XLOOKUP($G1752,Codes!$B:$B,Codes!A:A,"Specify in Codes Tab!!")),"")</f>
        <v/>
      </c>
    </row>
    <row r="1753" spans="5:14" x14ac:dyDescent="0.35">
      <c r="E1753" s="58" t="str">
        <f>IF(_xlfn.XLOOKUP(_xlfn.TEXTJOIN("_",,C1753,D1753),Codes!$H:$H,Codes!C:C,"Specify in Codes Tab!!")=0,"",_xlfn.XLOOKUP(_xlfn.TEXTJOIN("_",,C1753,D1753),Codes!$H:$H,Codes!C:C,"Specify in Codes Tab!!"))</f>
        <v/>
      </c>
      <c r="F1753" s="88" t="str">
        <f>IF(_xlfn.XLOOKUP(_xlfn.TEXTJOIN("_",,C1753,D1753),Codes!$H:$H,Codes!F:F,"Specify in Codes Tab!!")=0,"",_xlfn.XLOOKUP(_xlfn.TEXTJOIN("_",,C1753,D1753),Codes!$H:$H,Codes!F:F,"Specify in Codes Tab!!"))</f>
        <v/>
      </c>
      <c r="I1753" s="58" t="str">
        <f>IF(_xlfn.XLOOKUP(_xlfn.TEXTJOIN("_",,G1753,H1753),Codes!$H:$H,Codes!$C:$C,"Specify in Codes Tab!!")=0,"",_xlfn.XLOOKUP(_xlfn.TEXTJOIN("_",,G1753,H1753),Codes!$H:$H,Codes!$C:$C,"Specify in Codes Tab!!"))</f>
        <v/>
      </c>
      <c r="J1753" s="56" t="str">
        <f>IF(_xlfn.XLOOKUP(_xlfn.TEXTJOIN("_",,G1753,H1753),Codes!$H:$H,Codes!$F:$F,"Specify in Codes Tab!!")=0,"",_xlfn.XLOOKUP(_xlfn.TEXTJOIN("_",,G1753,H1753),Codes!$H:$H,Codes!$F:$F,"Specify in Codes Tab!!"))</f>
        <v/>
      </c>
      <c r="M1753" s="74" t="str">
        <f>IF($C1753&lt;&gt;"",IF(_xlfn.XLOOKUP($C1753,Codes!$A:$A,Codes!A:A,"_NOTFOUND_",0,1)&lt;&gt;"_NOTFOUND_",_xlfn.XLOOKUP($C1753,Codes!$A:$A,Codes!A:A,"_NOTFOUND_",0,1),_xlfn.XLOOKUP($C1753,Codes!$B:$B,Codes!A:A,"Specify in Codes Tab!!")),"")</f>
        <v/>
      </c>
      <c r="N1753" s="74" t="str">
        <f>IF($G1753&lt;&gt;"",IF(_xlfn.XLOOKUP($G1753,Codes!$A:$A,Codes!A:A,"_NOTFOUND_",0,1)&lt;&gt;"_NOTFOUND_",_xlfn.XLOOKUP($G1753,Codes!$A:$A,Codes!A:A,"_NOTFOUND_",0,1),_xlfn.XLOOKUP($G1753,Codes!$B:$B,Codes!A:A,"Specify in Codes Tab!!")),"")</f>
        <v/>
      </c>
    </row>
    <row r="1754" spans="5:14" x14ac:dyDescent="0.35">
      <c r="E1754" s="58" t="str">
        <f>IF(_xlfn.XLOOKUP(_xlfn.TEXTJOIN("_",,C1754,D1754),Codes!$H:$H,Codes!C:C,"Specify in Codes Tab!!")=0,"",_xlfn.XLOOKUP(_xlfn.TEXTJOIN("_",,C1754,D1754),Codes!$H:$H,Codes!C:C,"Specify in Codes Tab!!"))</f>
        <v/>
      </c>
      <c r="F1754" s="88" t="str">
        <f>IF(_xlfn.XLOOKUP(_xlfn.TEXTJOIN("_",,C1754,D1754),Codes!$H:$H,Codes!F:F,"Specify in Codes Tab!!")=0,"",_xlfn.XLOOKUP(_xlfn.TEXTJOIN("_",,C1754,D1754),Codes!$H:$H,Codes!F:F,"Specify in Codes Tab!!"))</f>
        <v/>
      </c>
      <c r="I1754" s="58" t="str">
        <f>IF(_xlfn.XLOOKUP(_xlfn.TEXTJOIN("_",,G1754,H1754),Codes!$H:$H,Codes!$C:$C,"Specify in Codes Tab!!")=0,"",_xlfn.XLOOKUP(_xlfn.TEXTJOIN("_",,G1754,H1754),Codes!$H:$H,Codes!$C:$C,"Specify in Codes Tab!!"))</f>
        <v/>
      </c>
      <c r="J1754" s="56" t="str">
        <f>IF(_xlfn.XLOOKUP(_xlfn.TEXTJOIN("_",,G1754,H1754),Codes!$H:$H,Codes!$F:$F,"Specify in Codes Tab!!")=0,"",_xlfn.XLOOKUP(_xlfn.TEXTJOIN("_",,G1754,H1754),Codes!$H:$H,Codes!$F:$F,"Specify in Codes Tab!!"))</f>
        <v/>
      </c>
      <c r="M1754" s="74" t="str">
        <f>IF($C1754&lt;&gt;"",IF(_xlfn.XLOOKUP($C1754,Codes!$A:$A,Codes!A:A,"_NOTFOUND_",0,1)&lt;&gt;"_NOTFOUND_",_xlfn.XLOOKUP($C1754,Codes!$A:$A,Codes!A:A,"_NOTFOUND_",0,1),_xlfn.XLOOKUP($C1754,Codes!$B:$B,Codes!A:A,"Specify in Codes Tab!!")),"")</f>
        <v/>
      </c>
      <c r="N1754" s="74" t="str">
        <f>IF($G1754&lt;&gt;"",IF(_xlfn.XLOOKUP($G1754,Codes!$A:$A,Codes!A:A,"_NOTFOUND_",0,1)&lt;&gt;"_NOTFOUND_",_xlfn.XLOOKUP($G1754,Codes!$A:$A,Codes!A:A,"_NOTFOUND_",0,1),_xlfn.XLOOKUP($G1754,Codes!$B:$B,Codes!A:A,"Specify in Codes Tab!!")),"")</f>
        <v/>
      </c>
    </row>
    <row r="1755" spans="5:14" x14ac:dyDescent="0.35">
      <c r="E1755" s="58" t="str">
        <f>IF(_xlfn.XLOOKUP(_xlfn.TEXTJOIN("_",,C1755,D1755),Codes!$H:$H,Codes!C:C,"Specify in Codes Tab!!")=0,"",_xlfn.XLOOKUP(_xlfn.TEXTJOIN("_",,C1755,D1755),Codes!$H:$H,Codes!C:C,"Specify in Codes Tab!!"))</f>
        <v/>
      </c>
      <c r="F1755" s="88" t="str">
        <f>IF(_xlfn.XLOOKUP(_xlfn.TEXTJOIN("_",,C1755,D1755),Codes!$H:$H,Codes!F:F,"Specify in Codes Tab!!")=0,"",_xlfn.XLOOKUP(_xlfn.TEXTJOIN("_",,C1755,D1755),Codes!$H:$H,Codes!F:F,"Specify in Codes Tab!!"))</f>
        <v/>
      </c>
      <c r="I1755" s="58" t="str">
        <f>IF(_xlfn.XLOOKUP(_xlfn.TEXTJOIN("_",,G1755,H1755),Codes!$H:$H,Codes!$C:$C,"Specify in Codes Tab!!")=0,"",_xlfn.XLOOKUP(_xlfn.TEXTJOIN("_",,G1755,H1755),Codes!$H:$H,Codes!$C:$C,"Specify in Codes Tab!!"))</f>
        <v/>
      </c>
      <c r="J1755" s="56" t="str">
        <f>IF(_xlfn.XLOOKUP(_xlfn.TEXTJOIN("_",,G1755,H1755),Codes!$H:$H,Codes!$F:$F,"Specify in Codes Tab!!")=0,"",_xlfn.XLOOKUP(_xlfn.TEXTJOIN("_",,G1755,H1755),Codes!$H:$H,Codes!$F:$F,"Specify in Codes Tab!!"))</f>
        <v/>
      </c>
      <c r="M1755" s="74" t="str">
        <f>IF($C1755&lt;&gt;"",IF(_xlfn.XLOOKUP($C1755,Codes!$A:$A,Codes!A:A,"_NOTFOUND_",0,1)&lt;&gt;"_NOTFOUND_",_xlfn.XLOOKUP($C1755,Codes!$A:$A,Codes!A:A,"_NOTFOUND_",0,1),_xlfn.XLOOKUP($C1755,Codes!$B:$B,Codes!A:A,"Specify in Codes Tab!!")),"")</f>
        <v/>
      </c>
      <c r="N1755" s="74" t="str">
        <f>IF($G1755&lt;&gt;"",IF(_xlfn.XLOOKUP($G1755,Codes!$A:$A,Codes!A:A,"_NOTFOUND_",0,1)&lt;&gt;"_NOTFOUND_",_xlfn.XLOOKUP($G1755,Codes!$A:$A,Codes!A:A,"_NOTFOUND_",0,1),_xlfn.XLOOKUP($G1755,Codes!$B:$B,Codes!A:A,"Specify in Codes Tab!!")),"")</f>
        <v/>
      </c>
    </row>
    <row r="1756" spans="5:14" x14ac:dyDescent="0.35">
      <c r="E1756" s="58" t="str">
        <f>IF(_xlfn.XLOOKUP(_xlfn.TEXTJOIN("_",,C1756,D1756),Codes!$H:$H,Codes!C:C,"Specify in Codes Tab!!")=0,"",_xlfn.XLOOKUP(_xlfn.TEXTJOIN("_",,C1756,D1756),Codes!$H:$H,Codes!C:C,"Specify in Codes Tab!!"))</f>
        <v/>
      </c>
      <c r="F1756" s="88" t="str">
        <f>IF(_xlfn.XLOOKUP(_xlfn.TEXTJOIN("_",,C1756,D1756),Codes!$H:$H,Codes!F:F,"Specify in Codes Tab!!")=0,"",_xlfn.XLOOKUP(_xlfn.TEXTJOIN("_",,C1756,D1756),Codes!$H:$H,Codes!F:F,"Specify in Codes Tab!!"))</f>
        <v/>
      </c>
      <c r="I1756" s="58" t="str">
        <f>IF(_xlfn.XLOOKUP(_xlfn.TEXTJOIN("_",,G1756,H1756),Codes!$H:$H,Codes!$C:$C,"Specify in Codes Tab!!")=0,"",_xlfn.XLOOKUP(_xlfn.TEXTJOIN("_",,G1756,H1756),Codes!$H:$H,Codes!$C:$C,"Specify in Codes Tab!!"))</f>
        <v/>
      </c>
      <c r="J1756" s="56" t="str">
        <f>IF(_xlfn.XLOOKUP(_xlfn.TEXTJOIN("_",,G1756,H1756),Codes!$H:$H,Codes!$F:$F,"Specify in Codes Tab!!")=0,"",_xlfn.XLOOKUP(_xlfn.TEXTJOIN("_",,G1756,H1756),Codes!$H:$H,Codes!$F:$F,"Specify in Codes Tab!!"))</f>
        <v/>
      </c>
      <c r="M1756" s="74" t="str">
        <f>IF($C1756&lt;&gt;"",IF(_xlfn.XLOOKUP($C1756,Codes!$A:$A,Codes!A:A,"_NOTFOUND_",0,1)&lt;&gt;"_NOTFOUND_",_xlfn.XLOOKUP($C1756,Codes!$A:$A,Codes!A:A,"_NOTFOUND_",0,1),_xlfn.XLOOKUP($C1756,Codes!$B:$B,Codes!A:A,"Specify in Codes Tab!!")),"")</f>
        <v/>
      </c>
      <c r="N1756" s="74" t="str">
        <f>IF($G1756&lt;&gt;"",IF(_xlfn.XLOOKUP($G1756,Codes!$A:$A,Codes!A:A,"_NOTFOUND_",0,1)&lt;&gt;"_NOTFOUND_",_xlfn.XLOOKUP($G1756,Codes!$A:$A,Codes!A:A,"_NOTFOUND_",0,1),_xlfn.XLOOKUP($G1756,Codes!$B:$B,Codes!A:A,"Specify in Codes Tab!!")),"")</f>
        <v/>
      </c>
    </row>
    <row r="1757" spans="5:14" x14ac:dyDescent="0.35">
      <c r="E1757" s="58" t="str">
        <f>IF(_xlfn.XLOOKUP(_xlfn.TEXTJOIN("_",,C1757,D1757),Codes!$H:$H,Codes!C:C,"Specify in Codes Tab!!")=0,"",_xlfn.XLOOKUP(_xlfn.TEXTJOIN("_",,C1757,D1757),Codes!$H:$H,Codes!C:C,"Specify in Codes Tab!!"))</f>
        <v/>
      </c>
      <c r="F1757" s="88" t="str">
        <f>IF(_xlfn.XLOOKUP(_xlfn.TEXTJOIN("_",,C1757,D1757),Codes!$H:$H,Codes!F:F,"Specify in Codes Tab!!")=0,"",_xlfn.XLOOKUP(_xlfn.TEXTJOIN("_",,C1757,D1757),Codes!$H:$H,Codes!F:F,"Specify in Codes Tab!!"))</f>
        <v/>
      </c>
      <c r="I1757" s="58" t="str">
        <f>IF(_xlfn.XLOOKUP(_xlfn.TEXTJOIN("_",,G1757,H1757),Codes!$H:$H,Codes!$C:$C,"Specify in Codes Tab!!")=0,"",_xlfn.XLOOKUP(_xlfn.TEXTJOIN("_",,G1757,H1757),Codes!$H:$H,Codes!$C:$C,"Specify in Codes Tab!!"))</f>
        <v/>
      </c>
      <c r="J1757" s="56" t="str">
        <f>IF(_xlfn.XLOOKUP(_xlfn.TEXTJOIN("_",,G1757,H1757),Codes!$H:$H,Codes!$F:$F,"Specify in Codes Tab!!")=0,"",_xlfn.XLOOKUP(_xlfn.TEXTJOIN("_",,G1757,H1757),Codes!$H:$H,Codes!$F:$F,"Specify in Codes Tab!!"))</f>
        <v/>
      </c>
      <c r="M1757" s="74" t="str">
        <f>IF($C1757&lt;&gt;"",IF(_xlfn.XLOOKUP($C1757,Codes!$A:$A,Codes!A:A,"_NOTFOUND_",0,1)&lt;&gt;"_NOTFOUND_",_xlfn.XLOOKUP($C1757,Codes!$A:$A,Codes!A:A,"_NOTFOUND_",0,1),_xlfn.XLOOKUP($C1757,Codes!$B:$B,Codes!A:A,"Specify in Codes Tab!!")),"")</f>
        <v/>
      </c>
      <c r="N1757" s="74" t="str">
        <f>IF($G1757&lt;&gt;"",IF(_xlfn.XLOOKUP($G1757,Codes!$A:$A,Codes!A:A,"_NOTFOUND_",0,1)&lt;&gt;"_NOTFOUND_",_xlfn.XLOOKUP($G1757,Codes!$A:$A,Codes!A:A,"_NOTFOUND_",0,1),_xlfn.XLOOKUP($G1757,Codes!$B:$B,Codes!A:A,"Specify in Codes Tab!!")),"")</f>
        <v/>
      </c>
    </row>
    <row r="1758" spans="5:14" x14ac:dyDescent="0.35">
      <c r="E1758" s="58" t="str">
        <f>IF(_xlfn.XLOOKUP(_xlfn.TEXTJOIN("_",,C1758,D1758),Codes!$H:$H,Codes!C:C,"Specify in Codes Tab!!")=0,"",_xlfn.XLOOKUP(_xlfn.TEXTJOIN("_",,C1758,D1758),Codes!$H:$H,Codes!C:C,"Specify in Codes Tab!!"))</f>
        <v/>
      </c>
      <c r="F1758" s="88" t="str">
        <f>IF(_xlfn.XLOOKUP(_xlfn.TEXTJOIN("_",,C1758,D1758),Codes!$H:$H,Codes!F:F,"Specify in Codes Tab!!")=0,"",_xlfn.XLOOKUP(_xlfn.TEXTJOIN("_",,C1758,D1758),Codes!$H:$H,Codes!F:F,"Specify in Codes Tab!!"))</f>
        <v/>
      </c>
      <c r="I1758" s="58" t="str">
        <f>IF(_xlfn.XLOOKUP(_xlfn.TEXTJOIN("_",,G1758,H1758),Codes!$H:$H,Codes!$C:$C,"Specify in Codes Tab!!")=0,"",_xlfn.XLOOKUP(_xlfn.TEXTJOIN("_",,G1758,H1758),Codes!$H:$H,Codes!$C:$C,"Specify in Codes Tab!!"))</f>
        <v/>
      </c>
      <c r="J1758" s="56" t="str">
        <f>IF(_xlfn.XLOOKUP(_xlfn.TEXTJOIN("_",,G1758,H1758),Codes!$H:$H,Codes!$F:$F,"Specify in Codes Tab!!")=0,"",_xlfn.XLOOKUP(_xlfn.TEXTJOIN("_",,G1758,H1758),Codes!$H:$H,Codes!$F:$F,"Specify in Codes Tab!!"))</f>
        <v/>
      </c>
      <c r="M1758" s="74" t="str">
        <f>IF($C1758&lt;&gt;"",IF(_xlfn.XLOOKUP($C1758,Codes!$A:$A,Codes!A:A,"_NOTFOUND_",0,1)&lt;&gt;"_NOTFOUND_",_xlfn.XLOOKUP($C1758,Codes!$A:$A,Codes!A:A,"_NOTFOUND_",0,1),_xlfn.XLOOKUP($C1758,Codes!$B:$B,Codes!A:A,"Specify in Codes Tab!!")),"")</f>
        <v/>
      </c>
      <c r="N1758" s="74" t="str">
        <f>IF($G1758&lt;&gt;"",IF(_xlfn.XLOOKUP($G1758,Codes!$A:$A,Codes!A:A,"_NOTFOUND_",0,1)&lt;&gt;"_NOTFOUND_",_xlfn.XLOOKUP($G1758,Codes!$A:$A,Codes!A:A,"_NOTFOUND_",0,1),_xlfn.XLOOKUP($G1758,Codes!$B:$B,Codes!A:A,"Specify in Codes Tab!!")),"")</f>
        <v/>
      </c>
    </row>
    <row r="1759" spans="5:14" x14ac:dyDescent="0.35">
      <c r="E1759" s="58" t="str">
        <f>IF(_xlfn.XLOOKUP(_xlfn.TEXTJOIN("_",,C1759,D1759),Codes!$H:$H,Codes!C:C,"Specify in Codes Tab!!")=0,"",_xlfn.XLOOKUP(_xlfn.TEXTJOIN("_",,C1759,D1759),Codes!$H:$H,Codes!C:C,"Specify in Codes Tab!!"))</f>
        <v/>
      </c>
      <c r="F1759" s="88" t="str">
        <f>IF(_xlfn.XLOOKUP(_xlfn.TEXTJOIN("_",,C1759,D1759),Codes!$H:$H,Codes!F:F,"Specify in Codes Tab!!")=0,"",_xlfn.XLOOKUP(_xlfn.TEXTJOIN("_",,C1759,D1759),Codes!$H:$H,Codes!F:F,"Specify in Codes Tab!!"))</f>
        <v/>
      </c>
      <c r="I1759" s="58" t="str">
        <f>IF(_xlfn.XLOOKUP(_xlfn.TEXTJOIN("_",,G1759,H1759),Codes!$H:$H,Codes!$C:$C,"Specify in Codes Tab!!")=0,"",_xlfn.XLOOKUP(_xlfn.TEXTJOIN("_",,G1759,H1759),Codes!$H:$H,Codes!$C:$C,"Specify in Codes Tab!!"))</f>
        <v/>
      </c>
      <c r="J1759" s="56" t="str">
        <f>IF(_xlfn.XLOOKUP(_xlfn.TEXTJOIN("_",,G1759,H1759),Codes!$H:$H,Codes!$F:$F,"Specify in Codes Tab!!")=0,"",_xlfn.XLOOKUP(_xlfn.TEXTJOIN("_",,G1759,H1759),Codes!$H:$H,Codes!$F:$F,"Specify in Codes Tab!!"))</f>
        <v/>
      </c>
      <c r="M1759" s="74" t="str">
        <f>IF($C1759&lt;&gt;"",IF(_xlfn.XLOOKUP($C1759,Codes!$A:$A,Codes!A:A,"_NOTFOUND_",0,1)&lt;&gt;"_NOTFOUND_",_xlfn.XLOOKUP($C1759,Codes!$A:$A,Codes!A:A,"_NOTFOUND_",0,1),_xlfn.XLOOKUP($C1759,Codes!$B:$B,Codes!A:A,"Specify in Codes Tab!!")),"")</f>
        <v/>
      </c>
      <c r="N1759" s="74" t="str">
        <f>IF($G1759&lt;&gt;"",IF(_xlfn.XLOOKUP($G1759,Codes!$A:$A,Codes!A:A,"_NOTFOUND_",0,1)&lt;&gt;"_NOTFOUND_",_xlfn.XLOOKUP($G1759,Codes!$A:$A,Codes!A:A,"_NOTFOUND_",0,1),_xlfn.XLOOKUP($G1759,Codes!$B:$B,Codes!A:A,"Specify in Codes Tab!!")),"")</f>
        <v/>
      </c>
    </row>
    <row r="1760" spans="5:14" x14ac:dyDescent="0.35">
      <c r="E1760" s="58" t="str">
        <f>IF(_xlfn.XLOOKUP(_xlfn.TEXTJOIN("_",,C1760,D1760),Codes!$H:$H,Codes!C:C,"Specify in Codes Tab!!")=0,"",_xlfn.XLOOKUP(_xlfn.TEXTJOIN("_",,C1760,D1760),Codes!$H:$H,Codes!C:C,"Specify in Codes Tab!!"))</f>
        <v/>
      </c>
      <c r="F1760" s="88" t="str">
        <f>IF(_xlfn.XLOOKUP(_xlfn.TEXTJOIN("_",,C1760,D1760),Codes!$H:$H,Codes!F:F,"Specify in Codes Tab!!")=0,"",_xlfn.XLOOKUP(_xlfn.TEXTJOIN("_",,C1760,D1760),Codes!$H:$H,Codes!F:F,"Specify in Codes Tab!!"))</f>
        <v/>
      </c>
      <c r="I1760" s="58" t="str">
        <f>IF(_xlfn.XLOOKUP(_xlfn.TEXTJOIN("_",,G1760,H1760),Codes!$H:$H,Codes!$C:$C,"Specify in Codes Tab!!")=0,"",_xlfn.XLOOKUP(_xlfn.TEXTJOIN("_",,G1760,H1760),Codes!$H:$H,Codes!$C:$C,"Specify in Codes Tab!!"))</f>
        <v/>
      </c>
      <c r="J1760" s="56" t="str">
        <f>IF(_xlfn.XLOOKUP(_xlfn.TEXTJOIN("_",,G1760,H1760),Codes!$H:$H,Codes!$F:$F,"Specify in Codes Tab!!")=0,"",_xlfn.XLOOKUP(_xlfn.TEXTJOIN("_",,G1760,H1760),Codes!$H:$H,Codes!$F:$F,"Specify in Codes Tab!!"))</f>
        <v/>
      </c>
      <c r="M1760" s="74" t="str">
        <f>IF($C1760&lt;&gt;"",IF(_xlfn.XLOOKUP($C1760,Codes!$A:$A,Codes!A:A,"_NOTFOUND_",0,1)&lt;&gt;"_NOTFOUND_",_xlfn.XLOOKUP($C1760,Codes!$A:$A,Codes!A:A,"_NOTFOUND_",0,1),_xlfn.XLOOKUP($C1760,Codes!$B:$B,Codes!A:A,"Specify in Codes Tab!!")),"")</f>
        <v/>
      </c>
      <c r="N1760" s="74" t="str">
        <f>IF($G1760&lt;&gt;"",IF(_xlfn.XLOOKUP($G1760,Codes!$A:$A,Codes!A:A,"_NOTFOUND_",0,1)&lt;&gt;"_NOTFOUND_",_xlfn.XLOOKUP($G1760,Codes!$A:$A,Codes!A:A,"_NOTFOUND_",0,1),_xlfn.XLOOKUP($G1760,Codes!$B:$B,Codes!A:A,"Specify in Codes Tab!!")),"")</f>
        <v/>
      </c>
    </row>
    <row r="1761" spans="5:14" x14ac:dyDescent="0.35">
      <c r="E1761" s="58" t="str">
        <f>IF(_xlfn.XLOOKUP(_xlfn.TEXTJOIN("_",,C1761,D1761),Codes!$H:$H,Codes!C:C,"Specify in Codes Tab!!")=0,"",_xlfn.XLOOKUP(_xlfn.TEXTJOIN("_",,C1761,D1761),Codes!$H:$H,Codes!C:C,"Specify in Codes Tab!!"))</f>
        <v/>
      </c>
      <c r="F1761" s="88" t="str">
        <f>IF(_xlfn.XLOOKUP(_xlfn.TEXTJOIN("_",,C1761,D1761),Codes!$H:$H,Codes!F:F,"Specify in Codes Tab!!")=0,"",_xlfn.XLOOKUP(_xlfn.TEXTJOIN("_",,C1761,D1761),Codes!$H:$H,Codes!F:F,"Specify in Codes Tab!!"))</f>
        <v/>
      </c>
      <c r="I1761" s="58" t="str">
        <f>IF(_xlfn.XLOOKUP(_xlfn.TEXTJOIN("_",,G1761,H1761),Codes!$H:$H,Codes!$C:$C,"Specify in Codes Tab!!")=0,"",_xlfn.XLOOKUP(_xlfn.TEXTJOIN("_",,G1761,H1761),Codes!$H:$H,Codes!$C:$C,"Specify in Codes Tab!!"))</f>
        <v/>
      </c>
      <c r="J1761" s="56" t="str">
        <f>IF(_xlfn.XLOOKUP(_xlfn.TEXTJOIN("_",,G1761,H1761),Codes!$H:$H,Codes!$F:$F,"Specify in Codes Tab!!")=0,"",_xlfn.XLOOKUP(_xlfn.TEXTJOIN("_",,G1761,H1761),Codes!$H:$H,Codes!$F:$F,"Specify in Codes Tab!!"))</f>
        <v/>
      </c>
      <c r="M1761" s="74" t="str">
        <f>IF($C1761&lt;&gt;"",IF(_xlfn.XLOOKUP($C1761,Codes!$A:$A,Codes!A:A,"_NOTFOUND_",0,1)&lt;&gt;"_NOTFOUND_",_xlfn.XLOOKUP($C1761,Codes!$A:$A,Codes!A:A,"_NOTFOUND_",0,1),_xlfn.XLOOKUP($C1761,Codes!$B:$B,Codes!A:A,"Specify in Codes Tab!!")),"")</f>
        <v/>
      </c>
      <c r="N1761" s="74" t="str">
        <f>IF($G1761&lt;&gt;"",IF(_xlfn.XLOOKUP($G1761,Codes!$A:$A,Codes!A:A,"_NOTFOUND_",0,1)&lt;&gt;"_NOTFOUND_",_xlfn.XLOOKUP($G1761,Codes!$A:$A,Codes!A:A,"_NOTFOUND_",0,1),_xlfn.XLOOKUP($G1761,Codes!$B:$B,Codes!A:A,"Specify in Codes Tab!!")),"")</f>
        <v/>
      </c>
    </row>
    <row r="1762" spans="5:14" x14ac:dyDescent="0.35">
      <c r="E1762" s="58" t="str">
        <f>IF(_xlfn.XLOOKUP(_xlfn.TEXTJOIN("_",,C1762,D1762),Codes!$H:$H,Codes!C:C,"Specify in Codes Tab!!")=0,"",_xlfn.XLOOKUP(_xlfn.TEXTJOIN("_",,C1762,D1762),Codes!$H:$H,Codes!C:C,"Specify in Codes Tab!!"))</f>
        <v/>
      </c>
      <c r="F1762" s="88" t="str">
        <f>IF(_xlfn.XLOOKUP(_xlfn.TEXTJOIN("_",,C1762,D1762),Codes!$H:$H,Codes!F:F,"Specify in Codes Tab!!")=0,"",_xlfn.XLOOKUP(_xlfn.TEXTJOIN("_",,C1762,D1762),Codes!$H:$H,Codes!F:F,"Specify in Codes Tab!!"))</f>
        <v/>
      </c>
      <c r="I1762" s="58" t="str">
        <f>IF(_xlfn.XLOOKUP(_xlfn.TEXTJOIN("_",,G1762,H1762),Codes!$H:$H,Codes!$C:$C,"Specify in Codes Tab!!")=0,"",_xlfn.XLOOKUP(_xlfn.TEXTJOIN("_",,G1762,H1762),Codes!$H:$H,Codes!$C:$C,"Specify in Codes Tab!!"))</f>
        <v/>
      </c>
      <c r="J1762" s="56" t="str">
        <f>IF(_xlfn.XLOOKUP(_xlfn.TEXTJOIN("_",,G1762,H1762),Codes!$H:$H,Codes!$F:$F,"Specify in Codes Tab!!")=0,"",_xlfn.XLOOKUP(_xlfn.TEXTJOIN("_",,G1762,H1762),Codes!$H:$H,Codes!$F:$F,"Specify in Codes Tab!!"))</f>
        <v/>
      </c>
      <c r="M1762" s="74" t="str">
        <f>IF($C1762&lt;&gt;"",IF(_xlfn.XLOOKUP($C1762,Codes!$A:$A,Codes!A:A,"_NOTFOUND_",0,1)&lt;&gt;"_NOTFOUND_",_xlfn.XLOOKUP($C1762,Codes!$A:$A,Codes!A:A,"_NOTFOUND_",0,1),_xlfn.XLOOKUP($C1762,Codes!$B:$B,Codes!A:A,"Specify in Codes Tab!!")),"")</f>
        <v/>
      </c>
      <c r="N1762" s="74" t="str">
        <f>IF($G1762&lt;&gt;"",IF(_xlfn.XLOOKUP($G1762,Codes!$A:$A,Codes!A:A,"_NOTFOUND_",0,1)&lt;&gt;"_NOTFOUND_",_xlfn.XLOOKUP($G1762,Codes!$A:$A,Codes!A:A,"_NOTFOUND_",0,1),_xlfn.XLOOKUP($G1762,Codes!$B:$B,Codes!A:A,"Specify in Codes Tab!!")),"")</f>
        <v/>
      </c>
    </row>
    <row r="1763" spans="5:14" x14ac:dyDescent="0.35">
      <c r="E1763" s="58" t="str">
        <f>IF(_xlfn.XLOOKUP(_xlfn.TEXTJOIN("_",,C1763,D1763),Codes!$H:$H,Codes!C:C,"Specify in Codes Tab!!")=0,"",_xlfn.XLOOKUP(_xlfn.TEXTJOIN("_",,C1763,D1763),Codes!$H:$H,Codes!C:C,"Specify in Codes Tab!!"))</f>
        <v/>
      </c>
      <c r="F1763" s="88" t="str">
        <f>IF(_xlfn.XLOOKUP(_xlfn.TEXTJOIN("_",,C1763,D1763),Codes!$H:$H,Codes!F:F,"Specify in Codes Tab!!")=0,"",_xlfn.XLOOKUP(_xlfn.TEXTJOIN("_",,C1763,D1763),Codes!$H:$H,Codes!F:F,"Specify in Codes Tab!!"))</f>
        <v/>
      </c>
      <c r="I1763" s="58" t="str">
        <f>IF(_xlfn.XLOOKUP(_xlfn.TEXTJOIN("_",,G1763,H1763),Codes!$H:$H,Codes!$C:$C,"Specify in Codes Tab!!")=0,"",_xlfn.XLOOKUP(_xlfn.TEXTJOIN("_",,G1763,H1763),Codes!$H:$H,Codes!$C:$C,"Specify in Codes Tab!!"))</f>
        <v/>
      </c>
      <c r="J1763" s="56" t="str">
        <f>IF(_xlfn.XLOOKUP(_xlfn.TEXTJOIN("_",,G1763,H1763),Codes!$H:$H,Codes!$F:$F,"Specify in Codes Tab!!")=0,"",_xlfn.XLOOKUP(_xlfn.TEXTJOIN("_",,G1763,H1763),Codes!$H:$H,Codes!$F:$F,"Specify in Codes Tab!!"))</f>
        <v/>
      </c>
      <c r="M1763" s="74" t="str">
        <f>IF($C1763&lt;&gt;"",IF(_xlfn.XLOOKUP($C1763,Codes!$A:$A,Codes!A:A,"_NOTFOUND_",0,1)&lt;&gt;"_NOTFOUND_",_xlfn.XLOOKUP($C1763,Codes!$A:$A,Codes!A:A,"_NOTFOUND_",0,1),_xlfn.XLOOKUP($C1763,Codes!$B:$B,Codes!A:A,"Specify in Codes Tab!!")),"")</f>
        <v/>
      </c>
      <c r="N1763" s="74" t="str">
        <f>IF($G1763&lt;&gt;"",IF(_xlfn.XLOOKUP($G1763,Codes!$A:$A,Codes!A:A,"_NOTFOUND_",0,1)&lt;&gt;"_NOTFOUND_",_xlfn.XLOOKUP($G1763,Codes!$A:$A,Codes!A:A,"_NOTFOUND_",0,1),_xlfn.XLOOKUP($G1763,Codes!$B:$B,Codes!A:A,"Specify in Codes Tab!!")),"")</f>
        <v/>
      </c>
    </row>
    <row r="1764" spans="5:14" x14ac:dyDescent="0.35">
      <c r="E1764" s="58" t="str">
        <f>IF(_xlfn.XLOOKUP(_xlfn.TEXTJOIN("_",,C1764,D1764),Codes!$H:$H,Codes!C:C,"Specify in Codes Tab!!")=0,"",_xlfn.XLOOKUP(_xlfn.TEXTJOIN("_",,C1764,D1764),Codes!$H:$H,Codes!C:C,"Specify in Codes Tab!!"))</f>
        <v/>
      </c>
      <c r="F1764" s="88" t="str">
        <f>IF(_xlfn.XLOOKUP(_xlfn.TEXTJOIN("_",,C1764,D1764),Codes!$H:$H,Codes!F:F,"Specify in Codes Tab!!")=0,"",_xlfn.XLOOKUP(_xlfn.TEXTJOIN("_",,C1764,D1764),Codes!$H:$H,Codes!F:F,"Specify in Codes Tab!!"))</f>
        <v/>
      </c>
      <c r="I1764" s="58" t="str">
        <f>IF(_xlfn.XLOOKUP(_xlfn.TEXTJOIN("_",,G1764,H1764),Codes!$H:$H,Codes!$C:$C,"Specify in Codes Tab!!")=0,"",_xlfn.XLOOKUP(_xlfn.TEXTJOIN("_",,G1764,H1764),Codes!$H:$H,Codes!$C:$C,"Specify in Codes Tab!!"))</f>
        <v/>
      </c>
      <c r="J1764" s="56" t="str">
        <f>IF(_xlfn.XLOOKUP(_xlfn.TEXTJOIN("_",,G1764,H1764),Codes!$H:$H,Codes!$F:$F,"Specify in Codes Tab!!")=0,"",_xlfn.XLOOKUP(_xlfn.TEXTJOIN("_",,G1764,H1764),Codes!$H:$H,Codes!$F:$F,"Specify in Codes Tab!!"))</f>
        <v/>
      </c>
      <c r="M1764" s="74" t="str">
        <f>IF($C1764&lt;&gt;"",IF(_xlfn.XLOOKUP($C1764,Codes!$A:$A,Codes!A:A,"_NOTFOUND_",0,1)&lt;&gt;"_NOTFOUND_",_xlfn.XLOOKUP($C1764,Codes!$A:$A,Codes!A:A,"_NOTFOUND_",0,1),_xlfn.XLOOKUP($C1764,Codes!$B:$B,Codes!A:A,"Specify in Codes Tab!!")),"")</f>
        <v/>
      </c>
      <c r="N1764" s="74" t="str">
        <f>IF($G1764&lt;&gt;"",IF(_xlfn.XLOOKUP($G1764,Codes!$A:$A,Codes!A:A,"_NOTFOUND_",0,1)&lt;&gt;"_NOTFOUND_",_xlfn.XLOOKUP($G1764,Codes!$A:$A,Codes!A:A,"_NOTFOUND_",0,1),_xlfn.XLOOKUP($G1764,Codes!$B:$B,Codes!A:A,"Specify in Codes Tab!!")),"")</f>
        <v/>
      </c>
    </row>
    <row r="1765" spans="5:14" x14ac:dyDescent="0.35">
      <c r="E1765" s="58" t="str">
        <f>IF(_xlfn.XLOOKUP(_xlfn.TEXTJOIN("_",,C1765,D1765),Codes!$H:$H,Codes!C:C,"Specify in Codes Tab!!")=0,"",_xlfn.XLOOKUP(_xlfn.TEXTJOIN("_",,C1765,D1765),Codes!$H:$H,Codes!C:C,"Specify in Codes Tab!!"))</f>
        <v/>
      </c>
      <c r="F1765" s="88" t="str">
        <f>IF(_xlfn.XLOOKUP(_xlfn.TEXTJOIN("_",,C1765,D1765),Codes!$H:$H,Codes!F:F,"Specify in Codes Tab!!")=0,"",_xlfn.XLOOKUP(_xlfn.TEXTJOIN("_",,C1765,D1765),Codes!$H:$H,Codes!F:F,"Specify in Codes Tab!!"))</f>
        <v/>
      </c>
      <c r="I1765" s="58" t="str">
        <f>IF(_xlfn.XLOOKUP(_xlfn.TEXTJOIN("_",,G1765,H1765),Codes!$H:$H,Codes!$C:$C,"Specify in Codes Tab!!")=0,"",_xlfn.XLOOKUP(_xlfn.TEXTJOIN("_",,G1765,H1765),Codes!$H:$H,Codes!$C:$C,"Specify in Codes Tab!!"))</f>
        <v/>
      </c>
      <c r="J1765" s="56" t="str">
        <f>IF(_xlfn.XLOOKUP(_xlfn.TEXTJOIN("_",,G1765,H1765),Codes!$H:$H,Codes!$F:$F,"Specify in Codes Tab!!")=0,"",_xlfn.XLOOKUP(_xlfn.TEXTJOIN("_",,G1765,H1765),Codes!$H:$H,Codes!$F:$F,"Specify in Codes Tab!!"))</f>
        <v/>
      </c>
      <c r="M1765" s="74" t="str">
        <f>IF($C1765&lt;&gt;"",IF(_xlfn.XLOOKUP($C1765,Codes!$A:$A,Codes!A:A,"_NOTFOUND_",0,1)&lt;&gt;"_NOTFOUND_",_xlfn.XLOOKUP($C1765,Codes!$A:$A,Codes!A:A,"_NOTFOUND_",0,1),_xlfn.XLOOKUP($C1765,Codes!$B:$B,Codes!A:A,"Specify in Codes Tab!!")),"")</f>
        <v/>
      </c>
      <c r="N1765" s="74" t="str">
        <f>IF($G1765&lt;&gt;"",IF(_xlfn.XLOOKUP($G1765,Codes!$A:$A,Codes!A:A,"_NOTFOUND_",0,1)&lt;&gt;"_NOTFOUND_",_xlfn.XLOOKUP($G1765,Codes!$A:$A,Codes!A:A,"_NOTFOUND_",0,1),_xlfn.XLOOKUP($G1765,Codes!$B:$B,Codes!A:A,"Specify in Codes Tab!!")),"")</f>
        <v/>
      </c>
    </row>
    <row r="1766" spans="5:14" x14ac:dyDescent="0.35">
      <c r="E1766" s="58" t="str">
        <f>IF(_xlfn.XLOOKUP(_xlfn.TEXTJOIN("_",,C1766,D1766),Codes!$H:$H,Codes!C:C,"Specify in Codes Tab!!")=0,"",_xlfn.XLOOKUP(_xlfn.TEXTJOIN("_",,C1766,D1766),Codes!$H:$H,Codes!C:C,"Specify in Codes Tab!!"))</f>
        <v/>
      </c>
      <c r="F1766" s="88" t="str">
        <f>IF(_xlfn.XLOOKUP(_xlfn.TEXTJOIN("_",,C1766,D1766),Codes!$H:$H,Codes!F:F,"Specify in Codes Tab!!")=0,"",_xlfn.XLOOKUP(_xlfn.TEXTJOIN("_",,C1766,D1766),Codes!$H:$H,Codes!F:F,"Specify in Codes Tab!!"))</f>
        <v/>
      </c>
      <c r="I1766" s="58" t="str">
        <f>IF(_xlfn.XLOOKUP(_xlfn.TEXTJOIN("_",,G1766,H1766),Codes!$H:$H,Codes!$C:$C,"Specify in Codes Tab!!")=0,"",_xlfn.XLOOKUP(_xlfn.TEXTJOIN("_",,G1766,H1766),Codes!$H:$H,Codes!$C:$C,"Specify in Codes Tab!!"))</f>
        <v/>
      </c>
      <c r="J1766" s="56" t="str">
        <f>IF(_xlfn.XLOOKUP(_xlfn.TEXTJOIN("_",,G1766,H1766),Codes!$H:$H,Codes!$F:$F,"Specify in Codes Tab!!")=0,"",_xlfn.XLOOKUP(_xlfn.TEXTJOIN("_",,G1766,H1766),Codes!$H:$H,Codes!$F:$F,"Specify in Codes Tab!!"))</f>
        <v/>
      </c>
      <c r="M1766" s="74" t="str">
        <f>IF($C1766&lt;&gt;"",IF(_xlfn.XLOOKUP($C1766,Codes!$A:$A,Codes!A:A,"_NOTFOUND_",0,1)&lt;&gt;"_NOTFOUND_",_xlfn.XLOOKUP($C1766,Codes!$A:$A,Codes!A:A,"_NOTFOUND_",0,1),_xlfn.XLOOKUP($C1766,Codes!$B:$B,Codes!A:A,"Specify in Codes Tab!!")),"")</f>
        <v/>
      </c>
      <c r="N1766" s="74" t="str">
        <f>IF($G1766&lt;&gt;"",IF(_xlfn.XLOOKUP($G1766,Codes!$A:$A,Codes!A:A,"_NOTFOUND_",0,1)&lt;&gt;"_NOTFOUND_",_xlfn.XLOOKUP($G1766,Codes!$A:$A,Codes!A:A,"_NOTFOUND_",0,1),_xlfn.XLOOKUP($G1766,Codes!$B:$B,Codes!A:A,"Specify in Codes Tab!!")),"")</f>
        <v/>
      </c>
    </row>
    <row r="1767" spans="5:14" x14ac:dyDescent="0.35">
      <c r="E1767" s="58" t="str">
        <f>IF(_xlfn.XLOOKUP(_xlfn.TEXTJOIN("_",,C1767,D1767),Codes!$H:$H,Codes!C:C,"Specify in Codes Tab!!")=0,"",_xlfn.XLOOKUP(_xlfn.TEXTJOIN("_",,C1767,D1767),Codes!$H:$H,Codes!C:C,"Specify in Codes Tab!!"))</f>
        <v/>
      </c>
      <c r="F1767" s="88" t="str">
        <f>IF(_xlfn.XLOOKUP(_xlfn.TEXTJOIN("_",,C1767,D1767),Codes!$H:$H,Codes!F:F,"Specify in Codes Tab!!")=0,"",_xlfn.XLOOKUP(_xlfn.TEXTJOIN("_",,C1767,D1767),Codes!$H:$H,Codes!F:F,"Specify in Codes Tab!!"))</f>
        <v/>
      </c>
      <c r="I1767" s="58" t="str">
        <f>IF(_xlfn.XLOOKUP(_xlfn.TEXTJOIN("_",,G1767,H1767),Codes!$H:$H,Codes!$C:$C,"Specify in Codes Tab!!")=0,"",_xlfn.XLOOKUP(_xlfn.TEXTJOIN("_",,G1767,H1767),Codes!$H:$H,Codes!$C:$C,"Specify in Codes Tab!!"))</f>
        <v/>
      </c>
      <c r="J1767" s="56" t="str">
        <f>IF(_xlfn.XLOOKUP(_xlfn.TEXTJOIN("_",,G1767,H1767),Codes!$H:$H,Codes!$F:$F,"Specify in Codes Tab!!")=0,"",_xlfn.XLOOKUP(_xlfn.TEXTJOIN("_",,G1767,H1767),Codes!$H:$H,Codes!$F:$F,"Specify in Codes Tab!!"))</f>
        <v/>
      </c>
      <c r="M1767" s="74" t="str">
        <f>IF($C1767&lt;&gt;"",IF(_xlfn.XLOOKUP($C1767,Codes!$A:$A,Codes!A:A,"_NOTFOUND_",0,1)&lt;&gt;"_NOTFOUND_",_xlfn.XLOOKUP($C1767,Codes!$A:$A,Codes!A:A,"_NOTFOUND_",0,1),_xlfn.XLOOKUP($C1767,Codes!$B:$B,Codes!A:A,"Specify in Codes Tab!!")),"")</f>
        <v/>
      </c>
      <c r="N1767" s="74" t="str">
        <f>IF($G1767&lt;&gt;"",IF(_xlfn.XLOOKUP($G1767,Codes!$A:$A,Codes!A:A,"_NOTFOUND_",0,1)&lt;&gt;"_NOTFOUND_",_xlfn.XLOOKUP($G1767,Codes!$A:$A,Codes!A:A,"_NOTFOUND_",0,1),_xlfn.XLOOKUP($G1767,Codes!$B:$B,Codes!A:A,"Specify in Codes Tab!!")),"")</f>
        <v/>
      </c>
    </row>
    <row r="1768" spans="5:14" x14ac:dyDescent="0.35">
      <c r="E1768" s="58" t="str">
        <f>IF(_xlfn.XLOOKUP(_xlfn.TEXTJOIN("_",,C1768,D1768),Codes!$H:$H,Codes!C:C,"Specify in Codes Tab!!")=0,"",_xlfn.XLOOKUP(_xlfn.TEXTJOIN("_",,C1768,D1768),Codes!$H:$H,Codes!C:C,"Specify in Codes Tab!!"))</f>
        <v/>
      </c>
      <c r="F1768" s="88" t="str">
        <f>IF(_xlfn.XLOOKUP(_xlfn.TEXTJOIN("_",,C1768,D1768),Codes!$H:$H,Codes!F:F,"Specify in Codes Tab!!")=0,"",_xlfn.XLOOKUP(_xlfn.TEXTJOIN("_",,C1768,D1768),Codes!$H:$H,Codes!F:F,"Specify in Codes Tab!!"))</f>
        <v/>
      </c>
      <c r="I1768" s="58" t="str">
        <f>IF(_xlfn.XLOOKUP(_xlfn.TEXTJOIN("_",,G1768,H1768),Codes!$H:$H,Codes!$C:$C,"Specify in Codes Tab!!")=0,"",_xlfn.XLOOKUP(_xlfn.TEXTJOIN("_",,G1768,H1768),Codes!$H:$H,Codes!$C:$C,"Specify in Codes Tab!!"))</f>
        <v/>
      </c>
      <c r="J1768" s="56" t="str">
        <f>IF(_xlfn.XLOOKUP(_xlfn.TEXTJOIN("_",,G1768,H1768),Codes!$H:$H,Codes!$F:$F,"Specify in Codes Tab!!")=0,"",_xlfn.XLOOKUP(_xlfn.TEXTJOIN("_",,G1768,H1768),Codes!$H:$H,Codes!$F:$F,"Specify in Codes Tab!!"))</f>
        <v/>
      </c>
      <c r="M1768" s="74" t="str">
        <f>IF($C1768&lt;&gt;"",IF(_xlfn.XLOOKUP($C1768,Codes!$A:$A,Codes!A:A,"_NOTFOUND_",0,1)&lt;&gt;"_NOTFOUND_",_xlfn.XLOOKUP($C1768,Codes!$A:$A,Codes!A:A,"_NOTFOUND_",0,1),_xlfn.XLOOKUP($C1768,Codes!$B:$B,Codes!A:A,"Specify in Codes Tab!!")),"")</f>
        <v/>
      </c>
      <c r="N1768" s="74" t="str">
        <f>IF($G1768&lt;&gt;"",IF(_xlfn.XLOOKUP($G1768,Codes!$A:$A,Codes!A:A,"_NOTFOUND_",0,1)&lt;&gt;"_NOTFOUND_",_xlfn.XLOOKUP($G1768,Codes!$A:$A,Codes!A:A,"_NOTFOUND_",0,1),_xlfn.XLOOKUP($G1768,Codes!$B:$B,Codes!A:A,"Specify in Codes Tab!!")),"")</f>
        <v/>
      </c>
    </row>
    <row r="1769" spans="5:14" x14ac:dyDescent="0.35">
      <c r="E1769" s="58" t="str">
        <f>IF(_xlfn.XLOOKUP(_xlfn.TEXTJOIN("_",,C1769,D1769),Codes!$H:$H,Codes!C:C,"Specify in Codes Tab!!")=0,"",_xlfn.XLOOKUP(_xlfn.TEXTJOIN("_",,C1769,D1769),Codes!$H:$H,Codes!C:C,"Specify in Codes Tab!!"))</f>
        <v/>
      </c>
      <c r="F1769" s="88" t="str">
        <f>IF(_xlfn.XLOOKUP(_xlfn.TEXTJOIN("_",,C1769,D1769),Codes!$H:$H,Codes!F:F,"Specify in Codes Tab!!")=0,"",_xlfn.XLOOKUP(_xlfn.TEXTJOIN("_",,C1769,D1769),Codes!$H:$H,Codes!F:F,"Specify in Codes Tab!!"))</f>
        <v/>
      </c>
      <c r="I1769" s="58" t="str">
        <f>IF(_xlfn.XLOOKUP(_xlfn.TEXTJOIN("_",,G1769,H1769),Codes!$H:$H,Codes!$C:$C,"Specify in Codes Tab!!")=0,"",_xlfn.XLOOKUP(_xlfn.TEXTJOIN("_",,G1769,H1769),Codes!$H:$H,Codes!$C:$C,"Specify in Codes Tab!!"))</f>
        <v/>
      </c>
      <c r="J1769" s="56" t="str">
        <f>IF(_xlfn.XLOOKUP(_xlfn.TEXTJOIN("_",,G1769,H1769),Codes!$H:$H,Codes!$F:$F,"Specify in Codes Tab!!")=0,"",_xlfn.XLOOKUP(_xlfn.TEXTJOIN("_",,G1769,H1769),Codes!$H:$H,Codes!$F:$F,"Specify in Codes Tab!!"))</f>
        <v/>
      </c>
      <c r="M1769" s="74" t="str">
        <f>IF($C1769&lt;&gt;"",IF(_xlfn.XLOOKUP($C1769,Codes!$A:$A,Codes!A:A,"_NOTFOUND_",0,1)&lt;&gt;"_NOTFOUND_",_xlfn.XLOOKUP($C1769,Codes!$A:$A,Codes!A:A,"_NOTFOUND_",0,1),_xlfn.XLOOKUP($C1769,Codes!$B:$B,Codes!A:A,"Specify in Codes Tab!!")),"")</f>
        <v/>
      </c>
      <c r="N1769" s="74" t="str">
        <f>IF($G1769&lt;&gt;"",IF(_xlfn.XLOOKUP($G1769,Codes!$A:$A,Codes!A:A,"_NOTFOUND_",0,1)&lt;&gt;"_NOTFOUND_",_xlfn.XLOOKUP($G1769,Codes!$A:$A,Codes!A:A,"_NOTFOUND_",0,1),_xlfn.XLOOKUP($G1769,Codes!$B:$B,Codes!A:A,"Specify in Codes Tab!!")),"")</f>
        <v/>
      </c>
    </row>
    <row r="1770" spans="5:14" x14ac:dyDescent="0.35">
      <c r="E1770" s="58" t="str">
        <f>IF(_xlfn.XLOOKUP(_xlfn.TEXTJOIN("_",,C1770,D1770),Codes!$H:$H,Codes!C:C,"Specify in Codes Tab!!")=0,"",_xlfn.XLOOKUP(_xlfn.TEXTJOIN("_",,C1770,D1770),Codes!$H:$H,Codes!C:C,"Specify in Codes Tab!!"))</f>
        <v/>
      </c>
      <c r="F1770" s="88" t="str">
        <f>IF(_xlfn.XLOOKUP(_xlfn.TEXTJOIN("_",,C1770,D1770),Codes!$H:$H,Codes!F:F,"Specify in Codes Tab!!")=0,"",_xlfn.XLOOKUP(_xlfn.TEXTJOIN("_",,C1770,D1770),Codes!$H:$H,Codes!F:F,"Specify in Codes Tab!!"))</f>
        <v/>
      </c>
      <c r="I1770" s="58" t="str">
        <f>IF(_xlfn.XLOOKUP(_xlfn.TEXTJOIN("_",,G1770,H1770),Codes!$H:$H,Codes!$C:$C,"Specify in Codes Tab!!")=0,"",_xlfn.XLOOKUP(_xlfn.TEXTJOIN("_",,G1770,H1770),Codes!$H:$H,Codes!$C:$C,"Specify in Codes Tab!!"))</f>
        <v/>
      </c>
      <c r="J1770" s="56" t="str">
        <f>IF(_xlfn.XLOOKUP(_xlfn.TEXTJOIN("_",,G1770,H1770),Codes!$H:$H,Codes!$F:$F,"Specify in Codes Tab!!")=0,"",_xlfn.XLOOKUP(_xlfn.TEXTJOIN("_",,G1770,H1770),Codes!$H:$H,Codes!$F:$F,"Specify in Codes Tab!!"))</f>
        <v/>
      </c>
      <c r="M1770" s="74" t="str">
        <f>IF($C1770&lt;&gt;"",IF(_xlfn.XLOOKUP($C1770,Codes!$A:$A,Codes!A:A,"_NOTFOUND_",0,1)&lt;&gt;"_NOTFOUND_",_xlfn.XLOOKUP($C1770,Codes!$A:$A,Codes!A:A,"_NOTFOUND_",0,1),_xlfn.XLOOKUP($C1770,Codes!$B:$B,Codes!A:A,"Specify in Codes Tab!!")),"")</f>
        <v/>
      </c>
      <c r="N1770" s="74" t="str">
        <f>IF($G1770&lt;&gt;"",IF(_xlfn.XLOOKUP($G1770,Codes!$A:$A,Codes!A:A,"_NOTFOUND_",0,1)&lt;&gt;"_NOTFOUND_",_xlfn.XLOOKUP($G1770,Codes!$A:$A,Codes!A:A,"_NOTFOUND_",0,1),_xlfn.XLOOKUP($G1770,Codes!$B:$B,Codes!A:A,"Specify in Codes Tab!!")),"")</f>
        <v/>
      </c>
    </row>
    <row r="1771" spans="5:14" x14ac:dyDescent="0.35">
      <c r="E1771" s="58" t="str">
        <f>IF(_xlfn.XLOOKUP(_xlfn.TEXTJOIN("_",,C1771,D1771),Codes!$H:$H,Codes!C:C,"Specify in Codes Tab!!")=0,"",_xlfn.XLOOKUP(_xlfn.TEXTJOIN("_",,C1771,D1771),Codes!$H:$H,Codes!C:C,"Specify in Codes Tab!!"))</f>
        <v/>
      </c>
      <c r="F1771" s="88" t="str">
        <f>IF(_xlfn.XLOOKUP(_xlfn.TEXTJOIN("_",,C1771,D1771),Codes!$H:$H,Codes!F:F,"Specify in Codes Tab!!")=0,"",_xlfn.XLOOKUP(_xlfn.TEXTJOIN("_",,C1771,D1771),Codes!$H:$H,Codes!F:F,"Specify in Codes Tab!!"))</f>
        <v/>
      </c>
      <c r="I1771" s="58" t="str">
        <f>IF(_xlfn.XLOOKUP(_xlfn.TEXTJOIN("_",,G1771,H1771),Codes!$H:$H,Codes!$C:$C,"Specify in Codes Tab!!")=0,"",_xlfn.XLOOKUP(_xlfn.TEXTJOIN("_",,G1771,H1771),Codes!$H:$H,Codes!$C:$C,"Specify in Codes Tab!!"))</f>
        <v/>
      </c>
      <c r="J1771" s="56" t="str">
        <f>IF(_xlfn.XLOOKUP(_xlfn.TEXTJOIN("_",,G1771,H1771),Codes!$H:$H,Codes!$F:$F,"Specify in Codes Tab!!")=0,"",_xlfn.XLOOKUP(_xlfn.TEXTJOIN("_",,G1771,H1771),Codes!$H:$H,Codes!$F:$F,"Specify in Codes Tab!!"))</f>
        <v/>
      </c>
      <c r="M1771" s="74" t="str">
        <f>IF($C1771&lt;&gt;"",IF(_xlfn.XLOOKUP($C1771,Codes!$A:$A,Codes!A:A,"_NOTFOUND_",0,1)&lt;&gt;"_NOTFOUND_",_xlfn.XLOOKUP($C1771,Codes!$A:$A,Codes!A:A,"_NOTFOUND_",0,1),_xlfn.XLOOKUP($C1771,Codes!$B:$B,Codes!A:A,"Specify in Codes Tab!!")),"")</f>
        <v/>
      </c>
      <c r="N1771" s="74" t="str">
        <f>IF($G1771&lt;&gt;"",IF(_xlfn.XLOOKUP($G1771,Codes!$A:$A,Codes!A:A,"_NOTFOUND_",0,1)&lt;&gt;"_NOTFOUND_",_xlfn.XLOOKUP($G1771,Codes!$A:$A,Codes!A:A,"_NOTFOUND_",0,1),_xlfn.XLOOKUP($G1771,Codes!$B:$B,Codes!A:A,"Specify in Codes Tab!!")),"")</f>
        <v/>
      </c>
    </row>
    <row r="1772" spans="5:14" x14ac:dyDescent="0.35">
      <c r="E1772" s="58" t="str">
        <f>IF(_xlfn.XLOOKUP(_xlfn.TEXTJOIN("_",,C1772,D1772),Codes!$H:$H,Codes!C:C,"Specify in Codes Tab!!")=0,"",_xlfn.XLOOKUP(_xlfn.TEXTJOIN("_",,C1772,D1772),Codes!$H:$H,Codes!C:C,"Specify in Codes Tab!!"))</f>
        <v/>
      </c>
      <c r="F1772" s="88" t="str">
        <f>IF(_xlfn.XLOOKUP(_xlfn.TEXTJOIN("_",,C1772,D1772),Codes!$H:$H,Codes!F:F,"Specify in Codes Tab!!")=0,"",_xlfn.XLOOKUP(_xlfn.TEXTJOIN("_",,C1772,D1772),Codes!$H:$H,Codes!F:F,"Specify in Codes Tab!!"))</f>
        <v/>
      </c>
      <c r="I1772" s="58" t="str">
        <f>IF(_xlfn.XLOOKUP(_xlfn.TEXTJOIN("_",,G1772,H1772),Codes!$H:$H,Codes!$C:$C,"Specify in Codes Tab!!")=0,"",_xlfn.XLOOKUP(_xlfn.TEXTJOIN("_",,G1772,H1772),Codes!$H:$H,Codes!$C:$C,"Specify in Codes Tab!!"))</f>
        <v/>
      </c>
      <c r="J1772" s="56" t="str">
        <f>IF(_xlfn.XLOOKUP(_xlfn.TEXTJOIN("_",,G1772,H1772),Codes!$H:$H,Codes!$F:$F,"Specify in Codes Tab!!")=0,"",_xlfn.XLOOKUP(_xlfn.TEXTJOIN("_",,G1772,H1772),Codes!$H:$H,Codes!$F:$F,"Specify in Codes Tab!!"))</f>
        <v/>
      </c>
      <c r="M1772" s="74" t="str">
        <f>IF($C1772&lt;&gt;"",IF(_xlfn.XLOOKUP($C1772,Codes!$A:$A,Codes!A:A,"_NOTFOUND_",0,1)&lt;&gt;"_NOTFOUND_",_xlfn.XLOOKUP($C1772,Codes!$A:$A,Codes!A:A,"_NOTFOUND_",0,1),_xlfn.XLOOKUP($C1772,Codes!$B:$B,Codes!A:A,"Specify in Codes Tab!!")),"")</f>
        <v/>
      </c>
      <c r="N1772" s="74" t="str">
        <f>IF($G1772&lt;&gt;"",IF(_xlfn.XLOOKUP($G1772,Codes!$A:$A,Codes!A:A,"_NOTFOUND_",0,1)&lt;&gt;"_NOTFOUND_",_xlfn.XLOOKUP($G1772,Codes!$A:$A,Codes!A:A,"_NOTFOUND_",0,1),_xlfn.XLOOKUP($G1772,Codes!$B:$B,Codes!A:A,"Specify in Codes Tab!!")),"")</f>
        <v/>
      </c>
    </row>
    <row r="1773" spans="5:14" x14ac:dyDescent="0.35">
      <c r="E1773" s="58" t="str">
        <f>IF(_xlfn.XLOOKUP(_xlfn.TEXTJOIN("_",,C1773,D1773),Codes!$H:$H,Codes!C:C,"Specify in Codes Tab!!")=0,"",_xlfn.XLOOKUP(_xlfn.TEXTJOIN("_",,C1773,D1773),Codes!$H:$H,Codes!C:C,"Specify in Codes Tab!!"))</f>
        <v/>
      </c>
      <c r="F1773" s="88" t="str">
        <f>IF(_xlfn.XLOOKUP(_xlfn.TEXTJOIN("_",,C1773,D1773),Codes!$H:$H,Codes!F:F,"Specify in Codes Tab!!")=0,"",_xlfn.XLOOKUP(_xlfn.TEXTJOIN("_",,C1773,D1773),Codes!$H:$H,Codes!F:F,"Specify in Codes Tab!!"))</f>
        <v/>
      </c>
      <c r="I1773" s="58" t="str">
        <f>IF(_xlfn.XLOOKUP(_xlfn.TEXTJOIN("_",,G1773,H1773),Codes!$H:$H,Codes!$C:$C,"Specify in Codes Tab!!")=0,"",_xlfn.XLOOKUP(_xlfn.TEXTJOIN("_",,G1773,H1773),Codes!$H:$H,Codes!$C:$C,"Specify in Codes Tab!!"))</f>
        <v/>
      </c>
      <c r="J1773" s="56" t="str">
        <f>IF(_xlfn.XLOOKUP(_xlfn.TEXTJOIN("_",,G1773,H1773),Codes!$H:$H,Codes!$F:$F,"Specify in Codes Tab!!")=0,"",_xlfn.XLOOKUP(_xlfn.TEXTJOIN("_",,G1773,H1773),Codes!$H:$H,Codes!$F:$F,"Specify in Codes Tab!!"))</f>
        <v/>
      </c>
      <c r="M1773" s="74" t="str">
        <f>IF($C1773&lt;&gt;"",IF(_xlfn.XLOOKUP($C1773,Codes!$A:$A,Codes!A:A,"_NOTFOUND_",0,1)&lt;&gt;"_NOTFOUND_",_xlfn.XLOOKUP($C1773,Codes!$A:$A,Codes!A:A,"_NOTFOUND_",0,1),_xlfn.XLOOKUP($C1773,Codes!$B:$B,Codes!A:A,"Specify in Codes Tab!!")),"")</f>
        <v/>
      </c>
      <c r="N1773" s="74" t="str">
        <f>IF($G1773&lt;&gt;"",IF(_xlfn.XLOOKUP($G1773,Codes!$A:$A,Codes!A:A,"_NOTFOUND_",0,1)&lt;&gt;"_NOTFOUND_",_xlfn.XLOOKUP($G1773,Codes!$A:$A,Codes!A:A,"_NOTFOUND_",0,1),_xlfn.XLOOKUP($G1773,Codes!$B:$B,Codes!A:A,"Specify in Codes Tab!!")),"")</f>
        <v/>
      </c>
    </row>
    <row r="1774" spans="5:14" x14ac:dyDescent="0.35">
      <c r="E1774" s="58" t="str">
        <f>IF(_xlfn.XLOOKUP(_xlfn.TEXTJOIN("_",,C1774,D1774),Codes!$H:$H,Codes!C:C,"Specify in Codes Tab!!")=0,"",_xlfn.XLOOKUP(_xlfn.TEXTJOIN("_",,C1774,D1774),Codes!$H:$H,Codes!C:C,"Specify in Codes Tab!!"))</f>
        <v/>
      </c>
      <c r="F1774" s="88" t="str">
        <f>IF(_xlfn.XLOOKUP(_xlfn.TEXTJOIN("_",,C1774,D1774),Codes!$H:$H,Codes!F:F,"Specify in Codes Tab!!")=0,"",_xlfn.XLOOKUP(_xlfn.TEXTJOIN("_",,C1774,D1774),Codes!$H:$H,Codes!F:F,"Specify in Codes Tab!!"))</f>
        <v/>
      </c>
      <c r="I1774" s="58" t="str">
        <f>IF(_xlfn.XLOOKUP(_xlfn.TEXTJOIN("_",,G1774,H1774),Codes!$H:$H,Codes!$C:$C,"Specify in Codes Tab!!")=0,"",_xlfn.XLOOKUP(_xlfn.TEXTJOIN("_",,G1774,H1774),Codes!$H:$H,Codes!$C:$C,"Specify in Codes Tab!!"))</f>
        <v/>
      </c>
      <c r="J1774" s="56" t="str">
        <f>IF(_xlfn.XLOOKUP(_xlfn.TEXTJOIN("_",,G1774,H1774),Codes!$H:$H,Codes!$F:$F,"Specify in Codes Tab!!")=0,"",_xlfn.XLOOKUP(_xlfn.TEXTJOIN("_",,G1774,H1774),Codes!$H:$H,Codes!$F:$F,"Specify in Codes Tab!!"))</f>
        <v/>
      </c>
      <c r="M1774" s="74" t="str">
        <f>IF($C1774&lt;&gt;"",IF(_xlfn.XLOOKUP($C1774,Codes!$A:$A,Codes!A:A,"_NOTFOUND_",0,1)&lt;&gt;"_NOTFOUND_",_xlfn.XLOOKUP($C1774,Codes!$A:$A,Codes!A:A,"_NOTFOUND_",0,1),_xlfn.XLOOKUP($C1774,Codes!$B:$B,Codes!A:A,"Specify in Codes Tab!!")),"")</f>
        <v/>
      </c>
      <c r="N1774" s="74" t="str">
        <f>IF($G1774&lt;&gt;"",IF(_xlfn.XLOOKUP($G1774,Codes!$A:$A,Codes!A:A,"_NOTFOUND_",0,1)&lt;&gt;"_NOTFOUND_",_xlfn.XLOOKUP($G1774,Codes!$A:$A,Codes!A:A,"_NOTFOUND_",0,1),_xlfn.XLOOKUP($G1774,Codes!$B:$B,Codes!A:A,"Specify in Codes Tab!!")),"")</f>
        <v/>
      </c>
    </row>
    <row r="1775" spans="5:14" x14ac:dyDescent="0.35">
      <c r="E1775" s="58" t="str">
        <f>IF(_xlfn.XLOOKUP(_xlfn.TEXTJOIN("_",,C1775,D1775),Codes!$H:$H,Codes!C:C,"Specify in Codes Tab!!")=0,"",_xlfn.XLOOKUP(_xlfn.TEXTJOIN("_",,C1775,D1775),Codes!$H:$H,Codes!C:C,"Specify in Codes Tab!!"))</f>
        <v/>
      </c>
      <c r="F1775" s="88" t="str">
        <f>IF(_xlfn.XLOOKUP(_xlfn.TEXTJOIN("_",,C1775,D1775),Codes!$H:$H,Codes!F:F,"Specify in Codes Tab!!")=0,"",_xlfn.XLOOKUP(_xlfn.TEXTJOIN("_",,C1775,D1775),Codes!$H:$H,Codes!F:F,"Specify in Codes Tab!!"))</f>
        <v/>
      </c>
      <c r="I1775" s="58" t="str">
        <f>IF(_xlfn.XLOOKUP(_xlfn.TEXTJOIN("_",,G1775,H1775),Codes!$H:$H,Codes!$C:$C,"Specify in Codes Tab!!")=0,"",_xlfn.XLOOKUP(_xlfn.TEXTJOIN("_",,G1775,H1775),Codes!$H:$H,Codes!$C:$C,"Specify in Codes Tab!!"))</f>
        <v/>
      </c>
      <c r="J1775" s="56" t="str">
        <f>IF(_xlfn.XLOOKUP(_xlfn.TEXTJOIN("_",,G1775,H1775),Codes!$H:$H,Codes!$F:$F,"Specify in Codes Tab!!")=0,"",_xlfn.XLOOKUP(_xlfn.TEXTJOIN("_",,G1775,H1775),Codes!$H:$H,Codes!$F:$F,"Specify in Codes Tab!!"))</f>
        <v/>
      </c>
      <c r="M1775" s="74" t="str">
        <f>IF($C1775&lt;&gt;"",IF(_xlfn.XLOOKUP($C1775,Codes!$A:$A,Codes!A:A,"_NOTFOUND_",0,1)&lt;&gt;"_NOTFOUND_",_xlfn.XLOOKUP($C1775,Codes!$A:$A,Codes!A:A,"_NOTFOUND_",0,1),_xlfn.XLOOKUP($C1775,Codes!$B:$B,Codes!A:A,"Specify in Codes Tab!!")),"")</f>
        <v/>
      </c>
      <c r="N1775" s="74" t="str">
        <f>IF($G1775&lt;&gt;"",IF(_xlfn.XLOOKUP($G1775,Codes!$A:$A,Codes!A:A,"_NOTFOUND_",0,1)&lt;&gt;"_NOTFOUND_",_xlfn.XLOOKUP($G1775,Codes!$A:$A,Codes!A:A,"_NOTFOUND_",0,1),_xlfn.XLOOKUP($G1775,Codes!$B:$B,Codes!A:A,"Specify in Codes Tab!!")),"")</f>
        <v/>
      </c>
    </row>
    <row r="1776" spans="5:14" x14ac:dyDescent="0.35">
      <c r="E1776" s="58" t="str">
        <f>IF(_xlfn.XLOOKUP(_xlfn.TEXTJOIN("_",,C1776,D1776),Codes!$H:$H,Codes!C:C,"Specify in Codes Tab!!")=0,"",_xlfn.XLOOKUP(_xlfn.TEXTJOIN("_",,C1776,D1776),Codes!$H:$H,Codes!C:C,"Specify in Codes Tab!!"))</f>
        <v/>
      </c>
      <c r="F1776" s="88" t="str">
        <f>IF(_xlfn.XLOOKUP(_xlfn.TEXTJOIN("_",,C1776,D1776),Codes!$H:$H,Codes!F:F,"Specify in Codes Tab!!")=0,"",_xlfn.XLOOKUP(_xlfn.TEXTJOIN("_",,C1776,D1776),Codes!$H:$H,Codes!F:F,"Specify in Codes Tab!!"))</f>
        <v/>
      </c>
      <c r="I1776" s="58" t="str">
        <f>IF(_xlfn.XLOOKUP(_xlfn.TEXTJOIN("_",,G1776,H1776),Codes!$H:$H,Codes!$C:$C,"Specify in Codes Tab!!")=0,"",_xlfn.XLOOKUP(_xlfn.TEXTJOIN("_",,G1776,H1776),Codes!$H:$H,Codes!$C:$C,"Specify in Codes Tab!!"))</f>
        <v/>
      </c>
      <c r="J1776" s="56" t="str">
        <f>IF(_xlfn.XLOOKUP(_xlfn.TEXTJOIN("_",,G1776,H1776),Codes!$H:$H,Codes!$F:$F,"Specify in Codes Tab!!")=0,"",_xlfn.XLOOKUP(_xlfn.TEXTJOIN("_",,G1776,H1776),Codes!$H:$H,Codes!$F:$F,"Specify in Codes Tab!!"))</f>
        <v/>
      </c>
      <c r="M1776" s="74" t="str">
        <f>IF($C1776&lt;&gt;"",IF(_xlfn.XLOOKUP($C1776,Codes!$A:$A,Codes!A:A,"_NOTFOUND_",0,1)&lt;&gt;"_NOTFOUND_",_xlfn.XLOOKUP($C1776,Codes!$A:$A,Codes!A:A,"_NOTFOUND_",0,1),_xlfn.XLOOKUP($C1776,Codes!$B:$B,Codes!A:A,"Specify in Codes Tab!!")),"")</f>
        <v/>
      </c>
      <c r="N1776" s="74" t="str">
        <f>IF($G1776&lt;&gt;"",IF(_xlfn.XLOOKUP($G1776,Codes!$A:$A,Codes!A:A,"_NOTFOUND_",0,1)&lt;&gt;"_NOTFOUND_",_xlfn.XLOOKUP($G1776,Codes!$A:$A,Codes!A:A,"_NOTFOUND_",0,1),_xlfn.XLOOKUP($G1776,Codes!$B:$B,Codes!A:A,"Specify in Codes Tab!!")),"")</f>
        <v/>
      </c>
    </row>
    <row r="1777" spans="5:14" x14ac:dyDescent="0.35">
      <c r="E1777" s="58" t="str">
        <f>IF(_xlfn.XLOOKUP(_xlfn.TEXTJOIN("_",,C1777,D1777),Codes!$H:$H,Codes!C:C,"Specify in Codes Tab!!")=0,"",_xlfn.XLOOKUP(_xlfn.TEXTJOIN("_",,C1777,D1777),Codes!$H:$H,Codes!C:C,"Specify in Codes Tab!!"))</f>
        <v/>
      </c>
      <c r="F1777" s="88" t="str">
        <f>IF(_xlfn.XLOOKUP(_xlfn.TEXTJOIN("_",,C1777,D1777),Codes!$H:$H,Codes!F:F,"Specify in Codes Tab!!")=0,"",_xlfn.XLOOKUP(_xlfn.TEXTJOIN("_",,C1777,D1777),Codes!$H:$H,Codes!F:F,"Specify in Codes Tab!!"))</f>
        <v/>
      </c>
      <c r="I1777" s="58" t="str">
        <f>IF(_xlfn.XLOOKUP(_xlfn.TEXTJOIN("_",,G1777,H1777),Codes!$H:$H,Codes!$C:$C,"Specify in Codes Tab!!")=0,"",_xlfn.XLOOKUP(_xlfn.TEXTJOIN("_",,G1777,H1777),Codes!$H:$H,Codes!$C:$C,"Specify in Codes Tab!!"))</f>
        <v/>
      </c>
      <c r="J1777" s="56" t="str">
        <f>IF(_xlfn.XLOOKUP(_xlfn.TEXTJOIN("_",,G1777,H1777),Codes!$H:$H,Codes!$F:$F,"Specify in Codes Tab!!")=0,"",_xlfn.XLOOKUP(_xlfn.TEXTJOIN("_",,G1777,H1777),Codes!$H:$H,Codes!$F:$F,"Specify in Codes Tab!!"))</f>
        <v/>
      </c>
      <c r="M1777" s="74" t="str">
        <f>IF($C1777&lt;&gt;"",IF(_xlfn.XLOOKUP($C1777,Codes!$A:$A,Codes!A:A,"_NOTFOUND_",0,1)&lt;&gt;"_NOTFOUND_",_xlfn.XLOOKUP($C1777,Codes!$A:$A,Codes!A:A,"_NOTFOUND_",0,1),_xlfn.XLOOKUP($C1777,Codes!$B:$B,Codes!A:A,"Specify in Codes Tab!!")),"")</f>
        <v/>
      </c>
      <c r="N1777" s="74" t="str">
        <f>IF($G1777&lt;&gt;"",IF(_xlfn.XLOOKUP($G1777,Codes!$A:$A,Codes!A:A,"_NOTFOUND_",0,1)&lt;&gt;"_NOTFOUND_",_xlfn.XLOOKUP($G1777,Codes!$A:$A,Codes!A:A,"_NOTFOUND_",0,1),_xlfn.XLOOKUP($G1777,Codes!$B:$B,Codes!A:A,"Specify in Codes Tab!!")),"")</f>
        <v/>
      </c>
    </row>
    <row r="1778" spans="5:14" x14ac:dyDescent="0.35">
      <c r="E1778" s="58" t="str">
        <f>IF(_xlfn.XLOOKUP(_xlfn.TEXTJOIN("_",,C1778,D1778),Codes!$H:$H,Codes!C:C,"Specify in Codes Tab!!")=0,"",_xlfn.XLOOKUP(_xlfn.TEXTJOIN("_",,C1778,D1778),Codes!$H:$H,Codes!C:C,"Specify in Codes Tab!!"))</f>
        <v/>
      </c>
      <c r="F1778" s="88" t="str">
        <f>IF(_xlfn.XLOOKUP(_xlfn.TEXTJOIN("_",,C1778,D1778),Codes!$H:$H,Codes!F:F,"Specify in Codes Tab!!")=0,"",_xlfn.XLOOKUP(_xlfn.TEXTJOIN("_",,C1778,D1778),Codes!$H:$H,Codes!F:F,"Specify in Codes Tab!!"))</f>
        <v/>
      </c>
      <c r="I1778" s="58" t="str">
        <f>IF(_xlfn.XLOOKUP(_xlfn.TEXTJOIN("_",,G1778,H1778),Codes!$H:$H,Codes!$C:$C,"Specify in Codes Tab!!")=0,"",_xlfn.XLOOKUP(_xlfn.TEXTJOIN("_",,G1778,H1778),Codes!$H:$H,Codes!$C:$C,"Specify in Codes Tab!!"))</f>
        <v/>
      </c>
      <c r="J1778" s="56" t="str">
        <f>IF(_xlfn.XLOOKUP(_xlfn.TEXTJOIN("_",,G1778,H1778),Codes!$H:$H,Codes!$F:$F,"Specify in Codes Tab!!")=0,"",_xlfn.XLOOKUP(_xlfn.TEXTJOIN("_",,G1778,H1778),Codes!$H:$H,Codes!$F:$F,"Specify in Codes Tab!!"))</f>
        <v/>
      </c>
      <c r="M1778" s="74" t="str">
        <f>IF($C1778&lt;&gt;"",IF(_xlfn.XLOOKUP($C1778,Codes!$A:$A,Codes!A:A,"_NOTFOUND_",0,1)&lt;&gt;"_NOTFOUND_",_xlfn.XLOOKUP($C1778,Codes!$A:$A,Codes!A:A,"_NOTFOUND_",0,1),_xlfn.XLOOKUP($C1778,Codes!$B:$B,Codes!A:A,"Specify in Codes Tab!!")),"")</f>
        <v/>
      </c>
      <c r="N1778" s="74" t="str">
        <f>IF($G1778&lt;&gt;"",IF(_xlfn.XLOOKUP($G1778,Codes!$A:$A,Codes!A:A,"_NOTFOUND_",0,1)&lt;&gt;"_NOTFOUND_",_xlfn.XLOOKUP($G1778,Codes!$A:$A,Codes!A:A,"_NOTFOUND_",0,1),_xlfn.XLOOKUP($G1778,Codes!$B:$B,Codes!A:A,"Specify in Codes Tab!!")),"")</f>
        <v/>
      </c>
    </row>
    <row r="1779" spans="5:14" x14ac:dyDescent="0.35">
      <c r="E1779" s="58" t="str">
        <f>IF(_xlfn.XLOOKUP(_xlfn.TEXTJOIN("_",,C1779,D1779),Codes!$H:$H,Codes!C:C,"Specify in Codes Tab!!")=0,"",_xlfn.XLOOKUP(_xlfn.TEXTJOIN("_",,C1779,D1779),Codes!$H:$H,Codes!C:C,"Specify in Codes Tab!!"))</f>
        <v/>
      </c>
      <c r="F1779" s="88" t="str">
        <f>IF(_xlfn.XLOOKUP(_xlfn.TEXTJOIN("_",,C1779,D1779),Codes!$H:$H,Codes!F:F,"Specify in Codes Tab!!")=0,"",_xlfn.XLOOKUP(_xlfn.TEXTJOIN("_",,C1779,D1779),Codes!$H:$H,Codes!F:F,"Specify in Codes Tab!!"))</f>
        <v/>
      </c>
      <c r="I1779" s="58" t="str">
        <f>IF(_xlfn.XLOOKUP(_xlfn.TEXTJOIN("_",,G1779,H1779),Codes!$H:$H,Codes!$C:$C,"Specify in Codes Tab!!")=0,"",_xlfn.XLOOKUP(_xlfn.TEXTJOIN("_",,G1779,H1779),Codes!$H:$H,Codes!$C:$C,"Specify in Codes Tab!!"))</f>
        <v/>
      </c>
      <c r="J1779" s="56" t="str">
        <f>IF(_xlfn.XLOOKUP(_xlfn.TEXTJOIN("_",,G1779,H1779),Codes!$H:$H,Codes!$F:$F,"Specify in Codes Tab!!")=0,"",_xlfn.XLOOKUP(_xlfn.TEXTJOIN("_",,G1779,H1779),Codes!$H:$H,Codes!$F:$F,"Specify in Codes Tab!!"))</f>
        <v/>
      </c>
      <c r="M1779" s="74" t="str">
        <f>IF($C1779&lt;&gt;"",IF(_xlfn.XLOOKUP($C1779,Codes!$A:$A,Codes!A:A,"_NOTFOUND_",0,1)&lt;&gt;"_NOTFOUND_",_xlfn.XLOOKUP($C1779,Codes!$A:$A,Codes!A:A,"_NOTFOUND_",0,1),_xlfn.XLOOKUP($C1779,Codes!$B:$B,Codes!A:A,"Specify in Codes Tab!!")),"")</f>
        <v/>
      </c>
      <c r="N1779" s="74" t="str">
        <f>IF($G1779&lt;&gt;"",IF(_xlfn.XLOOKUP($G1779,Codes!$A:$A,Codes!A:A,"_NOTFOUND_",0,1)&lt;&gt;"_NOTFOUND_",_xlfn.XLOOKUP($G1779,Codes!$A:$A,Codes!A:A,"_NOTFOUND_",0,1),_xlfn.XLOOKUP($G1779,Codes!$B:$B,Codes!A:A,"Specify in Codes Tab!!")),"")</f>
        <v/>
      </c>
    </row>
    <row r="1780" spans="5:14" x14ac:dyDescent="0.35">
      <c r="E1780" s="58" t="str">
        <f>IF(_xlfn.XLOOKUP(_xlfn.TEXTJOIN("_",,C1780,D1780),Codes!$H:$H,Codes!C:C,"Specify in Codes Tab!!")=0,"",_xlfn.XLOOKUP(_xlfn.TEXTJOIN("_",,C1780,D1780),Codes!$H:$H,Codes!C:C,"Specify in Codes Tab!!"))</f>
        <v/>
      </c>
      <c r="F1780" s="88" t="str">
        <f>IF(_xlfn.XLOOKUP(_xlfn.TEXTJOIN("_",,C1780,D1780),Codes!$H:$H,Codes!F:F,"Specify in Codes Tab!!")=0,"",_xlfn.XLOOKUP(_xlfn.TEXTJOIN("_",,C1780,D1780),Codes!$H:$H,Codes!F:F,"Specify in Codes Tab!!"))</f>
        <v/>
      </c>
      <c r="I1780" s="58" t="str">
        <f>IF(_xlfn.XLOOKUP(_xlfn.TEXTJOIN("_",,G1780,H1780),Codes!$H:$H,Codes!$C:$C,"Specify in Codes Tab!!")=0,"",_xlfn.XLOOKUP(_xlfn.TEXTJOIN("_",,G1780,H1780),Codes!$H:$H,Codes!$C:$C,"Specify in Codes Tab!!"))</f>
        <v/>
      </c>
      <c r="J1780" s="56" t="str">
        <f>IF(_xlfn.XLOOKUP(_xlfn.TEXTJOIN("_",,G1780,H1780),Codes!$H:$H,Codes!$F:$F,"Specify in Codes Tab!!")=0,"",_xlfn.XLOOKUP(_xlfn.TEXTJOIN("_",,G1780,H1780),Codes!$H:$H,Codes!$F:$F,"Specify in Codes Tab!!"))</f>
        <v/>
      </c>
      <c r="M1780" s="74" t="str">
        <f>IF($C1780&lt;&gt;"",IF(_xlfn.XLOOKUP($C1780,Codes!$A:$A,Codes!A:A,"_NOTFOUND_",0,1)&lt;&gt;"_NOTFOUND_",_xlfn.XLOOKUP($C1780,Codes!$A:$A,Codes!A:A,"_NOTFOUND_",0,1),_xlfn.XLOOKUP($C1780,Codes!$B:$B,Codes!A:A,"Specify in Codes Tab!!")),"")</f>
        <v/>
      </c>
      <c r="N1780" s="74" t="str">
        <f>IF($G1780&lt;&gt;"",IF(_xlfn.XLOOKUP($G1780,Codes!$A:$A,Codes!A:A,"_NOTFOUND_",0,1)&lt;&gt;"_NOTFOUND_",_xlfn.XLOOKUP($G1780,Codes!$A:$A,Codes!A:A,"_NOTFOUND_",0,1),_xlfn.XLOOKUP($G1780,Codes!$B:$B,Codes!A:A,"Specify in Codes Tab!!")),"")</f>
        <v/>
      </c>
    </row>
    <row r="1781" spans="5:14" x14ac:dyDescent="0.35">
      <c r="E1781" s="58" t="str">
        <f>IF(_xlfn.XLOOKUP(_xlfn.TEXTJOIN("_",,C1781,D1781),Codes!$H:$H,Codes!C:C,"Specify in Codes Tab!!")=0,"",_xlfn.XLOOKUP(_xlfn.TEXTJOIN("_",,C1781,D1781),Codes!$H:$H,Codes!C:C,"Specify in Codes Tab!!"))</f>
        <v/>
      </c>
      <c r="F1781" s="88" t="str">
        <f>IF(_xlfn.XLOOKUP(_xlfn.TEXTJOIN("_",,C1781,D1781),Codes!$H:$H,Codes!F:F,"Specify in Codes Tab!!")=0,"",_xlfn.XLOOKUP(_xlfn.TEXTJOIN("_",,C1781,D1781),Codes!$H:$H,Codes!F:F,"Specify in Codes Tab!!"))</f>
        <v/>
      </c>
      <c r="I1781" s="58" t="str">
        <f>IF(_xlfn.XLOOKUP(_xlfn.TEXTJOIN("_",,G1781,H1781),Codes!$H:$H,Codes!$C:$C,"Specify in Codes Tab!!")=0,"",_xlfn.XLOOKUP(_xlfn.TEXTJOIN("_",,G1781,H1781),Codes!$H:$H,Codes!$C:$C,"Specify in Codes Tab!!"))</f>
        <v/>
      </c>
      <c r="J1781" s="56" t="str">
        <f>IF(_xlfn.XLOOKUP(_xlfn.TEXTJOIN("_",,G1781,H1781),Codes!$H:$H,Codes!$F:$F,"Specify in Codes Tab!!")=0,"",_xlfn.XLOOKUP(_xlfn.TEXTJOIN("_",,G1781,H1781),Codes!$H:$H,Codes!$F:$F,"Specify in Codes Tab!!"))</f>
        <v/>
      </c>
      <c r="M1781" s="74" t="str">
        <f>IF($C1781&lt;&gt;"",IF(_xlfn.XLOOKUP($C1781,Codes!$A:$A,Codes!A:A,"_NOTFOUND_",0,1)&lt;&gt;"_NOTFOUND_",_xlfn.XLOOKUP($C1781,Codes!$A:$A,Codes!A:A,"_NOTFOUND_",0,1),_xlfn.XLOOKUP($C1781,Codes!$B:$B,Codes!A:A,"Specify in Codes Tab!!")),"")</f>
        <v/>
      </c>
      <c r="N1781" s="74" t="str">
        <f>IF($G1781&lt;&gt;"",IF(_xlfn.XLOOKUP($G1781,Codes!$A:$A,Codes!A:A,"_NOTFOUND_",0,1)&lt;&gt;"_NOTFOUND_",_xlfn.XLOOKUP($G1781,Codes!$A:$A,Codes!A:A,"_NOTFOUND_",0,1),_xlfn.XLOOKUP($G1781,Codes!$B:$B,Codes!A:A,"Specify in Codes Tab!!")),"")</f>
        <v/>
      </c>
    </row>
    <row r="1782" spans="5:14" x14ac:dyDescent="0.35">
      <c r="E1782" s="58" t="str">
        <f>IF(_xlfn.XLOOKUP(_xlfn.TEXTJOIN("_",,C1782,D1782),Codes!$H:$H,Codes!C:C,"Specify in Codes Tab!!")=0,"",_xlfn.XLOOKUP(_xlfn.TEXTJOIN("_",,C1782,D1782),Codes!$H:$H,Codes!C:C,"Specify in Codes Tab!!"))</f>
        <v/>
      </c>
      <c r="F1782" s="88" t="str">
        <f>IF(_xlfn.XLOOKUP(_xlfn.TEXTJOIN("_",,C1782,D1782),Codes!$H:$H,Codes!F:F,"Specify in Codes Tab!!")=0,"",_xlfn.XLOOKUP(_xlfn.TEXTJOIN("_",,C1782,D1782),Codes!$H:$H,Codes!F:F,"Specify in Codes Tab!!"))</f>
        <v/>
      </c>
      <c r="I1782" s="58" t="str">
        <f>IF(_xlfn.XLOOKUP(_xlfn.TEXTJOIN("_",,G1782,H1782),Codes!$H:$H,Codes!$C:$C,"Specify in Codes Tab!!")=0,"",_xlfn.XLOOKUP(_xlfn.TEXTJOIN("_",,G1782,H1782),Codes!$H:$H,Codes!$C:$C,"Specify in Codes Tab!!"))</f>
        <v/>
      </c>
      <c r="J1782" s="56" t="str">
        <f>IF(_xlfn.XLOOKUP(_xlfn.TEXTJOIN("_",,G1782,H1782),Codes!$H:$H,Codes!$F:$F,"Specify in Codes Tab!!")=0,"",_xlfn.XLOOKUP(_xlfn.TEXTJOIN("_",,G1782,H1782),Codes!$H:$H,Codes!$F:$F,"Specify in Codes Tab!!"))</f>
        <v/>
      </c>
      <c r="M1782" s="74" t="str">
        <f>IF($C1782&lt;&gt;"",IF(_xlfn.XLOOKUP($C1782,Codes!$A:$A,Codes!A:A,"_NOTFOUND_",0,1)&lt;&gt;"_NOTFOUND_",_xlfn.XLOOKUP($C1782,Codes!$A:$A,Codes!A:A,"_NOTFOUND_",0,1),_xlfn.XLOOKUP($C1782,Codes!$B:$B,Codes!A:A,"Specify in Codes Tab!!")),"")</f>
        <v/>
      </c>
      <c r="N1782" s="74" t="str">
        <f>IF($G1782&lt;&gt;"",IF(_xlfn.XLOOKUP($G1782,Codes!$A:$A,Codes!A:A,"_NOTFOUND_",0,1)&lt;&gt;"_NOTFOUND_",_xlfn.XLOOKUP($G1782,Codes!$A:$A,Codes!A:A,"_NOTFOUND_",0,1),_xlfn.XLOOKUP($G1782,Codes!$B:$B,Codes!A:A,"Specify in Codes Tab!!")),"")</f>
        <v/>
      </c>
    </row>
    <row r="1783" spans="5:14" x14ac:dyDescent="0.35">
      <c r="E1783" s="58" t="str">
        <f>IF(_xlfn.XLOOKUP(_xlfn.TEXTJOIN("_",,C1783,D1783),Codes!$H:$H,Codes!C:C,"Specify in Codes Tab!!")=0,"",_xlfn.XLOOKUP(_xlfn.TEXTJOIN("_",,C1783,D1783),Codes!$H:$H,Codes!C:C,"Specify in Codes Tab!!"))</f>
        <v/>
      </c>
      <c r="F1783" s="88" t="str">
        <f>IF(_xlfn.XLOOKUP(_xlfn.TEXTJOIN("_",,C1783,D1783),Codes!$H:$H,Codes!F:F,"Specify in Codes Tab!!")=0,"",_xlfn.XLOOKUP(_xlfn.TEXTJOIN("_",,C1783,D1783),Codes!$H:$H,Codes!F:F,"Specify in Codes Tab!!"))</f>
        <v/>
      </c>
      <c r="I1783" s="58" t="str">
        <f>IF(_xlfn.XLOOKUP(_xlfn.TEXTJOIN("_",,G1783,H1783),Codes!$H:$H,Codes!$C:$C,"Specify in Codes Tab!!")=0,"",_xlfn.XLOOKUP(_xlfn.TEXTJOIN("_",,G1783,H1783),Codes!$H:$H,Codes!$C:$C,"Specify in Codes Tab!!"))</f>
        <v/>
      </c>
      <c r="J1783" s="56" t="str">
        <f>IF(_xlfn.XLOOKUP(_xlfn.TEXTJOIN("_",,G1783,H1783),Codes!$H:$H,Codes!$F:$F,"Specify in Codes Tab!!")=0,"",_xlfn.XLOOKUP(_xlfn.TEXTJOIN("_",,G1783,H1783),Codes!$H:$H,Codes!$F:$F,"Specify in Codes Tab!!"))</f>
        <v/>
      </c>
      <c r="M1783" s="74" t="str">
        <f>IF($C1783&lt;&gt;"",IF(_xlfn.XLOOKUP($C1783,Codes!$A:$A,Codes!A:A,"_NOTFOUND_",0,1)&lt;&gt;"_NOTFOUND_",_xlfn.XLOOKUP($C1783,Codes!$A:$A,Codes!A:A,"_NOTFOUND_",0,1),_xlfn.XLOOKUP($C1783,Codes!$B:$B,Codes!A:A,"Specify in Codes Tab!!")),"")</f>
        <v/>
      </c>
      <c r="N1783" s="74" t="str">
        <f>IF($G1783&lt;&gt;"",IF(_xlfn.XLOOKUP($G1783,Codes!$A:$A,Codes!A:A,"_NOTFOUND_",0,1)&lt;&gt;"_NOTFOUND_",_xlfn.XLOOKUP($G1783,Codes!$A:$A,Codes!A:A,"_NOTFOUND_",0,1),_xlfn.XLOOKUP($G1783,Codes!$B:$B,Codes!A:A,"Specify in Codes Tab!!")),"")</f>
        <v/>
      </c>
    </row>
    <row r="1784" spans="5:14" x14ac:dyDescent="0.35">
      <c r="E1784" s="58" t="str">
        <f>IF(_xlfn.XLOOKUP(_xlfn.TEXTJOIN("_",,C1784,D1784),Codes!$H:$H,Codes!C:C,"Specify in Codes Tab!!")=0,"",_xlfn.XLOOKUP(_xlfn.TEXTJOIN("_",,C1784,D1784),Codes!$H:$H,Codes!C:C,"Specify in Codes Tab!!"))</f>
        <v/>
      </c>
      <c r="F1784" s="88" t="str">
        <f>IF(_xlfn.XLOOKUP(_xlfn.TEXTJOIN("_",,C1784,D1784),Codes!$H:$H,Codes!F:F,"Specify in Codes Tab!!")=0,"",_xlfn.XLOOKUP(_xlfn.TEXTJOIN("_",,C1784,D1784),Codes!$H:$H,Codes!F:F,"Specify in Codes Tab!!"))</f>
        <v/>
      </c>
      <c r="I1784" s="58" t="str">
        <f>IF(_xlfn.XLOOKUP(_xlfn.TEXTJOIN("_",,G1784,H1784),Codes!$H:$H,Codes!$C:$C,"Specify in Codes Tab!!")=0,"",_xlfn.XLOOKUP(_xlfn.TEXTJOIN("_",,G1784,H1784),Codes!$H:$H,Codes!$C:$C,"Specify in Codes Tab!!"))</f>
        <v/>
      </c>
      <c r="J1784" s="56" t="str">
        <f>IF(_xlfn.XLOOKUP(_xlfn.TEXTJOIN("_",,G1784,H1784),Codes!$H:$H,Codes!$F:$F,"Specify in Codes Tab!!")=0,"",_xlfn.XLOOKUP(_xlfn.TEXTJOIN("_",,G1784,H1784),Codes!$H:$H,Codes!$F:$F,"Specify in Codes Tab!!"))</f>
        <v/>
      </c>
      <c r="M1784" s="74" t="str">
        <f>IF($C1784&lt;&gt;"",IF(_xlfn.XLOOKUP($C1784,Codes!$A:$A,Codes!A:A,"_NOTFOUND_",0,1)&lt;&gt;"_NOTFOUND_",_xlfn.XLOOKUP($C1784,Codes!$A:$A,Codes!A:A,"_NOTFOUND_",0,1),_xlfn.XLOOKUP($C1784,Codes!$B:$B,Codes!A:A,"Specify in Codes Tab!!")),"")</f>
        <v/>
      </c>
      <c r="N1784" s="74" t="str">
        <f>IF($G1784&lt;&gt;"",IF(_xlfn.XLOOKUP($G1784,Codes!$A:$A,Codes!A:A,"_NOTFOUND_",0,1)&lt;&gt;"_NOTFOUND_",_xlfn.XLOOKUP($G1784,Codes!$A:$A,Codes!A:A,"_NOTFOUND_",0,1),_xlfn.XLOOKUP($G1784,Codes!$B:$B,Codes!A:A,"Specify in Codes Tab!!")),"")</f>
        <v/>
      </c>
    </row>
    <row r="1785" spans="5:14" x14ac:dyDescent="0.35">
      <c r="E1785" s="58" t="str">
        <f>IF(_xlfn.XLOOKUP(_xlfn.TEXTJOIN("_",,C1785,D1785),Codes!$H:$H,Codes!C:C,"Specify in Codes Tab!!")=0,"",_xlfn.XLOOKUP(_xlfn.TEXTJOIN("_",,C1785,D1785),Codes!$H:$H,Codes!C:C,"Specify in Codes Tab!!"))</f>
        <v/>
      </c>
      <c r="F1785" s="88" t="str">
        <f>IF(_xlfn.XLOOKUP(_xlfn.TEXTJOIN("_",,C1785,D1785),Codes!$H:$H,Codes!F:F,"Specify in Codes Tab!!")=0,"",_xlfn.XLOOKUP(_xlfn.TEXTJOIN("_",,C1785,D1785),Codes!$H:$H,Codes!F:F,"Specify in Codes Tab!!"))</f>
        <v/>
      </c>
      <c r="I1785" s="58" t="str">
        <f>IF(_xlfn.XLOOKUP(_xlfn.TEXTJOIN("_",,G1785,H1785),Codes!$H:$H,Codes!$C:$C,"Specify in Codes Tab!!")=0,"",_xlfn.XLOOKUP(_xlfn.TEXTJOIN("_",,G1785,H1785),Codes!$H:$H,Codes!$C:$C,"Specify in Codes Tab!!"))</f>
        <v/>
      </c>
      <c r="J1785" s="56" t="str">
        <f>IF(_xlfn.XLOOKUP(_xlfn.TEXTJOIN("_",,G1785,H1785),Codes!$H:$H,Codes!$F:$F,"Specify in Codes Tab!!")=0,"",_xlfn.XLOOKUP(_xlfn.TEXTJOIN("_",,G1785,H1785),Codes!$H:$H,Codes!$F:$F,"Specify in Codes Tab!!"))</f>
        <v/>
      </c>
      <c r="M1785" s="74" t="str">
        <f>IF($C1785&lt;&gt;"",IF(_xlfn.XLOOKUP($C1785,Codes!$A:$A,Codes!A:A,"_NOTFOUND_",0,1)&lt;&gt;"_NOTFOUND_",_xlfn.XLOOKUP($C1785,Codes!$A:$A,Codes!A:A,"_NOTFOUND_",0,1),_xlfn.XLOOKUP($C1785,Codes!$B:$B,Codes!A:A,"Specify in Codes Tab!!")),"")</f>
        <v/>
      </c>
      <c r="N1785" s="74" t="str">
        <f>IF($G1785&lt;&gt;"",IF(_xlfn.XLOOKUP($G1785,Codes!$A:$A,Codes!A:A,"_NOTFOUND_",0,1)&lt;&gt;"_NOTFOUND_",_xlfn.XLOOKUP($G1785,Codes!$A:$A,Codes!A:A,"_NOTFOUND_",0,1),_xlfn.XLOOKUP($G1785,Codes!$B:$B,Codes!A:A,"Specify in Codes Tab!!")),"")</f>
        <v/>
      </c>
    </row>
    <row r="1786" spans="5:14" x14ac:dyDescent="0.35">
      <c r="E1786" s="58" t="str">
        <f>IF(_xlfn.XLOOKUP(_xlfn.TEXTJOIN("_",,C1786,D1786),Codes!$H:$H,Codes!C:C,"Specify in Codes Tab!!")=0,"",_xlfn.XLOOKUP(_xlfn.TEXTJOIN("_",,C1786,D1786),Codes!$H:$H,Codes!C:C,"Specify in Codes Tab!!"))</f>
        <v/>
      </c>
      <c r="F1786" s="88" t="str">
        <f>IF(_xlfn.XLOOKUP(_xlfn.TEXTJOIN("_",,C1786,D1786),Codes!$H:$H,Codes!F:F,"Specify in Codes Tab!!")=0,"",_xlfn.XLOOKUP(_xlfn.TEXTJOIN("_",,C1786,D1786),Codes!$H:$H,Codes!F:F,"Specify in Codes Tab!!"))</f>
        <v/>
      </c>
      <c r="I1786" s="58" t="str">
        <f>IF(_xlfn.XLOOKUP(_xlfn.TEXTJOIN("_",,G1786,H1786),Codes!$H:$H,Codes!$C:$C,"Specify in Codes Tab!!")=0,"",_xlfn.XLOOKUP(_xlfn.TEXTJOIN("_",,G1786,H1786),Codes!$H:$H,Codes!$C:$C,"Specify in Codes Tab!!"))</f>
        <v/>
      </c>
      <c r="J1786" s="56" t="str">
        <f>IF(_xlfn.XLOOKUP(_xlfn.TEXTJOIN("_",,G1786,H1786),Codes!$H:$H,Codes!$F:$F,"Specify in Codes Tab!!")=0,"",_xlfn.XLOOKUP(_xlfn.TEXTJOIN("_",,G1786,H1786),Codes!$H:$H,Codes!$F:$F,"Specify in Codes Tab!!"))</f>
        <v/>
      </c>
      <c r="M1786" s="74" t="str">
        <f>IF($C1786&lt;&gt;"",IF(_xlfn.XLOOKUP($C1786,Codes!$A:$A,Codes!A:A,"_NOTFOUND_",0,1)&lt;&gt;"_NOTFOUND_",_xlfn.XLOOKUP($C1786,Codes!$A:$A,Codes!A:A,"_NOTFOUND_",0,1),_xlfn.XLOOKUP($C1786,Codes!$B:$B,Codes!A:A,"Specify in Codes Tab!!")),"")</f>
        <v/>
      </c>
      <c r="N1786" s="74" t="str">
        <f>IF($G1786&lt;&gt;"",IF(_xlfn.XLOOKUP($G1786,Codes!$A:$A,Codes!A:A,"_NOTFOUND_",0,1)&lt;&gt;"_NOTFOUND_",_xlfn.XLOOKUP($G1786,Codes!$A:$A,Codes!A:A,"_NOTFOUND_",0,1),_xlfn.XLOOKUP($G1786,Codes!$B:$B,Codes!A:A,"Specify in Codes Tab!!")),"")</f>
        <v/>
      </c>
    </row>
    <row r="1787" spans="5:14" x14ac:dyDescent="0.35">
      <c r="E1787" s="58" t="str">
        <f>IF(_xlfn.XLOOKUP(_xlfn.TEXTJOIN("_",,C1787,D1787),Codes!$H:$H,Codes!C:C,"Specify in Codes Tab!!")=0,"",_xlfn.XLOOKUP(_xlfn.TEXTJOIN("_",,C1787,D1787),Codes!$H:$H,Codes!C:C,"Specify in Codes Tab!!"))</f>
        <v/>
      </c>
      <c r="F1787" s="88" t="str">
        <f>IF(_xlfn.XLOOKUP(_xlfn.TEXTJOIN("_",,C1787,D1787),Codes!$H:$H,Codes!F:F,"Specify in Codes Tab!!")=0,"",_xlfn.XLOOKUP(_xlfn.TEXTJOIN("_",,C1787,D1787),Codes!$H:$H,Codes!F:F,"Specify in Codes Tab!!"))</f>
        <v/>
      </c>
      <c r="I1787" s="58" t="str">
        <f>IF(_xlfn.XLOOKUP(_xlfn.TEXTJOIN("_",,G1787,H1787),Codes!$H:$H,Codes!$C:$C,"Specify in Codes Tab!!")=0,"",_xlfn.XLOOKUP(_xlfn.TEXTJOIN("_",,G1787,H1787),Codes!$H:$H,Codes!$C:$C,"Specify in Codes Tab!!"))</f>
        <v/>
      </c>
      <c r="J1787" s="56" t="str">
        <f>IF(_xlfn.XLOOKUP(_xlfn.TEXTJOIN("_",,G1787,H1787),Codes!$H:$H,Codes!$F:$F,"Specify in Codes Tab!!")=0,"",_xlfn.XLOOKUP(_xlfn.TEXTJOIN("_",,G1787,H1787),Codes!$H:$H,Codes!$F:$F,"Specify in Codes Tab!!"))</f>
        <v/>
      </c>
      <c r="M1787" s="74" t="str">
        <f>IF($C1787&lt;&gt;"",IF(_xlfn.XLOOKUP($C1787,Codes!$A:$A,Codes!A:A,"_NOTFOUND_",0,1)&lt;&gt;"_NOTFOUND_",_xlfn.XLOOKUP($C1787,Codes!$A:$A,Codes!A:A,"_NOTFOUND_",0,1),_xlfn.XLOOKUP($C1787,Codes!$B:$B,Codes!A:A,"Specify in Codes Tab!!")),"")</f>
        <v/>
      </c>
      <c r="N1787" s="74" t="str">
        <f>IF($G1787&lt;&gt;"",IF(_xlfn.XLOOKUP($G1787,Codes!$A:$A,Codes!A:A,"_NOTFOUND_",0,1)&lt;&gt;"_NOTFOUND_",_xlfn.XLOOKUP($G1787,Codes!$A:$A,Codes!A:A,"_NOTFOUND_",0,1),_xlfn.XLOOKUP($G1787,Codes!$B:$B,Codes!A:A,"Specify in Codes Tab!!")),"")</f>
        <v/>
      </c>
    </row>
    <row r="1788" spans="5:14" x14ac:dyDescent="0.35">
      <c r="E1788" s="58" t="str">
        <f>IF(_xlfn.XLOOKUP(_xlfn.TEXTJOIN("_",,C1788,D1788),Codes!$H:$H,Codes!C:C,"Specify in Codes Tab!!")=0,"",_xlfn.XLOOKUP(_xlfn.TEXTJOIN("_",,C1788,D1788),Codes!$H:$H,Codes!C:C,"Specify in Codes Tab!!"))</f>
        <v/>
      </c>
      <c r="F1788" s="88" t="str">
        <f>IF(_xlfn.XLOOKUP(_xlfn.TEXTJOIN("_",,C1788,D1788),Codes!$H:$H,Codes!F:F,"Specify in Codes Tab!!")=0,"",_xlfn.XLOOKUP(_xlfn.TEXTJOIN("_",,C1788,D1788),Codes!$H:$H,Codes!F:F,"Specify in Codes Tab!!"))</f>
        <v/>
      </c>
      <c r="I1788" s="58" t="str">
        <f>IF(_xlfn.XLOOKUP(_xlfn.TEXTJOIN("_",,G1788,H1788),Codes!$H:$H,Codes!$C:$C,"Specify in Codes Tab!!")=0,"",_xlfn.XLOOKUP(_xlfn.TEXTJOIN("_",,G1788,H1788),Codes!$H:$H,Codes!$C:$C,"Specify in Codes Tab!!"))</f>
        <v/>
      </c>
      <c r="J1788" s="56" t="str">
        <f>IF(_xlfn.XLOOKUP(_xlfn.TEXTJOIN("_",,G1788,H1788),Codes!$H:$H,Codes!$F:$F,"Specify in Codes Tab!!")=0,"",_xlfn.XLOOKUP(_xlfn.TEXTJOIN("_",,G1788,H1788),Codes!$H:$H,Codes!$F:$F,"Specify in Codes Tab!!"))</f>
        <v/>
      </c>
      <c r="M1788" s="74" t="str">
        <f>IF($C1788&lt;&gt;"",IF(_xlfn.XLOOKUP($C1788,Codes!$A:$A,Codes!A:A,"_NOTFOUND_",0,1)&lt;&gt;"_NOTFOUND_",_xlfn.XLOOKUP($C1788,Codes!$A:$A,Codes!A:A,"_NOTFOUND_",0,1),_xlfn.XLOOKUP($C1788,Codes!$B:$B,Codes!A:A,"Specify in Codes Tab!!")),"")</f>
        <v/>
      </c>
      <c r="N1788" s="74" t="str">
        <f>IF($G1788&lt;&gt;"",IF(_xlfn.XLOOKUP($G1788,Codes!$A:$A,Codes!A:A,"_NOTFOUND_",0,1)&lt;&gt;"_NOTFOUND_",_xlfn.XLOOKUP($G1788,Codes!$A:$A,Codes!A:A,"_NOTFOUND_",0,1),_xlfn.XLOOKUP($G1788,Codes!$B:$B,Codes!A:A,"Specify in Codes Tab!!")),"")</f>
        <v/>
      </c>
    </row>
    <row r="1789" spans="5:14" x14ac:dyDescent="0.35">
      <c r="E1789" s="58" t="str">
        <f>IF(_xlfn.XLOOKUP(_xlfn.TEXTJOIN("_",,C1789,D1789),Codes!$H:$H,Codes!C:C,"Specify in Codes Tab!!")=0,"",_xlfn.XLOOKUP(_xlfn.TEXTJOIN("_",,C1789,D1789),Codes!$H:$H,Codes!C:C,"Specify in Codes Tab!!"))</f>
        <v/>
      </c>
      <c r="F1789" s="88" t="str">
        <f>IF(_xlfn.XLOOKUP(_xlfn.TEXTJOIN("_",,C1789,D1789),Codes!$H:$H,Codes!F:F,"Specify in Codes Tab!!")=0,"",_xlfn.XLOOKUP(_xlfn.TEXTJOIN("_",,C1789,D1789),Codes!$H:$H,Codes!F:F,"Specify in Codes Tab!!"))</f>
        <v/>
      </c>
      <c r="I1789" s="58" t="str">
        <f>IF(_xlfn.XLOOKUP(_xlfn.TEXTJOIN("_",,G1789,H1789),Codes!$H:$H,Codes!$C:$C,"Specify in Codes Tab!!")=0,"",_xlfn.XLOOKUP(_xlfn.TEXTJOIN("_",,G1789,H1789),Codes!$H:$H,Codes!$C:$C,"Specify in Codes Tab!!"))</f>
        <v/>
      </c>
      <c r="J1789" s="56" t="str">
        <f>IF(_xlfn.XLOOKUP(_xlfn.TEXTJOIN("_",,G1789,H1789),Codes!$H:$H,Codes!$F:$F,"Specify in Codes Tab!!")=0,"",_xlfn.XLOOKUP(_xlfn.TEXTJOIN("_",,G1789,H1789),Codes!$H:$H,Codes!$F:$F,"Specify in Codes Tab!!"))</f>
        <v/>
      </c>
      <c r="M1789" s="74" t="str">
        <f>IF($C1789&lt;&gt;"",IF(_xlfn.XLOOKUP($C1789,Codes!$A:$A,Codes!A:A,"_NOTFOUND_",0,1)&lt;&gt;"_NOTFOUND_",_xlfn.XLOOKUP($C1789,Codes!$A:$A,Codes!A:A,"_NOTFOUND_",0,1),_xlfn.XLOOKUP($C1789,Codes!$B:$B,Codes!A:A,"Specify in Codes Tab!!")),"")</f>
        <v/>
      </c>
      <c r="N1789" s="74" t="str">
        <f>IF($G1789&lt;&gt;"",IF(_xlfn.XLOOKUP($G1789,Codes!$A:$A,Codes!A:A,"_NOTFOUND_",0,1)&lt;&gt;"_NOTFOUND_",_xlfn.XLOOKUP($G1789,Codes!$A:$A,Codes!A:A,"_NOTFOUND_",0,1),_xlfn.XLOOKUP($G1789,Codes!$B:$B,Codes!A:A,"Specify in Codes Tab!!")),"")</f>
        <v/>
      </c>
    </row>
    <row r="1790" spans="5:14" x14ac:dyDescent="0.35">
      <c r="E1790" s="58" t="str">
        <f>IF(_xlfn.XLOOKUP(_xlfn.TEXTJOIN("_",,C1790,D1790),Codes!$H:$H,Codes!C:C,"Specify in Codes Tab!!")=0,"",_xlfn.XLOOKUP(_xlfn.TEXTJOIN("_",,C1790,D1790),Codes!$H:$H,Codes!C:C,"Specify in Codes Tab!!"))</f>
        <v/>
      </c>
      <c r="F1790" s="88" t="str">
        <f>IF(_xlfn.XLOOKUP(_xlfn.TEXTJOIN("_",,C1790,D1790),Codes!$H:$H,Codes!F:F,"Specify in Codes Tab!!")=0,"",_xlfn.XLOOKUP(_xlfn.TEXTJOIN("_",,C1790,D1790),Codes!$H:$H,Codes!F:F,"Specify in Codes Tab!!"))</f>
        <v/>
      </c>
      <c r="I1790" s="58" t="str">
        <f>IF(_xlfn.XLOOKUP(_xlfn.TEXTJOIN("_",,G1790,H1790),Codes!$H:$H,Codes!$C:$C,"Specify in Codes Tab!!")=0,"",_xlfn.XLOOKUP(_xlfn.TEXTJOIN("_",,G1790,H1790),Codes!$H:$H,Codes!$C:$C,"Specify in Codes Tab!!"))</f>
        <v/>
      </c>
      <c r="J1790" s="56" t="str">
        <f>IF(_xlfn.XLOOKUP(_xlfn.TEXTJOIN("_",,G1790,H1790),Codes!$H:$H,Codes!$F:$F,"Specify in Codes Tab!!")=0,"",_xlfn.XLOOKUP(_xlfn.TEXTJOIN("_",,G1790,H1790),Codes!$H:$H,Codes!$F:$F,"Specify in Codes Tab!!"))</f>
        <v/>
      </c>
      <c r="M1790" s="74" t="str">
        <f>IF($C1790&lt;&gt;"",IF(_xlfn.XLOOKUP($C1790,Codes!$A:$A,Codes!A:A,"_NOTFOUND_",0,1)&lt;&gt;"_NOTFOUND_",_xlfn.XLOOKUP($C1790,Codes!$A:$A,Codes!A:A,"_NOTFOUND_",0,1),_xlfn.XLOOKUP($C1790,Codes!$B:$B,Codes!A:A,"Specify in Codes Tab!!")),"")</f>
        <v/>
      </c>
      <c r="N1790" s="74" t="str">
        <f>IF($G1790&lt;&gt;"",IF(_xlfn.XLOOKUP($G1790,Codes!$A:$A,Codes!A:A,"_NOTFOUND_",0,1)&lt;&gt;"_NOTFOUND_",_xlfn.XLOOKUP($G1790,Codes!$A:$A,Codes!A:A,"_NOTFOUND_",0,1),_xlfn.XLOOKUP($G1790,Codes!$B:$B,Codes!A:A,"Specify in Codes Tab!!")),"")</f>
        <v/>
      </c>
    </row>
    <row r="1791" spans="5:14" x14ac:dyDescent="0.35">
      <c r="E1791" s="58" t="str">
        <f>IF(_xlfn.XLOOKUP(_xlfn.TEXTJOIN("_",,C1791,D1791),Codes!$H:$H,Codes!C:C,"Specify in Codes Tab!!")=0,"",_xlfn.XLOOKUP(_xlfn.TEXTJOIN("_",,C1791,D1791),Codes!$H:$H,Codes!C:C,"Specify in Codes Tab!!"))</f>
        <v/>
      </c>
      <c r="F1791" s="88" t="str">
        <f>IF(_xlfn.XLOOKUP(_xlfn.TEXTJOIN("_",,C1791,D1791),Codes!$H:$H,Codes!F:F,"Specify in Codes Tab!!")=0,"",_xlfn.XLOOKUP(_xlfn.TEXTJOIN("_",,C1791,D1791),Codes!$H:$H,Codes!F:F,"Specify in Codes Tab!!"))</f>
        <v/>
      </c>
      <c r="I1791" s="58" t="str">
        <f>IF(_xlfn.XLOOKUP(_xlfn.TEXTJOIN("_",,G1791,H1791),Codes!$H:$H,Codes!$C:$C,"Specify in Codes Tab!!")=0,"",_xlfn.XLOOKUP(_xlfn.TEXTJOIN("_",,G1791,H1791),Codes!$H:$H,Codes!$C:$C,"Specify in Codes Tab!!"))</f>
        <v/>
      </c>
      <c r="J1791" s="56" t="str">
        <f>IF(_xlfn.XLOOKUP(_xlfn.TEXTJOIN("_",,G1791,H1791),Codes!$H:$H,Codes!$F:$F,"Specify in Codes Tab!!")=0,"",_xlfn.XLOOKUP(_xlfn.TEXTJOIN("_",,G1791,H1791),Codes!$H:$H,Codes!$F:$F,"Specify in Codes Tab!!"))</f>
        <v/>
      </c>
      <c r="M1791" s="74" t="str">
        <f>IF($C1791&lt;&gt;"",IF(_xlfn.XLOOKUP($C1791,Codes!$A:$A,Codes!A:A,"_NOTFOUND_",0,1)&lt;&gt;"_NOTFOUND_",_xlfn.XLOOKUP($C1791,Codes!$A:$A,Codes!A:A,"_NOTFOUND_",0,1),_xlfn.XLOOKUP($C1791,Codes!$B:$B,Codes!A:A,"Specify in Codes Tab!!")),"")</f>
        <v/>
      </c>
      <c r="N1791" s="74" t="str">
        <f>IF($G1791&lt;&gt;"",IF(_xlfn.XLOOKUP($G1791,Codes!$A:$A,Codes!A:A,"_NOTFOUND_",0,1)&lt;&gt;"_NOTFOUND_",_xlfn.XLOOKUP($G1791,Codes!$A:$A,Codes!A:A,"_NOTFOUND_",0,1),_xlfn.XLOOKUP($G1791,Codes!$B:$B,Codes!A:A,"Specify in Codes Tab!!")),"")</f>
        <v/>
      </c>
    </row>
    <row r="1792" spans="5:14" x14ac:dyDescent="0.35">
      <c r="E1792" s="58" t="str">
        <f>IF(_xlfn.XLOOKUP(_xlfn.TEXTJOIN("_",,C1792,D1792),Codes!$H:$H,Codes!C:C,"Specify in Codes Tab!!")=0,"",_xlfn.XLOOKUP(_xlfn.TEXTJOIN("_",,C1792,D1792),Codes!$H:$H,Codes!C:C,"Specify in Codes Tab!!"))</f>
        <v/>
      </c>
      <c r="F1792" s="88" t="str">
        <f>IF(_xlfn.XLOOKUP(_xlfn.TEXTJOIN("_",,C1792,D1792),Codes!$H:$H,Codes!F:F,"Specify in Codes Tab!!")=0,"",_xlfn.XLOOKUP(_xlfn.TEXTJOIN("_",,C1792,D1792),Codes!$H:$H,Codes!F:F,"Specify in Codes Tab!!"))</f>
        <v/>
      </c>
      <c r="I1792" s="58" t="str">
        <f>IF(_xlfn.XLOOKUP(_xlfn.TEXTJOIN("_",,G1792,H1792),Codes!$H:$H,Codes!$C:$C,"Specify in Codes Tab!!")=0,"",_xlfn.XLOOKUP(_xlfn.TEXTJOIN("_",,G1792,H1792),Codes!$H:$H,Codes!$C:$C,"Specify in Codes Tab!!"))</f>
        <v/>
      </c>
      <c r="J1792" s="56" t="str">
        <f>IF(_xlfn.XLOOKUP(_xlfn.TEXTJOIN("_",,G1792,H1792),Codes!$H:$H,Codes!$F:$F,"Specify in Codes Tab!!")=0,"",_xlfn.XLOOKUP(_xlfn.TEXTJOIN("_",,G1792,H1792),Codes!$H:$H,Codes!$F:$F,"Specify in Codes Tab!!"))</f>
        <v/>
      </c>
      <c r="M1792" s="74" t="str">
        <f>IF($C1792&lt;&gt;"",IF(_xlfn.XLOOKUP($C1792,Codes!$A:$A,Codes!A:A,"_NOTFOUND_",0,1)&lt;&gt;"_NOTFOUND_",_xlfn.XLOOKUP($C1792,Codes!$A:$A,Codes!A:A,"_NOTFOUND_",0,1),_xlfn.XLOOKUP($C1792,Codes!$B:$B,Codes!A:A,"Specify in Codes Tab!!")),"")</f>
        <v/>
      </c>
      <c r="N1792" s="74" t="str">
        <f>IF($G1792&lt;&gt;"",IF(_xlfn.XLOOKUP($G1792,Codes!$A:$A,Codes!A:A,"_NOTFOUND_",0,1)&lt;&gt;"_NOTFOUND_",_xlfn.XLOOKUP($G1792,Codes!$A:$A,Codes!A:A,"_NOTFOUND_",0,1),_xlfn.XLOOKUP($G1792,Codes!$B:$B,Codes!A:A,"Specify in Codes Tab!!")),"")</f>
        <v/>
      </c>
    </row>
    <row r="1793" spans="5:14" x14ac:dyDescent="0.35">
      <c r="E1793" s="58" t="str">
        <f>IF(_xlfn.XLOOKUP(_xlfn.TEXTJOIN("_",,C1793,D1793),Codes!$H:$H,Codes!C:C,"Specify in Codes Tab!!")=0,"",_xlfn.XLOOKUP(_xlfn.TEXTJOIN("_",,C1793,D1793),Codes!$H:$H,Codes!C:C,"Specify in Codes Tab!!"))</f>
        <v/>
      </c>
      <c r="F1793" s="88" t="str">
        <f>IF(_xlfn.XLOOKUP(_xlfn.TEXTJOIN("_",,C1793,D1793),Codes!$H:$H,Codes!F:F,"Specify in Codes Tab!!")=0,"",_xlfn.XLOOKUP(_xlfn.TEXTJOIN("_",,C1793,D1793),Codes!$H:$H,Codes!F:F,"Specify in Codes Tab!!"))</f>
        <v/>
      </c>
      <c r="I1793" s="58" t="str">
        <f>IF(_xlfn.XLOOKUP(_xlfn.TEXTJOIN("_",,G1793,H1793),Codes!$H:$H,Codes!$C:$C,"Specify in Codes Tab!!")=0,"",_xlfn.XLOOKUP(_xlfn.TEXTJOIN("_",,G1793,H1793),Codes!$H:$H,Codes!$C:$C,"Specify in Codes Tab!!"))</f>
        <v/>
      </c>
      <c r="J1793" s="56" t="str">
        <f>IF(_xlfn.XLOOKUP(_xlfn.TEXTJOIN("_",,G1793,H1793),Codes!$H:$H,Codes!$F:$F,"Specify in Codes Tab!!")=0,"",_xlfn.XLOOKUP(_xlfn.TEXTJOIN("_",,G1793,H1793),Codes!$H:$H,Codes!$F:$F,"Specify in Codes Tab!!"))</f>
        <v/>
      </c>
      <c r="M1793" s="74" t="str">
        <f>IF($C1793&lt;&gt;"",IF(_xlfn.XLOOKUP($C1793,Codes!$A:$A,Codes!A:A,"_NOTFOUND_",0,1)&lt;&gt;"_NOTFOUND_",_xlfn.XLOOKUP($C1793,Codes!$A:$A,Codes!A:A,"_NOTFOUND_",0,1),_xlfn.XLOOKUP($C1793,Codes!$B:$B,Codes!A:A,"Specify in Codes Tab!!")),"")</f>
        <v/>
      </c>
      <c r="N1793" s="74" t="str">
        <f>IF($G1793&lt;&gt;"",IF(_xlfn.XLOOKUP($G1793,Codes!$A:$A,Codes!A:A,"_NOTFOUND_",0,1)&lt;&gt;"_NOTFOUND_",_xlfn.XLOOKUP($G1793,Codes!$A:$A,Codes!A:A,"_NOTFOUND_",0,1),_xlfn.XLOOKUP($G1793,Codes!$B:$B,Codes!A:A,"Specify in Codes Tab!!")),"")</f>
        <v/>
      </c>
    </row>
    <row r="1794" spans="5:14" x14ac:dyDescent="0.35">
      <c r="E1794" s="58" t="str">
        <f>IF(_xlfn.XLOOKUP(_xlfn.TEXTJOIN("_",,C1794,D1794),Codes!$H:$H,Codes!C:C,"Specify in Codes Tab!!")=0,"",_xlfn.XLOOKUP(_xlfn.TEXTJOIN("_",,C1794,D1794),Codes!$H:$H,Codes!C:C,"Specify in Codes Tab!!"))</f>
        <v/>
      </c>
      <c r="F1794" s="88" t="str">
        <f>IF(_xlfn.XLOOKUP(_xlfn.TEXTJOIN("_",,C1794,D1794),Codes!$H:$H,Codes!F:F,"Specify in Codes Tab!!")=0,"",_xlfn.XLOOKUP(_xlfn.TEXTJOIN("_",,C1794,D1794),Codes!$H:$H,Codes!F:F,"Specify in Codes Tab!!"))</f>
        <v/>
      </c>
      <c r="I1794" s="58" t="str">
        <f>IF(_xlfn.XLOOKUP(_xlfn.TEXTJOIN("_",,G1794,H1794),Codes!$H:$H,Codes!$C:$C,"Specify in Codes Tab!!")=0,"",_xlfn.XLOOKUP(_xlfn.TEXTJOIN("_",,G1794,H1794),Codes!$H:$H,Codes!$C:$C,"Specify in Codes Tab!!"))</f>
        <v/>
      </c>
      <c r="J1794" s="56" t="str">
        <f>IF(_xlfn.XLOOKUP(_xlfn.TEXTJOIN("_",,G1794,H1794),Codes!$H:$H,Codes!$F:$F,"Specify in Codes Tab!!")=0,"",_xlfn.XLOOKUP(_xlfn.TEXTJOIN("_",,G1794,H1794),Codes!$H:$H,Codes!$F:$F,"Specify in Codes Tab!!"))</f>
        <v/>
      </c>
      <c r="M1794" s="74" t="str">
        <f>IF($C1794&lt;&gt;"",IF(_xlfn.XLOOKUP($C1794,Codes!$A:$A,Codes!A:A,"_NOTFOUND_",0,1)&lt;&gt;"_NOTFOUND_",_xlfn.XLOOKUP($C1794,Codes!$A:$A,Codes!A:A,"_NOTFOUND_",0,1),_xlfn.XLOOKUP($C1794,Codes!$B:$B,Codes!A:A,"Specify in Codes Tab!!")),"")</f>
        <v/>
      </c>
      <c r="N1794" s="74" t="str">
        <f>IF($G1794&lt;&gt;"",IF(_xlfn.XLOOKUP($G1794,Codes!$A:$A,Codes!A:A,"_NOTFOUND_",0,1)&lt;&gt;"_NOTFOUND_",_xlfn.XLOOKUP($G1794,Codes!$A:$A,Codes!A:A,"_NOTFOUND_",0,1),_xlfn.XLOOKUP($G1794,Codes!$B:$B,Codes!A:A,"Specify in Codes Tab!!")),"")</f>
        <v/>
      </c>
    </row>
    <row r="1795" spans="5:14" x14ac:dyDescent="0.35">
      <c r="E1795" s="58" t="str">
        <f>IF(_xlfn.XLOOKUP(_xlfn.TEXTJOIN("_",,C1795,D1795),Codes!$H:$H,Codes!C:C,"Specify in Codes Tab!!")=0,"",_xlfn.XLOOKUP(_xlfn.TEXTJOIN("_",,C1795,D1795),Codes!$H:$H,Codes!C:C,"Specify in Codes Tab!!"))</f>
        <v/>
      </c>
      <c r="F1795" s="88" t="str">
        <f>IF(_xlfn.XLOOKUP(_xlfn.TEXTJOIN("_",,C1795,D1795),Codes!$H:$H,Codes!F:F,"Specify in Codes Tab!!")=0,"",_xlfn.XLOOKUP(_xlfn.TEXTJOIN("_",,C1795,D1795),Codes!$H:$H,Codes!F:F,"Specify in Codes Tab!!"))</f>
        <v/>
      </c>
      <c r="I1795" s="58" t="str">
        <f>IF(_xlfn.XLOOKUP(_xlfn.TEXTJOIN("_",,G1795,H1795),Codes!$H:$H,Codes!$C:$C,"Specify in Codes Tab!!")=0,"",_xlfn.XLOOKUP(_xlfn.TEXTJOIN("_",,G1795,H1795),Codes!$H:$H,Codes!$C:$C,"Specify in Codes Tab!!"))</f>
        <v/>
      </c>
      <c r="J1795" s="56" t="str">
        <f>IF(_xlfn.XLOOKUP(_xlfn.TEXTJOIN("_",,G1795,H1795),Codes!$H:$H,Codes!$F:$F,"Specify in Codes Tab!!")=0,"",_xlfn.XLOOKUP(_xlfn.TEXTJOIN("_",,G1795,H1795),Codes!$H:$H,Codes!$F:$F,"Specify in Codes Tab!!"))</f>
        <v/>
      </c>
      <c r="M1795" s="74" t="str">
        <f>IF($C1795&lt;&gt;"",IF(_xlfn.XLOOKUP($C1795,Codes!$A:$A,Codes!A:A,"_NOTFOUND_",0,1)&lt;&gt;"_NOTFOUND_",_xlfn.XLOOKUP($C1795,Codes!$A:$A,Codes!A:A,"_NOTFOUND_",0,1),_xlfn.XLOOKUP($C1795,Codes!$B:$B,Codes!A:A,"Specify in Codes Tab!!")),"")</f>
        <v/>
      </c>
      <c r="N1795" s="74" t="str">
        <f>IF($G1795&lt;&gt;"",IF(_xlfn.XLOOKUP($G1795,Codes!$A:$A,Codes!A:A,"_NOTFOUND_",0,1)&lt;&gt;"_NOTFOUND_",_xlfn.XLOOKUP($G1795,Codes!$A:$A,Codes!A:A,"_NOTFOUND_",0,1),_xlfn.XLOOKUP($G1795,Codes!$B:$B,Codes!A:A,"Specify in Codes Tab!!")),"")</f>
        <v/>
      </c>
    </row>
    <row r="1796" spans="5:14" x14ac:dyDescent="0.35">
      <c r="E1796" s="58" t="str">
        <f>IF(_xlfn.XLOOKUP(_xlfn.TEXTJOIN("_",,C1796,D1796),Codes!$H:$H,Codes!C:C,"Specify in Codes Tab!!")=0,"",_xlfn.XLOOKUP(_xlfn.TEXTJOIN("_",,C1796,D1796),Codes!$H:$H,Codes!C:C,"Specify in Codes Tab!!"))</f>
        <v/>
      </c>
      <c r="F1796" s="88" t="str">
        <f>IF(_xlfn.XLOOKUP(_xlfn.TEXTJOIN("_",,C1796,D1796),Codes!$H:$H,Codes!F:F,"Specify in Codes Tab!!")=0,"",_xlfn.XLOOKUP(_xlfn.TEXTJOIN("_",,C1796,D1796),Codes!$H:$H,Codes!F:F,"Specify in Codes Tab!!"))</f>
        <v/>
      </c>
      <c r="I1796" s="58" t="str">
        <f>IF(_xlfn.XLOOKUP(_xlfn.TEXTJOIN("_",,G1796,H1796),Codes!$H:$H,Codes!$C:$C,"Specify in Codes Tab!!")=0,"",_xlfn.XLOOKUP(_xlfn.TEXTJOIN("_",,G1796,H1796),Codes!$H:$H,Codes!$C:$C,"Specify in Codes Tab!!"))</f>
        <v/>
      </c>
      <c r="J1796" s="56" t="str">
        <f>IF(_xlfn.XLOOKUP(_xlfn.TEXTJOIN("_",,G1796,H1796),Codes!$H:$H,Codes!$F:$F,"Specify in Codes Tab!!")=0,"",_xlfn.XLOOKUP(_xlfn.TEXTJOIN("_",,G1796,H1796),Codes!$H:$H,Codes!$F:$F,"Specify in Codes Tab!!"))</f>
        <v/>
      </c>
      <c r="M1796" s="74" t="str">
        <f>IF($C1796&lt;&gt;"",IF(_xlfn.XLOOKUP($C1796,Codes!$A:$A,Codes!A:A,"_NOTFOUND_",0,1)&lt;&gt;"_NOTFOUND_",_xlfn.XLOOKUP($C1796,Codes!$A:$A,Codes!A:A,"_NOTFOUND_",0,1),_xlfn.XLOOKUP($C1796,Codes!$B:$B,Codes!A:A,"Specify in Codes Tab!!")),"")</f>
        <v/>
      </c>
      <c r="N1796" s="74" t="str">
        <f>IF($G1796&lt;&gt;"",IF(_xlfn.XLOOKUP($G1796,Codes!$A:$A,Codes!A:A,"_NOTFOUND_",0,1)&lt;&gt;"_NOTFOUND_",_xlfn.XLOOKUP($G1796,Codes!$A:$A,Codes!A:A,"_NOTFOUND_",0,1),_xlfn.XLOOKUP($G1796,Codes!$B:$B,Codes!A:A,"Specify in Codes Tab!!")),"")</f>
        <v/>
      </c>
    </row>
    <row r="1797" spans="5:14" x14ac:dyDescent="0.35">
      <c r="E1797" s="58" t="str">
        <f>IF(_xlfn.XLOOKUP(_xlfn.TEXTJOIN("_",,C1797,D1797),Codes!$H:$H,Codes!C:C,"Specify in Codes Tab!!")=0,"",_xlfn.XLOOKUP(_xlfn.TEXTJOIN("_",,C1797,D1797),Codes!$H:$H,Codes!C:C,"Specify in Codes Tab!!"))</f>
        <v/>
      </c>
      <c r="F1797" s="88" t="str">
        <f>IF(_xlfn.XLOOKUP(_xlfn.TEXTJOIN("_",,C1797,D1797),Codes!$H:$H,Codes!F:F,"Specify in Codes Tab!!")=0,"",_xlfn.XLOOKUP(_xlfn.TEXTJOIN("_",,C1797,D1797),Codes!$H:$H,Codes!F:F,"Specify in Codes Tab!!"))</f>
        <v/>
      </c>
      <c r="I1797" s="58" t="str">
        <f>IF(_xlfn.XLOOKUP(_xlfn.TEXTJOIN("_",,G1797,H1797),Codes!$H:$H,Codes!$C:$C,"Specify in Codes Tab!!")=0,"",_xlfn.XLOOKUP(_xlfn.TEXTJOIN("_",,G1797,H1797),Codes!$H:$H,Codes!$C:$C,"Specify in Codes Tab!!"))</f>
        <v/>
      </c>
      <c r="J1797" s="56" t="str">
        <f>IF(_xlfn.XLOOKUP(_xlfn.TEXTJOIN("_",,G1797,H1797),Codes!$H:$H,Codes!$F:$F,"Specify in Codes Tab!!")=0,"",_xlfn.XLOOKUP(_xlfn.TEXTJOIN("_",,G1797,H1797),Codes!$H:$H,Codes!$F:$F,"Specify in Codes Tab!!"))</f>
        <v/>
      </c>
      <c r="M1797" s="74" t="str">
        <f>IF($C1797&lt;&gt;"",IF(_xlfn.XLOOKUP($C1797,Codes!$A:$A,Codes!A:A,"_NOTFOUND_",0,1)&lt;&gt;"_NOTFOUND_",_xlfn.XLOOKUP($C1797,Codes!$A:$A,Codes!A:A,"_NOTFOUND_",0,1),_xlfn.XLOOKUP($C1797,Codes!$B:$B,Codes!A:A,"Specify in Codes Tab!!")),"")</f>
        <v/>
      </c>
      <c r="N1797" s="74" t="str">
        <f>IF($G1797&lt;&gt;"",IF(_xlfn.XLOOKUP($G1797,Codes!$A:$A,Codes!A:A,"_NOTFOUND_",0,1)&lt;&gt;"_NOTFOUND_",_xlfn.XLOOKUP($G1797,Codes!$A:$A,Codes!A:A,"_NOTFOUND_",0,1),_xlfn.XLOOKUP($G1797,Codes!$B:$B,Codes!A:A,"Specify in Codes Tab!!")),"")</f>
        <v/>
      </c>
    </row>
    <row r="1798" spans="5:14" x14ac:dyDescent="0.35">
      <c r="E1798" s="58" t="str">
        <f>IF(_xlfn.XLOOKUP(_xlfn.TEXTJOIN("_",,C1798,D1798),Codes!$H:$H,Codes!C:C,"Specify in Codes Tab!!")=0,"",_xlfn.XLOOKUP(_xlfn.TEXTJOIN("_",,C1798,D1798),Codes!$H:$H,Codes!C:C,"Specify in Codes Tab!!"))</f>
        <v/>
      </c>
      <c r="F1798" s="88" t="str">
        <f>IF(_xlfn.XLOOKUP(_xlfn.TEXTJOIN("_",,C1798,D1798),Codes!$H:$H,Codes!F:F,"Specify in Codes Tab!!")=0,"",_xlfn.XLOOKUP(_xlfn.TEXTJOIN("_",,C1798,D1798),Codes!$H:$H,Codes!F:F,"Specify in Codes Tab!!"))</f>
        <v/>
      </c>
      <c r="I1798" s="58" t="str">
        <f>IF(_xlfn.XLOOKUP(_xlfn.TEXTJOIN("_",,G1798,H1798),Codes!$H:$H,Codes!$C:$C,"Specify in Codes Tab!!")=0,"",_xlfn.XLOOKUP(_xlfn.TEXTJOIN("_",,G1798,H1798),Codes!$H:$H,Codes!$C:$C,"Specify in Codes Tab!!"))</f>
        <v/>
      </c>
      <c r="J1798" s="56" t="str">
        <f>IF(_xlfn.XLOOKUP(_xlfn.TEXTJOIN("_",,G1798,H1798),Codes!$H:$H,Codes!$F:$F,"Specify in Codes Tab!!")=0,"",_xlfn.XLOOKUP(_xlfn.TEXTJOIN("_",,G1798,H1798),Codes!$H:$H,Codes!$F:$F,"Specify in Codes Tab!!"))</f>
        <v/>
      </c>
      <c r="M1798" s="74" t="str">
        <f>IF($C1798&lt;&gt;"",IF(_xlfn.XLOOKUP($C1798,Codes!$A:$A,Codes!A:A,"_NOTFOUND_",0,1)&lt;&gt;"_NOTFOUND_",_xlfn.XLOOKUP($C1798,Codes!$A:$A,Codes!A:A,"_NOTFOUND_",0,1),_xlfn.XLOOKUP($C1798,Codes!$B:$B,Codes!A:A,"Specify in Codes Tab!!")),"")</f>
        <v/>
      </c>
      <c r="N1798" s="74" t="str">
        <f>IF($G1798&lt;&gt;"",IF(_xlfn.XLOOKUP($G1798,Codes!$A:$A,Codes!A:A,"_NOTFOUND_",0,1)&lt;&gt;"_NOTFOUND_",_xlfn.XLOOKUP($G1798,Codes!$A:$A,Codes!A:A,"_NOTFOUND_",0,1),_xlfn.XLOOKUP($G1798,Codes!$B:$B,Codes!A:A,"Specify in Codes Tab!!")),"")</f>
        <v/>
      </c>
    </row>
    <row r="1799" spans="5:14" x14ac:dyDescent="0.35">
      <c r="E1799" s="58" t="str">
        <f>IF(_xlfn.XLOOKUP(_xlfn.TEXTJOIN("_",,C1799,D1799),Codes!$H:$H,Codes!C:C,"Specify in Codes Tab!!")=0,"",_xlfn.XLOOKUP(_xlfn.TEXTJOIN("_",,C1799,D1799),Codes!$H:$H,Codes!C:C,"Specify in Codes Tab!!"))</f>
        <v/>
      </c>
      <c r="F1799" s="88" t="str">
        <f>IF(_xlfn.XLOOKUP(_xlfn.TEXTJOIN("_",,C1799,D1799),Codes!$H:$H,Codes!F:F,"Specify in Codes Tab!!")=0,"",_xlfn.XLOOKUP(_xlfn.TEXTJOIN("_",,C1799,D1799),Codes!$H:$H,Codes!F:F,"Specify in Codes Tab!!"))</f>
        <v/>
      </c>
      <c r="I1799" s="58" t="str">
        <f>IF(_xlfn.XLOOKUP(_xlfn.TEXTJOIN("_",,G1799,H1799),Codes!$H:$H,Codes!$C:$C,"Specify in Codes Tab!!")=0,"",_xlfn.XLOOKUP(_xlfn.TEXTJOIN("_",,G1799,H1799),Codes!$H:$H,Codes!$C:$C,"Specify in Codes Tab!!"))</f>
        <v/>
      </c>
      <c r="J1799" s="56" t="str">
        <f>IF(_xlfn.XLOOKUP(_xlfn.TEXTJOIN("_",,G1799,H1799),Codes!$H:$H,Codes!$F:$F,"Specify in Codes Tab!!")=0,"",_xlfn.XLOOKUP(_xlfn.TEXTJOIN("_",,G1799,H1799),Codes!$H:$H,Codes!$F:$F,"Specify in Codes Tab!!"))</f>
        <v/>
      </c>
      <c r="M1799" s="74" t="str">
        <f>IF($C1799&lt;&gt;"",IF(_xlfn.XLOOKUP($C1799,Codes!$A:$A,Codes!A:A,"_NOTFOUND_",0,1)&lt;&gt;"_NOTFOUND_",_xlfn.XLOOKUP($C1799,Codes!$A:$A,Codes!A:A,"_NOTFOUND_",0,1),_xlfn.XLOOKUP($C1799,Codes!$B:$B,Codes!A:A,"Specify in Codes Tab!!")),"")</f>
        <v/>
      </c>
      <c r="N1799" s="74" t="str">
        <f>IF($G1799&lt;&gt;"",IF(_xlfn.XLOOKUP($G1799,Codes!$A:$A,Codes!A:A,"_NOTFOUND_",0,1)&lt;&gt;"_NOTFOUND_",_xlfn.XLOOKUP($G1799,Codes!$A:$A,Codes!A:A,"_NOTFOUND_",0,1),_xlfn.XLOOKUP($G1799,Codes!$B:$B,Codes!A:A,"Specify in Codes Tab!!")),"")</f>
        <v/>
      </c>
    </row>
    <row r="1800" spans="5:14" x14ac:dyDescent="0.35">
      <c r="E1800" s="58" t="str">
        <f>IF(_xlfn.XLOOKUP(_xlfn.TEXTJOIN("_",,C1800,D1800),Codes!$H:$H,Codes!C:C,"Specify in Codes Tab!!")=0,"",_xlfn.XLOOKUP(_xlfn.TEXTJOIN("_",,C1800,D1800),Codes!$H:$H,Codes!C:C,"Specify in Codes Tab!!"))</f>
        <v/>
      </c>
      <c r="F1800" s="88" t="str">
        <f>IF(_xlfn.XLOOKUP(_xlfn.TEXTJOIN("_",,C1800,D1800),Codes!$H:$H,Codes!F:F,"Specify in Codes Tab!!")=0,"",_xlfn.XLOOKUP(_xlfn.TEXTJOIN("_",,C1800,D1800),Codes!$H:$H,Codes!F:F,"Specify in Codes Tab!!"))</f>
        <v/>
      </c>
      <c r="I1800" s="58" t="str">
        <f>IF(_xlfn.XLOOKUP(_xlfn.TEXTJOIN("_",,G1800,H1800),Codes!$H:$H,Codes!$C:$C,"Specify in Codes Tab!!")=0,"",_xlfn.XLOOKUP(_xlfn.TEXTJOIN("_",,G1800,H1800),Codes!$H:$H,Codes!$C:$C,"Specify in Codes Tab!!"))</f>
        <v/>
      </c>
      <c r="J1800" s="56" t="str">
        <f>IF(_xlfn.XLOOKUP(_xlfn.TEXTJOIN("_",,G1800,H1800),Codes!$H:$H,Codes!$F:$F,"Specify in Codes Tab!!")=0,"",_xlfn.XLOOKUP(_xlfn.TEXTJOIN("_",,G1800,H1800),Codes!$H:$H,Codes!$F:$F,"Specify in Codes Tab!!"))</f>
        <v/>
      </c>
      <c r="M1800" s="74" t="str">
        <f>IF($C1800&lt;&gt;"",IF(_xlfn.XLOOKUP($C1800,Codes!$A:$A,Codes!A:A,"_NOTFOUND_",0,1)&lt;&gt;"_NOTFOUND_",_xlfn.XLOOKUP($C1800,Codes!$A:$A,Codes!A:A,"_NOTFOUND_",0,1),_xlfn.XLOOKUP($C1800,Codes!$B:$B,Codes!A:A,"Specify in Codes Tab!!")),"")</f>
        <v/>
      </c>
      <c r="N1800" s="74" t="str">
        <f>IF($G1800&lt;&gt;"",IF(_xlfn.XLOOKUP($G1800,Codes!$A:$A,Codes!A:A,"_NOTFOUND_",0,1)&lt;&gt;"_NOTFOUND_",_xlfn.XLOOKUP($G1800,Codes!$A:$A,Codes!A:A,"_NOTFOUND_",0,1),_xlfn.XLOOKUP($G1800,Codes!$B:$B,Codes!A:A,"Specify in Codes Tab!!")),"")</f>
        <v/>
      </c>
    </row>
    <row r="1801" spans="5:14" x14ac:dyDescent="0.35">
      <c r="E1801" s="58" t="str">
        <f>IF(_xlfn.XLOOKUP(_xlfn.TEXTJOIN("_",,C1801,D1801),Codes!$H:$H,Codes!C:C,"Specify in Codes Tab!!")=0,"",_xlfn.XLOOKUP(_xlfn.TEXTJOIN("_",,C1801,D1801),Codes!$H:$H,Codes!C:C,"Specify in Codes Tab!!"))</f>
        <v/>
      </c>
      <c r="F1801" s="88" t="str">
        <f>IF(_xlfn.XLOOKUP(_xlfn.TEXTJOIN("_",,C1801,D1801),Codes!$H:$H,Codes!F:F,"Specify in Codes Tab!!")=0,"",_xlfn.XLOOKUP(_xlfn.TEXTJOIN("_",,C1801,D1801),Codes!$H:$H,Codes!F:F,"Specify in Codes Tab!!"))</f>
        <v/>
      </c>
      <c r="I1801" s="58" t="str">
        <f>IF(_xlfn.XLOOKUP(_xlfn.TEXTJOIN("_",,G1801,H1801),Codes!$H:$H,Codes!$C:$C,"Specify in Codes Tab!!")=0,"",_xlfn.XLOOKUP(_xlfn.TEXTJOIN("_",,G1801,H1801),Codes!$H:$H,Codes!$C:$C,"Specify in Codes Tab!!"))</f>
        <v/>
      </c>
      <c r="J1801" s="56" t="str">
        <f>IF(_xlfn.XLOOKUP(_xlfn.TEXTJOIN("_",,G1801,H1801),Codes!$H:$H,Codes!$F:$F,"Specify in Codes Tab!!")=0,"",_xlfn.XLOOKUP(_xlfn.TEXTJOIN("_",,G1801,H1801),Codes!$H:$H,Codes!$F:$F,"Specify in Codes Tab!!"))</f>
        <v/>
      </c>
      <c r="M1801" s="74" t="str">
        <f>IF($C1801&lt;&gt;"",IF(_xlfn.XLOOKUP($C1801,Codes!$A:$A,Codes!A:A,"_NOTFOUND_",0,1)&lt;&gt;"_NOTFOUND_",_xlfn.XLOOKUP($C1801,Codes!$A:$A,Codes!A:A,"_NOTFOUND_",0,1),_xlfn.XLOOKUP($C1801,Codes!$B:$B,Codes!A:A,"Specify in Codes Tab!!")),"")</f>
        <v/>
      </c>
      <c r="N1801" s="74" t="str">
        <f>IF($G1801&lt;&gt;"",IF(_xlfn.XLOOKUP($G1801,Codes!$A:$A,Codes!A:A,"_NOTFOUND_",0,1)&lt;&gt;"_NOTFOUND_",_xlfn.XLOOKUP($G1801,Codes!$A:$A,Codes!A:A,"_NOTFOUND_",0,1),_xlfn.XLOOKUP($G1801,Codes!$B:$B,Codes!A:A,"Specify in Codes Tab!!")),"")</f>
        <v/>
      </c>
    </row>
    <row r="1802" spans="5:14" x14ac:dyDescent="0.35">
      <c r="E1802" s="58" t="str">
        <f>IF(_xlfn.XLOOKUP(_xlfn.TEXTJOIN("_",,C1802,D1802),Codes!$H:$H,Codes!C:C,"Specify in Codes Tab!!")=0,"",_xlfn.XLOOKUP(_xlfn.TEXTJOIN("_",,C1802,D1802),Codes!$H:$H,Codes!C:C,"Specify in Codes Tab!!"))</f>
        <v/>
      </c>
      <c r="F1802" s="88" t="str">
        <f>IF(_xlfn.XLOOKUP(_xlfn.TEXTJOIN("_",,C1802,D1802),Codes!$H:$H,Codes!F:F,"Specify in Codes Tab!!")=0,"",_xlfn.XLOOKUP(_xlfn.TEXTJOIN("_",,C1802,D1802),Codes!$H:$H,Codes!F:F,"Specify in Codes Tab!!"))</f>
        <v/>
      </c>
      <c r="I1802" s="58" t="str">
        <f>IF(_xlfn.XLOOKUP(_xlfn.TEXTJOIN("_",,G1802,H1802),Codes!$H:$H,Codes!$C:$C,"Specify in Codes Tab!!")=0,"",_xlfn.XLOOKUP(_xlfn.TEXTJOIN("_",,G1802,H1802),Codes!$H:$H,Codes!$C:$C,"Specify in Codes Tab!!"))</f>
        <v/>
      </c>
      <c r="J1802" s="56" t="str">
        <f>IF(_xlfn.XLOOKUP(_xlfn.TEXTJOIN("_",,G1802,H1802),Codes!$H:$H,Codes!$F:$F,"Specify in Codes Tab!!")=0,"",_xlfn.XLOOKUP(_xlfn.TEXTJOIN("_",,G1802,H1802),Codes!$H:$H,Codes!$F:$F,"Specify in Codes Tab!!"))</f>
        <v/>
      </c>
      <c r="M1802" s="74" t="str">
        <f>IF($C1802&lt;&gt;"",IF(_xlfn.XLOOKUP($C1802,Codes!$A:$A,Codes!A:A,"_NOTFOUND_",0,1)&lt;&gt;"_NOTFOUND_",_xlfn.XLOOKUP($C1802,Codes!$A:$A,Codes!A:A,"_NOTFOUND_",0,1),_xlfn.XLOOKUP($C1802,Codes!$B:$B,Codes!A:A,"Specify in Codes Tab!!")),"")</f>
        <v/>
      </c>
      <c r="N1802" s="74" t="str">
        <f>IF($G1802&lt;&gt;"",IF(_xlfn.XLOOKUP($G1802,Codes!$A:$A,Codes!A:A,"_NOTFOUND_",0,1)&lt;&gt;"_NOTFOUND_",_xlfn.XLOOKUP($G1802,Codes!$A:$A,Codes!A:A,"_NOTFOUND_",0,1),_xlfn.XLOOKUP($G1802,Codes!$B:$B,Codes!A:A,"Specify in Codes Tab!!")),"")</f>
        <v/>
      </c>
    </row>
    <row r="1803" spans="5:14" x14ac:dyDescent="0.35">
      <c r="E1803" s="58" t="str">
        <f>IF(_xlfn.XLOOKUP(_xlfn.TEXTJOIN("_",,C1803,D1803),Codes!$H:$H,Codes!C:C,"Specify in Codes Tab!!")=0,"",_xlfn.XLOOKUP(_xlfn.TEXTJOIN("_",,C1803,D1803),Codes!$H:$H,Codes!C:C,"Specify in Codes Tab!!"))</f>
        <v/>
      </c>
      <c r="F1803" s="88" t="str">
        <f>IF(_xlfn.XLOOKUP(_xlfn.TEXTJOIN("_",,C1803,D1803),Codes!$H:$H,Codes!F:F,"Specify in Codes Tab!!")=0,"",_xlfn.XLOOKUP(_xlfn.TEXTJOIN("_",,C1803,D1803),Codes!$H:$H,Codes!F:F,"Specify in Codes Tab!!"))</f>
        <v/>
      </c>
      <c r="I1803" s="58" t="str">
        <f>IF(_xlfn.XLOOKUP(_xlfn.TEXTJOIN("_",,G1803,H1803),Codes!$H:$H,Codes!$C:$C,"Specify in Codes Tab!!")=0,"",_xlfn.XLOOKUP(_xlfn.TEXTJOIN("_",,G1803,H1803),Codes!$H:$H,Codes!$C:$C,"Specify in Codes Tab!!"))</f>
        <v/>
      </c>
      <c r="J1803" s="56" t="str">
        <f>IF(_xlfn.XLOOKUP(_xlfn.TEXTJOIN("_",,G1803,H1803),Codes!$H:$H,Codes!$F:$F,"Specify in Codes Tab!!")=0,"",_xlfn.XLOOKUP(_xlfn.TEXTJOIN("_",,G1803,H1803),Codes!$H:$H,Codes!$F:$F,"Specify in Codes Tab!!"))</f>
        <v/>
      </c>
      <c r="M1803" s="74" t="str">
        <f>IF($C1803&lt;&gt;"",IF(_xlfn.XLOOKUP($C1803,Codes!$A:$A,Codes!A:A,"_NOTFOUND_",0,1)&lt;&gt;"_NOTFOUND_",_xlfn.XLOOKUP($C1803,Codes!$A:$A,Codes!A:A,"_NOTFOUND_",0,1),_xlfn.XLOOKUP($C1803,Codes!$B:$B,Codes!A:A,"Specify in Codes Tab!!")),"")</f>
        <v/>
      </c>
      <c r="N1803" s="74" t="str">
        <f>IF($G1803&lt;&gt;"",IF(_xlfn.XLOOKUP($G1803,Codes!$A:$A,Codes!A:A,"_NOTFOUND_",0,1)&lt;&gt;"_NOTFOUND_",_xlfn.XLOOKUP($G1803,Codes!$A:$A,Codes!A:A,"_NOTFOUND_",0,1),_xlfn.XLOOKUP($G1803,Codes!$B:$B,Codes!A:A,"Specify in Codes Tab!!")),"")</f>
        <v/>
      </c>
    </row>
    <row r="1804" spans="5:14" x14ac:dyDescent="0.35">
      <c r="E1804" s="58" t="str">
        <f>IF(_xlfn.XLOOKUP(_xlfn.TEXTJOIN("_",,C1804,D1804),Codes!$H:$H,Codes!C:C,"Specify in Codes Tab!!")=0,"",_xlfn.XLOOKUP(_xlfn.TEXTJOIN("_",,C1804,D1804),Codes!$H:$H,Codes!C:C,"Specify in Codes Tab!!"))</f>
        <v/>
      </c>
      <c r="F1804" s="88" t="str">
        <f>IF(_xlfn.XLOOKUP(_xlfn.TEXTJOIN("_",,C1804,D1804),Codes!$H:$H,Codes!F:F,"Specify in Codes Tab!!")=0,"",_xlfn.XLOOKUP(_xlfn.TEXTJOIN("_",,C1804,D1804),Codes!$H:$H,Codes!F:F,"Specify in Codes Tab!!"))</f>
        <v/>
      </c>
      <c r="I1804" s="58" t="str">
        <f>IF(_xlfn.XLOOKUP(_xlfn.TEXTJOIN("_",,G1804,H1804),Codes!$H:$H,Codes!$C:$C,"Specify in Codes Tab!!")=0,"",_xlfn.XLOOKUP(_xlfn.TEXTJOIN("_",,G1804,H1804),Codes!$H:$H,Codes!$C:$C,"Specify in Codes Tab!!"))</f>
        <v/>
      </c>
      <c r="J1804" s="56" t="str">
        <f>IF(_xlfn.XLOOKUP(_xlfn.TEXTJOIN("_",,G1804,H1804),Codes!$H:$H,Codes!$F:$F,"Specify in Codes Tab!!")=0,"",_xlfn.XLOOKUP(_xlfn.TEXTJOIN("_",,G1804,H1804),Codes!$H:$H,Codes!$F:$F,"Specify in Codes Tab!!"))</f>
        <v/>
      </c>
      <c r="M1804" s="74" t="str">
        <f>IF($C1804&lt;&gt;"",IF(_xlfn.XLOOKUP($C1804,Codes!$A:$A,Codes!A:A,"_NOTFOUND_",0,1)&lt;&gt;"_NOTFOUND_",_xlfn.XLOOKUP($C1804,Codes!$A:$A,Codes!A:A,"_NOTFOUND_",0,1),_xlfn.XLOOKUP($C1804,Codes!$B:$B,Codes!A:A,"Specify in Codes Tab!!")),"")</f>
        <v/>
      </c>
      <c r="N1804" s="74" t="str">
        <f>IF($G1804&lt;&gt;"",IF(_xlfn.XLOOKUP($G1804,Codes!$A:$A,Codes!A:A,"_NOTFOUND_",0,1)&lt;&gt;"_NOTFOUND_",_xlfn.XLOOKUP($G1804,Codes!$A:$A,Codes!A:A,"_NOTFOUND_",0,1),_xlfn.XLOOKUP($G1804,Codes!$B:$B,Codes!A:A,"Specify in Codes Tab!!")),"")</f>
        <v/>
      </c>
    </row>
    <row r="1805" spans="5:14" x14ac:dyDescent="0.35">
      <c r="E1805" s="58" t="str">
        <f>IF(_xlfn.XLOOKUP(_xlfn.TEXTJOIN("_",,C1805,D1805),Codes!$H:$H,Codes!C:C,"Specify in Codes Tab!!")=0,"",_xlfn.XLOOKUP(_xlfn.TEXTJOIN("_",,C1805,D1805),Codes!$H:$H,Codes!C:C,"Specify in Codes Tab!!"))</f>
        <v/>
      </c>
      <c r="F1805" s="88" t="str">
        <f>IF(_xlfn.XLOOKUP(_xlfn.TEXTJOIN("_",,C1805,D1805),Codes!$H:$H,Codes!F:F,"Specify in Codes Tab!!")=0,"",_xlfn.XLOOKUP(_xlfn.TEXTJOIN("_",,C1805,D1805),Codes!$H:$H,Codes!F:F,"Specify in Codes Tab!!"))</f>
        <v/>
      </c>
      <c r="I1805" s="58" t="str">
        <f>IF(_xlfn.XLOOKUP(_xlfn.TEXTJOIN("_",,G1805,H1805),Codes!$H:$H,Codes!$C:$C,"Specify in Codes Tab!!")=0,"",_xlfn.XLOOKUP(_xlfn.TEXTJOIN("_",,G1805,H1805),Codes!$H:$H,Codes!$C:$C,"Specify in Codes Tab!!"))</f>
        <v/>
      </c>
      <c r="J1805" s="56" t="str">
        <f>IF(_xlfn.XLOOKUP(_xlfn.TEXTJOIN("_",,G1805,H1805),Codes!$H:$H,Codes!$F:$F,"Specify in Codes Tab!!")=0,"",_xlfn.XLOOKUP(_xlfn.TEXTJOIN("_",,G1805,H1805),Codes!$H:$H,Codes!$F:$F,"Specify in Codes Tab!!"))</f>
        <v/>
      </c>
      <c r="M1805" s="74" t="str">
        <f>IF($C1805&lt;&gt;"",IF(_xlfn.XLOOKUP($C1805,Codes!$A:$A,Codes!A:A,"_NOTFOUND_",0,1)&lt;&gt;"_NOTFOUND_",_xlfn.XLOOKUP($C1805,Codes!$A:$A,Codes!A:A,"_NOTFOUND_",0,1),_xlfn.XLOOKUP($C1805,Codes!$B:$B,Codes!A:A,"Specify in Codes Tab!!")),"")</f>
        <v/>
      </c>
      <c r="N1805" s="74" t="str">
        <f>IF($G1805&lt;&gt;"",IF(_xlfn.XLOOKUP($G1805,Codes!$A:$A,Codes!A:A,"_NOTFOUND_",0,1)&lt;&gt;"_NOTFOUND_",_xlfn.XLOOKUP($G1805,Codes!$A:$A,Codes!A:A,"_NOTFOUND_",0,1),_xlfn.XLOOKUP($G1805,Codes!$B:$B,Codes!A:A,"Specify in Codes Tab!!")),"")</f>
        <v/>
      </c>
    </row>
    <row r="1806" spans="5:14" x14ac:dyDescent="0.35">
      <c r="E1806" s="58" t="str">
        <f>IF(_xlfn.XLOOKUP(_xlfn.TEXTJOIN("_",,C1806,D1806),Codes!$H:$H,Codes!C:C,"Specify in Codes Tab!!")=0,"",_xlfn.XLOOKUP(_xlfn.TEXTJOIN("_",,C1806,D1806),Codes!$H:$H,Codes!C:C,"Specify in Codes Tab!!"))</f>
        <v/>
      </c>
      <c r="F1806" s="88" t="str">
        <f>IF(_xlfn.XLOOKUP(_xlfn.TEXTJOIN("_",,C1806,D1806),Codes!$H:$H,Codes!F:F,"Specify in Codes Tab!!")=0,"",_xlfn.XLOOKUP(_xlfn.TEXTJOIN("_",,C1806,D1806),Codes!$H:$H,Codes!F:F,"Specify in Codes Tab!!"))</f>
        <v/>
      </c>
      <c r="I1806" s="58" t="str">
        <f>IF(_xlfn.XLOOKUP(_xlfn.TEXTJOIN("_",,G1806,H1806),Codes!$H:$H,Codes!$C:$C,"Specify in Codes Tab!!")=0,"",_xlfn.XLOOKUP(_xlfn.TEXTJOIN("_",,G1806,H1806),Codes!$H:$H,Codes!$C:$C,"Specify in Codes Tab!!"))</f>
        <v/>
      </c>
      <c r="J1806" s="56" t="str">
        <f>IF(_xlfn.XLOOKUP(_xlfn.TEXTJOIN("_",,G1806,H1806),Codes!$H:$H,Codes!$F:$F,"Specify in Codes Tab!!")=0,"",_xlfn.XLOOKUP(_xlfn.TEXTJOIN("_",,G1806,H1806),Codes!$H:$H,Codes!$F:$F,"Specify in Codes Tab!!"))</f>
        <v/>
      </c>
      <c r="M1806" s="74" t="str">
        <f>IF($C1806&lt;&gt;"",IF(_xlfn.XLOOKUP($C1806,Codes!$A:$A,Codes!A:A,"_NOTFOUND_",0,1)&lt;&gt;"_NOTFOUND_",_xlfn.XLOOKUP($C1806,Codes!$A:$A,Codes!A:A,"_NOTFOUND_",0,1),_xlfn.XLOOKUP($C1806,Codes!$B:$B,Codes!A:A,"Specify in Codes Tab!!")),"")</f>
        <v/>
      </c>
      <c r="N1806" s="74" t="str">
        <f>IF($G1806&lt;&gt;"",IF(_xlfn.XLOOKUP($G1806,Codes!$A:$A,Codes!A:A,"_NOTFOUND_",0,1)&lt;&gt;"_NOTFOUND_",_xlfn.XLOOKUP($G1806,Codes!$A:$A,Codes!A:A,"_NOTFOUND_",0,1),_xlfn.XLOOKUP($G1806,Codes!$B:$B,Codes!A:A,"Specify in Codes Tab!!")),"")</f>
        <v/>
      </c>
    </row>
    <row r="1807" spans="5:14" x14ac:dyDescent="0.35">
      <c r="E1807" s="58" t="str">
        <f>IF(_xlfn.XLOOKUP(_xlfn.TEXTJOIN("_",,C1807,D1807),Codes!$H:$H,Codes!C:C,"Specify in Codes Tab!!")=0,"",_xlfn.XLOOKUP(_xlfn.TEXTJOIN("_",,C1807,D1807),Codes!$H:$H,Codes!C:C,"Specify in Codes Tab!!"))</f>
        <v/>
      </c>
      <c r="F1807" s="88" t="str">
        <f>IF(_xlfn.XLOOKUP(_xlfn.TEXTJOIN("_",,C1807,D1807),Codes!$H:$H,Codes!F:F,"Specify in Codes Tab!!")=0,"",_xlfn.XLOOKUP(_xlfn.TEXTJOIN("_",,C1807,D1807),Codes!$H:$H,Codes!F:F,"Specify in Codes Tab!!"))</f>
        <v/>
      </c>
      <c r="I1807" s="58" t="str">
        <f>IF(_xlfn.XLOOKUP(_xlfn.TEXTJOIN("_",,G1807,H1807),Codes!$H:$H,Codes!$C:$C,"Specify in Codes Tab!!")=0,"",_xlfn.XLOOKUP(_xlfn.TEXTJOIN("_",,G1807,H1807),Codes!$H:$H,Codes!$C:$C,"Specify in Codes Tab!!"))</f>
        <v/>
      </c>
      <c r="J1807" s="56" t="str">
        <f>IF(_xlfn.XLOOKUP(_xlfn.TEXTJOIN("_",,G1807,H1807),Codes!$H:$H,Codes!$F:$F,"Specify in Codes Tab!!")=0,"",_xlfn.XLOOKUP(_xlfn.TEXTJOIN("_",,G1807,H1807),Codes!$H:$H,Codes!$F:$F,"Specify in Codes Tab!!"))</f>
        <v/>
      </c>
      <c r="M1807" s="74" t="str">
        <f>IF($C1807&lt;&gt;"",IF(_xlfn.XLOOKUP($C1807,Codes!$A:$A,Codes!A:A,"_NOTFOUND_",0,1)&lt;&gt;"_NOTFOUND_",_xlfn.XLOOKUP($C1807,Codes!$A:$A,Codes!A:A,"_NOTFOUND_",0,1),_xlfn.XLOOKUP($C1807,Codes!$B:$B,Codes!A:A,"Specify in Codes Tab!!")),"")</f>
        <v/>
      </c>
      <c r="N1807" s="74" t="str">
        <f>IF($G1807&lt;&gt;"",IF(_xlfn.XLOOKUP($G1807,Codes!$A:$A,Codes!A:A,"_NOTFOUND_",0,1)&lt;&gt;"_NOTFOUND_",_xlfn.XLOOKUP($G1807,Codes!$A:$A,Codes!A:A,"_NOTFOUND_",0,1),_xlfn.XLOOKUP($G1807,Codes!$B:$B,Codes!A:A,"Specify in Codes Tab!!")),"")</f>
        <v/>
      </c>
    </row>
    <row r="1808" spans="5:14" x14ac:dyDescent="0.35">
      <c r="E1808" s="58" t="str">
        <f>IF(_xlfn.XLOOKUP(_xlfn.TEXTJOIN("_",,C1808,D1808),Codes!$H:$H,Codes!C:C,"Specify in Codes Tab!!")=0,"",_xlfn.XLOOKUP(_xlfn.TEXTJOIN("_",,C1808,D1808),Codes!$H:$H,Codes!C:C,"Specify in Codes Tab!!"))</f>
        <v/>
      </c>
      <c r="F1808" s="88" t="str">
        <f>IF(_xlfn.XLOOKUP(_xlfn.TEXTJOIN("_",,C1808,D1808),Codes!$H:$H,Codes!F:F,"Specify in Codes Tab!!")=0,"",_xlfn.XLOOKUP(_xlfn.TEXTJOIN("_",,C1808,D1808),Codes!$H:$H,Codes!F:F,"Specify in Codes Tab!!"))</f>
        <v/>
      </c>
      <c r="I1808" s="58" t="str">
        <f>IF(_xlfn.XLOOKUP(_xlfn.TEXTJOIN("_",,G1808,H1808),Codes!$H:$H,Codes!$C:$C,"Specify in Codes Tab!!")=0,"",_xlfn.XLOOKUP(_xlfn.TEXTJOIN("_",,G1808,H1808),Codes!$H:$H,Codes!$C:$C,"Specify in Codes Tab!!"))</f>
        <v/>
      </c>
      <c r="J1808" s="56" t="str">
        <f>IF(_xlfn.XLOOKUP(_xlfn.TEXTJOIN("_",,G1808,H1808),Codes!$H:$H,Codes!$F:$F,"Specify in Codes Tab!!")=0,"",_xlfn.XLOOKUP(_xlfn.TEXTJOIN("_",,G1808,H1808),Codes!$H:$H,Codes!$F:$F,"Specify in Codes Tab!!"))</f>
        <v/>
      </c>
      <c r="M1808" s="74" t="str">
        <f>IF($C1808&lt;&gt;"",IF(_xlfn.XLOOKUP($C1808,Codes!$A:$A,Codes!A:A,"_NOTFOUND_",0,1)&lt;&gt;"_NOTFOUND_",_xlfn.XLOOKUP($C1808,Codes!$A:$A,Codes!A:A,"_NOTFOUND_",0,1),_xlfn.XLOOKUP($C1808,Codes!$B:$B,Codes!A:A,"Specify in Codes Tab!!")),"")</f>
        <v/>
      </c>
      <c r="N1808" s="74" t="str">
        <f>IF($G1808&lt;&gt;"",IF(_xlfn.XLOOKUP($G1808,Codes!$A:$A,Codes!A:A,"_NOTFOUND_",0,1)&lt;&gt;"_NOTFOUND_",_xlfn.XLOOKUP($G1808,Codes!$A:$A,Codes!A:A,"_NOTFOUND_",0,1),_xlfn.XLOOKUP($G1808,Codes!$B:$B,Codes!A:A,"Specify in Codes Tab!!")),"")</f>
        <v/>
      </c>
    </row>
    <row r="1809" spans="5:14" x14ac:dyDescent="0.35">
      <c r="E1809" s="58" t="str">
        <f>IF(_xlfn.XLOOKUP(_xlfn.TEXTJOIN("_",,C1809,D1809),Codes!$H:$H,Codes!C:C,"Specify in Codes Tab!!")=0,"",_xlfn.XLOOKUP(_xlfn.TEXTJOIN("_",,C1809,D1809),Codes!$H:$H,Codes!C:C,"Specify in Codes Tab!!"))</f>
        <v/>
      </c>
      <c r="F1809" s="88" t="str">
        <f>IF(_xlfn.XLOOKUP(_xlfn.TEXTJOIN("_",,C1809,D1809),Codes!$H:$H,Codes!F:F,"Specify in Codes Tab!!")=0,"",_xlfn.XLOOKUP(_xlfn.TEXTJOIN("_",,C1809,D1809),Codes!$H:$H,Codes!F:F,"Specify in Codes Tab!!"))</f>
        <v/>
      </c>
      <c r="I1809" s="58" t="str">
        <f>IF(_xlfn.XLOOKUP(_xlfn.TEXTJOIN("_",,G1809,H1809),Codes!$H:$H,Codes!$C:$C,"Specify in Codes Tab!!")=0,"",_xlfn.XLOOKUP(_xlfn.TEXTJOIN("_",,G1809,H1809),Codes!$H:$H,Codes!$C:$C,"Specify in Codes Tab!!"))</f>
        <v/>
      </c>
      <c r="J1809" s="56" t="str">
        <f>IF(_xlfn.XLOOKUP(_xlfn.TEXTJOIN("_",,G1809,H1809),Codes!$H:$H,Codes!$F:$F,"Specify in Codes Tab!!")=0,"",_xlfn.XLOOKUP(_xlfn.TEXTJOIN("_",,G1809,H1809),Codes!$H:$H,Codes!$F:$F,"Specify in Codes Tab!!"))</f>
        <v/>
      </c>
      <c r="M1809" s="74" t="str">
        <f>IF($C1809&lt;&gt;"",IF(_xlfn.XLOOKUP($C1809,Codes!$A:$A,Codes!A:A,"_NOTFOUND_",0,1)&lt;&gt;"_NOTFOUND_",_xlfn.XLOOKUP($C1809,Codes!$A:$A,Codes!A:A,"_NOTFOUND_",0,1),_xlfn.XLOOKUP($C1809,Codes!$B:$B,Codes!A:A,"Specify in Codes Tab!!")),"")</f>
        <v/>
      </c>
      <c r="N1809" s="74" t="str">
        <f>IF($G1809&lt;&gt;"",IF(_xlfn.XLOOKUP($G1809,Codes!$A:$A,Codes!A:A,"_NOTFOUND_",0,1)&lt;&gt;"_NOTFOUND_",_xlfn.XLOOKUP($G1809,Codes!$A:$A,Codes!A:A,"_NOTFOUND_",0,1),_xlfn.XLOOKUP($G1809,Codes!$B:$B,Codes!A:A,"Specify in Codes Tab!!")),"")</f>
        <v/>
      </c>
    </row>
    <row r="1810" spans="5:14" x14ac:dyDescent="0.35">
      <c r="E1810" s="58" t="str">
        <f>IF(_xlfn.XLOOKUP(_xlfn.TEXTJOIN("_",,C1810,D1810),Codes!$H:$H,Codes!C:C,"Specify in Codes Tab!!")=0,"",_xlfn.XLOOKUP(_xlfn.TEXTJOIN("_",,C1810,D1810),Codes!$H:$H,Codes!C:C,"Specify in Codes Tab!!"))</f>
        <v/>
      </c>
      <c r="F1810" s="88" t="str">
        <f>IF(_xlfn.XLOOKUP(_xlfn.TEXTJOIN("_",,C1810,D1810),Codes!$H:$H,Codes!F:F,"Specify in Codes Tab!!")=0,"",_xlfn.XLOOKUP(_xlfn.TEXTJOIN("_",,C1810,D1810),Codes!$H:$H,Codes!F:F,"Specify in Codes Tab!!"))</f>
        <v/>
      </c>
      <c r="I1810" s="58" t="str">
        <f>IF(_xlfn.XLOOKUP(_xlfn.TEXTJOIN("_",,G1810,H1810),Codes!$H:$H,Codes!$C:$C,"Specify in Codes Tab!!")=0,"",_xlfn.XLOOKUP(_xlfn.TEXTJOIN("_",,G1810,H1810),Codes!$H:$H,Codes!$C:$C,"Specify in Codes Tab!!"))</f>
        <v/>
      </c>
      <c r="J1810" s="56" t="str">
        <f>IF(_xlfn.XLOOKUP(_xlfn.TEXTJOIN("_",,G1810,H1810),Codes!$H:$H,Codes!$F:$F,"Specify in Codes Tab!!")=0,"",_xlfn.XLOOKUP(_xlfn.TEXTJOIN("_",,G1810,H1810),Codes!$H:$H,Codes!$F:$F,"Specify in Codes Tab!!"))</f>
        <v/>
      </c>
      <c r="M1810" s="74" t="str">
        <f>IF($C1810&lt;&gt;"",IF(_xlfn.XLOOKUP($C1810,Codes!$A:$A,Codes!A:A,"_NOTFOUND_",0,1)&lt;&gt;"_NOTFOUND_",_xlfn.XLOOKUP($C1810,Codes!$A:$A,Codes!A:A,"_NOTFOUND_",0,1),_xlfn.XLOOKUP($C1810,Codes!$B:$B,Codes!A:A,"Specify in Codes Tab!!")),"")</f>
        <v/>
      </c>
      <c r="N1810" s="74" t="str">
        <f>IF($G1810&lt;&gt;"",IF(_xlfn.XLOOKUP($G1810,Codes!$A:$A,Codes!A:A,"_NOTFOUND_",0,1)&lt;&gt;"_NOTFOUND_",_xlfn.XLOOKUP($G1810,Codes!$A:$A,Codes!A:A,"_NOTFOUND_",0,1),_xlfn.XLOOKUP($G1810,Codes!$B:$B,Codes!A:A,"Specify in Codes Tab!!")),"")</f>
        <v/>
      </c>
    </row>
    <row r="1811" spans="5:14" x14ac:dyDescent="0.35">
      <c r="E1811" s="58" t="str">
        <f>IF(_xlfn.XLOOKUP(_xlfn.TEXTJOIN("_",,C1811,D1811),Codes!$H:$H,Codes!C:C,"Specify in Codes Tab!!")=0,"",_xlfn.XLOOKUP(_xlfn.TEXTJOIN("_",,C1811,D1811),Codes!$H:$H,Codes!C:C,"Specify in Codes Tab!!"))</f>
        <v/>
      </c>
      <c r="F1811" s="88" t="str">
        <f>IF(_xlfn.XLOOKUP(_xlfn.TEXTJOIN("_",,C1811,D1811),Codes!$H:$H,Codes!F:F,"Specify in Codes Tab!!")=0,"",_xlfn.XLOOKUP(_xlfn.TEXTJOIN("_",,C1811,D1811),Codes!$H:$H,Codes!F:F,"Specify in Codes Tab!!"))</f>
        <v/>
      </c>
      <c r="I1811" s="58" t="str">
        <f>IF(_xlfn.XLOOKUP(_xlfn.TEXTJOIN("_",,G1811,H1811),Codes!$H:$H,Codes!$C:$C,"Specify in Codes Tab!!")=0,"",_xlfn.XLOOKUP(_xlfn.TEXTJOIN("_",,G1811,H1811),Codes!$H:$H,Codes!$C:$C,"Specify in Codes Tab!!"))</f>
        <v/>
      </c>
      <c r="J1811" s="56" t="str">
        <f>IF(_xlfn.XLOOKUP(_xlfn.TEXTJOIN("_",,G1811,H1811),Codes!$H:$H,Codes!$F:$F,"Specify in Codes Tab!!")=0,"",_xlfn.XLOOKUP(_xlfn.TEXTJOIN("_",,G1811,H1811),Codes!$H:$H,Codes!$F:$F,"Specify in Codes Tab!!"))</f>
        <v/>
      </c>
      <c r="M1811" s="74" t="str">
        <f>IF($C1811&lt;&gt;"",IF(_xlfn.XLOOKUP($C1811,Codes!$A:$A,Codes!A:A,"_NOTFOUND_",0,1)&lt;&gt;"_NOTFOUND_",_xlfn.XLOOKUP($C1811,Codes!$A:$A,Codes!A:A,"_NOTFOUND_",0,1),_xlfn.XLOOKUP($C1811,Codes!$B:$B,Codes!A:A,"Specify in Codes Tab!!")),"")</f>
        <v/>
      </c>
      <c r="N1811" s="74" t="str">
        <f>IF($G1811&lt;&gt;"",IF(_xlfn.XLOOKUP($G1811,Codes!$A:$A,Codes!A:A,"_NOTFOUND_",0,1)&lt;&gt;"_NOTFOUND_",_xlfn.XLOOKUP($G1811,Codes!$A:$A,Codes!A:A,"_NOTFOUND_",0,1),_xlfn.XLOOKUP($G1811,Codes!$B:$B,Codes!A:A,"Specify in Codes Tab!!")),"")</f>
        <v/>
      </c>
    </row>
    <row r="1812" spans="5:14" x14ac:dyDescent="0.35">
      <c r="E1812" s="58" t="str">
        <f>IF(_xlfn.XLOOKUP(_xlfn.TEXTJOIN("_",,C1812,D1812),Codes!$H:$H,Codes!C:C,"Specify in Codes Tab!!")=0,"",_xlfn.XLOOKUP(_xlfn.TEXTJOIN("_",,C1812,D1812),Codes!$H:$H,Codes!C:C,"Specify in Codes Tab!!"))</f>
        <v/>
      </c>
      <c r="F1812" s="88" t="str">
        <f>IF(_xlfn.XLOOKUP(_xlfn.TEXTJOIN("_",,C1812,D1812),Codes!$H:$H,Codes!F:F,"Specify in Codes Tab!!")=0,"",_xlfn.XLOOKUP(_xlfn.TEXTJOIN("_",,C1812,D1812),Codes!$H:$H,Codes!F:F,"Specify in Codes Tab!!"))</f>
        <v/>
      </c>
      <c r="I1812" s="58" t="str">
        <f>IF(_xlfn.XLOOKUP(_xlfn.TEXTJOIN("_",,G1812,H1812),Codes!$H:$H,Codes!$C:$C,"Specify in Codes Tab!!")=0,"",_xlfn.XLOOKUP(_xlfn.TEXTJOIN("_",,G1812,H1812),Codes!$H:$H,Codes!$C:$C,"Specify in Codes Tab!!"))</f>
        <v/>
      </c>
      <c r="J1812" s="56" t="str">
        <f>IF(_xlfn.XLOOKUP(_xlfn.TEXTJOIN("_",,G1812,H1812),Codes!$H:$H,Codes!$F:$F,"Specify in Codes Tab!!")=0,"",_xlfn.XLOOKUP(_xlfn.TEXTJOIN("_",,G1812,H1812),Codes!$H:$H,Codes!$F:$F,"Specify in Codes Tab!!"))</f>
        <v/>
      </c>
      <c r="M1812" s="74" t="str">
        <f>IF($C1812&lt;&gt;"",IF(_xlfn.XLOOKUP($C1812,Codes!$A:$A,Codes!A:A,"_NOTFOUND_",0,1)&lt;&gt;"_NOTFOUND_",_xlfn.XLOOKUP($C1812,Codes!$A:$A,Codes!A:A,"_NOTFOUND_",0,1),_xlfn.XLOOKUP($C1812,Codes!$B:$B,Codes!A:A,"Specify in Codes Tab!!")),"")</f>
        <v/>
      </c>
      <c r="N1812" s="74" t="str">
        <f>IF($G1812&lt;&gt;"",IF(_xlfn.XLOOKUP($G1812,Codes!$A:$A,Codes!A:A,"_NOTFOUND_",0,1)&lt;&gt;"_NOTFOUND_",_xlfn.XLOOKUP($G1812,Codes!$A:$A,Codes!A:A,"_NOTFOUND_",0,1),_xlfn.XLOOKUP($G1812,Codes!$B:$B,Codes!A:A,"Specify in Codes Tab!!")),"")</f>
        <v/>
      </c>
    </row>
    <row r="1813" spans="5:14" x14ac:dyDescent="0.35">
      <c r="E1813" s="58" t="str">
        <f>IF(_xlfn.XLOOKUP(_xlfn.TEXTJOIN("_",,C1813,D1813),Codes!$H:$H,Codes!C:C,"Specify in Codes Tab!!")=0,"",_xlfn.XLOOKUP(_xlfn.TEXTJOIN("_",,C1813,D1813),Codes!$H:$H,Codes!C:C,"Specify in Codes Tab!!"))</f>
        <v/>
      </c>
      <c r="F1813" s="88" t="str">
        <f>IF(_xlfn.XLOOKUP(_xlfn.TEXTJOIN("_",,C1813,D1813),Codes!$H:$H,Codes!F:F,"Specify in Codes Tab!!")=0,"",_xlfn.XLOOKUP(_xlfn.TEXTJOIN("_",,C1813,D1813),Codes!$H:$H,Codes!F:F,"Specify in Codes Tab!!"))</f>
        <v/>
      </c>
      <c r="I1813" s="58" t="str">
        <f>IF(_xlfn.XLOOKUP(_xlfn.TEXTJOIN("_",,G1813,H1813),Codes!$H:$H,Codes!$C:$C,"Specify in Codes Tab!!")=0,"",_xlfn.XLOOKUP(_xlfn.TEXTJOIN("_",,G1813,H1813),Codes!$H:$H,Codes!$C:$C,"Specify in Codes Tab!!"))</f>
        <v/>
      </c>
      <c r="J1813" s="56" t="str">
        <f>IF(_xlfn.XLOOKUP(_xlfn.TEXTJOIN("_",,G1813,H1813),Codes!$H:$H,Codes!$F:$F,"Specify in Codes Tab!!")=0,"",_xlfn.XLOOKUP(_xlfn.TEXTJOIN("_",,G1813,H1813),Codes!$H:$H,Codes!$F:$F,"Specify in Codes Tab!!"))</f>
        <v/>
      </c>
      <c r="M1813" s="74" t="str">
        <f>IF($C1813&lt;&gt;"",IF(_xlfn.XLOOKUP($C1813,Codes!$A:$A,Codes!A:A,"_NOTFOUND_",0,1)&lt;&gt;"_NOTFOUND_",_xlfn.XLOOKUP($C1813,Codes!$A:$A,Codes!A:A,"_NOTFOUND_",0,1),_xlfn.XLOOKUP($C1813,Codes!$B:$B,Codes!A:A,"Specify in Codes Tab!!")),"")</f>
        <v/>
      </c>
      <c r="N1813" s="74" t="str">
        <f>IF($G1813&lt;&gt;"",IF(_xlfn.XLOOKUP($G1813,Codes!$A:$A,Codes!A:A,"_NOTFOUND_",0,1)&lt;&gt;"_NOTFOUND_",_xlfn.XLOOKUP($G1813,Codes!$A:$A,Codes!A:A,"_NOTFOUND_",0,1),_xlfn.XLOOKUP($G1813,Codes!$B:$B,Codes!A:A,"Specify in Codes Tab!!")),"")</f>
        <v/>
      </c>
    </row>
    <row r="1814" spans="5:14" x14ac:dyDescent="0.35">
      <c r="E1814" s="58" t="str">
        <f>IF(_xlfn.XLOOKUP(_xlfn.TEXTJOIN("_",,C1814,D1814),Codes!$H:$H,Codes!C:C,"Specify in Codes Tab!!")=0,"",_xlfn.XLOOKUP(_xlfn.TEXTJOIN("_",,C1814,D1814),Codes!$H:$H,Codes!C:C,"Specify in Codes Tab!!"))</f>
        <v/>
      </c>
      <c r="F1814" s="88" t="str">
        <f>IF(_xlfn.XLOOKUP(_xlfn.TEXTJOIN("_",,C1814,D1814),Codes!$H:$H,Codes!F:F,"Specify in Codes Tab!!")=0,"",_xlfn.XLOOKUP(_xlfn.TEXTJOIN("_",,C1814,D1814),Codes!$H:$H,Codes!F:F,"Specify in Codes Tab!!"))</f>
        <v/>
      </c>
      <c r="I1814" s="58" t="str">
        <f>IF(_xlfn.XLOOKUP(_xlfn.TEXTJOIN("_",,G1814,H1814),Codes!$H:$H,Codes!$C:$C,"Specify in Codes Tab!!")=0,"",_xlfn.XLOOKUP(_xlfn.TEXTJOIN("_",,G1814,H1814),Codes!$H:$H,Codes!$C:$C,"Specify in Codes Tab!!"))</f>
        <v/>
      </c>
      <c r="J1814" s="56" t="str">
        <f>IF(_xlfn.XLOOKUP(_xlfn.TEXTJOIN("_",,G1814,H1814),Codes!$H:$H,Codes!$F:$F,"Specify in Codes Tab!!")=0,"",_xlfn.XLOOKUP(_xlfn.TEXTJOIN("_",,G1814,H1814),Codes!$H:$H,Codes!$F:$F,"Specify in Codes Tab!!"))</f>
        <v/>
      </c>
      <c r="M1814" s="74" t="str">
        <f>IF($C1814&lt;&gt;"",IF(_xlfn.XLOOKUP($C1814,Codes!$A:$A,Codes!A:A,"_NOTFOUND_",0,1)&lt;&gt;"_NOTFOUND_",_xlfn.XLOOKUP($C1814,Codes!$A:$A,Codes!A:A,"_NOTFOUND_",0,1),_xlfn.XLOOKUP($C1814,Codes!$B:$B,Codes!A:A,"Specify in Codes Tab!!")),"")</f>
        <v/>
      </c>
      <c r="N1814" s="74" t="str">
        <f>IF($G1814&lt;&gt;"",IF(_xlfn.XLOOKUP($G1814,Codes!$A:$A,Codes!A:A,"_NOTFOUND_",0,1)&lt;&gt;"_NOTFOUND_",_xlfn.XLOOKUP($G1814,Codes!$A:$A,Codes!A:A,"_NOTFOUND_",0,1),_xlfn.XLOOKUP($G1814,Codes!$B:$B,Codes!A:A,"Specify in Codes Tab!!")),"")</f>
        <v/>
      </c>
    </row>
    <row r="1815" spans="5:14" x14ac:dyDescent="0.35">
      <c r="E1815" s="58" t="str">
        <f>IF(_xlfn.XLOOKUP(_xlfn.TEXTJOIN("_",,C1815,D1815),Codes!$H:$H,Codes!C:C,"Specify in Codes Tab!!")=0,"",_xlfn.XLOOKUP(_xlfn.TEXTJOIN("_",,C1815,D1815),Codes!$H:$H,Codes!C:C,"Specify in Codes Tab!!"))</f>
        <v/>
      </c>
      <c r="F1815" s="88" t="str">
        <f>IF(_xlfn.XLOOKUP(_xlfn.TEXTJOIN("_",,C1815,D1815),Codes!$H:$H,Codes!F:F,"Specify in Codes Tab!!")=0,"",_xlfn.XLOOKUP(_xlfn.TEXTJOIN("_",,C1815,D1815),Codes!$H:$H,Codes!F:F,"Specify in Codes Tab!!"))</f>
        <v/>
      </c>
      <c r="I1815" s="58" t="str">
        <f>IF(_xlfn.XLOOKUP(_xlfn.TEXTJOIN("_",,G1815,H1815),Codes!$H:$H,Codes!$C:$C,"Specify in Codes Tab!!")=0,"",_xlfn.XLOOKUP(_xlfn.TEXTJOIN("_",,G1815,H1815),Codes!$H:$H,Codes!$C:$C,"Specify in Codes Tab!!"))</f>
        <v/>
      </c>
      <c r="J1815" s="56" t="str">
        <f>IF(_xlfn.XLOOKUP(_xlfn.TEXTJOIN("_",,G1815,H1815),Codes!$H:$H,Codes!$F:$F,"Specify in Codes Tab!!")=0,"",_xlfn.XLOOKUP(_xlfn.TEXTJOIN("_",,G1815,H1815),Codes!$H:$H,Codes!$F:$F,"Specify in Codes Tab!!"))</f>
        <v/>
      </c>
      <c r="M1815" s="74" t="str">
        <f>IF($C1815&lt;&gt;"",IF(_xlfn.XLOOKUP($C1815,Codes!$A:$A,Codes!A:A,"_NOTFOUND_",0,1)&lt;&gt;"_NOTFOUND_",_xlfn.XLOOKUP($C1815,Codes!$A:$A,Codes!A:A,"_NOTFOUND_",0,1),_xlfn.XLOOKUP($C1815,Codes!$B:$B,Codes!A:A,"Specify in Codes Tab!!")),"")</f>
        <v/>
      </c>
      <c r="N1815" s="74" t="str">
        <f>IF($G1815&lt;&gt;"",IF(_xlfn.XLOOKUP($G1815,Codes!$A:$A,Codes!A:A,"_NOTFOUND_",0,1)&lt;&gt;"_NOTFOUND_",_xlfn.XLOOKUP($G1815,Codes!$A:$A,Codes!A:A,"_NOTFOUND_",0,1),_xlfn.XLOOKUP($G1815,Codes!$B:$B,Codes!A:A,"Specify in Codes Tab!!")),"")</f>
        <v/>
      </c>
    </row>
    <row r="1816" spans="5:14" x14ac:dyDescent="0.35">
      <c r="E1816" s="58" t="str">
        <f>IF(_xlfn.XLOOKUP(_xlfn.TEXTJOIN("_",,C1816,D1816),Codes!$H:$H,Codes!C:C,"Specify in Codes Tab!!")=0,"",_xlfn.XLOOKUP(_xlfn.TEXTJOIN("_",,C1816,D1816),Codes!$H:$H,Codes!C:C,"Specify in Codes Tab!!"))</f>
        <v/>
      </c>
      <c r="F1816" s="88" t="str">
        <f>IF(_xlfn.XLOOKUP(_xlfn.TEXTJOIN("_",,C1816,D1816),Codes!$H:$H,Codes!F:F,"Specify in Codes Tab!!")=0,"",_xlfn.XLOOKUP(_xlfn.TEXTJOIN("_",,C1816,D1816),Codes!$H:$H,Codes!F:F,"Specify in Codes Tab!!"))</f>
        <v/>
      </c>
      <c r="I1816" s="58" t="str">
        <f>IF(_xlfn.XLOOKUP(_xlfn.TEXTJOIN("_",,G1816,H1816),Codes!$H:$H,Codes!$C:$C,"Specify in Codes Tab!!")=0,"",_xlfn.XLOOKUP(_xlfn.TEXTJOIN("_",,G1816,H1816),Codes!$H:$H,Codes!$C:$C,"Specify in Codes Tab!!"))</f>
        <v/>
      </c>
      <c r="J1816" s="56" t="str">
        <f>IF(_xlfn.XLOOKUP(_xlfn.TEXTJOIN("_",,G1816,H1816),Codes!$H:$H,Codes!$F:$F,"Specify in Codes Tab!!")=0,"",_xlfn.XLOOKUP(_xlfn.TEXTJOIN("_",,G1816,H1816),Codes!$H:$H,Codes!$F:$F,"Specify in Codes Tab!!"))</f>
        <v/>
      </c>
      <c r="M1816" s="74" t="str">
        <f>IF($C1816&lt;&gt;"",IF(_xlfn.XLOOKUP($C1816,Codes!$A:$A,Codes!A:A,"_NOTFOUND_",0,1)&lt;&gt;"_NOTFOUND_",_xlfn.XLOOKUP($C1816,Codes!$A:$A,Codes!A:A,"_NOTFOUND_",0,1),_xlfn.XLOOKUP($C1816,Codes!$B:$B,Codes!A:A,"Specify in Codes Tab!!")),"")</f>
        <v/>
      </c>
      <c r="N1816" s="74" t="str">
        <f>IF($G1816&lt;&gt;"",IF(_xlfn.XLOOKUP($G1816,Codes!$A:$A,Codes!A:A,"_NOTFOUND_",0,1)&lt;&gt;"_NOTFOUND_",_xlfn.XLOOKUP($G1816,Codes!$A:$A,Codes!A:A,"_NOTFOUND_",0,1),_xlfn.XLOOKUP($G1816,Codes!$B:$B,Codes!A:A,"Specify in Codes Tab!!")),"")</f>
        <v/>
      </c>
    </row>
    <row r="1817" spans="5:14" x14ac:dyDescent="0.35">
      <c r="E1817" s="58" t="str">
        <f>IF(_xlfn.XLOOKUP(_xlfn.TEXTJOIN("_",,C1817,D1817),Codes!$H:$H,Codes!C:C,"Specify in Codes Tab!!")=0,"",_xlfn.XLOOKUP(_xlfn.TEXTJOIN("_",,C1817,D1817),Codes!$H:$H,Codes!C:C,"Specify in Codes Tab!!"))</f>
        <v/>
      </c>
      <c r="F1817" s="88" t="str">
        <f>IF(_xlfn.XLOOKUP(_xlfn.TEXTJOIN("_",,C1817,D1817),Codes!$H:$H,Codes!F:F,"Specify in Codes Tab!!")=0,"",_xlfn.XLOOKUP(_xlfn.TEXTJOIN("_",,C1817,D1817),Codes!$H:$H,Codes!F:F,"Specify in Codes Tab!!"))</f>
        <v/>
      </c>
      <c r="I1817" s="58" t="str">
        <f>IF(_xlfn.XLOOKUP(_xlfn.TEXTJOIN("_",,G1817,H1817),Codes!$H:$H,Codes!$C:$C,"Specify in Codes Tab!!")=0,"",_xlfn.XLOOKUP(_xlfn.TEXTJOIN("_",,G1817,H1817),Codes!$H:$H,Codes!$C:$C,"Specify in Codes Tab!!"))</f>
        <v/>
      </c>
      <c r="J1817" s="56" t="str">
        <f>IF(_xlfn.XLOOKUP(_xlfn.TEXTJOIN("_",,G1817,H1817),Codes!$H:$H,Codes!$F:$F,"Specify in Codes Tab!!")=0,"",_xlfn.XLOOKUP(_xlfn.TEXTJOIN("_",,G1817,H1817),Codes!$H:$H,Codes!$F:$F,"Specify in Codes Tab!!"))</f>
        <v/>
      </c>
      <c r="M1817" s="74" t="str">
        <f>IF($C1817&lt;&gt;"",IF(_xlfn.XLOOKUP($C1817,Codes!$A:$A,Codes!A:A,"_NOTFOUND_",0,1)&lt;&gt;"_NOTFOUND_",_xlfn.XLOOKUP($C1817,Codes!$A:$A,Codes!A:A,"_NOTFOUND_",0,1),_xlfn.XLOOKUP($C1817,Codes!$B:$B,Codes!A:A,"Specify in Codes Tab!!")),"")</f>
        <v/>
      </c>
      <c r="N1817" s="74" t="str">
        <f>IF($G1817&lt;&gt;"",IF(_xlfn.XLOOKUP($G1817,Codes!$A:$A,Codes!A:A,"_NOTFOUND_",0,1)&lt;&gt;"_NOTFOUND_",_xlfn.XLOOKUP($G1817,Codes!$A:$A,Codes!A:A,"_NOTFOUND_",0,1),_xlfn.XLOOKUP($G1817,Codes!$B:$B,Codes!A:A,"Specify in Codes Tab!!")),"")</f>
        <v/>
      </c>
    </row>
    <row r="1818" spans="5:14" x14ac:dyDescent="0.35">
      <c r="E1818" s="58" t="str">
        <f>IF(_xlfn.XLOOKUP(_xlfn.TEXTJOIN("_",,C1818,D1818),Codes!$H:$H,Codes!C:C,"Specify in Codes Tab!!")=0,"",_xlfn.XLOOKUP(_xlfn.TEXTJOIN("_",,C1818,D1818),Codes!$H:$H,Codes!C:C,"Specify in Codes Tab!!"))</f>
        <v/>
      </c>
      <c r="F1818" s="88" t="str">
        <f>IF(_xlfn.XLOOKUP(_xlfn.TEXTJOIN("_",,C1818,D1818),Codes!$H:$H,Codes!F:F,"Specify in Codes Tab!!")=0,"",_xlfn.XLOOKUP(_xlfn.TEXTJOIN("_",,C1818,D1818),Codes!$H:$H,Codes!F:F,"Specify in Codes Tab!!"))</f>
        <v/>
      </c>
      <c r="I1818" s="58" t="str">
        <f>IF(_xlfn.XLOOKUP(_xlfn.TEXTJOIN("_",,G1818,H1818),Codes!$H:$H,Codes!$C:$C,"Specify in Codes Tab!!")=0,"",_xlfn.XLOOKUP(_xlfn.TEXTJOIN("_",,G1818,H1818),Codes!$H:$H,Codes!$C:$C,"Specify in Codes Tab!!"))</f>
        <v/>
      </c>
      <c r="J1818" s="56" t="str">
        <f>IF(_xlfn.XLOOKUP(_xlfn.TEXTJOIN("_",,G1818,H1818),Codes!$H:$H,Codes!$F:$F,"Specify in Codes Tab!!")=0,"",_xlfn.XLOOKUP(_xlfn.TEXTJOIN("_",,G1818,H1818),Codes!$H:$H,Codes!$F:$F,"Specify in Codes Tab!!"))</f>
        <v/>
      </c>
      <c r="M1818" s="74" t="str">
        <f>IF($C1818&lt;&gt;"",IF(_xlfn.XLOOKUP($C1818,Codes!$A:$A,Codes!A:A,"_NOTFOUND_",0,1)&lt;&gt;"_NOTFOUND_",_xlfn.XLOOKUP($C1818,Codes!$A:$A,Codes!A:A,"_NOTFOUND_",0,1),_xlfn.XLOOKUP($C1818,Codes!$B:$B,Codes!A:A,"Specify in Codes Tab!!")),"")</f>
        <v/>
      </c>
      <c r="N1818" s="74" t="str">
        <f>IF($G1818&lt;&gt;"",IF(_xlfn.XLOOKUP($G1818,Codes!$A:$A,Codes!A:A,"_NOTFOUND_",0,1)&lt;&gt;"_NOTFOUND_",_xlfn.XLOOKUP($G1818,Codes!$A:$A,Codes!A:A,"_NOTFOUND_",0,1),_xlfn.XLOOKUP($G1818,Codes!$B:$B,Codes!A:A,"Specify in Codes Tab!!")),"")</f>
        <v/>
      </c>
    </row>
    <row r="1819" spans="5:14" x14ac:dyDescent="0.35">
      <c r="E1819" s="58" t="str">
        <f>IF(_xlfn.XLOOKUP(_xlfn.TEXTJOIN("_",,C1819,D1819),Codes!$H:$H,Codes!C:C,"Specify in Codes Tab!!")=0,"",_xlfn.XLOOKUP(_xlfn.TEXTJOIN("_",,C1819,D1819),Codes!$H:$H,Codes!C:C,"Specify in Codes Tab!!"))</f>
        <v/>
      </c>
      <c r="F1819" s="88" t="str">
        <f>IF(_xlfn.XLOOKUP(_xlfn.TEXTJOIN("_",,C1819,D1819),Codes!$H:$H,Codes!F:F,"Specify in Codes Tab!!")=0,"",_xlfn.XLOOKUP(_xlfn.TEXTJOIN("_",,C1819,D1819),Codes!$H:$H,Codes!F:F,"Specify in Codes Tab!!"))</f>
        <v/>
      </c>
      <c r="I1819" s="58" t="str">
        <f>IF(_xlfn.XLOOKUP(_xlfn.TEXTJOIN("_",,G1819,H1819),Codes!$H:$H,Codes!$C:$C,"Specify in Codes Tab!!")=0,"",_xlfn.XLOOKUP(_xlfn.TEXTJOIN("_",,G1819,H1819),Codes!$H:$H,Codes!$C:$C,"Specify in Codes Tab!!"))</f>
        <v/>
      </c>
      <c r="J1819" s="56" t="str">
        <f>IF(_xlfn.XLOOKUP(_xlfn.TEXTJOIN("_",,G1819,H1819),Codes!$H:$H,Codes!$F:$F,"Specify in Codes Tab!!")=0,"",_xlfn.XLOOKUP(_xlfn.TEXTJOIN("_",,G1819,H1819),Codes!$H:$H,Codes!$F:$F,"Specify in Codes Tab!!"))</f>
        <v/>
      </c>
      <c r="M1819" s="74" t="str">
        <f>IF($C1819&lt;&gt;"",IF(_xlfn.XLOOKUP($C1819,Codes!$A:$A,Codes!A:A,"_NOTFOUND_",0,1)&lt;&gt;"_NOTFOUND_",_xlfn.XLOOKUP($C1819,Codes!$A:$A,Codes!A:A,"_NOTFOUND_",0,1),_xlfn.XLOOKUP($C1819,Codes!$B:$B,Codes!A:A,"Specify in Codes Tab!!")),"")</f>
        <v/>
      </c>
      <c r="N1819" s="74" t="str">
        <f>IF($G1819&lt;&gt;"",IF(_xlfn.XLOOKUP($G1819,Codes!$A:$A,Codes!A:A,"_NOTFOUND_",0,1)&lt;&gt;"_NOTFOUND_",_xlfn.XLOOKUP($G1819,Codes!$A:$A,Codes!A:A,"_NOTFOUND_",0,1),_xlfn.XLOOKUP($G1819,Codes!$B:$B,Codes!A:A,"Specify in Codes Tab!!")),"")</f>
        <v/>
      </c>
    </row>
    <row r="1820" spans="5:14" x14ac:dyDescent="0.35">
      <c r="E1820" s="58" t="str">
        <f>IF(_xlfn.XLOOKUP(_xlfn.TEXTJOIN("_",,C1820,D1820),Codes!$H:$H,Codes!C:C,"Specify in Codes Tab!!")=0,"",_xlfn.XLOOKUP(_xlfn.TEXTJOIN("_",,C1820,D1820),Codes!$H:$H,Codes!C:C,"Specify in Codes Tab!!"))</f>
        <v/>
      </c>
      <c r="F1820" s="88" t="str">
        <f>IF(_xlfn.XLOOKUP(_xlfn.TEXTJOIN("_",,C1820,D1820),Codes!$H:$H,Codes!F:F,"Specify in Codes Tab!!")=0,"",_xlfn.XLOOKUP(_xlfn.TEXTJOIN("_",,C1820,D1820),Codes!$H:$H,Codes!F:F,"Specify in Codes Tab!!"))</f>
        <v/>
      </c>
      <c r="I1820" s="58" t="str">
        <f>IF(_xlfn.XLOOKUP(_xlfn.TEXTJOIN("_",,G1820,H1820),Codes!$H:$H,Codes!$C:$C,"Specify in Codes Tab!!")=0,"",_xlfn.XLOOKUP(_xlfn.TEXTJOIN("_",,G1820,H1820),Codes!$H:$H,Codes!$C:$C,"Specify in Codes Tab!!"))</f>
        <v/>
      </c>
      <c r="J1820" s="56" t="str">
        <f>IF(_xlfn.XLOOKUP(_xlfn.TEXTJOIN("_",,G1820,H1820),Codes!$H:$H,Codes!$F:$F,"Specify in Codes Tab!!")=0,"",_xlfn.XLOOKUP(_xlfn.TEXTJOIN("_",,G1820,H1820),Codes!$H:$H,Codes!$F:$F,"Specify in Codes Tab!!"))</f>
        <v/>
      </c>
      <c r="M1820" s="74" t="str">
        <f>IF($C1820&lt;&gt;"",IF(_xlfn.XLOOKUP($C1820,Codes!$A:$A,Codes!A:A,"_NOTFOUND_",0,1)&lt;&gt;"_NOTFOUND_",_xlfn.XLOOKUP($C1820,Codes!$A:$A,Codes!A:A,"_NOTFOUND_",0,1),_xlfn.XLOOKUP($C1820,Codes!$B:$B,Codes!A:A,"Specify in Codes Tab!!")),"")</f>
        <v/>
      </c>
      <c r="N1820" s="74" t="str">
        <f>IF($G1820&lt;&gt;"",IF(_xlfn.XLOOKUP($G1820,Codes!$A:$A,Codes!A:A,"_NOTFOUND_",0,1)&lt;&gt;"_NOTFOUND_",_xlfn.XLOOKUP($G1820,Codes!$A:$A,Codes!A:A,"_NOTFOUND_",0,1),_xlfn.XLOOKUP($G1820,Codes!$B:$B,Codes!A:A,"Specify in Codes Tab!!")),"")</f>
        <v/>
      </c>
    </row>
    <row r="1821" spans="5:14" x14ac:dyDescent="0.35">
      <c r="E1821" s="58" t="str">
        <f>IF(_xlfn.XLOOKUP(_xlfn.TEXTJOIN("_",,C1821,D1821),Codes!$H:$H,Codes!C:C,"Specify in Codes Tab!!")=0,"",_xlfn.XLOOKUP(_xlfn.TEXTJOIN("_",,C1821,D1821),Codes!$H:$H,Codes!C:C,"Specify in Codes Tab!!"))</f>
        <v/>
      </c>
      <c r="F1821" s="88" t="str">
        <f>IF(_xlfn.XLOOKUP(_xlfn.TEXTJOIN("_",,C1821,D1821),Codes!$H:$H,Codes!F:F,"Specify in Codes Tab!!")=0,"",_xlfn.XLOOKUP(_xlfn.TEXTJOIN("_",,C1821,D1821),Codes!$H:$H,Codes!F:F,"Specify in Codes Tab!!"))</f>
        <v/>
      </c>
      <c r="I1821" s="58" t="str">
        <f>IF(_xlfn.XLOOKUP(_xlfn.TEXTJOIN("_",,G1821,H1821),Codes!$H:$H,Codes!$C:$C,"Specify in Codes Tab!!")=0,"",_xlfn.XLOOKUP(_xlfn.TEXTJOIN("_",,G1821,H1821),Codes!$H:$H,Codes!$C:$C,"Specify in Codes Tab!!"))</f>
        <v/>
      </c>
      <c r="J1821" s="56" t="str">
        <f>IF(_xlfn.XLOOKUP(_xlfn.TEXTJOIN("_",,G1821,H1821),Codes!$H:$H,Codes!$F:$F,"Specify in Codes Tab!!")=0,"",_xlfn.XLOOKUP(_xlfn.TEXTJOIN("_",,G1821,H1821),Codes!$H:$H,Codes!$F:$F,"Specify in Codes Tab!!"))</f>
        <v/>
      </c>
      <c r="M1821" s="74" t="str">
        <f>IF($C1821&lt;&gt;"",IF(_xlfn.XLOOKUP($C1821,Codes!$A:$A,Codes!A:A,"_NOTFOUND_",0,1)&lt;&gt;"_NOTFOUND_",_xlfn.XLOOKUP($C1821,Codes!$A:$A,Codes!A:A,"_NOTFOUND_",0,1),_xlfn.XLOOKUP($C1821,Codes!$B:$B,Codes!A:A,"Specify in Codes Tab!!")),"")</f>
        <v/>
      </c>
      <c r="N1821" s="74" t="str">
        <f>IF($G1821&lt;&gt;"",IF(_xlfn.XLOOKUP($G1821,Codes!$A:$A,Codes!A:A,"_NOTFOUND_",0,1)&lt;&gt;"_NOTFOUND_",_xlfn.XLOOKUP($G1821,Codes!$A:$A,Codes!A:A,"_NOTFOUND_",0,1),_xlfn.XLOOKUP($G1821,Codes!$B:$B,Codes!A:A,"Specify in Codes Tab!!")),"")</f>
        <v/>
      </c>
    </row>
    <row r="1822" spans="5:14" x14ac:dyDescent="0.35">
      <c r="E1822" s="58" t="str">
        <f>IF(_xlfn.XLOOKUP(_xlfn.TEXTJOIN("_",,C1822,D1822),Codes!$H:$H,Codes!C:C,"Specify in Codes Tab!!")=0,"",_xlfn.XLOOKUP(_xlfn.TEXTJOIN("_",,C1822,D1822),Codes!$H:$H,Codes!C:C,"Specify in Codes Tab!!"))</f>
        <v/>
      </c>
      <c r="F1822" s="88" t="str">
        <f>IF(_xlfn.XLOOKUP(_xlfn.TEXTJOIN("_",,C1822,D1822),Codes!$H:$H,Codes!F:F,"Specify in Codes Tab!!")=0,"",_xlfn.XLOOKUP(_xlfn.TEXTJOIN("_",,C1822,D1822),Codes!$H:$H,Codes!F:F,"Specify in Codes Tab!!"))</f>
        <v/>
      </c>
      <c r="I1822" s="58" t="str">
        <f>IF(_xlfn.XLOOKUP(_xlfn.TEXTJOIN("_",,G1822,H1822),Codes!$H:$H,Codes!$C:$C,"Specify in Codes Tab!!")=0,"",_xlfn.XLOOKUP(_xlfn.TEXTJOIN("_",,G1822,H1822),Codes!$H:$H,Codes!$C:$C,"Specify in Codes Tab!!"))</f>
        <v/>
      </c>
      <c r="J1822" s="56" t="str">
        <f>IF(_xlfn.XLOOKUP(_xlfn.TEXTJOIN("_",,G1822,H1822),Codes!$H:$H,Codes!$F:$F,"Specify in Codes Tab!!")=0,"",_xlfn.XLOOKUP(_xlfn.TEXTJOIN("_",,G1822,H1822),Codes!$H:$H,Codes!$F:$F,"Specify in Codes Tab!!"))</f>
        <v/>
      </c>
      <c r="M1822" s="74" t="str">
        <f>IF($C1822&lt;&gt;"",IF(_xlfn.XLOOKUP($C1822,Codes!$A:$A,Codes!A:A,"_NOTFOUND_",0,1)&lt;&gt;"_NOTFOUND_",_xlfn.XLOOKUP($C1822,Codes!$A:$A,Codes!A:A,"_NOTFOUND_",0,1),_xlfn.XLOOKUP($C1822,Codes!$B:$B,Codes!A:A,"Specify in Codes Tab!!")),"")</f>
        <v/>
      </c>
      <c r="N1822" s="74" t="str">
        <f>IF($G1822&lt;&gt;"",IF(_xlfn.XLOOKUP($G1822,Codes!$A:$A,Codes!A:A,"_NOTFOUND_",0,1)&lt;&gt;"_NOTFOUND_",_xlfn.XLOOKUP($G1822,Codes!$A:$A,Codes!A:A,"_NOTFOUND_",0,1),_xlfn.XLOOKUP($G1822,Codes!$B:$B,Codes!A:A,"Specify in Codes Tab!!")),"")</f>
        <v/>
      </c>
    </row>
    <row r="1823" spans="5:14" x14ac:dyDescent="0.35">
      <c r="E1823" s="58" t="str">
        <f>IF(_xlfn.XLOOKUP(_xlfn.TEXTJOIN("_",,C1823,D1823),Codes!$H:$H,Codes!C:C,"Specify in Codes Tab!!")=0,"",_xlfn.XLOOKUP(_xlfn.TEXTJOIN("_",,C1823,D1823),Codes!$H:$H,Codes!C:C,"Specify in Codes Tab!!"))</f>
        <v/>
      </c>
      <c r="F1823" s="88" t="str">
        <f>IF(_xlfn.XLOOKUP(_xlfn.TEXTJOIN("_",,C1823,D1823),Codes!$H:$H,Codes!F:F,"Specify in Codes Tab!!")=0,"",_xlfn.XLOOKUP(_xlfn.TEXTJOIN("_",,C1823,D1823),Codes!$H:$H,Codes!F:F,"Specify in Codes Tab!!"))</f>
        <v/>
      </c>
      <c r="I1823" s="58" t="str">
        <f>IF(_xlfn.XLOOKUP(_xlfn.TEXTJOIN("_",,G1823,H1823),Codes!$H:$H,Codes!$C:$C,"Specify in Codes Tab!!")=0,"",_xlfn.XLOOKUP(_xlfn.TEXTJOIN("_",,G1823,H1823),Codes!$H:$H,Codes!$C:$C,"Specify in Codes Tab!!"))</f>
        <v/>
      </c>
      <c r="J1823" s="56" t="str">
        <f>IF(_xlfn.XLOOKUP(_xlfn.TEXTJOIN("_",,G1823,H1823),Codes!$H:$H,Codes!$F:$F,"Specify in Codes Tab!!")=0,"",_xlfn.XLOOKUP(_xlfn.TEXTJOIN("_",,G1823,H1823),Codes!$H:$H,Codes!$F:$F,"Specify in Codes Tab!!"))</f>
        <v/>
      </c>
      <c r="M1823" s="74" t="str">
        <f>IF($C1823&lt;&gt;"",IF(_xlfn.XLOOKUP($C1823,Codes!$A:$A,Codes!A:A,"_NOTFOUND_",0,1)&lt;&gt;"_NOTFOUND_",_xlfn.XLOOKUP($C1823,Codes!$A:$A,Codes!A:A,"_NOTFOUND_",0,1),_xlfn.XLOOKUP($C1823,Codes!$B:$B,Codes!A:A,"Specify in Codes Tab!!")),"")</f>
        <v/>
      </c>
      <c r="N1823" s="74" t="str">
        <f>IF($G1823&lt;&gt;"",IF(_xlfn.XLOOKUP($G1823,Codes!$A:$A,Codes!A:A,"_NOTFOUND_",0,1)&lt;&gt;"_NOTFOUND_",_xlfn.XLOOKUP($G1823,Codes!$A:$A,Codes!A:A,"_NOTFOUND_",0,1),_xlfn.XLOOKUP($G1823,Codes!$B:$B,Codes!A:A,"Specify in Codes Tab!!")),"")</f>
        <v/>
      </c>
    </row>
    <row r="1824" spans="5:14" x14ac:dyDescent="0.35">
      <c r="E1824" s="58" t="str">
        <f>IF(_xlfn.XLOOKUP(_xlfn.TEXTJOIN("_",,C1824,D1824),Codes!$H:$H,Codes!C:C,"Specify in Codes Tab!!")=0,"",_xlfn.XLOOKUP(_xlfn.TEXTJOIN("_",,C1824,D1824),Codes!$H:$H,Codes!C:C,"Specify in Codes Tab!!"))</f>
        <v/>
      </c>
      <c r="F1824" s="88" t="str">
        <f>IF(_xlfn.XLOOKUP(_xlfn.TEXTJOIN("_",,C1824,D1824),Codes!$H:$H,Codes!F:F,"Specify in Codes Tab!!")=0,"",_xlfn.XLOOKUP(_xlfn.TEXTJOIN("_",,C1824,D1824),Codes!$H:$H,Codes!F:F,"Specify in Codes Tab!!"))</f>
        <v/>
      </c>
      <c r="I1824" s="58" t="str">
        <f>IF(_xlfn.XLOOKUP(_xlfn.TEXTJOIN("_",,G1824,H1824),Codes!$H:$H,Codes!$C:$C,"Specify in Codes Tab!!")=0,"",_xlfn.XLOOKUP(_xlfn.TEXTJOIN("_",,G1824,H1824),Codes!$H:$H,Codes!$C:$C,"Specify in Codes Tab!!"))</f>
        <v/>
      </c>
      <c r="J1824" s="56" t="str">
        <f>IF(_xlfn.XLOOKUP(_xlfn.TEXTJOIN("_",,G1824,H1824),Codes!$H:$H,Codes!$F:$F,"Specify in Codes Tab!!")=0,"",_xlfn.XLOOKUP(_xlfn.TEXTJOIN("_",,G1824,H1824),Codes!$H:$H,Codes!$F:$F,"Specify in Codes Tab!!"))</f>
        <v/>
      </c>
      <c r="M1824" s="74" t="str">
        <f>IF($C1824&lt;&gt;"",IF(_xlfn.XLOOKUP($C1824,Codes!$A:$A,Codes!A:A,"_NOTFOUND_",0,1)&lt;&gt;"_NOTFOUND_",_xlfn.XLOOKUP($C1824,Codes!$A:$A,Codes!A:A,"_NOTFOUND_",0,1),_xlfn.XLOOKUP($C1824,Codes!$B:$B,Codes!A:A,"Specify in Codes Tab!!")),"")</f>
        <v/>
      </c>
      <c r="N1824" s="74" t="str">
        <f>IF($G1824&lt;&gt;"",IF(_xlfn.XLOOKUP($G1824,Codes!$A:$A,Codes!A:A,"_NOTFOUND_",0,1)&lt;&gt;"_NOTFOUND_",_xlfn.XLOOKUP($G1824,Codes!$A:$A,Codes!A:A,"_NOTFOUND_",0,1),_xlfn.XLOOKUP($G1824,Codes!$B:$B,Codes!A:A,"Specify in Codes Tab!!")),"")</f>
        <v/>
      </c>
    </row>
    <row r="1825" spans="5:14" x14ac:dyDescent="0.35">
      <c r="E1825" s="58" t="str">
        <f>IF(_xlfn.XLOOKUP(_xlfn.TEXTJOIN("_",,C1825,D1825),Codes!$H:$H,Codes!C:C,"Specify in Codes Tab!!")=0,"",_xlfn.XLOOKUP(_xlfn.TEXTJOIN("_",,C1825,D1825),Codes!$H:$H,Codes!C:C,"Specify in Codes Tab!!"))</f>
        <v/>
      </c>
      <c r="F1825" s="88" t="str">
        <f>IF(_xlfn.XLOOKUP(_xlfn.TEXTJOIN("_",,C1825,D1825),Codes!$H:$H,Codes!F:F,"Specify in Codes Tab!!")=0,"",_xlfn.XLOOKUP(_xlfn.TEXTJOIN("_",,C1825,D1825),Codes!$H:$H,Codes!F:F,"Specify in Codes Tab!!"))</f>
        <v/>
      </c>
      <c r="I1825" s="58" t="str">
        <f>IF(_xlfn.XLOOKUP(_xlfn.TEXTJOIN("_",,G1825,H1825),Codes!$H:$H,Codes!$C:$C,"Specify in Codes Tab!!")=0,"",_xlfn.XLOOKUP(_xlfn.TEXTJOIN("_",,G1825,H1825),Codes!$H:$H,Codes!$C:$C,"Specify in Codes Tab!!"))</f>
        <v/>
      </c>
      <c r="J1825" s="56" t="str">
        <f>IF(_xlfn.XLOOKUP(_xlfn.TEXTJOIN("_",,G1825,H1825),Codes!$H:$H,Codes!$F:$F,"Specify in Codes Tab!!")=0,"",_xlfn.XLOOKUP(_xlfn.TEXTJOIN("_",,G1825,H1825),Codes!$H:$H,Codes!$F:$F,"Specify in Codes Tab!!"))</f>
        <v/>
      </c>
      <c r="M1825" s="74" t="str">
        <f>IF($C1825&lt;&gt;"",IF(_xlfn.XLOOKUP($C1825,Codes!$A:$A,Codes!A:A,"_NOTFOUND_",0,1)&lt;&gt;"_NOTFOUND_",_xlfn.XLOOKUP($C1825,Codes!$A:$A,Codes!A:A,"_NOTFOUND_",0,1),_xlfn.XLOOKUP($C1825,Codes!$B:$B,Codes!A:A,"Specify in Codes Tab!!")),"")</f>
        <v/>
      </c>
      <c r="N1825" s="74" t="str">
        <f>IF($G1825&lt;&gt;"",IF(_xlfn.XLOOKUP($G1825,Codes!$A:$A,Codes!A:A,"_NOTFOUND_",0,1)&lt;&gt;"_NOTFOUND_",_xlfn.XLOOKUP($G1825,Codes!$A:$A,Codes!A:A,"_NOTFOUND_",0,1),_xlfn.XLOOKUP($G1825,Codes!$B:$B,Codes!A:A,"Specify in Codes Tab!!")),"")</f>
        <v/>
      </c>
    </row>
    <row r="1826" spans="5:14" x14ac:dyDescent="0.35">
      <c r="E1826" s="58" t="str">
        <f>IF(_xlfn.XLOOKUP(_xlfn.TEXTJOIN("_",,C1826,D1826),Codes!$H:$H,Codes!C:C,"Specify in Codes Tab!!")=0,"",_xlfn.XLOOKUP(_xlfn.TEXTJOIN("_",,C1826,D1826),Codes!$H:$H,Codes!C:C,"Specify in Codes Tab!!"))</f>
        <v/>
      </c>
      <c r="F1826" s="88" t="str">
        <f>IF(_xlfn.XLOOKUP(_xlfn.TEXTJOIN("_",,C1826,D1826),Codes!$H:$H,Codes!F:F,"Specify in Codes Tab!!")=0,"",_xlfn.XLOOKUP(_xlfn.TEXTJOIN("_",,C1826,D1826),Codes!$H:$H,Codes!F:F,"Specify in Codes Tab!!"))</f>
        <v/>
      </c>
      <c r="I1826" s="58" t="str">
        <f>IF(_xlfn.XLOOKUP(_xlfn.TEXTJOIN("_",,G1826,H1826),Codes!$H:$H,Codes!$C:$C,"Specify in Codes Tab!!")=0,"",_xlfn.XLOOKUP(_xlfn.TEXTJOIN("_",,G1826,H1826),Codes!$H:$H,Codes!$C:$C,"Specify in Codes Tab!!"))</f>
        <v/>
      </c>
      <c r="J1826" s="56" t="str">
        <f>IF(_xlfn.XLOOKUP(_xlfn.TEXTJOIN("_",,G1826,H1826),Codes!$H:$H,Codes!$F:$F,"Specify in Codes Tab!!")=0,"",_xlfn.XLOOKUP(_xlfn.TEXTJOIN("_",,G1826,H1826),Codes!$H:$H,Codes!$F:$F,"Specify in Codes Tab!!"))</f>
        <v/>
      </c>
      <c r="M1826" s="74" t="str">
        <f>IF($C1826&lt;&gt;"",IF(_xlfn.XLOOKUP($C1826,Codes!$A:$A,Codes!A:A,"_NOTFOUND_",0,1)&lt;&gt;"_NOTFOUND_",_xlfn.XLOOKUP($C1826,Codes!$A:$A,Codes!A:A,"_NOTFOUND_",0,1),_xlfn.XLOOKUP($C1826,Codes!$B:$B,Codes!A:A,"Specify in Codes Tab!!")),"")</f>
        <v/>
      </c>
      <c r="N1826" s="74" t="str">
        <f>IF($G1826&lt;&gt;"",IF(_xlfn.XLOOKUP($G1826,Codes!$A:$A,Codes!A:A,"_NOTFOUND_",0,1)&lt;&gt;"_NOTFOUND_",_xlfn.XLOOKUP($G1826,Codes!$A:$A,Codes!A:A,"_NOTFOUND_",0,1),_xlfn.XLOOKUP($G1826,Codes!$B:$B,Codes!A:A,"Specify in Codes Tab!!")),"")</f>
        <v/>
      </c>
    </row>
    <row r="1827" spans="5:14" x14ac:dyDescent="0.35">
      <c r="E1827" s="58" t="str">
        <f>IF(_xlfn.XLOOKUP(_xlfn.TEXTJOIN("_",,C1827,D1827),Codes!$H:$H,Codes!C:C,"Specify in Codes Tab!!")=0,"",_xlfn.XLOOKUP(_xlfn.TEXTJOIN("_",,C1827,D1827),Codes!$H:$H,Codes!C:C,"Specify in Codes Tab!!"))</f>
        <v/>
      </c>
      <c r="F1827" s="88" t="str">
        <f>IF(_xlfn.XLOOKUP(_xlfn.TEXTJOIN("_",,C1827,D1827),Codes!$H:$H,Codes!F:F,"Specify in Codes Tab!!")=0,"",_xlfn.XLOOKUP(_xlfn.TEXTJOIN("_",,C1827,D1827),Codes!$H:$H,Codes!F:F,"Specify in Codes Tab!!"))</f>
        <v/>
      </c>
      <c r="I1827" s="58" t="str">
        <f>IF(_xlfn.XLOOKUP(_xlfn.TEXTJOIN("_",,G1827,H1827),Codes!$H:$H,Codes!$C:$C,"Specify in Codes Tab!!")=0,"",_xlfn.XLOOKUP(_xlfn.TEXTJOIN("_",,G1827,H1827),Codes!$H:$H,Codes!$C:$C,"Specify in Codes Tab!!"))</f>
        <v/>
      </c>
      <c r="J1827" s="56" t="str">
        <f>IF(_xlfn.XLOOKUP(_xlfn.TEXTJOIN("_",,G1827,H1827),Codes!$H:$H,Codes!$F:$F,"Specify in Codes Tab!!")=0,"",_xlfn.XLOOKUP(_xlfn.TEXTJOIN("_",,G1827,H1827),Codes!$H:$H,Codes!$F:$F,"Specify in Codes Tab!!"))</f>
        <v/>
      </c>
      <c r="M1827" s="74" t="str">
        <f>IF($C1827&lt;&gt;"",IF(_xlfn.XLOOKUP($C1827,Codes!$A:$A,Codes!A:A,"_NOTFOUND_",0,1)&lt;&gt;"_NOTFOUND_",_xlfn.XLOOKUP($C1827,Codes!$A:$A,Codes!A:A,"_NOTFOUND_",0,1),_xlfn.XLOOKUP($C1827,Codes!$B:$B,Codes!A:A,"Specify in Codes Tab!!")),"")</f>
        <v/>
      </c>
      <c r="N1827" s="74" t="str">
        <f>IF($G1827&lt;&gt;"",IF(_xlfn.XLOOKUP($G1827,Codes!$A:$A,Codes!A:A,"_NOTFOUND_",0,1)&lt;&gt;"_NOTFOUND_",_xlfn.XLOOKUP($G1827,Codes!$A:$A,Codes!A:A,"_NOTFOUND_",0,1),_xlfn.XLOOKUP($G1827,Codes!$B:$B,Codes!A:A,"Specify in Codes Tab!!")),"")</f>
        <v/>
      </c>
    </row>
    <row r="1828" spans="5:14" x14ac:dyDescent="0.35">
      <c r="E1828" s="58" t="str">
        <f>IF(_xlfn.XLOOKUP(_xlfn.TEXTJOIN("_",,C1828,D1828),Codes!$H:$H,Codes!C:C,"Specify in Codes Tab!!")=0,"",_xlfn.XLOOKUP(_xlfn.TEXTJOIN("_",,C1828,D1828),Codes!$H:$H,Codes!C:C,"Specify in Codes Tab!!"))</f>
        <v/>
      </c>
      <c r="F1828" s="88" t="str">
        <f>IF(_xlfn.XLOOKUP(_xlfn.TEXTJOIN("_",,C1828,D1828),Codes!$H:$H,Codes!F:F,"Specify in Codes Tab!!")=0,"",_xlfn.XLOOKUP(_xlfn.TEXTJOIN("_",,C1828,D1828),Codes!$H:$H,Codes!F:F,"Specify in Codes Tab!!"))</f>
        <v/>
      </c>
      <c r="I1828" s="58" t="str">
        <f>IF(_xlfn.XLOOKUP(_xlfn.TEXTJOIN("_",,G1828,H1828),Codes!$H:$H,Codes!$C:$C,"Specify in Codes Tab!!")=0,"",_xlfn.XLOOKUP(_xlfn.TEXTJOIN("_",,G1828,H1828),Codes!$H:$H,Codes!$C:$C,"Specify in Codes Tab!!"))</f>
        <v/>
      </c>
      <c r="J1828" s="56" t="str">
        <f>IF(_xlfn.XLOOKUP(_xlfn.TEXTJOIN("_",,G1828,H1828),Codes!$H:$H,Codes!$F:$F,"Specify in Codes Tab!!")=0,"",_xlfn.XLOOKUP(_xlfn.TEXTJOIN("_",,G1828,H1828),Codes!$H:$H,Codes!$F:$F,"Specify in Codes Tab!!"))</f>
        <v/>
      </c>
      <c r="M1828" s="74" t="str">
        <f>IF($C1828&lt;&gt;"",IF(_xlfn.XLOOKUP($C1828,Codes!$A:$A,Codes!A:A,"_NOTFOUND_",0,1)&lt;&gt;"_NOTFOUND_",_xlfn.XLOOKUP($C1828,Codes!$A:$A,Codes!A:A,"_NOTFOUND_",0,1),_xlfn.XLOOKUP($C1828,Codes!$B:$B,Codes!A:A,"Specify in Codes Tab!!")),"")</f>
        <v/>
      </c>
      <c r="N1828" s="74" t="str">
        <f>IF($G1828&lt;&gt;"",IF(_xlfn.XLOOKUP($G1828,Codes!$A:$A,Codes!A:A,"_NOTFOUND_",0,1)&lt;&gt;"_NOTFOUND_",_xlfn.XLOOKUP($G1828,Codes!$A:$A,Codes!A:A,"_NOTFOUND_",0,1),_xlfn.XLOOKUP($G1828,Codes!$B:$B,Codes!A:A,"Specify in Codes Tab!!")),"")</f>
        <v/>
      </c>
    </row>
    <row r="1829" spans="5:14" x14ac:dyDescent="0.35">
      <c r="E1829" s="58" t="str">
        <f>IF(_xlfn.XLOOKUP(_xlfn.TEXTJOIN("_",,C1829,D1829),Codes!$H:$H,Codes!C:C,"Specify in Codes Tab!!")=0,"",_xlfn.XLOOKUP(_xlfn.TEXTJOIN("_",,C1829,D1829),Codes!$H:$H,Codes!C:C,"Specify in Codes Tab!!"))</f>
        <v/>
      </c>
      <c r="F1829" s="88" t="str">
        <f>IF(_xlfn.XLOOKUP(_xlfn.TEXTJOIN("_",,C1829,D1829),Codes!$H:$H,Codes!F:F,"Specify in Codes Tab!!")=0,"",_xlfn.XLOOKUP(_xlfn.TEXTJOIN("_",,C1829,D1829),Codes!$H:$H,Codes!F:F,"Specify in Codes Tab!!"))</f>
        <v/>
      </c>
      <c r="I1829" s="58" t="str">
        <f>IF(_xlfn.XLOOKUP(_xlfn.TEXTJOIN("_",,G1829,H1829),Codes!$H:$H,Codes!$C:$C,"Specify in Codes Tab!!")=0,"",_xlfn.XLOOKUP(_xlfn.TEXTJOIN("_",,G1829,H1829),Codes!$H:$H,Codes!$C:$C,"Specify in Codes Tab!!"))</f>
        <v/>
      </c>
      <c r="J1829" s="56" t="str">
        <f>IF(_xlfn.XLOOKUP(_xlfn.TEXTJOIN("_",,G1829,H1829),Codes!$H:$H,Codes!$F:$F,"Specify in Codes Tab!!")=0,"",_xlfn.XLOOKUP(_xlfn.TEXTJOIN("_",,G1829,H1829),Codes!$H:$H,Codes!$F:$F,"Specify in Codes Tab!!"))</f>
        <v/>
      </c>
      <c r="M1829" s="74" t="str">
        <f>IF($C1829&lt;&gt;"",IF(_xlfn.XLOOKUP($C1829,Codes!$A:$A,Codes!A:A,"_NOTFOUND_",0,1)&lt;&gt;"_NOTFOUND_",_xlfn.XLOOKUP($C1829,Codes!$A:$A,Codes!A:A,"_NOTFOUND_",0,1),_xlfn.XLOOKUP($C1829,Codes!$B:$B,Codes!A:A,"Specify in Codes Tab!!")),"")</f>
        <v/>
      </c>
      <c r="N1829" s="74" t="str">
        <f>IF($G1829&lt;&gt;"",IF(_xlfn.XLOOKUP($G1829,Codes!$A:$A,Codes!A:A,"_NOTFOUND_",0,1)&lt;&gt;"_NOTFOUND_",_xlfn.XLOOKUP($G1829,Codes!$A:$A,Codes!A:A,"_NOTFOUND_",0,1),_xlfn.XLOOKUP($G1829,Codes!$B:$B,Codes!A:A,"Specify in Codes Tab!!")),"")</f>
        <v/>
      </c>
    </row>
    <row r="1830" spans="5:14" x14ac:dyDescent="0.35">
      <c r="E1830" s="58" t="str">
        <f>IF(_xlfn.XLOOKUP(_xlfn.TEXTJOIN("_",,C1830,D1830),Codes!$H:$H,Codes!C:C,"Specify in Codes Tab!!")=0,"",_xlfn.XLOOKUP(_xlfn.TEXTJOIN("_",,C1830,D1830),Codes!$H:$H,Codes!C:C,"Specify in Codes Tab!!"))</f>
        <v/>
      </c>
      <c r="F1830" s="88" t="str">
        <f>IF(_xlfn.XLOOKUP(_xlfn.TEXTJOIN("_",,C1830,D1830),Codes!$H:$H,Codes!F:F,"Specify in Codes Tab!!")=0,"",_xlfn.XLOOKUP(_xlfn.TEXTJOIN("_",,C1830,D1830),Codes!$H:$H,Codes!F:F,"Specify in Codes Tab!!"))</f>
        <v/>
      </c>
      <c r="I1830" s="58" t="str">
        <f>IF(_xlfn.XLOOKUP(_xlfn.TEXTJOIN("_",,G1830,H1830),Codes!$H:$H,Codes!$C:$C,"Specify in Codes Tab!!")=0,"",_xlfn.XLOOKUP(_xlfn.TEXTJOIN("_",,G1830,H1830),Codes!$H:$H,Codes!$C:$C,"Specify in Codes Tab!!"))</f>
        <v/>
      </c>
      <c r="J1830" s="56" t="str">
        <f>IF(_xlfn.XLOOKUP(_xlfn.TEXTJOIN("_",,G1830,H1830),Codes!$H:$H,Codes!$F:$F,"Specify in Codes Tab!!")=0,"",_xlfn.XLOOKUP(_xlfn.TEXTJOIN("_",,G1830,H1830),Codes!$H:$H,Codes!$F:$F,"Specify in Codes Tab!!"))</f>
        <v/>
      </c>
      <c r="M1830" s="74" t="str">
        <f>IF($C1830&lt;&gt;"",IF(_xlfn.XLOOKUP($C1830,Codes!$A:$A,Codes!A:A,"_NOTFOUND_",0,1)&lt;&gt;"_NOTFOUND_",_xlfn.XLOOKUP($C1830,Codes!$A:$A,Codes!A:A,"_NOTFOUND_",0,1),_xlfn.XLOOKUP($C1830,Codes!$B:$B,Codes!A:A,"Specify in Codes Tab!!")),"")</f>
        <v/>
      </c>
      <c r="N1830" s="74" t="str">
        <f>IF($G1830&lt;&gt;"",IF(_xlfn.XLOOKUP($G1830,Codes!$A:$A,Codes!A:A,"_NOTFOUND_",0,1)&lt;&gt;"_NOTFOUND_",_xlfn.XLOOKUP($G1830,Codes!$A:$A,Codes!A:A,"_NOTFOUND_",0,1),_xlfn.XLOOKUP($G1830,Codes!$B:$B,Codes!A:A,"Specify in Codes Tab!!")),"")</f>
        <v/>
      </c>
    </row>
    <row r="1831" spans="5:14" x14ac:dyDescent="0.35">
      <c r="E1831" s="58" t="str">
        <f>IF(_xlfn.XLOOKUP(_xlfn.TEXTJOIN("_",,C1831,D1831),Codes!$H:$H,Codes!C:C,"Specify in Codes Tab!!")=0,"",_xlfn.XLOOKUP(_xlfn.TEXTJOIN("_",,C1831,D1831),Codes!$H:$H,Codes!C:C,"Specify in Codes Tab!!"))</f>
        <v/>
      </c>
      <c r="F1831" s="88" t="str">
        <f>IF(_xlfn.XLOOKUP(_xlfn.TEXTJOIN("_",,C1831,D1831),Codes!$H:$H,Codes!F:F,"Specify in Codes Tab!!")=0,"",_xlfn.XLOOKUP(_xlfn.TEXTJOIN("_",,C1831,D1831),Codes!$H:$H,Codes!F:F,"Specify in Codes Tab!!"))</f>
        <v/>
      </c>
      <c r="I1831" s="58" t="str">
        <f>IF(_xlfn.XLOOKUP(_xlfn.TEXTJOIN("_",,G1831,H1831),Codes!$H:$H,Codes!$C:$C,"Specify in Codes Tab!!")=0,"",_xlfn.XLOOKUP(_xlfn.TEXTJOIN("_",,G1831,H1831),Codes!$H:$H,Codes!$C:$C,"Specify in Codes Tab!!"))</f>
        <v/>
      </c>
      <c r="J1831" s="56" t="str">
        <f>IF(_xlfn.XLOOKUP(_xlfn.TEXTJOIN("_",,G1831,H1831),Codes!$H:$H,Codes!$F:$F,"Specify in Codes Tab!!")=0,"",_xlfn.XLOOKUP(_xlfn.TEXTJOIN("_",,G1831,H1831),Codes!$H:$H,Codes!$F:$F,"Specify in Codes Tab!!"))</f>
        <v/>
      </c>
      <c r="M1831" s="74" t="str">
        <f>IF($C1831&lt;&gt;"",IF(_xlfn.XLOOKUP($C1831,Codes!$A:$A,Codes!A:A,"_NOTFOUND_",0,1)&lt;&gt;"_NOTFOUND_",_xlfn.XLOOKUP($C1831,Codes!$A:$A,Codes!A:A,"_NOTFOUND_",0,1),_xlfn.XLOOKUP($C1831,Codes!$B:$B,Codes!A:A,"Specify in Codes Tab!!")),"")</f>
        <v/>
      </c>
      <c r="N1831" s="74" t="str">
        <f>IF($G1831&lt;&gt;"",IF(_xlfn.XLOOKUP($G1831,Codes!$A:$A,Codes!A:A,"_NOTFOUND_",0,1)&lt;&gt;"_NOTFOUND_",_xlfn.XLOOKUP($G1831,Codes!$A:$A,Codes!A:A,"_NOTFOUND_",0,1),_xlfn.XLOOKUP($G1831,Codes!$B:$B,Codes!A:A,"Specify in Codes Tab!!")),"")</f>
        <v/>
      </c>
    </row>
    <row r="1832" spans="5:14" x14ac:dyDescent="0.35">
      <c r="E1832" s="58" t="str">
        <f>IF(_xlfn.XLOOKUP(_xlfn.TEXTJOIN("_",,C1832,D1832),Codes!$H:$H,Codes!C:C,"Specify in Codes Tab!!")=0,"",_xlfn.XLOOKUP(_xlfn.TEXTJOIN("_",,C1832,D1832),Codes!$H:$H,Codes!C:C,"Specify in Codes Tab!!"))</f>
        <v/>
      </c>
      <c r="F1832" s="88" t="str">
        <f>IF(_xlfn.XLOOKUP(_xlfn.TEXTJOIN("_",,C1832,D1832),Codes!$H:$H,Codes!F:F,"Specify in Codes Tab!!")=0,"",_xlfn.XLOOKUP(_xlfn.TEXTJOIN("_",,C1832,D1832),Codes!$H:$H,Codes!F:F,"Specify in Codes Tab!!"))</f>
        <v/>
      </c>
      <c r="I1832" s="58" t="str">
        <f>IF(_xlfn.XLOOKUP(_xlfn.TEXTJOIN("_",,G1832,H1832),Codes!$H:$H,Codes!$C:$C,"Specify in Codes Tab!!")=0,"",_xlfn.XLOOKUP(_xlfn.TEXTJOIN("_",,G1832,H1832),Codes!$H:$H,Codes!$C:$C,"Specify in Codes Tab!!"))</f>
        <v/>
      </c>
      <c r="J1832" s="56" t="str">
        <f>IF(_xlfn.XLOOKUP(_xlfn.TEXTJOIN("_",,G1832,H1832),Codes!$H:$H,Codes!$F:$F,"Specify in Codes Tab!!")=0,"",_xlfn.XLOOKUP(_xlfn.TEXTJOIN("_",,G1832,H1832),Codes!$H:$H,Codes!$F:$F,"Specify in Codes Tab!!"))</f>
        <v/>
      </c>
      <c r="M1832" s="74" t="str">
        <f>IF($C1832&lt;&gt;"",IF(_xlfn.XLOOKUP($C1832,Codes!$A:$A,Codes!A:A,"_NOTFOUND_",0,1)&lt;&gt;"_NOTFOUND_",_xlfn.XLOOKUP($C1832,Codes!$A:$A,Codes!A:A,"_NOTFOUND_",0,1),_xlfn.XLOOKUP($C1832,Codes!$B:$B,Codes!A:A,"Specify in Codes Tab!!")),"")</f>
        <v/>
      </c>
      <c r="N1832" s="74" t="str">
        <f>IF($G1832&lt;&gt;"",IF(_xlfn.XLOOKUP($G1832,Codes!$A:$A,Codes!A:A,"_NOTFOUND_",0,1)&lt;&gt;"_NOTFOUND_",_xlfn.XLOOKUP($G1832,Codes!$A:$A,Codes!A:A,"_NOTFOUND_",0,1),_xlfn.XLOOKUP($G1832,Codes!$B:$B,Codes!A:A,"Specify in Codes Tab!!")),"")</f>
        <v/>
      </c>
    </row>
    <row r="1833" spans="5:14" x14ac:dyDescent="0.35">
      <c r="E1833" s="58" t="str">
        <f>IF(_xlfn.XLOOKUP(_xlfn.TEXTJOIN("_",,C1833,D1833),Codes!$H:$H,Codes!C:C,"Specify in Codes Tab!!")=0,"",_xlfn.XLOOKUP(_xlfn.TEXTJOIN("_",,C1833,D1833),Codes!$H:$H,Codes!C:C,"Specify in Codes Tab!!"))</f>
        <v/>
      </c>
      <c r="F1833" s="88" t="str">
        <f>IF(_xlfn.XLOOKUP(_xlfn.TEXTJOIN("_",,C1833,D1833),Codes!$H:$H,Codes!F:F,"Specify in Codes Tab!!")=0,"",_xlfn.XLOOKUP(_xlfn.TEXTJOIN("_",,C1833,D1833),Codes!$H:$H,Codes!F:F,"Specify in Codes Tab!!"))</f>
        <v/>
      </c>
      <c r="I1833" s="58" t="str">
        <f>IF(_xlfn.XLOOKUP(_xlfn.TEXTJOIN("_",,G1833,H1833),Codes!$H:$H,Codes!$C:$C,"Specify in Codes Tab!!")=0,"",_xlfn.XLOOKUP(_xlfn.TEXTJOIN("_",,G1833,H1833),Codes!$H:$H,Codes!$C:$C,"Specify in Codes Tab!!"))</f>
        <v/>
      </c>
      <c r="J1833" s="56" t="str">
        <f>IF(_xlfn.XLOOKUP(_xlfn.TEXTJOIN("_",,G1833,H1833),Codes!$H:$H,Codes!$F:$F,"Specify in Codes Tab!!")=0,"",_xlfn.XLOOKUP(_xlfn.TEXTJOIN("_",,G1833,H1833),Codes!$H:$H,Codes!$F:$F,"Specify in Codes Tab!!"))</f>
        <v/>
      </c>
      <c r="M1833" s="74" t="str">
        <f>IF($C1833&lt;&gt;"",IF(_xlfn.XLOOKUP($C1833,Codes!$A:$A,Codes!A:A,"_NOTFOUND_",0,1)&lt;&gt;"_NOTFOUND_",_xlfn.XLOOKUP($C1833,Codes!$A:$A,Codes!A:A,"_NOTFOUND_",0,1),_xlfn.XLOOKUP($C1833,Codes!$B:$B,Codes!A:A,"Specify in Codes Tab!!")),"")</f>
        <v/>
      </c>
      <c r="N1833" s="74" t="str">
        <f>IF($G1833&lt;&gt;"",IF(_xlfn.XLOOKUP($G1833,Codes!$A:$A,Codes!A:A,"_NOTFOUND_",0,1)&lt;&gt;"_NOTFOUND_",_xlfn.XLOOKUP($G1833,Codes!$A:$A,Codes!A:A,"_NOTFOUND_",0,1),_xlfn.XLOOKUP($G1833,Codes!$B:$B,Codes!A:A,"Specify in Codes Tab!!")),"")</f>
        <v/>
      </c>
    </row>
    <row r="1834" spans="5:14" x14ac:dyDescent="0.35">
      <c r="E1834" s="58" t="str">
        <f>IF(_xlfn.XLOOKUP(_xlfn.TEXTJOIN("_",,C1834,D1834),Codes!$H:$H,Codes!C:C,"Specify in Codes Tab!!")=0,"",_xlfn.XLOOKUP(_xlfn.TEXTJOIN("_",,C1834,D1834),Codes!$H:$H,Codes!C:C,"Specify in Codes Tab!!"))</f>
        <v/>
      </c>
      <c r="F1834" s="88" t="str">
        <f>IF(_xlfn.XLOOKUP(_xlfn.TEXTJOIN("_",,C1834,D1834),Codes!$H:$H,Codes!F:F,"Specify in Codes Tab!!")=0,"",_xlfn.XLOOKUP(_xlfn.TEXTJOIN("_",,C1834,D1834),Codes!$H:$H,Codes!F:F,"Specify in Codes Tab!!"))</f>
        <v/>
      </c>
      <c r="I1834" s="58" t="str">
        <f>IF(_xlfn.XLOOKUP(_xlfn.TEXTJOIN("_",,G1834,H1834),Codes!$H:$H,Codes!$C:$C,"Specify in Codes Tab!!")=0,"",_xlfn.XLOOKUP(_xlfn.TEXTJOIN("_",,G1834,H1834),Codes!$H:$H,Codes!$C:$C,"Specify in Codes Tab!!"))</f>
        <v/>
      </c>
      <c r="J1834" s="56" t="str">
        <f>IF(_xlfn.XLOOKUP(_xlfn.TEXTJOIN("_",,G1834,H1834),Codes!$H:$H,Codes!$F:$F,"Specify in Codes Tab!!")=0,"",_xlfn.XLOOKUP(_xlfn.TEXTJOIN("_",,G1834,H1834),Codes!$H:$H,Codes!$F:$F,"Specify in Codes Tab!!"))</f>
        <v/>
      </c>
      <c r="M1834" s="74" t="str">
        <f>IF($C1834&lt;&gt;"",IF(_xlfn.XLOOKUP($C1834,Codes!$A:$A,Codes!A:A,"_NOTFOUND_",0,1)&lt;&gt;"_NOTFOUND_",_xlfn.XLOOKUP($C1834,Codes!$A:$A,Codes!A:A,"_NOTFOUND_",0,1),_xlfn.XLOOKUP($C1834,Codes!$B:$B,Codes!A:A,"Specify in Codes Tab!!")),"")</f>
        <v/>
      </c>
      <c r="N1834" s="74" t="str">
        <f>IF($G1834&lt;&gt;"",IF(_xlfn.XLOOKUP($G1834,Codes!$A:$A,Codes!A:A,"_NOTFOUND_",0,1)&lt;&gt;"_NOTFOUND_",_xlfn.XLOOKUP($G1834,Codes!$A:$A,Codes!A:A,"_NOTFOUND_",0,1),_xlfn.XLOOKUP($G1834,Codes!$B:$B,Codes!A:A,"Specify in Codes Tab!!")),"")</f>
        <v/>
      </c>
    </row>
    <row r="1835" spans="5:14" x14ac:dyDescent="0.35">
      <c r="E1835" s="58" t="str">
        <f>IF(_xlfn.XLOOKUP(_xlfn.TEXTJOIN("_",,C1835,D1835),Codes!$H:$H,Codes!C:C,"Specify in Codes Tab!!")=0,"",_xlfn.XLOOKUP(_xlfn.TEXTJOIN("_",,C1835,D1835),Codes!$H:$H,Codes!C:C,"Specify in Codes Tab!!"))</f>
        <v/>
      </c>
      <c r="F1835" s="88" t="str">
        <f>IF(_xlfn.XLOOKUP(_xlfn.TEXTJOIN("_",,C1835,D1835),Codes!$H:$H,Codes!F:F,"Specify in Codes Tab!!")=0,"",_xlfn.XLOOKUP(_xlfn.TEXTJOIN("_",,C1835,D1835),Codes!$H:$H,Codes!F:F,"Specify in Codes Tab!!"))</f>
        <v/>
      </c>
      <c r="I1835" s="58" t="str">
        <f>IF(_xlfn.XLOOKUP(_xlfn.TEXTJOIN("_",,G1835,H1835),Codes!$H:$H,Codes!$C:$C,"Specify in Codes Tab!!")=0,"",_xlfn.XLOOKUP(_xlfn.TEXTJOIN("_",,G1835,H1835),Codes!$H:$H,Codes!$C:$C,"Specify in Codes Tab!!"))</f>
        <v/>
      </c>
      <c r="J1835" s="56" t="str">
        <f>IF(_xlfn.XLOOKUP(_xlfn.TEXTJOIN("_",,G1835,H1835),Codes!$H:$H,Codes!$F:$F,"Specify in Codes Tab!!")=0,"",_xlfn.XLOOKUP(_xlfn.TEXTJOIN("_",,G1835,H1835),Codes!$H:$H,Codes!$F:$F,"Specify in Codes Tab!!"))</f>
        <v/>
      </c>
      <c r="M1835" s="74" t="str">
        <f>IF($C1835&lt;&gt;"",IF(_xlfn.XLOOKUP($C1835,Codes!$A:$A,Codes!A:A,"_NOTFOUND_",0,1)&lt;&gt;"_NOTFOUND_",_xlfn.XLOOKUP($C1835,Codes!$A:$A,Codes!A:A,"_NOTFOUND_",0,1),_xlfn.XLOOKUP($C1835,Codes!$B:$B,Codes!A:A,"Specify in Codes Tab!!")),"")</f>
        <v/>
      </c>
      <c r="N1835" s="74" t="str">
        <f>IF($G1835&lt;&gt;"",IF(_xlfn.XLOOKUP($G1835,Codes!$A:$A,Codes!A:A,"_NOTFOUND_",0,1)&lt;&gt;"_NOTFOUND_",_xlfn.XLOOKUP($G1835,Codes!$A:$A,Codes!A:A,"_NOTFOUND_",0,1),_xlfn.XLOOKUP($G1835,Codes!$B:$B,Codes!A:A,"Specify in Codes Tab!!")),"")</f>
        <v/>
      </c>
    </row>
    <row r="1836" spans="5:14" x14ac:dyDescent="0.35">
      <c r="E1836" s="58" t="str">
        <f>IF(_xlfn.XLOOKUP(_xlfn.TEXTJOIN("_",,C1836,D1836),Codes!$H:$H,Codes!C:C,"Specify in Codes Tab!!")=0,"",_xlfn.XLOOKUP(_xlfn.TEXTJOIN("_",,C1836,D1836),Codes!$H:$H,Codes!C:C,"Specify in Codes Tab!!"))</f>
        <v/>
      </c>
      <c r="F1836" s="88" t="str">
        <f>IF(_xlfn.XLOOKUP(_xlfn.TEXTJOIN("_",,C1836,D1836),Codes!$H:$H,Codes!F:F,"Specify in Codes Tab!!")=0,"",_xlfn.XLOOKUP(_xlfn.TEXTJOIN("_",,C1836,D1836),Codes!$H:$H,Codes!F:F,"Specify in Codes Tab!!"))</f>
        <v/>
      </c>
      <c r="I1836" s="58" t="str">
        <f>IF(_xlfn.XLOOKUP(_xlfn.TEXTJOIN("_",,G1836,H1836),Codes!$H:$H,Codes!$C:$C,"Specify in Codes Tab!!")=0,"",_xlfn.XLOOKUP(_xlfn.TEXTJOIN("_",,G1836,H1836),Codes!$H:$H,Codes!$C:$C,"Specify in Codes Tab!!"))</f>
        <v/>
      </c>
      <c r="J1836" s="56" t="str">
        <f>IF(_xlfn.XLOOKUP(_xlfn.TEXTJOIN("_",,G1836,H1836),Codes!$H:$H,Codes!$F:$F,"Specify in Codes Tab!!")=0,"",_xlfn.XLOOKUP(_xlfn.TEXTJOIN("_",,G1836,H1836),Codes!$H:$H,Codes!$F:$F,"Specify in Codes Tab!!"))</f>
        <v/>
      </c>
      <c r="M1836" s="74" t="str">
        <f>IF($C1836&lt;&gt;"",IF(_xlfn.XLOOKUP($C1836,Codes!$A:$A,Codes!A:A,"_NOTFOUND_",0,1)&lt;&gt;"_NOTFOUND_",_xlfn.XLOOKUP($C1836,Codes!$A:$A,Codes!A:A,"_NOTFOUND_",0,1),_xlfn.XLOOKUP($C1836,Codes!$B:$B,Codes!A:A,"Specify in Codes Tab!!")),"")</f>
        <v/>
      </c>
      <c r="N1836" s="74" t="str">
        <f>IF($G1836&lt;&gt;"",IF(_xlfn.XLOOKUP($G1836,Codes!$A:$A,Codes!A:A,"_NOTFOUND_",0,1)&lt;&gt;"_NOTFOUND_",_xlfn.XLOOKUP($G1836,Codes!$A:$A,Codes!A:A,"_NOTFOUND_",0,1),_xlfn.XLOOKUP($G1836,Codes!$B:$B,Codes!A:A,"Specify in Codes Tab!!")),"")</f>
        <v/>
      </c>
    </row>
    <row r="1837" spans="5:14" x14ac:dyDescent="0.35">
      <c r="E1837" s="58" t="str">
        <f>IF(_xlfn.XLOOKUP(_xlfn.TEXTJOIN("_",,C1837,D1837),Codes!$H:$H,Codes!C:C,"Specify in Codes Tab!!")=0,"",_xlfn.XLOOKUP(_xlfn.TEXTJOIN("_",,C1837,D1837),Codes!$H:$H,Codes!C:C,"Specify in Codes Tab!!"))</f>
        <v/>
      </c>
      <c r="F1837" s="88" t="str">
        <f>IF(_xlfn.XLOOKUP(_xlfn.TEXTJOIN("_",,C1837,D1837),Codes!$H:$H,Codes!F:F,"Specify in Codes Tab!!")=0,"",_xlfn.XLOOKUP(_xlfn.TEXTJOIN("_",,C1837,D1837),Codes!$H:$H,Codes!F:F,"Specify in Codes Tab!!"))</f>
        <v/>
      </c>
      <c r="I1837" s="58" t="str">
        <f>IF(_xlfn.XLOOKUP(_xlfn.TEXTJOIN("_",,G1837,H1837),Codes!$H:$H,Codes!$C:$C,"Specify in Codes Tab!!")=0,"",_xlfn.XLOOKUP(_xlfn.TEXTJOIN("_",,G1837,H1837),Codes!$H:$H,Codes!$C:$C,"Specify in Codes Tab!!"))</f>
        <v/>
      </c>
      <c r="J1837" s="56" t="str">
        <f>IF(_xlfn.XLOOKUP(_xlfn.TEXTJOIN("_",,G1837,H1837),Codes!$H:$H,Codes!$F:$F,"Specify in Codes Tab!!")=0,"",_xlfn.XLOOKUP(_xlfn.TEXTJOIN("_",,G1837,H1837),Codes!$H:$H,Codes!$F:$F,"Specify in Codes Tab!!"))</f>
        <v/>
      </c>
      <c r="M1837" s="74" t="str">
        <f>IF($C1837&lt;&gt;"",IF(_xlfn.XLOOKUP($C1837,Codes!$A:$A,Codes!A:A,"_NOTFOUND_",0,1)&lt;&gt;"_NOTFOUND_",_xlfn.XLOOKUP($C1837,Codes!$A:$A,Codes!A:A,"_NOTFOUND_",0,1),_xlfn.XLOOKUP($C1837,Codes!$B:$B,Codes!A:A,"Specify in Codes Tab!!")),"")</f>
        <v/>
      </c>
      <c r="N1837" s="74" t="str">
        <f>IF($G1837&lt;&gt;"",IF(_xlfn.XLOOKUP($G1837,Codes!$A:$A,Codes!A:A,"_NOTFOUND_",0,1)&lt;&gt;"_NOTFOUND_",_xlfn.XLOOKUP($G1837,Codes!$A:$A,Codes!A:A,"_NOTFOUND_",0,1),_xlfn.XLOOKUP($G1837,Codes!$B:$B,Codes!A:A,"Specify in Codes Tab!!")),"")</f>
        <v/>
      </c>
    </row>
    <row r="1838" spans="5:14" x14ac:dyDescent="0.35">
      <c r="E1838" s="58" t="str">
        <f>IF(_xlfn.XLOOKUP(_xlfn.TEXTJOIN("_",,C1838,D1838),Codes!$H:$H,Codes!C:C,"Specify in Codes Tab!!")=0,"",_xlfn.XLOOKUP(_xlfn.TEXTJOIN("_",,C1838,D1838),Codes!$H:$H,Codes!C:C,"Specify in Codes Tab!!"))</f>
        <v/>
      </c>
      <c r="F1838" s="88" t="str">
        <f>IF(_xlfn.XLOOKUP(_xlfn.TEXTJOIN("_",,C1838,D1838),Codes!$H:$H,Codes!F:F,"Specify in Codes Tab!!")=0,"",_xlfn.XLOOKUP(_xlfn.TEXTJOIN("_",,C1838,D1838),Codes!$H:$H,Codes!F:F,"Specify in Codes Tab!!"))</f>
        <v/>
      </c>
      <c r="I1838" s="58" t="str">
        <f>IF(_xlfn.XLOOKUP(_xlfn.TEXTJOIN("_",,G1838,H1838),Codes!$H:$H,Codes!$C:$C,"Specify in Codes Tab!!")=0,"",_xlfn.XLOOKUP(_xlfn.TEXTJOIN("_",,G1838,H1838),Codes!$H:$H,Codes!$C:$C,"Specify in Codes Tab!!"))</f>
        <v/>
      </c>
      <c r="J1838" s="56" t="str">
        <f>IF(_xlfn.XLOOKUP(_xlfn.TEXTJOIN("_",,G1838,H1838),Codes!$H:$H,Codes!$F:$F,"Specify in Codes Tab!!")=0,"",_xlfn.XLOOKUP(_xlfn.TEXTJOIN("_",,G1838,H1838),Codes!$H:$H,Codes!$F:$F,"Specify in Codes Tab!!"))</f>
        <v/>
      </c>
      <c r="M1838" s="74" t="str">
        <f>IF($C1838&lt;&gt;"",IF(_xlfn.XLOOKUP($C1838,Codes!$A:$A,Codes!A:A,"_NOTFOUND_",0,1)&lt;&gt;"_NOTFOUND_",_xlfn.XLOOKUP($C1838,Codes!$A:$A,Codes!A:A,"_NOTFOUND_",0,1),_xlfn.XLOOKUP($C1838,Codes!$B:$B,Codes!A:A,"Specify in Codes Tab!!")),"")</f>
        <v/>
      </c>
      <c r="N1838" s="74" t="str">
        <f>IF($G1838&lt;&gt;"",IF(_xlfn.XLOOKUP($G1838,Codes!$A:$A,Codes!A:A,"_NOTFOUND_",0,1)&lt;&gt;"_NOTFOUND_",_xlfn.XLOOKUP($G1838,Codes!$A:$A,Codes!A:A,"_NOTFOUND_",0,1),_xlfn.XLOOKUP($G1838,Codes!$B:$B,Codes!A:A,"Specify in Codes Tab!!")),"")</f>
        <v/>
      </c>
    </row>
    <row r="1839" spans="5:14" x14ac:dyDescent="0.35">
      <c r="E1839" s="58" t="str">
        <f>IF(_xlfn.XLOOKUP(_xlfn.TEXTJOIN("_",,C1839,D1839),Codes!$H:$H,Codes!C:C,"Specify in Codes Tab!!")=0,"",_xlfn.XLOOKUP(_xlfn.TEXTJOIN("_",,C1839,D1839),Codes!$H:$H,Codes!C:C,"Specify in Codes Tab!!"))</f>
        <v/>
      </c>
      <c r="F1839" s="88" t="str">
        <f>IF(_xlfn.XLOOKUP(_xlfn.TEXTJOIN("_",,C1839,D1839),Codes!$H:$H,Codes!F:F,"Specify in Codes Tab!!")=0,"",_xlfn.XLOOKUP(_xlfn.TEXTJOIN("_",,C1839,D1839),Codes!$H:$H,Codes!F:F,"Specify in Codes Tab!!"))</f>
        <v/>
      </c>
      <c r="I1839" s="58" t="str">
        <f>IF(_xlfn.XLOOKUP(_xlfn.TEXTJOIN("_",,G1839,H1839),Codes!$H:$H,Codes!$C:$C,"Specify in Codes Tab!!")=0,"",_xlfn.XLOOKUP(_xlfn.TEXTJOIN("_",,G1839,H1839),Codes!$H:$H,Codes!$C:$C,"Specify in Codes Tab!!"))</f>
        <v/>
      </c>
      <c r="J1839" s="56" t="str">
        <f>IF(_xlfn.XLOOKUP(_xlfn.TEXTJOIN("_",,G1839,H1839),Codes!$H:$H,Codes!$F:$F,"Specify in Codes Tab!!")=0,"",_xlfn.XLOOKUP(_xlfn.TEXTJOIN("_",,G1839,H1839),Codes!$H:$H,Codes!$F:$F,"Specify in Codes Tab!!"))</f>
        <v/>
      </c>
      <c r="M1839" s="74" t="str">
        <f>IF($C1839&lt;&gt;"",IF(_xlfn.XLOOKUP($C1839,Codes!$A:$A,Codes!A:A,"_NOTFOUND_",0,1)&lt;&gt;"_NOTFOUND_",_xlfn.XLOOKUP($C1839,Codes!$A:$A,Codes!A:A,"_NOTFOUND_",0,1),_xlfn.XLOOKUP($C1839,Codes!$B:$B,Codes!A:A,"Specify in Codes Tab!!")),"")</f>
        <v/>
      </c>
      <c r="N1839" s="74" t="str">
        <f>IF($G1839&lt;&gt;"",IF(_xlfn.XLOOKUP($G1839,Codes!$A:$A,Codes!A:A,"_NOTFOUND_",0,1)&lt;&gt;"_NOTFOUND_",_xlfn.XLOOKUP($G1839,Codes!$A:$A,Codes!A:A,"_NOTFOUND_",0,1),_xlfn.XLOOKUP($G1839,Codes!$B:$B,Codes!A:A,"Specify in Codes Tab!!")),"")</f>
        <v/>
      </c>
    </row>
    <row r="1840" spans="5:14" x14ac:dyDescent="0.35">
      <c r="E1840" s="58" t="str">
        <f>IF(_xlfn.XLOOKUP(_xlfn.TEXTJOIN("_",,C1840,D1840),Codes!$H:$H,Codes!C:C,"Specify in Codes Tab!!")=0,"",_xlfn.XLOOKUP(_xlfn.TEXTJOIN("_",,C1840,D1840),Codes!$H:$H,Codes!C:C,"Specify in Codes Tab!!"))</f>
        <v/>
      </c>
      <c r="F1840" s="88" t="str">
        <f>IF(_xlfn.XLOOKUP(_xlfn.TEXTJOIN("_",,C1840,D1840),Codes!$H:$H,Codes!F:F,"Specify in Codes Tab!!")=0,"",_xlfn.XLOOKUP(_xlfn.TEXTJOIN("_",,C1840,D1840),Codes!$H:$H,Codes!F:F,"Specify in Codes Tab!!"))</f>
        <v/>
      </c>
      <c r="I1840" s="58" t="str">
        <f>IF(_xlfn.XLOOKUP(_xlfn.TEXTJOIN("_",,G1840,H1840),Codes!$H:$H,Codes!$C:$C,"Specify in Codes Tab!!")=0,"",_xlfn.XLOOKUP(_xlfn.TEXTJOIN("_",,G1840,H1840),Codes!$H:$H,Codes!$C:$C,"Specify in Codes Tab!!"))</f>
        <v/>
      </c>
      <c r="J1840" s="56" t="str">
        <f>IF(_xlfn.XLOOKUP(_xlfn.TEXTJOIN("_",,G1840,H1840),Codes!$H:$H,Codes!$F:$F,"Specify in Codes Tab!!")=0,"",_xlfn.XLOOKUP(_xlfn.TEXTJOIN("_",,G1840,H1840),Codes!$H:$H,Codes!$F:$F,"Specify in Codes Tab!!"))</f>
        <v/>
      </c>
      <c r="M1840" s="74" t="str">
        <f>IF($C1840&lt;&gt;"",IF(_xlfn.XLOOKUP($C1840,Codes!$A:$A,Codes!A:A,"_NOTFOUND_",0,1)&lt;&gt;"_NOTFOUND_",_xlfn.XLOOKUP($C1840,Codes!$A:$A,Codes!A:A,"_NOTFOUND_",0,1),_xlfn.XLOOKUP($C1840,Codes!$B:$B,Codes!A:A,"Specify in Codes Tab!!")),"")</f>
        <v/>
      </c>
      <c r="N1840" s="74" t="str">
        <f>IF($G1840&lt;&gt;"",IF(_xlfn.XLOOKUP($G1840,Codes!$A:$A,Codes!A:A,"_NOTFOUND_",0,1)&lt;&gt;"_NOTFOUND_",_xlfn.XLOOKUP($G1840,Codes!$A:$A,Codes!A:A,"_NOTFOUND_",0,1),_xlfn.XLOOKUP($G1840,Codes!$B:$B,Codes!A:A,"Specify in Codes Tab!!")),"")</f>
        <v/>
      </c>
    </row>
    <row r="1841" spans="5:14" x14ac:dyDescent="0.35">
      <c r="E1841" s="58" t="str">
        <f>IF(_xlfn.XLOOKUP(_xlfn.TEXTJOIN("_",,C1841,D1841),Codes!$H:$H,Codes!C:C,"Specify in Codes Tab!!")=0,"",_xlfn.XLOOKUP(_xlfn.TEXTJOIN("_",,C1841,D1841),Codes!$H:$H,Codes!C:C,"Specify in Codes Tab!!"))</f>
        <v/>
      </c>
      <c r="F1841" s="88" t="str">
        <f>IF(_xlfn.XLOOKUP(_xlfn.TEXTJOIN("_",,C1841,D1841),Codes!$H:$H,Codes!F:F,"Specify in Codes Tab!!")=0,"",_xlfn.XLOOKUP(_xlfn.TEXTJOIN("_",,C1841,D1841),Codes!$H:$H,Codes!F:F,"Specify in Codes Tab!!"))</f>
        <v/>
      </c>
      <c r="I1841" s="58" t="str">
        <f>IF(_xlfn.XLOOKUP(_xlfn.TEXTJOIN("_",,G1841,H1841),Codes!$H:$H,Codes!$C:$C,"Specify in Codes Tab!!")=0,"",_xlfn.XLOOKUP(_xlfn.TEXTJOIN("_",,G1841,H1841),Codes!$H:$H,Codes!$C:$C,"Specify in Codes Tab!!"))</f>
        <v/>
      </c>
      <c r="J1841" s="56" t="str">
        <f>IF(_xlfn.XLOOKUP(_xlfn.TEXTJOIN("_",,G1841,H1841),Codes!$H:$H,Codes!$F:$F,"Specify in Codes Tab!!")=0,"",_xlfn.XLOOKUP(_xlfn.TEXTJOIN("_",,G1841,H1841),Codes!$H:$H,Codes!$F:$F,"Specify in Codes Tab!!"))</f>
        <v/>
      </c>
      <c r="M1841" s="74" t="str">
        <f>IF($C1841&lt;&gt;"",IF(_xlfn.XLOOKUP($C1841,Codes!$A:$A,Codes!A:A,"_NOTFOUND_",0,1)&lt;&gt;"_NOTFOUND_",_xlfn.XLOOKUP($C1841,Codes!$A:$A,Codes!A:A,"_NOTFOUND_",0,1),_xlfn.XLOOKUP($C1841,Codes!$B:$B,Codes!A:A,"Specify in Codes Tab!!")),"")</f>
        <v/>
      </c>
      <c r="N1841" s="74" t="str">
        <f>IF($G1841&lt;&gt;"",IF(_xlfn.XLOOKUP($G1841,Codes!$A:$A,Codes!A:A,"_NOTFOUND_",0,1)&lt;&gt;"_NOTFOUND_",_xlfn.XLOOKUP($G1841,Codes!$A:$A,Codes!A:A,"_NOTFOUND_",0,1),_xlfn.XLOOKUP($G1841,Codes!$B:$B,Codes!A:A,"Specify in Codes Tab!!")),"")</f>
        <v/>
      </c>
    </row>
    <row r="1842" spans="5:14" x14ac:dyDescent="0.35">
      <c r="E1842" s="58" t="str">
        <f>IF(_xlfn.XLOOKUP(_xlfn.TEXTJOIN("_",,C1842,D1842),Codes!$H:$H,Codes!C:C,"Specify in Codes Tab!!")=0,"",_xlfn.XLOOKUP(_xlfn.TEXTJOIN("_",,C1842,D1842),Codes!$H:$H,Codes!C:C,"Specify in Codes Tab!!"))</f>
        <v/>
      </c>
      <c r="F1842" s="88" t="str">
        <f>IF(_xlfn.XLOOKUP(_xlfn.TEXTJOIN("_",,C1842,D1842),Codes!$H:$H,Codes!F:F,"Specify in Codes Tab!!")=0,"",_xlfn.XLOOKUP(_xlfn.TEXTJOIN("_",,C1842,D1842),Codes!$H:$H,Codes!F:F,"Specify in Codes Tab!!"))</f>
        <v/>
      </c>
      <c r="I1842" s="58" t="str">
        <f>IF(_xlfn.XLOOKUP(_xlfn.TEXTJOIN("_",,G1842,H1842),Codes!$H:$H,Codes!$C:$C,"Specify in Codes Tab!!")=0,"",_xlfn.XLOOKUP(_xlfn.TEXTJOIN("_",,G1842,H1842),Codes!$H:$H,Codes!$C:$C,"Specify in Codes Tab!!"))</f>
        <v/>
      </c>
      <c r="J1842" s="56" t="str">
        <f>IF(_xlfn.XLOOKUP(_xlfn.TEXTJOIN("_",,G1842,H1842),Codes!$H:$H,Codes!$F:$F,"Specify in Codes Tab!!")=0,"",_xlfn.XLOOKUP(_xlfn.TEXTJOIN("_",,G1842,H1842),Codes!$H:$H,Codes!$F:$F,"Specify in Codes Tab!!"))</f>
        <v/>
      </c>
      <c r="M1842" s="74" t="str">
        <f>IF($C1842&lt;&gt;"",IF(_xlfn.XLOOKUP($C1842,Codes!$A:$A,Codes!A:A,"_NOTFOUND_",0,1)&lt;&gt;"_NOTFOUND_",_xlfn.XLOOKUP($C1842,Codes!$A:$A,Codes!A:A,"_NOTFOUND_",0,1),_xlfn.XLOOKUP($C1842,Codes!$B:$B,Codes!A:A,"Specify in Codes Tab!!")),"")</f>
        <v/>
      </c>
      <c r="N1842" s="74" t="str">
        <f>IF($G1842&lt;&gt;"",IF(_xlfn.XLOOKUP($G1842,Codes!$A:$A,Codes!A:A,"_NOTFOUND_",0,1)&lt;&gt;"_NOTFOUND_",_xlfn.XLOOKUP($G1842,Codes!$A:$A,Codes!A:A,"_NOTFOUND_",0,1),_xlfn.XLOOKUP($G1842,Codes!$B:$B,Codes!A:A,"Specify in Codes Tab!!")),"")</f>
        <v/>
      </c>
    </row>
    <row r="1843" spans="5:14" x14ac:dyDescent="0.35">
      <c r="E1843" s="58" t="str">
        <f>IF(_xlfn.XLOOKUP(_xlfn.TEXTJOIN("_",,C1843,D1843),Codes!$H:$H,Codes!C:C,"Specify in Codes Tab!!")=0,"",_xlfn.XLOOKUP(_xlfn.TEXTJOIN("_",,C1843,D1843),Codes!$H:$H,Codes!C:C,"Specify in Codes Tab!!"))</f>
        <v/>
      </c>
      <c r="F1843" s="88" t="str">
        <f>IF(_xlfn.XLOOKUP(_xlfn.TEXTJOIN("_",,C1843,D1843),Codes!$H:$H,Codes!F:F,"Specify in Codes Tab!!")=0,"",_xlfn.XLOOKUP(_xlfn.TEXTJOIN("_",,C1843,D1843),Codes!$H:$H,Codes!F:F,"Specify in Codes Tab!!"))</f>
        <v/>
      </c>
      <c r="I1843" s="58" t="str">
        <f>IF(_xlfn.XLOOKUP(_xlfn.TEXTJOIN("_",,G1843,H1843),Codes!$H:$H,Codes!$C:$C,"Specify in Codes Tab!!")=0,"",_xlfn.XLOOKUP(_xlfn.TEXTJOIN("_",,G1843,H1843),Codes!$H:$H,Codes!$C:$C,"Specify in Codes Tab!!"))</f>
        <v/>
      </c>
      <c r="J1843" s="56" t="str">
        <f>IF(_xlfn.XLOOKUP(_xlfn.TEXTJOIN("_",,G1843,H1843),Codes!$H:$H,Codes!$F:$F,"Specify in Codes Tab!!")=0,"",_xlfn.XLOOKUP(_xlfn.TEXTJOIN("_",,G1843,H1843),Codes!$H:$H,Codes!$F:$F,"Specify in Codes Tab!!"))</f>
        <v/>
      </c>
      <c r="M1843" s="74" t="str">
        <f>IF($C1843&lt;&gt;"",IF(_xlfn.XLOOKUP($C1843,Codes!$A:$A,Codes!A:A,"_NOTFOUND_",0,1)&lt;&gt;"_NOTFOUND_",_xlfn.XLOOKUP($C1843,Codes!$A:$A,Codes!A:A,"_NOTFOUND_",0,1),_xlfn.XLOOKUP($C1843,Codes!$B:$B,Codes!A:A,"Specify in Codes Tab!!")),"")</f>
        <v/>
      </c>
      <c r="N1843" s="74" t="str">
        <f>IF($G1843&lt;&gt;"",IF(_xlfn.XLOOKUP($G1843,Codes!$A:$A,Codes!A:A,"_NOTFOUND_",0,1)&lt;&gt;"_NOTFOUND_",_xlfn.XLOOKUP($G1843,Codes!$A:$A,Codes!A:A,"_NOTFOUND_",0,1),_xlfn.XLOOKUP($G1843,Codes!$B:$B,Codes!A:A,"Specify in Codes Tab!!")),"")</f>
        <v/>
      </c>
    </row>
    <row r="1844" spans="5:14" x14ac:dyDescent="0.35">
      <c r="E1844" s="58" t="str">
        <f>IF(_xlfn.XLOOKUP(_xlfn.TEXTJOIN("_",,C1844,D1844),Codes!$H:$H,Codes!C:C,"Specify in Codes Tab!!")=0,"",_xlfn.XLOOKUP(_xlfn.TEXTJOIN("_",,C1844,D1844),Codes!$H:$H,Codes!C:C,"Specify in Codes Tab!!"))</f>
        <v/>
      </c>
      <c r="F1844" s="88" t="str">
        <f>IF(_xlfn.XLOOKUP(_xlfn.TEXTJOIN("_",,C1844,D1844),Codes!$H:$H,Codes!F:F,"Specify in Codes Tab!!")=0,"",_xlfn.XLOOKUP(_xlfn.TEXTJOIN("_",,C1844,D1844),Codes!$H:$H,Codes!F:F,"Specify in Codes Tab!!"))</f>
        <v/>
      </c>
      <c r="I1844" s="58" t="str">
        <f>IF(_xlfn.XLOOKUP(_xlfn.TEXTJOIN("_",,G1844,H1844),Codes!$H:$H,Codes!$C:$C,"Specify in Codes Tab!!")=0,"",_xlfn.XLOOKUP(_xlfn.TEXTJOIN("_",,G1844,H1844),Codes!$H:$H,Codes!$C:$C,"Specify in Codes Tab!!"))</f>
        <v/>
      </c>
      <c r="J1844" s="56" t="str">
        <f>IF(_xlfn.XLOOKUP(_xlfn.TEXTJOIN("_",,G1844,H1844),Codes!$H:$H,Codes!$F:$F,"Specify in Codes Tab!!")=0,"",_xlfn.XLOOKUP(_xlfn.TEXTJOIN("_",,G1844,H1844),Codes!$H:$H,Codes!$F:$F,"Specify in Codes Tab!!"))</f>
        <v/>
      </c>
      <c r="M1844" s="74" t="str">
        <f>IF($C1844&lt;&gt;"",IF(_xlfn.XLOOKUP($C1844,Codes!$A:$A,Codes!A:A,"_NOTFOUND_",0,1)&lt;&gt;"_NOTFOUND_",_xlfn.XLOOKUP($C1844,Codes!$A:$A,Codes!A:A,"_NOTFOUND_",0,1),_xlfn.XLOOKUP($C1844,Codes!$B:$B,Codes!A:A,"Specify in Codes Tab!!")),"")</f>
        <v/>
      </c>
      <c r="N1844" s="74" t="str">
        <f>IF($G1844&lt;&gt;"",IF(_xlfn.XLOOKUP($G1844,Codes!$A:$A,Codes!A:A,"_NOTFOUND_",0,1)&lt;&gt;"_NOTFOUND_",_xlfn.XLOOKUP($G1844,Codes!$A:$A,Codes!A:A,"_NOTFOUND_",0,1),_xlfn.XLOOKUP($G1844,Codes!$B:$B,Codes!A:A,"Specify in Codes Tab!!")),"")</f>
        <v/>
      </c>
    </row>
    <row r="1845" spans="5:14" x14ac:dyDescent="0.35">
      <c r="E1845" s="58" t="str">
        <f>IF(_xlfn.XLOOKUP(_xlfn.TEXTJOIN("_",,C1845,D1845),Codes!$H:$H,Codes!C:C,"Specify in Codes Tab!!")=0,"",_xlfn.XLOOKUP(_xlfn.TEXTJOIN("_",,C1845,D1845),Codes!$H:$H,Codes!C:C,"Specify in Codes Tab!!"))</f>
        <v/>
      </c>
      <c r="F1845" s="88" t="str">
        <f>IF(_xlfn.XLOOKUP(_xlfn.TEXTJOIN("_",,C1845,D1845),Codes!$H:$H,Codes!F:F,"Specify in Codes Tab!!")=0,"",_xlfn.XLOOKUP(_xlfn.TEXTJOIN("_",,C1845,D1845),Codes!$H:$H,Codes!F:F,"Specify in Codes Tab!!"))</f>
        <v/>
      </c>
      <c r="I1845" s="58" t="str">
        <f>IF(_xlfn.XLOOKUP(_xlfn.TEXTJOIN("_",,G1845,H1845),Codes!$H:$H,Codes!$C:$C,"Specify in Codes Tab!!")=0,"",_xlfn.XLOOKUP(_xlfn.TEXTJOIN("_",,G1845,H1845),Codes!$H:$H,Codes!$C:$C,"Specify in Codes Tab!!"))</f>
        <v/>
      </c>
      <c r="J1845" s="56" t="str">
        <f>IF(_xlfn.XLOOKUP(_xlfn.TEXTJOIN("_",,G1845,H1845),Codes!$H:$H,Codes!$F:$F,"Specify in Codes Tab!!")=0,"",_xlfn.XLOOKUP(_xlfn.TEXTJOIN("_",,G1845,H1845),Codes!$H:$H,Codes!$F:$F,"Specify in Codes Tab!!"))</f>
        <v/>
      </c>
      <c r="M1845" s="74" t="str">
        <f>IF($C1845&lt;&gt;"",IF(_xlfn.XLOOKUP($C1845,Codes!$A:$A,Codes!A:A,"_NOTFOUND_",0,1)&lt;&gt;"_NOTFOUND_",_xlfn.XLOOKUP($C1845,Codes!$A:$A,Codes!A:A,"_NOTFOUND_",0,1),_xlfn.XLOOKUP($C1845,Codes!$B:$B,Codes!A:A,"Specify in Codes Tab!!")),"")</f>
        <v/>
      </c>
      <c r="N1845" s="74" t="str">
        <f>IF($G1845&lt;&gt;"",IF(_xlfn.XLOOKUP($G1845,Codes!$A:$A,Codes!A:A,"_NOTFOUND_",0,1)&lt;&gt;"_NOTFOUND_",_xlfn.XLOOKUP($G1845,Codes!$A:$A,Codes!A:A,"_NOTFOUND_",0,1),_xlfn.XLOOKUP($G1845,Codes!$B:$B,Codes!A:A,"Specify in Codes Tab!!")),"")</f>
        <v/>
      </c>
    </row>
    <row r="1846" spans="5:14" x14ac:dyDescent="0.35">
      <c r="E1846" s="58" t="str">
        <f>IF(_xlfn.XLOOKUP(_xlfn.TEXTJOIN("_",,C1846,D1846),Codes!$H:$H,Codes!C:C,"Specify in Codes Tab!!")=0,"",_xlfn.XLOOKUP(_xlfn.TEXTJOIN("_",,C1846,D1846),Codes!$H:$H,Codes!C:C,"Specify in Codes Tab!!"))</f>
        <v/>
      </c>
      <c r="F1846" s="88" t="str">
        <f>IF(_xlfn.XLOOKUP(_xlfn.TEXTJOIN("_",,C1846,D1846),Codes!$H:$H,Codes!F:F,"Specify in Codes Tab!!")=0,"",_xlfn.XLOOKUP(_xlfn.TEXTJOIN("_",,C1846,D1846),Codes!$H:$H,Codes!F:F,"Specify in Codes Tab!!"))</f>
        <v/>
      </c>
      <c r="I1846" s="58" t="str">
        <f>IF(_xlfn.XLOOKUP(_xlfn.TEXTJOIN("_",,G1846,H1846),Codes!$H:$H,Codes!$C:$C,"Specify in Codes Tab!!")=0,"",_xlfn.XLOOKUP(_xlfn.TEXTJOIN("_",,G1846,H1846),Codes!$H:$H,Codes!$C:$C,"Specify in Codes Tab!!"))</f>
        <v/>
      </c>
      <c r="J1846" s="56" t="str">
        <f>IF(_xlfn.XLOOKUP(_xlfn.TEXTJOIN("_",,G1846,H1846),Codes!$H:$H,Codes!$F:$F,"Specify in Codes Tab!!")=0,"",_xlfn.XLOOKUP(_xlfn.TEXTJOIN("_",,G1846,H1846),Codes!$H:$H,Codes!$F:$F,"Specify in Codes Tab!!"))</f>
        <v/>
      </c>
      <c r="M1846" s="74" t="str">
        <f>IF($C1846&lt;&gt;"",IF(_xlfn.XLOOKUP($C1846,Codes!$A:$A,Codes!A:A,"_NOTFOUND_",0,1)&lt;&gt;"_NOTFOUND_",_xlfn.XLOOKUP($C1846,Codes!$A:$A,Codes!A:A,"_NOTFOUND_",0,1),_xlfn.XLOOKUP($C1846,Codes!$B:$B,Codes!A:A,"Specify in Codes Tab!!")),"")</f>
        <v/>
      </c>
      <c r="N1846" s="74" t="str">
        <f>IF($G1846&lt;&gt;"",IF(_xlfn.XLOOKUP($G1846,Codes!$A:$A,Codes!A:A,"_NOTFOUND_",0,1)&lt;&gt;"_NOTFOUND_",_xlfn.XLOOKUP($G1846,Codes!$A:$A,Codes!A:A,"_NOTFOUND_",0,1),_xlfn.XLOOKUP($G1846,Codes!$B:$B,Codes!A:A,"Specify in Codes Tab!!")),"")</f>
        <v/>
      </c>
    </row>
    <row r="1847" spans="5:14" x14ac:dyDescent="0.35">
      <c r="E1847" s="58" t="str">
        <f>IF(_xlfn.XLOOKUP(_xlfn.TEXTJOIN("_",,C1847,D1847),Codes!$H:$H,Codes!C:C,"Specify in Codes Tab!!")=0,"",_xlfn.XLOOKUP(_xlfn.TEXTJOIN("_",,C1847,D1847),Codes!$H:$H,Codes!C:C,"Specify in Codes Tab!!"))</f>
        <v/>
      </c>
      <c r="F1847" s="88" t="str">
        <f>IF(_xlfn.XLOOKUP(_xlfn.TEXTJOIN("_",,C1847,D1847),Codes!$H:$H,Codes!F:F,"Specify in Codes Tab!!")=0,"",_xlfn.XLOOKUP(_xlfn.TEXTJOIN("_",,C1847,D1847),Codes!$H:$H,Codes!F:F,"Specify in Codes Tab!!"))</f>
        <v/>
      </c>
      <c r="I1847" s="58" t="str">
        <f>IF(_xlfn.XLOOKUP(_xlfn.TEXTJOIN("_",,G1847,H1847),Codes!$H:$H,Codes!$C:$C,"Specify in Codes Tab!!")=0,"",_xlfn.XLOOKUP(_xlfn.TEXTJOIN("_",,G1847,H1847),Codes!$H:$H,Codes!$C:$C,"Specify in Codes Tab!!"))</f>
        <v/>
      </c>
      <c r="J1847" s="56" t="str">
        <f>IF(_xlfn.XLOOKUP(_xlfn.TEXTJOIN("_",,G1847,H1847),Codes!$H:$H,Codes!$F:$F,"Specify in Codes Tab!!")=0,"",_xlfn.XLOOKUP(_xlfn.TEXTJOIN("_",,G1847,H1847),Codes!$H:$H,Codes!$F:$F,"Specify in Codes Tab!!"))</f>
        <v/>
      </c>
      <c r="M1847" s="74" t="str">
        <f>IF($C1847&lt;&gt;"",IF(_xlfn.XLOOKUP($C1847,Codes!$A:$A,Codes!A:A,"_NOTFOUND_",0,1)&lt;&gt;"_NOTFOUND_",_xlfn.XLOOKUP($C1847,Codes!$A:$A,Codes!A:A,"_NOTFOUND_",0,1),_xlfn.XLOOKUP($C1847,Codes!$B:$B,Codes!A:A,"Specify in Codes Tab!!")),"")</f>
        <v/>
      </c>
      <c r="N1847" s="74" t="str">
        <f>IF($G1847&lt;&gt;"",IF(_xlfn.XLOOKUP($G1847,Codes!$A:$A,Codes!A:A,"_NOTFOUND_",0,1)&lt;&gt;"_NOTFOUND_",_xlfn.XLOOKUP($G1847,Codes!$A:$A,Codes!A:A,"_NOTFOUND_",0,1),_xlfn.XLOOKUP($G1847,Codes!$B:$B,Codes!A:A,"Specify in Codes Tab!!")),"")</f>
        <v/>
      </c>
    </row>
    <row r="1848" spans="5:14" x14ac:dyDescent="0.35">
      <c r="E1848" s="58" t="str">
        <f>IF(_xlfn.XLOOKUP(_xlfn.TEXTJOIN("_",,C1848,D1848),Codes!$H:$H,Codes!C:C,"Specify in Codes Tab!!")=0,"",_xlfn.XLOOKUP(_xlfn.TEXTJOIN("_",,C1848,D1848),Codes!$H:$H,Codes!C:C,"Specify in Codes Tab!!"))</f>
        <v/>
      </c>
      <c r="F1848" s="88" t="str">
        <f>IF(_xlfn.XLOOKUP(_xlfn.TEXTJOIN("_",,C1848,D1848),Codes!$H:$H,Codes!F:F,"Specify in Codes Tab!!")=0,"",_xlfn.XLOOKUP(_xlfn.TEXTJOIN("_",,C1848,D1848),Codes!$H:$H,Codes!F:F,"Specify in Codes Tab!!"))</f>
        <v/>
      </c>
      <c r="I1848" s="58" t="str">
        <f>IF(_xlfn.XLOOKUP(_xlfn.TEXTJOIN("_",,G1848,H1848),Codes!$H:$H,Codes!$C:$C,"Specify in Codes Tab!!")=0,"",_xlfn.XLOOKUP(_xlfn.TEXTJOIN("_",,G1848,H1848),Codes!$H:$H,Codes!$C:$C,"Specify in Codes Tab!!"))</f>
        <v/>
      </c>
      <c r="J1848" s="56" t="str">
        <f>IF(_xlfn.XLOOKUP(_xlfn.TEXTJOIN("_",,G1848,H1848),Codes!$H:$H,Codes!$F:$F,"Specify in Codes Tab!!")=0,"",_xlfn.XLOOKUP(_xlfn.TEXTJOIN("_",,G1848,H1848),Codes!$H:$H,Codes!$F:$F,"Specify in Codes Tab!!"))</f>
        <v/>
      </c>
      <c r="M1848" s="74" t="str">
        <f>IF($C1848&lt;&gt;"",IF(_xlfn.XLOOKUP($C1848,Codes!$A:$A,Codes!A:A,"_NOTFOUND_",0,1)&lt;&gt;"_NOTFOUND_",_xlfn.XLOOKUP($C1848,Codes!$A:$A,Codes!A:A,"_NOTFOUND_",0,1),_xlfn.XLOOKUP($C1848,Codes!$B:$B,Codes!A:A,"Specify in Codes Tab!!")),"")</f>
        <v/>
      </c>
      <c r="N1848" s="74" t="str">
        <f>IF($G1848&lt;&gt;"",IF(_xlfn.XLOOKUP($G1848,Codes!$A:$A,Codes!A:A,"_NOTFOUND_",0,1)&lt;&gt;"_NOTFOUND_",_xlfn.XLOOKUP($G1848,Codes!$A:$A,Codes!A:A,"_NOTFOUND_",0,1),_xlfn.XLOOKUP($G1848,Codes!$B:$B,Codes!A:A,"Specify in Codes Tab!!")),"")</f>
        <v/>
      </c>
    </row>
    <row r="1849" spans="5:14" x14ac:dyDescent="0.35">
      <c r="E1849" s="58" t="str">
        <f>IF(_xlfn.XLOOKUP(_xlfn.TEXTJOIN("_",,C1849,D1849),Codes!$H:$H,Codes!C:C,"Specify in Codes Tab!!")=0,"",_xlfn.XLOOKUP(_xlfn.TEXTJOIN("_",,C1849,D1849),Codes!$H:$H,Codes!C:C,"Specify in Codes Tab!!"))</f>
        <v/>
      </c>
      <c r="F1849" s="88" t="str">
        <f>IF(_xlfn.XLOOKUP(_xlfn.TEXTJOIN("_",,C1849,D1849),Codes!$H:$H,Codes!F:F,"Specify in Codes Tab!!")=0,"",_xlfn.XLOOKUP(_xlfn.TEXTJOIN("_",,C1849,D1849),Codes!$H:$H,Codes!F:F,"Specify in Codes Tab!!"))</f>
        <v/>
      </c>
      <c r="I1849" s="58" t="str">
        <f>IF(_xlfn.XLOOKUP(_xlfn.TEXTJOIN("_",,G1849,H1849),Codes!$H:$H,Codes!$C:$C,"Specify in Codes Tab!!")=0,"",_xlfn.XLOOKUP(_xlfn.TEXTJOIN("_",,G1849,H1849),Codes!$H:$H,Codes!$C:$C,"Specify in Codes Tab!!"))</f>
        <v/>
      </c>
      <c r="J1849" s="56" t="str">
        <f>IF(_xlfn.XLOOKUP(_xlfn.TEXTJOIN("_",,G1849,H1849),Codes!$H:$H,Codes!$F:$F,"Specify in Codes Tab!!")=0,"",_xlfn.XLOOKUP(_xlfn.TEXTJOIN("_",,G1849,H1849),Codes!$H:$H,Codes!$F:$F,"Specify in Codes Tab!!"))</f>
        <v/>
      </c>
      <c r="M1849" s="74" t="str">
        <f>IF($C1849&lt;&gt;"",IF(_xlfn.XLOOKUP($C1849,Codes!$A:$A,Codes!A:A,"_NOTFOUND_",0,1)&lt;&gt;"_NOTFOUND_",_xlfn.XLOOKUP($C1849,Codes!$A:$A,Codes!A:A,"_NOTFOUND_",0,1),_xlfn.XLOOKUP($C1849,Codes!$B:$B,Codes!A:A,"Specify in Codes Tab!!")),"")</f>
        <v/>
      </c>
      <c r="N1849" s="74" t="str">
        <f>IF($G1849&lt;&gt;"",IF(_xlfn.XLOOKUP($G1849,Codes!$A:$A,Codes!A:A,"_NOTFOUND_",0,1)&lt;&gt;"_NOTFOUND_",_xlfn.XLOOKUP($G1849,Codes!$A:$A,Codes!A:A,"_NOTFOUND_",0,1),_xlfn.XLOOKUP($G1849,Codes!$B:$B,Codes!A:A,"Specify in Codes Tab!!")),"")</f>
        <v/>
      </c>
    </row>
    <row r="1850" spans="5:14" x14ac:dyDescent="0.35">
      <c r="E1850" s="58" t="str">
        <f>IF(_xlfn.XLOOKUP(_xlfn.TEXTJOIN("_",,C1850,D1850),Codes!$H:$H,Codes!C:C,"Specify in Codes Tab!!")=0,"",_xlfn.XLOOKUP(_xlfn.TEXTJOIN("_",,C1850,D1850),Codes!$H:$H,Codes!C:C,"Specify in Codes Tab!!"))</f>
        <v/>
      </c>
      <c r="F1850" s="88" t="str">
        <f>IF(_xlfn.XLOOKUP(_xlfn.TEXTJOIN("_",,C1850,D1850),Codes!$H:$H,Codes!F:F,"Specify in Codes Tab!!")=0,"",_xlfn.XLOOKUP(_xlfn.TEXTJOIN("_",,C1850,D1850),Codes!$H:$H,Codes!F:F,"Specify in Codes Tab!!"))</f>
        <v/>
      </c>
      <c r="I1850" s="58" t="str">
        <f>IF(_xlfn.XLOOKUP(_xlfn.TEXTJOIN("_",,G1850,H1850),Codes!$H:$H,Codes!$C:$C,"Specify in Codes Tab!!")=0,"",_xlfn.XLOOKUP(_xlfn.TEXTJOIN("_",,G1850,H1850),Codes!$H:$H,Codes!$C:$C,"Specify in Codes Tab!!"))</f>
        <v/>
      </c>
      <c r="J1850" s="56" t="str">
        <f>IF(_xlfn.XLOOKUP(_xlfn.TEXTJOIN("_",,G1850,H1850),Codes!$H:$H,Codes!$F:$F,"Specify in Codes Tab!!")=0,"",_xlfn.XLOOKUP(_xlfn.TEXTJOIN("_",,G1850,H1850),Codes!$H:$H,Codes!$F:$F,"Specify in Codes Tab!!"))</f>
        <v/>
      </c>
      <c r="M1850" s="74" t="str">
        <f>IF($C1850&lt;&gt;"",IF(_xlfn.XLOOKUP($C1850,Codes!$A:$A,Codes!A:A,"_NOTFOUND_",0,1)&lt;&gt;"_NOTFOUND_",_xlfn.XLOOKUP($C1850,Codes!$A:$A,Codes!A:A,"_NOTFOUND_",0,1),_xlfn.XLOOKUP($C1850,Codes!$B:$B,Codes!A:A,"Specify in Codes Tab!!")),"")</f>
        <v/>
      </c>
      <c r="N1850" s="74" t="str">
        <f>IF($G1850&lt;&gt;"",IF(_xlfn.XLOOKUP($G1850,Codes!$A:$A,Codes!A:A,"_NOTFOUND_",0,1)&lt;&gt;"_NOTFOUND_",_xlfn.XLOOKUP($G1850,Codes!$A:$A,Codes!A:A,"_NOTFOUND_",0,1),_xlfn.XLOOKUP($G1850,Codes!$B:$B,Codes!A:A,"Specify in Codes Tab!!")),"")</f>
        <v/>
      </c>
    </row>
    <row r="1851" spans="5:14" x14ac:dyDescent="0.35">
      <c r="E1851" s="58" t="str">
        <f>IF(_xlfn.XLOOKUP(_xlfn.TEXTJOIN("_",,C1851,D1851),Codes!$H:$H,Codes!C:C,"Specify in Codes Tab!!")=0,"",_xlfn.XLOOKUP(_xlfn.TEXTJOIN("_",,C1851,D1851),Codes!$H:$H,Codes!C:C,"Specify in Codes Tab!!"))</f>
        <v/>
      </c>
      <c r="F1851" s="88" t="str">
        <f>IF(_xlfn.XLOOKUP(_xlfn.TEXTJOIN("_",,C1851,D1851),Codes!$H:$H,Codes!F:F,"Specify in Codes Tab!!")=0,"",_xlfn.XLOOKUP(_xlfn.TEXTJOIN("_",,C1851,D1851),Codes!$H:$H,Codes!F:F,"Specify in Codes Tab!!"))</f>
        <v/>
      </c>
      <c r="I1851" s="58" t="str">
        <f>IF(_xlfn.XLOOKUP(_xlfn.TEXTJOIN("_",,G1851,H1851),Codes!$H:$H,Codes!$C:$C,"Specify in Codes Tab!!")=0,"",_xlfn.XLOOKUP(_xlfn.TEXTJOIN("_",,G1851,H1851),Codes!$H:$H,Codes!$C:$C,"Specify in Codes Tab!!"))</f>
        <v/>
      </c>
      <c r="J1851" s="56" t="str">
        <f>IF(_xlfn.XLOOKUP(_xlfn.TEXTJOIN("_",,G1851,H1851),Codes!$H:$H,Codes!$F:$F,"Specify in Codes Tab!!")=0,"",_xlfn.XLOOKUP(_xlfn.TEXTJOIN("_",,G1851,H1851),Codes!$H:$H,Codes!$F:$F,"Specify in Codes Tab!!"))</f>
        <v/>
      </c>
      <c r="M1851" s="74" t="str">
        <f>IF($C1851&lt;&gt;"",IF(_xlfn.XLOOKUP($C1851,Codes!$A:$A,Codes!A:A,"_NOTFOUND_",0,1)&lt;&gt;"_NOTFOUND_",_xlfn.XLOOKUP($C1851,Codes!$A:$A,Codes!A:A,"_NOTFOUND_",0,1),_xlfn.XLOOKUP($C1851,Codes!$B:$B,Codes!A:A,"Specify in Codes Tab!!")),"")</f>
        <v/>
      </c>
      <c r="N1851" s="74" t="str">
        <f>IF($G1851&lt;&gt;"",IF(_xlfn.XLOOKUP($G1851,Codes!$A:$A,Codes!A:A,"_NOTFOUND_",0,1)&lt;&gt;"_NOTFOUND_",_xlfn.XLOOKUP($G1851,Codes!$A:$A,Codes!A:A,"_NOTFOUND_",0,1),_xlfn.XLOOKUP($G1851,Codes!$B:$B,Codes!A:A,"Specify in Codes Tab!!")),"")</f>
        <v/>
      </c>
    </row>
    <row r="1852" spans="5:14" x14ac:dyDescent="0.35">
      <c r="E1852" s="58" t="str">
        <f>IF(_xlfn.XLOOKUP(_xlfn.TEXTJOIN("_",,C1852,D1852),Codes!$H:$H,Codes!C:C,"Specify in Codes Tab!!")=0,"",_xlfn.XLOOKUP(_xlfn.TEXTJOIN("_",,C1852,D1852),Codes!$H:$H,Codes!C:C,"Specify in Codes Tab!!"))</f>
        <v/>
      </c>
      <c r="F1852" s="88" t="str">
        <f>IF(_xlfn.XLOOKUP(_xlfn.TEXTJOIN("_",,C1852,D1852),Codes!$H:$H,Codes!F:F,"Specify in Codes Tab!!")=0,"",_xlfn.XLOOKUP(_xlfn.TEXTJOIN("_",,C1852,D1852),Codes!$H:$H,Codes!F:F,"Specify in Codes Tab!!"))</f>
        <v/>
      </c>
      <c r="I1852" s="58" t="str">
        <f>IF(_xlfn.XLOOKUP(_xlfn.TEXTJOIN("_",,G1852,H1852),Codes!$H:$H,Codes!$C:$C,"Specify in Codes Tab!!")=0,"",_xlfn.XLOOKUP(_xlfn.TEXTJOIN("_",,G1852,H1852),Codes!$H:$H,Codes!$C:$C,"Specify in Codes Tab!!"))</f>
        <v/>
      </c>
      <c r="J1852" s="56" t="str">
        <f>IF(_xlfn.XLOOKUP(_xlfn.TEXTJOIN("_",,G1852,H1852),Codes!$H:$H,Codes!$F:$F,"Specify in Codes Tab!!")=0,"",_xlfn.XLOOKUP(_xlfn.TEXTJOIN("_",,G1852,H1852),Codes!$H:$H,Codes!$F:$F,"Specify in Codes Tab!!"))</f>
        <v/>
      </c>
      <c r="M1852" s="74" t="str">
        <f>IF($C1852&lt;&gt;"",IF(_xlfn.XLOOKUP($C1852,Codes!$A:$A,Codes!A:A,"_NOTFOUND_",0,1)&lt;&gt;"_NOTFOUND_",_xlfn.XLOOKUP($C1852,Codes!$A:$A,Codes!A:A,"_NOTFOUND_",0,1),_xlfn.XLOOKUP($C1852,Codes!$B:$B,Codes!A:A,"Specify in Codes Tab!!")),"")</f>
        <v/>
      </c>
      <c r="N1852" s="74" t="str">
        <f>IF($G1852&lt;&gt;"",IF(_xlfn.XLOOKUP($G1852,Codes!$A:$A,Codes!A:A,"_NOTFOUND_",0,1)&lt;&gt;"_NOTFOUND_",_xlfn.XLOOKUP($G1852,Codes!$A:$A,Codes!A:A,"_NOTFOUND_",0,1),_xlfn.XLOOKUP($G1852,Codes!$B:$B,Codes!A:A,"Specify in Codes Tab!!")),"")</f>
        <v/>
      </c>
    </row>
    <row r="1853" spans="5:14" x14ac:dyDescent="0.35">
      <c r="E1853" s="58" t="str">
        <f>IF(_xlfn.XLOOKUP(_xlfn.TEXTJOIN("_",,C1853,D1853),Codes!$H:$H,Codes!C:C,"Specify in Codes Tab!!")=0,"",_xlfn.XLOOKUP(_xlfn.TEXTJOIN("_",,C1853,D1853),Codes!$H:$H,Codes!C:C,"Specify in Codes Tab!!"))</f>
        <v/>
      </c>
      <c r="F1853" s="88" t="str">
        <f>IF(_xlfn.XLOOKUP(_xlfn.TEXTJOIN("_",,C1853,D1853),Codes!$H:$H,Codes!F:F,"Specify in Codes Tab!!")=0,"",_xlfn.XLOOKUP(_xlfn.TEXTJOIN("_",,C1853,D1853),Codes!$H:$H,Codes!F:F,"Specify in Codes Tab!!"))</f>
        <v/>
      </c>
      <c r="I1853" s="58" t="str">
        <f>IF(_xlfn.XLOOKUP(_xlfn.TEXTJOIN("_",,G1853,H1853),Codes!$H:$H,Codes!$C:$C,"Specify in Codes Tab!!")=0,"",_xlfn.XLOOKUP(_xlfn.TEXTJOIN("_",,G1853,H1853),Codes!$H:$H,Codes!$C:$C,"Specify in Codes Tab!!"))</f>
        <v/>
      </c>
      <c r="J1853" s="56" t="str">
        <f>IF(_xlfn.XLOOKUP(_xlfn.TEXTJOIN("_",,G1853,H1853),Codes!$H:$H,Codes!$F:$F,"Specify in Codes Tab!!")=0,"",_xlfn.XLOOKUP(_xlfn.TEXTJOIN("_",,G1853,H1853),Codes!$H:$H,Codes!$F:$F,"Specify in Codes Tab!!"))</f>
        <v/>
      </c>
      <c r="M1853" s="74" t="str">
        <f>IF($C1853&lt;&gt;"",IF(_xlfn.XLOOKUP($C1853,Codes!$A:$A,Codes!A:A,"_NOTFOUND_",0,1)&lt;&gt;"_NOTFOUND_",_xlfn.XLOOKUP($C1853,Codes!$A:$A,Codes!A:A,"_NOTFOUND_",0,1),_xlfn.XLOOKUP($C1853,Codes!$B:$B,Codes!A:A,"Specify in Codes Tab!!")),"")</f>
        <v/>
      </c>
      <c r="N1853" s="74" t="str">
        <f>IF($G1853&lt;&gt;"",IF(_xlfn.XLOOKUP($G1853,Codes!$A:$A,Codes!A:A,"_NOTFOUND_",0,1)&lt;&gt;"_NOTFOUND_",_xlfn.XLOOKUP($G1853,Codes!$A:$A,Codes!A:A,"_NOTFOUND_",0,1),_xlfn.XLOOKUP($G1853,Codes!$B:$B,Codes!A:A,"Specify in Codes Tab!!")),"")</f>
        <v/>
      </c>
    </row>
    <row r="1854" spans="5:14" x14ac:dyDescent="0.35">
      <c r="E1854" s="58" t="str">
        <f>IF(_xlfn.XLOOKUP(_xlfn.TEXTJOIN("_",,C1854,D1854),Codes!$H:$H,Codes!C:C,"Specify in Codes Tab!!")=0,"",_xlfn.XLOOKUP(_xlfn.TEXTJOIN("_",,C1854,D1854),Codes!$H:$H,Codes!C:C,"Specify in Codes Tab!!"))</f>
        <v/>
      </c>
      <c r="F1854" s="88" t="str">
        <f>IF(_xlfn.XLOOKUP(_xlfn.TEXTJOIN("_",,C1854,D1854),Codes!$H:$H,Codes!F:F,"Specify in Codes Tab!!")=0,"",_xlfn.XLOOKUP(_xlfn.TEXTJOIN("_",,C1854,D1854),Codes!$H:$H,Codes!F:F,"Specify in Codes Tab!!"))</f>
        <v/>
      </c>
      <c r="I1854" s="58" t="str">
        <f>IF(_xlfn.XLOOKUP(_xlfn.TEXTJOIN("_",,G1854,H1854),Codes!$H:$H,Codes!$C:$C,"Specify in Codes Tab!!")=0,"",_xlfn.XLOOKUP(_xlfn.TEXTJOIN("_",,G1854,H1854),Codes!$H:$H,Codes!$C:$C,"Specify in Codes Tab!!"))</f>
        <v/>
      </c>
      <c r="J1854" s="56" t="str">
        <f>IF(_xlfn.XLOOKUP(_xlfn.TEXTJOIN("_",,G1854,H1854),Codes!$H:$H,Codes!$F:$F,"Specify in Codes Tab!!")=0,"",_xlfn.XLOOKUP(_xlfn.TEXTJOIN("_",,G1854,H1854),Codes!$H:$H,Codes!$F:$F,"Specify in Codes Tab!!"))</f>
        <v/>
      </c>
      <c r="M1854" s="74" t="str">
        <f>IF($C1854&lt;&gt;"",IF(_xlfn.XLOOKUP($C1854,Codes!$A:$A,Codes!A:A,"_NOTFOUND_",0,1)&lt;&gt;"_NOTFOUND_",_xlfn.XLOOKUP($C1854,Codes!$A:$A,Codes!A:A,"_NOTFOUND_",0,1),_xlfn.XLOOKUP($C1854,Codes!$B:$B,Codes!A:A,"Specify in Codes Tab!!")),"")</f>
        <v/>
      </c>
      <c r="N1854" s="74" t="str">
        <f>IF($G1854&lt;&gt;"",IF(_xlfn.XLOOKUP($G1854,Codes!$A:$A,Codes!A:A,"_NOTFOUND_",0,1)&lt;&gt;"_NOTFOUND_",_xlfn.XLOOKUP($G1854,Codes!$A:$A,Codes!A:A,"_NOTFOUND_",0,1),_xlfn.XLOOKUP($G1854,Codes!$B:$B,Codes!A:A,"Specify in Codes Tab!!")),"")</f>
        <v/>
      </c>
    </row>
    <row r="1855" spans="5:14" x14ac:dyDescent="0.35">
      <c r="E1855" s="58" t="str">
        <f>IF(_xlfn.XLOOKUP(_xlfn.TEXTJOIN("_",,C1855,D1855),Codes!$H:$H,Codes!C:C,"Specify in Codes Tab!!")=0,"",_xlfn.XLOOKUP(_xlfn.TEXTJOIN("_",,C1855,D1855),Codes!$H:$H,Codes!C:C,"Specify in Codes Tab!!"))</f>
        <v/>
      </c>
      <c r="F1855" s="88" t="str">
        <f>IF(_xlfn.XLOOKUP(_xlfn.TEXTJOIN("_",,C1855,D1855),Codes!$H:$H,Codes!F:F,"Specify in Codes Tab!!")=0,"",_xlfn.XLOOKUP(_xlfn.TEXTJOIN("_",,C1855,D1855),Codes!$H:$H,Codes!F:F,"Specify in Codes Tab!!"))</f>
        <v/>
      </c>
      <c r="I1855" s="58" t="str">
        <f>IF(_xlfn.XLOOKUP(_xlfn.TEXTJOIN("_",,G1855,H1855),Codes!$H:$H,Codes!$C:$C,"Specify in Codes Tab!!")=0,"",_xlfn.XLOOKUP(_xlfn.TEXTJOIN("_",,G1855,H1855),Codes!$H:$H,Codes!$C:$C,"Specify in Codes Tab!!"))</f>
        <v/>
      </c>
      <c r="J1855" s="56" t="str">
        <f>IF(_xlfn.XLOOKUP(_xlfn.TEXTJOIN("_",,G1855,H1855),Codes!$H:$H,Codes!$F:$F,"Specify in Codes Tab!!")=0,"",_xlfn.XLOOKUP(_xlfn.TEXTJOIN("_",,G1855,H1855),Codes!$H:$H,Codes!$F:$F,"Specify in Codes Tab!!"))</f>
        <v/>
      </c>
      <c r="M1855" s="74" t="str">
        <f>IF($C1855&lt;&gt;"",IF(_xlfn.XLOOKUP($C1855,Codes!$A:$A,Codes!A:A,"_NOTFOUND_",0,1)&lt;&gt;"_NOTFOUND_",_xlfn.XLOOKUP($C1855,Codes!$A:$A,Codes!A:A,"_NOTFOUND_",0,1),_xlfn.XLOOKUP($C1855,Codes!$B:$B,Codes!A:A,"Specify in Codes Tab!!")),"")</f>
        <v/>
      </c>
      <c r="N1855" s="74" t="str">
        <f>IF($G1855&lt;&gt;"",IF(_xlfn.XLOOKUP($G1855,Codes!$A:$A,Codes!A:A,"_NOTFOUND_",0,1)&lt;&gt;"_NOTFOUND_",_xlfn.XLOOKUP($G1855,Codes!$A:$A,Codes!A:A,"_NOTFOUND_",0,1),_xlfn.XLOOKUP($G1855,Codes!$B:$B,Codes!A:A,"Specify in Codes Tab!!")),"")</f>
        <v/>
      </c>
    </row>
    <row r="1856" spans="5:14" x14ac:dyDescent="0.35">
      <c r="E1856" s="58" t="str">
        <f>IF(_xlfn.XLOOKUP(_xlfn.TEXTJOIN("_",,C1856,D1856),Codes!$H:$H,Codes!C:C,"Specify in Codes Tab!!")=0,"",_xlfn.XLOOKUP(_xlfn.TEXTJOIN("_",,C1856,D1856),Codes!$H:$H,Codes!C:C,"Specify in Codes Tab!!"))</f>
        <v/>
      </c>
      <c r="F1856" s="88" t="str">
        <f>IF(_xlfn.XLOOKUP(_xlfn.TEXTJOIN("_",,C1856,D1856),Codes!$H:$H,Codes!F:F,"Specify in Codes Tab!!")=0,"",_xlfn.XLOOKUP(_xlfn.TEXTJOIN("_",,C1856,D1856),Codes!$H:$H,Codes!F:F,"Specify in Codes Tab!!"))</f>
        <v/>
      </c>
      <c r="I1856" s="58" t="str">
        <f>IF(_xlfn.XLOOKUP(_xlfn.TEXTJOIN("_",,G1856,H1856),Codes!$H:$H,Codes!$C:$C,"Specify in Codes Tab!!")=0,"",_xlfn.XLOOKUP(_xlfn.TEXTJOIN("_",,G1856,H1856),Codes!$H:$H,Codes!$C:$C,"Specify in Codes Tab!!"))</f>
        <v/>
      </c>
      <c r="J1856" s="56" t="str">
        <f>IF(_xlfn.XLOOKUP(_xlfn.TEXTJOIN("_",,G1856,H1856),Codes!$H:$H,Codes!$F:$F,"Specify in Codes Tab!!")=0,"",_xlfn.XLOOKUP(_xlfn.TEXTJOIN("_",,G1856,H1856),Codes!$H:$H,Codes!$F:$F,"Specify in Codes Tab!!"))</f>
        <v/>
      </c>
      <c r="M1856" s="74" t="str">
        <f>IF($C1856&lt;&gt;"",IF(_xlfn.XLOOKUP($C1856,Codes!$A:$A,Codes!A:A,"_NOTFOUND_",0,1)&lt;&gt;"_NOTFOUND_",_xlfn.XLOOKUP($C1856,Codes!$A:$A,Codes!A:A,"_NOTFOUND_",0,1),_xlfn.XLOOKUP($C1856,Codes!$B:$B,Codes!A:A,"Specify in Codes Tab!!")),"")</f>
        <v/>
      </c>
      <c r="N1856" s="74" t="str">
        <f>IF($G1856&lt;&gt;"",IF(_xlfn.XLOOKUP($G1856,Codes!$A:$A,Codes!A:A,"_NOTFOUND_",0,1)&lt;&gt;"_NOTFOUND_",_xlfn.XLOOKUP($G1856,Codes!$A:$A,Codes!A:A,"_NOTFOUND_",0,1),_xlfn.XLOOKUP($G1856,Codes!$B:$B,Codes!A:A,"Specify in Codes Tab!!")),"")</f>
        <v/>
      </c>
    </row>
    <row r="1857" spans="5:14" x14ac:dyDescent="0.35">
      <c r="E1857" s="58" t="str">
        <f>IF(_xlfn.XLOOKUP(_xlfn.TEXTJOIN("_",,C1857,D1857),Codes!$H:$H,Codes!C:C,"Specify in Codes Tab!!")=0,"",_xlfn.XLOOKUP(_xlfn.TEXTJOIN("_",,C1857,D1857),Codes!$H:$H,Codes!C:C,"Specify in Codes Tab!!"))</f>
        <v/>
      </c>
      <c r="F1857" s="88" t="str">
        <f>IF(_xlfn.XLOOKUP(_xlfn.TEXTJOIN("_",,C1857,D1857),Codes!$H:$H,Codes!F:F,"Specify in Codes Tab!!")=0,"",_xlfn.XLOOKUP(_xlfn.TEXTJOIN("_",,C1857,D1857),Codes!$H:$H,Codes!F:F,"Specify in Codes Tab!!"))</f>
        <v/>
      </c>
      <c r="I1857" s="58" t="str">
        <f>IF(_xlfn.XLOOKUP(_xlfn.TEXTJOIN("_",,G1857,H1857),Codes!$H:$H,Codes!$C:$C,"Specify in Codes Tab!!")=0,"",_xlfn.XLOOKUP(_xlfn.TEXTJOIN("_",,G1857,H1857),Codes!$H:$H,Codes!$C:$C,"Specify in Codes Tab!!"))</f>
        <v/>
      </c>
      <c r="J1857" s="56" t="str">
        <f>IF(_xlfn.XLOOKUP(_xlfn.TEXTJOIN("_",,G1857,H1857),Codes!$H:$H,Codes!$F:$F,"Specify in Codes Tab!!")=0,"",_xlfn.XLOOKUP(_xlfn.TEXTJOIN("_",,G1857,H1857),Codes!$H:$H,Codes!$F:$F,"Specify in Codes Tab!!"))</f>
        <v/>
      </c>
      <c r="M1857" s="74" t="str">
        <f>IF($C1857&lt;&gt;"",IF(_xlfn.XLOOKUP($C1857,Codes!$A:$A,Codes!A:A,"_NOTFOUND_",0,1)&lt;&gt;"_NOTFOUND_",_xlfn.XLOOKUP($C1857,Codes!$A:$A,Codes!A:A,"_NOTFOUND_",0,1),_xlfn.XLOOKUP($C1857,Codes!$B:$B,Codes!A:A,"Specify in Codes Tab!!")),"")</f>
        <v/>
      </c>
      <c r="N1857" s="74" t="str">
        <f>IF($G1857&lt;&gt;"",IF(_xlfn.XLOOKUP($G1857,Codes!$A:$A,Codes!A:A,"_NOTFOUND_",0,1)&lt;&gt;"_NOTFOUND_",_xlfn.XLOOKUP($G1857,Codes!$A:$A,Codes!A:A,"_NOTFOUND_",0,1),_xlfn.XLOOKUP($G1857,Codes!$B:$B,Codes!A:A,"Specify in Codes Tab!!")),"")</f>
        <v/>
      </c>
    </row>
    <row r="1858" spans="5:14" x14ac:dyDescent="0.35">
      <c r="E1858" s="58" t="str">
        <f>IF(_xlfn.XLOOKUP(_xlfn.TEXTJOIN("_",,C1858,D1858),Codes!$H:$H,Codes!C:C,"Specify in Codes Tab!!")=0,"",_xlfn.XLOOKUP(_xlfn.TEXTJOIN("_",,C1858,D1858),Codes!$H:$H,Codes!C:C,"Specify in Codes Tab!!"))</f>
        <v/>
      </c>
      <c r="F1858" s="88" t="str">
        <f>IF(_xlfn.XLOOKUP(_xlfn.TEXTJOIN("_",,C1858,D1858),Codes!$H:$H,Codes!F:F,"Specify in Codes Tab!!")=0,"",_xlfn.XLOOKUP(_xlfn.TEXTJOIN("_",,C1858,D1858),Codes!$H:$H,Codes!F:F,"Specify in Codes Tab!!"))</f>
        <v/>
      </c>
      <c r="I1858" s="58" t="str">
        <f>IF(_xlfn.XLOOKUP(_xlfn.TEXTJOIN("_",,G1858,H1858),Codes!$H:$H,Codes!$C:$C,"Specify in Codes Tab!!")=0,"",_xlfn.XLOOKUP(_xlfn.TEXTJOIN("_",,G1858,H1858),Codes!$H:$H,Codes!$C:$C,"Specify in Codes Tab!!"))</f>
        <v/>
      </c>
      <c r="J1858" s="56" t="str">
        <f>IF(_xlfn.XLOOKUP(_xlfn.TEXTJOIN("_",,G1858,H1858),Codes!$H:$H,Codes!$F:$F,"Specify in Codes Tab!!")=0,"",_xlfn.XLOOKUP(_xlfn.TEXTJOIN("_",,G1858,H1858),Codes!$H:$H,Codes!$F:$F,"Specify in Codes Tab!!"))</f>
        <v/>
      </c>
      <c r="M1858" s="74" t="str">
        <f>IF($C1858&lt;&gt;"",IF(_xlfn.XLOOKUP($C1858,Codes!$A:$A,Codes!A:A,"_NOTFOUND_",0,1)&lt;&gt;"_NOTFOUND_",_xlfn.XLOOKUP($C1858,Codes!$A:$A,Codes!A:A,"_NOTFOUND_",0,1),_xlfn.XLOOKUP($C1858,Codes!$B:$B,Codes!A:A,"Specify in Codes Tab!!")),"")</f>
        <v/>
      </c>
      <c r="N1858" s="74" t="str">
        <f>IF($G1858&lt;&gt;"",IF(_xlfn.XLOOKUP($G1858,Codes!$A:$A,Codes!A:A,"_NOTFOUND_",0,1)&lt;&gt;"_NOTFOUND_",_xlfn.XLOOKUP($G1858,Codes!$A:$A,Codes!A:A,"_NOTFOUND_",0,1),_xlfn.XLOOKUP($G1858,Codes!$B:$B,Codes!A:A,"Specify in Codes Tab!!")),"")</f>
        <v/>
      </c>
    </row>
    <row r="1859" spans="5:14" x14ac:dyDescent="0.35">
      <c r="E1859" s="58" t="str">
        <f>IF(_xlfn.XLOOKUP(_xlfn.TEXTJOIN("_",,C1859,D1859),Codes!$H:$H,Codes!C:C,"Specify in Codes Tab!!")=0,"",_xlfn.XLOOKUP(_xlfn.TEXTJOIN("_",,C1859,D1859),Codes!$H:$H,Codes!C:C,"Specify in Codes Tab!!"))</f>
        <v/>
      </c>
      <c r="F1859" s="88" t="str">
        <f>IF(_xlfn.XLOOKUP(_xlfn.TEXTJOIN("_",,C1859,D1859),Codes!$H:$H,Codes!F:F,"Specify in Codes Tab!!")=0,"",_xlfn.XLOOKUP(_xlfn.TEXTJOIN("_",,C1859,D1859),Codes!$H:$H,Codes!F:F,"Specify in Codes Tab!!"))</f>
        <v/>
      </c>
      <c r="I1859" s="58" t="str">
        <f>IF(_xlfn.XLOOKUP(_xlfn.TEXTJOIN("_",,G1859,H1859),Codes!$H:$H,Codes!$C:$C,"Specify in Codes Tab!!")=0,"",_xlfn.XLOOKUP(_xlfn.TEXTJOIN("_",,G1859,H1859),Codes!$H:$H,Codes!$C:$C,"Specify in Codes Tab!!"))</f>
        <v/>
      </c>
      <c r="J1859" s="56" t="str">
        <f>IF(_xlfn.XLOOKUP(_xlfn.TEXTJOIN("_",,G1859,H1859),Codes!$H:$H,Codes!$F:$F,"Specify in Codes Tab!!")=0,"",_xlfn.XLOOKUP(_xlfn.TEXTJOIN("_",,G1859,H1859),Codes!$H:$H,Codes!$F:$F,"Specify in Codes Tab!!"))</f>
        <v/>
      </c>
      <c r="M1859" s="74" t="str">
        <f>IF($C1859&lt;&gt;"",IF(_xlfn.XLOOKUP($C1859,Codes!$A:$A,Codes!A:A,"_NOTFOUND_",0,1)&lt;&gt;"_NOTFOUND_",_xlfn.XLOOKUP($C1859,Codes!$A:$A,Codes!A:A,"_NOTFOUND_",0,1),_xlfn.XLOOKUP($C1859,Codes!$B:$B,Codes!A:A,"Specify in Codes Tab!!")),"")</f>
        <v/>
      </c>
      <c r="N1859" s="74" t="str">
        <f>IF($G1859&lt;&gt;"",IF(_xlfn.XLOOKUP($G1859,Codes!$A:$A,Codes!A:A,"_NOTFOUND_",0,1)&lt;&gt;"_NOTFOUND_",_xlfn.XLOOKUP($G1859,Codes!$A:$A,Codes!A:A,"_NOTFOUND_",0,1),_xlfn.XLOOKUP($G1859,Codes!$B:$B,Codes!A:A,"Specify in Codes Tab!!")),"")</f>
        <v/>
      </c>
    </row>
    <row r="1860" spans="5:14" x14ac:dyDescent="0.35">
      <c r="E1860" s="58" t="str">
        <f>IF(_xlfn.XLOOKUP(_xlfn.TEXTJOIN("_",,C1860,D1860),Codes!$H:$H,Codes!C:C,"Specify in Codes Tab!!")=0,"",_xlfn.XLOOKUP(_xlfn.TEXTJOIN("_",,C1860,D1860),Codes!$H:$H,Codes!C:C,"Specify in Codes Tab!!"))</f>
        <v/>
      </c>
      <c r="F1860" s="88" t="str">
        <f>IF(_xlfn.XLOOKUP(_xlfn.TEXTJOIN("_",,C1860,D1860),Codes!$H:$H,Codes!F:F,"Specify in Codes Tab!!")=0,"",_xlfn.XLOOKUP(_xlfn.TEXTJOIN("_",,C1860,D1860),Codes!$H:$H,Codes!F:F,"Specify in Codes Tab!!"))</f>
        <v/>
      </c>
      <c r="I1860" s="58" t="str">
        <f>IF(_xlfn.XLOOKUP(_xlfn.TEXTJOIN("_",,G1860,H1860),Codes!$H:$H,Codes!$C:$C,"Specify in Codes Tab!!")=0,"",_xlfn.XLOOKUP(_xlfn.TEXTJOIN("_",,G1860,H1860),Codes!$H:$H,Codes!$C:$C,"Specify in Codes Tab!!"))</f>
        <v/>
      </c>
      <c r="J1860" s="56" t="str">
        <f>IF(_xlfn.XLOOKUP(_xlfn.TEXTJOIN("_",,G1860,H1860),Codes!$H:$H,Codes!$F:$F,"Specify in Codes Tab!!")=0,"",_xlfn.XLOOKUP(_xlfn.TEXTJOIN("_",,G1860,H1860),Codes!$H:$H,Codes!$F:$F,"Specify in Codes Tab!!"))</f>
        <v/>
      </c>
      <c r="M1860" s="74" t="str">
        <f>IF($C1860&lt;&gt;"",IF(_xlfn.XLOOKUP($C1860,Codes!$A:$A,Codes!A:A,"_NOTFOUND_",0,1)&lt;&gt;"_NOTFOUND_",_xlfn.XLOOKUP($C1860,Codes!$A:$A,Codes!A:A,"_NOTFOUND_",0,1),_xlfn.XLOOKUP($C1860,Codes!$B:$B,Codes!A:A,"Specify in Codes Tab!!")),"")</f>
        <v/>
      </c>
      <c r="N1860" s="74" t="str">
        <f>IF($G1860&lt;&gt;"",IF(_xlfn.XLOOKUP($G1860,Codes!$A:$A,Codes!A:A,"_NOTFOUND_",0,1)&lt;&gt;"_NOTFOUND_",_xlfn.XLOOKUP($G1860,Codes!$A:$A,Codes!A:A,"_NOTFOUND_",0,1),_xlfn.XLOOKUP($G1860,Codes!$B:$B,Codes!A:A,"Specify in Codes Tab!!")),"")</f>
        <v/>
      </c>
    </row>
    <row r="1861" spans="5:14" x14ac:dyDescent="0.35">
      <c r="E1861" s="58" t="str">
        <f>IF(_xlfn.XLOOKUP(_xlfn.TEXTJOIN("_",,C1861,D1861),Codes!$H:$H,Codes!C:C,"Specify in Codes Tab!!")=0,"",_xlfn.XLOOKUP(_xlfn.TEXTJOIN("_",,C1861,D1861),Codes!$H:$H,Codes!C:C,"Specify in Codes Tab!!"))</f>
        <v/>
      </c>
      <c r="F1861" s="88" t="str">
        <f>IF(_xlfn.XLOOKUP(_xlfn.TEXTJOIN("_",,C1861,D1861),Codes!$H:$H,Codes!F:F,"Specify in Codes Tab!!")=0,"",_xlfn.XLOOKUP(_xlfn.TEXTJOIN("_",,C1861,D1861),Codes!$H:$H,Codes!F:F,"Specify in Codes Tab!!"))</f>
        <v/>
      </c>
      <c r="I1861" s="58" t="str">
        <f>IF(_xlfn.XLOOKUP(_xlfn.TEXTJOIN("_",,G1861,H1861),Codes!$H:$H,Codes!$C:$C,"Specify in Codes Tab!!")=0,"",_xlfn.XLOOKUP(_xlfn.TEXTJOIN("_",,G1861,H1861),Codes!$H:$H,Codes!$C:$C,"Specify in Codes Tab!!"))</f>
        <v/>
      </c>
      <c r="J1861" s="56" t="str">
        <f>IF(_xlfn.XLOOKUP(_xlfn.TEXTJOIN("_",,G1861,H1861),Codes!$H:$H,Codes!$F:$F,"Specify in Codes Tab!!")=0,"",_xlfn.XLOOKUP(_xlfn.TEXTJOIN("_",,G1861,H1861),Codes!$H:$H,Codes!$F:$F,"Specify in Codes Tab!!"))</f>
        <v/>
      </c>
      <c r="M1861" s="74" t="str">
        <f>IF($C1861&lt;&gt;"",IF(_xlfn.XLOOKUP($C1861,Codes!$A:$A,Codes!A:A,"_NOTFOUND_",0,1)&lt;&gt;"_NOTFOUND_",_xlfn.XLOOKUP($C1861,Codes!$A:$A,Codes!A:A,"_NOTFOUND_",0,1),_xlfn.XLOOKUP($C1861,Codes!$B:$B,Codes!A:A,"Specify in Codes Tab!!")),"")</f>
        <v/>
      </c>
      <c r="N1861" s="74" t="str">
        <f>IF($G1861&lt;&gt;"",IF(_xlfn.XLOOKUP($G1861,Codes!$A:$A,Codes!A:A,"_NOTFOUND_",0,1)&lt;&gt;"_NOTFOUND_",_xlfn.XLOOKUP($G1861,Codes!$A:$A,Codes!A:A,"_NOTFOUND_",0,1),_xlfn.XLOOKUP($G1861,Codes!$B:$B,Codes!A:A,"Specify in Codes Tab!!")),"")</f>
        <v/>
      </c>
    </row>
    <row r="1862" spans="5:14" x14ac:dyDescent="0.35">
      <c r="E1862" s="58" t="str">
        <f>IF(_xlfn.XLOOKUP(_xlfn.TEXTJOIN("_",,C1862,D1862),Codes!$H:$H,Codes!C:C,"Specify in Codes Tab!!")=0,"",_xlfn.XLOOKUP(_xlfn.TEXTJOIN("_",,C1862,D1862),Codes!$H:$H,Codes!C:C,"Specify in Codes Tab!!"))</f>
        <v/>
      </c>
      <c r="F1862" s="88" t="str">
        <f>IF(_xlfn.XLOOKUP(_xlfn.TEXTJOIN("_",,C1862,D1862),Codes!$H:$H,Codes!F:F,"Specify in Codes Tab!!")=0,"",_xlfn.XLOOKUP(_xlfn.TEXTJOIN("_",,C1862,D1862),Codes!$H:$H,Codes!F:F,"Specify in Codes Tab!!"))</f>
        <v/>
      </c>
      <c r="I1862" s="58" t="str">
        <f>IF(_xlfn.XLOOKUP(_xlfn.TEXTJOIN("_",,G1862,H1862),Codes!$H:$H,Codes!$C:$C,"Specify in Codes Tab!!")=0,"",_xlfn.XLOOKUP(_xlfn.TEXTJOIN("_",,G1862,H1862),Codes!$H:$H,Codes!$C:$C,"Specify in Codes Tab!!"))</f>
        <v/>
      </c>
      <c r="J1862" s="56" t="str">
        <f>IF(_xlfn.XLOOKUP(_xlfn.TEXTJOIN("_",,G1862,H1862),Codes!$H:$H,Codes!$F:$F,"Specify in Codes Tab!!")=0,"",_xlfn.XLOOKUP(_xlfn.TEXTJOIN("_",,G1862,H1862),Codes!$H:$H,Codes!$F:$F,"Specify in Codes Tab!!"))</f>
        <v/>
      </c>
      <c r="M1862" s="74" t="str">
        <f>IF($C1862&lt;&gt;"",IF(_xlfn.XLOOKUP($C1862,Codes!$A:$A,Codes!A:A,"_NOTFOUND_",0,1)&lt;&gt;"_NOTFOUND_",_xlfn.XLOOKUP($C1862,Codes!$A:$A,Codes!A:A,"_NOTFOUND_",0,1),_xlfn.XLOOKUP($C1862,Codes!$B:$B,Codes!A:A,"Specify in Codes Tab!!")),"")</f>
        <v/>
      </c>
      <c r="N1862" s="74" t="str">
        <f>IF($G1862&lt;&gt;"",IF(_xlfn.XLOOKUP($G1862,Codes!$A:$A,Codes!A:A,"_NOTFOUND_",0,1)&lt;&gt;"_NOTFOUND_",_xlfn.XLOOKUP($G1862,Codes!$A:$A,Codes!A:A,"_NOTFOUND_",0,1),_xlfn.XLOOKUP($G1862,Codes!$B:$B,Codes!A:A,"Specify in Codes Tab!!")),"")</f>
        <v/>
      </c>
    </row>
    <row r="1863" spans="5:14" x14ac:dyDescent="0.35">
      <c r="E1863" s="58" t="str">
        <f>IF(_xlfn.XLOOKUP(_xlfn.TEXTJOIN("_",,C1863,D1863),Codes!$H:$H,Codes!C:C,"Specify in Codes Tab!!")=0,"",_xlfn.XLOOKUP(_xlfn.TEXTJOIN("_",,C1863,D1863),Codes!$H:$H,Codes!C:C,"Specify in Codes Tab!!"))</f>
        <v/>
      </c>
      <c r="F1863" s="88" t="str">
        <f>IF(_xlfn.XLOOKUP(_xlfn.TEXTJOIN("_",,C1863,D1863),Codes!$H:$H,Codes!F:F,"Specify in Codes Tab!!")=0,"",_xlfn.XLOOKUP(_xlfn.TEXTJOIN("_",,C1863,D1863),Codes!$H:$H,Codes!F:F,"Specify in Codes Tab!!"))</f>
        <v/>
      </c>
      <c r="I1863" s="58" t="str">
        <f>IF(_xlfn.XLOOKUP(_xlfn.TEXTJOIN("_",,G1863,H1863),Codes!$H:$H,Codes!$C:$C,"Specify in Codes Tab!!")=0,"",_xlfn.XLOOKUP(_xlfn.TEXTJOIN("_",,G1863,H1863),Codes!$H:$H,Codes!$C:$C,"Specify in Codes Tab!!"))</f>
        <v/>
      </c>
      <c r="J1863" s="56" t="str">
        <f>IF(_xlfn.XLOOKUP(_xlfn.TEXTJOIN("_",,G1863,H1863),Codes!$H:$H,Codes!$F:$F,"Specify in Codes Tab!!")=0,"",_xlfn.XLOOKUP(_xlfn.TEXTJOIN("_",,G1863,H1863),Codes!$H:$H,Codes!$F:$F,"Specify in Codes Tab!!"))</f>
        <v/>
      </c>
      <c r="M1863" s="74" t="str">
        <f>IF($C1863&lt;&gt;"",IF(_xlfn.XLOOKUP($C1863,Codes!$A:$A,Codes!A:A,"_NOTFOUND_",0,1)&lt;&gt;"_NOTFOUND_",_xlfn.XLOOKUP($C1863,Codes!$A:$A,Codes!A:A,"_NOTFOUND_",0,1),_xlfn.XLOOKUP($C1863,Codes!$B:$B,Codes!A:A,"Specify in Codes Tab!!")),"")</f>
        <v/>
      </c>
      <c r="N1863" s="74" t="str">
        <f>IF($G1863&lt;&gt;"",IF(_xlfn.XLOOKUP($G1863,Codes!$A:$A,Codes!A:A,"_NOTFOUND_",0,1)&lt;&gt;"_NOTFOUND_",_xlfn.XLOOKUP($G1863,Codes!$A:$A,Codes!A:A,"_NOTFOUND_",0,1),_xlfn.XLOOKUP($G1863,Codes!$B:$B,Codes!A:A,"Specify in Codes Tab!!")),"")</f>
        <v/>
      </c>
    </row>
    <row r="1864" spans="5:14" x14ac:dyDescent="0.35">
      <c r="E1864" s="58" t="str">
        <f>IF(_xlfn.XLOOKUP(_xlfn.TEXTJOIN("_",,C1864,D1864),Codes!$H:$H,Codes!C:C,"Specify in Codes Tab!!")=0,"",_xlfn.XLOOKUP(_xlfn.TEXTJOIN("_",,C1864,D1864),Codes!$H:$H,Codes!C:C,"Specify in Codes Tab!!"))</f>
        <v/>
      </c>
      <c r="F1864" s="88" t="str">
        <f>IF(_xlfn.XLOOKUP(_xlfn.TEXTJOIN("_",,C1864,D1864),Codes!$H:$H,Codes!F:F,"Specify in Codes Tab!!")=0,"",_xlfn.XLOOKUP(_xlfn.TEXTJOIN("_",,C1864,D1864),Codes!$H:$H,Codes!F:F,"Specify in Codes Tab!!"))</f>
        <v/>
      </c>
      <c r="I1864" s="58" t="str">
        <f>IF(_xlfn.XLOOKUP(_xlfn.TEXTJOIN("_",,G1864,H1864),Codes!$H:$H,Codes!$C:$C,"Specify in Codes Tab!!")=0,"",_xlfn.XLOOKUP(_xlfn.TEXTJOIN("_",,G1864,H1864),Codes!$H:$H,Codes!$C:$C,"Specify in Codes Tab!!"))</f>
        <v/>
      </c>
      <c r="J1864" s="56" t="str">
        <f>IF(_xlfn.XLOOKUP(_xlfn.TEXTJOIN("_",,G1864,H1864),Codes!$H:$H,Codes!$F:$F,"Specify in Codes Tab!!")=0,"",_xlfn.XLOOKUP(_xlfn.TEXTJOIN("_",,G1864,H1864),Codes!$H:$H,Codes!$F:$F,"Specify in Codes Tab!!"))</f>
        <v/>
      </c>
      <c r="M1864" s="74" t="str">
        <f>IF($C1864&lt;&gt;"",IF(_xlfn.XLOOKUP($C1864,Codes!$A:$A,Codes!A:A,"_NOTFOUND_",0,1)&lt;&gt;"_NOTFOUND_",_xlfn.XLOOKUP($C1864,Codes!$A:$A,Codes!A:A,"_NOTFOUND_",0,1),_xlfn.XLOOKUP($C1864,Codes!$B:$B,Codes!A:A,"Specify in Codes Tab!!")),"")</f>
        <v/>
      </c>
      <c r="N1864" s="74" t="str">
        <f>IF($G1864&lt;&gt;"",IF(_xlfn.XLOOKUP($G1864,Codes!$A:$A,Codes!A:A,"_NOTFOUND_",0,1)&lt;&gt;"_NOTFOUND_",_xlfn.XLOOKUP($G1864,Codes!$A:$A,Codes!A:A,"_NOTFOUND_",0,1),_xlfn.XLOOKUP($G1864,Codes!$B:$B,Codes!A:A,"Specify in Codes Tab!!")),"")</f>
        <v/>
      </c>
    </row>
    <row r="1865" spans="5:14" x14ac:dyDescent="0.35">
      <c r="E1865" s="58" t="str">
        <f>IF(_xlfn.XLOOKUP(_xlfn.TEXTJOIN("_",,C1865,D1865),Codes!$H:$H,Codes!C:C,"Specify in Codes Tab!!")=0,"",_xlfn.XLOOKUP(_xlfn.TEXTJOIN("_",,C1865,D1865),Codes!$H:$H,Codes!C:C,"Specify in Codes Tab!!"))</f>
        <v/>
      </c>
      <c r="F1865" s="88" t="str">
        <f>IF(_xlfn.XLOOKUP(_xlfn.TEXTJOIN("_",,C1865,D1865),Codes!$H:$H,Codes!F:F,"Specify in Codes Tab!!")=0,"",_xlfn.XLOOKUP(_xlfn.TEXTJOIN("_",,C1865,D1865),Codes!$H:$H,Codes!F:F,"Specify in Codes Tab!!"))</f>
        <v/>
      </c>
      <c r="I1865" s="58" t="str">
        <f>IF(_xlfn.XLOOKUP(_xlfn.TEXTJOIN("_",,G1865,H1865),Codes!$H:$H,Codes!$C:$C,"Specify in Codes Tab!!")=0,"",_xlfn.XLOOKUP(_xlfn.TEXTJOIN("_",,G1865,H1865),Codes!$H:$H,Codes!$C:$C,"Specify in Codes Tab!!"))</f>
        <v/>
      </c>
      <c r="J1865" s="56" t="str">
        <f>IF(_xlfn.XLOOKUP(_xlfn.TEXTJOIN("_",,G1865,H1865),Codes!$H:$H,Codes!$F:$F,"Specify in Codes Tab!!")=0,"",_xlfn.XLOOKUP(_xlfn.TEXTJOIN("_",,G1865,H1865),Codes!$H:$H,Codes!$F:$F,"Specify in Codes Tab!!"))</f>
        <v/>
      </c>
      <c r="M1865" s="74" t="str">
        <f>IF($C1865&lt;&gt;"",IF(_xlfn.XLOOKUP($C1865,Codes!$A:$A,Codes!A:A,"_NOTFOUND_",0,1)&lt;&gt;"_NOTFOUND_",_xlfn.XLOOKUP($C1865,Codes!$A:$A,Codes!A:A,"_NOTFOUND_",0,1),_xlfn.XLOOKUP($C1865,Codes!$B:$B,Codes!A:A,"Specify in Codes Tab!!")),"")</f>
        <v/>
      </c>
      <c r="N1865" s="74" t="str">
        <f>IF($G1865&lt;&gt;"",IF(_xlfn.XLOOKUP($G1865,Codes!$A:$A,Codes!A:A,"_NOTFOUND_",0,1)&lt;&gt;"_NOTFOUND_",_xlfn.XLOOKUP($G1865,Codes!$A:$A,Codes!A:A,"_NOTFOUND_",0,1),_xlfn.XLOOKUP($G1865,Codes!$B:$B,Codes!A:A,"Specify in Codes Tab!!")),"")</f>
        <v/>
      </c>
    </row>
    <row r="1866" spans="5:14" x14ac:dyDescent="0.35">
      <c r="E1866" s="58" t="str">
        <f>IF(_xlfn.XLOOKUP(_xlfn.TEXTJOIN("_",,C1866,D1866),Codes!$H:$H,Codes!C:C,"Specify in Codes Tab!!")=0,"",_xlfn.XLOOKUP(_xlfn.TEXTJOIN("_",,C1866,D1866),Codes!$H:$H,Codes!C:C,"Specify in Codes Tab!!"))</f>
        <v/>
      </c>
      <c r="F1866" s="88" t="str">
        <f>IF(_xlfn.XLOOKUP(_xlfn.TEXTJOIN("_",,C1866,D1866),Codes!$H:$H,Codes!F:F,"Specify in Codes Tab!!")=0,"",_xlfn.XLOOKUP(_xlfn.TEXTJOIN("_",,C1866,D1866),Codes!$H:$H,Codes!F:F,"Specify in Codes Tab!!"))</f>
        <v/>
      </c>
      <c r="I1866" s="58" t="str">
        <f>IF(_xlfn.XLOOKUP(_xlfn.TEXTJOIN("_",,G1866,H1866),Codes!$H:$H,Codes!$C:$C,"Specify in Codes Tab!!")=0,"",_xlfn.XLOOKUP(_xlfn.TEXTJOIN("_",,G1866,H1866),Codes!$H:$H,Codes!$C:$C,"Specify in Codes Tab!!"))</f>
        <v/>
      </c>
      <c r="J1866" s="56" t="str">
        <f>IF(_xlfn.XLOOKUP(_xlfn.TEXTJOIN("_",,G1866,H1866),Codes!$H:$H,Codes!$F:$F,"Specify in Codes Tab!!")=0,"",_xlfn.XLOOKUP(_xlfn.TEXTJOIN("_",,G1866,H1866),Codes!$H:$H,Codes!$F:$F,"Specify in Codes Tab!!"))</f>
        <v/>
      </c>
      <c r="M1866" s="74" t="str">
        <f>IF($C1866&lt;&gt;"",IF(_xlfn.XLOOKUP($C1866,Codes!$A:$A,Codes!A:A,"_NOTFOUND_",0,1)&lt;&gt;"_NOTFOUND_",_xlfn.XLOOKUP($C1866,Codes!$A:$A,Codes!A:A,"_NOTFOUND_",0,1),_xlfn.XLOOKUP($C1866,Codes!$B:$B,Codes!A:A,"Specify in Codes Tab!!")),"")</f>
        <v/>
      </c>
      <c r="N1866" s="74" t="str">
        <f>IF($G1866&lt;&gt;"",IF(_xlfn.XLOOKUP($G1866,Codes!$A:$A,Codes!A:A,"_NOTFOUND_",0,1)&lt;&gt;"_NOTFOUND_",_xlfn.XLOOKUP($G1866,Codes!$A:$A,Codes!A:A,"_NOTFOUND_",0,1),_xlfn.XLOOKUP($G1866,Codes!$B:$B,Codes!A:A,"Specify in Codes Tab!!")),"")</f>
        <v/>
      </c>
    </row>
    <row r="1867" spans="5:14" x14ac:dyDescent="0.35">
      <c r="E1867" s="58" t="str">
        <f>IF(_xlfn.XLOOKUP(_xlfn.TEXTJOIN("_",,C1867,D1867),Codes!$H:$H,Codes!C:C,"Specify in Codes Tab!!")=0,"",_xlfn.XLOOKUP(_xlfn.TEXTJOIN("_",,C1867,D1867),Codes!$H:$H,Codes!C:C,"Specify in Codes Tab!!"))</f>
        <v/>
      </c>
      <c r="F1867" s="88" t="str">
        <f>IF(_xlfn.XLOOKUP(_xlfn.TEXTJOIN("_",,C1867,D1867),Codes!$H:$H,Codes!F:F,"Specify in Codes Tab!!")=0,"",_xlfn.XLOOKUP(_xlfn.TEXTJOIN("_",,C1867,D1867),Codes!$H:$H,Codes!F:F,"Specify in Codes Tab!!"))</f>
        <v/>
      </c>
      <c r="I1867" s="58" t="str">
        <f>IF(_xlfn.XLOOKUP(_xlfn.TEXTJOIN("_",,G1867,H1867),Codes!$H:$H,Codes!$C:$C,"Specify in Codes Tab!!")=0,"",_xlfn.XLOOKUP(_xlfn.TEXTJOIN("_",,G1867,H1867),Codes!$H:$H,Codes!$C:$C,"Specify in Codes Tab!!"))</f>
        <v/>
      </c>
      <c r="J1867" s="56" t="str">
        <f>IF(_xlfn.XLOOKUP(_xlfn.TEXTJOIN("_",,G1867,H1867),Codes!$H:$H,Codes!$F:$F,"Specify in Codes Tab!!")=0,"",_xlfn.XLOOKUP(_xlfn.TEXTJOIN("_",,G1867,H1867),Codes!$H:$H,Codes!$F:$F,"Specify in Codes Tab!!"))</f>
        <v/>
      </c>
      <c r="M1867" s="74" t="str">
        <f>IF($C1867&lt;&gt;"",IF(_xlfn.XLOOKUP($C1867,Codes!$A:$A,Codes!A:A,"_NOTFOUND_",0,1)&lt;&gt;"_NOTFOUND_",_xlfn.XLOOKUP($C1867,Codes!$A:$A,Codes!A:A,"_NOTFOUND_",0,1),_xlfn.XLOOKUP($C1867,Codes!$B:$B,Codes!A:A,"Specify in Codes Tab!!")),"")</f>
        <v/>
      </c>
      <c r="N1867" s="74" t="str">
        <f>IF($G1867&lt;&gt;"",IF(_xlfn.XLOOKUP($G1867,Codes!$A:$A,Codes!A:A,"_NOTFOUND_",0,1)&lt;&gt;"_NOTFOUND_",_xlfn.XLOOKUP($G1867,Codes!$A:$A,Codes!A:A,"_NOTFOUND_",0,1),_xlfn.XLOOKUP($G1867,Codes!$B:$B,Codes!A:A,"Specify in Codes Tab!!")),"")</f>
        <v/>
      </c>
    </row>
    <row r="1868" spans="5:14" x14ac:dyDescent="0.35">
      <c r="E1868" s="58" t="str">
        <f>IF(_xlfn.XLOOKUP(_xlfn.TEXTJOIN("_",,C1868,D1868),Codes!$H:$H,Codes!C:C,"Specify in Codes Tab!!")=0,"",_xlfn.XLOOKUP(_xlfn.TEXTJOIN("_",,C1868,D1868),Codes!$H:$H,Codes!C:C,"Specify in Codes Tab!!"))</f>
        <v/>
      </c>
      <c r="F1868" s="88" t="str">
        <f>IF(_xlfn.XLOOKUP(_xlfn.TEXTJOIN("_",,C1868,D1868),Codes!$H:$H,Codes!F:F,"Specify in Codes Tab!!")=0,"",_xlfn.XLOOKUP(_xlfn.TEXTJOIN("_",,C1868,D1868),Codes!$H:$H,Codes!F:F,"Specify in Codes Tab!!"))</f>
        <v/>
      </c>
      <c r="I1868" s="58" t="str">
        <f>IF(_xlfn.XLOOKUP(_xlfn.TEXTJOIN("_",,G1868,H1868),Codes!$H:$H,Codes!$C:$C,"Specify in Codes Tab!!")=0,"",_xlfn.XLOOKUP(_xlfn.TEXTJOIN("_",,G1868,H1868),Codes!$H:$H,Codes!$C:$C,"Specify in Codes Tab!!"))</f>
        <v/>
      </c>
      <c r="J1868" s="56" t="str">
        <f>IF(_xlfn.XLOOKUP(_xlfn.TEXTJOIN("_",,G1868,H1868),Codes!$H:$H,Codes!$F:$F,"Specify in Codes Tab!!")=0,"",_xlfn.XLOOKUP(_xlfn.TEXTJOIN("_",,G1868,H1868),Codes!$H:$H,Codes!$F:$F,"Specify in Codes Tab!!"))</f>
        <v/>
      </c>
      <c r="M1868" s="74" t="str">
        <f>IF($C1868&lt;&gt;"",IF(_xlfn.XLOOKUP($C1868,Codes!$A:$A,Codes!A:A,"_NOTFOUND_",0,1)&lt;&gt;"_NOTFOUND_",_xlfn.XLOOKUP($C1868,Codes!$A:$A,Codes!A:A,"_NOTFOUND_",0,1),_xlfn.XLOOKUP($C1868,Codes!$B:$B,Codes!A:A,"Specify in Codes Tab!!")),"")</f>
        <v/>
      </c>
      <c r="N1868" s="74" t="str">
        <f>IF($G1868&lt;&gt;"",IF(_xlfn.XLOOKUP($G1868,Codes!$A:$A,Codes!A:A,"_NOTFOUND_",0,1)&lt;&gt;"_NOTFOUND_",_xlfn.XLOOKUP($G1868,Codes!$A:$A,Codes!A:A,"_NOTFOUND_",0,1),_xlfn.XLOOKUP($G1868,Codes!$B:$B,Codes!A:A,"Specify in Codes Tab!!")),"")</f>
        <v/>
      </c>
    </row>
    <row r="1869" spans="5:14" x14ac:dyDescent="0.35">
      <c r="E1869" s="58" t="str">
        <f>IF(_xlfn.XLOOKUP(_xlfn.TEXTJOIN("_",,C1869,D1869),Codes!$H:$H,Codes!C:C,"Specify in Codes Tab!!")=0,"",_xlfn.XLOOKUP(_xlfn.TEXTJOIN("_",,C1869,D1869),Codes!$H:$H,Codes!C:C,"Specify in Codes Tab!!"))</f>
        <v/>
      </c>
      <c r="F1869" s="88" t="str">
        <f>IF(_xlfn.XLOOKUP(_xlfn.TEXTJOIN("_",,C1869,D1869),Codes!$H:$H,Codes!F:F,"Specify in Codes Tab!!")=0,"",_xlfn.XLOOKUP(_xlfn.TEXTJOIN("_",,C1869,D1869),Codes!$H:$H,Codes!F:F,"Specify in Codes Tab!!"))</f>
        <v/>
      </c>
      <c r="I1869" s="58" t="str">
        <f>IF(_xlfn.XLOOKUP(_xlfn.TEXTJOIN("_",,G1869,H1869),Codes!$H:$H,Codes!$C:$C,"Specify in Codes Tab!!")=0,"",_xlfn.XLOOKUP(_xlfn.TEXTJOIN("_",,G1869,H1869),Codes!$H:$H,Codes!$C:$C,"Specify in Codes Tab!!"))</f>
        <v/>
      </c>
      <c r="J1869" s="56" t="str">
        <f>IF(_xlfn.XLOOKUP(_xlfn.TEXTJOIN("_",,G1869,H1869),Codes!$H:$H,Codes!$F:$F,"Specify in Codes Tab!!")=0,"",_xlfn.XLOOKUP(_xlfn.TEXTJOIN("_",,G1869,H1869),Codes!$H:$H,Codes!$F:$F,"Specify in Codes Tab!!"))</f>
        <v/>
      </c>
      <c r="M1869" s="74" t="str">
        <f>IF($C1869&lt;&gt;"",IF(_xlfn.XLOOKUP($C1869,Codes!$A:$A,Codes!A:A,"_NOTFOUND_",0,1)&lt;&gt;"_NOTFOUND_",_xlfn.XLOOKUP($C1869,Codes!$A:$A,Codes!A:A,"_NOTFOUND_",0,1),_xlfn.XLOOKUP($C1869,Codes!$B:$B,Codes!A:A,"Specify in Codes Tab!!")),"")</f>
        <v/>
      </c>
      <c r="N1869" s="74" t="str">
        <f>IF($G1869&lt;&gt;"",IF(_xlfn.XLOOKUP($G1869,Codes!$A:$A,Codes!A:A,"_NOTFOUND_",0,1)&lt;&gt;"_NOTFOUND_",_xlfn.XLOOKUP($G1869,Codes!$A:$A,Codes!A:A,"_NOTFOUND_",0,1),_xlfn.XLOOKUP($G1869,Codes!$B:$B,Codes!A:A,"Specify in Codes Tab!!")),"")</f>
        <v/>
      </c>
    </row>
    <row r="1870" spans="5:14" x14ac:dyDescent="0.35">
      <c r="E1870" s="58" t="str">
        <f>IF(_xlfn.XLOOKUP(_xlfn.TEXTJOIN("_",,C1870,D1870),Codes!$H:$H,Codes!C:C,"Specify in Codes Tab!!")=0,"",_xlfn.XLOOKUP(_xlfn.TEXTJOIN("_",,C1870,D1870),Codes!$H:$H,Codes!C:C,"Specify in Codes Tab!!"))</f>
        <v/>
      </c>
      <c r="F1870" s="88" t="str">
        <f>IF(_xlfn.XLOOKUP(_xlfn.TEXTJOIN("_",,C1870,D1870),Codes!$H:$H,Codes!F:F,"Specify in Codes Tab!!")=0,"",_xlfn.XLOOKUP(_xlfn.TEXTJOIN("_",,C1870,D1870),Codes!$H:$H,Codes!F:F,"Specify in Codes Tab!!"))</f>
        <v/>
      </c>
      <c r="I1870" s="58" t="str">
        <f>IF(_xlfn.XLOOKUP(_xlfn.TEXTJOIN("_",,G1870,H1870),Codes!$H:$H,Codes!$C:$C,"Specify in Codes Tab!!")=0,"",_xlfn.XLOOKUP(_xlfn.TEXTJOIN("_",,G1870,H1870),Codes!$H:$H,Codes!$C:$C,"Specify in Codes Tab!!"))</f>
        <v/>
      </c>
      <c r="J1870" s="56" t="str">
        <f>IF(_xlfn.XLOOKUP(_xlfn.TEXTJOIN("_",,G1870,H1870),Codes!$H:$H,Codes!$F:$F,"Specify in Codes Tab!!")=0,"",_xlfn.XLOOKUP(_xlfn.TEXTJOIN("_",,G1870,H1870),Codes!$H:$H,Codes!$F:$F,"Specify in Codes Tab!!"))</f>
        <v/>
      </c>
      <c r="M1870" s="74" t="str">
        <f>IF($C1870&lt;&gt;"",IF(_xlfn.XLOOKUP($C1870,Codes!$A:$A,Codes!A:A,"_NOTFOUND_",0,1)&lt;&gt;"_NOTFOUND_",_xlfn.XLOOKUP($C1870,Codes!$A:$A,Codes!A:A,"_NOTFOUND_",0,1),_xlfn.XLOOKUP($C1870,Codes!$B:$B,Codes!A:A,"Specify in Codes Tab!!")),"")</f>
        <v/>
      </c>
      <c r="N1870" s="74" t="str">
        <f>IF($G1870&lt;&gt;"",IF(_xlfn.XLOOKUP($G1870,Codes!$A:$A,Codes!A:A,"_NOTFOUND_",0,1)&lt;&gt;"_NOTFOUND_",_xlfn.XLOOKUP($G1870,Codes!$A:$A,Codes!A:A,"_NOTFOUND_",0,1),_xlfn.XLOOKUP($G1870,Codes!$B:$B,Codes!A:A,"Specify in Codes Tab!!")),"")</f>
        <v/>
      </c>
    </row>
    <row r="1871" spans="5:14" x14ac:dyDescent="0.35">
      <c r="E1871" s="58" t="str">
        <f>IF(_xlfn.XLOOKUP(_xlfn.TEXTJOIN("_",,C1871,D1871),Codes!$H:$H,Codes!C:C,"Specify in Codes Tab!!")=0,"",_xlfn.XLOOKUP(_xlfn.TEXTJOIN("_",,C1871,D1871),Codes!$H:$H,Codes!C:C,"Specify in Codes Tab!!"))</f>
        <v/>
      </c>
      <c r="F1871" s="88" t="str">
        <f>IF(_xlfn.XLOOKUP(_xlfn.TEXTJOIN("_",,C1871,D1871),Codes!$H:$H,Codes!F:F,"Specify in Codes Tab!!")=0,"",_xlfn.XLOOKUP(_xlfn.TEXTJOIN("_",,C1871,D1871),Codes!$H:$H,Codes!F:F,"Specify in Codes Tab!!"))</f>
        <v/>
      </c>
      <c r="I1871" s="58" t="str">
        <f>IF(_xlfn.XLOOKUP(_xlfn.TEXTJOIN("_",,G1871,H1871),Codes!$H:$H,Codes!$C:$C,"Specify in Codes Tab!!")=0,"",_xlfn.XLOOKUP(_xlfn.TEXTJOIN("_",,G1871,H1871),Codes!$H:$H,Codes!$C:$C,"Specify in Codes Tab!!"))</f>
        <v/>
      </c>
      <c r="J1871" s="56" t="str">
        <f>IF(_xlfn.XLOOKUP(_xlfn.TEXTJOIN("_",,G1871,H1871),Codes!$H:$H,Codes!$F:$F,"Specify in Codes Tab!!")=0,"",_xlfn.XLOOKUP(_xlfn.TEXTJOIN("_",,G1871,H1871),Codes!$H:$H,Codes!$F:$F,"Specify in Codes Tab!!"))</f>
        <v/>
      </c>
      <c r="M1871" s="74" t="str">
        <f>IF($C1871&lt;&gt;"",IF(_xlfn.XLOOKUP($C1871,Codes!$A:$A,Codes!A:A,"_NOTFOUND_",0,1)&lt;&gt;"_NOTFOUND_",_xlfn.XLOOKUP($C1871,Codes!$A:$A,Codes!A:A,"_NOTFOUND_",0,1),_xlfn.XLOOKUP($C1871,Codes!$B:$B,Codes!A:A,"Specify in Codes Tab!!")),"")</f>
        <v/>
      </c>
      <c r="N1871" s="74" t="str">
        <f>IF($G1871&lt;&gt;"",IF(_xlfn.XLOOKUP($G1871,Codes!$A:$A,Codes!A:A,"_NOTFOUND_",0,1)&lt;&gt;"_NOTFOUND_",_xlfn.XLOOKUP($G1871,Codes!$A:$A,Codes!A:A,"_NOTFOUND_",0,1),_xlfn.XLOOKUP($G1871,Codes!$B:$B,Codes!A:A,"Specify in Codes Tab!!")),"")</f>
        <v/>
      </c>
    </row>
    <row r="1872" spans="5:14" x14ac:dyDescent="0.35">
      <c r="E1872" s="58" t="str">
        <f>IF(_xlfn.XLOOKUP(_xlfn.TEXTJOIN("_",,C1872,D1872),Codes!$H:$H,Codes!C:C,"Specify in Codes Tab!!")=0,"",_xlfn.XLOOKUP(_xlfn.TEXTJOIN("_",,C1872,D1872),Codes!$H:$H,Codes!C:C,"Specify in Codes Tab!!"))</f>
        <v/>
      </c>
      <c r="F1872" s="88" t="str">
        <f>IF(_xlfn.XLOOKUP(_xlfn.TEXTJOIN("_",,C1872,D1872),Codes!$H:$H,Codes!F:F,"Specify in Codes Tab!!")=0,"",_xlfn.XLOOKUP(_xlfn.TEXTJOIN("_",,C1872,D1872),Codes!$H:$H,Codes!F:F,"Specify in Codes Tab!!"))</f>
        <v/>
      </c>
      <c r="I1872" s="58" t="str">
        <f>IF(_xlfn.XLOOKUP(_xlfn.TEXTJOIN("_",,G1872,H1872),Codes!$H:$H,Codes!$C:$C,"Specify in Codes Tab!!")=0,"",_xlfn.XLOOKUP(_xlfn.TEXTJOIN("_",,G1872,H1872),Codes!$H:$H,Codes!$C:$C,"Specify in Codes Tab!!"))</f>
        <v/>
      </c>
      <c r="J1872" s="56" t="str">
        <f>IF(_xlfn.XLOOKUP(_xlfn.TEXTJOIN("_",,G1872,H1872),Codes!$H:$H,Codes!$F:$F,"Specify in Codes Tab!!")=0,"",_xlfn.XLOOKUP(_xlfn.TEXTJOIN("_",,G1872,H1872),Codes!$H:$H,Codes!$F:$F,"Specify in Codes Tab!!"))</f>
        <v/>
      </c>
      <c r="M1872" s="74" t="str">
        <f>IF($C1872&lt;&gt;"",IF(_xlfn.XLOOKUP($C1872,Codes!$A:$A,Codes!A:A,"_NOTFOUND_",0,1)&lt;&gt;"_NOTFOUND_",_xlfn.XLOOKUP($C1872,Codes!$A:$A,Codes!A:A,"_NOTFOUND_",0,1),_xlfn.XLOOKUP($C1872,Codes!$B:$B,Codes!A:A,"Specify in Codes Tab!!")),"")</f>
        <v/>
      </c>
      <c r="N1872" s="74" t="str">
        <f>IF($G1872&lt;&gt;"",IF(_xlfn.XLOOKUP($G1872,Codes!$A:$A,Codes!A:A,"_NOTFOUND_",0,1)&lt;&gt;"_NOTFOUND_",_xlfn.XLOOKUP($G1872,Codes!$A:$A,Codes!A:A,"_NOTFOUND_",0,1),_xlfn.XLOOKUP($G1872,Codes!$B:$B,Codes!A:A,"Specify in Codes Tab!!")),"")</f>
        <v/>
      </c>
    </row>
    <row r="1873" spans="5:14" x14ac:dyDescent="0.35">
      <c r="E1873" s="58" t="str">
        <f>IF(_xlfn.XLOOKUP(_xlfn.TEXTJOIN("_",,C1873,D1873),Codes!$H:$H,Codes!C:C,"Specify in Codes Tab!!")=0,"",_xlfn.XLOOKUP(_xlfn.TEXTJOIN("_",,C1873,D1873),Codes!$H:$H,Codes!C:C,"Specify in Codes Tab!!"))</f>
        <v/>
      </c>
      <c r="F1873" s="88" t="str">
        <f>IF(_xlfn.XLOOKUP(_xlfn.TEXTJOIN("_",,C1873,D1873),Codes!$H:$H,Codes!F:F,"Specify in Codes Tab!!")=0,"",_xlfn.XLOOKUP(_xlfn.TEXTJOIN("_",,C1873,D1873),Codes!$H:$H,Codes!F:F,"Specify in Codes Tab!!"))</f>
        <v/>
      </c>
      <c r="I1873" s="58" t="str">
        <f>IF(_xlfn.XLOOKUP(_xlfn.TEXTJOIN("_",,G1873,H1873),Codes!$H:$H,Codes!$C:$C,"Specify in Codes Tab!!")=0,"",_xlfn.XLOOKUP(_xlfn.TEXTJOIN("_",,G1873,H1873),Codes!$H:$H,Codes!$C:$C,"Specify in Codes Tab!!"))</f>
        <v/>
      </c>
      <c r="J1873" s="56" t="str">
        <f>IF(_xlfn.XLOOKUP(_xlfn.TEXTJOIN("_",,G1873,H1873),Codes!$H:$H,Codes!$F:$F,"Specify in Codes Tab!!")=0,"",_xlfn.XLOOKUP(_xlfn.TEXTJOIN("_",,G1873,H1873),Codes!$H:$H,Codes!$F:$F,"Specify in Codes Tab!!"))</f>
        <v/>
      </c>
      <c r="M1873" s="74" t="str">
        <f>IF($C1873&lt;&gt;"",IF(_xlfn.XLOOKUP($C1873,Codes!$A:$A,Codes!A:A,"_NOTFOUND_",0,1)&lt;&gt;"_NOTFOUND_",_xlfn.XLOOKUP($C1873,Codes!$A:$A,Codes!A:A,"_NOTFOUND_",0,1),_xlfn.XLOOKUP($C1873,Codes!$B:$B,Codes!A:A,"Specify in Codes Tab!!")),"")</f>
        <v/>
      </c>
      <c r="N1873" s="74" t="str">
        <f>IF($G1873&lt;&gt;"",IF(_xlfn.XLOOKUP($G1873,Codes!$A:$A,Codes!A:A,"_NOTFOUND_",0,1)&lt;&gt;"_NOTFOUND_",_xlfn.XLOOKUP($G1873,Codes!$A:$A,Codes!A:A,"_NOTFOUND_",0,1),_xlfn.XLOOKUP($G1873,Codes!$B:$B,Codes!A:A,"Specify in Codes Tab!!")),"")</f>
        <v/>
      </c>
    </row>
    <row r="1874" spans="5:14" x14ac:dyDescent="0.35">
      <c r="E1874" s="58" t="str">
        <f>IF(_xlfn.XLOOKUP(_xlfn.TEXTJOIN("_",,C1874,D1874),Codes!$H:$H,Codes!C:C,"Specify in Codes Tab!!")=0,"",_xlfn.XLOOKUP(_xlfn.TEXTJOIN("_",,C1874,D1874),Codes!$H:$H,Codes!C:C,"Specify in Codes Tab!!"))</f>
        <v/>
      </c>
      <c r="F1874" s="88" t="str">
        <f>IF(_xlfn.XLOOKUP(_xlfn.TEXTJOIN("_",,C1874,D1874),Codes!$H:$H,Codes!F:F,"Specify in Codes Tab!!")=0,"",_xlfn.XLOOKUP(_xlfn.TEXTJOIN("_",,C1874,D1874),Codes!$H:$H,Codes!F:F,"Specify in Codes Tab!!"))</f>
        <v/>
      </c>
      <c r="I1874" s="58" t="str">
        <f>IF(_xlfn.XLOOKUP(_xlfn.TEXTJOIN("_",,G1874,H1874),Codes!$H:$H,Codes!$C:$C,"Specify in Codes Tab!!")=0,"",_xlfn.XLOOKUP(_xlfn.TEXTJOIN("_",,G1874,H1874),Codes!$H:$H,Codes!$C:$C,"Specify in Codes Tab!!"))</f>
        <v/>
      </c>
      <c r="J1874" s="56" t="str">
        <f>IF(_xlfn.XLOOKUP(_xlfn.TEXTJOIN("_",,G1874,H1874),Codes!$H:$H,Codes!$F:$F,"Specify in Codes Tab!!")=0,"",_xlfn.XLOOKUP(_xlfn.TEXTJOIN("_",,G1874,H1874),Codes!$H:$H,Codes!$F:$F,"Specify in Codes Tab!!"))</f>
        <v/>
      </c>
      <c r="M1874" s="74" t="str">
        <f>IF($C1874&lt;&gt;"",IF(_xlfn.XLOOKUP($C1874,Codes!$A:$A,Codes!A:A,"_NOTFOUND_",0,1)&lt;&gt;"_NOTFOUND_",_xlfn.XLOOKUP($C1874,Codes!$A:$A,Codes!A:A,"_NOTFOUND_",0,1),_xlfn.XLOOKUP($C1874,Codes!$B:$B,Codes!A:A,"Specify in Codes Tab!!")),"")</f>
        <v/>
      </c>
      <c r="N1874" s="74" t="str">
        <f>IF($G1874&lt;&gt;"",IF(_xlfn.XLOOKUP($G1874,Codes!$A:$A,Codes!A:A,"_NOTFOUND_",0,1)&lt;&gt;"_NOTFOUND_",_xlfn.XLOOKUP($G1874,Codes!$A:$A,Codes!A:A,"_NOTFOUND_",0,1),_xlfn.XLOOKUP($G1874,Codes!$B:$B,Codes!A:A,"Specify in Codes Tab!!")),"")</f>
        <v/>
      </c>
    </row>
    <row r="1875" spans="5:14" x14ac:dyDescent="0.35">
      <c r="E1875" s="58" t="str">
        <f>IF(_xlfn.XLOOKUP(_xlfn.TEXTJOIN("_",,C1875,D1875),Codes!$H:$H,Codes!C:C,"Specify in Codes Tab!!")=0,"",_xlfn.XLOOKUP(_xlfn.TEXTJOIN("_",,C1875,D1875),Codes!$H:$H,Codes!C:C,"Specify in Codes Tab!!"))</f>
        <v/>
      </c>
      <c r="F1875" s="88" t="str">
        <f>IF(_xlfn.XLOOKUP(_xlfn.TEXTJOIN("_",,C1875,D1875),Codes!$H:$H,Codes!F:F,"Specify in Codes Tab!!")=0,"",_xlfn.XLOOKUP(_xlfn.TEXTJOIN("_",,C1875,D1875),Codes!$H:$H,Codes!F:F,"Specify in Codes Tab!!"))</f>
        <v/>
      </c>
      <c r="I1875" s="58" t="str">
        <f>IF(_xlfn.XLOOKUP(_xlfn.TEXTJOIN("_",,G1875,H1875),Codes!$H:$H,Codes!$C:$C,"Specify in Codes Tab!!")=0,"",_xlfn.XLOOKUP(_xlfn.TEXTJOIN("_",,G1875,H1875),Codes!$H:$H,Codes!$C:$C,"Specify in Codes Tab!!"))</f>
        <v/>
      </c>
      <c r="J1875" s="56" t="str">
        <f>IF(_xlfn.XLOOKUP(_xlfn.TEXTJOIN("_",,G1875,H1875),Codes!$H:$H,Codes!$F:$F,"Specify in Codes Tab!!")=0,"",_xlfn.XLOOKUP(_xlfn.TEXTJOIN("_",,G1875,H1875),Codes!$H:$H,Codes!$F:$F,"Specify in Codes Tab!!"))</f>
        <v/>
      </c>
      <c r="M1875" s="74" t="str">
        <f>IF($C1875&lt;&gt;"",IF(_xlfn.XLOOKUP($C1875,Codes!$A:$A,Codes!A:A,"_NOTFOUND_",0,1)&lt;&gt;"_NOTFOUND_",_xlfn.XLOOKUP($C1875,Codes!$A:$A,Codes!A:A,"_NOTFOUND_",0,1),_xlfn.XLOOKUP($C1875,Codes!$B:$B,Codes!A:A,"Specify in Codes Tab!!")),"")</f>
        <v/>
      </c>
      <c r="N1875" s="74" t="str">
        <f>IF($G1875&lt;&gt;"",IF(_xlfn.XLOOKUP($G1875,Codes!$A:$A,Codes!A:A,"_NOTFOUND_",0,1)&lt;&gt;"_NOTFOUND_",_xlfn.XLOOKUP($G1875,Codes!$A:$A,Codes!A:A,"_NOTFOUND_",0,1),_xlfn.XLOOKUP($G1875,Codes!$B:$B,Codes!A:A,"Specify in Codes Tab!!")),"")</f>
        <v/>
      </c>
    </row>
    <row r="1876" spans="5:14" x14ac:dyDescent="0.35">
      <c r="E1876" s="58" t="str">
        <f>IF(_xlfn.XLOOKUP(_xlfn.TEXTJOIN("_",,C1876,D1876),Codes!$H:$H,Codes!C:C,"Specify in Codes Tab!!")=0,"",_xlfn.XLOOKUP(_xlfn.TEXTJOIN("_",,C1876,D1876),Codes!$H:$H,Codes!C:C,"Specify in Codes Tab!!"))</f>
        <v/>
      </c>
      <c r="F1876" s="88" t="str">
        <f>IF(_xlfn.XLOOKUP(_xlfn.TEXTJOIN("_",,C1876,D1876),Codes!$H:$H,Codes!F:F,"Specify in Codes Tab!!")=0,"",_xlfn.XLOOKUP(_xlfn.TEXTJOIN("_",,C1876,D1876),Codes!$H:$H,Codes!F:F,"Specify in Codes Tab!!"))</f>
        <v/>
      </c>
      <c r="I1876" s="58" t="str">
        <f>IF(_xlfn.XLOOKUP(_xlfn.TEXTJOIN("_",,G1876,H1876),Codes!$H:$H,Codes!$C:$C,"Specify in Codes Tab!!")=0,"",_xlfn.XLOOKUP(_xlfn.TEXTJOIN("_",,G1876,H1876),Codes!$H:$H,Codes!$C:$C,"Specify in Codes Tab!!"))</f>
        <v/>
      </c>
      <c r="J1876" s="56" t="str">
        <f>IF(_xlfn.XLOOKUP(_xlfn.TEXTJOIN("_",,G1876,H1876),Codes!$H:$H,Codes!$F:$F,"Specify in Codes Tab!!")=0,"",_xlfn.XLOOKUP(_xlfn.TEXTJOIN("_",,G1876,H1876),Codes!$H:$H,Codes!$F:$F,"Specify in Codes Tab!!"))</f>
        <v/>
      </c>
      <c r="M1876" s="74" t="str">
        <f>IF($C1876&lt;&gt;"",IF(_xlfn.XLOOKUP($C1876,Codes!$A:$A,Codes!A:A,"_NOTFOUND_",0,1)&lt;&gt;"_NOTFOUND_",_xlfn.XLOOKUP($C1876,Codes!$A:$A,Codes!A:A,"_NOTFOUND_",0,1),_xlfn.XLOOKUP($C1876,Codes!$B:$B,Codes!A:A,"Specify in Codes Tab!!")),"")</f>
        <v/>
      </c>
      <c r="N1876" s="74" t="str">
        <f>IF($G1876&lt;&gt;"",IF(_xlfn.XLOOKUP($G1876,Codes!$A:$A,Codes!A:A,"_NOTFOUND_",0,1)&lt;&gt;"_NOTFOUND_",_xlfn.XLOOKUP($G1876,Codes!$A:$A,Codes!A:A,"_NOTFOUND_",0,1),_xlfn.XLOOKUP($G1876,Codes!$B:$B,Codes!A:A,"Specify in Codes Tab!!")),"")</f>
        <v/>
      </c>
    </row>
    <row r="1877" spans="5:14" x14ac:dyDescent="0.35">
      <c r="E1877" s="58" t="str">
        <f>IF(_xlfn.XLOOKUP(_xlfn.TEXTJOIN("_",,C1877,D1877),Codes!$H:$H,Codes!C:C,"Specify in Codes Tab!!")=0,"",_xlfn.XLOOKUP(_xlfn.TEXTJOIN("_",,C1877,D1877),Codes!$H:$H,Codes!C:C,"Specify in Codes Tab!!"))</f>
        <v/>
      </c>
      <c r="F1877" s="88" t="str">
        <f>IF(_xlfn.XLOOKUP(_xlfn.TEXTJOIN("_",,C1877,D1877),Codes!$H:$H,Codes!F:F,"Specify in Codes Tab!!")=0,"",_xlfn.XLOOKUP(_xlfn.TEXTJOIN("_",,C1877,D1877),Codes!$H:$H,Codes!F:F,"Specify in Codes Tab!!"))</f>
        <v/>
      </c>
      <c r="I1877" s="58" t="str">
        <f>IF(_xlfn.XLOOKUP(_xlfn.TEXTJOIN("_",,G1877,H1877),Codes!$H:$H,Codes!$C:$C,"Specify in Codes Tab!!")=0,"",_xlfn.XLOOKUP(_xlfn.TEXTJOIN("_",,G1877,H1877),Codes!$H:$H,Codes!$C:$C,"Specify in Codes Tab!!"))</f>
        <v/>
      </c>
      <c r="J1877" s="56" t="str">
        <f>IF(_xlfn.XLOOKUP(_xlfn.TEXTJOIN("_",,G1877,H1877),Codes!$H:$H,Codes!$F:$F,"Specify in Codes Tab!!")=0,"",_xlfn.XLOOKUP(_xlfn.TEXTJOIN("_",,G1877,H1877),Codes!$H:$H,Codes!$F:$F,"Specify in Codes Tab!!"))</f>
        <v/>
      </c>
      <c r="M1877" s="74" t="str">
        <f>IF($C1877&lt;&gt;"",IF(_xlfn.XLOOKUP($C1877,Codes!$A:$A,Codes!A:A,"_NOTFOUND_",0,1)&lt;&gt;"_NOTFOUND_",_xlfn.XLOOKUP($C1877,Codes!$A:$A,Codes!A:A,"_NOTFOUND_",0,1),_xlfn.XLOOKUP($C1877,Codes!$B:$B,Codes!A:A,"Specify in Codes Tab!!")),"")</f>
        <v/>
      </c>
      <c r="N1877" s="74" t="str">
        <f>IF($G1877&lt;&gt;"",IF(_xlfn.XLOOKUP($G1877,Codes!$A:$A,Codes!A:A,"_NOTFOUND_",0,1)&lt;&gt;"_NOTFOUND_",_xlfn.XLOOKUP($G1877,Codes!$A:$A,Codes!A:A,"_NOTFOUND_",0,1),_xlfn.XLOOKUP($G1877,Codes!$B:$B,Codes!A:A,"Specify in Codes Tab!!")),"")</f>
        <v/>
      </c>
    </row>
    <row r="1878" spans="5:14" x14ac:dyDescent="0.35">
      <c r="E1878" s="58" t="str">
        <f>IF(_xlfn.XLOOKUP(_xlfn.TEXTJOIN("_",,C1878,D1878),Codes!$H:$H,Codes!C:C,"Specify in Codes Tab!!")=0,"",_xlfn.XLOOKUP(_xlfn.TEXTJOIN("_",,C1878,D1878),Codes!$H:$H,Codes!C:C,"Specify in Codes Tab!!"))</f>
        <v/>
      </c>
      <c r="F1878" s="88" t="str">
        <f>IF(_xlfn.XLOOKUP(_xlfn.TEXTJOIN("_",,C1878,D1878),Codes!$H:$H,Codes!F:F,"Specify in Codes Tab!!")=0,"",_xlfn.XLOOKUP(_xlfn.TEXTJOIN("_",,C1878,D1878),Codes!$H:$H,Codes!F:F,"Specify in Codes Tab!!"))</f>
        <v/>
      </c>
      <c r="I1878" s="58" t="str">
        <f>IF(_xlfn.XLOOKUP(_xlfn.TEXTJOIN("_",,G1878,H1878),Codes!$H:$H,Codes!$C:$C,"Specify in Codes Tab!!")=0,"",_xlfn.XLOOKUP(_xlfn.TEXTJOIN("_",,G1878,H1878),Codes!$H:$H,Codes!$C:$C,"Specify in Codes Tab!!"))</f>
        <v/>
      </c>
      <c r="J1878" s="56" t="str">
        <f>IF(_xlfn.XLOOKUP(_xlfn.TEXTJOIN("_",,G1878,H1878),Codes!$H:$H,Codes!$F:$F,"Specify in Codes Tab!!")=0,"",_xlfn.XLOOKUP(_xlfn.TEXTJOIN("_",,G1878,H1878),Codes!$H:$H,Codes!$F:$F,"Specify in Codes Tab!!"))</f>
        <v/>
      </c>
      <c r="M1878" s="74" t="str">
        <f>IF($C1878&lt;&gt;"",IF(_xlfn.XLOOKUP($C1878,Codes!$A:$A,Codes!A:A,"_NOTFOUND_",0,1)&lt;&gt;"_NOTFOUND_",_xlfn.XLOOKUP($C1878,Codes!$A:$A,Codes!A:A,"_NOTFOUND_",0,1),_xlfn.XLOOKUP($C1878,Codes!$B:$B,Codes!A:A,"Specify in Codes Tab!!")),"")</f>
        <v/>
      </c>
      <c r="N1878" s="74" t="str">
        <f>IF($G1878&lt;&gt;"",IF(_xlfn.XLOOKUP($G1878,Codes!$A:$A,Codes!A:A,"_NOTFOUND_",0,1)&lt;&gt;"_NOTFOUND_",_xlfn.XLOOKUP($G1878,Codes!$A:$A,Codes!A:A,"_NOTFOUND_",0,1),_xlfn.XLOOKUP($G1878,Codes!$B:$B,Codes!A:A,"Specify in Codes Tab!!")),"")</f>
        <v/>
      </c>
    </row>
    <row r="1879" spans="5:14" x14ac:dyDescent="0.35">
      <c r="E1879" s="58" t="str">
        <f>IF(_xlfn.XLOOKUP(_xlfn.TEXTJOIN("_",,C1879,D1879),Codes!$H:$H,Codes!C:C,"Specify in Codes Tab!!")=0,"",_xlfn.XLOOKUP(_xlfn.TEXTJOIN("_",,C1879,D1879),Codes!$H:$H,Codes!C:C,"Specify in Codes Tab!!"))</f>
        <v/>
      </c>
      <c r="F1879" s="88" t="str">
        <f>IF(_xlfn.XLOOKUP(_xlfn.TEXTJOIN("_",,C1879,D1879),Codes!$H:$H,Codes!F:F,"Specify in Codes Tab!!")=0,"",_xlfn.XLOOKUP(_xlfn.TEXTJOIN("_",,C1879,D1879),Codes!$H:$H,Codes!F:F,"Specify in Codes Tab!!"))</f>
        <v/>
      </c>
      <c r="I1879" s="58" t="str">
        <f>IF(_xlfn.XLOOKUP(_xlfn.TEXTJOIN("_",,G1879,H1879),Codes!$H:$H,Codes!$C:$C,"Specify in Codes Tab!!")=0,"",_xlfn.XLOOKUP(_xlfn.TEXTJOIN("_",,G1879,H1879),Codes!$H:$H,Codes!$C:$C,"Specify in Codes Tab!!"))</f>
        <v/>
      </c>
      <c r="J1879" s="56" t="str">
        <f>IF(_xlfn.XLOOKUP(_xlfn.TEXTJOIN("_",,G1879,H1879),Codes!$H:$H,Codes!$F:$F,"Specify in Codes Tab!!")=0,"",_xlfn.XLOOKUP(_xlfn.TEXTJOIN("_",,G1879,H1879),Codes!$H:$H,Codes!$F:$F,"Specify in Codes Tab!!"))</f>
        <v/>
      </c>
      <c r="M1879" s="74" t="str">
        <f>IF($C1879&lt;&gt;"",IF(_xlfn.XLOOKUP($C1879,Codes!$A:$A,Codes!A:A,"_NOTFOUND_",0,1)&lt;&gt;"_NOTFOUND_",_xlfn.XLOOKUP($C1879,Codes!$A:$A,Codes!A:A,"_NOTFOUND_",0,1),_xlfn.XLOOKUP($C1879,Codes!$B:$B,Codes!A:A,"Specify in Codes Tab!!")),"")</f>
        <v/>
      </c>
      <c r="N1879" s="74" t="str">
        <f>IF($G1879&lt;&gt;"",IF(_xlfn.XLOOKUP($G1879,Codes!$A:$A,Codes!A:A,"_NOTFOUND_",0,1)&lt;&gt;"_NOTFOUND_",_xlfn.XLOOKUP($G1879,Codes!$A:$A,Codes!A:A,"_NOTFOUND_",0,1),_xlfn.XLOOKUP($G1879,Codes!$B:$B,Codes!A:A,"Specify in Codes Tab!!")),"")</f>
        <v/>
      </c>
    </row>
    <row r="1880" spans="5:14" x14ac:dyDescent="0.35">
      <c r="E1880" s="58" t="str">
        <f>IF(_xlfn.XLOOKUP(_xlfn.TEXTJOIN("_",,C1880,D1880),Codes!$H:$H,Codes!C:C,"Specify in Codes Tab!!")=0,"",_xlfn.XLOOKUP(_xlfn.TEXTJOIN("_",,C1880,D1880),Codes!$H:$H,Codes!C:C,"Specify in Codes Tab!!"))</f>
        <v/>
      </c>
      <c r="F1880" s="88" t="str">
        <f>IF(_xlfn.XLOOKUP(_xlfn.TEXTJOIN("_",,C1880,D1880),Codes!$H:$H,Codes!F:F,"Specify in Codes Tab!!")=0,"",_xlfn.XLOOKUP(_xlfn.TEXTJOIN("_",,C1880,D1880),Codes!$H:$H,Codes!F:F,"Specify in Codes Tab!!"))</f>
        <v/>
      </c>
      <c r="I1880" s="58" t="str">
        <f>IF(_xlfn.XLOOKUP(_xlfn.TEXTJOIN("_",,G1880,H1880),Codes!$H:$H,Codes!$C:$C,"Specify in Codes Tab!!")=0,"",_xlfn.XLOOKUP(_xlfn.TEXTJOIN("_",,G1880,H1880),Codes!$H:$H,Codes!$C:$C,"Specify in Codes Tab!!"))</f>
        <v/>
      </c>
      <c r="J1880" s="56" t="str">
        <f>IF(_xlfn.XLOOKUP(_xlfn.TEXTJOIN("_",,G1880,H1880),Codes!$H:$H,Codes!$F:$F,"Specify in Codes Tab!!")=0,"",_xlfn.XLOOKUP(_xlfn.TEXTJOIN("_",,G1880,H1880),Codes!$H:$H,Codes!$F:$F,"Specify in Codes Tab!!"))</f>
        <v/>
      </c>
      <c r="M1880" s="74" t="str">
        <f>IF($C1880&lt;&gt;"",IF(_xlfn.XLOOKUP($C1880,Codes!$A:$A,Codes!A:A,"_NOTFOUND_",0,1)&lt;&gt;"_NOTFOUND_",_xlfn.XLOOKUP($C1880,Codes!$A:$A,Codes!A:A,"_NOTFOUND_",0,1),_xlfn.XLOOKUP($C1880,Codes!$B:$B,Codes!A:A,"Specify in Codes Tab!!")),"")</f>
        <v/>
      </c>
      <c r="N1880" s="74" t="str">
        <f>IF($G1880&lt;&gt;"",IF(_xlfn.XLOOKUP($G1880,Codes!$A:$A,Codes!A:A,"_NOTFOUND_",0,1)&lt;&gt;"_NOTFOUND_",_xlfn.XLOOKUP($G1880,Codes!$A:$A,Codes!A:A,"_NOTFOUND_",0,1),_xlfn.XLOOKUP($G1880,Codes!$B:$B,Codes!A:A,"Specify in Codes Tab!!")),"")</f>
        <v/>
      </c>
    </row>
    <row r="1881" spans="5:14" x14ac:dyDescent="0.35">
      <c r="E1881" s="58" t="str">
        <f>IF(_xlfn.XLOOKUP(_xlfn.TEXTJOIN("_",,C1881,D1881),Codes!$H:$H,Codes!C:C,"Specify in Codes Tab!!")=0,"",_xlfn.XLOOKUP(_xlfn.TEXTJOIN("_",,C1881,D1881),Codes!$H:$H,Codes!C:C,"Specify in Codes Tab!!"))</f>
        <v/>
      </c>
      <c r="F1881" s="88" t="str">
        <f>IF(_xlfn.XLOOKUP(_xlfn.TEXTJOIN("_",,C1881,D1881),Codes!$H:$H,Codes!F:F,"Specify in Codes Tab!!")=0,"",_xlfn.XLOOKUP(_xlfn.TEXTJOIN("_",,C1881,D1881),Codes!$H:$H,Codes!F:F,"Specify in Codes Tab!!"))</f>
        <v/>
      </c>
      <c r="I1881" s="58" t="str">
        <f>IF(_xlfn.XLOOKUP(_xlfn.TEXTJOIN("_",,G1881,H1881),Codes!$H:$H,Codes!$C:$C,"Specify in Codes Tab!!")=0,"",_xlfn.XLOOKUP(_xlfn.TEXTJOIN("_",,G1881,H1881),Codes!$H:$H,Codes!$C:$C,"Specify in Codes Tab!!"))</f>
        <v/>
      </c>
      <c r="J1881" s="56" t="str">
        <f>IF(_xlfn.XLOOKUP(_xlfn.TEXTJOIN("_",,G1881,H1881),Codes!$H:$H,Codes!$F:$F,"Specify in Codes Tab!!")=0,"",_xlfn.XLOOKUP(_xlfn.TEXTJOIN("_",,G1881,H1881),Codes!$H:$H,Codes!$F:$F,"Specify in Codes Tab!!"))</f>
        <v/>
      </c>
      <c r="M1881" s="74" t="str">
        <f>IF($C1881&lt;&gt;"",IF(_xlfn.XLOOKUP($C1881,Codes!$A:$A,Codes!A:A,"_NOTFOUND_",0,1)&lt;&gt;"_NOTFOUND_",_xlfn.XLOOKUP($C1881,Codes!$A:$A,Codes!A:A,"_NOTFOUND_",0,1),_xlfn.XLOOKUP($C1881,Codes!$B:$B,Codes!A:A,"Specify in Codes Tab!!")),"")</f>
        <v/>
      </c>
      <c r="N1881" s="74" t="str">
        <f>IF($G1881&lt;&gt;"",IF(_xlfn.XLOOKUP($G1881,Codes!$A:$A,Codes!A:A,"_NOTFOUND_",0,1)&lt;&gt;"_NOTFOUND_",_xlfn.XLOOKUP($G1881,Codes!$A:$A,Codes!A:A,"_NOTFOUND_",0,1),_xlfn.XLOOKUP($G1881,Codes!$B:$B,Codes!A:A,"Specify in Codes Tab!!")),"")</f>
        <v/>
      </c>
    </row>
    <row r="1882" spans="5:14" x14ac:dyDescent="0.35">
      <c r="E1882" s="58" t="str">
        <f>IF(_xlfn.XLOOKUP(_xlfn.TEXTJOIN("_",,C1882,D1882),Codes!$H:$H,Codes!C:C,"Specify in Codes Tab!!")=0,"",_xlfn.XLOOKUP(_xlfn.TEXTJOIN("_",,C1882,D1882),Codes!$H:$H,Codes!C:C,"Specify in Codes Tab!!"))</f>
        <v/>
      </c>
      <c r="F1882" s="88" t="str">
        <f>IF(_xlfn.XLOOKUP(_xlfn.TEXTJOIN("_",,C1882,D1882),Codes!$H:$H,Codes!F:F,"Specify in Codes Tab!!")=0,"",_xlfn.XLOOKUP(_xlfn.TEXTJOIN("_",,C1882,D1882),Codes!$H:$H,Codes!F:F,"Specify in Codes Tab!!"))</f>
        <v/>
      </c>
      <c r="I1882" s="58" t="str">
        <f>IF(_xlfn.XLOOKUP(_xlfn.TEXTJOIN("_",,G1882,H1882),Codes!$H:$H,Codes!$C:$C,"Specify in Codes Tab!!")=0,"",_xlfn.XLOOKUP(_xlfn.TEXTJOIN("_",,G1882,H1882),Codes!$H:$H,Codes!$C:$C,"Specify in Codes Tab!!"))</f>
        <v/>
      </c>
      <c r="J1882" s="56" t="str">
        <f>IF(_xlfn.XLOOKUP(_xlfn.TEXTJOIN("_",,G1882,H1882),Codes!$H:$H,Codes!$F:$F,"Specify in Codes Tab!!")=0,"",_xlfn.XLOOKUP(_xlfn.TEXTJOIN("_",,G1882,H1882),Codes!$H:$H,Codes!$F:$F,"Specify in Codes Tab!!"))</f>
        <v/>
      </c>
      <c r="M1882" s="74" t="str">
        <f>IF($C1882&lt;&gt;"",IF(_xlfn.XLOOKUP($C1882,Codes!$A:$A,Codes!A:A,"_NOTFOUND_",0,1)&lt;&gt;"_NOTFOUND_",_xlfn.XLOOKUP($C1882,Codes!$A:$A,Codes!A:A,"_NOTFOUND_",0,1),_xlfn.XLOOKUP($C1882,Codes!$B:$B,Codes!A:A,"Specify in Codes Tab!!")),"")</f>
        <v/>
      </c>
      <c r="N1882" s="74" t="str">
        <f>IF($G1882&lt;&gt;"",IF(_xlfn.XLOOKUP($G1882,Codes!$A:$A,Codes!A:A,"_NOTFOUND_",0,1)&lt;&gt;"_NOTFOUND_",_xlfn.XLOOKUP($G1882,Codes!$A:$A,Codes!A:A,"_NOTFOUND_",0,1),_xlfn.XLOOKUP($G1882,Codes!$B:$B,Codes!A:A,"Specify in Codes Tab!!")),"")</f>
        <v/>
      </c>
    </row>
    <row r="1883" spans="5:14" x14ac:dyDescent="0.35">
      <c r="E1883" s="58" t="str">
        <f>IF(_xlfn.XLOOKUP(_xlfn.TEXTJOIN("_",,C1883,D1883),Codes!$H:$H,Codes!C:C,"Specify in Codes Tab!!")=0,"",_xlfn.XLOOKUP(_xlfn.TEXTJOIN("_",,C1883,D1883),Codes!$H:$H,Codes!C:C,"Specify in Codes Tab!!"))</f>
        <v/>
      </c>
      <c r="F1883" s="88" t="str">
        <f>IF(_xlfn.XLOOKUP(_xlfn.TEXTJOIN("_",,C1883,D1883),Codes!$H:$H,Codes!F:F,"Specify in Codes Tab!!")=0,"",_xlfn.XLOOKUP(_xlfn.TEXTJOIN("_",,C1883,D1883),Codes!$H:$H,Codes!F:F,"Specify in Codes Tab!!"))</f>
        <v/>
      </c>
      <c r="I1883" s="58" t="str">
        <f>IF(_xlfn.XLOOKUP(_xlfn.TEXTJOIN("_",,G1883,H1883),Codes!$H:$H,Codes!$C:$C,"Specify in Codes Tab!!")=0,"",_xlfn.XLOOKUP(_xlfn.TEXTJOIN("_",,G1883,H1883),Codes!$H:$H,Codes!$C:$C,"Specify in Codes Tab!!"))</f>
        <v/>
      </c>
      <c r="J1883" s="56" t="str">
        <f>IF(_xlfn.XLOOKUP(_xlfn.TEXTJOIN("_",,G1883,H1883),Codes!$H:$H,Codes!$F:$F,"Specify in Codes Tab!!")=0,"",_xlfn.XLOOKUP(_xlfn.TEXTJOIN("_",,G1883,H1883),Codes!$H:$H,Codes!$F:$F,"Specify in Codes Tab!!"))</f>
        <v/>
      </c>
      <c r="M1883" s="74" t="str">
        <f>IF($C1883&lt;&gt;"",IF(_xlfn.XLOOKUP($C1883,Codes!$A:$A,Codes!A:A,"_NOTFOUND_",0,1)&lt;&gt;"_NOTFOUND_",_xlfn.XLOOKUP($C1883,Codes!$A:$A,Codes!A:A,"_NOTFOUND_",0,1),_xlfn.XLOOKUP($C1883,Codes!$B:$B,Codes!A:A,"Specify in Codes Tab!!")),"")</f>
        <v/>
      </c>
      <c r="N1883" s="74" t="str">
        <f>IF($G1883&lt;&gt;"",IF(_xlfn.XLOOKUP($G1883,Codes!$A:$A,Codes!A:A,"_NOTFOUND_",0,1)&lt;&gt;"_NOTFOUND_",_xlfn.XLOOKUP($G1883,Codes!$A:$A,Codes!A:A,"_NOTFOUND_",0,1),_xlfn.XLOOKUP($G1883,Codes!$B:$B,Codes!A:A,"Specify in Codes Tab!!")),"")</f>
        <v/>
      </c>
    </row>
    <row r="1884" spans="5:14" x14ac:dyDescent="0.35">
      <c r="E1884" s="58" t="str">
        <f>IF(_xlfn.XLOOKUP(_xlfn.TEXTJOIN("_",,C1884,D1884),Codes!$H:$H,Codes!C:C,"Specify in Codes Tab!!")=0,"",_xlfn.XLOOKUP(_xlfn.TEXTJOIN("_",,C1884,D1884),Codes!$H:$H,Codes!C:C,"Specify in Codes Tab!!"))</f>
        <v/>
      </c>
      <c r="F1884" s="88" t="str">
        <f>IF(_xlfn.XLOOKUP(_xlfn.TEXTJOIN("_",,C1884,D1884),Codes!$H:$H,Codes!F:F,"Specify in Codes Tab!!")=0,"",_xlfn.XLOOKUP(_xlfn.TEXTJOIN("_",,C1884,D1884),Codes!$H:$H,Codes!F:F,"Specify in Codes Tab!!"))</f>
        <v/>
      </c>
      <c r="I1884" s="58" t="str">
        <f>IF(_xlfn.XLOOKUP(_xlfn.TEXTJOIN("_",,G1884,H1884),Codes!$H:$H,Codes!$C:$C,"Specify in Codes Tab!!")=0,"",_xlfn.XLOOKUP(_xlfn.TEXTJOIN("_",,G1884,H1884),Codes!$H:$H,Codes!$C:$C,"Specify in Codes Tab!!"))</f>
        <v/>
      </c>
      <c r="J1884" s="56" t="str">
        <f>IF(_xlfn.XLOOKUP(_xlfn.TEXTJOIN("_",,G1884,H1884),Codes!$H:$H,Codes!$F:$F,"Specify in Codes Tab!!")=0,"",_xlfn.XLOOKUP(_xlfn.TEXTJOIN("_",,G1884,H1884),Codes!$H:$H,Codes!$F:$F,"Specify in Codes Tab!!"))</f>
        <v/>
      </c>
      <c r="M1884" s="74" t="str">
        <f>IF($C1884&lt;&gt;"",IF(_xlfn.XLOOKUP($C1884,Codes!$A:$A,Codes!A:A,"_NOTFOUND_",0,1)&lt;&gt;"_NOTFOUND_",_xlfn.XLOOKUP($C1884,Codes!$A:$A,Codes!A:A,"_NOTFOUND_",0,1),_xlfn.XLOOKUP($C1884,Codes!$B:$B,Codes!A:A,"Specify in Codes Tab!!")),"")</f>
        <v/>
      </c>
      <c r="N1884" s="74" t="str">
        <f>IF($G1884&lt;&gt;"",IF(_xlfn.XLOOKUP($G1884,Codes!$A:$A,Codes!A:A,"_NOTFOUND_",0,1)&lt;&gt;"_NOTFOUND_",_xlfn.XLOOKUP($G1884,Codes!$A:$A,Codes!A:A,"_NOTFOUND_",0,1),_xlfn.XLOOKUP($G1884,Codes!$B:$B,Codes!A:A,"Specify in Codes Tab!!")),"")</f>
        <v/>
      </c>
    </row>
    <row r="1885" spans="5:14" x14ac:dyDescent="0.35">
      <c r="E1885" s="58" t="str">
        <f>IF(_xlfn.XLOOKUP(_xlfn.TEXTJOIN("_",,C1885,D1885),Codes!$H:$H,Codes!C:C,"Specify in Codes Tab!!")=0,"",_xlfn.XLOOKUP(_xlfn.TEXTJOIN("_",,C1885,D1885),Codes!$H:$H,Codes!C:C,"Specify in Codes Tab!!"))</f>
        <v/>
      </c>
      <c r="F1885" s="88" t="str">
        <f>IF(_xlfn.XLOOKUP(_xlfn.TEXTJOIN("_",,C1885,D1885),Codes!$H:$H,Codes!F:F,"Specify in Codes Tab!!")=0,"",_xlfn.XLOOKUP(_xlfn.TEXTJOIN("_",,C1885,D1885),Codes!$H:$H,Codes!F:F,"Specify in Codes Tab!!"))</f>
        <v/>
      </c>
      <c r="I1885" s="58" t="str">
        <f>IF(_xlfn.XLOOKUP(_xlfn.TEXTJOIN("_",,G1885,H1885),Codes!$H:$H,Codes!$C:$C,"Specify in Codes Tab!!")=0,"",_xlfn.XLOOKUP(_xlfn.TEXTJOIN("_",,G1885,H1885),Codes!$H:$H,Codes!$C:$C,"Specify in Codes Tab!!"))</f>
        <v/>
      </c>
      <c r="J1885" s="56" t="str">
        <f>IF(_xlfn.XLOOKUP(_xlfn.TEXTJOIN("_",,G1885,H1885),Codes!$H:$H,Codes!$F:$F,"Specify in Codes Tab!!")=0,"",_xlfn.XLOOKUP(_xlfn.TEXTJOIN("_",,G1885,H1885),Codes!$H:$H,Codes!$F:$F,"Specify in Codes Tab!!"))</f>
        <v/>
      </c>
      <c r="M1885" s="74" t="str">
        <f>IF($C1885&lt;&gt;"",IF(_xlfn.XLOOKUP($C1885,Codes!$A:$A,Codes!A:A,"_NOTFOUND_",0,1)&lt;&gt;"_NOTFOUND_",_xlfn.XLOOKUP($C1885,Codes!$A:$A,Codes!A:A,"_NOTFOUND_",0,1),_xlfn.XLOOKUP($C1885,Codes!$B:$B,Codes!A:A,"Specify in Codes Tab!!")),"")</f>
        <v/>
      </c>
      <c r="N1885" s="74" t="str">
        <f>IF($G1885&lt;&gt;"",IF(_xlfn.XLOOKUP($G1885,Codes!$A:$A,Codes!A:A,"_NOTFOUND_",0,1)&lt;&gt;"_NOTFOUND_",_xlfn.XLOOKUP($G1885,Codes!$A:$A,Codes!A:A,"_NOTFOUND_",0,1),_xlfn.XLOOKUP($G1885,Codes!$B:$B,Codes!A:A,"Specify in Codes Tab!!")),"")</f>
        <v/>
      </c>
    </row>
    <row r="1886" spans="5:14" x14ac:dyDescent="0.35">
      <c r="E1886" s="58" t="str">
        <f>IF(_xlfn.XLOOKUP(_xlfn.TEXTJOIN("_",,C1886,D1886),Codes!$H:$H,Codes!C:C,"Specify in Codes Tab!!")=0,"",_xlfn.XLOOKUP(_xlfn.TEXTJOIN("_",,C1886,D1886),Codes!$H:$H,Codes!C:C,"Specify in Codes Tab!!"))</f>
        <v/>
      </c>
      <c r="F1886" s="88" t="str">
        <f>IF(_xlfn.XLOOKUP(_xlfn.TEXTJOIN("_",,C1886,D1886),Codes!$H:$H,Codes!F:F,"Specify in Codes Tab!!")=0,"",_xlfn.XLOOKUP(_xlfn.TEXTJOIN("_",,C1886,D1886),Codes!$H:$H,Codes!F:F,"Specify in Codes Tab!!"))</f>
        <v/>
      </c>
      <c r="I1886" s="58" t="str">
        <f>IF(_xlfn.XLOOKUP(_xlfn.TEXTJOIN("_",,G1886,H1886),Codes!$H:$H,Codes!$C:$C,"Specify in Codes Tab!!")=0,"",_xlfn.XLOOKUP(_xlfn.TEXTJOIN("_",,G1886,H1886),Codes!$H:$H,Codes!$C:$C,"Specify in Codes Tab!!"))</f>
        <v/>
      </c>
      <c r="J1886" s="56" t="str">
        <f>IF(_xlfn.XLOOKUP(_xlfn.TEXTJOIN("_",,G1886,H1886),Codes!$H:$H,Codes!$F:$F,"Specify in Codes Tab!!")=0,"",_xlfn.XLOOKUP(_xlfn.TEXTJOIN("_",,G1886,H1886),Codes!$H:$H,Codes!$F:$F,"Specify in Codes Tab!!"))</f>
        <v/>
      </c>
      <c r="M1886" s="74" t="str">
        <f>IF($C1886&lt;&gt;"",IF(_xlfn.XLOOKUP($C1886,Codes!$A:$A,Codes!A:A,"_NOTFOUND_",0,1)&lt;&gt;"_NOTFOUND_",_xlfn.XLOOKUP($C1886,Codes!$A:$A,Codes!A:A,"_NOTFOUND_",0,1),_xlfn.XLOOKUP($C1886,Codes!$B:$B,Codes!A:A,"Specify in Codes Tab!!")),"")</f>
        <v/>
      </c>
      <c r="N1886" s="74" t="str">
        <f>IF($G1886&lt;&gt;"",IF(_xlfn.XLOOKUP($G1886,Codes!$A:$A,Codes!A:A,"_NOTFOUND_",0,1)&lt;&gt;"_NOTFOUND_",_xlfn.XLOOKUP($G1886,Codes!$A:$A,Codes!A:A,"_NOTFOUND_",0,1),_xlfn.XLOOKUP($G1886,Codes!$B:$B,Codes!A:A,"Specify in Codes Tab!!")),"")</f>
        <v/>
      </c>
    </row>
    <row r="1887" spans="5:14" x14ac:dyDescent="0.35">
      <c r="E1887" s="58" t="str">
        <f>IF(_xlfn.XLOOKUP(_xlfn.TEXTJOIN("_",,C1887,D1887),Codes!$H:$H,Codes!C:C,"Specify in Codes Tab!!")=0,"",_xlfn.XLOOKUP(_xlfn.TEXTJOIN("_",,C1887,D1887),Codes!$H:$H,Codes!C:C,"Specify in Codes Tab!!"))</f>
        <v/>
      </c>
      <c r="F1887" s="88" t="str">
        <f>IF(_xlfn.XLOOKUP(_xlfn.TEXTJOIN("_",,C1887,D1887),Codes!$H:$H,Codes!F:F,"Specify in Codes Tab!!")=0,"",_xlfn.XLOOKUP(_xlfn.TEXTJOIN("_",,C1887,D1887),Codes!$H:$H,Codes!F:F,"Specify in Codes Tab!!"))</f>
        <v/>
      </c>
      <c r="I1887" s="58" t="str">
        <f>IF(_xlfn.XLOOKUP(_xlfn.TEXTJOIN("_",,G1887,H1887),Codes!$H:$H,Codes!$C:$C,"Specify in Codes Tab!!")=0,"",_xlfn.XLOOKUP(_xlfn.TEXTJOIN("_",,G1887,H1887),Codes!$H:$H,Codes!$C:$C,"Specify in Codes Tab!!"))</f>
        <v/>
      </c>
      <c r="J1887" s="56" t="str">
        <f>IF(_xlfn.XLOOKUP(_xlfn.TEXTJOIN("_",,G1887,H1887),Codes!$H:$H,Codes!$F:$F,"Specify in Codes Tab!!")=0,"",_xlfn.XLOOKUP(_xlfn.TEXTJOIN("_",,G1887,H1887),Codes!$H:$H,Codes!$F:$F,"Specify in Codes Tab!!"))</f>
        <v/>
      </c>
      <c r="M1887" s="74" t="str">
        <f>IF($C1887&lt;&gt;"",IF(_xlfn.XLOOKUP($C1887,Codes!$A:$A,Codes!A:A,"_NOTFOUND_",0,1)&lt;&gt;"_NOTFOUND_",_xlfn.XLOOKUP($C1887,Codes!$A:$A,Codes!A:A,"_NOTFOUND_",0,1),_xlfn.XLOOKUP($C1887,Codes!$B:$B,Codes!A:A,"Specify in Codes Tab!!")),"")</f>
        <v/>
      </c>
      <c r="N1887" s="74" t="str">
        <f>IF($G1887&lt;&gt;"",IF(_xlfn.XLOOKUP($G1887,Codes!$A:$A,Codes!A:A,"_NOTFOUND_",0,1)&lt;&gt;"_NOTFOUND_",_xlfn.XLOOKUP($G1887,Codes!$A:$A,Codes!A:A,"_NOTFOUND_",0,1),_xlfn.XLOOKUP($G1887,Codes!$B:$B,Codes!A:A,"Specify in Codes Tab!!")),"")</f>
        <v/>
      </c>
    </row>
    <row r="1888" spans="5:14" x14ac:dyDescent="0.35">
      <c r="E1888" s="58" t="str">
        <f>IF(_xlfn.XLOOKUP(_xlfn.TEXTJOIN("_",,C1888,D1888),Codes!$H:$H,Codes!C:C,"Specify in Codes Tab!!")=0,"",_xlfn.XLOOKUP(_xlfn.TEXTJOIN("_",,C1888,D1888),Codes!$H:$H,Codes!C:C,"Specify in Codes Tab!!"))</f>
        <v/>
      </c>
      <c r="F1888" s="88" t="str">
        <f>IF(_xlfn.XLOOKUP(_xlfn.TEXTJOIN("_",,C1888,D1888),Codes!$H:$H,Codes!F:F,"Specify in Codes Tab!!")=0,"",_xlfn.XLOOKUP(_xlfn.TEXTJOIN("_",,C1888,D1888),Codes!$H:$H,Codes!F:F,"Specify in Codes Tab!!"))</f>
        <v/>
      </c>
      <c r="I1888" s="58" t="str">
        <f>IF(_xlfn.XLOOKUP(_xlfn.TEXTJOIN("_",,G1888,H1888),Codes!$H:$H,Codes!$C:$C,"Specify in Codes Tab!!")=0,"",_xlfn.XLOOKUP(_xlfn.TEXTJOIN("_",,G1888,H1888),Codes!$H:$H,Codes!$C:$C,"Specify in Codes Tab!!"))</f>
        <v/>
      </c>
      <c r="J1888" s="56" t="str">
        <f>IF(_xlfn.XLOOKUP(_xlfn.TEXTJOIN("_",,G1888,H1888),Codes!$H:$H,Codes!$F:$F,"Specify in Codes Tab!!")=0,"",_xlfn.XLOOKUP(_xlfn.TEXTJOIN("_",,G1888,H1888),Codes!$H:$H,Codes!$F:$F,"Specify in Codes Tab!!"))</f>
        <v/>
      </c>
      <c r="M1888" s="74" t="str">
        <f>IF($C1888&lt;&gt;"",IF(_xlfn.XLOOKUP($C1888,Codes!$A:$A,Codes!A:A,"_NOTFOUND_",0,1)&lt;&gt;"_NOTFOUND_",_xlfn.XLOOKUP($C1888,Codes!$A:$A,Codes!A:A,"_NOTFOUND_",0,1),_xlfn.XLOOKUP($C1888,Codes!$B:$B,Codes!A:A,"Specify in Codes Tab!!")),"")</f>
        <v/>
      </c>
      <c r="N1888" s="74" t="str">
        <f>IF($G1888&lt;&gt;"",IF(_xlfn.XLOOKUP($G1888,Codes!$A:$A,Codes!A:A,"_NOTFOUND_",0,1)&lt;&gt;"_NOTFOUND_",_xlfn.XLOOKUP($G1888,Codes!$A:$A,Codes!A:A,"_NOTFOUND_",0,1),_xlfn.XLOOKUP($G1888,Codes!$B:$B,Codes!A:A,"Specify in Codes Tab!!")),"")</f>
        <v/>
      </c>
    </row>
    <row r="1889" spans="5:14" x14ac:dyDescent="0.35">
      <c r="E1889" s="58" t="str">
        <f>IF(_xlfn.XLOOKUP(_xlfn.TEXTJOIN("_",,C1889,D1889),Codes!$H:$H,Codes!C:C,"Specify in Codes Tab!!")=0,"",_xlfn.XLOOKUP(_xlfn.TEXTJOIN("_",,C1889,D1889),Codes!$H:$H,Codes!C:C,"Specify in Codes Tab!!"))</f>
        <v/>
      </c>
      <c r="F1889" s="88" t="str">
        <f>IF(_xlfn.XLOOKUP(_xlfn.TEXTJOIN("_",,C1889,D1889),Codes!$H:$H,Codes!F:F,"Specify in Codes Tab!!")=0,"",_xlfn.XLOOKUP(_xlfn.TEXTJOIN("_",,C1889,D1889),Codes!$H:$H,Codes!F:F,"Specify in Codes Tab!!"))</f>
        <v/>
      </c>
      <c r="I1889" s="58" t="str">
        <f>IF(_xlfn.XLOOKUP(_xlfn.TEXTJOIN("_",,G1889,H1889),Codes!$H:$H,Codes!$C:$C,"Specify in Codes Tab!!")=0,"",_xlfn.XLOOKUP(_xlfn.TEXTJOIN("_",,G1889,H1889),Codes!$H:$H,Codes!$C:$C,"Specify in Codes Tab!!"))</f>
        <v/>
      </c>
      <c r="J1889" s="56" t="str">
        <f>IF(_xlfn.XLOOKUP(_xlfn.TEXTJOIN("_",,G1889,H1889),Codes!$H:$H,Codes!$F:$F,"Specify in Codes Tab!!")=0,"",_xlfn.XLOOKUP(_xlfn.TEXTJOIN("_",,G1889,H1889),Codes!$H:$H,Codes!$F:$F,"Specify in Codes Tab!!"))</f>
        <v/>
      </c>
      <c r="M1889" s="74" t="str">
        <f>IF($C1889&lt;&gt;"",IF(_xlfn.XLOOKUP($C1889,Codes!$A:$A,Codes!A:A,"_NOTFOUND_",0,1)&lt;&gt;"_NOTFOUND_",_xlfn.XLOOKUP($C1889,Codes!$A:$A,Codes!A:A,"_NOTFOUND_",0,1),_xlfn.XLOOKUP($C1889,Codes!$B:$B,Codes!A:A,"Specify in Codes Tab!!")),"")</f>
        <v/>
      </c>
      <c r="N1889" s="74" t="str">
        <f>IF($G1889&lt;&gt;"",IF(_xlfn.XLOOKUP($G1889,Codes!$A:$A,Codes!A:A,"_NOTFOUND_",0,1)&lt;&gt;"_NOTFOUND_",_xlfn.XLOOKUP($G1889,Codes!$A:$A,Codes!A:A,"_NOTFOUND_",0,1),_xlfn.XLOOKUP($G1889,Codes!$B:$B,Codes!A:A,"Specify in Codes Tab!!")),"")</f>
        <v/>
      </c>
    </row>
    <row r="1890" spans="5:14" x14ac:dyDescent="0.35">
      <c r="E1890" s="58" t="str">
        <f>IF(_xlfn.XLOOKUP(_xlfn.TEXTJOIN("_",,C1890,D1890),Codes!$H:$H,Codes!C:C,"Specify in Codes Tab!!")=0,"",_xlfn.XLOOKUP(_xlfn.TEXTJOIN("_",,C1890,D1890),Codes!$H:$H,Codes!C:C,"Specify in Codes Tab!!"))</f>
        <v/>
      </c>
      <c r="F1890" s="88" t="str">
        <f>IF(_xlfn.XLOOKUP(_xlfn.TEXTJOIN("_",,C1890,D1890),Codes!$H:$H,Codes!F:F,"Specify in Codes Tab!!")=0,"",_xlfn.XLOOKUP(_xlfn.TEXTJOIN("_",,C1890,D1890),Codes!$H:$H,Codes!F:F,"Specify in Codes Tab!!"))</f>
        <v/>
      </c>
      <c r="I1890" s="58" t="str">
        <f>IF(_xlfn.XLOOKUP(_xlfn.TEXTJOIN("_",,G1890,H1890),Codes!$H:$H,Codes!$C:$C,"Specify in Codes Tab!!")=0,"",_xlfn.XLOOKUP(_xlfn.TEXTJOIN("_",,G1890,H1890),Codes!$H:$H,Codes!$C:$C,"Specify in Codes Tab!!"))</f>
        <v/>
      </c>
      <c r="J1890" s="56" t="str">
        <f>IF(_xlfn.XLOOKUP(_xlfn.TEXTJOIN("_",,G1890,H1890),Codes!$H:$H,Codes!$F:$F,"Specify in Codes Tab!!")=0,"",_xlfn.XLOOKUP(_xlfn.TEXTJOIN("_",,G1890,H1890),Codes!$H:$H,Codes!$F:$F,"Specify in Codes Tab!!"))</f>
        <v/>
      </c>
      <c r="M1890" s="74" t="str">
        <f>IF($C1890&lt;&gt;"",IF(_xlfn.XLOOKUP($C1890,Codes!$A:$A,Codes!A:A,"_NOTFOUND_",0,1)&lt;&gt;"_NOTFOUND_",_xlfn.XLOOKUP($C1890,Codes!$A:$A,Codes!A:A,"_NOTFOUND_",0,1),_xlfn.XLOOKUP($C1890,Codes!$B:$B,Codes!A:A,"Specify in Codes Tab!!")),"")</f>
        <v/>
      </c>
      <c r="N1890" s="74" t="str">
        <f>IF($G1890&lt;&gt;"",IF(_xlfn.XLOOKUP($G1890,Codes!$A:$A,Codes!A:A,"_NOTFOUND_",0,1)&lt;&gt;"_NOTFOUND_",_xlfn.XLOOKUP($G1890,Codes!$A:$A,Codes!A:A,"_NOTFOUND_",0,1),_xlfn.XLOOKUP($G1890,Codes!$B:$B,Codes!A:A,"Specify in Codes Tab!!")),"")</f>
        <v/>
      </c>
    </row>
    <row r="1891" spans="5:14" x14ac:dyDescent="0.35">
      <c r="E1891" s="58" t="str">
        <f>IF(_xlfn.XLOOKUP(_xlfn.TEXTJOIN("_",,C1891,D1891),Codes!$H:$H,Codes!C:C,"Specify in Codes Tab!!")=0,"",_xlfn.XLOOKUP(_xlfn.TEXTJOIN("_",,C1891,D1891),Codes!$H:$H,Codes!C:C,"Specify in Codes Tab!!"))</f>
        <v/>
      </c>
      <c r="F1891" s="88" t="str">
        <f>IF(_xlfn.XLOOKUP(_xlfn.TEXTJOIN("_",,C1891,D1891),Codes!$H:$H,Codes!F:F,"Specify in Codes Tab!!")=0,"",_xlfn.XLOOKUP(_xlfn.TEXTJOIN("_",,C1891,D1891),Codes!$H:$H,Codes!F:F,"Specify in Codes Tab!!"))</f>
        <v/>
      </c>
      <c r="I1891" s="58" t="str">
        <f>IF(_xlfn.XLOOKUP(_xlfn.TEXTJOIN("_",,G1891,H1891),Codes!$H:$H,Codes!$C:$C,"Specify in Codes Tab!!")=0,"",_xlfn.XLOOKUP(_xlfn.TEXTJOIN("_",,G1891,H1891),Codes!$H:$H,Codes!$C:$C,"Specify in Codes Tab!!"))</f>
        <v/>
      </c>
      <c r="J1891" s="56" t="str">
        <f>IF(_xlfn.XLOOKUP(_xlfn.TEXTJOIN("_",,G1891,H1891),Codes!$H:$H,Codes!$F:$F,"Specify in Codes Tab!!")=0,"",_xlfn.XLOOKUP(_xlfn.TEXTJOIN("_",,G1891,H1891),Codes!$H:$H,Codes!$F:$F,"Specify in Codes Tab!!"))</f>
        <v/>
      </c>
      <c r="M1891" s="74" t="str">
        <f>IF($C1891&lt;&gt;"",IF(_xlfn.XLOOKUP($C1891,Codes!$A:$A,Codes!A:A,"_NOTFOUND_",0,1)&lt;&gt;"_NOTFOUND_",_xlfn.XLOOKUP($C1891,Codes!$A:$A,Codes!A:A,"_NOTFOUND_",0,1),_xlfn.XLOOKUP($C1891,Codes!$B:$B,Codes!A:A,"Specify in Codes Tab!!")),"")</f>
        <v/>
      </c>
      <c r="N1891" s="74" t="str">
        <f>IF($G1891&lt;&gt;"",IF(_xlfn.XLOOKUP($G1891,Codes!$A:$A,Codes!A:A,"_NOTFOUND_",0,1)&lt;&gt;"_NOTFOUND_",_xlfn.XLOOKUP($G1891,Codes!$A:$A,Codes!A:A,"_NOTFOUND_",0,1),_xlfn.XLOOKUP($G1891,Codes!$B:$B,Codes!A:A,"Specify in Codes Tab!!")),"")</f>
        <v/>
      </c>
    </row>
    <row r="1892" spans="5:14" x14ac:dyDescent="0.35">
      <c r="E1892" s="58" t="str">
        <f>IF(_xlfn.XLOOKUP(_xlfn.TEXTJOIN("_",,C1892,D1892),Codes!$H:$H,Codes!C:C,"Specify in Codes Tab!!")=0,"",_xlfn.XLOOKUP(_xlfn.TEXTJOIN("_",,C1892,D1892),Codes!$H:$H,Codes!C:C,"Specify in Codes Tab!!"))</f>
        <v/>
      </c>
      <c r="F1892" s="88" t="str">
        <f>IF(_xlfn.XLOOKUP(_xlfn.TEXTJOIN("_",,C1892,D1892),Codes!$H:$H,Codes!F:F,"Specify in Codes Tab!!")=0,"",_xlfn.XLOOKUP(_xlfn.TEXTJOIN("_",,C1892,D1892),Codes!$H:$H,Codes!F:F,"Specify in Codes Tab!!"))</f>
        <v/>
      </c>
      <c r="I1892" s="58" t="str">
        <f>IF(_xlfn.XLOOKUP(_xlfn.TEXTJOIN("_",,G1892,H1892),Codes!$H:$H,Codes!$C:$C,"Specify in Codes Tab!!")=0,"",_xlfn.XLOOKUP(_xlfn.TEXTJOIN("_",,G1892,H1892),Codes!$H:$H,Codes!$C:$C,"Specify in Codes Tab!!"))</f>
        <v/>
      </c>
      <c r="J1892" s="56" t="str">
        <f>IF(_xlfn.XLOOKUP(_xlfn.TEXTJOIN("_",,G1892,H1892),Codes!$H:$H,Codes!$F:$F,"Specify in Codes Tab!!")=0,"",_xlfn.XLOOKUP(_xlfn.TEXTJOIN("_",,G1892,H1892),Codes!$H:$H,Codes!$F:$F,"Specify in Codes Tab!!"))</f>
        <v/>
      </c>
      <c r="M1892" s="74" t="str">
        <f>IF($C1892&lt;&gt;"",IF(_xlfn.XLOOKUP($C1892,Codes!$A:$A,Codes!A:A,"_NOTFOUND_",0,1)&lt;&gt;"_NOTFOUND_",_xlfn.XLOOKUP($C1892,Codes!$A:$A,Codes!A:A,"_NOTFOUND_",0,1),_xlfn.XLOOKUP($C1892,Codes!$B:$B,Codes!A:A,"Specify in Codes Tab!!")),"")</f>
        <v/>
      </c>
      <c r="N1892" s="74" t="str">
        <f>IF($G1892&lt;&gt;"",IF(_xlfn.XLOOKUP($G1892,Codes!$A:$A,Codes!A:A,"_NOTFOUND_",0,1)&lt;&gt;"_NOTFOUND_",_xlfn.XLOOKUP($G1892,Codes!$A:$A,Codes!A:A,"_NOTFOUND_",0,1),_xlfn.XLOOKUP($G1892,Codes!$B:$B,Codes!A:A,"Specify in Codes Tab!!")),"")</f>
        <v/>
      </c>
    </row>
    <row r="1893" spans="5:14" x14ac:dyDescent="0.35">
      <c r="E1893" s="58" t="str">
        <f>IF(_xlfn.XLOOKUP(_xlfn.TEXTJOIN("_",,C1893,D1893),Codes!$H:$H,Codes!C:C,"Specify in Codes Tab!!")=0,"",_xlfn.XLOOKUP(_xlfn.TEXTJOIN("_",,C1893,D1893),Codes!$H:$H,Codes!C:C,"Specify in Codes Tab!!"))</f>
        <v/>
      </c>
      <c r="F1893" s="88" t="str">
        <f>IF(_xlfn.XLOOKUP(_xlfn.TEXTJOIN("_",,C1893,D1893),Codes!$H:$H,Codes!F:F,"Specify in Codes Tab!!")=0,"",_xlfn.XLOOKUP(_xlfn.TEXTJOIN("_",,C1893,D1893),Codes!$H:$H,Codes!F:F,"Specify in Codes Tab!!"))</f>
        <v/>
      </c>
      <c r="I1893" s="58" t="str">
        <f>IF(_xlfn.XLOOKUP(_xlfn.TEXTJOIN("_",,G1893,H1893),Codes!$H:$H,Codes!$C:$C,"Specify in Codes Tab!!")=0,"",_xlfn.XLOOKUP(_xlfn.TEXTJOIN("_",,G1893,H1893),Codes!$H:$H,Codes!$C:$C,"Specify in Codes Tab!!"))</f>
        <v/>
      </c>
      <c r="J1893" s="56" t="str">
        <f>IF(_xlfn.XLOOKUP(_xlfn.TEXTJOIN("_",,G1893,H1893),Codes!$H:$H,Codes!$F:$F,"Specify in Codes Tab!!")=0,"",_xlfn.XLOOKUP(_xlfn.TEXTJOIN("_",,G1893,H1893),Codes!$H:$H,Codes!$F:$F,"Specify in Codes Tab!!"))</f>
        <v/>
      </c>
      <c r="M1893" s="74" t="str">
        <f>IF($C1893&lt;&gt;"",IF(_xlfn.XLOOKUP($C1893,Codes!$A:$A,Codes!A:A,"_NOTFOUND_",0,1)&lt;&gt;"_NOTFOUND_",_xlfn.XLOOKUP($C1893,Codes!$A:$A,Codes!A:A,"_NOTFOUND_",0,1),_xlfn.XLOOKUP($C1893,Codes!$B:$B,Codes!A:A,"Specify in Codes Tab!!")),"")</f>
        <v/>
      </c>
      <c r="N1893" s="74" t="str">
        <f>IF($G1893&lt;&gt;"",IF(_xlfn.XLOOKUP($G1893,Codes!$A:$A,Codes!A:A,"_NOTFOUND_",0,1)&lt;&gt;"_NOTFOUND_",_xlfn.XLOOKUP($G1893,Codes!$A:$A,Codes!A:A,"_NOTFOUND_",0,1),_xlfn.XLOOKUP($G1893,Codes!$B:$B,Codes!A:A,"Specify in Codes Tab!!")),"")</f>
        <v/>
      </c>
    </row>
    <row r="1894" spans="5:14" x14ac:dyDescent="0.35">
      <c r="E1894" s="58" t="str">
        <f>IF(_xlfn.XLOOKUP(_xlfn.TEXTJOIN("_",,C1894,D1894),Codes!$H:$H,Codes!C:C,"Specify in Codes Tab!!")=0,"",_xlfn.XLOOKUP(_xlfn.TEXTJOIN("_",,C1894,D1894),Codes!$H:$H,Codes!C:C,"Specify in Codes Tab!!"))</f>
        <v/>
      </c>
      <c r="F1894" s="88" t="str">
        <f>IF(_xlfn.XLOOKUP(_xlfn.TEXTJOIN("_",,C1894,D1894),Codes!$H:$H,Codes!F:F,"Specify in Codes Tab!!")=0,"",_xlfn.XLOOKUP(_xlfn.TEXTJOIN("_",,C1894,D1894),Codes!$H:$H,Codes!F:F,"Specify in Codes Tab!!"))</f>
        <v/>
      </c>
      <c r="I1894" s="58" t="str">
        <f>IF(_xlfn.XLOOKUP(_xlfn.TEXTJOIN("_",,G1894,H1894),Codes!$H:$H,Codes!$C:$C,"Specify in Codes Tab!!")=0,"",_xlfn.XLOOKUP(_xlfn.TEXTJOIN("_",,G1894,H1894),Codes!$H:$H,Codes!$C:$C,"Specify in Codes Tab!!"))</f>
        <v/>
      </c>
      <c r="J1894" s="56" t="str">
        <f>IF(_xlfn.XLOOKUP(_xlfn.TEXTJOIN("_",,G1894,H1894),Codes!$H:$H,Codes!$F:$F,"Specify in Codes Tab!!")=0,"",_xlfn.XLOOKUP(_xlfn.TEXTJOIN("_",,G1894,H1894),Codes!$H:$H,Codes!$F:$F,"Specify in Codes Tab!!"))</f>
        <v/>
      </c>
      <c r="M1894" s="74" t="str">
        <f>IF($C1894&lt;&gt;"",IF(_xlfn.XLOOKUP($C1894,Codes!$A:$A,Codes!A:A,"_NOTFOUND_",0,1)&lt;&gt;"_NOTFOUND_",_xlfn.XLOOKUP($C1894,Codes!$A:$A,Codes!A:A,"_NOTFOUND_",0,1),_xlfn.XLOOKUP($C1894,Codes!$B:$B,Codes!A:A,"Specify in Codes Tab!!")),"")</f>
        <v/>
      </c>
      <c r="N1894" s="74" t="str">
        <f>IF($G1894&lt;&gt;"",IF(_xlfn.XLOOKUP($G1894,Codes!$A:$A,Codes!A:A,"_NOTFOUND_",0,1)&lt;&gt;"_NOTFOUND_",_xlfn.XLOOKUP($G1894,Codes!$A:$A,Codes!A:A,"_NOTFOUND_",0,1),_xlfn.XLOOKUP($G1894,Codes!$B:$B,Codes!A:A,"Specify in Codes Tab!!")),"")</f>
        <v/>
      </c>
    </row>
    <row r="1895" spans="5:14" x14ac:dyDescent="0.35">
      <c r="E1895" s="58" t="str">
        <f>IF(_xlfn.XLOOKUP(_xlfn.TEXTJOIN("_",,C1895,D1895),Codes!$H:$H,Codes!C:C,"Specify in Codes Tab!!")=0,"",_xlfn.XLOOKUP(_xlfn.TEXTJOIN("_",,C1895,D1895),Codes!$H:$H,Codes!C:C,"Specify in Codes Tab!!"))</f>
        <v/>
      </c>
      <c r="F1895" s="88" t="str">
        <f>IF(_xlfn.XLOOKUP(_xlfn.TEXTJOIN("_",,C1895,D1895),Codes!$H:$H,Codes!F:F,"Specify in Codes Tab!!")=0,"",_xlfn.XLOOKUP(_xlfn.TEXTJOIN("_",,C1895,D1895),Codes!$H:$H,Codes!F:F,"Specify in Codes Tab!!"))</f>
        <v/>
      </c>
      <c r="I1895" s="58" t="str">
        <f>IF(_xlfn.XLOOKUP(_xlfn.TEXTJOIN("_",,G1895,H1895),Codes!$H:$H,Codes!$C:$C,"Specify in Codes Tab!!")=0,"",_xlfn.XLOOKUP(_xlfn.TEXTJOIN("_",,G1895,H1895),Codes!$H:$H,Codes!$C:$C,"Specify in Codes Tab!!"))</f>
        <v/>
      </c>
      <c r="J1895" s="56" t="str">
        <f>IF(_xlfn.XLOOKUP(_xlfn.TEXTJOIN("_",,G1895,H1895),Codes!$H:$H,Codes!$F:$F,"Specify in Codes Tab!!")=0,"",_xlfn.XLOOKUP(_xlfn.TEXTJOIN("_",,G1895,H1895),Codes!$H:$H,Codes!$F:$F,"Specify in Codes Tab!!"))</f>
        <v/>
      </c>
      <c r="M1895" s="74" t="str">
        <f>IF($C1895&lt;&gt;"",IF(_xlfn.XLOOKUP($C1895,Codes!$A:$A,Codes!A:A,"_NOTFOUND_",0,1)&lt;&gt;"_NOTFOUND_",_xlfn.XLOOKUP($C1895,Codes!$A:$A,Codes!A:A,"_NOTFOUND_",0,1),_xlfn.XLOOKUP($C1895,Codes!$B:$B,Codes!A:A,"Specify in Codes Tab!!")),"")</f>
        <v/>
      </c>
      <c r="N1895" s="74" t="str">
        <f>IF($G1895&lt;&gt;"",IF(_xlfn.XLOOKUP($G1895,Codes!$A:$A,Codes!A:A,"_NOTFOUND_",0,1)&lt;&gt;"_NOTFOUND_",_xlfn.XLOOKUP($G1895,Codes!$A:$A,Codes!A:A,"_NOTFOUND_",0,1),_xlfn.XLOOKUP($G1895,Codes!$B:$B,Codes!A:A,"Specify in Codes Tab!!")),"")</f>
        <v/>
      </c>
    </row>
    <row r="1896" spans="5:14" x14ac:dyDescent="0.35">
      <c r="E1896" s="58" t="str">
        <f>IF(_xlfn.XLOOKUP(_xlfn.TEXTJOIN("_",,C1896,D1896),Codes!$H:$H,Codes!C:C,"Specify in Codes Tab!!")=0,"",_xlfn.XLOOKUP(_xlfn.TEXTJOIN("_",,C1896,D1896),Codes!$H:$H,Codes!C:C,"Specify in Codes Tab!!"))</f>
        <v/>
      </c>
      <c r="F1896" s="88" t="str">
        <f>IF(_xlfn.XLOOKUP(_xlfn.TEXTJOIN("_",,C1896,D1896),Codes!$H:$H,Codes!F:F,"Specify in Codes Tab!!")=0,"",_xlfn.XLOOKUP(_xlfn.TEXTJOIN("_",,C1896,D1896),Codes!$H:$H,Codes!F:F,"Specify in Codes Tab!!"))</f>
        <v/>
      </c>
      <c r="I1896" s="58" t="str">
        <f>IF(_xlfn.XLOOKUP(_xlfn.TEXTJOIN("_",,G1896,H1896),Codes!$H:$H,Codes!$C:$C,"Specify in Codes Tab!!")=0,"",_xlfn.XLOOKUP(_xlfn.TEXTJOIN("_",,G1896,H1896),Codes!$H:$H,Codes!$C:$C,"Specify in Codes Tab!!"))</f>
        <v/>
      </c>
      <c r="J1896" s="56" t="str">
        <f>IF(_xlfn.XLOOKUP(_xlfn.TEXTJOIN("_",,G1896,H1896),Codes!$H:$H,Codes!$F:$F,"Specify in Codes Tab!!")=0,"",_xlfn.XLOOKUP(_xlfn.TEXTJOIN("_",,G1896,H1896),Codes!$H:$H,Codes!$F:$F,"Specify in Codes Tab!!"))</f>
        <v/>
      </c>
      <c r="M1896" s="74" t="str">
        <f>IF($C1896&lt;&gt;"",IF(_xlfn.XLOOKUP($C1896,Codes!$A:$A,Codes!A:A,"_NOTFOUND_",0,1)&lt;&gt;"_NOTFOUND_",_xlfn.XLOOKUP($C1896,Codes!$A:$A,Codes!A:A,"_NOTFOUND_",0,1),_xlfn.XLOOKUP($C1896,Codes!$B:$B,Codes!A:A,"Specify in Codes Tab!!")),"")</f>
        <v/>
      </c>
      <c r="N1896" s="74" t="str">
        <f>IF($G1896&lt;&gt;"",IF(_xlfn.XLOOKUP($G1896,Codes!$A:$A,Codes!A:A,"_NOTFOUND_",0,1)&lt;&gt;"_NOTFOUND_",_xlfn.XLOOKUP($G1896,Codes!$A:$A,Codes!A:A,"_NOTFOUND_",0,1),_xlfn.XLOOKUP($G1896,Codes!$B:$B,Codes!A:A,"Specify in Codes Tab!!")),"")</f>
        <v/>
      </c>
    </row>
    <row r="1897" spans="5:14" x14ac:dyDescent="0.35">
      <c r="E1897" s="58" t="str">
        <f>IF(_xlfn.XLOOKUP(_xlfn.TEXTJOIN("_",,C1897,D1897),Codes!$H:$H,Codes!C:C,"Specify in Codes Tab!!")=0,"",_xlfn.XLOOKUP(_xlfn.TEXTJOIN("_",,C1897,D1897),Codes!$H:$H,Codes!C:C,"Specify in Codes Tab!!"))</f>
        <v/>
      </c>
      <c r="F1897" s="88" t="str">
        <f>IF(_xlfn.XLOOKUP(_xlfn.TEXTJOIN("_",,C1897,D1897),Codes!$H:$H,Codes!F:F,"Specify in Codes Tab!!")=0,"",_xlfn.XLOOKUP(_xlfn.TEXTJOIN("_",,C1897,D1897),Codes!$H:$H,Codes!F:F,"Specify in Codes Tab!!"))</f>
        <v/>
      </c>
      <c r="I1897" s="58" t="str">
        <f>IF(_xlfn.XLOOKUP(_xlfn.TEXTJOIN("_",,G1897,H1897),Codes!$H:$H,Codes!$C:$C,"Specify in Codes Tab!!")=0,"",_xlfn.XLOOKUP(_xlfn.TEXTJOIN("_",,G1897,H1897),Codes!$H:$H,Codes!$C:$C,"Specify in Codes Tab!!"))</f>
        <v/>
      </c>
      <c r="J1897" s="56" t="str">
        <f>IF(_xlfn.XLOOKUP(_xlfn.TEXTJOIN("_",,G1897,H1897),Codes!$H:$H,Codes!$F:$F,"Specify in Codes Tab!!")=0,"",_xlfn.XLOOKUP(_xlfn.TEXTJOIN("_",,G1897,H1897),Codes!$H:$H,Codes!$F:$F,"Specify in Codes Tab!!"))</f>
        <v/>
      </c>
      <c r="M1897" s="74" t="str">
        <f>IF($C1897&lt;&gt;"",IF(_xlfn.XLOOKUP($C1897,Codes!$A:$A,Codes!A:A,"_NOTFOUND_",0,1)&lt;&gt;"_NOTFOUND_",_xlfn.XLOOKUP($C1897,Codes!$A:$A,Codes!A:A,"_NOTFOUND_",0,1),_xlfn.XLOOKUP($C1897,Codes!$B:$B,Codes!A:A,"Specify in Codes Tab!!")),"")</f>
        <v/>
      </c>
      <c r="N1897" s="74" t="str">
        <f>IF($G1897&lt;&gt;"",IF(_xlfn.XLOOKUP($G1897,Codes!$A:$A,Codes!A:A,"_NOTFOUND_",0,1)&lt;&gt;"_NOTFOUND_",_xlfn.XLOOKUP($G1897,Codes!$A:$A,Codes!A:A,"_NOTFOUND_",0,1),_xlfn.XLOOKUP($G1897,Codes!$B:$B,Codes!A:A,"Specify in Codes Tab!!")),"")</f>
        <v/>
      </c>
    </row>
    <row r="1898" spans="5:14" x14ac:dyDescent="0.35">
      <c r="E1898" s="58" t="str">
        <f>IF(_xlfn.XLOOKUP(_xlfn.TEXTJOIN("_",,C1898,D1898),Codes!$H:$H,Codes!C:C,"Specify in Codes Tab!!")=0,"",_xlfn.XLOOKUP(_xlfn.TEXTJOIN("_",,C1898,D1898),Codes!$H:$H,Codes!C:C,"Specify in Codes Tab!!"))</f>
        <v/>
      </c>
      <c r="F1898" s="88" t="str">
        <f>IF(_xlfn.XLOOKUP(_xlfn.TEXTJOIN("_",,C1898,D1898),Codes!$H:$H,Codes!F:F,"Specify in Codes Tab!!")=0,"",_xlfn.XLOOKUP(_xlfn.TEXTJOIN("_",,C1898,D1898),Codes!$H:$H,Codes!F:F,"Specify in Codes Tab!!"))</f>
        <v/>
      </c>
      <c r="I1898" s="58" t="str">
        <f>IF(_xlfn.XLOOKUP(_xlfn.TEXTJOIN("_",,G1898,H1898),Codes!$H:$H,Codes!$C:$C,"Specify in Codes Tab!!")=0,"",_xlfn.XLOOKUP(_xlfn.TEXTJOIN("_",,G1898,H1898),Codes!$H:$H,Codes!$C:$C,"Specify in Codes Tab!!"))</f>
        <v/>
      </c>
      <c r="J1898" s="56" t="str">
        <f>IF(_xlfn.XLOOKUP(_xlfn.TEXTJOIN("_",,G1898,H1898),Codes!$H:$H,Codes!$F:$F,"Specify in Codes Tab!!")=0,"",_xlfn.XLOOKUP(_xlfn.TEXTJOIN("_",,G1898,H1898),Codes!$H:$H,Codes!$F:$F,"Specify in Codes Tab!!"))</f>
        <v/>
      </c>
      <c r="M1898" s="74" t="str">
        <f>IF($C1898&lt;&gt;"",IF(_xlfn.XLOOKUP($C1898,Codes!$A:$A,Codes!A:A,"_NOTFOUND_",0,1)&lt;&gt;"_NOTFOUND_",_xlfn.XLOOKUP($C1898,Codes!$A:$A,Codes!A:A,"_NOTFOUND_",0,1),_xlfn.XLOOKUP($C1898,Codes!$B:$B,Codes!A:A,"Specify in Codes Tab!!")),"")</f>
        <v/>
      </c>
      <c r="N1898" s="74" t="str">
        <f>IF($G1898&lt;&gt;"",IF(_xlfn.XLOOKUP($G1898,Codes!$A:$A,Codes!A:A,"_NOTFOUND_",0,1)&lt;&gt;"_NOTFOUND_",_xlfn.XLOOKUP($G1898,Codes!$A:$A,Codes!A:A,"_NOTFOUND_",0,1),_xlfn.XLOOKUP($G1898,Codes!$B:$B,Codes!A:A,"Specify in Codes Tab!!")),"")</f>
        <v/>
      </c>
    </row>
    <row r="1899" spans="5:14" x14ac:dyDescent="0.35">
      <c r="E1899" s="58" t="str">
        <f>IF(_xlfn.XLOOKUP(_xlfn.TEXTJOIN("_",,C1899,D1899),Codes!$H:$H,Codes!C:C,"Specify in Codes Tab!!")=0,"",_xlfn.XLOOKUP(_xlfn.TEXTJOIN("_",,C1899,D1899),Codes!$H:$H,Codes!C:C,"Specify in Codes Tab!!"))</f>
        <v/>
      </c>
      <c r="F1899" s="88" t="str">
        <f>IF(_xlfn.XLOOKUP(_xlfn.TEXTJOIN("_",,C1899,D1899),Codes!$H:$H,Codes!F:F,"Specify in Codes Tab!!")=0,"",_xlfn.XLOOKUP(_xlfn.TEXTJOIN("_",,C1899,D1899),Codes!$H:$H,Codes!F:F,"Specify in Codes Tab!!"))</f>
        <v/>
      </c>
      <c r="I1899" s="58" t="str">
        <f>IF(_xlfn.XLOOKUP(_xlfn.TEXTJOIN("_",,G1899,H1899),Codes!$H:$H,Codes!$C:$C,"Specify in Codes Tab!!")=0,"",_xlfn.XLOOKUP(_xlfn.TEXTJOIN("_",,G1899,H1899),Codes!$H:$H,Codes!$C:$C,"Specify in Codes Tab!!"))</f>
        <v/>
      </c>
      <c r="J1899" s="56" t="str">
        <f>IF(_xlfn.XLOOKUP(_xlfn.TEXTJOIN("_",,G1899,H1899),Codes!$H:$H,Codes!$F:$F,"Specify in Codes Tab!!")=0,"",_xlfn.XLOOKUP(_xlfn.TEXTJOIN("_",,G1899,H1899),Codes!$H:$H,Codes!$F:$F,"Specify in Codes Tab!!"))</f>
        <v/>
      </c>
      <c r="M1899" s="74" t="str">
        <f>IF($C1899&lt;&gt;"",IF(_xlfn.XLOOKUP($C1899,Codes!$A:$A,Codes!A:A,"_NOTFOUND_",0,1)&lt;&gt;"_NOTFOUND_",_xlfn.XLOOKUP($C1899,Codes!$A:$A,Codes!A:A,"_NOTFOUND_",0,1),_xlfn.XLOOKUP($C1899,Codes!$B:$B,Codes!A:A,"Specify in Codes Tab!!")),"")</f>
        <v/>
      </c>
      <c r="N1899" s="74" t="str">
        <f>IF($G1899&lt;&gt;"",IF(_xlfn.XLOOKUP($G1899,Codes!$A:$A,Codes!A:A,"_NOTFOUND_",0,1)&lt;&gt;"_NOTFOUND_",_xlfn.XLOOKUP($G1899,Codes!$A:$A,Codes!A:A,"_NOTFOUND_",0,1),_xlfn.XLOOKUP($G1899,Codes!$B:$B,Codes!A:A,"Specify in Codes Tab!!")),"")</f>
        <v/>
      </c>
    </row>
    <row r="1900" spans="5:14" x14ac:dyDescent="0.35">
      <c r="E1900" s="58" t="str">
        <f>IF(_xlfn.XLOOKUP(_xlfn.TEXTJOIN("_",,C1900,D1900),Codes!$H:$H,Codes!C:C,"Specify in Codes Tab!!")=0,"",_xlfn.XLOOKUP(_xlfn.TEXTJOIN("_",,C1900,D1900),Codes!$H:$H,Codes!C:C,"Specify in Codes Tab!!"))</f>
        <v/>
      </c>
      <c r="F1900" s="88" t="str">
        <f>IF(_xlfn.XLOOKUP(_xlfn.TEXTJOIN("_",,C1900,D1900),Codes!$H:$H,Codes!F:F,"Specify in Codes Tab!!")=0,"",_xlfn.XLOOKUP(_xlfn.TEXTJOIN("_",,C1900,D1900),Codes!$H:$H,Codes!F:F,"Specify in Codes Tab!!"))</f>
        <v/>
      </c>
      <c r="I1900" s="58" t="str">
        <f>IF(_xlfn.XLOOKUP(_xlfn.TEXTJOIN("_",,G1900,H1900),Codes!$H:$H,Codes!$C:$C,"Specify in Codes Tab!!")=0,"",_xlfn.XLOOKUP(_xlfn.TEXTJOIN("_",,G1900,H1900),Codes!$H:$H,Codes!$C:$C,"Specify in Codes Tab!!"))</f>
        <v/>
      </c>
      <c r="J1900" s="56" t="str">
        <f>IF(_xlfn.XLOOKUP(_xlfn.TEXTJOIN("_",,G1900,H1900),Codes!$H:$H,Codes!$F:$F,"Specify in Codes Tab!!")=0,"",_xlfn.XLOOKUP(_xlfn.TEXTJOIN("_",,G1900,H1900),Codes!$H:$H,Codes!$F:$F,"Specify in Codes Tab!!"))</f>
        <v/>
      </c>
      <c r="M1900" s="74" t="str">
        <f>IF($C1900&lt;&gt;"",IF(_xlfn.XLOOKUP($C1900,Codes!$A:$A,Codes!A:A,"_NOTFOUND_",0,1)&lt;&gt;"_NOTFOUND_",_xlfn.XLOOKUP($C1900,Codes!$A:$A,Codes!A:A,"_NOTFOUND_",0,1),_xlfn.XLOOKUP($C1900,Codes!$B:$B,Codes!A:A,"Specify in Codes Tab!!")),"")</f>
        <v/>
      </c>
      <c r="N1900" s="74" t="str">
        <f>IF($G1900&lt;&gt;"",IF(_xlfn.XLOOKUP($G1900,Codes!$A:$A,Codes!A:A,"_NOTFOUND_",0,1)&lt;&gt;"_NOTFOUND_",_xlfn.XLOOKUP($G1900,Codes!$A:$A,Codes!A:A,"_NOTFOUND_",0,1),_xlfn.XLOOKUP($G1900,Codes!$B:$B,Codes!A:A,"Specify in Codes Tab!!")),"")</f>
        <v/>
      </c>
    </row>
    <row r="1901" spans="5:14" x14ac:dyDescent="0.35">
      <c r="E1901" s="58" t="str">
        <f>IF(_xlfn.XLOOKUP(_xlfn.TEXTJOIN("_",,C1901,D1901),Codes!$H:$H,Codes!C:C,"Specify in Codes Tab!!")=0,"",_xlfn.XLOOKUP(_xlfn.TEXTJOIN("_",,C1901,D1901),Codes!$H:$H,Codes!C:C,"Specify in Codes Tab!!"))</f>
        <v/>
      </c>
      <c r="F1901" s="88" t="str">
        <f>IF(_xlfn.XLOOKUP(_xlfn.TEXTJOIN("_",,C1901,D1901),Codes!$H:$H,Codes!F:F,"Specify in Codes Tab!!")=0,"",_xlfn.XLOOKUP(_xlfn.TEXTJOIN("_",,C1901,D1901),Codes!$H:$H,Codes!F:F,"Specify in Codes Tab!!"))</f>
        <v/>
      </c>
      <c r="I1901" s="58" t="str">
        <f>IF(_xlfn.XLOOKUP(_xlfn.TEXTJOIN("_",,G1901,H1901),Codes!$H:$H,Codes!$C:$C,"Specify in Codes Tab!!")=0,"",_xlfn.XLOOKUP(_xlfn.TEXTJOIN("_",,G1901,H1901),Codes!$H:$H,Codes!$C:$C,"Specify in Codes Tab!!"))</f>
        <v/>
      </c>
      <c r="J1901" s="56" t="str">
        <f>IF(_xlfn.XLOOKUP(_xlfn.TEXTJOIN("_",,G1901,H1901),Codes!$H:$H,Codes!$F:$F,"Specify in Codes Tab!!")=0,"",_xlfn.XLOOKUP(_xlfn.TEXTJOIN("_",,G1901,H1901),Codes!$H:$H,Codes!$F:$F,"Specify in Codes Tab!!"))</f>
        <v/>
      </c>
      <c r="M1901" s="74" t="str">
        <f>IF($C1901&lt;&gt;"",IF(_xlfn.XLOOKUP($C1901,Codes!$A:$A,Codes!A:A,"_NOTFOUND_",0,1)&lt;&gt;"_NOTFOUND_",_xlfn.XLOOKUP($C1901,Codes!$A:$A,Codes!A:A,"_NOTFOUND_",0,1),_xlfn.XLOOKUP($C1901,Codes!$B:$B,Codes!A:A,"Specify in Codes Tab!!")),"")</f>
        <v/>
      </c>
      <c r="N1901" s="74" t="str">
        <f>IF($G1901&lt;&gt;"",IF(_xlfn.XLOOKUP($G1901,Codes!$A:$A,Codes!A:A,"_NOTFOUND_",0,1)&lt;&gt;"_NOTFOUND_",_xlfn.XLOOKUP($G1901,Codes!$A:$A,Codes!A:A,"_NOTFOUND_",0,1),_xlfn.XLOOKUP($G1901,Codes!$B:$B,Codes!A:A,"Specify in Codes Tab!!")),"")</f>
        <v/>
      </c>
    </row>
    <row r="1902" spans="5:14" x14ac:dyDescent="0.35">
      <c r="E1902" s="58" t="str">
        <f>IF(_xlfn.XLOOKUP(_xlfn.TEXTJOIN("_",,C1902,D1902),Codes!$H:$H,Codes!C:C,"Specify in Codes Tab!!")=0,"",_xlfn.XLOOKUP(_xlfn.TEXTJOIN("_",,C1902,D1902),Codes!$H:$H,Codes!C:C,"Specify in Codes Tab!!"))</f>
        <v/>
      </c>
      <c r="F1902" s="88" t="str">
        <f>IF(_xlfn.XLOOKUP(_xlfn.TEXTJOIN("_",,C1902,D1902),Codes!$H:$H,Codes!F:F,"Specify in Codes Tab!!")=0,"",_xlfn.XLOOKUP(_xlfn.TEXTJOIN("_",,C1902,D1902),Codes!$H:$H,Codes!F:F,"Specify in Codes Tab!!"))</f>
        <v/>
      </c>
      <c r="I1902" s="58" t="str">
        <f>IF(_xlfn.XLOOKUP(_xlfn.TEXTJOIN("_",,G1902,H1902),Codes!$H:$H,Codes!$C:$C,"Specify in Codes Tab!!")=0,"",_xlfn.XLOOKUP(_xlfn.TEXTJOIN("_",,G1902,H1902),Codes!$H:$H,Codes!$C:$C,"Specify in Codes Tab!!"))</f>
        <v/>
      </c>
      <c r="J1902" s="56" t="str">
        <f>IF(_xlfn.XLOOKUP(_xlfn.TEXTJOIN("_",,G1902,H1902),Codes!$H:$H,Codes!$F:$F,"Specify in Codes Tab!!")=0,"",_xlfn.XLOOKUP(_xlfn.TEXTJOIN("_",,G1902,H1902),Codes!$H:$H,Codes!$F:$F,"Specify in Codes Tab!!"))</f>
        <v/>
      </c>
      <c r="M1902" s="74" t="str">
        <f>IF($C1902&lt;&gt;"",IF(_xlfn.XLOOKUP($C1902,Codes!$A:$A,Codes!A:A,"_NOTFOUND_",0,1)&lt;&gt;"_NOTFOUND_",_xlfn.XLOOKUP($C1902,Codes!$A:$A,Codes!A:A,"_NOTFOUND_",0,1),_xlfn.XLOOKUP($C1902,Codes!$B:$B,Codes!A:A,"Specify in Codes Tab!!")),"")</f>
        <v/>
      </c>
      <c r="N1902" s="74" t="str">
        <f>IF($G1902&lt;&gt;"",IF(_xlfn.XLOOKUP($G1902,Codes!$A:$A,Codes!A:A,"_NOTFOUND_",0,1)&lt;&gt;"_NOTFOUND_",_xlfn.XLOOKUP($G1902,Codes!$A:$A,Codes!A:A,"_NOTFOUND_",0,1),_xlfn.XLOOKUP($G1902,Codes!$B:$B,Codes!A:A,"Specify in Codes Tab!!")),"")</f>
        <v/>
      </c>
    </row>
    <row r="1903" spans="5:14" x14ac:dyDescent="0.35">
      <c r="E1903" s="58" t="str">
        <f>IF(_xlfn.XLOOKUP(_xlfn.TEXTJOIN("_",,C1903,D1903),Codes!$H:$H,Codes!C:C,"Specify in Codes Tab!!")=0,"",_xlfn.XLOOKUP(_xlfn.TEXTJOIN("_",,C1903,D1903),Codes!$H:$H,Codes!C:C,"Specify in Codes Tab!!"))</f>
        <v/>
      </c>
      <c r="F1903" s="88" t="str">
        <f>IF(_xlfn.XLOOKUP(_xlfn.TEXTJOIN("_",,C1903,D1903),Codes!$H:$H,Codes!F:F,"Specify in Codes Tab!!")=0,"",_xlfn.XLOOKUP(_xlfn.TEXTJOIN("_",,C1903,D1903),Codes!$H:$H,Codes!F:F,"Specify in Codes Tab!!"))</f>
        <v/>
      </c>
      <c r="I1903" s="58" t="str">
        <f>IF(_xlfn.XLOOKUP(_xlfn.TEXTJOIN("_",,G1903,H1903),Codes!$H:$H,Codes!$C:$C,"Specify in Codes Tab!!")=0,"",_xlfn.XLOOKUP(_xlfn.TEXTJOIN("_",,G1903,H1903),Codes!$H:$H,Codes!$C:$C,"Specify in Codes Tab!!"))</f>
        <v/>
      </c>
      <c r="J1903" s="56" t="str">
        <f>IF(_xlfn.XLOOKUP(_xlfn.TEXTJOIN("_",,G1903,H1903),Codes!$H:$H,Codes!$F:$F,"Specify in Codes Tab!!")=0,"",_xlfn.XLOOKUP(_xlfn.TEXTJOIN("_",,G1903,H1903),Codes!$H:$H,Codes!$F:$F,"Specify in Codes Tab!!"))</f>
        <v/>
      </c>
      <c r="M1903" s="74" t="str">
        <f>IF($C1903&lt;&gt;"",IF(_xlfn.XLOOKUP($C1903,Codes!$A:$A,Codes!A:A,"_NOTFOUND_",0,1)&lt;&gt;"_NOTFOUND_",_xlfn.XLOOKUP($C1903,Codes!$A:$A,Codes!A:A,"_NOTFOUND_",0,1),_xlfn.XLOOKUP($C1903,Codes!$B:$B,Codes!A:A,"Specify in Codes Tab!!")),"")</f>
        <v/>
      </c>
      <c r="N1903" s="74" t="str">
        <f>IF($G1903&lt;&gt;"",IF(_xlfn.XLOOKUP($G1903,Codes!$A:$A,Codes!A:A,"_NOTFOUND_",0,1)&lt;&gt;"_NOTFOUND_",_xlfn.XLOOKUP($G1903,Codes!$A:$A,Codes!A:A,"_NOTFOUND_",0,1),_xlfn.XLOOKUP($G1903,Codes!$B:$B,Codes!A:A,"Specify in Codes Tab!!")),"")</f>
        <v/>
      </c>
    </row>
    <row r="1904" spans="5:14" x14ac:dyDescent="0.35">
      <c r="E1904" s="58" t="str">
        <f>IF(_xlfn.XLOOKUP(_xlfn.TEXTJOIN("_",,C1904,D1904),Codes!$H:$H,Codes!C:C,"Specify in Codes Tab!!")=0,"",_xlfn.XLOOKUP(_xlfn.TEXTJOIN("_",,C1904,D1904),Codes!$H:$H,Codes!C:C,"Specify in Codes Tab!!"))</f>
        <v/>
      </c>
      <c r="F1904" s="88" t="str">
        <f>IF(_xlfn.XLOOKUP(_xlfn.TEXTJOIN("_",,C1904,D1904),Codes!$H:$H,Codes!F:F,"Specify in Codes Tab!!")=0,"",_xlfn.XLOOKUP(_xlfn.TEXTJOIN("_",,C1904,D1904),Codes!$H:$H,Codes!F:F,"Specify in Codes Tab!!"))</f>
        <v/>
      </c>
      <c r="I1904" s="58" t="str">
        <f>IF(_xlfn.XLOOKUP(_xlfn.TEXTJOIN("_",,G1904,H1904),Codes!$H:$H,Codes!$C:$C,"Specify in Codes Tab!!")=0,"",_xlfn.XLOOKUP(_xlfn.TEXTJOIN("_",,G1904,H1904),Codes!$H:$H,Codes!$C:$C,"Specify in Codes Tab!!"))</f>
        <v/>
      </c>
      <c r="J1904" s="56" t="str">
        <f>IF(_xlfn.XLOOKUP(_xlfn.TEXTJOIN("_",,G1904,H1904),Codes!$H:$H,Codes!$F:$F,"Specify in Codes Tab!!")=0,"",_xlfn.XLOOKUP(_xlfn.TEXTJOIN("_",,G1904,H1904),Codes!$H:$H,Codes!$F:$F,"Specify in Codes Tab!!"))</f>
        <v/>
      </c>
      <c r="M1904" s="74" t="str">
        <f>IF($C1904&lt;&gt;"",IF(_xlfn.XLOOKUP($C1904,Codes!$A:$A,Codes!A:A,"_NOTFOUND_",0,1)&lt;&gt;"_NOTFOUND_",_xlfn.XLOOKUP($C1904,Codes!$A:$A,Codes!A:A,"_NOTFOUND_",0,1),_xlfn.XLOOKUP($C1904,Codes!$B:$B,Codes!A:A,"Specify in Codes Tab!!")),"")</f>
        <v/>
      </c>
      <c r="N1904" s="74" t="str">
        <f>IF($G1904&lt;&gt;"",IF(_xlfn.XLOOKUP($G1904,Codes!$A:$A,Codes!A:A,"_NOTFOUND_",0,1)&lt;&gt;"_NOTFOUND_",_xlfn.XLOOKUP($G1904,Codes!$A:$A,Codes!A:A,"_NOTFOUND_",0,1),_xlfn.XLOOKUP($G1904,Codes!$B:$B,Codes!A:A,"Specify in Codes Tab!!")),"")</f>
        <v/>
      </c>
    </row>
    <row r="1905" spans="5:14" x14ac:dyDescent="0.35">
      <c r="E1905" s="58" t="str">
        <f>IF(_xlfn.XLOOKUP(_xlfn.TEXTJOIN("_",,C1905,D1905),Codes!$H:$H,Codes!C:C,"Specify in Codes Tab!!")=0,"",_xlfn.XLOOKUP(_xlfn.TEXTJOIN("_",,C1905,D1905),Codes!$H:$H,Codes!C:C,"Specify in Codes Tab!!"))</f>
        <v/>
      </c>
      <c r="F1905" s="88" t="str">
        <f>IF(_xlfn.XLOOKUP(_xlfn.TEXTJOIN("_",,C1905,D1905),Codes!$H:$H,Codes!F:F,"Specify in Codes Tab!!")=0,"",_xlfn.XLOOKUP(_xlfn.TEXTJOIN("_",,C1905,D1905),Codes!$H:$H,Codes!F:F,"Specify in Codes Tab!!"))</f>
        <v/>
      </c>
      <c r="I1905" s="58" t="str">
        <f>IF(_xlfn.XLOOKUP(_xlfn.TEXTJOIN("_",,G1905,H1905),Codes!$H:$H,Codes!$C:$C,"Specify in Codes Tab!!")=0,"",_xlfn.XLOOKUP(_xlfn.TEXTJOIN("_",,G1905,H1905),Codes!$H:$H,Codes!$C:$C,"Specify in Codes Tab!!"))</f>
        <v/>
      </c>
      <c r="J1905" s="56" t="str">
        <f>IF(_xlfn.XLOOKUP(_xlfn.TEXTJOIN("_",,G1905,H1905),Codes!$H:$H,Codes!$F:$F,"Specify in Codes Tab!!")=0,"",_xlfn.XLOOKUP(_xlfn.TEXTJOIN("_",,G1905,H1905),Codes!$H:$H,Codes!$F:$F,"Specify in Codes Tab!!"))</f>
        <v/>
      </c>
      <c r="M1905" s="74" t="str">
        <f>IF($C1905&lt;&gt;"",IF(_xlfn.XLOOKUP($C1905,Codes!$A:$A,Codes!A:A,"_NOTFOUND_",0,1)&lt;&gt;"_NOTFOUND_",_xlfn.XLOOKUP($C1905,Codes!$A:$A,Codes!A:A,"_NOTFOUND_",0,1),_xlfn.XLOOKUP($C1905,Codes!$B:$B,Codes!A:A,"Specify in Codes Tab!!")),"")</f>
        <v/>
      </c>
      <c r="N1905" s="74" t="str">
        <f>IF($G1905&lt;&gt;"",IF(_xlfn.XLOOKUP($G1905,Codes!$A:$A,Codes!A:A,"_NOTFOUND_",0,1)&lt;&gt;"_NOTFOUND_",_xlfn.XLOOKUP($G1905,Codes!$A:$A,Codes!A:A,"_NOTFOUND_",0,1),_xlfn.XLOOKUP($G1905,Codes!$B:$B,Codes!A:A,"Specify in Codes Tab!!")),"")</f>
        <v/>
      </c>
    </row>
    <row r="1906" spans="5:14" x14ac:dyDescent="0.35">
      <c r="E1906" s="58" t="str">
        <f>IF(_xlfn.XLOOKUP(_xlfn.TEXTJOIN("_",,C1906,D1906),Codes!$H:$H,Codes!C:C,"Specify in Codes Tab!!")=0,"",_xlfn.XLOOKUP(_xlfn.TEXTJOIN("_",,C1906,D1906),Codes!$H:$H,Codes!C:C,"Specify in Codes Tab!!"))</f>
        <v/>
      </c>
      <c r="F1906" s="88" t="str">
        <f>IF(_xlfn.XLOOKUP(_xlfn.TEXTJOIN("_",,C1906,D1906),Codes!$H:$H,Codes!F:F,"Specify in Codes Tab!!")=0,"",_xlfn.XLOOKUP(_xlfn.TEXTJOIN("_",,C1906,D1906),Codes!$H:$H,Codes!F:F,"Specify in Codes Tab!!"))</f>
        <v/>
      </c>
      <c r="I1906" s="58" t="str">
        <f>IF(_xlfn.XLOOKUP(_xlfn.TEXTJOIN("_",,G1906,H1906),Codes!$H:$H,Codes!$C:$C,"Specify in Codes Tab!!")=0,"",_xlfn.XLOOKUP(_xlfn.TEXTJOIN("_",,G1906,H1906),Codes!$H:$H,Codes!$C:$C,"Specify in Codes Tab!!"))</f>
        <v/>
      </c>
      <c r="J1906" s="56" t="str">
        <f>IF(_xlfn.XLOOKUP(_xlfn.TEXTJOIN("_",,G1906,H1906),Codes!$H:$H,Codes!$F:$F,"Specify in Codes Tab!!")=0,"",_xlfn.XLOOKUP(_xlfn.TEXTJOIN("_",,G1906,H1906),Codes!$H:$H,Codes!$F:$F,"Specify in Codes Tab!!"))</f>
        <v/>
      </c>
      <c r="M1906" s="74" t="str">
        <f>IF($C1906&lt;&gt;"",IF(_xlfn.XLOOKUP($C1906,Codes!$A:$A,Codes!A:A,"_NOTFOUND_",0,1)&lt;&gt;"_NOTFOUND_",_xlfn.XLOOKUP($C1906,Codes!$A:$A,Codes!A:A,"_NOTFOUND_",0,1),_xlfn.XLOOKUP($C1906,Codes!$B:$B,Codes!A:A,"Specify in Codes Tab!!")),"")</f>
        <v/>
      </c>
      <c r="N1906" s="74" t="str">
        <f>IF($G1906&lt;&gt;"",IF(_xlfn.XLOOKUP($G1906,Codes!$A:$A,Codes!A:A,"_NOTFOUND_",0,1)&lt;&gt;"_NOTFOUND_",_xlfn.XLOOKUP($G1906,Codes!$A:$A,Codes!A:A,"_NOTFOUND_",0,1),_xlfn.XLOOKUP($G1906,Codes!$B:$B,Codes!A:A,"Specify in Codes Tab!!")),"")</f>
        <v/>
      </c>
    </row>
    <row r="1907" spans="5:14" x14ac:dyDescent="0.35">
      <c r="E1907" s="58" t="str">
        <f>IF(_xlfn.XLOOKUP(_xlfn.TEXTJOIN("_",,C1907,D1907),Codes!$H:$H,Codes!C:C,"Specify in Codes Tab!!")=0,"",_xlfn.XLOOKUP(_xlfn.TEXTJOIN("_",,C1907,D1907),Codes!$H:$H,Codes!C:C,"Specify in Codes Tab!!"))</f>
        <v/>
      </c>
      <c r="F1907" s="88" t="str">
        <f>IF(_xlfn.XLOOKUP(_xlfn.TEXTJOIN("_",,C1907,D1907),Codes!$H:$H,Codes!F:F,"Specify in Codes Tab!!")=0,"",_xlfn.XLOOKUP(_xlfn.TEXTJOIN("_",,C1907,D1907),Codes!$H:$H,Codes!F:F,"Specify in Codes Tab!!"))</f>
        <v/>
      </c>
      <c r="I1907" s="58" t="str">
        <f>IF(_xlfn.XLOOKUP(_xlfn.TEXTJOIN("_",,G1907,H1907),Codes!$H:$H,Codes!$C:$C,"Specify in Codes Tab!!")=0,"",_xlfn.XLOOKUP(_xlfn.TEXTJOIN("_",,G1907,H1907),Codes!$H:$H,Codes!$C:$C,"Specify in Codes Tab!!"))</f>
        <v/>
      </c>
      <c r="J1907" s="56" t="str">
        <f>IF(_xlfn.XLOOKUP(_xlfn.TEXTJOIN("_",,G1907,H1907),Codes!$H:$H,Codes!$F:$F,"Specify in Codes Tab!!")=0,"",_xlfn.XLOOKUP(_xlfn.TEXTJOIN("_",,G1907,H1907),Codes!$H:$H,Codes!$F:$F,"Specify in Codes Tab!!"))</f>
        <v/>
      </c>
      <c r="M1907" s="74" t="str">
        <f>IF($C1907&lt;&gt;"",IF(_xlfn.XLOOKUP($C1907,Codes!$A:$A,Codes!A:A,"_NOTFOUND_",0,1)&lt;&gt;"_NOTFOUND_",_xlfn.XLOOKUP($C1907,Codes!$A:$A,Codes!A:A,"_NOTFOUND_",0,1),_xlfn.XLOOKUP($C1907,Codes!$B:$B,Codes!A:A,"Specify in Codes Tab!!")),"")</f>
        <v/>
      </c>
      <c r="N1907" s="74" t="str">
        <f>IF($G1907&lt;&gt;"",IF(_xlfn.XLOOKUP($G1907,Codes!$A:$A,Codes!A:A,"_NOTFOUND_",0,1)&lt;&gt;"_NOTFOUND_",_xlfn.XLOOKUP($G1907,Codes!$A:$A,Codes!A:A,"_NOTFOUND_",0,1),_xlfn.XLOOKUP($G1907,Codes!$B:$B,Codes!A:A,"Specify in Codes Tab!!")),"")</f>
        <v/>
      </c>
    </row>
    <row r="1908" spans="5:14" x14ac:dyDescent="0.35">
      <c r="E1908" s="58" t="str">
        <f>IF(_xlfn.XLOOKUP(_xlfn.TEXTJOIN("_",,C1908,D1908),Codes!$H:$H,Codes!C:C,"Specify in Codes Tab!!")=0,"",_xlfn.XLOOKUP(_xlfn.TEXTJOIN("_",,C1908,D1908),Codes!$H:$H,Codes!C:C,"Specify in Codes Tab!!"))</f>
        <v/>
      </c>
      <c r="F1908" s="88" t="str">
        <f>IF(_xlfn.XLOOKUP(_xlfn.TEXTJOIN("_",,C1908,D1908),Codes!$H:$H,Codes!F:F,"Specify in Codes Tab!!")=0,"",_xlfn.XLOOKUP(_xlfn.TEXTJOIN("_",,C1908,D1908),Codes!$H:$H,Codes!F:F,"Specify in Codes Tab!!"))</f>
        <v/>
      </c>
      <c r="I1908" s="58" t="str">
        <f>IF(_xlfn.XLOOKUP(_xlfn.TEXTJOIN("_",,G1908,H1908),Codes!$H:$H,Codes!$C:$C,"Specify in Codes Tab!!")=0,"",_xlfn.XLOOKUP(_xlfn.TEXTJOIN("_",,G1908,H1908),Codes!$H:$H,Codes!$C:$C,"Specify in Codes Tab!!"))</f>
        <v/>
      </c>
      <c r="J1908" s="56" t="str">
        <f>IF(_xlfn.XLOOKUP(_xlfn.TEXTJOIN("_",,G1908,H1908),Codes!$H:$H,Codes!$F:$F,"Specify in Codes Tab!!")=0,"",_xlfn.XLOOKUP(_xlfn.TEXTJOIN("_",,G1908,H1908),Codes!$H:$H,Codes!$F:$F,"Specify in Codes Tab!!"))</f>
        <v/>
      </c>
      <c r="M1908" s="74" t="str">
        <f>IF($C1908&lt;&gt;"",IF(_xlfn.XLOOKUP($C1908,Codes!$A:$A,Codes!A:A,"_NOTFOUND_",0,1)&lt;&gt;"_NOTFOUND_",_xlfn.XLOOKUP($C1908,Codes!$A:$A,Codes!A:A,"_NOTFOUND_",0,1),_xlfn.XLOOKUP($C1908,Codes!$B:$B,Codes!A:A,"Specify in Codes Tab!!")),"")</f>
        <v/>
      </c>
      <c r="N1908" s="74" t="str">
        <f>IF($G1908&lt;&gt;"",IF(_xlfn.XLOOKUP($G1908,Codes!$A:$A,Codes!A:A,"_NOTFOUND_",0,1)&lt;&gt;"_NOTFOUND_",_xlfn.XLOOKUP($G1908,Codes!$A:$A,Codes!A:A,"_NOTFOUND_",0,1),_xlfn.XLOOKUP($G1908,Codes!$B:$B,Codes!A:A,"Specify in Codes Tab!!")),"")</f>
        <v/>
      </c>
    </row>
    <row r="1909" spans="5:14" x14ac:dyDescent="0.35">
      <c r="E1909" s="58" t="str">
        <f>IF(_xlfn.XLOOKUP(_xlfn.TEXTJOIN("_",,C1909,D1909),Codes!$H:$H,Codes!C:C,"Specify in Codes Tab!!")=0,"",_xlfn.XLOOKUP(_xlfn.TEXTJOIN("_",,C1909,D1909),Codes!$H:$H,Codes!C:C,"Specify in Codes Tab!!"))</f>
        <v/>
      </c>
      <c r="F1909" s="88" t="str">
        <f>IF(_xlfn.XLOOKUP(_xlfn.TEXTJOIN("_",,C1909,D1909),Codes!$H:$H,Codes!F:F,"Specify in Codes Tab!!")=0,"",_xlfn.XLOOKUP(_xlfn.TEXTJOIN("_",,C1909,D1909),Codes!$H:$H,Codes!F:F,"Specify in Codes Tab!!"))</f>
        <v/>
      </c>
      <c r="I1909" s="58" t="str">
        <f>IF(_xlfn.XLOOKUP(_xlfn.TEXTJOIN("_",,G1909,H1909),Codes!$H:$H,Codes!$C:$C,"Specify in Codes Tab!!")=0,"",_xlfn.XLOOKUP(_xlfn.TEXTJOIN("_",,G1909,H1909),Codes!$H:$H,Codes!$C:$C,"Specify in Codes Tab!!"))</f>
        <v/>
      </c>
      <c r="J1909" s="56" t="str">
        <f>IF(_xlfn.XLOOKUP(_xlfn.TEXTJOIN("_",,G1909,H1909),Codes!$H:$H,Codes!$F:$F,"Specify in Codes Tab!!")=0,"",_xlfn.XLOOKUP(_xlfn.TEXTJOIN("_",,G1909,H1909),Codes!$H:$H,Codes!$F:$F,"Specify in Codes Tab!!"))</f>
        <v/>
      </c>
      <c r="M1909" s="74" t="str">
        <f>IF($C1909&lt;&gt;"",IF(_xlfn.XLOOKUP($C1909,Codes!$A:$A,Codes!A:A,"_NOTFOUND_",0,1)&lt;&gt;"_NOTFOUND_",_xlfn.XLOOKUP($C1909,Codes!$A:$A,Codes!A:A,"_NOTFOUND_",0,1),_xlfn.XLOOKUP($C1909,Codes!$B:$B,Codes!A:A,"Specify in Codes Tab!!")),"")</f>
        <v/>
      </c>
      <c r="N1909" s="74" t="str">
        <f>IF($G1909&lt;&gt;"",IF(_xlfn.XLOOKUP($G1909,Codes!$A:$A,Codes!A:A,"_NOTFOUND_",0,1)&lt;&gt;"_NOTFOUND_",_xlfn.XLOOKUP($G1909,Codes!$A:$A,Codes!A:A,"_NOTFOUND_",0,1),_xlfn.XLOOKUP($G1909,Codes!$B:$B,Codes!A:A,"Specify in Codes Tab!!")),"")</f>
        <v/>
      </c>
    </row>
    <row r="1910" spans="5:14" x14ac:dyDescent="0.35">
      <c r="E1910" s="58" t="str">
        <f>IF(_xlfn.XLOOKUP(_xlfn.TEXTJOIN("_",,C1910,D1910),Codes!$H:$H,Codes!C:C,"Specify in Codes Tab!!")=0,"",_xlfn.XLOOKUP(_xlfn.TEXTJOIN("_",,C1910,D1910),Codes!$H:$H,Codes!C:C,"Specify in Codes Tab!!"))</f>
        <v/>
      </c>
      <c r="F1910" s="88" t="str">
        <f>IF(_xlfn.XLOOKUP(_xlfn.TEXTJOIN("_",,C1910,D1910),Codes!$H:$H,Codes!F:F,"Specify in Codes Tab!!")=0,"",_xlfn.XLOOKUP(_xlfn.TEXTJOIN("_",,C1910,D1910),Codes!$H:$H,Codes!F:F,"Specify in Codes Tab!!"))</f>
        <v/>
      </c>
      <c r="I1910" s="58" t="str">
        <f>IF(_xlfn.XLOOKUP(_xlfn.TEXTJOIN("_",,G1910,H1910),Codes!$H:$H,Codes!$C:$C,"Specify in Codes Tab!!")=0,"",_xlfn.XLOOKUP(_xlfn.TEXTJOIN("_",,G1910,H1910),Codes!$H:$H,Codes!$C:$C,"Specify in Codes Tab!!"))</f>
        <v/>
      </c>
      <c r="J1910" s="56" t="str">
        <f>IF(_xlfn.XLOOKUP(_xlfn.TEXTJOIN("_",,G1910,H1910),Codes!$H:$H,Codes!$F:$F,"Specify in Codes Tab!!")=0,"",_xlfn.XLOOKUP(_xlfn.TEXTJOIN("_",,G1910,H1910),Codes!$H:$H,Codes!$F:$F,"Specify in Codes Tab!!"))</f>
        <v/>
      </c>
      <c r="M1910" s="74" t="str">
        <f>IF($C1910&lt;&gt;"",IF(_xlfn.XLOOKUP($C1910,Codes!$A:$A,Codes!A:A,"_NOTFOUND_",0,1)&lt;&gt;"_NOTFOUND_",_xlfn.XLOOKUP($C1910,Codes!$A:$A,Codes!A:A,"_NOTFOUND_",0,1),_xlfn.XLOOKUP($C1910,Codes!$B:$B,Codes!A:A,"Specify in Codes Tab!!")),"")</f>
        <v/>
      </c>
      <c r="N1910" s="74" t="str">
        <f>IF($G1910&lt;&gt;"",IF(_xlfn.XLOOKUP($G1910,Codes!$A:$A,Codes!A:A,"_NOTFOUND_",0,1)&lt;&gt;"_NOTFOUND_",_xlfn.XLOOKUP($G1910,Codes!$A:$A,Codes!A:A,"_NOTFOUND_",0,1),_xlfn.XLOOKUP($G1910,Codes!$B:$B,Codes!A:A,"Specify in Codes Tab!!")),"")</f>
        <v/>
      </c>
    </row>
    <row r="1911" spans="5:14" x14ac:dyDescent="0.35">
      <c r="E1911" s="58" t="str">
        <f>IF(_xlfn.XLOOKUP(_xlfn.TEXTJOIN("_",,C1911,D1911),Codes!$H:$H,Codes!C:C,"Specify in Codes Tab!!")=0,"",_xlfn.XLOOKUP(_xlfn.TEXTJOIN("_",,C1911,D1911),Codes!$H:$H,Codes!C:C,"Specify in Codes Tab!!"))</f>
        <v/>
      </c>
      <c r="F1911" s="88" t="str">
        <f>IF(_xlfn.XLOOKUP(_xlfn.TEXTJOIN("_",,C1911,D1911),Codes!$H:$H,Codes!F:F,"Specify in Codes Tab!!")=0,"",_xlfn.XLOOKUP(_xlfn.TEXTJOIN("_",,C1911,D1911),Codes!$H:$H,Codes!F:F,"Specify in Codes Tab!!"))</f>
        <v/>
      </c>
      <c r="I1911" s="58" t="str">
        <f>IF(_xlfn.XLOOKUP(_xlfn.TEXTJOIN("_",,G1911,H1911),Codes!$H:$H,Codes!$C:$C,"Specify in Codes Tab!!")=0,"",_xlfn.XLOOKUP(_xlfn.TEXTJOIN("_",,G1911,H1911),Codes!$H:$H,Codes!$C:$C,"Specify in Codes Tab!!"))</f>
        <v/>
      </c>
      <c r="J1911" s="56" t="str">
        <f>IF(_xlfn.XLOOKUP(_xlfn.TEXTJOIN("_",,G1911,H1911),Codes!$H:$H,Codes!$F:$F,"Specify in Codes Tab!!")=0,"",_xlfn.XLOOKUP(_xlfn.TEXTJOIN("_",,G1911,H1911),Codes!$H:$H,Codes!$F:$F,"Specify in Codes Tab!!"))</f>
        <v/>
      </c>
      <c r="M1911" s="74" t="str">
        <f>IF($C1911&lt;&gt;"",IF(_xlfn.XLOOKUP($C1911,Codes!$A:$A,Codes!A:A,"_NOTFOUND_",0,1)&lt;&gt;"_NOTFOUND_",_xlfn.XLOOKUP($C1911,Codes!$A:$A,Codes!A:A,"_NOTFOUND_",0,1),_xlfn.XLOOKUP($C1911,Codes!$B:$B,Codes!A:A,"Specify in Codes Tab!!")),"")</f>
        <v/>
      </c>
      <c r="N1911" s="74" t="str">
        <f>IF($G1911&lt;&gt;"",IF(_xlfn.XLOOKUP($G1911,Codes!$A:$A,Codes!A:A,"_NOTFOUND_",0,1)&lt;&gt;"_NOTFOUND_",_xlfn.XLOOKUP($G1911,Codes!$A:$A,Codes!A:A,"_NOTFOUND_",0,1),_xlfn.XLOOKUP($G1911,Codes!$B:$B,Codes!A:A,"Specify in Codes Tab!!")),"")</f>
        <v/>
      </c>
    </row>
    <row r="1912" spans="5:14" x14ac:dyDescent="0.35">
      <c r="E1912" s="58" t="str">
        <f>IF(_xlfn.XLOOKUP(_xlfn.TEXTJOIN("_",,C1912,D1912),Codes!$H:$H,Codes!C:C,"Specify in Codes Tab!!")=0,"",_xlfn.XLOOKUP(_xlfn.TEXTJOIN("_",,C1912,D1912),Codes!$H:$H,Codes!C:C,"Specify in Codes Tab!!"))</f>
        <v/>
      </c>
      <c r="F1912" s="88" t="str">
        <f>IF(_xlfn.XLOOKUP(_xlfn.TEXTJOIN("_",,C1912,D1912),Codes!$H:$H,Codes!F:F,"Specify in Codes Tab!!")=0,"",_xlfn.XLOOKUP(_xlfn.TEXTJOIN("_",,C1912,D1912),Codes!$H:$H,Codes!F:F,"Specify in Codes Tab!!"))</f>
        <v/>
      </c>
      <c r="I1912" s="58" t="str">
        <f>IF(_xlfn.XLOOKUP(_xlfn.TEXTJOIN("_",,G1912,H1912),Codes!$H:$H,Codes!$C:$C,"Specify in Codes Tab!!")=0,"",_xlfn.XLOOKUP(_xlfn.TEXTJOIN("_",,G1912,H1912),Codes!$H:$H,Codes!$C:$C,"Specify in Codes Tab!!"))</f>
        <v/>
      </c>
      <c r="J1912" s="56" t="str">
        <f>IF(_xlfn.XLOOKUP(_xlfn.TEXTJOIN("_",,G1912,H1912),Codes!$H:$H,Codes!$F:$F,"Specify in Codes Tab!!")=0,"",_xlfn.XLOOKUP(_xlfn.TEXTJOIN("_",,G1912,H1912),Codes!$H:$H,Codes!$F:$F,"Specify in Codes Tab!!"))</f>
        <v/>
      </c>
      <c r="M1912" s="74" t="str">
        <f>IF($C1912&lt;&gt;"",IF(_xlfn.XLOOKUP($C1912,Codes!$A:$A,Codes!A:A,"_NOTFOUND_",0,1)&lt;&gt;"_NOTFOUND_",_xlfn.XLOOKUP($C1912,Codes!$A:$A,Codes!A:A,"_NOTFOUND_",0,1),_xlfn.XLOOKUP($C1912,Codes!$B:$B,Codes!A:A,"Specify in Codes Tab!!")),"")</f>
        <v/>
      </c>
      <c r="N1912" s="74" t="str">
        <f>IF($G1912&lt;&gt;"",IF(_xlfn.XLOOKUP($G1912,Codes!$A:$A,Codes!A:A,"_NOTFOUND_",0,1)&lt;&gt;"_NOTFOUND_",_xlfn.XLOOKUP($G1912,Codes!$A:$A,Codes!A:A,"_NOTFOUND_",0,1),_xlfn.XLOOKUP($G1912,Codes!$B:$B,Codes!A:A,"Specify in Codes Tab!!")),"")</f>
        <v/>
      </c>
    </row>
    <row r="1913" spans="5:14" x14ac:dyDescent="0.35">
      <c r="E1913" s="58" t="str">
        <f>IF(_xlfn.XLOOKUP(_xlfn.TEXTJOIN("_",,C1913,D1913),Codes!$H:$H,Codes!C:C,"Specify in Codes Tab!!")=0,"",_xlfn.XLOOKUP(_xlfn.TEXTJOIN("_",,C1913,D1913),Codes!$H:$H,Codes!C:C,"Specify in Codes Tab!!"))</f>
        <v/>
      </c>
      <c r="F1913" s="88" t="str">
        <f>IF(_xlfn.XLOOKUP(_xlfn.TEXTJOIN("_",,C1913,D1913),Codes!$H:$H,Codes!F:F,"Specify in Codes Tab!!")=0,"",_xlfn.XLOOKUP(_xlfn.TEXTJOIN("_",,C1913,D1913),Codes!$H:$H,Codes!F:F,"Specify in Codes Tab!!"))</f>
        <v/>
      </c>
      <c r="I1913" s="58" t="str">
        <f>IF(_xlfn.XLOOKUP(_xlfn.TEXTJOIN("_",,G1913,H1913),Codes!$H:$H,Codes!$C:$C,"Specify in Codes Tab!!")=0,"",_xlfn.XLOOKUP(_xlfn.TEXTJOIN("_",,G1913,H1913),Codes!$H:$H,Codes!$C:$C,"Specify in Codes Tab!!"))</f>
        <v/>
      </c>
      <c r="J1913" s="56" t="str">
        <f>IF(_xlfn.XLOOKUP(_xlfn.TEXTJOIN("_",,G1913,H1913),Codes!$H:$H,Codes!$F:$F,"Specify in Codes Tab!!")=0,"",_xlfn.XLOOKUP(_xlfn.TEXTJOIN("_",,G1913,H1913),Codes!$H:$H,Codes!$F:$F,"Specify in Codes Tab!!"))</f>
        <v/>
      </c>
      <c r="M1913" s="74" t="str">
        <f>IF($C1913&lt;&gt;"",IF(_xlfn.XLOOKUP($C1913,Codes!$A:$A,Codes!A:A,"_NOTFOUND_",0,1)&lt;&gt;"_NOTFOUND_",_xlfn.XLOOKUP($C1913,Codes!$A:$A,Codes!A:A,"_NOTFOUND_",0,1),_xlfn.XLOOKUP($C1913,Codes!$B:$B,Codes!A:A,"Specify in Codes Tab!!")),"")</f>
        <v/>
      </c>
      <c r="N1913" s="74" t="str">
        <f>IF($G1913&lt;&gt;"",IF(_xlfn.XLOOKUP($G1913,Codes!$A:$A,Codes!A:A,"_NOTFOUND_",0,1)&lt;&gt;"_NOTFOUND_",_xlfn.XLOOKUP($G1913,Codes!$A:$A,Codes!A:A,"_NOTFOUND_",0,1),_xlfn.XLOOKUP($G1913,Codes!$B:$B,Codes!A:A,"Specify in Codes Tab!!")),"")</f>
        <v/>
      </c>
    </row>
    <row r="1914" spans="5:14" x14ac:dyDescent="0.35">
      <c r="E1914" s="58" t="str">
        <f>IF(_xlfn.XLOOKUP(_xlfn.TEXTJOIN("_",,C1914,D1914),Codes!$H:$H,Codes!C:C,"Specify in Codes Tab!!")=0,"",_xlfn.XLOOKUP(_xlfn.TEXTJOIN("_",,C1914,D1914),Codes!$H:$H,Codes!C:C,"Specify in Codes Tab!!"))</f>
        <v/>
      </c>
      <c r="F1914" s="88" t="str">
        <f>IF(_xlfn.XLOOKUP(_xlfn.TEXTJOIN("_",,C1914,D1914),Codes!$H:$H,Codes!F:F,"Specify in Codes Tab!!")=0,"",_xlfn.XLOOKUP(_xlfn.TEXTJOIN("_",,C1914,D1914),Codes!$H:$H,Codes!F:F,"Specify in Codes Tab!!"))</f>
        <v/>
      </c>
      <c r="I1914" s="58" t="str">
        <f>IF(_xlfn.XLOOKUP(_xlfn.TEXTJOIN("_",,G1914,H1914),Codes!$H:$H,Codes!$C:$C,"Specify in Codes Tab!!")=0,"",_xlfn.XLOOKUP(_xlfn.TEXTJOIN("_",,G1914,H1914),Codes!$H:$H,Codes!$C:$C,"Specify in Codes Tab!!"))</f>
        <v/>
      </c>
      <c r="J1914" s="56" t="str">
        <f>IF(_xlfn.XLOOKUP(_xlfn.TEXTJOIN("_",,G1914,H1914),Codes!$H:$H,Codes!$F:$F,"Specify in Codes Tab!!")=0,"",_xlfn.XLOOKUP(_xlfn.TEXTJOIN("_",,G1914,H1914),Codes!$H:$H,Codes!$F:$F,"Specify in Codes Tab!!"))</f>
        <v/>
      </c>
      <c r="M1914" s="74" t="str">
        <f>IF($C1914&lt;&gt;"",IF(_xlfn.XLOOKUP($C1914,Codes!$A:$A,Codes!A:A,"_NOTFOUND_",0,1)&lt;&gt;"_NOTFOUND_",_xlfn.XLOOKUP($C1914,Codes!$A:$A,Codes!A:A,"_NOTFOUND_",0,1),_xlfn.XLOOKUP($C1914,Codes!$B:$B,Codes!A:A,"Specify in Codes Tab!!")),"")</f>
        <v/>
      </c>
      <c r="N1914" s="74" t="str">
        <f>IF($G1914&lt;&gt;"",IF(_xlfn.XLOOKUP($G1914,Codes!$A:$A,Codes!A:A,"_NOTFOUND_",0,1)&lt;&gt;"_NOTFOUND_",_xlfn.XLOOKUP($G1914,Codes!$A:$A,Codes!A:A,"_NOTFOUND_",0,1),_xlfn.XLOOKUP($G1914,Codes!$B:$B,Codes!A:A,"Specify in Codes Tab!!")),"")</f>
        <v/>
      </c>
    </row>
    <row r="1915" spans="5:14" x14ac:dyDescent="0.35">
      <c r="E1915" s="58" t="str">
        <f>IF(_xlfn.XLOOKUP(_xlfn.TEXTJOIN("_",,C1915,D1915),Codes!$H:$H,Codes!C:C,"Specify in Codes Tab!!")=0,"",_xlfn.XLOOKUP(_xlfn.TEXTJOIN("_",,C1915,D1915),Codes!$H:$H,Codes!C:C,"Specify in Codes Tab!!"))</f>
        <v/>
      </c>
      <c r="F1915" s="88" t="str">
        <f>IF(_xlfn.XLOOKUP(_xlfn.TEXTJOIN("_",,C1915,D1915),Codes!$H:$H,Codes!F:F,"Specify in Codes Tab!!")=0,"",_xlfn.XLOOKUP(_xlfn.TEXTJOIN("_",,C1915,D1915),Codes!$H:$H,Codes!F:F,"Specify in Codes Tab!!"))</f>
        <v/>
      </c>
      <c r="I1915" s="58" t="str">
        <f>IF(_xlfn.XLOOKUP(_xlfn.TEXTJOIN("_",,G1915,H1915),Codes!$H:$H,Codes!$C:$C,"Specify in Codes Tab!!")=0,"",_xlfn.XLOOKUP(_xlfn.TEXTJOIN("_",,G1915,H1915),Codes!$H:$H,Codes!$C:$C,"Specify in Codes Tab!!"))</f>
        <v/>
      </c>
      <c r="J1915" s="56" t="str">
        <f>IF(_xlfn.XLOOKUP(_xlfn.TEXTJOIN("_",,G1915,H1915),Codes!$H:$H,Codes!$F:$F,"Specify in Codes Tab!!")=0,"",_xlfn.XLOOKUP(_xlfn.TEXTJOIN("_",,G1915,H1915),Codes!$H:$H,Codes!$F:$F,"Specify in Codes Tab!!"))</f>
        <v/>
      </c>
      <c r="M1915" s="74" t="str">
        <f>IF($C1915&lt;&gt;"",IF(_xlfn.XLOOKUP($C1915,Codes!$A:$A,Codes!A:A,"_NOTFOUND_",0,1)&lt;&gt;"_NOTFOUND_",_xlfn.XLOOKUP($C1915,Codes!$A:$A,Codes!A:A,"_NOTFOUND_",0,1),_xlfn.XLOOKUP($C1915,Codes!$B:$B,Codes!A:A,"Specify in Codes Tab!!")),"")</f>
        <v/>
      </c>
      <c r="N1915" s="74" t="str">
        <f>IF($G1915&lt;&gt;"",IF(_xlfn.XLOOKUP($G1915,Codes!$A:$A,Codes!A:A,"_NOTFOUND_",0,1)&lt;&gt;"_NOTFOUND_",_xlfn.XLOOKUP($G1915,Codes!$A:$A,Codes!A:A,"_NOTFOUND_",0,1),_xlfn.XLOOKUP($G1915,Codes!$B:$B,Codes!A:A,"Specify in Codes Tab!!")),"")</f>
        <v/>
      </c>
    </row>
    <row r="1916" spans="5:14" x14ac:dyDescent="0.35">
      <c r="E1916" s="58" t="str">
        <f>IF(_xlfn.XLOOKUP(_xlfn.TEXTJOIN("_",,C1916,D1916),Codes!$H:$H,Codes!C:C,"Specify in Codes Tab!!")=0,"",_xlfn.XLOOKUP(_xlfn.TEXTJOIN("_",,C1916,D1916),Codes!$H:$H,Codes!C:C,"Specify in Codes Tab!!"))</f>
        <v/>
      </c>
      <c r="F1916" s="88" t="str">
        <f>IF(_xlfn.XLOOKUP(_xlfn.TEXTJOIN("_",,C1916,D1916),Codes!$H:$H,Codes!F:F,"Specify in Codes Tab!!")=0,"",_xlfn.XLOOKUP(_xlfn.TEXTJOIN("_",,C1916,D1916),Codes!$H:$H,Codes!F:F,"Specify in Codes Tab!!"))</f>
        <v/>
      </c>
      <c r="I1916" s="58" t="str">
        <f>IF(_xlfn.XLOOKUP(_xlfn.TEXTJOIN("_",,G1916,H1916),Codes!$H:$H,Codes!$C:$C,"Specify in Codes Tab!!")=0,"",_xlfn.XLOOKUP(_xlfn.TEXTJOIN("_",,G1916,H1916),Codes!$H:$H,Codes!$C:$C,"Specify in Codes Tab!!"))</f>
        <v/>
      </c>
      <c r="J1916" s="56" t="str">
        <f>IF(_xlfn.XLOOKUP(_xlfn.TEXTJOIN("_",,G1916,H1916),Codes!$H:$H,Codes!$F:$F,"Specify in Codes Tab!!")=0,"",_xlfn.XLOOKUP(_xlfn.TEXTJOIN("_",,G1916,H1916),Codes!$H:$H,Codes!$F:$F,"Specify in Codes Tab!!"))</f>
        <v/>
      </c>
      <c r="M1916" s="74" t="str">
        <f>IF($C1916&lt;&gt;"",IF(_xlfn.XLOOKUP($C1916,Codes!$A:$A,Codes!A:A,"_NOTFOUND_",0,1)&lt;&gt;"_NOTFOUND_",_xlfn.XLOOKUP($C1916,Codes!$A:$A,Codes!A:A,"_NOTFOUND_",0,1),_xlfn.XLOOKUP($C1916,Codes!$B:$B,Codes!A:A,"Specify in Codes Tab!!")),"")</f>
        <v/>
      </c>
      <c r="N1916" s="74" t="str">
        <f>IF($G1916&lt;&gt;"",IF(_xlfn.XLOOKUP($G1916,Codes!$A:$A,Codes!A:A,"_NOTFOUND_",0,1)&lt;&gt;"_NOTFOUND_",_xlfn.XLOOKUP($G1916,Codes!$A:$A,Codes!A:A,"_NOTFOUND_",0,1),_xlfn.XLOOKUP($G1916,Codes!$B:$B,Codes!A:A,"Specify in Codes Tab!!")),"")</f>
        <v/>
      </c>
    </row>
    <row r="1917" spans="5:14" x14ac:dyDescent="0.35">
      <c r="E1917" s="58" t="str">
        <f>IF(_xlfn.XLOOKUP(_xlfn.TEXTJOIN("_",,C1917,D1917),Codes!$H:$H,Codes!C:C,"Specify in Codes Tab!!")=0,"",_xlfn.XLOOKUP(_xlfn.TEXTJOIN("_",,C1917,D1917),Codes!$H:$H,Codes!C:C,"Specify in Codes Tab!!"))</f>
        <v/>
      </c>
      <c r="F1917" s="88" t="str">
        <f>IF(_xlfn.XLOOKUP(_xlfn.TEXTJOIN("_",,C1917,D1917),Codes!$H:$H,Codes!F:F,"Specify in Codes Tab!!")=0,"",_xlfn.XLOOKUP(_xlfn.TEXTJOIN("_",,C1917,D1917),Codes!$H:$H,Codes!F:F,"Specify in Codes Tab!!"))</f>
        <v/>
      </c>
      <c r="I1917" s="58" t="str">
        <f>IF(_xlfn.XLOOKUP(_xlfn.TEXTJOIN("_",,G1917,H1917),Codes!$H:$H,Codes!$C:$C,"Specify in Codes Tab!!")=0,"",_xlfn.XLOOKUP(_xlfn.TEXTJOIN("_",,G1917,H1917),Codes!$H:$H,Codes!$C:$C,"Specify in Codes Tab!!"))</f>
        <v/>
      </c>
      <c r="J1917" s="56" t="str">
        <f>IF(_xlfn.XLOOKUP(_xlfn.TEXTJOIN("_",,G1917,H1917),Codes!$H:$H,Codes!$F:$F,"Specify in Codes Tab!!")=0,"",_xlfn.XLOOKUP(_xlfn.TEXTJOIN("_",,G1917,H1917),Codes!$H:$H,Codes!$F:$F,"Specify in Codes Tab!!"))</f>
        <v/>
      </c>
      <c r="M1917" s="74" t="str">
        <f>IF($C1917&lt;&gt;"",IF(_xlfn.XLOOKUP($C1917,Codes!$A:$A,Codes!A:A,"_NOTFOUND_",0,1)&lt;&gt;"_NOTFOUND_",_xlfn.XLOOKUP($C1917,Codes!$A:$A,Codes!A:A,"_NOTFOUND_",0,1),_xlfn.XLOOKUP($C1917,Codes!$B:$B,Codes!A:A,"Specify in Codes Tab!!")),"")</f>
        <v/>
      </c>
      <c r="N1917" s="74" t="str">
        <f>IF($G1917&lt;&gt;"",IF(_xlfn.XLOOKUP($G1917,Codes!$A:$A,Codes!A:A,"_NOTFOUND_",0,1)&lt;&gt;"_NOTFOUND_",_xlfn.XLOOKUP($G1917,Codes!$A:$A,Codes!A:A,"_NOTFOUND_",0,1),_xlfn.XLOOKUP($G1917,Codes!$B:$B,Codes!A:A,"Specify in Codes Tab!!")),"")</f>
        <v/>
      </c>
    </row>
    <row r="1918" spans="5:14" x14ac:dyDescent="0.35">
      <c r="E1918" s="58" t="str">
        <f>IF(_xlfn.XLOOKUP(_xlfn.TEXTJOIN("_",,C1918,D1918),Codes!$H:$H,Codes!C:C,"Specify in Codes Tab!!")=0,"",_xlfn.XLOOKUP(_xlfn.TEXTJOIN("_",,C1918,D1918),Codes!$H:$H,Codes!C:C,"Specify in Codes Tab!!"))</f>
        <v/>
      </c>
      <c r="F1918" s="88" t="str">
        <f>IF(_xlfn.XLOOKUP(_xlfn.TEXTJOIN("_",,C1918,D1918),Codes!$H:$H,Codes!F:F,"Specify in Codes Tab!!")=0,"",_xlfn.XLOOKUP(_xlfn.TEXTJOIN("_",,C1918,D1918),Codes!$H:$H,Codes!F:F,"Specify in Codes Tab!!"))</f>
        <v/>
      </c>
      <c r="I1918" s="58" t="str">
        <f>IF(_xlfn.XLOOKUP(_xlfn.TEXTJOIN("_",,G1918,H1918),Codes!$H:$H,Codes!$C:$C,"Specify in Codes Tab!!")=0,"",_xlfn.XLOOKUP(_xlfn.TEXTJOIN("_",,G1918,H1918),Codes!$H:$H,Codes!$C:$C,"Specify in Codes Tab!!"))</f>
        <v/>
      </c>
      <c r="J1918" s="56" t="str">
        <f>IF(_xlfn.XLOOKUP(_xlfn.TEXTJOIN("_",,G1918,H1918),Codes!$H:$H,Codes!$F:$F,"Specify in Codes Tab!!")=0,"",_xlfn.XLOOKUP(_xlfn.TEXTJOIN("_",,G1918,H1918),Codes!$H:$H,Codes!$F:$F,"Specify in Codes Tab!!"))</f>
        <v/>
      </c>
      <c r="M1918" s="74" t="str">
        <f>IF($C1918&lt;&gt;"",IF(_xlfn.XLOOKUP($C1918,Codes!$A:$A,Codes!A:A,"_NOTFOUND_",0,1)&lt;&gt;"_NOTFOUND_",_xlfn.XLOOKUP($C1918,Codes!$A:$A,Codes!A:A,"_NOTFOUND_",0,1),_xlfn.XLOOKUP($C1918,Codes!$B:$B,Codes!A:A,"Specify in Codes Tab!!")),"")</f>
        <v/>
      </c>
      <c r="N1918" s="74" t="str">
        <f>IF($G1918&lt;&gt;"",IF(_xlfn.XLOOKUP($G1918,Codes!$A:$A,Codes!A:A,"_NOTFOUND_",0,1)&lt;&gt;"_NOTFOUND_",_xlfn.XLOOKUP($G1918,Codes!$A:$A,Codes!A:A,"_NOTFOUND_",0,1),_xlfn.XLOOKUP($G1918,Codes!$B:$B,Codes!A:A,"Specify in Codes Tab!!")),"")</f>
        <v/>
      </c>
    </row>
    <row r="1919" spans="5:14" x14ac:dyDescent="0.35">
      <c r="E1919" s="58" t="str">
        <f>IF(_xlfn.XLOOKUP(_xlfn.TEXTJOIN("_",,C1919,D1919),Codes!$H:$H,Codes!C:C,"Specify in Codes Tab!!")=0,"",_xlfn.XLOOKUP(_xlfn.TEXTJOIN("_",,C1919,D1919),Codes!$H:$H,Codes!C:C,"Specify in Codes Tab!!"))</f>
        <v/>
      </c>
      <c r="F1919" s="88" t="str">
        <f>IF(_xlfn.XLOOKUP(_xlfn.TEXTJOIN("_",,C1919,D1919),Codes!$H:$H,Codes!F:F,"Specify in Codes Tab!!")=0,"",_xlfn.XLOOKUP(_xlfn.TEXTJOIN("_",,C1919,D1919),Codes!$H:$H,Codes!F:F,"Specify in Codes Tab!!"))</f>
        <v/>
      </c>
      <c r="I1919" s="58" t="str">
        <f>IF(_xlfn.XLOOKUP(_xlfn.TEXTJOIN("_",,G1919,H1919),Codes!$H:$H,Codes!$C:$C,"Specify in Codes Tab!!")=0,"",_xlfn.XLOOKUP(_xlfn.TEXTJOIN("_",,G1919,H1919),Codes!$H:$H,Codes!$C:$C,"Specify in Codes Tab!!"))</f>
        <v/>
      </c>
      <c r="J1919" s="56" t="str">
        <f>IF(_xlfn.XLOOKUP(_xlfn.TEXTJOIN("_",,G1919,H1919),Codes!$H:$H,Codes!$F:$F,"Specify in Codes Tab!!")=0,"",_xlfn.XLOOKUP(_xlfn.TEXTJOIN("_",,G1919,H1919),Codes!$H:$H,Codes!$F:$F,"Specify in Codes Tab!!"))</f>
        <v/>
      </c>
      <c r="M1919" s="74" t="str">
        <f>IF($C1919&lt;&gt;"",IF(_xlfn.XLOOKUP($C1919,Codes!$A:$A,Codes!A:A,"_NOTFOUND_",0,1)&lt;&gt;"_NOTFOUND_",_xlfn.XLOOKUP($C1919,Codes!$A:$A,Codes!A:A,"_NOTFOUND_",0,1),_xlfn.XLOOKUP($C1919,Codes!$B:$B,Codes!A:A,"Specify in Codes Tab!!")),"")</f>
        <v/>
      </c>
      <c r="N1919" s="74" t="str">
        <f>IF($G1919&lt;&gt;"",IF(_xlfn.XLOOKUP($G1919,Codes!$A:$A,Codes!A:A,"_NOTFOUND_",0,1)&lt;&gt;"_NOTFOUND_",_xlfn.XLOOKUP($G1919,Codes!$A:$A,Codes!A:A,"_NOTFOUND_",0,1),_xlfn.XLOOKUP($G1919,Codes!$B:$B,Codes!A:A,"Specify in Codes Tab!!")),"")</f>
        <v/>
      </c>
    </row>
    <row r="1920" spans="5:14" x14ac:dyDescent="0.35">
      <c r="E1920" s="58" t="str">
        <f>IF(_xlfn.XLOOKUP(_xlfn.TEXTJOIN("_",,C1920,D1920),Codes!$H:$H,Codes!C:C,"Specify in Codes Tab!!")=0,"",_xlfn.XLOOKUP(_xlfn.TEXTJOIN("_",,C1920,D1920),Codes!$H:$H,Codes!C:C,"Specify in Codes Tab!!"))</f>
        <v/>
      </c>
      <c r="F1920" s="88" t="str">
        <f>IF(_xlfn.XLOOKUP(_xlfn.TEXTJOIN("_",,C1920,D1920),Codes!$H:$H,Codes!F:F,"Specify in Codes Tab!!")=0,"",_xlfn.XLOOKUP(_xlfn.TEXTJOIN("_",,C1920,D1920),Codes!$H:$H,Codes!F:F,"Specify in Codes Tab!!"))</f>
        <v/>
      </c>
      <c r="I1920" s="58" t="str">
        <f>IF(_xlfn.XLOOKUP(_xlfn.TEXTJOIN("_",,G1920,H1920),Codes!$H:$H,Codes!$C:$C,"Specify in Codes Tab!!")=0,"",_xlfn.XLOOKUP(_xlfn.TEXTJOIN("_",,G1920,H1920),Codes!$H:$H,Codes!$C:$C,"Specify in Codes Tab!!"))</f>
        <v/>
      </c>
      <c r="J1920" s="56" t="str">
        <f>IF(_xlfn.XLOOKUP(_xlfn.TEXTJOIN("_",,G1920,H1920),Codes!$H:$H,Codes!$F:$F,"Specify in Codes Tab!!")=0,"",_xlfn.XLOOKUP(_xlfn.TEXTJOIN("_",,G1920,H1920),Codes!$H:$H,Codes!$F:$F,"Specify in Codes Tab!!"))</f>
        <v/>
      </c>
      <c r="M1920" s="74" t="str">
        <f>IF($C1920&lt;&gt;"",IF(_xlfn.XLOOKUP($C1920,Codes!$A:$A,Codes!A:A,"_NOTFOUND_",0,1)&lt;&gt;"_NOTFOUND_",_xlfn.XLOOKUP($C1920,Codes!$A:$A,Codes!A:A,"_NOTFOUND_",0,1),_xlfn.XLOOKUP($C1920,Codes!$B:$B,Codes!A:A,"Specify in Codes Tab!!")),"")</f>
        <v/>
      </c>
      <c r="N1920" s="74" t="str">
        <f>IF($G1920&lt;&gt;"",IF(_xlfn.XLOOKUP($G1920,Codes!$A:$A,Codes!A:A,"_NOTFOUND_",0,1)&lt;&gt;"_NOTFOUND_",_xlfn.XLOOKUP($G1920,Codes!$A:$A,Codes!A:A,"_NOTFOUND_",0,1),_xlfn.XLOOKUP($G1920,Codes!$B:$B,Codes!A:A,"Specify in Codes Tab!!")),"")</f>
        <v/>
      </c>
    </row>
    <row r="1921" spans="5:14" x14ac:dyDescent="0.35">
      <c r="E1921" s="58" t="str">
        <f>IF(_xlfn.XLOOKUP(_xlfn.TEXTJOIN("_",,C1921,D1921),Codes!$H:$H,Codes!C:C,"Specify in Codes Tab!!")=0,"",_xlfn.XLOOKUP(_xlfn.TEXTJOIN("_",,C1921,D1921),Codes!$H:$H,Codes!C:C,"Specify in Codes Tab!!"))</f>
        <v/>
      </c>
      <c r="F1921" s="88" t="str">
        <f>IF(_xlfn.XLOOKUP(_xlfn.TEXTJOIN("_",,C1921,D1921),Codes!$H:$H,Codes!F:F,"Specify in Codes Tab!!")=0,"",_xlfn.XLOOKUP(_xlfn.TEXTJOIN("_",,C1921,D1921),Codes!$H:$H,Codes!F:F,"Specify in Codes Tab!!"))</f>
        <v/>
      </c>
      <c r="I1921" s="58" t="str">
        <f>IF(_xlfn.XLOOKUP(_xlfn.TEXTJOIN("_",,G1921,H1921),Codes!$H:$H,Codes!$C:$C,"Specify in Codes Tab!!")=0,"",_xlfn.XLOOKUP(_xlfn.TEXTJOIN("_",,G1921,H1921),Codes!$H:$H,Codes!$C:$C,"Specify in Codes Tab!!"))</f>
        <v/>
      </c>
      <c r="J1921" s="56" t="str">
        <f>IF(_xlfn.XLOOKUP(_xlfn.TEXTJOIN("_",,G1921,H1921),Codes!$H:$H,Codes!$F:$F,"Specify in Codes Tab!!")=0,"",_xlfn.XLOOKUP(_xlfn.TEXTJOIN("_",,G1921,H1921),Codes!$H:$H,Codes!$F:$F,"Specify in Codes Tab!!"))</f>
        <v/>
      </c>
      <c r="M1921" s="74" t="str">
        <f>IF($C1921&lt;&gt;"",IF(_xlfn.XLOOKUP($C1921,Codes!$A:$A,Codes!A:A,"_NOTFOUND_",0,1)&lt;&gt;"_NOTFOUND_",_xlfn.XLOOKUP($C1921,Codes!$A:$A,Codes!A:A,"_NOTFOUND_",0,1),_xlfn.XLOOKUP($C1921,Codes!$B:$B,Codes!A:A,"Specify in Codes Tab!!")),"")</f>
        <v/>
      </c>
      <c r="N1921" s="74" t="str">
        <f>IF($G1921&lt;&gt;"",IF(_xlfn.XLOOKUP($G1921,Codes!$A:$A,Codes!A:A,"_NOTFOUND_",0,1)&lt;&gt;"_NOTFOUND_",_xlfn.XLOOKUP($G1921,Codes!$A:$A,Codes!A:A,"_NOTFOUND_",0,1),_xlfn.XLOOKUP($G1921,Codes!$B:$B,Codes!A:A,"Specify in Codes Tab!!")),"")</f>
        <v/>
      </c>
    </row>
    <row r="1922" spans="5:14" x14ac:dyDescent="0.35">
      <c r="E1922" s="58" t="str">
        <f>IF(_xlfn.XLOOKUP(_xlfn.TEXTJOIN("_",,C1922,D1922),Codes!$H:$H,Codes!C:C,"Specify in Codes Tab!!")=0,"",_xlfn.XLOOKUP(_xlfn.TEXTJOIN("_",,C1922,D1922),Codes!$H:$H,Codes!C:C,"Specify in Codes Tab!!"))</f>
        <v/>
      </c>
      <c r="F1922" s="88" t="str">
        <f>IF(_xlfn.XLOOKUP(_xlfn.TEXTJOIN("_",,C1922,D1922),Codes!$H:$H,Codes!F:F,"Specify in Codes Tab!!")=0,"",_xlfn.XLOOKUP(_xlfn.TEXTJOIN("_",,C1922,D1922),Codes!$H:$H,Codes!F:F,"Specify in Codes Tab!!"))</f>
        <v/>
      </c>
      <c r="I1922" s="58" t="str">
        <f>IF(_xlfn.XLOOKUP(_xlfn.TEXTJOIN("_",,G1922,H1922),Codes!$H:$H,Codes!$C:$C,"Specify in Codes Tab!!")=0,"",_xlfn.XLOOKUP(_xlfn.TEXTJOIN("_",,G1922,H1922),Codes!$H:$H,Codes!$C:$C,"Specify in Codes Tab!!"))</f>
        <v/>
      </c>
      <c r="J1922" s="56" t="str">
        <f>IF(_xlfn.XLOOKUP(_xlfn.TEXTJOIN("_",,G1922,H1922),Codes!$H:$H,Codes!$F:$F,"Specify in Codes Tab!!")=0,"",_xlfn.XLOOKUP(_xlfn.TEXTJOIN("_",,G1922,H1922),Codes!$H:$H,Codes!$F:$F,"Specify in Codes Tab!!"))</f>
        <v/>
      </c>
      <c r="M1922" s="74" t="str">
        <f>IF($C1922&lt;&gt;"",IF(_xlfn.XLOOKUP($C1922,Codes!$A:$A,Codes!A:A,"_NOTFOUND_",0,1)&lt;&gt;"_NOTFOUND_",_xlfn.XLOOKUP($C1922,Codes!$A:$A,Codes!A:A,"_NOTFOUND_",0,1),_xlfn.XLOOKUP($C1922,Codes!$B:$B,Codes!A:A,"Specify in Codes Tab!!")),"")</f>
        <v/>
      </c>
      <c r="N1922" s="74" t="str">
        <f>IF($G1922&lt;&gt;"",IF(_xlfn.XLOOKUP($G1922,Codes!$A:$A,Codes!A:A,"_NOTFOUND_",0,1)&lt;&gt;"_NOTFOUND_",_xlfn.XLOOKUP($G1922,Codes!$A:$A,Codes!A:A,"_NOTFOUND_",0,1),_xlfn.XLOOKUP($G1922,Codes!$B:$B,Codes!A:A,"Specify in Codes Tab!!")),"")</f>
        <v/>
      </c>
    </row>
    <row r="1923" spans="5:14" x14ac:dyDescent="0.35">
      <c r="E1923" s="58" t="str">
        <f>IF(_xlfn.XLOOKUP(_xlfn.TEXTJOIN("_",,C1923,D1923),Codes!$H:$H,Codes!C:C,"Specify in Codes Tab!!")=0,"",_xlfn.XLOOKUP(_xlfn.TEXTJOIN("_",,C1923,D1923),Codes!$H:$H,Codes!C:C,"Specify in Codes Tab!!"))</f>
        <v/>
      </c>
      <c r="F1923" s="88" t="str">
        <f>IF(_xlfn.XLOOKUP(_xlfn.TEXTJOIN("_",,C1923,D1923),Codes!$H:$H,Codes!F:F,"Specify in Codes Tab!!")=0,"",_xlfn.XLOOKUP(_xlfn.TEXTJOIN("_",,C1923,D1923),Codes!$H:$H,Codes!F:F,"Specify in Codes Tab!!"))</f>
        <v/>
      </c>
      <c r="I1923" s="58" t="str">
        <f>IF(_xlfn.XLOOKUP(_xlfn.TEXTJOIN("_",,G1923,H1923),Codes!$H:$H,Codes!$C:$C,"Specify in Codes Tab!!")=0,"",_xlfn.XLOOKUP(_xlfn.TEXTJOIN("_",,G1923,H1923),Codes!$H:$H,Codes!$C:$C,"Specify in Codes Tab!!"))</f>
        <v/>
      </c>
      <c r="J1923" s="56" t="str">
        <f>IF(_xlfn.XLOOKUP(_xlfn.TEXTJOIN("_",,G1923,H1923),Codes!$H:$H,Codes!$F:$F,"Specify in Codes Tab!!")=0,"",_xlfn.XLOOKUP(_xlfn.TEXTJOIN("_",,G1923,H1923),Codes!$H:$H,Codes!$F:$F,"Specify in Codes Tab!!"))</f>
        <v/>
      </c>
      <c r="M1923" s="74" t="str">
        <f>IF($C1923&lt;&gt;"",IF(_xlfn.XLOOKUP($C1923,Codes!$A:$A,Codes!A:A,"_NOTFOUND_",0,1)&lt;&gt;"_NOTFOUND_",_xlfn.XLOOKUP($C1923,Codes!$A:$A,Codes!A:A,"_NOTFOUND_",0,1),_xlfn.XLOOKUP($C1923,Codes!$B:$B,Codes!A:A,"Specify in Codes Tab!!")),"")</f>
        <v/>
      </c>
      <c r="N1923" s="74" t="str">
        <f>IF($G1923&lt;&gt;"",IF(_xlfn.XLOOKUP($G1923,Codes!$A:$A,Codes!A:A,"_NOTFOUND_",0,1)&lt;&gt;"_NOTFOUND_",_xlfn.XLOOKUP($G1923,Codes!$A:$A,Codes!A:A,"_NOTFOUND_",0,1),_xlfn.XLOOKUP($G1923,Codes!$B:$B,Codes!A:A,"Specify in Codes Tab!!")),"")</f>
        <v/>
      </c>
    </row>
    <row r="1924" spans="5:14" x14ac:dyDescent="0.35">
      <c r="E1924" s="58" t="str">
        <f>IF(_xlfn.XLOOKUP(_xlfn.TEXTJOIN("_",,C1924,D1924),Codes!$H:$H,Codes!C:C,"Specify in Codes Tab!!")=0,"",_xlfn.XLOOKUP(_xlfn.TEXTJOIN("_",,C1924,D1924),Codes!$H:$H,Codes!C:C,"Specify in Codes Tab!!"))</f>
        <v/>
      </c>
      <c r="F1924" s="88" t="str">
        <f>IF(_xlfn.XLOOKUP(_xlfn.TEXTJOIN("_",,C1924,D1924),Codes!$H:$H,Codes!F:F,"Specify in Codes Tab!!")=0,"",_xlfn.XLOOKUP(_xlfn.TEXTJOIN("_",,C1924,D1924),Codes!$H:$H,Codes!F:F,"Specify in Codes Tab!!"))</f>
        <v/>
      </c>
      <c r="I1924" s="58" t="str">
        <f>IF(_xlfn.XLOOKUP(_xlfn.TEXTJOIN("_",,G1924,H1924),Codes!$H:$H,Codes!$C:$C,"Specify in Codes Tab!!")=0,"",_xlfn.XLOOKUP(_xlfn.TEXTJOIN("_",,G1924,H1924),Codes!$H:$H,Codes!$C:$C,"Specify in Codes Tab!!"))</f>
        <v/>
      </c>
      <c r="J1924" s="56" t="str">
        <f>IF(_xlfn.XLOOKUP(_xlfn.TEXTJOIN("_",,G1924,H1924),Codes!$H:$H,Codes!$F:$F,"Specify in Codes Tab!!")=0,"",_xlfn.XLOOKUP(_xlfn.TEXTJOIN("_",,G1924,H1924),Codes!$H:$H,Codes!$F:$F,"Specify in Codes Tab!!"))</f>
        <v/>
      </c>
      <c r="M1924" s="74" t="str">
        <f>IF($C1924&lt;&gt;"",IF(_xlfn.XLOOKUP($C1924,Codes!$A:$A,Codes!A:A,"_NOTFOUND_",0,1)&lt;&gt;"_NOTFOUND_",_xlfn.XLOOKUP($C1924,Codes!$A:$A,Codes!A:A,"_NOTFOUND_",0,1),_xlfn.XLOOKUP($C1924,Codes!$B:$B,Codes!A:A,"Specify in Codes Tab!!")),"")</f>
        <v/>
      </c>
      <c r="N1924" s="74" t="str">
        <f>IF($G1924&lt;&gt;"",IF(_xlfn.XLOOKUP($G1924,Codes!$A:$A,Codes!A:A,"_NOTFOUND_",0,1)&lt;&gt;"_NOTFOUND_",_xlfn.XLOOKUP($G1924,Codes!$A:$A,Codes!A:A,"_NOTFOUND_",0,1),_xlfn.XLOOKUP($G1924,Codes!$B:$B,Codes!A:A,"Specify in Codes Tab!!")),"")</f>
        <v/>
      </c>
    </row>
    <row r="1925" spans="5:14" x14ac:dyDescent="0.35">
      <c r="E1925" s="58" t="str">
        <f>IF(_xlfn.XLOOKUP(_xlfn.TEXTJOIN("_",,C1925,D1925),Codes!$H:$H,Codes!C:C,"Specify in Codes Tab!!")=0,"",_xlfn.XLOOKUP(_xlfn.TEXTJOIN("_",,C1925,D1925),Codes!$H:$H,Codes!C:C,"Specify in Codes Tab!!"))</f>
        <v/>
      </c>
      <c r="F1925" s="88" t="str">
        <f>IF(_xlfn.XLOOKUP(_xlfn.TEXTJOIN("_",,C1925,D1925),Codes!$H:$H,Codes!F:F,"Specify in Codes Tab!!")=0,"",_xlfn.XLOOKUP(_xlfn.TEXTJOIN("_",,C1925,D1925),Codes!$H:$H,Codes!F:F,"Specify in Codes Tab!!"))</f>
        <v/>
      </c>
      <c r="I1925" s="58" t="str">
        <f>IF(_xlfn.XLOOKUP(_xlfn.TEXTJOIN("_",,G1925,H1925),Codes!$H:$H,Codes!$C:$C,"Specify in Codes Tab!!")=0,"",_xlfn.XLOOKUP(_xlfn.TEXTJOIN("_",,G1925,H1925),Codes!$H:$H,Codes!$C:$C,"Specify in Codes Tab!!"))</f>
        <v/>
      </c>
      <c r="J1925" s="56" t="str">
        <f>IF(_xlfn.XLOOKUP(_xlfn.TEXTJOIN("_",,G1925,H1925),Codes!$H:$H,Codes!$F:$F,"Specify in Codes Tab!!")=0,"",_xlfn.XLOOKUP(_xlfn.TEXTJOIN("_",,G1925,H1925),Codes!$H:$H,Codes!$F:$F,"Specify in Codes Tab!!"))</f>
        <v/>
      </c>
      <c r="M1925" s="74" t="str">
        <f>IF($C1925&lt;&gt;"",IF(_xlfn.XLOOKUP($C1925,Codes!$A:$A,Codes!A:A,"_NOTFOUND_",0,1)&lt;&gt;"_NOTFOUND_",_xlfn.XLOOKUP($C1925,Codes!$A:$A,Codes!A:A,"_NOTFOUND_",0,1),_xlfn.XLOOKUP($C1925,Codes!$B:$B,Codes!A:A,"Specify in Codes Tab!!")),"")</f>
        <v/>
      </c>
      <c r="N1925" s="74" t="str">
        <f>IF($G1925&lt;&gt;"",IF(_xlfn.XLOOKUP($G1925,Codes!$A:$A,Codes!A:A,"_NOTFOUND_",0,1)&lt;&gt;"_NOTFOUND_",_xlfn.XLOOKUP($G1925,Codes!$A:$A,Codes!A:A,"_NOTFOUND_",0,1),_xlfn.XLOOKUP($G1925,Codes!$B:$B,Codes!A:A,"Specify in Codes Tab!!")),"")</f>
        <v/>
      </c>
    </row>
    <row r="1926" spans="5:14" x14ac:dyDescent="0.35">
      <c r="E1926" s="58" t="str">
        <f>IF(_xlfn.XLOOKUP(_xlfn.TEXTJOIN("_",,C1926,D1926),Codes!$H:$H,Codes!C:C,"Specify in Codes Tab!!")=0,"",_xlfn.XLOOKUP(_xlfn.TEXTJOIN("_",,C1926,D1926),Codes!$H:$H,Codes!C:C,"Specify in Codes Tab!!"))</f>
        <v/>
      </c>
      <c r="F1926" s="88" t="str">
        <f>IF(_xlfn.XLOOKUP(_xlfn.TEXTJOIN("_",,C1926,D1926),Codes!$H:$H,Codes!F:F,"Specify in Codes Tab!!")=0,"",_xlfn.XLOOKUP(_xlfn.TEXTJOIN("_",,C1926,D1926),Codes!$H:$H,Codes!F:F,"Specify in Codes Tab!!"))</f>
        <v/>
      </c>
      <c r="I1926" s="58" t="str">
        <f>IF(_xlfn.XLOOKUP(_xlfn.TEXTJOIN("_",,G1926,H1926),Codes!$H:$H,Codes!$C:$C,"Specify in Codes Tab!!")=0,"",_xlfn.XLOOKUP(_xlfn.TEXTJOIN("_",,G1926,H1926),Codes!$H:$H,Codes!$C:$C,"Specify in Codes Tab!!"))</f>
        <v/>
      </c>
      <c r="J1926" s="56" t="str">
        <f>IF(_xlfn.XLOOKUP(_xlfn.TEXTJOIN("_",,G1926,H1926),Codes!$H:$H,Codes!$F:$F,"Specify in Codes Tab!!")=0,"",_xlfn.XLOOKUP(_xlfn.TEXTJOIN("_",,G1926,H1926),Codes!$H:$H,Codes!$F:$F,"Specify in Codes Tab!!"))</f>
        <v/>
      </c>
      <c r="M1926" s="74" t="str">
        <f>IF($C1926&lt;&gt;"",IF(_xlfn.XLOOKUP($C1926,Codes!$A:$A,Codes!A:A,"_NOTFOUND_",0,1)&lt;&gt;"_NOTFOUND_",_xlfn.XLOOKUP($C1926,Codes!$A:$A,Codes!A:A,"_NOTFOUND_",0,1),_xlfn.XLOOKUP($C1926,Codes!$B:$B,Codes!A:A,"Specify in Codes Tab!!")),"")</f>
        <v/>
      </c>
      <c r="N1926" s="74" t="str">
        <f>IF($G1926&lt;&gt;"",IF(_xlfn.XLOOKUP($G1926,Codes!$A:$A,Codes!A:A,"_NOTFOUND_",0,1)&lt;&gt;"_NOTFOUND_",_xlfn.XLOOKUP($G1926,Codes!$A:$A,Codes!A:A,"_NOTFOUND_",0,1),_xlfn.XLOOKUP($G1926,Codes!$B:$B,Codes!A:A,"Specify in Codes Tab!!")),"")</f>
        <v/>
      </c>
    </row>
    <row r="1927" spans="5:14" x14ac:dyDescent="0.35">
      <c r="E1927" s="58" t="str">
        <f>IF(_xlfn.XLOOKUP(_xlfn.TEXTJOIN("_",,C1927,D1927),Codes!$H:$H,Codes!C:C,"Specify in Codes Tab!!")=0,"",_xlfn.XLOOKUP(_xlfn.TEXTJOIN("_",,C1927,D1927),Codes!$H:$H,Codes!C:C,"Specify in Codes Tab!!"))</f>
        <v/>
      </c>
      <c r="F1927" s="88" t="str">
        <f>IF(_xlfn.XLOOKUP(_xlfn.TEXTJOIN("_",,C1927,D1927),Codes!$H:$H,Codes!F:F,"Specify in Codes Tab!!")=0,"",_xlfn.XLOOKUP(_xlfn.TEXTJOIN("_",,C1927,D1927),Codes!$H:$H,Codes!F:F,"Specify in Codes Tab!!"))</f>
        <v/>
      </c>
      <c r="I1927" s="58" t="str">
        <f>IF(_xlfn.XLOOKUP(_xlfn.TEXTJOIN("_",,G1927,H1927),Codes!$H:$H,Codes!$C:$C,"Specify in Codes Tab!!")=0,"",_xlfn.XLOOKUP(_xlfn.TEXTJOIN("_",,G1927,H1927),Codes!$H:$H,Codes!$C:$C,"Specify in Codes Tab!!"))</f>
        <v/>
      </c>
      <c r="J1927" s="56" t="str">
        <f>IF(_xlfn.XLOOKUP(_xlfn.TEXTJOIN("_",,G1927,H1927),Codes!$H:$H,Codes!$F:$F,"Specify in Codes Tab!!")=0,"",_xlfn.XLOOKUP(_xlfn.TEXTJOIN("_",,G1927,H1927),Codes!$H:$H,Codes!$F:$F,"Specify in Codes Tab!!"))</f>
        <v/>
      </c>
      <c r="M1927" s="74" t="str">
        <f>IF($C1927&lt;&gt;"",IF(_xlfn.XLOOKUP($C1927,Codes!$A:$A,Codes!A:A,"_NOTFOUND_",0,1)&lt;&gt;"_NOTFOUND_",_xlfn.XLOOKUP($C1927,Codes!$A:$A,Codes!A:A,"_NOTFOUND_",0,1),_xlfn.XLOOKUP($C1927,Codes!$B:$B,Codes!A:A,"Specify in Codes Tab!!")),"")</f>
        <v/>
      </c>
      <c r="N1927" s="74" t="str">
        <f>IF($G1927&lt;&gt;"",IF(_xlfn.XLOOKUP($G1927,Codes!$A:$A,Codes!A:A,"_NOTFOUND_",0,1)&lt;&gt;"_NOTFOUND_",_xlfn.XLOOKUP($G1927,Codes!$A:$A,Codes!A:A,"_NOTFOUND_",0,1),_xlfn.XLOOKUP($G1927,Codes!$B:$B,Codes!A:A,"Specify in Codes Tab!!")),"")</f>
        <v/>
      </c>
    </row>
    <row r="1928" spans="5:14" x14ac:dyDescent="0.35">
      <c r="E1928" s="58" t="str">
        <f>IF(_xlfn.XLOOKUP(_xlfn.TEXTJOIN("_",,C1928,D1928),Codes!$H:$H,Codes!C:C,"Specify in Codes Tab!!")=0,"",_xlfn.XLOOKUP(_xlfn.TEXTJOIN("_",,C1928,D1928),Codes!$H:$H,Codes!C:C,"Specify in Codes Tab!!"))</f>
        <v/>
      </c>
      <c r="F1928" s="88" t="str">
        <f>IF(_xlfn.XLOOKUP(_xlfn.TEXTJOIN("_",,C1928,D1928),Codes!$H:$H,Codes!F:F,"Specify in Codes Tab!!")=0,"",_xlfn.XLOOKUP(_xlfn.TEXTJOIN("_",,C1928,D1928),Codes!$H:$H,Codes!F:F,"Specify in Codes Tab!!"))</f>
        <v/>
      </c>
      <c r="I1928" s="58" t="str">
        <f>IF(_xlfn.XLOOKUP(_xlfn.TEXTJOIN("_",,G1928,H1928),Codes!$H:$H,Codes!$C:$C,"Specify in Codes Tab!!")=0,"",_xlfn.XLOOKUP(_xlfn.TEXTJOIN("_",,G1928,H1928),Codes!$H:$H,Codes!$C:$C,"Specify in Codes Tab!!"))</f>
        <v/>
      </c>
      <c r="J1928" s="56" t="str">
        <f>IF(_xlfn.XLOOKUP(_xlfn.TEXTJOIN("_",,G1928,H1928),Codes!$H:$H,Codes!$F:$F,"Specify in Codes Tab!!")=0,"",_xlfn.XLOOKUP(_xlfn.TEXTJOIN("_",,G1928,H1928),Codes!$H:$H,Codes!$F:$F,"Specify in Codes Tab!!"))</f>
        <v/>
      </c>
      <c r="M1928" s="74" t="str">
        <f>IF($C1928&lt;&gt;"",IF(_xlfn.XLOOKUP($C1928,Codes!$A:$A,Codes!A:A,"_NOTFOUND_",0,1)&lt;&gt;"_NOTFOUND_",_xlfn.XLOOKUP($C1928,Codes!$A:$A,Codes!A:A,"_NOTFOUND_",0,1),_xlfn.XLOOKUP($C1928,Codes!$B:$B,Codes!A:A,"Specify in Codes Tab!!")),"")</f>
        <v/>
      </c>
      <c r="N1928" s="74" t="str">
        <f>IF($G1928&lt;&gt;"",IF(_xlfn.XLOOKUP($G1928,Codes!$A:$A,Codes!A:A,"_NOTFOUND_",0,1)&lt;&gt;"_NOTFOUND_",_xlfn.XLOOKUP($G1928,Codes!$A:$A,Codes!A:A,"_NOTFOUND_",0,1),_xlfn.XLOOKUP($G1928,Codes!$B:$B,Codes!A:A,"Specify in Codes Tab!!")),"")</f>
        <v/>
      </c>
    </row>
    <row r="1929" spans="5:14" x14ac:dyDescent="0.35">
      <c r="E1929" s="58" t="str">
        <f>IF(_xlfn.XLOOKUP(_xlfn.TEXTJOIN("_",,C1929,D1929),Codes!$H:$H,Codes!C:C,"Specify in Codes Tab!!")=0,"",_xlfn.XLOOKUP(_xlfn.TEXTJOIN("_",,C1929,D1929),Codes!$H:$H,Codes!C:C,"Specify in Codes Tab!!"))</f>
        <v/>
      </c>
      <c r="F1929" s="88" t="str">
        <f>IF(_xlfn.XLOOKUP(_xlfn.TEXTJOIN("_",,C1929,D1929),Codes!$H:$H,Codes!F:F,"Specify in Codes Tab!!")=0,"",_xlfn.XLOOKUP(_xlfn.TEXTJOIN("_",,C1929,D1929),Codes!$H:$H,Codes!F:F,"Specify in Codes Tab!!"))</f>
        <v/>
      </c>
      <c r="I1929" s="58" t="str">
        <f>IF(_xlfn.XLOOKUP(_xlfn.TEXTJOIN("_",,G1929,H1929),Codes!$H:$H,Codes!$C:$C,"Specify in Codes Tab!!")=0,"",_xlfn.XLOOKUP(_xlfn.TEXTJOIN("_",,G1929,H1929),Codes!$H:$H,Codes!$C:$C,"Specify in Codes Tab!!"))</f>
        <v/>
      </c>
      <c r="J1929" s="56" t="str">
        <f>IF(_xlfn.XLOOKUP(_xlfn.TEXTJOIN("_",,G1929,H1929),Codes!$H:$H,Codes!$F:$F,"Specify in Codes Tab!!")=0,"",_xlfn.XLOOKUP(_xlfn.TEXTJOIN("_",,G1929,H1929),Codes!$H:$H,Codes!$F:$F,"Specify in Codes Tab!!"))</f>
        <v/>
      </c>
      <c r="M1929" s="74" t="str">
        <f>IF($C1929&lt;&gt;"",IF(_xlfn.XLOOKUP($C1929,Codes!$A:$A,Codes!A:A,"_NOTFOUND_",0,1)&lt;&gt;"_NOTFOUND_",_xlfn.XLOOKUP($C1929,Codes!$A:$A,Codes!A:A,"_NOTFOUND_",0,1),_xlfn.XLOOKUP($C1929,Codes!$B:$B,Codes!A:A,"Specify in Codes Tab!!")),"")</f>
        <v/>
      </c>
      <c r="N1929" s="74" t="str">
        <f>IF($G1929&lt;&gt;"",IF(_xlfn.XLOOKUP($G1929,Codes!$A:$A,Codes!A:A,"_NOTFOUND_",0,1)&lt;&gt;"_NOTFOUND_",_xlfn.XLOOKUP($G1929,Codes!$A:$A,Codes!A:A,"_NOTFOUND_",0,1),_xlfn.XLOOKUP($G1929,Codes!$B:$B,Codes!A:A,"Specify in Codes Tab!!")),"")</f>
        <v/>
      </c>
    </row>
    <row r="1930" spans="5:14" x14ac:dyDescent="0.35">
      <c r="E1930" s="58" t="str">
        <f>IF(_xlfn.XLOOKUP(_xlfn.TEXTJOIN("_",,C1930,D1930),Codes!$H:$H,Codes!C:C,"Specify in Codes Tab!!")=0,"",_xlfn.XLOOKUP(_xlfn.TEXTJOIN("_",,C1930,D1930),Codes!$H:$H,Codes!C:C,"Specify in Codes Tab!!"))</f>
        <v/>
      </c>
      <c r="F1930" s="88" t="str">
        <f>IF(_xlfn.XLOOKUP(_xlfn.TEXTJOIN("_",,C1930,D1930),Codes!$H:$H,Codes!F:F,"Specify in Codes Tab!!")=0,"",_xlfn.XLOOKUP(_xlfn.TEXTJOIN("_",,C1930,D1930),Codes!$H:$H,Codes!F:F,"Specify in Codes Tab!!"))</f>
        <v/>
      </c>
      <c r="I1930" s="58" t="str">
        <f>IF(_xlfn.XLOOKUP(_xlfn.TEXTJOIN("_",,G1930,H1930),Codes!$H:$H,Codes!$C:$C,"Specify in Codes Tab!!")=0,"",_xlfn.XLOOKUP(_xlfn.TEXTJOIN("_",,G1930,H1930),Codes!$H:$H,Codes!$C:$C,"Specify in Codes Tab!!"))</f>
        <v/>
      </c>
      <c r="J1930" s="56" t="str">
        <f>IF(_xlfn.XLOOKUP(_xlfn.TEXTJOIN("_",,G1930,H1930),Codes!$H:$H,Codes!$F:$F,"Specify in Codes Tab!!")=0,"",_xlfn.XLOOKUP(_xlfn.TEXTJOIN("_",,G1930,H1930),Codes!$H:$H,Codes!$F:$F,"Specify in Codes Tab!!"))</f>
        <v/>
      </c>
      <c r="M1930" s="74" t="str">
        <f>IF($C1930&lt;&gt;"",IF(_xlfn.XLOOKUP($C1930,Codes!$A:$A,Codes!A:A,"_NOTFOUND_",0,1)&lt;&gt;"_NOTFOUND_",_xlfn.XLOOKUP($C1930,Codes!$A:$A,Codes!A:A,"_NOTFOUND_",0,1),_xlfn.XLOOKUP($C1930,Codes!$B:$B,Codes!A:A,"Specify in Codes Tab!!")),"")</f>
        <v/>
      </c>
      <c r="N1930" s="74" t="str">
        <f>IF($G1930&lt;&gt;"",IF(_xlfn.XLOOKUP($G1930,Codes!$A:$A,Codes!A:A,"_NOTFOUND_",0,1)&lt;&gt;"_NOTFOUND_",_xlfn.XLOOKUP($G1930,Codes!$A:$A,Codes!A:A,"_NOTFOUND_",0,1),_xlfn.XLOOKUP($G1930,Codes!$B:$B,Codes!A:A,"Specify in Codes Tab!!")),"")</f>
        <v/>
      </c>
    </row>
    <row r="1931" spans="5:14" x14ac:dyDescent="0.35">
      <c r="E1931" s="58" t="str">
        <f>IF(_xlfn.XLOOKUP(_xlfn.TEXTJOIN("_",,C1931,D1931),Codes!$H:$H,Codes!C:C,"Specify in Codes Tab!!")=0,"",_xlfn.XLOOKUP(_xlfn.TEXTJOIN("_",,C1931,D1931),Codes!$H:$H,Codes!C:C,"Specify in Codes Tab!!"))</f>
        <v/>
      </c>
      <c r="F1931" s="88" t="str">
        <f>IF(_xlfn.XLOOKUP(_xlfn.TEXTJOIN("_",,C1931,D1931),Codes!$H:$H,Codes!F:F,"Specify in Codes Tab!!")=0,"",_xlfn.XLOOKUP(_xlfn.TEXTJOIN("_",,C1931,D1931),Codes!$H:$H,Codes!F:F,"Specify in Codes Tab!!"))</f>
        <v/>
      </c>
      <c r="I1931" s="58" t="str">
        <f>IF(_xlfn.XLOOKUP(_xlfn.TEXTJOIN("_",,G1931,H1931),Codes!$H:$H,Codes!$C:$C,"Specify in Codes Tab!!")=0,"",_xlfn.XLOOKUP(_xlfn.TEXTJOIN("_",,G1931,H1931),Codes!$H:$H,Codes!$C:$C,"Specify in Codes Tab!!"))</f>
        <v/>
      </c>
      <c r="J1931" s="56" t="str">
        <f>IF(_xlfn.XLOOKUP(_xlfn.TEXTJOIN("_",,G1931,H1931),Codes!$H:$H,Codes!$F:$F,"Specify in Codes Tab!!")=0,"",_xlfn.XLOOKUP(_xlfn.TEXTJOIN("_",,G1931,H1931),Codes!$H:$H,Codes!$F:$F,"Specify in Codes Tab!!"))</f>
        <v/>
      </c>
      <c r="M1931" s="74" t="str">
        <f>IF($C1931&lt;&gt;"",IF(_xlfn.XLOOKUP($C1931,Codes!$A:$A,Codes!A:A,"_NOTFOUND_",0,1)&lt;&gt;"_NOTFOUND_",_xlfn.XLOOKUP($C1931,Codes!$A:$A,Codes!A:A,"_NOTFOUND_",0,1),_xlfn.XLOOKUP($C1931,Codes!$B:$B,Codes!A:A,"Specify in Codes Tab!!")),"")</f>
        <v/>
      </c>
      <c r="N1931" s="74" t="str">
        <f>IF($G1931&lt;&gt;"",IF(_xlfn.XLOOKUP($G1931,Codes!$A:$A,Codes!A:A,"_NOTFOUND_",0,1)&lt;&gt;"_NOTFOUND_",_xlfn.XLOOKUP($G1931,Codes!$A:$A,Codes!A:A,"_NOTFOUND_",0,1),_xlfn.XLOOKUP($G1931,Codes!$B:$B,Codes!A:A,"Specify in Codes Tab!!")),"")</f>
        <v/>
      </c>
    </row>
    <row r="1932" spans="5:14" x14ac:dyDescent="0.35">
      <c r="E1932" s="58" t="str">
        <f>IF(_xlfn.XLOOKUP(_xlfn.TEXTJOIN("_",,C1932,D1932),Codes!$H:$H,Codes!C:C,"Specify in Codes Tab!!")=0,"",_xlfn.XLOOKUP(_xlfn.TEXTJOIN("_",,C1932,D1932),Codes!$H:$H,Codes!C:C,"Specify in Codes Tab!!"))</f>
        <v/>
      </c>
      <c r="F1932" s="88" t="str">
        <f>IF(_xlfn.XLOOKUP(_xlfn.TEXTJOIN("_",,C1932,D1932),Codes!$H:$H,Codes!F:F,"Specify in Codes Tab!!")=0,"",_xlfn.XLOOKUP(_xlfn.TEXTJOIN("_",,C1932,D1932),Codes!$H:$H,Codes!F:F,"Specify in Codes Tab!!"))</f>
        <v/>
      </c>
      <c r="I1932" s="58" t="str">
        <f>IF(_xlfn.XLOOKUP(_xlfn.TEXTJOIN("_",,G1932,H1932),Codes!$H:$H,Codes!$C:$C,"Specify in Codes Tab!!")=0,"",_xlfn.XLOOKUP(_xlfn.TEXTJOIN("_",,G1932,H1932),Codes!$H:$H,Codes!$C:$C,"Specify in Codes Tab!!"))</f>
        <v/>
      </c>
      <c r="J1932" s="56" t="str">
        <f>IF(_xlfn.XLOOKUP(_xlfn.TEXTJOIN("_",,G1932,H1932),Codes!$H:$H,Codes!$F:$F,"Specify in Codes Tab!!")=0,"",_xlfn.XLOOKUP(_xlfn.TEXTJOIN("_",,G1932,H1932),Codes!$H:$H,Codes!$F:$F,"Specify in Codes Tab!!"))</f>
        <v/>
      </c>
      <c r="M1932" s="74" t="str">
        <f>IF($C1932&lt;&gt;"",IF(_xlfn.XLOOKUP($C1932,Codes!$A:$A,Codes!A:A,"_NOTFOUND_",0,1)&lt;&gt;"_NOTFOUND_",_xlfn.XLOOKUP($C1932,Codes!$A:$A,Codes!A:A,"_NOTFOUND_",0,1),_xlfn.XLOOKUP($C1932,Codes!$B:$B,Codes!A:A,"Specify in Codes Tab!!")),"")</f>
        <v/>
      </c>
      <c r="N1932" s="74" t="str">
        <f>IF($G1932&lt;&gt;"",IF(_xlfn.XLOOKUP($G1932,Codes!$A:$A,Codes!A:A,"_NOTFOUND_",0,1)&lt;&gt;"_NOTFOUND_",_xlfn.XLOOKUP($G1932,Codes!$A:$A,Codes!A:A,"_NOTFOUND_",0,1),_xlfn.XLOOKUP($G1932,Codes!$B:$B,Codes!A:A,"Specify in Codes Tab!!")),"")</f>
        <v/>
      </c>
    </row>
    <row r="1933" spans="5:14" x14ac:dyDescent="0.35">
      <c r="E1933" s="58" t="str">
        <f>IF(_xlfn.XLOOKUP(_xlfn.TEXTJOIN("_",,C1933,D1933),Codes!$H:$H,Codes!C:C,"Specify in Codes Tab!!")=0,"",_xlfn.XLOOKUP(_xlfn.TEXTJOIN("_",,C1933,D1933),Codes!$H:$H,Codes!C:C,"Specify in Codes Tab!!"))</f>
        <v/>
      </c>
      <c r="F1933" s="88" t="str">
        <f>IF(_xlfn.XLOOKUP(_xlfn.TEXTJOIN("_",,C1933,D1933),Codes!$H:$H,Codes!F:F,"Specify in Codes Tab!!")=0,"",_xlfn.XLOOKUP(_xlfn.TEXTJOIN("_",,C1933,D1933),Codes!$H:$H,Codes!F:F,"Specify in Codes Tab!!"))</f>
        <v/>
      </c>
      <c r="I1933" s="58" t="str">
        <f>IF(_xlfn.XLOOKUP(_xlfn.TEXTJOIN("_",,G1933,H1933),Codes!$H:$H,Codes!$C:$C,"Specify in Codes Tab!!")=0,"",_xlfn.XLOOKUP(_xlfn.TEXTJOIN("_",,G1933,H1933),Codes!$H:$H,Codes!$C:$C,"Specify in Codes Tab!!"))</f>
        <v/>
      </c>
      <c r="J1933" s="56" t="str">
        <f>IF(_xlfn.XLOOKUP(_xlfn.TEXTJOIN("_",,G1933,H1933),Codes!$H:$H,Codes!$F:$F,"Specify in Codes Tab!!")=0,"",_xlfn.XLOOKUP(_xlfn.TEXTJOIN("_",,G1933,H1933),Codes!$H:$H,Codes!$F:$F,"Specify in Codes Tab!!"))</f>
        <v/>
      </c>
      <c r="M1933" s="74" t="str">
        <f>IF($C1933&lt;&gt;"",IF(_xlfn.XLOOKUP($C1933,Codes!$A:$A,Codes!A:A,"_NOTFOUND_",0,1)&lt;&gt;"_NOTFOUND_",_xlfn.XLOOKUP($C1933,Codes!$A:$A,Codes!A:A,"_NOTFOUND_",0,1),_xlfn.XLOOKUP($C1933,Codes!$B:$B,Codes!A:A,"Specify in Codes Tab!!")),"")</f>
        <v/>
      </c>
      <c r="N1933" s="74" t="str">
        <f>IF($G1933&lt;&gt;"",IF(_xlfn.XLOOKUP($G1933,Codes!$A:$A,Codes!A:A,"_NOTFOUND_",0,1)&lt;&gt;"_NOTFOUND_",_xlfn.XLOOKUP($G1933,Codes!$A:$A,Codes!A:A,"_NOTFOUND_",0,1),_xlfn.XLOOKUP($G1933,Codes!$B:$B,Codes!A:A,"Specify in Codes Tab!!")),"")</f>
        <v/>
      </c>
    </row>
    <row r="1934" spans="5:14" x14ac:dyDescent="0.35">
      <c r="E1934" s="58" t="str">
        <f>IF(_xlfn.XLOOKUP(_xlfn.TEXTJOIN("_",,C1934,D1934),Codes!$H:$H,Codes!C:C,"Specify in Codes Tab!!")=0,"",_xlfn.XLOOKUP(_xlfn.TEXTJOIN("_",,C1934,D1934),Codes!$H:$H,Codes!C:C,"Specify in Codes Tab!!"))</f>
        <v/>
      </c>
      <c r="F1934" s="88" t="str">
        <f>IF(_xlfn.XLOOKUP(_xlfn.TEXTJOIN("_",,C1934,D1934),Codes!$H:$H,Codes!F:F,"Specify in Codes Tab!!")=0,"",_xlfn.XLOOKUP(_xlfn.TEXTJOIN("_",,C1934,D1934),Codes!$H:$H,Codes!F:F,"Specify in Codes Tab!!"))</f>
        <v/>
      </c>
      <c r="I1934" s="58" t="str">
        <f>IF(_xlfn.XLOOKUP(_xlfn.TEXTJOIN("_",,G1934,H1934),Codes!$H:$H,Codes!$C:$C,"Specify in Codes Tab!!")=0,"",_xlfn.XLOOKUP(_xlfn.TEXTJOIN("_",,G1934,H1934),Codes!$H:$H,Codes!$C:$C,"Specify in Codes Tab!!"))</f>
        <v/>
      </c>
      <c r="J1934" s="56" t="str">
        <f>IF(_xlfn.XLOOKUP(_xlfn.TEXTJOIN("_",,G1934,H1934),Codes!$H:$H,Codes!$F:$F,"Specify in Codes Tab!!")=0,"",_xlfn.XLOOKUP(_xlfn.TEXTJOIN("_",,G1934,H1934),Codes!$H:$H,Codes!$F:$F,"Specify in Codes Tab!!"))</f>
        <v/>
      </c>
      <c r="M1934" s="74" t="str">
        <f>IF($C1934&lt;&gt;"",IF(_xlfn.XLOOKUP($C1934,Codes!$A:$A,Codes!A:A,"_NOTFOUND_",0,1)&lt;&gt;"_NOTFOUND_",_xlfn.XLOOKUP($C1934,Codes!$A:$A,Codes!A:A,"_NOTFOUND_",0,1),_xlfn.XLOOKUP($C1934,Codes!$B:$B,Codes!A:A,"Specify in Codes Tab!!")),"")</f>
        <v/>
      </c>
      <c r="N1934" s="74" t="str">
        <f>IF($G1934&lt;&gt;"",IF(_xlfn.XLOOKUP($G1934,Codes!$A:$A,Codes!A:A,"_NOTFOUND_",0,1)&lt;&gt;"_NOTFOUND_",_xlfn.XLOOKUP($G1934,Codes!$A:$A,Codes!A:A,"_NOTFOUND_",0,1),_xlfn.XLOOKUP($G1934,Codes!$B:$B,Codes!A:A,"Specify in Codes Tab!!")),"")</f>
        <v/>
      </c>
    </row>
    <row r="1935" spans="5:14" x14ac:dyDescent="0.35">
      <c r="E1935" s="58" t="str">
        <f>IF(_xlfn.XLOOKUP(_xlfn.TEXTJOIN("_",,C1935,D1935),Codes!$H:$H,Codes!C:C,"Specify in Codes Tab!!")=0,"",_xlfn.XLOOKUP(_xlfn.TEXTJOIN("_",,C1935,D1935),Codes!$H:$H,Codes!C:C,"Specify in Codes Tab!!"))</f>
        <v/>
      </c>
      <c r="F1935" s="88" t="str">
        <f>IF(_xlfn.XLOOKUP(_xlfn.TEXTJOIN("_",,C1935,D1935),Codes!$H:$H,Codes!F:F,"Specify in Codes Tab!!")=0,"",_xlfn.XLOOKUP(_xlfn.TEXTJOIN("_",,C1935,D1935),Codes!$H:$H,Codes!F:F,"Specify in Codes Tab!!"))</f>
        <v/>
      </c>
      <c r="I1935" s="58" t="str">
        <f>IF(_xlfn.XLOOKUP(_xlfn.TEXTJOIN("_",,G1935,H1935),Codes!$H:$H,Codes!$C:$C,"Specify in Codes Tab!!")=0,"",_xlfn.XLOOKUP(_xlfn.TEXTJOIN("_",,G1935,H1935),Codes!$H:$H,Codes!$C:$C,"Specify in Codes Tab!!"))</f>
        <v/>
      </c>
      <c r="J1935" s="56" t="str">
        <f>IF(_xlfn.XLOOKUP(_xlfn.TEXTJOIN("_",,G1935,H1935),Codes!$H:$H,Codes!$F:$F,"Specify in Codes Tab!!")=0,"",_xlfn.XLOOKUP(_xlfn.TEXTJOIN("_",,G1935,H1935),Codes!$H:$H,Codes!$F:$F,"Specify in Codes Tab!!"))</f>
        <v/>
      </c>
      <c r="M1935" s="74" t="str">
        <f>IF($C1935&lt;&gt;"",IF(_xlfn.XLOOKUP($C1935,Codes!$A:$A,Codes!A:A,"_NOTFOUND_",0,1)&lt;&gt;"_NOTFOUND_",_xlfn.XLOOKUP($C1935,Codes!$A:$A,Codes!A:A,"_NOTFOUND_",0,1),_xlfn.XLOOKUP($C1935,Codes!$B:$B,Codes!A:A,"Specify in Codes Tab!!")),"")</f>
        <v/>
      </c>
      <c r="N1935" s="74" t="str">
        <f>IF($G1935&lt;&gt;"",IF(_xlfn.XLOOKUP($G1935,Codes!$A:$A,Codes!A:A,"_NOTFOUND_",0,1)&lt;&gt;"_NOTFOUND_",_xlfn.XLOOKUP($G1935,Codes!$A:$A,Codes!A:A,"_NOTFOUND_",0,1),_xlfn.XLOOKUP($G1935,Codes!$B:$B,Codes!A:A,"Specify in Codes Tab!!")),"")</f>
        <v/>
      </c>
    </row>
    <row r="1936" spans="5:14" x14ac:dyDescent="0.35">
      <c r="E1936" s="58" t="str">
        <f>IF(_xlfn.XLOOKUP(_xlfn.TEXTJOIN("_",,C1936,D1936),Codes!$H:$H,Codes!C:C,"Specify in Codes Tab!!")=0,"",_xlfn.XLOOKUP(_xlfn.TEXTJOIN("_",,C1936,D1936),Codes!$H:$H,Codes!C:C,"Specify in Codes Tab!!"))</f>
        <v/>
      </c>
      <c r="F1936" s="88" t="str">
        <f>IF(_xlfn.XLOOKUP(_xlfn.TEXTJOIN("_",,C1936,D1936),Codes!$H:$H,Codes!F:F,"Specify in Codes Tab!!")=0,"",_xlfn.XLOOKUP(_xlfn.TEXTJOIN("_",,C1936,D1936),Codes!$H:$H,Codes!F:F,"Specify in Codes Tab!!"))</f>
        <v/>
      </c>
      <c r="I1936" s="58" t="str">
        <f>IF(_xlfn.XLOOKUP(_xlfn.TEXTJOIN("_",,G1936,H1936),Codes!$H:$H,Codes!$C:$C,"Specify in Codes Tab!!")=0,"",_xlfn.XLOOKUP(_xlfn.TEXTJOIN("_",,G1936,H1936),Codes!$H:$H,Codes!$C:$C,"Specify in Codes Tab!!"))</f>
        <v/>
      </c>
      <c r="J1936" s="56" t="str">
        <f>IF(_xlfn.XLOOKUP(_xlfn.TEXTJOIN("_",,G1936,H1936),Codes!$H:$H,Codes!$F:$F,"Specify in Codes Tab!!")=0,"",_xlfn.XLOOKUP(_xlfn.TEXTJOIN("_",,G1936,H1936),Codes!$H:$H,Codes!$F:$F,"Specify in Codes Tab!!"))</f>
        <v/>
      </c>
      <c r="M1936" s="74" t="str">
        <f>IF($C1936&lt;&gt;"",IF(_xlfn.XLOOKUP($C1936,Codes!$A:$A,Codes!A:A,"_NOTFOUND_",0,1)&lt;&gt;"_NOTFOUND_",_xlfn.XLOOKUP($C1936,Codes!$A:$A,Codes!A:A,"_NOTFOUND_",0,1),_xlfn.XLOOKUP($C1936,Codes!$B:$B,Codes!A:A,"Specify in Codes Tab!!")),"")</f>
        <v/>
      </c>
      <c r="N1936" s="74" t="str">
        <f>IF($G1936&lt;&gt;"",IF(_xlfn.XLOOKUP($G1936,Codes!$A:$A,Codes!A:A,"_NOTFOUND_",0,1)&lt;&gt;"_NOTFOUND_",_xlfn.XLOOKUP($G1936,Codes!$A:$A,Codes!A:A,"_NOTFOUND_",0,1),_xlfn.XLOOKUP($G1936,Codes!$B:$B,Codes!A:A,"Specify in Codes Tab!!")),"")</f>
        <v/>
      </c>
    </row>
    <row r="1937" spans="5:14" x14ac:dyDescent="0.35">
      <c r="E1937" s="58" t="str">
        <f>IF(_xlfn.XLOOKUP(_xlfn.TEXTJOIN("_",,C1937,D1937),Codes!$H:$H,Codes!C:C,"Specify in Codes Tab!!")=0,"",_xlfn.XLOOKUP(_xlfn.TEXTJOIN("_",,C1937,D1937),Codes!$H:$H,Codes!C:C,"Specify in Codes Tab!!"))</f>
        <v/>
      </c>
      <c r="F1937" s="88" t="str">
        <f>IF(_xlfn.XLOOKUP(_xlfn.TEXTJOIN("_",,C1937,D1937),Codes!$H:$H,Codes!F:F,"Specify in Codes Tab!!")=0,"",_xlfn.XLOOKUP(_xlfn.TEXTJOIN("_",,C1937,D1937),Codes!$H:$H,Codes!F:F,"Specify in Codes Tab!!"))</f>
        <v/>
      </c>
      <c r="I1937" s="58" t="str">
        <f>IF(_xlfn.XLOOKUP(_xlfn.TEXTJOIN("_",,G1937,H1937),Codes!$H:$H,Codes!$C:$C,"Specify in Codes Tab!!")=0,"",_xlfn.XLOOKUP(_xlfn.TEXTJOIN("_",,G1937,H1937),Codes!$H:$H,Codes!$C:$C,"Specify in Codes Tab!!"))</f>
        <v/>
      </c>
      <c r="J1937" s="56" t="str">
        <f>IF(_xlfn.XLOOKUP(_xlfn.TEXTJOIN("_",,G1937,H1937),Codes!$H:$H,Codes!$F:$F,"Specify in Codes Tab!!")=0,"",_xlfn.XLOOKUP(_xlfn.TEXTJOIN("_",,G1937,H1937),Codes!$H:$H,Codes!$F:$F,"Specify in Codes Tab!!"))</f>
        <v/>
      </c>
      <c r="M1937" s="74" t="str">
        <f>IF($C1937&lt;&gt;"",IF(_xlfn.XLOOKUP($C1937,Codes!$A:$A,Codes!A:A,"_NOTFOUND_",0,1)&lt;&gt;"_NOTFOUND_",_xlfn.XLOOKUP($C1937,Codes!$A:$A,Codes!A:A,"_NOTFOUND_",0,1),_xlfn.XLOOKUP($C1937,Codes!$B:$B,Codes!A:A,"Specify in Codes Tab!!")),"")</f>
        <v/>
      </c>
      <c r="N1937" s="74" t="str">
        <f>IF($G1937&lt;&gt;"",IF(_xlfn.XLOOKUP($G1937,Codes!$A:$A,Codes!A:A,"_NOTFOUND_",0,1)&lt;&gt;"_NOTFOUND_",_xlfn.XLOOKUP($G1937,Codes!$A:$A,Codes!A:A,"_NOTFOUND_",0,1),_xlfn.XLOOKUP($G1937,Codes!$B:$B,Codes!A:A,"Specify in Codes Tab!!")),"")</f>
        <v/>
      </c>
    </row>
    <row r="1938" spans="5:14" x14ac:dyDescent="0.35">
      <c r="E1938" s="58" t="str">
        <f>IF(_xlfn.XLOOKUP(_xlfn.TEXTJOIN("_",,C1938,D1938),Codes!$H:$H,Codes!C:C,"Specify in Codes Tab!!")=0,"",_xlfn.XLOOKUP(_xlfn.TEXTJOIN("_",,C1938,D1938),Codes!$H:$H,Codes!C:C,"Specify in Codes Tab!!"))</f>
        <v/>
      </c>
      <c r="F1938" s="88" t="str">
        <f>IF(_xlfn.XLOOKUP(_xlfn.TEXTJOIN("_",,C1938,D1938),Codes!$H:$H,Codes!F:F,"Specify in Codes Tab!!")=0,"",_xlfn.XLOOKUP(_xlfn.TEXTJOIN("_",,C1938,D1938),Codes!$H:$H,Codes!F:F,"Specify in Codes Tab!!"))</f>
        <v/>
      </c>
      <c r="I1938" s="58" t="str">
        <f>IF(_xlfn.XLOOKUP(_xlfn.TEXTJOIN("_",,G1938,H1938),Codes!$H:$H,Codes!$C:$C,"Specify in Codes Tab!!")=0,"",_xlfn.XLOOKUP(_xlfn.TEXTJOIN("_",,G1938,H1938),Codes!$H:$H,Codes!$C:$C,"Specify in Codes Tab!!"))</f>
        <v/>
      </c>
      <c r="J1938" s="56" t="str">
        <f>IF(_xlfn.XLOOKUP(_xlfn.TEXTJOIN("_",,G1938,H1938),Codes!$H:$H,Codes!$F:$F,"Specify in Codes Tab!!")=0,"",_xlfn.XLOOKUP(_xlfn.TEXTJOIN("_",,G1938,H1938),Codes!$H:$H,Codes!$F:$F,"Specify in Codes Tab!!"))</f>
        <v/>
      </c>
      <c r="M1938" s="74" t="str">
        <f>IF($C1938&lt;&gt;"",IF(_xlfn.XLOOKUP($C1938,Codes!$A:$A,Codes!A:A,"_NOTFOUND_",0,1)&lt;&gt;"_NOTFOUND_",_xlfn.XLOOKUP($C1938,Codes!$A:$A,Codes!A:A,"_NOTFOUND_",0,1),_xlfn.XLOOKUP($C1938,Codes!$B:$B,Codes!A:A,"Specify in Codes Tab!!")),"")</f>
        <v/>
      </c>
      <c r="N1938" s="74" t="str">
        <f>IF($G1938&lt;&gt;"",IF(_xlfn.XLOOKUP($G1938,Codes!$A:$A,Codes!A:A,"_NOTFOUND_",0,1)&lt;&gt;"_NOTFOUND_",_xlfn.XLOOKUP($G1938,Codes!$A:$A,Codes!A:A,"_NOTFOUND_",0,1),_xlfn.XLOOKUP($G1938,Codes!$B:$B,Codes!A:A,"Specify in Codes Tab!!")),"")</f>
        <v/>
      </c>
    </row>
    <row r="1939" spans="5:14" x14ac:dyDescent="0.35">
      <c r="E1939" s="58" t="str">
        <f>IF(_xlfn.XLOOKUP(_xlfn.TEXTJOIN("_",,C1939,D1939),Codes!$H:$H,Codes!C:C,"Specify in Codes Tab!!")=0,"",_xlfn.XLOOKUP(_xlfn.TEXTJOIN("_",,C1939,D1939),Codes!$H:$H,Codes!C:C,"Specify in Codes Tab!!"))</f>
        <v/>
      </c>
      <c r="F1939" s="88" t="str">
        <f>IF(_xlfn.XLOOKUP(_xlfn.TEXTJOIN("_",,C1939,D1939),Codes!$H:$H,Codes!F:F,"Specify in Codes Tab!!")=0,"",_xlfn.XLOOKUP(_xlfn.TEXTJOIN("_",,C1939,D1939),Codes!$H:$H,Codes!F:F,"Specify in Codes Tab!!"))</f>
        <v/>
      </c>
      <c r="I1939" s="58" t="str">
        <f>IF(_xlfn.XLOOKUP(_xlfn.TEXTJOIN("_",,G1939,H1939),Codes!$H:$H,Codes!$C:$C,"Specify in Codes Tab!!")=0,"",_xlfn.XLOOKUP(_xlfn.TEXTJOIN("_",,G1939,H1939),Codes!$H:$H,Codes!$C:$C,"Specify in Codes Tab!!"))</f>
        <v/>
      </c>
      <c r="J1939" s="56" t="str">
        <f>IF(_xlfn.XLOOKUP(_xlfn.TEXTJOIN("_",,G1939,H1939),Codes!$H:$H,Codes!$F:$F,"Specify in Codes Tab!!")=0,"",_xlfn.XLOOKUP(_xlfn.TEXTJOIN("_",,G1939,H1939),Codes!$H:$H,Codes!$F:$F,"Specify in Codes Tab!!"))</f>
        <v/>
      </c>
      <c r="M1939" s="74" t="str">
        <f>IF($C1939&lt;&gt;"",IF(_xlfn.XLOOKUP($C1939,Codes!$A:$A,Codes!A:A,"_NOTFOUND_",0,1)&lt;&gt;"_NOTFOUND_",_xlfn.XLOOKUP($C1939,Codes!$A:$A,Codes!A:A,"_NOTFOUND_",0,1),_xlfn.XLOOKUP($C1939,Codes!$B:$B,Codes!A:A,"Specify in Codes Tab!!")),"")</f>
        <v/>
      </c>
      <c r="N1939" s="74" t="str">
        <f>IF($G1939&lt;&gt;"",IF(_xlfn.XLOOKUP($G1939,Codes!$A:$A,Codes!A:A,"_NOTFOUND_",0,1)&lt;&gt;"_NOTFOUND_",_xlfn.XLOOKUP($G1939,Codes!$A:$A,Codes!A:A,"_NOTFOUND_",0,1),_xlfn.XLOOKUP($G1939,Codes!$B:$B,Codes!A:A,"Specify in Codes Tab!!")),"")</f>
        <v/>
      </c>
    </row>
    <row r="1940" spans="5:14" x14ac:dyDescent="0.35">
      <c r="E1940" s="58" t="str">
        <f>IF(_xlfn.XLOOKUP(_xlfn.TEXTJOIN("_",,C1940,D1940),Codes!$H:$H,Codes!C:C,"Specify in Codes Tab!!")=0,"",_xlfn.XLOOKUP(_xlfn.TEXTJOIN("_",,C1940,D1940),Codes!$H:$H,Codes!C:C,"Specify in Codes Tab!!"))</f>
        <v/>
      </c>
      <c r="F1940" s="88" t="str">
        <f>IF(_xlfn.XLOOKUP(_xlfn.TEXTJOIN("_",,C1940,D1940),Codes!$H:$H,Codes!F:F,"Specify in Codes Tab!!")=0,"",_xlfn.XLOOKUP(_xlfn.TEXTJOIN("_",,C1940,D1940),Codes!$H:$H,Codes!F:F,"Specify in Codes Tab!!"))</f>
        <v/>
      </c>
      <c r="I1940" s="58" t="str">
        <f>IF(_xlfn.XLOOKUP(_xlfn.TEXTJOIN("_",,G1940,H1940),Codes!$H:$H,Codes!$C:$C,"Specify in Codes Tab!!")=0,"",_xlfn.XLOOKUP(_xlfn.TEXTJOIN("_",,G1940,H1940),Codes!$H:$H,Codes!$C:$C,"Specify in Codes Tab!!"))</f>
        <v/>
      </c>
      <c r="J1940" s="56" t="str">
        <f>IF(_xlfn.XLOOKUP(_xlfn.TEXTJOIN("_",,G1940,H1940),Codes!$H:$H,Codes!$F:$F,"Specify in Codes Tab!!")=0,"",_xlfn.XLOOKUP(_xlfn.TEXTJOIN("_",,G1940,H1940),Codes!$H:$H,Codes!$F:$F,"Specify in Codes Tab!!"))</f>
        <v/>
      </c>
      <c r="M1940" s="74" t="str">
        <f>IF($C1940&lt;&gt;"",IF(_xlfn.XLOOKUP($C1940,Codes!$A:$A,Codes!A:A,"_NOTFOUND_",0,1)&lt;&gt;"_NOTFOUND_",_xlfn.XLOOKUP($C1940,Codes!$A:$A,Codes!A:A,"_NOTFOUND_",0,1),_xlfn.XLOOKUP($C1940,Codes!$B:$B,Codes!A:A,"Specify in Codes Tab!!")),"")</f>
        <v/>
      </c>
      <c r="N1940" s="74" t="str">
        <f>IF($G1940&lt;&gt;"",IF(_xlfn.XLOOKUP($G1940,Codes!$A:$A,Codes!A:A,"_NOTFOUND_",0,1)&lt;&gt;"_NOTFOUND_",_xlfn.XLOOKUP($G1940,Codes!$A:$A,Codes!A:A,"_NOTFOUND_",0,1),_xlfn.XLOOKUP($G1940,Codes!$B:$B,Codes!A:A,"Specify in Codes Tab!!")),"")</f>
        <v/>
      </c>
    </row>
    <row r="1941" spans="5:14" x14ac:dyDescent="0.35">
      <c r="E1941" s="58" t="str">
        <f>IF(_xlfn.XLOOKUP(_xlfn.TEXTJOIN("_",,C1941,D1941),Codes!$H:$H,Codes!C:C,"Specify in Codes Tab!!")=0,"",_xlfn.XLOOKUP(_xlfn.TEXTJOIN("_",,C1941,D1941),Codes!$H:$H,Codes!C:C,"Specify in Codes Tab!!"))</f>
        <v/>
      </c>
      <c r="F1941" s="88" t="str">
        <f>IF(_xlfn.XLOOKUP(_xlfn.TEXTJOIN("_",,C1941,D1941),Codes!$H:$H,Codes!F:F,"Specify in Codes Tab!!")=0,"",_xlfn.XLOOKUP(_xlfn.TEXTJOIN("_",,C1941,D1941),Codes!$H:$H,Codes!F:F,"Specify in Codes Tab!!"))</f>
        <v/>
      </c>
      <c r="I1941" s="58" t="str">
        <f>IF(_xlfn.XLOOKUP(_xlfn.TEXTJOIN("_",,G1941,H1941),Codes!$H:$H,Codes!$C:$C,"Specify in Codes Tab!!")=0,"",_xlfn.XLOOKUP(_xlfn.TEXTJOIN("_",,G1941,H1941),Codes!$H:$H,Codes!$C:$C,"Specify in Codes Tab!!"))</f>
        <v/>
      </c>
      <c r="J1941" s="56" t="str">
        <f>IF(_xlfn.XLOOKUP(_xlfn.TEXTJOIN("_",,G1941,H1941),Codes!$H:$H,Codes!$F:$F,"Specify in Codes Tab!!")=0,"",_xlfn.XLOOKUP(_xlfn.TEXTJOIN("_",,G1941,H1941),Codes!$H:$H,Codes!$F:$F,"Specify in Codes Tab!!"))</f>
        <v/>
      </c>
      <c r="M1941" s="74" t="str">
        <f>IF($C1941&lt;&gt;"",IF(_xlfn.XLOOKUP($C1941,Codes!$A:$A,Codes!A:A,"_NOTFOUND_",0,1)&lt;&gt;"_NOTFOUND_",_xlfn.XLOOKUP($C1941,Codes!$A:$A,Codes!A:A,"_NOTFOUND_",0,1),_xlfn.XLOOKUP($C1941,Codes!$B:$B,Codes!A:A,"Specify in Codes Tab!!")),"")</f>
        <v/>
      </c>
      <c r="N1941" s="74" t="str">
        <f>IF($G1941&lt;&gt;"",IF(_xlfn.XLOOKUP($G1941,Codes!$A:$A,Codes!A:A,"_NOTFOUND_",0,1)&lt;&gt;"_NOTFOUND_",_xlfn.XLOOKUP($G1941,Codes!$A:$A,Codes!A:A,"_NOTFOUND_",0,1),_xlfn.XLOOKUP($G1941,Codes!$B:$B,Codes!A:A,"Specify in Codes Tab!!")),"")</f>
        <v/>
      </c>
    </row>
    <row r="1942" spans="5:14" x14ac:dyDescent="0.35">
      <c r="E1942" s="58" t="str">
        <f>IF(_xlfn.XLOOKUP(_xlfn.TEXTJOIN("_",,C1942,D1942),Codes!$H:$H,Codes!C:C,"Specify in Codes Tab!!")=0,"",_xlfn.XLOOKUP(_xlfn.TEXTJOIN("_",,C1942,D1942),Codes!$H:$H,Codes!C:C,"Specify in Codes Tab!!"))</f>
        <v/>
      </c>
      <c r="F1942" s="88" t="str">
        <f>IF(_xlfn.XLOOKUP(_xlfn.TEXTJOIN("_",,C1942,D1942),Codes!$H:$H,Codes!F:F,"Specify in Codes Tab!!")=0,"",_xlfn.XLOOKUP(_xlfn.TEXTJOIN("_",,C1942,D1942),Codes!$H:$H,Codes!F:F,"Specify in Codes Tab!!"))</f>
        <v/>
      </c>
      <c r="I1942" s="58" t="str">
        <f>IF(_xlfn.XLOOKUP(_xlfn.TEXTJOIN("_",,G1942,H1942),Codes!$H:$H,Codes!$C:$C,"Specify in Codes Tab!!")=0,"",_xlfn.XLOOKUP(_xlfn.TEXTJOIN("_",,G1942,H1942),Codes!$H:$H,Codes!$C:$C,"Specify in Codes Tab!!"))</f>
        <v/>
      </c>
      <c r="J1942" s="56" t="str">
        <f>IF(_xlfn.XLOOKUP(_xlfn.TEXTJOIN("_",,G1942,H1942),Codes!$H:$H,Codes!$F:$F,"Specify in Codes Tab!!")=0,"",_xlfn.XLOOKUP(_xlfn.TEXTJOIN("_",,G1942,H1942),Codes!$H:$H,Codes!$F:$F,"Specify in Codes Tab!!"))</f>
        <v/>
      </c>
      <c r="M1942" s="74" t="str">
        <f>IF($C1942&lt;&gt;"",IF(_xlfn.XLOOKUP($C1942,Codes!$A:$A,Codes!A:A,"_NOTFOUND_",0,1)&lt;&gt;"_NOTFOUND_",_xlfn.XLOOKUP($C1942,Codes!$A:$A,Codes!A:A,"_NOTFOUND_",0,1),_xlfn.XLOOKUP($C1942,Codes!$B:$B,Codes!A:A,"Specify in Codes Tab!!")),"")</f>
        <v/>
      </c>
      <c r="N1942" s="74" t="str">
        <f>IF($G1942&lt;&gt;"",IF(_xlfn.XLOOKUP($G1942,Codes!$A:$A,Codes!A:A,"_NOTFOUND_",0,1)&lt;&gt;"_NOTFOUND_",_xlfn.XLOOKUP($G1942,Codes!$A:$A,Codes!A:A,"_NOTFOUND_",0,1),_xlfn.XLOOKUP($G1942,Codes!$B:$B,Codes!A:A,"Specify in Codes Tab!!")),"")</f>
        <v/>
      </c>
    </row>
    <row r="1943" spans="5:14" x14ac:dyDescent="0.35">
      <c r="E1943" s="58" t="str">
        <f>IF(_xlfn.XLOOKUP(_xlfn.TEXTJOIN("_",,C1943,D1943),Codes!$H:$H,Codes!C:C,"Specify in Codes Tab!!")=0,"",_xlfn.XLOOKUP(_xlfn.TEXTJOIN("_",,C1943,D1943),Codes!$H:$H,Codes!C:C,"Specify in Codes Tab!!"))</f>
        <v/>
      </c>
      <c r="F1943" s="88" t="str">
        <f>IF(_xlfn.XLOOKUP(_xlfn.TEXTJOIN("_",,C1943,D1943),Codes!$H:$H,Codes!F:F,"Specify in Codes Tab!!")=0,"",_xlfn.XLOOKUP(_xlfn.TEXTJOIN("_",,C1943,D1943),Codes!$H:$H,Codes!F:F,"Specify in Codes Tab!!"))</f>
        <v/>
      </c>
      <c r="I1943" s="58" t="str">
        <f>IF(_xlfn.XLOOKUP(_xlfn.TEXTJOIN("_",,G1943,H1943),Codes!$H:$H,Codes!$C:$C,"Specify in Codes Tab!!")=0,"",_xlfn.XLOOKUP(_xlfn.TEXTJOIN("_",,G1943,H1943),Codes!$H:$H,Codes!$C:$C,"Specify in Codes Tab!!"))</f>
        <v/>
      </c>
      <c r="J1943" s="56" t="str">
        <f>IF(_xlfn.XLOOKUP(_xlfn.TEXTJOIN("_",,G1943,H1943),Codes!$H:$H,Codes!$F:$F,"Specify in Codes Tab!!")=0,"",_xlfn.XLOOKUP(_xlfn.TEXTJOIN("_",,G1943,H1943),Codes!$H:$H,Codes!$F:$F,"Specify in Codes Tab!!"))</f>
        <v/>
      </c>
      <c r="M1943" s="74" t="str">
        <f>IF($C1943&lt;&gt;"",IF(_xlfn.XLOOKUP($C1943,Codes!$A:$A,Codes!A:A,"_NOTFOUND_",0,1)&lt;&gt;"_NOTFOUND_",_xlfn.XLOOKUP($C1943,Codes!$A:$A,Codes!A:A,"_NOTFOUND_",0,1),_xlfn.XLOOKUP($C1943,Codes!$B:$B,Codes!A:A,"Specify in Codes Tab!!")),"")</f>
        <v/>
      </c>
      <c r="N1943" s="74" t="str">
        <f>IF($G1943&lt;&gt;"",IF(_xlfn.XLOOKUP($G1943,Codes!$A:$A,Codes!A:A,"_NOTFOUND_",0,1)&lt;&gt;"_NOTFOUND_",_xlfn.XLOOKUP($G1943,Codes!$A:$A,Codes!A:A,"_NOTFOUND_",0,1),_xlfn.XLOOKUP($G1943,Codes!$B:$B,Codes!A:A,"Specify in Codes Tab!!")),"")</f>
        <v/>
      </c>
    </row>
    <row r="1944" spans="5:14" x14ac:dyDescent="0.35">
      <c r="E1944" s="58" t="str">
        <f>IF(_xlfn.XLOOKUP(_xlfn.TEXTJOIN("_",,C1944,D1944),Codes!$H:$H,Codes!C:C,"Specify in Codes Tab!!")=0,"",_xlfn.XLOOKUP(_xlfn.TEXTJOIN("_",,C1944,D1944),Codes!$H:$H,Codes!C:C,"Specify in Codes Tab!!"))</f>
        <v/>
      </c>
      <c r="F1944" s="88" t="str">
        <f>IF(_xlfn.XLOOKUP(_xlfn.TEXTJOIN("_",,C1944,D1944),Codes!$H:$H,Codes!F:F,"Specify in Codes Tab!!")=0,"",_xlfn.XLOOKUP(_xlfn.TEXTJOIN("_",,C1944,D1944),Codes!$H:$H,Codes!F:F,"Specify in Codes Tab!!"))</f>
        <v/>
      </c>
      <c r="I1944" s="58" t="str">
        <f>IF(_xlfn.XLOOKUP(_xlfn.TEXTJOIN("_",,G1944,H1944),Codes!$H:$H,Codes!$C:$C,"Specify in Codes Tab!!")=0,"",_xlfn.XLOOKUP(_xlfn.TEXTJOIN("_",,G1944,H1944),Codes!$H:$H,Codes!$C:$C,"Specify in Codes Tab!!"))</f>
        <v/>
      </c>
      <c r="J1944" s="56" t="str">
        <f>IF(_xlfn.XLOOKUP(_xlfn.TEXTJOIN("_",,G1944,H1944),Codes!$H:$H,Codes!$F:$F,"Specify in Codes Tab!!")=0,"",_xlfn.XLOOKUP(_xlfn.TEXTJOIN("_",,G1944,H1944),Codes!$H:$H,Codes!$F:$F,"Specify in Codes Tab!!"))</f>
        <v/>
      </c>
      <c r="M1944" s="74" t="str">
        <f>IF($C1944&lt;&gt;"",IF(_xlfn.XLOOKUP($C1944,Codes!$A:$A,Codes!A:A,"_NOTFOUND_",0,1)&lt;&gt;"_NOTFOUND_",_xlfn.XLOOKUP($C1944,Codes!$A:$A,Codes!A:A,"_NOTFOUND_",0,1),_xlfn.XLOOKUP($C1944,Codes!$B:$B,Codes!A:A,"Specify in Codes Tab!!")),"")</f>
        <v/>
      </c>
      <c r="N1944" s="74" t="str">
        <f>IF($G1944&lt;&gt;"",IF(_xlfn.XLOOKUP($G1944,Codes!$A:$A,Codes!A:A,"_NOTFOUND_",0,1)&lt;&gt;"_NOTFOUND_",_xlfn.XLOOKUP($G1944,Codes!$A:$A,Codes!A:A,"_NOTFOUND_",0,1),_xlfn.XLOOKUP($G1944,Codes!$B:$B,Codes!A:A,"Specify in Codes Tab!!")),"")</f>
        <v/>
      </c>
    </row>
    <row r="1945" spans="5:14" x14ac:dyDescent="0.35">
      <c r="E1945" s="58" t="str">
        <f>IF(_xlfn.XLOOKUP(_xlfn.TEXTJOIN("_",,C1945,D1945),Codes!$H:$H,Codes!C:C,"Specify in Codes Tab!!")=0,"",_xlfn.XLOOKUP(_xlfn.TEXTJOIN("_",,C1945,D1945),Codes!$H:$H,Codes!C:C,"Specify in Codes Tab!!"))</f>
        <v/>
      </c>
      <c r="F1945" s="88" t="str">
        <f>IF(_xlfn.XLOOKUP(_xlfn.TEXTJOIN("_",,C1945,D1945),Codes!$H:$H,Codes!F:F,"Specify in Codes Tab!!")=0,"",_xlfn.XLOOKUP(_xlfn.TEXTJOIN("_",,C1945,D1945),Codes!$H:$H,Codes!F:F,"Specify in Codes Tab!!"))</f>
        <v/>
      </c>
      <c r="I1945" s="58" t="str">
        <f>IF(_xlfn.XLOOKUP(_xlfn.TEXTJOIN("_",,G1945,H1945),Codes!$H:$H,Codes!$C:$C,"Specify in Codes Tab!!")=0,"",_xlfn.XLOOKUP(_xlfn.TEXTJOIN("_",,G1945,H1945),Codes!$H:$H,Codes!$C:$C,"Specify in Codes Tab!!"))</f>
        <v/>
      </c>
      <c r="J1945" s="56" t="str">
        <f>IF(_xlfn.XLOOKUP(_xlfn.TEXTJOIN("_",,G1945,H1945),Codes!$H:$H,Codes!$F:$F,"Specify in Codes Tab!!")=0,"",_xlfn.XLOOKUP(_xlfn.TEXTJOIN("_",,G1945,H1945),Codes!$H:$H,Codes!$F:$F,"Specify in Codes Tab!!"))</f>
        <v/>
      </c>
      <c r="M1945" s="74" t="str">
        <f>IF($C1945&lt;&gt;"",IF(_xlfn.XLOOKUP($C1945,Codes!$A:$A,Codes!A:A,"_NOTFOUND_",0,1)&lt;&gt;"_NOTFOUND_",_xlfn.XLOOKUP($C1945,Codes!$A:$A,Codes!A:A,"_NOTFOUND_",0,1),_xlfn.XLOOKUP($C1945,Codes!$B:$B,Codes!A:A,"Specify in Codes Tab!!")),"")</f>
        <v/>
      </c>
      <c r="N1945" s="74" t="str">
        <f>IF($G1945&lt;&gt;"",IF(_xlfn.XLOOKUP($G1945,Codes!$A:$A,Codes!A:A,"_NOTFOUND_",0,1)&lt;&gt;"_NOTFOUND_",_xlfn.XLOOKUP($G1945,Codes!$A:$A,Codes!A:A,"_NOTFOUND_",0,1),_xlfn.XLOOKUP($G1945,Codes!$B:$B,Codes!A:A,"Specify in Codes Tab!!")),"")</f>
        <v/>
      </c>
    </row>
    <row r="1946" spans="5:14" x14ac:dyDescent="0.35">
      <c r="E1946" s="58" t="str">
        <f>IF(_xlfn.XLOOKUP(_xlfn.TEXTJOIN("_",,C1946,D1946),Codes!$H:$H,Codes!C:C,"Specify in Codes Tab!!")=0,"",_xlfn.XLOOKUP(_xlfn.TEXTJOIN("_",,C1946,D1946),Codes!$H:$H,Codes!C:C,"Specify in Codes Tab!!"))</f>
        <v/>
      </c>
      <c r="F1946" s="88" t="str">
        <f>IF(_xlfn.XLOOKUP(_xlfn.TEXTJOIN("_",,C1946,D1946),Codes!$H:$H,Codes!F:F,"Specify in Codes Tab!!")=0,"",_xlfn.XLOOKUP(_xlfn.TEXTJOIN("_",,C1946,D1946),Codes!$H:$H,Codes!F:F,"Specify in Codes Tab!!"))</f>
        <v/>
      </c>
      <c r="I1946" s="58" t="str">
        <f>IF(_xlfn.XLOOKUP(_xlfn.TEXTJOIN("_",,G1946,H1946),Codes!$H:$H,Codes!$C:$C,"Specify in Codes Tab!!")=0,"",_xlfn.XLOOKUP(_xlfn.TEXTJOIN("_",,G1946,H1946),Codes!$H:$H,Codes!$C:$C,"Specify in Codes Tab!!"))</f>
        <v/>
      </c>
      <c r="J1946" s="56" t="str">
        <f>IF(_xlfn.XLOOKUP(_xlfn.TEXTJOIN("_",,G1946,H1946),Codes!$H:$H,Codes!$F:$F,"Specify in Codes Tab!!")=0,"",_xlfn.XLOOKUP(_xlfn.TEXTJOIN("_",,G1946,H1946),Codes!$H:$H,Codes!$F:$F,"Specify in Codes Tab!!"))</f>
        <v/>
      </c>
      <c r="M1946" s="74" t="str">
        <f>IF($C1946&lt;&gt;"",IF(_xlfn.XLOOKUP($C1946,Codes!$A:$A,Codes!A:A,"_NOTFOUND_",0,1)&lt;&gt;"_NOTFOUND_",_xlfn.XLOOKUP($C1946,Codes!$A:$A,Codes!A:A,"_NOTFOUND_",0,1),_xlfn.XLOOKUP($C1946,Codes!$B:$B,Codes!A:A,"Specify in Codes Tab!!")),"")</f>
        <v/>
      </c>
      <c r="N1946" s="74" t="str">
        <f>IF($G1946&lt;&gt;"",IF(_xlfn.XLOOKUP($G1946,Codes!$A:$A,Codes!A:A,"_NOTFOUND_",0,1)&lt;&gt;"_NOTFOUND_",_xlfn.XLOOKUP($G1946,Codes!$A:$A,Codes!A:A,"_NOTFOUND_",0,1),_xlfn.XLOOKUP($G1946,Codes!$B:$B,Codes!A:A,"Specify in Codes Tab!!")),"")</f>
        <v/>
      </c>
    </row>
    <row r="1947" spans="5:14" x14ac:dyDescent="0.35">
      <c r="E1947" s="58" t="str">
        <f>IF(_xlfn.XLOOKUP(_xlfn.TEXTJOIN("_",,C1947,D1947),Codes!$H:$H,Codes!C:C,"Specify in Codes Tab!!")=0,"",_xlfn.XLOOKUP(_xlfn.TEXTJOIN("_",,C1947,D1947),Codes!$H:$H,Codes!C:C,"Specify in Codes Tab!!"))</f>
        <v/>
      </c>
      <c r="F1947" s="88" t="str">
        <f>IF(_xlfn.XLOOKUP(_xlfn.TEXTJOIN("_",,C1947,D1947),Codes!$H:$H,Codes!F:F,"Specify in Codes Tab!!")=0,"",_xlfn.XLOOKUP(_xlfn.TEXTJOIN("_",,C1947,D1947),Codes!$H:$H,Codes!F:F,"Specify in Codes Tab!!"))</f>
        <v/>
      </c>
      <c r="I1947" s="58" t="str">
        <f>IF(_xlfn.XLOOKUP(_xlfn.TEXTJOIN("_",,G1947,H1947),Codes!$H:$H,Codes!$C:$C,"Specify in Codes Tab!!")=0,"",_xlfn.XLOOKUP(_xlfn.TEXTJOIN("_",,G1947,H1947),Codes!$H:$H,Codes!$C:$C,"Specify in Codes Tab!!"))</f>
        <v/>
      </c>
      <c r="J1947" s="56" t="str">
        <f>IF(_xlfn.XLOOKUP(_xlfn.TEXTJOIN("_",,G1947,H1947),Codes!$H:$H,Codes!$F:$F,"Specify in Codes Tab!!")=0,"",_xlfn.XLOOKUP(_xlfn.TEXTJOIN("_",,G1947,H1947),Codes!$H:$H,Codes!$F:$F,"Specify in Codes Tab!!"))</f>
        <v/>
      </c>
      <c r="M1947" s="74" t="str">
        <f>IF($C1947&lt;&gt;"",IF(_xlfn.XLOOKUP($C1947,Codes!$A:$A,Codes!A:A,"_NOTFOUND_",0,1)&lt;&gt;"_NOTFOUND_",_xlfn.XLOOKUP($C1947,Codes!$A:$A,Codes!A:A,"_NOTFOUND_",0,1),_xlfn.XLOOKUP($C1947,Codes!$B:$B,Codes!A:A,"Specify in Codes Tab!!")),"")</f>
        <v/>
      </c>
      <c r="N1947" s="74" t="str">
        <f>IF($G1947&lt;&gt;"",IF(_xlfn.XLOOKUP($G1947,Codes!$A:$A,Codes!A:A,"_NOTFOUND_",0,1)&lt;&gt;"_NOTFOUND_",_xlfn.XLOOKUP($G1947,Codes!$A:$A,Codes!A:A,"_NOTFOUND_",0,1),_xlfn.XLOOKUP($G1947,Codes!$B:$B,Codes!A:A,"Specify in Codes Tab!!")),"")</f>
        <v/>
      </c>
    </row>
    <row r="1948" spans="5:14" x14ac:dyDescent="0.35">
      <c r="E1948" s="58" t="str">
        <f>IF(_xlfn.XLOOKUP(_xlfn.TEXTJOIN("_",,C1948,D1948),Codes!$H:$H,Codes!C:C,"Specify in Codes Tab!!")=0,"",_xlfn.XLOOKUP(_xlfn.TEXTJOIN("_",,C1948,D1948),Codes!$H:$H,Codes!C:C,"Specify in Codes Tab!!"))</f>
        <v/>
      </c>
      <c r="F1948" s="88" t="str">
        <f>IF(_xlfn.XLOOKUP(_xlfn.TEXTJOIN("_",,C1948,D1948),Codes!$H:$H,Codes!F:F,"Specify in Codes Tab!!")=0,"",_xlfn.XLOOKUP(_xlfn.TEXTJOIN("_",,C1948,D1948),Codes!$H:$H,Codes!F:F,"Specify in Codes Tab!!"))</f>
        <v/>
      </c>
      <c r="I1948" s="58" t="str">
        <f>IF(_xlfn.XLOOKUP(_xlfn.TEXTJOIN("_",,G1948,H1948),Codes!$H:$H,Codes!$C:$C,"Specify in Codes Tab!!")=0,"",_xlfn.XLOOKUP(_xlfn.TEXTJOIN("_",,G1948,H1948),Codes!$H:$H,Codes!$C:$C,"Specify in Codes Tab!!"))</f>
        <v/>
      </c>
      <c r="J1948" s="56" t="str">
        <f>IF(_xlfn.XLOOKUP(_xlfn.TEXTJOIN("_",,G1948,H1948),Codes!$H:$H,Codes!$F:$F,"Specify in Codes Tab!!")=0,"",_xlfn.XLOOKUP(_xlfn.TEXTJOIN("_",,G1948,H1948),Codes!$H:$H,Codes!$F:$F,"Specify in Codes Tab!!"))</f>
        <v/>
      </c>
      <c r="M1948" s="74" t="str">
        <f>IF($C1948&lt;&gt;"",IF(_xlfn.XLOOKUP($C1948,Codes!$A:$A,Codes!A:A,"_NOTFOUND_",0,1)&lt;&gt;"_NOTFOUND_",_xlfn.XLOOKUP($C1948,Codes!$A:$A,Codes!A:A,"_NOTFOUND_",0,1),_xlfn.XLOOKUP($C1948,Codes!$B:$B,Codes!A:A,"Specify in Codes Tab!!")),"")</f>
        <v/>
      </c>
      <c r="N1948" s="74" t="str">
        <f>IF($G1948&lt;&gt;"",IF(_xlfn.XLOOKUP($G1948,Codes!$A:$A,Codes!A:A,"_NOTFOUND_",0,1)&lt;&gt;"_NOTFOUND_",_xlfn.XLOOKUP($G1948,Codes!$A:$A,Codes!A:A,"_NOTFOUND_",0,1),_xlfn.XLOOKUP($G1948,Codes!$B:$B,Codes!A:A,"Specify in Codes Tab!!")),"")</f>
        <v/>
      </c>
    </row>
    <row r="1949" spans="5:14" x14ac:dyDescent="0.35">
      <c r="E1949" s="58" t="str">
        <f>IF(_xlfn.XLOOKUP(_xlfn.TEXTJOIN("_",,C1949,D1949),Codes!$H:$H,Codes!C:C,"Specify in Codes Tab!!")=0,"",_xlfn.XLOOKUP(_xlfn.TEXTJOIN("_",,C1949,D1949),Codes!$H:$H,Codes!C:C,"Specify in Codes Tab!!"))</f>
        <v/>
      </c>
      <c r="F1949" s="88" t="str">
        <f>IF(_xlfn.XLOOKUP(_xlfn.TEXTJOIN("_",,C1949,D1949),Codes!$H:$H,Codes!F:F,"Specify in Codes Tab!!")=0,"",_xlfn.XLOOKUP(_xlfn.TEXTJOIN("_",,C1949,D1949),Codes!$H:$H,Codes!F:F,"Specify in Codes Tab!!"))</f>
        <v/>
      </c>
      <c r="I1949" s="58" t="str">
        <f>IF(_xlfn.XLOOKUP(_xlfn.TEXTJOIN("_",,G1949,H1949),Codes!$H:$H,Codes!$C:$C,"Specify in Codes Tab!!")=0,"",_xlfn.XLOOKUP(_xlfn.TEXTJOIN("_",,G1949,H1949),Codes!$H:$H,Codes!$C:$C,"Specify in Codes Tab!!"))</f>
        <v/>
      </c>
      <c r="J1949" s="56" t="str">
        <f>IF(_xlfn.XLOOKUP(_xlfn.TEXTJOIN("_",,G1949,H1949),Codes!$H:$H,Codes!$F:$F,"Specify in Codes Tab!!")=0,"",_xlfn.XLOOKUP(_xlfn.TEXTJOIN("_",,G1949,H1949),Codes!$H:$H,Codes!$F:$F,"Specify in Codes Tab!!"))</f>
        <v/>
      </c>
      <c r="M1949" s="74" t="str">
        <f>IF($C1949&lt;&gt;"",IF(_xlfn.XLOOKUP($C1949,Codes!$A:$A,Codes!A:A,"_NOTFOUND_",0,1)&lt;&gt;"_NOTFOUND_",_xlfn.XLOOKUP($C1949,Codes!$A:$A,Codes!A:A,"_NOTFOUND_",0,1),_xlfn.XLOOKUP($C1949,Codes!$B:$B,Codes!A:A,"Specify in Codes Tab!!")),"")</f>
        <v/>
      </c>
      <c r="N1949" s="74" t="str">
        <f>IF($G1949&lt;&gt;"",IF(_xlfn.XLOOKUP($G1949,Codes!$A:$A,Codes!A:A,"_NOTFOUND_",0,1)&lt;&gt;"_NOTFOUND_",_xlfn.XLOOKUP($G1949,Codes!$A:$A,Codes!A:A,"_NOTFOUND_",0,1),_xlfn.XLOOKUP($G1949,Codes!$B:$B,Codes!A:A,"Specify in Codes Tab!!")),"")</f>
        <v/>
      </c>
    </row>
    <row r="1950" spans="5:14" x14ac:dyDescent="0.35">
      <c r="E1950" s="58" t="str">
        <f>IF(_xlfn.XLOOKUP(_xlfn.TEXTJOIN("_",,C1950,D1950),Codes!$H:$H,Codes!C:C,"Specify in Codes Tab!!")=0,"",_xlfn.XLOOKUP(_xlfn.TEXTJOIN("_",,C1950,D1950),Codes!$H:$H,Codes!C:C,"Specify in Codes Tab!!"))</f>
        <v/>
      </c>
      <c r="F1950" s="88" t="str">
        <f>IF(_xlfn.XLOOKUP(_xlfn.TEXTJOIN("_",,C1950,D1950),Codes!$H:$H,Codes!F:F,"Specify in Codes Tab!!")=0,"",_xlfn.XLOOKUP(_xlfn.TEXTJOIN("_",,C1950,D1950),Codes!$H:$H,Codes!F:F,"Specify in Codes Tab!!"))</f>
        <v/>
      </c>
      <c r="I1950" s="58" t="str">
        <f>IF(_xlfn.XLOOKUP(_xlfn.TEXTJOIN("_",,G1950,H1950),Codes!$H:$H,Codes!$C:$C,"Specify in Codes Tab!!")=0,"",_xlfn.XLOOKUP(_xlfn.TEXTJOIN("_",,G1950,H1950),Codes!$H:$H,Codes!$C:$C,"Specify in Codes Tab!!"))</f>
        <v/>
      </c>
      <c r="J1950" s="56" t="str">
        <f>IF(_xlfn.XLOOKUP(_xlfn.TEXTJOIN("_",,G1950,H1950),Codes!$H:$H,Codes!$F:$F,"Specify in Codes Tab!!")=0,"",_xlfn.XLOOKUP(_xlfn.TEXTJOIN("_",,G1950,H1950),Codes!$H:$H,Codes!$F:$F,"Specify in Codes Tab!!"))</f>
        <v/>
      </c>
      <c r="M1950" s="74" t="str">
        <f>IF($C1950&lt;&gt;"",IF(_xlfn.XLOOKUP($C1950,Codes!$A:$A,Codes!A:A,"_NOTFOUND_",0,1)&lt;&gt;"_NOTFOUND_",_xlfn.XLOOKUP($C1950,Codes!$A:$A,Codes!A:A,"_NOTFOUND_",0,1),_xlfn.XLOOKUP($C1950,Codes!$B:$B,Codes!A:A,"Specify in Codes Tab!!")),"")</f>
        <v/>
      </c>
      <c r="N1950" s="74" t="str">
        <f>IF($G1950&lt;&gt;"",IF(_xlfn.XLOOKUP($G1950,Codes!$A:$A,Codes!A:A,"_NOTFOUND_",0,1)&lt;&gt;"_NOTFOUND_",_xlfn.XLOOKUP($G1950,Codes!$A:$A,Codes!A:A,"_NOTFOUND_",0,1),_xlfn.XLOOKUP($G1950,Codes!$B:$B,Codes!A:A,"Specify in Codes Tab!!")),"")</f>
        <v/>
      </c>
    </row>
    <row r="1951" spans="5:14" x14ac:dyDescent="0.35">
      <c r="E1951" s="58" t="str">
        <f>IF(_xlfn.XLOOKUP(_xlfn.TEXTJOIN("_",,C1951,D1951),Codes!$H:$H,Codes!C:C,"Specify in Codes Tab!!")=0,"",_xlfn.XLOOKUP(_xlfn.TEXTJOIN("_",,C1951,D1951),Codes!$H:$H,Codes!C:C,"Specify in Codes Tab!!"))</f>
        <v/>
      </c>
      <c r="F1951" s="88" t="str">
        <f>IF(_xlfn.XLOOKUP(_xlfn.TEXTJOIN("_",,C1951,D1951),Codes!$H:$H,Codes!F:F,"Specify in Codes Tab!!")=0,"",_xlfn.XLOOKUP(_xlfn.TEXTJOIN("_",,C1951,D1951),Codes!$H:$H,Codes!F:F,"Specify in Codes Tab!!"))</f>
        <v/>
      </c>
      <c r="I1951" s="58" t="str">
        <f>IF(_xlfn.XLOOKUP(_xlfn.TEXTJOIN("_",,G1951,H1951),Codes!$H:$H,Codes!$C:$C,"Specify in Codes Tab!!")=0,"",_xlfn.XLOOKUP(_xlfn.TEXTJOIN("_",,G1951,H1951),Codes!$H:$H,Codes!$C:$C,"Specify in Codes Tab!!"))</f>
        <v/>
      </c>
      <c r="J1951" s="56" t="str">
        <f>IF(_xlfn.XLOOKUP(_xlfn.TEXTJOIN("_",,G1951,H1951),Codes!$H:$H,Codes!$F:$F,"Specify in Codes Tab!!")=0,"",_xlfn.XLOOKUP(_xlfn.TEXTJOIN("_",,G1951,H1951),Codes!$H:$H,Codes!$F:$F,"Specify in Codes Tab!!"))</f>
        <v/>
      </c>
      <c r="M1951" s="74" t="str">
        <f>IF($C1951&lt;&gt;"",IF(_xlfn.XLOOKUP($C1951,Codes!$A:$A,Codes!A:A,"_NOTFOUND_",0,1)&lt;&gt;"_NOTFOUND_",_xlfn.XLOOKUP($C1951,Codes!$A:$A,Codes!A:A,"_NOTFOUND_",0,1),_xlfn.XLOOKUP($C1951,Codes!$B:$B,Codes!A:A,"Specify in Codes Tab!!")),"")</f>
        <v/>
      </c>
      <c r="N1951" s="74" t="str">
        <f>IF($G1951&lt;&gt;"",IF(_xlfn.XLOOKUP($G1951,Codes!$A:$A,Codes!A:A,"_NOTFOUND_",0,1)&lt;&gt;"_NOTFOUND_",_xlfn.XLOOKUP($G1951,Codes!$A:$A,Codes!A:A,"_NOTFOUND_",0,1),_xlfn.XLOOKUP($G1951,Codes!$B:$B,Codes!A:A,"Specify in Codes Tab!!")),"")</f>
        <v/>
      </c>
    </row>
    <row r="1952" spans="5:14" x14ac:dyDescent="0.35">
      <c r="E1952" s="58" t="str">
        <f>IF(_xlfn.XLOOKUP(_xlfn.TEXTJOIN("_",,C1952,D1952),Codes!$H:$H,Codes!C:C,"Specify in Codes Tab!!")=0,"",_xlfn.XLOOKUP(_xlfn.TEXTJOIN("_",,C1952,D1952),Codes!$H:$H,Codes!C:C,"Specify in Codes Tab!!"))</f>
        <v/>
      </c>
      <c r="F1952" s="88" t="str">
        <f>IF(_xlfn.XLOOKUP(_xlfn.TEXTJOIN("_",,C1952,D1952),Codes!$H:$H,Codes!F:F,"Specify in Codes Tab!!")=0,"",_xlfn.XLOOKUP(_xlfn.TEXTJOIN("_",,C1952,D1952),Codes!$H:$H,Codes!F:F,"Specify in Codes Tab!!"))</f>
        <v/>
      </c>
      <c r="I1952" s="58" t="str">
        <f>IF(_xlfn.XLOOKUP(_xlfn.TEXTJOIN("_",,G1952,H1952),Codes!$H:$H,Codes!$C:$C,"Specify in Codes Tab!!")=0,"",_xlfn.XLOOKUP(_xlfn.TEXTJOIN("_",,G1952,H1952),Codes!$H:$H,Codes!$C:$C,"Specify in Codes Tab!!"))</f>
        <v/>
      </c>
      <c r="J1952" s="56" t="str">
        <f>IF(_xlfn.XLOOKUP(_xlfn.TEXTJOIN("_",,G1952,H1952),Codes!$H:$H,Codes!$F:$F,"Specify in Codes Tab!!")=0,"",_xlfn.XLOOKUP(_xlfn.TEXTJOIN("_",,G1952,H1952),Codes!$H:$H,Codes!$F:$F,"Specify in Codes Tab!!"))</f>
        <v/>
      </c>
      <c r="M1952" s="74" t="str">
        <f>IF($C1952&lt;&gt;"",IF(_xlfn.XLOOKUP($C1952,Codes!$A:$A,Codes!A:A,"_NOTFOUND_",0,1)&lt;&gt;"_NOTFOUND_",_xlfn.XLOOKUP($C1952,Codes!$A:$A,Codes!A:A,"_NOTFOUND_",0,1),_xlfn.XLOOKUP($C1952,Codes!$B:$B,Codes!A:A,"Specify in Codes Tab!!")),"")</f>
        <v/>
      </c>
      <c r="N1952" s="74" t="str">
        <f>IF($G1952&lt;&gt;"",IF(_xlfn.XLOOKUP($G1952,Codes!$A:$A,Codes!A:A,"_NOTFOUND_",0,1)&lt;&gt;"_NOTFOUND_",_xlfn.XLOOKUP($G1952,Codes!$A:$A,Codes!A:A,"_NOTFOUND_",0,1),_xlfn.XLOOKUP($G1952,Codes!$B:$B,Codes!A:A,"Specify in Codes Tab!!")),"")</f>
        <v/>
      </c>
    </row>
    <row r="1953" spans="5:14" x14ac:dyDescent="0.35">
      <c r="E1953" s="58" t="str">
        <f>IF(_xlfn.XLOOKUP(_xlfn.TEXTJOIN("_",,C1953,D1953),Codes!$H:$H,Codes!C:C,"Specify in Codes Tab!!")=0,"",_xlfn.XLOOKUP(_xlfn.TEXTJOIN("_",,C1953,D1953),Codes!$H:$H,Codes!C:C,"Specify in Codes Tab!!"))</f>
        <v/>
      </c>
      <c r="F1953" s="88" t="str">
        <f>IF(_xlfn.XLOOKUP(_xlfn.TEXTJOIN("_",,C1953,D1953),Codes!$H:$H,Codes!F:F,"Specify in Codes Tab!!")=0,"",_xlfn.XLOOKUP(_xlfn.TEXTJOIN("_",,C1953,D1953),Codes!$H:$H,Codes!F:F,"Specify in Codes Tab!!"))</f>
        <v/>
      </c>
      <c r="I1953" s="58" t="str">
        <f>IF(_xlfn.XLOOKUP(_xlfn.TEXTJOIN("_",,G1953,H1953),Codes!$H:$H,Codes!$C:$C,"Specify in Codes Tab!!")=0,"",_xlfn.XLOOKUP(_xlfn.TEXTJOIN("_",,G1953,H1953),Codes!$H:$H,Codes!$C:$C,"Specify in Codes Tab!!"))</f>
        <v/>
      </c>
      <c r="J1953" s="56" t="str">
        <f>IF(_xlfn.XLOOKUP(_xlfn.TEXTJOIN("_",,G1953,H1953),Codes!$H:$H,Codes!$F:$F,"Specify in Codes Tab!!")=0,"",_xlfn.XLOOKUP(_xlfn.TEXTJOIN("_",,G1953,H1953),Codes!$H:$H,Codes!$F:$F,"Specify in Codes Tab!!"))</f>
        <v/>
      </c>
      <c r="M1953" s="74" t="str">
        <f>IF($C1953&lt;&gt;"",IF(_xlfn.XLOOKUP($C1953,Codes!$A:$A,Codes!A:A,"_NOTFOUND_",0,1)&lt;&gt;"_NOTFOUND_",_xlfn.XLOOKUP($C1953,Codes!$A:$A,Codes!A:A,"_NOTFOUND_",0,1),_xlfn.XLOOKUP($C1953,Codes!$B:$B,Codes!A:A,"Specify in Codes Tab!!")),"")</f>
        <v/>
      </c>
      <c r="N1953" s="74" t="str">
        <f>IF($G1953&lt;&gt;"",IF(_xlfn.XLOOKUP($G1953,Codes!$A:$A,Codes!A:A,"_NOTFOUND_",0,1)&lt;&gt;"_NOTFOUND_",_xlfn.XLOOKUP($G1953,Codes!$A:$A,Codes!A:A,"_NOTFOUND_",0,1),_xlfn.XLOOKUP($G1953,Codes!$B:$B,Codes!A:A,"Specify in Codes Tab!!")),"")</f>
        <v/>
      </c>
    </row>
    <row r="1954" spans="5:14" x14ac:dyDescent="0.35">
      <c r="E1954" s="58" t="str">
        <f>IF(_xlfn.XLOOKUP(_xlfn.TEXTJOIN("_",,C1954,D1954),Codes!$H:$H,Codes!C:C,"Specify in Codes Tab!!")=0,"",_xlfn.XLOOKUP(_xlfn.TEXTJOIN("_",,C1954,D1954),Codes!$H:$H,Codes!C:C,"Specify in Codes Tab!!"))</f>
        <v/>
      </c>
      <c r="F1954" s="88" t="str">
        <f>IF(_xlfn.XLOOKUP(_xlfn.TEXTJOIN("_",,C1954,D1954),Codes!$H:$H,Codes!F:F,"Specify in Codes Tab!!")=0,"",_xlfn.XLOOKUP(_xlfn.TEXTJOIN("_",,C1954,D1954),Codes!$H:$H,Codes!F:F,"Specify in Codes Tab!!"))</f>
        <v/>
      </c>
      <c r="I1954" s="58" t="str">
        <f>IF(_xlfn.XLOOKUP(_xlfn.TEXTJOIN("_",,G1954,H1954),Codes!$H:$H,Codes!$C:$C,"Specify in Codes Tab!!")=0,"",_xlfn.XLOOKUP(_xlfn.TEXTJOIN("_",,G1954,H1954),Codes!$H:$H,Codes!$C:$C,"Specify in Codes Tab!!"))</f>
        <v/>
      </c>
      <c r="J1954" s="56" t="str">
        <f>IF(_xlfn.XLOOKUP(_xlfn.TEXTJOIN("_",,G1954,H1954),Codes!$H:$H,Codes!$F:$F,"Specify in Codes Tab!!")=0,"",_xlfn.XLOOKUP(_xlfn.TEXTJOIN("_",,G1954,H1954),Codes!$H:$H,Codes!$F:$F,"Specify in Codes Tab!!"))</f>
        <v/>
      </c>
      <c r="M1954" s="74" t="str">
        <f>IF($C1954&lt;&gt;"",IF(_xlfn.XLOOKUP($C1954,Codes!$A:$A,Codes!A:A,"_NOTFOUND_",0,1)&lt;&gt;"_NOTFOUND_",_xlfn.XLOOKUP($C1954,Codes!$A:$A,Codes!A:A,"_NOTFOUND_",0,1),_xlfn.XLOOKUP($C1954,Codes!$B:$B,Codes!A:A,"Specify in Codes Tab!!")),"")</f>
        <v/>
      </c>
      <c r="N1954" s="74" t="str">
        <f>IF($G1954&lt;&gt;"",IF(_xlfn.XLOOKUP($G1954,Codes!$A:$A,Codes!A:A,"_NOTFOUND_",0,1)&lt;&gt;"_NOTFOUND_",_xlfn.XLOOKUP($G1954,Codes!$A:$A,Codes!A:A,"_NOTFOUND_",0,1),_xlfn.XLOOKUP($G1954,Codes!$B:$B,Codes!A:A,"Specify in Codes Tab!!")),"")</f>
        <v/>
      </c>
    </row>
    <row r="1955" spans="5:14" x14ac:dyDescent="0.35">
      <c r="E1955" s="58" t="str">
        <f>IF(_xlfn.XLOOKUP(_xlfn.TEXTJOIN("_",,C1955,D1955),Codes!$H:$H,Codes!C:C,"Specify in Codes Tab!!")=0,"",_xlfn.XLOOKUP(_xlfn.TEXTJOIN("_",,C1955,D1955),Codes!$H:$H,Codes!C:C,"Specify in Codes Tab!!"))</f>
        <v/>
      </c>
      <c r="F1955" s="88" t="str">
        <f>IF(_xlfn.XLOOKUP(_xlfn.TEXTJOIN("_",,C1955,D1955),Codes!$H:$H,Codes!F:F,"Specify in Codes Tab!!")=0,"",_xlfn.XLOOKUP(_xlfn.TEXTJOIN("_",,C1955,D1955),Codes!$H:$H,Codes!F:F,"Specify in Codes Tab!!"))</f>
        <v/>
      </c>
      <c r="I1955" s="58" t="str">
        <f>IF(_xlfn.XLOOKUP(_xlfn.TEXTJOIN("_",,G1955,H1955),Codes!$H:$H,Codes!$C:$C,"Specify in Codes Tab!!")=0,"",_xlfn.XLOOKUP(_xlfn.TEXTJOIN("_",,G1955,H1955),Codes!$H:$H,Codes!$C:$C,"Specify in Codes Tab!!"))</f>
        <v/>
      </c>
      <c r="J1955" s="56" t="str">
        <f>IF(_xlfn.XLOOKUP(_xlfn.TEXTJOIN("_",,G1955,H1955),Codes!$H:$H,Codes!$F:$F,"Specify in Codes Tab!!")=0,"",_xlfn.XLOOKUP(_xlfn.TEXTJOIN("_",,G1955,H1955),Codes!$H:$H,Codes!$F:$F,"Specify in Codes Tab!!"))</f>
        <v/>
      </c>
      <c r="M1955" s="74" t="str">
        <f>IF($C1955&lt;&gt;"",IF(_xlfn.XLOOKUP($C1955,Codes!$A:$A,Codes!A:A,"_NOTFOUND_",0,1)&lt;&gt;"_NOTFOUND_",_xlfn.XLOOKUP($C1955,Codes!$A:$A,Codes!A:A,"_NOTFOUND_",0,1),_xlfn.XLOOKUP($C1955,Codes!$B:$B,Codes!A:A,"Specify in Codes Tab!!")),"")</f>
        <v/>
      </c>
      <c r="N1955" s="74" t="str">
        <f>IF($G1955&lt;&gt;"",IF(_xlfn.XLOOKUP($G1955,Codes!$A:$A,Codes!A:A,"_NOTFOUND_",0,1)&lt;&gt;"_NOTFOUND_",_xlfn.XLOOKUP($G1955,Codes!$A:$A,Codes!A:A,"_NOTFOUND_",0,1),_xlfn.XLOOKUP($G1955,Codes!$B:$B,Codes!A:A,"Specify in Codes Tab!!")),"")</f>
        <v/>
      </c>
    </row>
    <row r="1956" spans="5:14" x14ac:dyDescent="0.35">
      <c r="E1956" s="58" t="str">
        <f>IF(_xlfn.XLOOKUP(_xlfn.TEXTJOIN("_",,C1956,D1956),Codes!$H:$H,Codes!C:C,"Specify in Codes Tab!!")=0,"",_xlfn.XLOOKUP(_xlfn.TEXTJOIN("_",,C1956,D1956),Codes!$H:$H,Codes!C:C,"Specify in Codes Tab!!"))</f>
        <v/>
      </c>
      <c r="F1956" s="88" t="str">
        <f>IF(_xlfn.XLOOKUP(_xlfn.TEXTJOIN("_",,C1956,D1956),Codes!$H:$H,Codes!F:F,"Specify in Codes Tab!!")=0,"",_xlfn.XLOOKUP(_xlfn.TEXTJOIN("_",,C1956,D1956),Codes!$H:$H,Codes!F:F,"Specify in Codes Tab!!"))</f>
        <v/>
      </c>
      <c r="I1956" s="58" t="str">
        <f>IF(_xlfn.XLOOKUP(_xlfn.TEXTJOIN("_",,G1956,H1956),Codes!$H:$H,Codes!$C:$C,"Specify in Codes Tab!!")=0,"",_xlfn.XLOOKUP(_xlfn.TEXTJOIN("_",,G1956,H1956),Codes!$H:$H,Codes!$C:$C,"Specify in Codes Tab!!"))</f>
        <v/>
      </c>
      <c r="J1956" s="56" t="str">
        <f>IF(_xlfn.XLOOKUP(_xlfn.TEXTJOIN("_",,G1956,H1956),Codes!$H:$H,Codes!$F:$F,"Specify in Codes Tab!!")=0,"",_xlfn.XLOOKUP(_xlfn.TEXTJOIN("_",,G1956,H1956),Codes!$H:$H,Codes!$F:$F,"Specify in Codes Tab!!"))</f>
        <v/>
      </c>
      <c r="M1956" s="74" t="str">
        <f>IF($C1956&lt;&gt;"",IF(_xlfn.XLOOKUP($C1956,Codes!$A:$A,Codes!A:A,"_NOTFOUND_",0,1)&lt;&gt;"_NOTFOUND_",_xlfn.XLOOKUP($C1956,Codes!$A:$A,Codes!A:A,"_NOTFOUND_",0,1),_xlfn.XLOOKUP($C1956,Codes!$B:$B,Codes!A:A,"Specify in Codes Tab!!")),"")</f>
        <v/>
      </c>
      <c r="N1956" s="74" t="str">
        <f>IF($G1956&lt;&gt;"",IF(_xlfn.XLOOKUP($G1956,Codes!$A:$A,Codes!A:A,"_NOTFOUND_",0,1)&lt;&gt;"_NOTFOUND_",_xlfn.XLOOKUP($G1956,Codes!$A:$A,Codes!A:A,"_NOTFOUND_",0,1),_xlfn.XLOOKUP($G1956,Codes!$B:$B,Codes!A:A,"Specify in Codes Tab!!")),"")</f>
        <v/>
      </c>
    </row>
    <row r="1957" spans="5:14" x14ac:dyDescent="0.35">
      <c r="E1957" s="58" t="str">
        <f>IF(_xlfn.XLOOKUP(_xlfn.TEXTJOIN("_",,C1957,D1957),Codes!$H:$H,Codes!C:C,"Specify in Codes Tab!!")=0,"",_xlfn.XLOOKUP(_xlfn.TEXTJOIN("_",,C1957,D1957),Codes!$H:$H,Codes!C:C,"Specify in Codes Tab!!"))</f>
        <v/>
      </c>
      <c r="F1957" s="88" t="str">
        <f>IF(_xlfn.XLOOKUP(_xlfn.TEXTJOIN("_",,C1957,D1957),Codes!$H:$H,Codes!F:F,"Specify in Codes Tab!!")=0,"",_xlfn.XLOOKUP(_xlfn.TEXTJOIN("_",,C1957,D1957),Codes!$H:$H,Codes!F:F,"Specify in Codes Tab!!"))</f>
        <v/>
      </c>
      <c r="I1957" s="58" t="str">
        <f>IF(_xlfn.XLOOKUP(_xlfn.TEXTJOIN("_",,G1957,H1957),Codes!$H:$H,Codes!$C:$C,"Specify in Codes Tab!!")=0,"",_xlfn.XLOOKUP(_xlfn.TEXTJOIN("_",,G1957,H1957),Codes!$H:$H,Codes!$C:$C,"Specify in Codes Tab!!"))</f>
        <v/>
      </c>
      <c r="J1957" s="56" t="str">
        <f>IF(_xlfn.XLOOKUP(_xlfn.TEXTJOIN("_",,G1957,H1957),Codes!$H:$H,Codes!$F:$F,"Specify in Codes Tab!!")=0,"",_xlfn.XLOOKUP(_xlfn.TEXTJOIN("_",,G1957,H1957),Codes!$H:$H,Codes!$F:$F,"Specify in Codes Tab!!"))</f>
        <v/>
      </c>
      <c r="M1957" s="74" t="str">
        <f>IF($C1957&lt;&gt;"",IF(_xlfn.XLOOKUP($C1957,Codes!$A:$A,Codes!A:A,"_NOTFOUND_",0,1)&lt;&gt;"_NOTFOUND_",_xlfn.XLOOKUP($C1957,Codes!$A:$A,Codes!A:A,"_NOTFOUND_",0,1),_xlfn.XLOOKUP($C1957,Codes!$B:$B,Codes!A:A,"Specify in Codes Tab!!")),"")</f>
        <v/>
      </c>
      <c r="N1957" s="74" t="str">
        <f>IF($G1957&lt;&gt;"",IF(_xlfn.XLOOKUP($G1957,Codes!$A:$A,Codes!A:A,"_NOTFOUND_",0,1)&lt;&gt;"_NOTFOUND_",_xlfn.XLOOKUP($G1957,Codes!$A:$A,Codes!A:A,"_NOTFOUND_",0,1),_xlfn.XLOOKUP($G1957,Codes!$B:$B,Codes!A:A,"Specify in Codes Tab!!")),"")</f>
        <v/>
      </c>
    </row>
    <row r="1958" spans="5:14" x14ac:dyDescent="0.35">
      <c r="E1958" s="58" t="str">
        <f>IF(_xlfn.XLOOKUP(_xlfn.TEXTJOIN("_",,C1958,D1958),Codes!$H:$H,Codes!C:C,"Specify in Codes Tab!!")=0,"",_xlfn.XLOOKUP(_xlfn.TEXTJOIN("_",,C1958,D1958),Codes!$H:$H,Codes!C:C,"Specify in Codes Tab!!"))</f>
        <v/>
      </c>
      <c r="F1958" s="88" t="str">
        <f>IF(_xlfn.XLOOKUP(_xlfn.TEXTJOIN("_",,C1958,D1958),Codes!$H:$H,Codes!F:F,"Specify in Codes Tab!!")=0,"",_xlfn.XLOOKUP(_xlfn.TEXTJOIN("_",,C1958,D1958),Codes!$H:$H,Codes!F:F,"Specify in Codes Tab!!"))</f>
        <v/>
      </c>
      <c r="I1958" s="58" t="str">
        <f>IF(_xlfn.XLOOKUP(_xlfn.TEXTJOIN("_",,G1958,H1958),Codes!$H:$H,Codes!$C:$C,"Specify in Codes Tab!!")=0,"",_xlfn.XLOOKUP(_xlfn.TEXTJOIN("_",,G1958,H1958),Codes!$H:$H,Codes!$C:$C,"Specify in Codes Tab!!"))</f>
        <v/>
      </c>
      <c r="J1958" s="56" t="str">
        <f>IF(_xlfn.XLOOKUP(_xlfn.TEXTJOIN("_",,G1958,H1958),Codes!$H:$H,Codes!$F:$F,"Specify in Codes Tab!!")=0,"",_xlfn.XLOOKUP(_xlfn.TEXTJOIN("_",,G1958,H1958),Codes!$H:$H,Codes!$F:$F,"Specify in Codes Tab!!"))</f>
        <v/>
      </c>
      <c r="M1958" s="74" t="str">
        <f>IF($C1958&lt;&gt;"",IF(_xlfn.XLOOKUP($C1958,Codes!$A:$A,Codes!A:A,"_NOTFOUND_",0,1)&lt;&gt;"_NOTFOUND_",_xlfn.XLOOKUP($C1958,Codes!$A:$A,Codes!A:A,"_NOTFOUND_",0,1),_xlfn.XLOOKUP($C1958,Codes!$B:$B,Codes!A:A,"Specify in Codes Tab!!")),"")</f>
        <v/>
      </c>
      <c r="N1958" s="74" t="str">
        <f>IF($G1958&lt;&gt;"",IF(_xlfn.XLOOKUP($G1958,Codes!$A:$A,Codes!A:A,"_NOTFOUND_",0,1)&lt;&gt;"_NOTFOUND_",_xlfn.XLOOKUP($G1958,Codes!$A:$A,Codes!A:A,"_NOTFOUND_",0,1),_xlfn.XLOOKUP($G1958,Codes!$B:$B,Codes!A:A,"Specify in Codes Tab!!")),"")</f>
        <v/>
      </c>
    </row>
    <row r="1959" spans="5:14" x14ac:dyDescent="0.35">
      <c r="E1959" s="58" t="str">
        <f>IF(_xlfn.XLOOKUP(_xlfn.TEXTJOIN("_",,C1959,D1959),Codes!$H:$H,Codes!C:C,"Specify in Codes Tab!!")=0,"",_xlfn.XLOOKUP(_xlfn.TEXTJOIN("_",,C1959,D1959),Codes!$H:$H,Codes!C:C,"Specify in Codes Tab!!"))</f>
        <v/>
      </c>
      <c r="F1959" s="88" t="str">
        <f>IF(_xlfn.XLOOKUP(_xlfn.TEXTJOIN("_",,C1959,D1959),Codes!$H:$H,Codes!F:F,"Specify in Codes Tab!!")=0,"",_xlfn.XLOOKUP(_xlfn.TEXTJOIN("_",,C1959,D1959),Codes!$H:$H,Codes!F:F,"Specify in Codes Tab!!"))</f>
        <v/>
      </c>
      <c r="I1959" s="58" t="str">
        <f>IF(_xlfn.XLOOKUP(_xlfn.TEXTJOIN("_",,G1959,H1959),Codes!$H:$H,Codes!$C:$C,"Specify in Codes Tab!!")=0,"",_xlfn.XLOOKUP(_xlfn.TEXTJOIN("_",,G1959,H1959),Codes!$H:$H,Codes!$C:$C,"Specify in Codes Tab!!"))</f>
        <v/>
      </c>
      <c r="J1959" s="56" t="str">
        <f>IF(_xlfn.XLOOKUP(_xlfn.TEXTJOIN("_",,G1959,H1959),Codes!$H:$H,Codes!$F:$F,"Specify in Codes Tab!!")=0,"",_xlfn.XLOOKUP(_xlfn.TEXTJOIN("_",,G1959,H1959),Codes!$H:$H,Codes!$F:$F,"Specify in Codes Tab!!"))</f>
        <v/>
      </c>
      <c r="M1959" s="74" t="str">
        <f>IF($C1959&lt;&gt;"",IF(_xlfn.XLOOKUP($C1959,Codes!$A:$A,Codes!A:A,"_NOTFOUND_",0,1)&lt;&gt;"_NOTFOUND_",_xlfn.XLOOKUP($C1959,Codes!$A:$A,Codes!A:A,"_NOTFOUND_",0,1),_xlfn.XLOOKUP($C1959,Codes!$B:$B,Codes!A:A,"Specify in Codes Tab!!")),"")</f>
        <v/>
      </c>
      <c r="N1959" s="74" t="str">
        <f>IF($G1959&lt;&gt;"",IF(_xlfn.XLOOKUP($G1959,Codes!$A:$A,Codes!A:A,"_NOTFOUND_",0,1)&lt;&gt;"_NOTFOUND_",_xlfn.XLOOKUP($G1959,Codes!$A:$A,Codes!A:A,"_NOTFOUND_",0,1),_xlfn.XLOOKUP($G1959,Codes!$B:$B,Codes!A:A,"Specify in Codes Tab!!")),"")</f>
        <v/>
      </c>
    </row>
    <row r="1960" spans="5:14" x14ac:dyDescent="0.35">
      <c r="E1960" s="58" t="str">
        <f>IF(_xlfn.XLOOKUP(_xlfn.TEXTJOIN("_",,C1960,D1960),Codes!$H:$H,Codes!C:C,"Specify in Codes Tab!!")=0,"",_xlfn.XLOOKUP(_xlfn.TEXTJOIN("_",,C1960,D1960),Codes!$H:$H,Codes!C:C,"Specify in Codes Tab!!"))</f>
        <v/>
      </c>
      <c r="F1960" s="88" t="str">
        <f>IF(_xlfn.XLOOKUP(_xlfn.TEXTJOIN("_",,C1960,D1960),Codes!$H:$H,Codes!F:F,"Specify in Codes Tab!!")=0,"",_xlfn.XLOOKUP(_xlfn.TEXTJOIN("_",,C1960,D1960),Codes!$H:$H,Codes!F:F,"Specify in Codes Tab!!"))</f>
        <v/>
      </c>
      <c r="I1960" s="58" t="str">
        <f>IF(_xlfn.XLOOKUP(_xlfn.TEXTJOIN("_",,G1960,H1960),Codes!$H:$H,Codes!$C:$C,"Specify in Codes Tab!!")=0,"",_xlfn.XLOOKUP(_xlfn.TEXTJOIN("_",,G1960,H1960),Codes!$H:$H,Codes!$C:$C,"Specify in Codes Tab!!"))</f>
        <v/>
      </c>
      <c r="J1960" s="56" t="str">
        <f>IF(_xlfn.XLOOKUP(_xlfn.TEXTJOIN("_",,G1960,H1960),Codes!$H:$H,Codes!$F:$F,"Specify in Codes Tab!!")=0,"",_xlfn.XLOOKUP(_xlfn.TEXTJOIN("_",,G1960,H1960),Codes!$H:$H,Codes!$F:$F,"Specify in Codes Tab!!"))</f>
        <v/>
      </c>
      <c r="M1960" s="74" t="str">
        <f>IF($C1960&lt;&gt;"",IF(_xlfn.XLOOKUP($C1960,Codes!$A:$A,Codes!A:A,"_NOTFOUND_",0,1)&lt;&gt;"_NOTFOUND_",_xlfn.XLOOKUP($C1960,Codes!$A:$A,Codes!A:A,"_NOTFOUND_",0,1),_xlfn.XLOOKUP($C1960,Codes!$B:$B,Codes!A:A,"Specify in Codes Tab!!")),"")</f>
        <v/>
      </c>
      <c r="N1960" s="74" t="str">
        <f>IF($G1960&lt;&gt;"",IF(_xlfn.XLOOKUP($G1960,Codes!$A:$A,Codes!A:A,"_NOTFOUND_",0,1)&lt;&gt;"_NOTFOUND_",_xlfn.XLOOKUP($G1960,Codes!$A:$A,Codes!A:A,"_NOTFOUND_",0,1),_xlfn.XLOOKUP($G1960,Codes!$B:$B,Codes!A:A,"Specify in Codes Tab!!")),"")</f>
        <v/>
      </c>
    </row>
    <row r="1961" spans="5:14" x14ac:dyDescent="0.35">
      <c r="E1961" s="58" t="str">
        <f>IF(_xlfn.XLOOKUP(_xlfn.TEXTJOIN("_",,C1961,D1961),Codes!$H:$H,Codes!C:C,"Specify in Codes Tab!!")=0,"",_xlfn.XLOOKUP(_xlfn.TEXTJOIN("_",,C1961,D1961),Codes!$H:$H,Codes!C:C,"Specify in Codes Tab!!"))</f>
        <v/>
      </c>
      <c r="F1961" s="88" t="str">
        <f>IF(_xlfn.XLOOKUP(_xlfn.TEXTJOIN("_",,C1961,D1961),Codes!$H:$H,Codes!F:F,"Specify in Codes Tab!!")=0,"",_xlfn.XLOOKUP(_xlfn.TEXTJOIN("_",,C1961,D1961),Codes!$H:$H,Codes!F:F,"Specify in Codes Tab!!"))</f>
        <v/>
      </c>
      <c r="I1961" s="58" t="str">
        <f>IF(_xlfn.XLOOKUP(_xlfn.TEXTJOIN("_",,G1961,H1961),Codes!$H:$H,Codes!$C:$C,"Specify in Codes Tab!!")=0,"",_xlfn.XLOOKUP(_xlfn.TEXTJOIN("_",,G1961,H1961),Codes!$H:$H,Codes!$C:$C,"Specify in Codes Tab!!"))</f>
        <v/>
      </c>
      <c r="J1961" s="56" t="str">
        <f>IF(_xlfn.XLOOKUP(_xlfn.TEXTJOIN("_",,G1961,H1961),Codes!$H:$H,Codes!$F:$F,"Specify in Codes Tab!!")=0,"",_xlfn.XLOOKUP(_xlfn.TEXTJOIN("_",,G1961,H1961),Codes!$H:$H,Codes!$F:$F,"Specify in Codes Tab!!"))</f>
        <v/>
      </c>
      <c r="M1961" s="74" t="str">
        <f>IF($C1961&lt;&gt;"",IF(_xlfn.XLOOKUP($C1961,Codes!$A:$A,Codes!A:A,"_NOTFOUND_",0,1)&lt;&gt;"_NOTFOUND_",_xlfn.XLOOKUP($C1961,Codes!$A:$A,Codes!A:A,"_NOTFOUND_",0,1),_xlfn.XLOOKUP($C1961,Codes!$B:$B,Codes!A:A,"Specify in Codes Tab!!")),"")</f>
        <v/>
      </c>
      <c r="N1961" s="74" t="str">
        <f>IF($G1961&lt;&gt;"",IF(_xlfn.XLOOKUP($G1961,Codes!$A:$A,Codes!A:A,"_NOTFOUND_",0,1)&lt;&gt;"_NOTFOUND_",_xlfn.XLOOKUP($G1961,Codes!$A:$A,Codes!A:A,"_NOTFOUND_",0,1),_xlfn.XLOOKUP($G1961,Codes!$B:$B,Codes!A:A,"Specify in Codes Tab!!")),"")</f>
        <v/>
      </c>
    </row>
    <row r="1962" spans="5:14" x14ac:dyDescent="0.35">
      <c r="E1962" s="58" t="str">
        <f>IF(_xlfn.XLOOKUP(_xlfn.TEXTJOIN("_",,C1962,D1962),Codes!$H:$H,Codes!C:C,"Specify in Codes Tab!!")=0,"",_xlfn.XLOOKUP(_xlfn.TEXTJOIN("_",,C1962,D1962),Codes!$H:$H,Codes!C:C,"Specify in Codes Tab!!"))</f>
        <v/>
      </c>
      <c r="F1962" s="88" t="str">
        <f>IF(_xlfn.XLOOKUP(_xlfn.TEXTJOIN("_",,C1962,D1962),Codes!$H:$H,Codes!F:F,"Specify in Codes Tab!!")=0,"",_xlfn.XLOOKUP(_xlfn.TEXTJOIN("_",,C1962,D1962),Codes!$H:$H,Codes!F:F,"Specify in Codes Tab!!"))</f>
        <v/>
      </c>
      <c r="I1962" s="58" t="str">
        <f>IF(_xlfn.XLOOKUP(_xlfn.TEXTJOIN("_",,G1962,H1962),Codes!$H:$H,Codes!$C:$C,"Specify in Codes Tab!!")=0,"",_xlfn.XLOOKUP(_xlfn.TEXTJOIN("_",,G1962,H1962),Codes!$H:$H,Codes!$C:$C,"Specify in Codes Tab!!"))</f>
        <v/>
      </c>
      <c r="J1962" s="56" t="str">
        <f>IF(_xlfn.XLOOKUP(_xlfn.TEXTJOIN("_",,G1962,H1962),Codes!$H:$H,Codes!$F:$F,"Specify in Codes Tab!!")=0,"",_xlfn.XLOOKUP(_xlfn.TEXTJOIN("_",,G1962,H1962),Codes!$H:$H,Codes!$F:$F,"Specify in Codes Tab!!"))</f>
        <v/>
      </c>
      <c r="M1962" s="74" t="str">
        <f>IF($C1962&lt;&gt;"",IF(_xlfn.XLOOKUP($C1962,Codes!$A:$A,Codes!A:A,"_NOTFOUND_",0,1)&lt;&gt;"_NOTFOUND_",_xlfn.XLOOKUP($C1962,Codes!$A:$A,Codes!A:A,"_NOTFOUND_",0,1),_xlfn.XLOOKUP($C1962,Codes!$B:$B,Codes!A:A,"Specify in Codes Tab!!")),"")</f>
        <v/>
      </c>
      <c r="N1962" s="74" t="str">
        <f>IF($G1962&lt;&gt;"",IF(_xlfn.XLOOKUP($G1962,Codes!$A:$A,Codes!A:A,"_NOTFOUND_",0,1)&lt;&gt;"_NOTFOUND_",_xlfn.XLOOKUP($G1962,Codes!$A:$A,Codes!A:A,"_NOTFOUND_",0,1),_xlfn.XLOOKUP($G1962,Codes!$B:$B,Codes!A:A,"Specify in Codes Tab!!")),"")</f>
        <v/>
      </c>
    </row>
    <row r="1963" spans="5:14" x14ac:dyDescent="0.35">
      <c r="E1963" s="58" t="str">
        <f>IF(_xlfn.XLOOKUP(_xlfn.TEXTJOIN("_",,C1963,D1963),Codes!$H:$H,Codes!C:C,"Specify in Codes Tab!!")=0,"",_xlfn.XLOOKUP(_xlfn.TEXTJOIN("_",,C1963,D1963),Codes!$H:$H,Codes!C:C,"Specify in Codes Tab!!"))</f>
        <v/>
      </c>
      <c r="F1963" s="88" t="str">
        <f>IF(_xlfn.XLOOKUP(_xlfn.TEXTJOIN("_",,C1963,D1963),Codes!$H:$H,Codes!F:F,"Specify in Codes Tab!!")=0,"",_xlfn.XLOOKUP(_xlfn.TEXTJOIN("_",,C1963,D1963),Codes!$H:$H,Codes!F:F,"Specify in Codes Tab!!"))</f>
        <v/>
      </c>
      <c r="I1963" s="58" t="str">
        <f>IF(_xlfn.XLOOKUP(_xlfn.TEXTJOIN("_",,G1963,H1963),Codes!$H:$H,Codes!$C:$C,"Specify in Codes Tab!!")=0,"",_xlfn.XLOOKUP(_xlfn.TEXTJOIN("_",,G1963,H1963),Codes!$H:$H,Codes!$C:$C,"Specify in Codes Tab!!"))</f>
        <v/>
      </c>
      <c r="J1963" s="56" t="str">
        <f>IF(_xlfn.XLOOKUP(_xlfn.TEXTJOIN("_",,G1963,H1963),Codes!$H:$H,Codes!$F:$F,"Specify in Codes Tab!!")=0,"",_xlfn.XLOOKUP(_xlfn.TEXTJOIN("_",,G1963,H1963),Codes!$H:$H,Codes!$F:$F,"Specify in Codes Tab!!"))</f>
        <v/>
      </c>
      <c r="M1963" s="74" t="str">
        <f>IF($C1963&lt;&gt;"",IF(_xlfn.XLOOKUP($C1963,Codes!$A:$A,Codes!A:A,"_NOTFOUND_",0,1)&lt;&gt;"_NOTFOUND_",_xlfn.XLOOKUP($C1963,Codes!$A:$A,Codes!A:A,"_NOTFOUND_",0,1),_xlfn.XLOOKUP($C1963,Codes!$B:$B,Codes!A:A,"Specify in Codes Tab!!")),"")</f>
        <v/>
      </c>
      <c r="N1963" s="74" t="str">
        <f>IF($G1963&lt;&gt;"",IF(_xlfn.XLOOKUP($G1963,Codes!$A:$A,Codes!A:A,"_NOTFOUND_",0,1)&lt;&gt;"_NOTFOUND_",_xlfn.XLOOKUP($G1963,Codes!$A:$A,Codes!A:A,"_NOTFOUND_",0,1),_xlfn.XLOOKUP($G1963,Codes!$B:$B,Codes!A:A,"Specify in Codes Tab!!")),"")</f>
        <v/>
      </c>
    </row>
    <row r="1964" spans="5:14" x14ac:dyDescent="0.35">
      <c r="E1964" s="58" t="str">
        <f>IF(_xlfn.XLOOKUP(_xlfn.TEXTJOIN("_",,C1964,D1964),Codes!$H:$H,Codes!C:C,"Specify in Codes Tab!!")=0,"",_xlfn.XLOOKUP(_xlfn.TEXTJOIN("_",,C1964,D1964),Codes!$H:$H,Codes!C:C,"Specify in Codes Tab!!"))</f>
        <v/>
      </c>
      <c r="F1964" s="88" t="str">
        <f>IF(_xlfn.XLOOKUP(_xlfn.TEXTJOIN("_",,C1964,D1964),Codes!$H:$H,Codes!F:F,"Specify in Codes Tab!!")=0,"",_xlfn.XLOOKUP(_xlfn.TEXTJOIN("_",,C1964,D1964),Codes!$H:$H,Codes!F:F,"Specify in Codes Tab!!"))</f>
        <v/>
      </c>
      <c r="I1964" s="58" t="str">
        <f>IF(_xlfn.XLOOKUP(_xlfn.TEXTJOIN("_",,G1964,H1964),Codes!$H:$H,Codes!$C:$C,"Specify in Codes Tab!!")=0,"",_xlfn.XLOOKUP(_xlfn.TEXTJOIN("_",,G1964,H1964),Codes!$H:$H,Codes!$C:$C,"Specify in Codes Tab!!"))</f>
        <v/>
      </c>
      <c r="J1964" s="56" t="str">
        <f>IF(_xlfn.XLOOKUP(_xlfn.TEXTJOIN("_",,G1964,H1964),Codes!$H:$H,Codes!$F:$F,"Specify in Codes Tab!!")=0,"",_xlfn.XLOOKUP(_xlfn.TEXTJOIN("_",,G1964,H1964),Codes!$H:$H,Codes!$F:$F,"Specify in Codes Tab!!"))</f>
        <v/>
      </c>
      <c r="M1964" s="74" t="str">
        <f>IF($C1964&lt;&gt;"",IF(_xlfn.XLOOKUP($C1964,Codes!$A:$A,Codes!A:A,"_NOTFOUND_",0,1)&lt;&gt;"_NOTFOUND_",_xlfn.XLOOKUP($C1964,Codes!$A:$A,Codes!A:A,"_NOTFOUND_",0,1),_xlfn.XLOOKUP($C1964,Codes!$B:$B,Codes!A:A,"Specify in Codes Tab!!")),"")</f>
        <v/>
      </c>
      <c r="N1964" s="74" t="str">
        <f>IF($G1964&lt;&gt;"",IF(_xlfn.XLOOKUP($G1964,Codes!$A:$A,Codes!A:A,"_NOTFOUND_",0,1)&lt;&gt;"_NOTFOUND_",_xlfn.XLOOKUP($G1964,Codes!$A:$A,Codes!A:A,"_NOTFOUND_",0,1),_xlfn.XLOOKUP($G1964,Codes!$B:$B,Codes!A:A,"Specify in Codes Tab!!")),"")</f>
        <v/>
      </c>
    </row>
    <row r="1965" spans="5:14" x14ac:dyDescent="0.35">
      <c r="E1965" s="58" t="str">
        <f>IF(_xlfn.XLOOKUP(_xlfn.TEXTJOIN("_",,C1965,D1965),Codes!$H:$H,Codes!C:C,"Specify in Codes Tab!!")=0,"",_xlfn.XLOOKUP(_xlfn.TEXTJOIN("_",,C1965,D1965),Codes!$H:$H,Codes!C:C,"Specify in Codes Tab!!"))</f>
        <v/>
      </c>
      <c r="F1965" s="88" t="str">
        <f>IF(_xlfn.XLOOKUP(_xlfn.TEXTJOIN("_",,C1965,D1965),Codes!$H:$H,Codes!F:F,"Specify in Codes Tab!!")=0,"",_xlfn.XLOOKUP(_xlfn.TEXTJOIN("_",,C1965,D1965),Codes!$H:$H,Codes!F:F,"Specify in Codes Tab!!"))</f>
        <v/>
      </c>
      <c r="I1965" s="58" t="str">
        <f>IF(_xlfn.XLOOKUP(_xlfn.TEXTJOIN("_",,G1965,H1965),Codes!$H:$H,Codes!$C:$C,"Specify in Codes Tab!!")=0,"",_xlfn.XLOOKUP(_xlfn.TEXTJOIN("_",,G1965,H1965),Codes!$H:$H,Codes!$C:$C,"Specify in Codes Tab!!"))</f>
        <v/>
      </c>
      <c r="J1965" s="56" t="str">
        <f>IF(_xlfn.XLOOKUP(_xlfn.TEXTJOIN("_",,G1965,H1965),Codes!$H:$H,Codes!$F:$F,"Specify in Codes Tab!!")=0,"",_xlfn.XLOOKUP(_xlfn.TEXTJOIN("_",,G1965,H1965),Codes!$H:$H,Codes!$F:$F,"Specify in Codes Tab!!"))</f>
        <v/>
      </c>
      <c r="M1965" s="74" t="str">
        <f>IF($C1965&lt;&gt;"",IF(_xlfn.XLOOKUP($C1965,Codes!$A:$A,Codes!A:A,"_NOTFOUND_",0,1)&lt;&gt;"_NOTFOUND_",_xlfn.XLOOKUP($C1965,Codes!$A:$A,Codes!A:A,"_NOTFOUND_",0,1),_xlfn.XLOOKUP($C1965,Codes!$B:$B,Codes!A:A,"Specify in Codes Tab!!")),"")</f>
        <v/>
      </c>
      <c r="N1965" s="74" t="str">
        <f>IF($G1965&lt;&gt;"",IF(_xlfn.XLOOKUP($G1965,Codes!$A:$A,Codes!A:A,"_NOTFOUND_",0,1)&lt;&gt;"_NOTFOUND_",_xlfn.XLOOKUP($G1965,Codes!$A:$A,Codes!A:A,"_NOTFOUND_",0,1),_xlfn.XLOOKUP($G1965,Codes!$B:$B,Codes!A:A,"Specify in Codes Tab!!")),"")</f>
        <v/>
      </c>
    </row>
    <row r="1966" spans="5:14" x14ac:dyDescent="0.35">
      <c r="E1966" s="58" t="str">
        <f>IF(_xlfn.XLOOKUP(_xlfn.TEXTJOIN("_",,C1966,D1966),Codes!$H:$H,Codes!C:C,"Specify in Codes Tab!!")=0,"",_xlfn.XLOOKUP(_xlfn.TEXTJOIN("_",,C1966,D1966),Codes!$H:$H,Codes!C:C,"Specify in Codes Tab!!"))</f>
        <v/>
      </c>
      <c r="F1966" s="88" t="str">
        <f>IF(_xlfn.XLOOKUP(_xlfn.TEXTJOIN("_",,C1966,D1966),Codes!$H:$H,Codes!F:F,"Specify in Codes Tab!!")=0,"",_xlfn.XLOOKUP(_xlfn.TEXTJOIN("_",,C1966,D1966),Codes!$H:$H,Codes!F:F,"Specify in Codes Tab!!"))</f>
        <v/>
      </c>
      <c r="I1966" s="58" t="str">
        <f>IF(_xlfn.XLOOKUP(_xlfn.TEXTJOIN("_",,G1966,H1966),Codes!$H:$H,Codes!$C:$C,"Specify in Codes Tab!!")=0,"",_xlfn.XLOOKUP(_xlfn.TEXTJOIN("_",,G1966,H1966),Codes!$H:$H,Codes!$C:$C,"Specify in Codes Tab!!"))</f>
        <v/>
      </c>
      <c r="J1966" s="56" t="str">
        <f>IF(_xlfn.XLOOKUP(_xlfn.TEXTJOIN("_",,G1966,H1966),Codes!$H:$H,Codes!$F:$F,"Specify in Codes Tab!!")=0,"",_xlfn.XLOOKUP(_xlfn.TEXTJOIN("_",,G1966,H1966),Codes!$H:$H,Codes!$F:$F,"Specify in Codes Tab!!"))</f>
        <v/>
      </c>
      <c r="M1966" s="74" t="str">
        <f>IF($C1966&lt;&gt;"",IF(_xlfn.XLOOKUP($C1966,Codes!$A:$A,Codes!A:A,"_NOTFOUND_",0,1)&lt;&gt;"_NOTFOUND_",_xlfn.XLOOKUP($C1966,Codes!$A:$A,Codes!A:A,"_NOTFOUND_",0,1),_xlfn.XLOOKUP($C1966,Codes!$B:$B,Codes!A:A,"Specify in Codes Tab!!")),"")</f>
        <v/>
      </c>
      <c r="N1966" s="74" t="str">
        <f>IF($G1966&lt;&gt;"",IF(_xlfn.XLOOKUP($G1966,Codes!$A:$A,Codes!A:A,"_NOTFOUND_",0,1)&lt;&gt;"_NOTFOUND_",_xlfn.XLOOKUP($G1966,Codes!$A:$A,Codes!A:A,"_NOTFOUND_",0,1),_xlfn.XLOOKUP($G1966,Codes!$B:$B,Codes!A:A,"Specify in Codes Tab!!")),"")</f>
        <v/>
      </c>
    </row>
    <row r="1967" spans="5:14" x14ac:dyDescent="0.35">
      <c r="E1967" s="58" t="str">
        <f>IF(_xlfn.XLOOKUP(_xlfn.TEXTJOIN("_",,C1967,D1967),Codes!$H:$H,Codes!C:C,"Specify in Codes Tab!!")=0,"",_xlfn.XLOOKUP(_xlfn.TEXTJOIN("_",,C1967,D1967),Codes!$H:$H,Codes!C:C,"Specify in Codes Tab!!"))</f>
        <v/>
      </c>
      <c r="F1967" s="88" t="str">
        <f>IF(_xlfn.XLOOKUP(_xlfn.TEXTJOIN("_",,C1967,D1967),Codes!$H:$H,Codes!F:F,"Specify in Codes Tab!!")=0,"",_xlfn.XLOOKUP(_xlfn.TEXTJOIN("_",,C1967,D1967),Codes!$H:$H,Codes!F:F,"Specify in Codes Tab!!"))</f>
        <v/>
      </c>
      <c r="I1967" s="58" t="str">
        <f>IF(_xlfn.XLOOKUP(_xlfn.TEXTJOIN("_",,G1967,H1967),Codes!$H:$H,Codes!$C:$C,"Specify in Codes Tab!!")=0,"",_xlfn.XLOOKUP(_xlfn.TEXTJOIN("_",,G1967,H1967),Codes!$H:$H,Codes!$C:$C,"Specify in Codes Tab!!"))</f>
        <v/>
      </c>
      <c r="J1967" s="56" t="str">
        <f>IF(_xlfn.XLOOKUP(_xlfn.TEXTJOIN("_",,G1967,H1967),Codes!$H:$H,Codes!$F:$F,"Specify in Codes Tab!!")=0,"",_xlfn.XLOOKUP(_xlfn.TEXTJOIN("_",,G1967,H1967),Codes!$H:$H,Codes!$F:$F,"Specify in Codes Tab!!"))</f>
        <v/>
      </c>
      <c r="M1967" s="74" t="str">
        <f>IF($C1967&lt;&gt;"",IF(_xlfn.XLOOKUP($C1967,Codes!$A:$A,Codes!A:A,"_NOTFOUND_",0,1)&lt;&gt;"_NOTFOUND_",_xlfn.XLOOKUP($C1967,Codes!$A:$A,Codes!A:A,"_NOTFOUND_",0,1),_xlfn.XLOOKUP($C1967,Codes!$B:$B,Codes!A:A,"Specify in Codes Tab!!")),"")</f>
        <v/>
      </c>
      <c r="N1967" s="74" t="str">
        <f>IF($G1967&lt;&gt;"",IF(_xlfn.XLOOKUP($G1967,Codes!$A:$A,Codes!A:A,"_NOTFOUND_",0,1)&lt;&gt;"_NOTFOUND_",_xlfn.XLOOKUP($G1967,Codes!$A:$A,Codes!A:A,"_NOTFOUND_",0,1),_xlfn.XLOOKUP($G1967,Codes!$B:$B,Codes!A:A,"Specify in Codes Tab!!")),"")</f>
        <v/>
      </c>
    </row>
    <row r="1968" spans="5:14" x14ac:dyDescent="0.35">
      <c r="E1968" s="58" t="str">
        <f>IF(_xlfn.XLOOKUP(_xlfn.TEXTJOIN("_",,C1968,D1968),Codes!$H:$H,Codes!C:C,"Specify in Codes Tab!!")=0,"",_xlfn.XLOOKUP(_xlfn.TEXTJOIN("_",,C1968,D1968),Codes!$H:$H,Codes!C:C,"Specify in Codes Tab!!"))</f>
        <v/>
      </c>
      <c r="F1968" s="88" t="str">
        <f>IF(_xlfn.XLOOKUP(_xlfn.TEXTJOIN("_",,C1968,D1968),Codes!$H:$H,Codes!F:F,"Specify in Codes Tab!!")=0,"",_xlfn.XLOOKUP(_xlfn.TEXTJOIN("_",,C1968,D1968),Codes!$H:$H,Codes!F:F,"Specify in Codes Tab!!"))</f>
        <v/>
      </c>
      <c r="I1968" s="58" t="str">
        <f>IF(_xlfn.XLOOKUP(_xlfn.TEXTJOIN("_",,G1968,H1968),Codes!$H:$H,Codes!$C:$C,"Specify in Codes Tab!!")=0,"",_xlfn.XLOOKUP(_xlfn.TEXTJOIN("_",,G1968,H1968),Codes!$H:$H,Codes!$C:$C,"Specify in Codes Tab!!"))</f>
        <v/>
      </c>
      <c r="J1968" s="56" t="str">
        <f>IF(_xlfn.XLOOKUP(_xlfn.TEXTJOIN("_",,G1968,H1968),Codes!$H:$H,Codes!$F:$F,"Specify in Codes Tab!!")=0,"",_xlfn.XLOOKUP(_xlfn.TEXTJOIN("_",,G1968,H1968),Codes!$H:$H,Codes!$F:$F,"Specify in Codes Tab!!"))</f>
        <v/>
      </c>
      <c r="M1968" s="74" t="str">
        <f>IF($C1968&lt;&gt;"",IF(_xlfn.XLOOKUP($C1968,Codes!$A:$A,Codes!A:A,"_NOTFOUND_",0,1)&lt;&gt;"_NOTFOUND_",_xlfn.XLOOKUP($C1968,Codes!$A:$A,Codes!A:A,"_NOTFOUND_",0,1),_xlfn.XLOOKUP($C1968,Codes!$B:$B,Codes!A:A,"Specify in Codes Tab!!")),"")</f>
        <v/>
      </c>
      <c r="N1968" s="74" t="str">
        <f>IF($G1968&lt;&gt;"",IF(_xlfn.XLOOKUP($G1968,Codes!$A:$A,Codes!A:A,"_NOTFOUND_",0,1)&lt;&gt;"_NOTFOUND_",_xlfn.XLOOKUP($G1968,Codes!$A:$A,Codes!A:A,"_NOTFOUND_",0,1),_xlfn.XLOOKUP($G1968,Codes!$B:$B,Codes!A:A,"Specify in Codes Tab!!")),"")</f>
        <v/>
      </c>
    </row>
    <row r="1969" spans="5:14" x14ac:dyDescent="0.35">
      <c r="E1969" s="58" t="str">
        <f>IF(_xlfn.XLOOKUP(_xlfn.TEXTJOIN("_",,C1969,D1969),Codes!$H:$H,Codes!C:C,"Specify in Codes Tab!!")=0,"",_xlfn.XLOOKUP(_xlfn.TEXTJOIN("_",,C1969,D1969),Codes!$H:$H,Codes!C:C,"Specify in Codes Tab!!"))</f>
        <v/>
      </c>
      <c r="F1969" s="88" t="str">
        <f>IF(_xlfn.XLOOKUP(_xlfn.TEXTJOIN("_",,C1969,D1969),Codes!$H:$H,Codes!F:F,"Specify in Codes Tab!!")=0,"",_xlfn.XLOOKUP(_xlfn.TEXTJOIN("_",,C1969,D1969),Codes!$H:$H,Codes!F:F,"Specify in Codes Tab!!"))</f>
        <v/>
      </c>
      <c r="I1969" s="58" t="str">
        <f>IF(_xlfn.XLOOKUP(_xlfn.TEXTJOIN("_",,G1969,H1969),Codes!$H:$H,Codes!$C:$C,"Specify in Codes Tab!!")=0,"",_xlfn.XLOOKUP(_xlfn.TEXTJOIN("_",,G1969,H1969),Codes!$H:$H,Codes!$C:$C,"Specify in Codes Tab!!"))</f>
        <v/>
      </c>
      <c r="J1969" s="56" t="str">
        <f>IF(_xlfn.XLOOKUP(_xlfn.TEXTJOIN("_",,G1969,H1969),Codes!$H:$H,Codes!$F:$F,"Specify in Codes Tab!!")=0,"",_xlfn.XLOOKUP(_xlfn.TEXTJOIN("_",,G1969,H1969),Codes!$H:$H,Codes!$F:$F,"Specify in Codes Tab!!"))</f>
        <v/>
      </c>
      <c r="M1969" s="74" t="str">
        <f>IF($C1969&lt;&gt;"",IF(_xlfn.XLOOKUP($C1969,Codes!$A:$A,Codes!A:A,"_NOTFOUND_",0,1)&lt;&gt;"_NOTFOUND_",_xlfn.XLOOKUP($C1969,Codes!$A:$A,Codes!A:A,"_NOTFOUND_",0,1),_xlfn.XLOOKUP($C1969,Codes!$B:$B,Codes!A:A,"Specify in Codes Tab!!")),"")</f>
        <v/>
      </c>
      <c r="N1969" s="74" t="str">
        <f>IF($G1969&lt;&gt;"",IF(_xlfn.XLOOKUP($G1969,Codes!$A:$A,Codes!A:A,"_NOTFOUND_",0,1)&lt;&gt;"_NOTFOUND_",_xlfn.XLOOKUP($G1969,Codes!$A:$A,Codes!A:A,"_NOTFOUND_",0,1),_xlfn.XLOOKUP($G1969,Codes!$B:$B,Codes!A:A,"Specify in Codes Tab!!")),"")</f>
        <v/>
      </c>
    </row>
    <row r="1970" spans="5:14" x14ac:dyDescent="0.35">
      <c r="E1970" s="58" t="str">
        <f>IF(_xlfn.XLOOKUP(_xlfn.TEXTJOIN("_",,C1970,D1970),Codes!$H:$H,Codes!C:C,"Specify in Codes Tab!!")=0,"",_xlfn.XLOOKUP(_xlfn.TEXTJOIN("_",,C1970,D1970),Codes!$H:$H,Codes!C:C,"Specify in Codes Tab!!"))</f>
        <v/>
      </c>
      <c r="F1970" s="88" t="str">
        <f>IF(_xlfn.XLOOKUP(_xlfn.TEXTJOIN("_",,C1970,D1970),Codes!$H:$H,Codes!F:F,"Specify in Codes Tab!!")=0,"",_xlfn.XLOOKUP(_xlfn.TEXTJOIN("_",,C1970,D1970),Codes!$H:$H,Codes!F:F,"Specify in Codes Tab!!"))</f>
        <v/>
      </c>
      <c r="I1970" s="58" t="str">
        <f>IF(_xlfn.XLOOKUP(_xlfn.TEXTJOIN("_",,G1970,H1970),Codes!$H:$H,Codes!$C:$C,"Specify in Codes Tab!!")=0,"",_xlfn.XLOOKUP(_xlfn.TEXTJOIN("_",,G1970,H1970),Codes!$H:$H,Codes!$C:$C,"Specify in Codes Tab!!"))</f>
        <v/>
      </c>
      <c r="J1970" s="56" t="str">
        <f>IF(_xlfn.XLOOKUP(_xlfn.TEXTJOIN("_",,G1970,H1970),Codes!$H:$H,Codes!$F:$F,"Specify in Codes Tab!!")=0,"",_xlfn.XLOOKUP(_xlfn.TEXTJOIN("_",,G1970,H1970),Codes!$H:$H,Codes!$F:$F,"Specify in Codes Tab!!"))</f>
        <v/>
      </c>
      <c r="M1970" s="74" t="str">
        <f>IF($C1970&lt;&gt;"",IF(_xlfn.XLOOKUP($C1970,Codes!$A:$A,Codes!A:A,"_NOTFOUND_",0,1)&lt;&gt;"_NOTFOUND_",_xlfn.XLOOKUP($C1970,Codes!$A:$A,Codes!A:A,"_NOTFOUND_",0,1),_xlfn.XLOOKUP($C1970,Codes!$B:$B,Codes!A:A,"Specify in Codes Tab!!")),"")</f>
        <v/>
      </c>
      <c r="N1970" s="74" t="str">
        <f>IF($G1970&lt;&gt;"",IF(_xlfn.XLOOKUP($G1970,Codes!$A:$A,Codes!A:A,"_NOTFOUND_",0,1)&lt;&gt;"_NOTFOUND_",_xlfn.XLOOKUP($G1970,Codes!$A:$A,Codes!A:A,"_NOTFOUND_",0,1),_xlfn.XLOOKUP($G1970,Codes!$B:$B,Codes!A:A,"Specify in Codes Tab!!")),"")</f>
        <v/>
      </c>
    </row>
    <row r="1971" spans="5:14" x14ac:dyDescent="0.35">
      <c r="E1971" s="58" t="str">
        <f>IF(_xlfn.XLOOKUP(_xlfn.TEXTJOIN("_",,C1971,D1971),Codes!$H:$H,Codes!C:C,"Specify in Codes Tab!!")=0,"",_xlfn.XLOOKUP(_xlfn.TEXTJOIN("_",,C1971,D1971),Codes!$H:$H,Codes!C:C,"Specify in Codes Tab!!"))</f>
        <v/>
      </c>
      <c r="F1971" s="88" t="str">
        <f>IF(_xlfn.XLOOKUP(_xlfn.TEXTJOIN("_",,C1971,D1971),Codes!$H:$H,Codes!F:F,"Specify in Codes Tab!!")=0,"",_xlfn.XLOOKUP(_xlfn.TEXTJOIN("_",,C1971,D1971),Codes!$H:$H,Codes!F:F,"Specify in Codes Tab!!"))</f>
        <v/>
      </c>
      <c r="I1971" s="58" t="str">
        <f>IF(_xlfn.XLOOKUP(_xlfn.TEXTJOIN("_",,G1971,H1971),Codes!$H:$H,Codes!$C:$C,"Specify in Codes Tab!!")=0,"",_xlfn.XLOOKUP(_xlfn.TEXTJOIN("_",,G1971,H1971),Codes!$H:$H,Codes!$C:$C,"Specify in Codes Tab!!"))</f>
        <v/>
      </c>
      <c r="J1971" s="56" t="str">
        <f>IF(_xlfn.XLOOKUP(_xlfn.TEXTJOIN("_",,G1971,H1971),Codes!$H:$H,Codes!$F:$F,"Specify in Codes Tab!!")=0,"",_xlfn.XLOOKUP(_xlfn.TEXTJOIN("_",,G1971,H1971),Codes!$H:$H,Codes!$F:$F,"Specify in Codes Tab!!"))</f>
        <v/>
      </c>
      <c r="M1971" s="74" t="str">
        <f>IF($C1971&lt;&gt;"",IF(_xlfn.XLOOKUP($C1971,Codes!$A:$A,Codes!A:A,"_NOTFOUND_",0,1)&lt;&gt;"_NOTFOUND_",_xlfn.XLOOKUP($C1971,Codes!$A:$A,Codes!A:A,"_NOTFOUND_",0,1),_xlfn.XLOOKUP($C1971,Codes!$B:$B,Codes!A:A,"Specify in Codes Tab!!")),"")</f>
        <v/>
      </c>
      <c r="N1971" s="74" t="str">
        <f>IF($G1971&lt;&gt;"",IF(_xlfn.XLOOKUP($G1971,Codes!$A:$A,Codes!A:A,"_NOTFOUND_",0,1)&lt;&gt;"_NOTFOUND_",_xlfn.XLOOKUP($G1971,Codes!$A:$A,Codes!A:A,"_NOTFOUND_",0,1),_xlfn.XLOOKUP($G1971,Codes!$B:$B,Codes!A:A,"Specify in Codes Tab!!")),"")</f>
        <v/>
      </c>
    </row>
    <row r="1972" spans="5:14" x14ac:dyDescent="0.35">
      <c r="E1972" s="58" t="str">
        <f>IF(_xlfn.XLOOKUP(_xlfn.TEXTJOIN("_",,C1972,D1972),Codes!$H:$H,Codes!C:C,"Specify in Codes Tab!!")=0,"",_xlfn.XLOOKUP(_xlfn.TEXTJOIN("_",,C1972,D1972),Codes!$H:$H,Codes!C:C,"Specify in Codes Tab!!"))</f>
        <v/>
      </c>
      <c r="F1972" s="88" t="str">
        <f>IF(_xlfn.XLOOKUP(_xlfn.TEXTJOIN("_",,C1972,D1972),Codes!$H:$H,Codes!F:F,"Specify in Codes Tab!!")=0,"",_xlfn.XLOOKUP(_xlfn.TEXTJOIN("_",,C1972,D1972),Codes!$H:$H,Codes!F:F,"Specify in Codes Tab!!"))</f>
        <v/>
      </c>
      <c r="I1972" s="58" t="str">
        <f>IF(_xlfn.XLOOKUP(_xlfn.TEXTJOIN("_",,G1972,H1972),Codes!$H:$H,Codes!$C:$C,"Specify in Codes Tab!!")=0,"",_xlfn.XLOOKUP(_xlfn.TEXTJOIN("_",,G1972,H1972),Codes!$H:$H,Codes!$C:$C,"Specify in Codes Tab!!"))</f>
        <v/>
      </c>
      <c r="J1972" s="56" t="str">
        <f>IF(_xlfn.XLOOKUP(_xlfn.TEXTJOIN("_",,G1972,H1972),Codes!$H:$H,Codes!$F:$F,"Specify in Codes Tab!!")=0,"",_xlfn.XLOOKUP(_xlfn.TEXTJOIN("_",,G1972,H1972),Codes!$H:$H,Codes!$F:$F,"Specify in Codes Tab!!"))</f>
        <v/>
      </c>
      <c r="M1972" s="74" t="str">
        <f>IF($C1972&lt;&gt;"",IF(_xlfn.XLOOKUP($C1972,Codes!$A:$A,Codes!A:A,"_NOTFOUND_",0,1)&lt;&gt;"_NOTFOUND_",_xlfn.XLOOKUP($C1972,Codes!$A:$A,Codes!A:A,"_NOTFOUND_",0,1),_xlfn.XLOOKUP($C1972,Codes!$B:$B,Codes!A:A,"Specify in Codes Tab!!")),"")</f>
        <v/>
      </c>
      <c r="N1972" s="74" t="str">
        <f>IF($G1972&lt;&gt;"",IF(_xlfn.XLOOKUP($G1972,Codes!$A:$A,Codes!A:A,"_NOTFOUND_",0,1)&lt;&gt;"_NOTFOUND_",_xlfn.XLOOKUP($G1972,Codes!$A:$A,Codes!A:A,"_NOTFOUND_",0,1),_xlfn.XLOOKUP($G1972,Codes!$B:$B,Codes!A:A,"Specify in Codes Tab!!")),"")</f>
        <v/>
      </c>
    </row>
    <row r="1973" spans="5:14" x14ac:dyDescent="0.35">
      <c r="E1973" s="58" t="str">
        <f>IF(_xlfn.XLOOKUP(_xlfn.TEXTJOIN("_",,C1973,D1973),Codes!$H:$H,Codes!C:C,"Specify in Codes Tab!!")=0,"",_xlfn.XLOOKUP(_xlfn.TEXTJOIN("_",,C1973,D1973),Codes!$H:$H,Codes!C:C,"Specify in Codes Tab!!"))</f>
        <v/>
      </c>
      <c r="F1973" s="88" t="str">
        <f>IF(_xlfn.XLOOKUP(_xlfn.TEXTJOIN("_",,C1973,D1973),Codes!$H:$H,Codes!F:F,"Specify in Codes Tab!!")=0,"",_xlfn.XLOOKUP(_xlfn.TEXTJOIN("_",,C1973,D1973),Codes!$H:$H,Codes!F:F,"Specify in Codes Tab!!"))</f>
        <v/>
      </c>
      <c r="I1973" s="58" t="str">
        <f>IF(_xlfn.XLOOKUP(_xlfn.TEXTJOIN("_",,G1973,H1973),Codes!$H:$H,Codes!$C:$C,"Specify in Codes Tab!!")=0,"",_xlfn.XLOOKUP(_xlfn.TEXTJOIN("_",,G1973,H1973),Codes!$H:$H,Codes!$C:$C,"Specify in Codes Tab!!"))</f>
        <v/>
      </c>
      <c r="J1973" s="56" t="str">
        <f>IF(_xlfn.XLOOKUP(_xlfn.TEXTJOIN("_",,G1973,H1973),Codes!$H:$H,Codes!$F:$F,"Specify in Codes Tab!!")=0,"",_xlfn.XLOOKUP(_xlfn.TEXTJOIN("_",,G1973,H1973),Codes!$H:$H,Codes!$F:$F,"Specify in Codes Tab!!"))</f>
        <v/>
      </c>
      <c r="M1973" s="74" t="str">
        <f>IF($C1973&lt;&gt;"",IF(_xlfn.XLOOKUP($C1973,Codes!$A:$A,Codes!A:A,"_NOTFOUND_",0,1)&lt;&gt;"_NOTFOUND_",_xlfn.XLOOKUP($C1973,Codes!$A:$A,Codes!A:A,"_NOTFOUND_",0,1),_xlfn.XLOOKUP($C1973,Codes!$B:$B,Codes!A:A,"Specify in Codes Tab!!")),"")</f>
        <v/>
      </c>
      <c r="N1973" s="74" t="str">
        <f>IF($G1973&lt;&gt;"",IF(_xlfn.XLOOKUP($G1973,Codes!$A:$A,Codes!A:A,"_NOTFOUND_",0,1)&lt;&gt;"_NOTFOUND_",_xlfn.XLOOKUP($G1973,Codes!$A:$A,Codes!A:A,"_NOTFOUND_",0,1),_xlfn.XLOOKUP($G1973,Codes!$B:$B,Codes!A:A,"Specify in Codes Tab!!")),"")</f>
        <v/>
      </c>
    </row>
    <row r="1974" spans="5:14" x14ac:dyDescent="0.35">
      <c r="E1974" s="58" t="str">
        <f>IF(_xlfn.XLOOKUP(_xlfn.TEXTJOIN("_",,C1974,D1974),Codes!$H:$H,Codes!C:C,"Specify in Codes Tab!!")=0,"",_xlfn.XLOOKUP(_xlfn.TEXTJOIN("_",,C1974,D1974),Codes!$H:$H,Codes!C:C,"Specify in Codes Tab!!"))</f>
        <v/>
      </c>
      <c r="F1974" s="88" t="str">
        <f>IF(_xlfn.XLOOKUP(_xlfn.TEXTJOIN("_",,C1974,D1974),Codes!$H:$H,Codes!F:F,"Specify in Codes Tab!!")=0,"",_xlfn.XLOOKUP(_xlfn.TEXTJOIN("_",,C1974,D1974),Codes!$H:$H,Codes!F:F,"Specify in Codes Tab!!"))</f>
        <v/>
      </c>
      <c r="I1974" s="58" t="str">
        <f>IF(_xlfn.XLOOKUP(_xlfn.TEXTJOIN("_",,G1974,H1974),Codes!$H:$H,Codes!$C:$C,"Specify in Codes Tab!!")=0,"",_xlfn.XLOOKUP(_xlfn.TEXTJOIN("_",,G1974,H1974),Codes!$H:$H,Codes!$C:$C,"Specify in Codes Tab!!"))</f>
        <v/>
      </c>
      <c r="J1974" s="56" t="str">
        <f>IF(_xlfn.XLOOKUP(_xlfn.TEXTJOIN("_",,G1974,H1974),Codes!$H:$H,Codes!$F:$F,"Specify in Codes Tab!!")=0,"",_xlfn.XLOOKUP(_xlfn.TEXTJOIN("_",,G1974,H1974),Codes!$H:$H,Codes!$F:$F,"Specify in Codes Tab!!"))</f>
        <v/>
      </c>
      <c r="M1974" s="74" t="str">
        <f>IF($C1974&lt;&gt;"",IF(_xlfn.XLOOKUP($C1974,Codes!$A:$A,Codes!A:A,"_NOTFOUND_",0,1)&lt;&gt;"_NOTFOUND_",_xlfn.XLOOKUP($C1974,Codes!$A:$A,Codes!A:A,"_NOTFOUND_",0,1),_xlfn.XLOOKUP($C1974,Codes!$B:$B,Codes!A:A,"Specify in Codes Tab!!")),"")</f>
        <v/>
      </c>
      <c r="N1974" s="74" t="str">
        <f>IF($G1974&lt;&gt;"",IF(_xlfn.XLOOKUP($G1974,Codes!$A:$A,Codes!A:A,"_NOTFOUND_",0,1)&lt;&gt;"_NOTFOUND_",_xlfn.XLOOKUP($G1974,Codes!$A:$A,Codes!A:A,"_NOTFOUND_",0,1),_xlfn.XLOOKUP($G1974,Codes!$B:$B,Codes!A:A,"Specify in Codes Tab!!")),"")</f>
        <v/>
      </c>
    </row>
    <row r="1975" spans="5:14" x14ac:dyDescent="0.35">
      <c r="E1975" s="58" t="str">
        <f>IF(_xlfn.XLOOKUP(_xlfn.TEXTJOIN("_",,C1975,D1975),Codes!$H:$H,Codes!C:C,"Specify in Codes Tab!!")=0,"",_xlfn.XLOOKUP(_xlfn.TEXTJOIN("_",,C1975,D1975),Codes!$H:$H,Codes!C:C,"Specify in Codes Tab!!"))</f>
        <v/>
      </c>
      <c r="F1975" s="88" t="str">
        <f>IF(_xlfn.XLOOKUP(_xlfn.TEXTJOIN("_",,C1975,D1975),Codes!$H:$H,Codes!F:F,"Specify in Codes Tab!!")=0,"",_xlfn.XLOOKUP(_xlfn.TEXTJOIN("_",,C1975,D1975),Codes!$H:$H,Codes!F:F,"Specify in Codes Tab!!"))</f>
        <v/>
      </c>
      <c r="I1975" s="58" t="str">
        <f>IF(_xlfn.XLOOKUP(_xlfn.TEXTJOIN("_",,G1975,H1975),Codes!$H:$H,Codes!$C:$C,"Specify in Codes Tab!!")=0,"",_xlfn.XLOOKUP(_xlfn.TEXTJOIN("_",,G1975,H1975),Codes!$H:$H,Codes!$C:$C,"Specify in Codes Tab!!"))</f>
        <v/>
      </c>
      <c r="J1975" s="56" t="str">
        <f>IF(_xlfn.XLOOKUP(_xlfn.TEXTJOIN("_",,G1975,H1975),Codes!$H:$H,Codes!$F:$F,"Specify in Codes Tab!!")=0,"",_xlfn.XLOOKUP(_xlfn.TEXTJOIN("_",,G1975,H1975),Codes!$H:$H,Codes!$F:$F,"Specify in Codes Tab!!"))</f>
        <v/>
      </c>
      <c r="M1975" s="74" t="str">
        <f>IF($C1975&lt;&gt;"",IF(_xlfn.XLOOKUP($C1975,Codes!$A:$A,Codes!A:A,"_NOTFOUND_",0,1)&lt;&gt;"_NOTFOUND_",_xlfn.XLOOKUP($C1975,Codes!$A:$A,Codes!A:A,"_NOTFOUND_",0,1),_xlfn.XLOOKUP($C1975,Codes!$B:$B,Codes!A:A,"Specify in Codes Tab!!")),"")</f>
        <v/>
      </c>
      <c r="N1975" s="74" t="str">
        <f>IF($G1975&lt;&gt;"",IF(_xlfn.XLOOKUP($G1975,Codes!$A:$A,Codes!A:A,"_NOTFOUND_",0,1)&lt;&gt;"_NOTFOUND_",_xlfn.XLOOKUP($G1975,Codes!$A:$A,Codes!A:A,"_NOTFOUND_",0,1),_xlfn.XLOOKUP($G1975,Codes!$B:$B,Codes!A:A,"Specify in Codes Tab!!")),"")</f>
        <v/>
      </c>
    </row>
    <row r="1976" spans="5:14" x14ac:dyDescent="0.35">
      <c r="E1976" s="58" t="str">
        <f>IF(_xlfn.XLOOKUP(_xlfn.TEXTJOIN("_",,C1976,D1976),Codes!$H:$H,Codes!C:C,"Specify in Codes Tab!!")=0,"",_xlfn.XLOOKUP(_xlfn.TEXTJOIN("_",,C1976,D1976),Codes!$H:$H,Codes!C:C,"Specify in Codes Tab!!"))</f>
        <v/>
      </c>
      <c r="F1976" s="88" t="str">
        <f>IF(_xlfn.XLOOKUP(_xlfn.TEXTJOIN("_",,C1976,D1976),Codes!$H:$H,Codes!F:F,"Specify in Codes Tab!!")=0,"",_xlfn.XLOOKUP(_xlfn.TEXTJOIN("_",,C1976,D1976),Codes!$H:$H,Codes!F:F,"Specify in Codes Tab!!"))</f>
        <v/>
      </c>
      <c r="I1976" s="58" t="str">
        <f>IF(_xlfn.XLOOKUP(_xlfn.TEXTJOIN("_",,G1976,H1976),Codes!$H:$H,Codes!$C:$C,"Specify in Codes Tab!!")=0,"",_xlfn.XLOOKUP(_xlfn.TEXTJOIN("_",,G1976,H1976),Codes!$H:$H,Codes!$C:$C,"Specify in Codes Tab!!"))</f>
        <v/>
      </c>
      <c r="J1976" s="56" t="str">
        <f>IF(_xlfn.XLOOKUP(_xlfn.TEXTJOIN("_",,G1976,H1976),Codes!$H:$H,Codes!$F:$F,"Specify in Codes Tab!!")=0,"",_xlfn.XLOOKUP(_xlfn.TEXTJOIN("_",,G1976,H1976),Codes!$H:$H,Codes!$F:$F,"Specify in Codes Tab!!"))</f>
        <v/>
      </c>
      <c r="M1976" s="74" t="str">
        <f>IF($C1976&lt;&gt;"",IF(_xlfn.XLOOKUP($C1976,Codes!$A:$A,Codes!A:A,"_NOTFOUND_",0,1)&lt;&gt;"_NOTFOUND_",_xlfn.XLOOKUP($C1976,Codes!$A:$A,Codes!A:A,"_NOTFOUND_",0,1),_xlfn.XLOOKUP($C1976,Codes!$B:$B,Codes!A:A,"Specify in Codes Tab!!")),"")</f>
        <v/>
      </c>
      <c r="N1976" s="74" t="str">
        <f>IF($G1976&lt;&gt;"",IF(_xlfn.XLOOKUP($G1976,Codes!$A:$A,Codes!A:A,"_NOTFOUND_",0,1)&lt;&gt;"_NOTFOUND_",_xlfn.XLOOKUP($G1976,Codes!$A:$A,Codes!A:A,"_NOTFOUND_",0,1),_xlfn.XLOOKUP($G1976,Codes!$B:$B,Codes!A:A,"Specify in Codes Tab!!")),"")</f>
        <v/>
      </c>
    </row>
    <row r="1977" spans="5:14" x14ac:dyDescent="0.35">
      <c r="E1977" s="58" t="str">
        <f>IF(_xlfn.XLOOKUP(_xlfn.TEXTJOIN("_",,C1977,D1977),Codes!$H:$H,Codes!C:C,"Specify in Codes Tab!!")=0,"",_xlfn.XLOOKUP(_xlfn.TEXTJOIN("_",,C1977,D1977),Codes!$H:$H,Codes!C:C,"Specify in Codes Tab!!"))</f>
        <v/>
      </c>
      <c r="F1977" s="88" t="str">
        <f>IF(_xlfn.XLOOKUP(_xlfn.TEXTJOIN("_",,C1977,D1977),Codes!$H:$H,Codes!F:F,"Specify in Codes Tab!!")=0,"",_xlfn.XLOOKUP(_xlfn.TEXTJOIN("_",,C1977,D1977),Codes!$H:$H,Codes!F:F,"Specify in Codes Tab!!"))</f>
        <v/>
      </c>
      <c r="I1977" s="58" t="str">
        <f>IF(_xlfn.XLOOKUP(_xlfn.TEXTJOIN("_",,G1977,H1977),Codes!$H:$H,Codes!$C:$C,"Specify in Codes Tab!!")=0,"",_xlfn.XLOOKUP(_xlfn.TEXTJOIN("_",,G1977,H1977),Codes!$H:$H,Codes!$C:$C,"Specify in Codes Tab!!"))</f>
        <v/>
      </c>
      <c r="J1977" s="56" t="str">
        <f>IF(_xlfn.XLOOKUP(_xlfn.TEXTJOIN("_",,G1977,H1977),Codes!$H:$H,Codes!$F:$F,"Specify in Codes Tab!!")=0,"",_xlfn.XLOOKUP(_xlfn.TEXTJOIN("_",,G1977,H1977),Codes!$H:$H,Codes!$F:$F,"Specify in Codes Tab!!"))</f>
        <v/>
      </c>
      <c r="M1977" s="74" t="str">
        <f>IF($C1977&lt;&gt;"",IF(_xlfn.XLOOKUP($C1977,Codes!$A:$A,Codes!A:A,"_NOTFOUND_",0,1)&lt;&gt;"_NOTFOUND_",_xlfn.XLOOKUP($C1977,Codes!$A:$A,Codes!A:A,"_NOTFOUND_",0,1),_xlfn.XLOOKUP($C1977,Codes!$B:$B,Codes!A:A,"Specify in Codes Tab!!")),"")</f>
        <v/>
      </c>
      <c r="N1977" s="74" t="str">
        <f>IF($G1977&lt;&gt;"",IF(_xlfn.XLOOKUP($G1977,Codes!$A:$A,Codes!A:A,"_NOTFOUND_",0,1)&lt;&gt;"_NOTFOUND_",_xlfn.XLOOKUP($G1977,Codes!$A:$A,Codes!A:A,"_NOTFOUND_",0,1),_xlfn.XLOOKUP($G1977,Codes!$B:$B,Codes!A:A,"Specify in Codes Tab!!")),"")</f>
        <v/>
      </c>
    </row>
    <row r="1978" spans="5:14" x14ac:dyDescent="0.35">
      <c r="E1978" s="58" t="str">
        <f>IF(_xlfn.XLOOKUP(_xlfn.TEXTJOIN("_",,C1978,D1978),Codes!$H:$H,Codes!C:C,"Specify in Codes Tab!!")=0,"",_xlfn.XLOOKUP(_xlfn.TEXTJOIN("_",,C1978,D1978),Codes!$H:$H,Codes!C:C,"Specify in Codes Tab!!"))</f>
        <v/>
      </c>
      <c r="F1978" s="88" t="str">
        <f>IF(_xlfn.XLOOKUP(_xlfn.TEXTJOIN("_",,C1978,D1978),Codes!$H:$H,Codes!F:F,"Specify in Codes Tab!!")=0,"",_xlfn.XLOOKUP(_xlfn.TEXTJOIN("_",,C1978,D1978),Codes!$H:$H,Codes!F:F,"Specify in Codes Tab!!"))</f>
        <v/>
      </c>
      <c r="I1978" s="58" t="str">
        <f>IF(_xlfn.XLOOKUP(_xlfn.TEXTJOIN("_",,G1978,H1978),Codes!$H:$H,Codes!$C:$C,"Specify in Codes Tab!!")=0,"",_xlfn.XLOOKUP(_xlfn.TEXTJOIN("_",,G1978,H1978),Codes!$H:$H,Codes!$C:$C,"Specify in Codes Tab!!"))</f>
        <v/>
      </c>
      <c r="J1978" s="56" t="str">
        <f>IF(_xlfn.XLOOKUP(_xlfn.TEXTJOIN("_",,G1978,H1978),Codes!$H:$H,Codes!$F:$F,"Specify in Codes Tab!!")=0,"",_xlfn.XLOOKUP(_xlfn.TEXTJOIN("_",,G1978,H1978),Codes!$H:$H,Codes!$F:$F,"Specify in Codes Tab!!"))</f>
        <v/>
      </c>
      <c r="M1978" s="74" t="str">
        <f>IF($C1978&lt;&gt;"",IF(_xlfn.XLOOKUP($C1978,Codes!$A:$A,Codes!A:A,"_NOTFOUND_",0,1)&lt;&gt;"_NOTFOUND_",_xlfn.XLOOKUP($C1978,Codes!$A:$A,Codes!A:A,"_NOTFOUND_",0,1),_xlfn.XLOOKUP($C1978,Codes!$B:$B,Codes!A:A,"Specify in Codes Tab!!")),"")</f>
        <v/>
      </c>
      <c r="N1978" s="74" t="str">
        <f>IF($G1978&lt;&gt;"",IF(_xlfn.XLOOKUP($G1978,Codes!$A:$A,Codes!A:A,"_NOTFOUND_",0,1)&lt;&gt;"_NOTFOUND_",_xlfn.XLOOKUP($G1978,Codes!$A:$A,Codes!A:A,"_NOTFOUND_",0,1),_xlfn.XLOOKUP($G1978,Codes!$B:$B,Codes!A:A,"Specify in Codes Tab!!")),"")</f>
        <v/>
      </c>
    </row>
    <row r="1979" spans="5:14" x14ac:dyDescent="0.35">
      <c r="E1979" s="58" t="str">
        <f>IF(_xlfn.XLOOKUP(_xlfn.TEXTJOIN("_",,C1979,D1979),Codes!$H:$H,Codes!C:C,"Specify in Codes Tab!!")=0,"",_xlfn.XLOOKUP(_xlfn.TEXTJOIN("_",,C1979,D1979),Codes!$H:$H,Codes!C:C,"Specify in Codes Tab!!"))</f>
        <v/>
      </c>
      <c r="F1979" s="88" t="str">
        <f>IF(_xlfn.XLOOKUP(_xlfn.TEXTJOIN("_",,C1979,D1979),Codes!$H:$H,Codes!F:F,"Specify in Codes Tab!!")=0,"",_xlfn.XLOOKUP(_xlfn.TEXTJOIN("_",,C1979,D1979),Codes!$H:$H,Codes!F:F,"Specify in Codes Tab!!"))</f>
        <v/>
      </c>
      <c r="I1979" s="58" t="str">
        <f>IF(_xlfn.XLOOKUP(_xlfn.TEXTJOIN("_",,G1979,H1979),Codes!$H:$H,Codes!$C:$C,"Specify in Codes Tab!!")=0,"",_xlfn.XLOOKUP(_xlfn.TEXTJOIN("_",,G1979,H1979),Codes!$H:$H,Codes!$C:$C,"Specify in Codes Tab!!"))</f>
        <v/>
      </c>
      <c r="J1979" s="56" t="str">
        <f>IF(_xlfn.XLOOKUP(_xlfn.TEXTJOIN("_",,G1979,H1979),Codes!$H:$H,Codes!$F:$F,"Specify in Codes Tab!!")=0,"",_xlfn.XLOOKUP(_xlfn.TEXTJOIN("_",,G1979,H1979),Codes!$H:$H,Codes!$F:$F,"Specify in Codes Tab!!"))</f>
        <v/>
      </c>
      <c r="M1979" s="74" t="str">
        <f>IF($C1979&lt;&gt;"",IF(_xlfn.XLOOKUP($C1979,Codes!$A:$A,Codes!A:A,"_NOTFOUND_",0,1)&lt;&gt;"_NOTFOUND_",_xlfn.XLOOKUP($C1979,Codes!$A:$A,Codes!A:A,"_NOTFOUND_",0,1),_xlfn.XLOOKUP($C1979,Codes!$B:$B,Codes!A:A,"Specify in Codes Tab!!")),"")</f>
        <v/>
      </c>
      <c r="N1979" s="74" t="str">
        <f>IF($G1979&lt;&gt;"",IF(_xlfn.XLOOKUP($G1979,Codes!$A:$A,Codes!A:A,"_NOTFOUND_",0,1)&lt;&gt;"_NOTFOUND_",_xlfn.XLOOKUP($G1979,Codes!$A:$A,Codes!A:A,"_NOTFOUND_",0,1),_xlfn.XLOOKUP($G1979,Codes!$B:$B,Codes!A:A,"Specify in Codes Tab!!")),"")</f>
        <v/>
      </c>
    </row>
    <row r="1980" spans="5:14" x14ac:dyDescent="0.35">
      <c r="E1980" s="58" t="str">
        <f>IF(_xlfn.XLOOKUP(_xlfn.TEXTJOIN("_",,C1980,D1980),Codes!$H:$H,Codes!C:C,"Specify in Codes Tab!!")=0,"",_xlfn.XLOOKUP(_xlfn.TEXTJOIN("_",,C1980,D1980),Codes!$H:$H,Codes!C:C,"Specify in Codes Tab!!"))</f>
        <v/>
      </c>
      <c r="F1980" s="88" t="str">
        <f>IF(_xlfn.XLOOKUP(_xlfn.TEXTJOIN("_",,C1980,D1980),Codes!$H:$H,Codes!F:F,"Specify in Codes Tab!!")=0,"",_xlfn.XLOOKUP(_xlfn.TEXTJOIN("_",,C1980,D1980),Codes!$H:$H,Codes!F:F,"Specify in Codes Tab!!"))</f>
        <v/>
      </c>
      <c r="I1980" s="58" t="str">
        <f>IF(_xlfn.XLOOKUP(_xlfn.TEXTJOIN("_",,G1980,H1980),Codes!$H:$H,Codes!$C:$C,"Specify in Codes Tab!!")=0,"",_xlfn.XLOOKUP(_xlfn.TEXTJOIN("_",,G1980,H1980),Codes!$H:$H,Codes!$C:$C,"Specify in Codes Tab!!"))</f>
        <v/>
      </c>
      <c r="J1980" s="56" t="str">
        <f>IF(_xlfn.XLOOKUP(_xlfn.TEXTJOIN("_",,G1980,H1980),Codes!$H:$H,Codes!$F:$F,"Specify in Codes Tab!!")=0,"",_xlfn.XLOOKUP(_xlfn.TEXTJOIN("_",,G1980,H1980),Codes!$H:$H,Codes!$F:$F,"Specify in Codes Tab!!"))</f>
        <v/>
      </c>
      <c r="M1980" s="74" t="str">
        <f>IF($C1980&lt;&gt;"",IF(_xlfn.XLOOKUP($C1980,Codes!$A:$A,Codes!A:A,"_NOTFOUND_",0,1)&lt;&gt;"_NOTFOUND_",_xlfn.XLOOKUP($C1980,Codes!$A:$A,Codes!A:A,"_NOTFOUND_",0,1),_xlfn.XLOOKUP($C1980,Codes!$B:$B,Codes!A:A,"Specify in Codes Tab!!")),"")</f>
        <v/>
      </c>
      <c r="N1980" s="74" t="str">
        <f>IF($G1980&lt;&gt;"",IF(_xlfn.XLOOKUP($G1980,Codes!$A:$A,Codes!A:A,"_NOTFOUND_",0,1)&lt;&gt;"_NOTFOUND_",_xlfn.XLOOKUP($G1980,Codes!$A:$A,Codes!A:A,"_NOTFOUND_",0,1),_xlfn.XLOOKUP($G1980,Codes!$B:$B,Codes!A:A,"Specify in Codes Tab!!")),"")</f>
        <v/>
      </c>
    </row>
    <row r="1981" spans="5:14" x14ac:dyDescent="0.35">
      <c r="E1981" s="58" t="str">
        <f>IF(_xlfn.XLOOKUP(_xlfn.TEXTJOIN("_",,C1981,D1981),Codes!$H:$H,Codes!C:C,"Specify in Codes Tab!!")=0,"",_xlfn.XLOOKUP(_xlfn.TEXTJOIN("_",,C1981,D1981),Codes!$H:$H,Codes!C:C,"Specify in Codes Tab!!"))</f>
        <v/>
      </c>
      <c r="F1981" s="88" t="str">
        <f>IF(_xlfn.XLOOKUP(_xlfn.TEXTJOIN("_",,C1981,D1981),Codes!$H:$H,Codes!F:F,"Specify in Codes Tab!!")=0,"",_xlfn.XLOOKUP(_xlfn.TEXTJOIN("_",,C1981,D1981),Codes!$H:$H,Codes!F:F,"Specify in Codes Tab!!"))</f>
        <v/>
      </c>
      <c r="I1981" s="58" t="str">
        <f>IF(_xlfn.XLOOKUP(_xlfn.TEXTJOIN("_",,G1981,H1981),Codes!$H:$H,Codes!$C:$C,"Specify in Codes Tab!!")=0,"",_xlfn.XLOOKUP(_xlfn.TEXTJOIN("_",,G1981,H1981),Codes!$H:$H,Codes!$C:$C,"Specify in Codes Tab!!"))</f>
        <v/>
      </c>
      <c r="J1981" s="56" t="str">
        <f>IF(_xlfn.XLOOKUP(_xlfn.TEXTJOIN("_",,G1981,H1981),Codes!$H:$H,Codes!$F:$F,"Specify in Codes Tab!!")=0,"",_xlfn.XLOOKUP(_xlfn.TEXTJOIN("_",,G1981,H1981),Codes!$H:$H,Codes!$F:$F,"Specify in Codes Tab!!"))</f>
        <v/>
      </c>
      <c r="M1981" s="74" t="str">
        <f>IF($C1981&lt;&gt;"",IF(_xlfn.XLOOKUP($C1981,Codes!$A:$A,Codes!A:A,"_NOTFOUND_",0,1)&lt;&gt;"_NOTFOUND_",_xlfn.XLOOKUP($C1981,Codes!$A:$A,Codes!A:A,"_NOTFOUND_",0,1),_xlfn.XLOOKUP($C1981,Codes!$B:$B,Codes!A:A,"Specify in Codes Tab!!")),"")</f>
        <v/>
      </c>
      <c r="N1981" s="74" t="str">
        <f>IF($G1981&lt;&gt;"",IF(_xlfn.XLOOKUP($G1981,Codes!$A:$A,Codes!A:A,"_NOTFOUND_",0,1)&lt;&gt;"_NOTFOUND_",_xlfn.XLOOKUP($G1981,Codes!$A:$A,Codes!A:A,"_NOTFOUND_",0,1),_xlfn.XLOOKUP($G1981,Codes!$B:$B,Codes!A:A,"Specify in Codes Tab!!")),"")</f>
        <v/>
      </c>
    </row>
    <row r="1982" spans="5:14" x14ac:dyDescent="0.35">
      <c r="E1982" s="58" t="str">
        <f>IF(_xlfn.XLOOKUP(_xlfn.TEXTJOIN("_",,C1982,D1982),Codes!$H:$H,Codes!C:C,"Specify in Codes Tab!!")=0,"",_xlfn.XLOOKUP(_xlfn.TEXTJOIN("_",,C1982,D1982),Codes!$H:$H,Codes!C:C,"Specify in Codes Tab!!"))</f>
        <v/>
      </c>
      <c r="F1982" s="88" t="str">
        <f>IF(_xlfn.XLOOKUP(_xlfn.TEXTJOIN("_",,C1982,D1982),Codes!$H:$H,Codes!F:F,"Specify in Codes Tab!!")=0,"",_xlfn.XLOOKUP(_xlfn.TEXTJOIN("_",,C1982,D1982),Codes!$H:$H,Codes!F:F,"Specify in Codes Tab!!"))</f>
        <v/>
      </c>
      <c r="I1982" s="58" t="str">
        <f>IF(_xlfn.XLOOKUP(_xlfn.TEXTJOIN("_",,G1982,H1982),Codes!$H:$H,Codes!$C:$C,"Specify in Codes Tab!!")=0,"",_xlfn.XLOOKUP(_xlfn.TEXTJOIN("_",,G1982,H1982),Codes!$H:$H,Codes!$C:$C,"Specify in Codes Tab!!"))</f>
        <v/>
      </c>
      <c r="J1982" s="56" t="str">
        <f>IF(_xlfn.XLOOKUP(_xlfn.TEXTJOIN("_",,G1982,H1982),Codes!$H:$H,Codes!$F:$F,"Specify in Codes Tab!!")=0,"",_xlfn.XLOOKUP(_xlfn.TEXTJOIN("_",,G1982,H1982),Codes!$H:$H,Codes!$F:$F,"Specify in Codes Tab!!"))</f>
        <v/>
      </c>
      <c r="M1982" s="74" t="str">
        <f>IF($C1982&lt;&gt;"",IF(_xlfn.XLOOKUP($C1982,Codes!$A:$A,Codes!A:A,"_NOTFOUND_",0,1)&lt;&gt;"_NOTFOUND_",_xlfn.XLOOKUP($C1982,Codes!$A:$A,Codes!A:A,"_NOTFOUND_",0,1),_xlfn.XLOOKUP($C1982,Codes!$B:$B,Codes!A:A,"Specify in Codes Tab!!")),"")</f>
        <v/>
      </c>
      <c r="N1982" s="74" t="str">
        <f>IF($G1982&lt;&gt;"",IF(_xlfn.XLOOKUP($G1982,Codes!$A:$A,Codes!A:A,"_NOTFOUND_",0,1)&lt;&gt;"_NOTFOUND_",_xlfn.XLOOKUP($G1982,Codes!$A:$A,Codes!A:A,"_NOTFOUND_",0,1),_xlfn.XLOOKUP($G1982,Codes!$B:$B,Codes!A:A,"Specify in Codes Tab!!")),"")</f>
        <v/>
      </c>
    </row>
    <row r="1983" spans="5:14" x14ac:dyDescent="0.35">
      <c r="E1983" s="58" t="str">
        <f>IF(_xlfn.XLOOKUP(_xlfn.TEXTJOIN("_",,C1983,D1983),Codes!$H:$H,Codes!C:C,"Specify in Codes Tab!!")=0,"",_xlfn.XLOOKUP(_xlfn.TEXTJOIN("_",,C1983,D1983),Codes!$H:$H,Codes!C:C,"Specify in Codes Tab!!"))</f>
        <v/>
      </c>
      <c r="F1983" s="88" t="str">
        <f>IF(_xlfn.XLOOKUP(_xlfn.TEXTJOIN("_",,C1983,D1983),Codes!$H:$H,Codes!F:F,"Specify in Codes Tab!!")=0,"",_xlfn.XLOOKUP(_xlfn.TEXTJOIN("_",,C1983,D1983),Codes!$H:$H,Codes!F:F,"Specify in Codes Tab!!"))</f>
        <v/>
      </c>
      <c r="I1983" s="58" t="str">
        <f>IF(_xlfn.XLOOKUP(_xlfn.TEXTJOIN("_",,G1983,H1983),Codes!$H:$H,Codes!$C:$C,"Specify in Codes Tab!!")=0,"",_xlfn.XLOOKUP(_xlfn.TEXTJOIN("_",,G1983,H1983),Codes!$H:$H,Codes!$C:$C,"Specify in Codes Tab!!"))</f>
        <v/>
      </c>
      <c r="J1983" s="56" t="str">
        <f>IF(_xlfn.XLOOKUP(_xlfn.TEXTJOIN("_",,G1983,H1983),Codes!$H:$H,Codes!$F:$F,"Specify in Codes Tab!!")=0,"",_xlfn.XLOOKUP(_xlfn.TEXTJOIN("_",,G1983,H1983),Codes!$H:$H,Codes!$F:$F,"Specify in Codes Tab!!"))</f>
        <v/>
      </c>
      <c r="M1983" s="74" t="str">
        <f>IF($C1983&lt;&gt;"",IF(_xlfn.XLOOKUP($C1983,Codes!$A:$A,Codes!A:A,"_NOTFOUND_",0,1)&lt;&gt;"_NOTFOUND_",_xlfn.XLOOKUP($C1983,Codes!$A:$A,Codes!A:A,"_NOTFOUND_",0,1),_xlfn.XLOOKUP($C1983,Codes!$B:$B,Codes!A:A,"Specify in Codes Tab!!")),"")</f>
        <v/>
      </c>
      <c r="N1983" s="74" t="str">
        <f>IF($G1983&lt;&gt;"",IF(_xlfn.XLOOKUP($G1983,Codes!$A:$A,Codes!A:A,"_NOTFOUND_",0,1)&lt;&gt;"_NOTFOUND_",_xlfn.XLOOKUP($G1983,Codes!$A:$A,Codes!A:A,"_NOTFOUND_",0,1),_xlfn.XLOOKUP($G1983,Codes!$B:$B,Codes!A:A,"Specify in Codes Tab!!")),"")</f>
        <v/>
      </c>
    </row>
    <row r="1984" spans="5:14" x14ac:dyDescent="0.35">
      <c r="E1984" s="58" t="str">
        <f>IF(_xlfn.XLOOKUP(_xlfn.TEXTJOIN("_",,C1984,D1984),Codes!$H:$H,Codes!C:C,"Specify in Codes Tab!!")=0,"",_xlfn.XLOOKUP(_xlfn.TEXTJOIN("_",,C1984,D1984),Codes!$H:$H,Codes!C:C,"Specify in Codes Tab!!"))</f>
        <v/>
      </c>
      <c r="F1984" s="88" t="str">
        <f>IF(_xlfn.XLOOKUP(_xlfn.TEXTJOIN("_",,C1984,D1984),Codes!$H:$H,Codes!F:F,"Specify in Codes Tab!!")=0,"",_xlfn.XLOOKUP(_xlfn.TEXTJOIN("_",,C1984,D1984),Codes!$H:$H,Codes!F:F,"Specify in Codes Tab!!"))</f>
        <v/>
      </c>
      <c r="I1984" s="58" t="str">
        <f>IF(_xlfn.XLOOKUP(_xlfn.TEXTJOIN("_",,G1984,H1984),Codes!$H:$H,Codes!$C:$C,"Specify in Codes Tab!!")=0,"",_xlfn.XLOOKUP(_xlfn.TEXTJOIN("_",,G1984,H1984),Codes!$H:$H,Codes!$C:$C,"Specify in Codes Tab!!"))</f>
        <v/>
      </c>
      <c r="J1984" s="56" t="str">
        <f>IF(_xlfn.XLOOKUP(_xlfn.TEXTJOIN("_",,G1984,H1984),Codes!$H:$H,Codes!$F:$F,"Specify in Codes Tab!!")=0,"",_xlfn.XLOOKUP(_xlfn.TEXTJOIN("_",,G1984,H1984),Codes!$H:$H,Codes!$F:$F,"Specify in Codes Tab!!"))</f>
        <v/>
      </c>
      <c r="M1984" s="74" t="str">
        <f>IF($C1984&lt;&gt;"",IF(_xlfn.XLOOKUP($C1984,Codes!$A:$A,Codes!A:A,"_NOTFOUND_",0,1)&lt;&gt;"_NOTFOUND_",_xlfn.XLOOKUP($C1984,Codes!$A:$A,Codes!A:A,"_NOTFOUND_",0,1),_xlfn.XLOOKUP($C1984,Codes!$B:$B,Codes!A:A,"Specify in Codes Tab!!")),"")</f>
        <v/>
      </c>
      <c r="N1984" s="74" t="str">
        <f>IF($G1984&lt;&gt;"",IF(_xlfn.XLOOKUP($G1984,Codes!$A:$A,Codes!A:A,"_NOTFOUND_",0,1)&lt;&gt;"_NOTFOUND_",_xlfn.XLOOKUP($G1984,Codes!$A:$A,Codes!A:A,"_NOTFOUND_",0,1),_xlfn.XLOOKUP($G1984,Codes!$B:$B,Codes!A:A,"Specify in Codes Tab!!")),"")</f>
        <v/>
      </c>
    </row>
    <row r="1985" spans="5:14" x14ac:dyDescent="0.35">
      <c r="E1985" s="58" t="str">
        <f>IF(_xlfn.XLOOKUP(_xlfn.TEXTJOIN("_",,C1985,D1985),Codes!$H:$H,Codes!C:C,"Specify in Codes Tab!!")=0,"",_xlfn.XLOOKUP(_xlfn.TEXTJOIN("_",,C1985,D1985),Codes!$H:$H,Codes!C:C,"Specify in Codes Tab!!"))</f>
        <v/>
      </c>
      <c r="F1985" s="88" t="str">
        <f>IF(_xlfn.XLOOKUP(_xlfn.TEXTJOIN("_",,C1985,D1985),Codes!$H:$H,Codes!F:F,"Specify in Codes Tab!!")=0,"",_xlfn.XLOOKUP(_xlfn.TEXTJOIN("_",,C1985,D1985),Codes!$H:$H,Codes!F:F,"Specify in Codes Tab!!"))</f>
        <v/>
      </c>
      <c r="I1985" s="58" t="str">
        <f>IF(_xlfn.XLOOKUP(_xlfn.TEXTJOIN("_",,G1985,H1985),Codes!$H:$H,Codes!$C:$C,"Specify in Codes Tab!!")=0,"",_xlfn.XLOOKUP(_xlfn.TEXTJOIN("_",,G1985,H1985),Codes!$H:$H,Codes!$C:$C,"Specify in Codes Tab!!"))</f>
        <v/>
      </c>
      <c r="J1985" s="56" t="str">
        <f>IF(_xlfn.XLOOKUP(_xlfn.TEXTJOIN("_",,G1985,H1985),Codes!$H:$H,Codes!$F:$F,"Specify in Codes Tab!!")=0,"",_xlfn.XLOOKUP(_xlfn.TEXTJOIN("_",,G1985,H1985),Codes!$H:$H,Codes!$F:$F,"Specify in Codes Tab!!"))</f>
        <v/>
      </c>
      <c r="M1985" s="74" t="str">
        <f>IF($C1985&lt;&gt;"",IF(_xlfn.XLOOKUP($C1985,Codes!$A:$A,Codes!A:A,"_NOTFOUND_",0,1)&lt;&gt;"_NOTFOUND_",_xlfn.XLOOKUP($C1985,Codes!$A:$A,Codes!A:A,"_NOTFOUND_",0,1),_xlfn.XLOOKUP($C1985,Codes!$B:$B,Codes!A:A,"Specify in Codes Tab!!")),"")</f>
        <v/>
      </c>
      <c r="N1985" s="74" t="str">
        <f>IF($G1985&lt;&gt;"",IF(_xlfn.XLOOKUP($G1985,Codes!$A:$A,Codes!A:A,"_NOTFOUND_",0,1)&lt;&gt;"_NOTFOUND_",_xlfn.XLOOKUP($G1985,Codes!$A:$A,Codes!A:A,"_NOTFOUND_",0,1),_xlfn.XLOOKUP($G1985,Codes!$B:$B,Codes!A:A,"Specify in Codes Tab!!")),"")</f>
        <v/>
      </c>
    </row>
    <row r="1986" spans="5:14" x14ac:dyDescent="0.35">
      <c r="E1986" s="58" t="str">
        <f>IF(_xlfn.XLOOKUP(_xlfn.TEXTJOIN("_",,C1986,D1986),Codes!$H:$H,Codes!C:C,"Specify in Codes Tab!!")=0,"",_xlfn.XLOOKUP(_xlfn.TEXTJOIN("_",,C1986,D1986),Codes!$H:$H,Codes!C:C,"Specify in Codes Tab!!"))</f>
        <v/>
      </c>
      <c r="F1986" s="88" t="str">
        <f>IF(_xlfn.XLOOKUP(_xlfn.TEXTJOIN("_",,C1986,D1986),Codes!$H:$H,Codes!F:F,"Specify in Codes Tab!!")=0,"",_xlfn.XLOOKUP(_xlfn.TEXTJOIN("_",,C1986,D1986),Codes!$H:$H,Codes!F:F,"Specify in Codes Tab!!"))</f>
        <v/>
      </c>
      <c r="I1986" s="58" t="str">
        <f>IF(_xlfn.XLOOKUP(_xlfn.TEXTJOIN("_",,G1986,H1986),Codes!$H:$H,Codes!$C:$C,"Specify in Codes Tab!!")=0,"",_xlfn.XLOOKUP(_xlfn.TEXTJOIN("_",,G1986,H1986),Codes!$H:$H,Codes!$C:$C,"Specify in Codes Tab!!"))</f>
        <v/>
      </c>
      <c r="J1986" s="56" t="str">
        <f>IF(_xlfn.XLOOKUP(_xlfn.TEXTJOIN("_",,G1986,H1986),Codes!$H:$H,Codes!$F:$F,"Specify in Codes Tab!!")=0,"",_xlfn.XLOOKUP(_xlfn.TEXTJOIN("_",,G1986,H1986),Codes!$H:$H,Codes!$F:$F,"Specify in Codes Tab!!"))</f>
        <v/>
      </c>
      <c r="M1986" s="74" t="str">
        <f>IF($C1986&lt;&gt;"",IF(_xlfn.XLOOKUP($C1986,Codes!$A:$A,Codes!A:A,"_NOTFOUND_",0,1)&lt;&gt;"_NOTFOUND_",_xlfn.XLOOKUP($C1986,Codes!$A:$A,Codes!A:A,"_NOTFOUND_",0,1),_xlfn.XLOOKUP($C1986,Codes!$B:$B,Codes!A:A,"Specify in Codes Tab!!")),"")</f>
        <v/>
      </c>
      <c r="N1986" s="74" t="str">
        <f>IF($G1986&lt;&gt;"",IF(_xlfn.XLOOKUP($G1986,Codes!$A:$A,Codes!A:A,"_NOTFOUND_",0,1)&lt;&gt;"_NOTFOUND_",_xlfn.XLOOKUP($G1986,Codes!$A:$A,Codes!A:A,"_NOTFOUND_",0,1),_xlfn.XLOOKUP($G1986,Codes!$B:$B,Codes!A:A,"Specify in Codes Tab!!")),"")</f>
        <v/>
      </c>
    </row>
    <row r="1987" spans="5:14" x14ac:dyDescent="0.35">
      <c r="E1987" s="58" t="str">
        <f>IF(_xlfn.XLOOKUP(_xlfn.TEXTJOIN("_",,C1987,D1987),Codes!$H:$H,Codes!C:C,"Specify in Codes Tab!!")=0,"",_xlfn.XLOOKUP(_xlfn.TEXTJOIN("_",,C1987,D1987),Codes!$H:$H,Codes!C:C,"Specify in Codes Tab!!"))</f>
        <v/>
      </c>
      <c r="F1987" s="88" t="str">
        <f>IF(_xlfn.XLOOKUP(_xlfn.TEXTJOIN("_",,C1987,D1987),Codes!$H:$H,Codes!F:F,"Specify in Codes Tab!!")=0,"",_xlfn.XLOOKUP(_xlfn.TEXTJOIN("_",,C1987,D1987),Codes!$H:$H,Codes!F:F,"Specify in Codes Tab!!"))</f>
        <v/>
      </c>
      <c r="I1987" s="58" t="str">
        <f>IF(_xlfn.XLOOKUP(_xlfn.TEXTJOIN("_",,G1987,H1987),Codes!$H:$H,Codes!$C:$C,"Specify in Codes Tab!!")=0,"",_xlfn.XLOOKUP(_xlfn.TEXTJOIN("_",,G1987,H1987),Codes!$H:$H,Codes!$C:$C,"Specify in Codes Tab!!"))</f>
        <v/>
      </c>
      <c r="J1987" s="56" t="str">
        <f>IF(_xlfn.XLOOKUP(_xlfn.TEXTJOIN("_",,G1987,H1987),Codes!$H:$H,Codes!$F:$F,"Specify in Codes Tab!!")=0,"",_xlfn.XLOOKUP(_xlfn.TEXTJOIN("_",,G1987,H1987),Codes!$H:$H,Codes!$F:$F,"Specify in Codes Tab!!"))</f>
        <v/>
      </c>
      <c r="M1987" s="74" t="str">
        <f>IF($C1987&lt;&gt;"",IF(_xlfn.XLOOKUP($C1987,Codes!$A:$A,Codes!A:A,"_NOTFOUND_",0,1)&lt;&gt;"_NOTFOUND_",_xlfn.XLOOKUP($C1987,Codes!$A:$A,Codes!A:A,"_NOTFOUND_",0,1),_xlfn.XLOOKUP($C1987,Codes!$B:$B,Codes!A:A,"Specify in Codes Tab!!")),"")</f>
        <v/>
      </c>
      <c r="N1987" s="74" t="str">
        <f>IF($G1987&lt;&gt;"",IF(_xlfn.XLOOKUP($G1987,Codes!$A:$A,Codes!A:A,"_NOTFOUND_",0,1)&lt;&gt;"_NOTFOUND_",_xlfn.XLOOKUP($G1987,Codes!$A:$A,Codes!A:A,"_NOTFOUND_",0,1),_xlfn.XLOOKUP($G1987,Codes!$B:$B,Codes!A:A,"Specify in Codes Tab!!")),"")</f>
        <v/>
      </c>
    </row>
    <row r="1988" spans="5:14" x14ac:dyDescent="0.35">
      <c r="E1988" s="58" t="str">
        <f>IF(_xlfn.XLOOKUP(_xlfn.TEXTJOIN("_",,C1988,D1988),Codes!$H:$H,Codes!C:C,"Specify in Codes Tab!!")=0,"",_xlfn.XLOOKUP(_xlfn.TEXTJOIN("_",,C1988,D1988),Codes!$H:$H,Codes!C:C,"Specify in Codes Tab!!"))</f>
        <v/>
      </c>
      <c r="F1988" s="88" t="str">
        <f>IF(_xlfn.XLOOKUP(_xlfn.TEXTJOIN("_",,C1988,D1988),Codes!$H:$H,Codes!F:F,"Specify in Codes Tab!!")=0,"",_xlfn.XLOOKUP(_xlfn.TEXTJOIN("_",,C1988,D1988),Codes!$H:$H,Codes!F:F,"Specify in Codes Tab!!"))</f>
        <v/>
      </c>
      <c r="I1988" s="58" t="str">
        <f>IF(_xlfn.XLOOKUP(_xlfn.TEXTJOIN("_",,G1988,H1988),Codes!$H:$H,Codes!$C:$C,"Specify in Codes Tab!!")=0,"",_xlfn.XLOOKUP(_xlfn.TEXTJOIN("_",,G1988,H1988),Codes!$H:$H,Codes!$C:$C,"Specify in Codes Tab!!"))</f>
        <v/>
      </c>
      <c r="J1988" s="56" t="str">
        <f>IF(_xlfn.XLOOKUP(_xlfn.TEXTJOIN("_",,G1988,H1988),Codes!$H:$H,Codes!$F:$F,"Specify in Codes Tab!!")=0,"",_xlfn.XLOOKUP(_xlfn.TEXTJOIN("_",,G1988,H1988),Codes!$H:$H,Codes!$F:$F,"Specify in Codes Tab!!"))</f>
        <v/>
      </c>
      <c r="M1988" s="74" t="str">
        <f>IF($C1988&lt;&gt;"",IF(_xlfn.XLOOKUP($C1988,Codes!$A:$A,Codes!A:A,"_NOTFOUND_",0,1)&lt;&gt;"_NOTFOUND_",_xlfn.XLOOKUP($C1988,Codes!$A:$A,Codes!A:A,"_NOTFOUND_",0,1),_xlfn.XLOOKUP($C1988,Codes!$B:$B,Codes!A:A,"Specify in Codes Tab!!")),"")</f>
        <v/>
      </c>
      <c r="N1988" s="74" t="str">
        <f>IF($G1988&lt;&gt;"",IF(_xlfn.XLOOKUP($G1988,Codes!$A:$A,Codes!A:A,"_NOTFOUND_",0,1)&lt;&gt;"_NOTFOUND_",_xlfn.XLOOKUP($G1988,Codes!$A:$A,Codes!A:A,"_NOTFOUND_",0,1),_xlfn.XLOOKUP($G1988,Codes!$B:$B,Codes!A:A,"Specify in Codes Tab!!")),"")</f>
        <v/>
      </c>
    </row>
    <row r="1989" spans="5:14" x14ac:dyDescent="0.35">
      <c r="E1989" s="58" t="str">
        <f>IF(_xlfn.XLOOKUP(_xlfn.TEXTJOIN("_",,C1989,D1989),Codes!$H:$H,Codes!C:C,"Specify in Codes Tab!!")=0,"",_xlfn.XLOOKUP(_xlfn.TEXTJOIN("_",,C1989,D1989),Codes!$H:$H,Codes!C:C,"Specify in Codes Tab!!"))</f>
        <v/>
      </c>
      <c r="F1989" s="88" t="str">
        <f>IF(_xlfn.XLOOKUP(_xlfn.TEXTJOIN("_",,C1989,D1989),Codes!$H:$H,Codes!F:F,"Specify in Codes Tab!!")=0,"",_xlfn.XLOOKUP(_xlfn.TEXTJOIN("_",,C1989,D1989),Codes!$H:$H,Codes!F:F,"Specify in Codes Tab!!"))</f>
        <v/>
      </c>
      <c r="I1989" s="58" t="str">
        <f>IF(_xlfn.XLOOKUP(_xlfn.TEXTJOIN("_",,G1989,H1989),Codes!$H:$H,Codes!$C:$C,"Specify in Codes Tab!!")=0,"",_xlfn.XLOOKUP(_xlfn.TEXTJOIN("_",,G1989,H1989),Codes!$H:$H,Codes!$C:$C,"Specify in Codes Tab!!"))</f>
        <v/>
      </c>
      <c r="J1989" s="56" t="str">
        <f>IF(_xlfn.XLOOKUP(_xlfn.TEXTJOIN("_",,G1989,H1989),Codes!$H:$H,Codes!$F:$F,"Specify in Codes Tab!!")=0,"",_xlfn.XLOOKUP(_xlfn.TEXTJOIN("_",,G1989,H1989),Codes!$H:$H,Codes!$F:$F,"Specify in Codes Tab!!"))</f>
        <v/>
      </c>
      <c r="M1989" s="74" t="str">
        <f>IF($C1989&lt;&gt;"",IF(_xlfn.XLOOKUP($C1989,Codes!$A:$A,Codes!A:A,"_NOTFOUND_",0,1)&lt;&gt;"_NOTFOUND_",_xlfn.XLOOKUP($C1989,Codes!$A:$A,Codes!A:A,"_NOTFOUND_",0,1),_xlfn.XLOOKUP($C1989,Codes!$B:$B,Codes!A:A,"Specify in Codes Tab!!")),"")</f>
        <v/>
      </c>
      <c r="N1989" s="74" t="str">
        <f>IF($G1989&lt;&gt;"",IF(_xlfn.XLOOKUP($G1989,Codes!$A:$A,Codes!A:A,"_NOTFOUND_",0,1)&lt;&gt;"_NOTFOUND_",_xlfn.XLOOKUP($G1989,Codes!$A:$A,Codes!A:A,"_NOTFOUND_",0,1),_xlfn.XLOOKUP($G1989,Codes!$B:$B,Codes!A:A,"Specify in Codes Tab!!")),"")</f>
        <v/>
      </c>
    </row>
    <row r="1990" spans="5:14" x14ac:dyDescent="0.35">
      <c r="E1990" s="58" t="str">
        <f>IF(_xlfn.XLOOKUP(_xlfn.TEXTJOIN("_",,C1990,D1990),Codes!$H:$H,Codes!C:C,"Specify in Codes Tab!!")=0,"",_xlfn.XLOOKUP(_xlfn.TEXTJOIN("_",,C1990,D1990),Codes!$H:$H,Codes!C:C,"Specify in Codes Tab!!"))</f>
        <v/>
      </c>
      <c r="F1990" s="88" t="str">
        <f>IF(_xlfn.XLOOKUP(_xlfn.TEXTJOIN("_",,C1990,D1990),Codes!$H:$H,Codes!F:F,"Specify in Codes Tab!!")=0,"",_xlfn.XLOOKUP(_xlfn.TEXTJOIN("_",,C1990,D1990),Codes!$H:$H,Codes!F:F,"Specify in Codes Tab!!"))</f>
        <v/>
      </c>
      <c r="I1990" s="58" t="str">
        <f>IF(_xlfn.XLOOKUP(_xlfn.TEXTJOIN("_",,G1990,H1990),Codes!$H:$H,Codes!$C:$C,"Specify in Codes Tab!!")=0,"",_xlfn.XLOOKUP(_xlfn.TEXTJOIN("_",,G1990,H1990),Codes!$H:$H,Codes!$C:$C,"Specify in Codes Tab!!"))</f>
        <v/>
      </c>
      <c r="J1990" s="56" t="str">
        <f>IF(_xlfn.XLOOKUP(_xlfn.TEXTJOIN("_",,G1990,H1990),Codes!$H:$H,Codes!$F:$F,"Specify in Codes Tab!!")=0,"",_xlfn.XLOOKUP(_xlfn.TEXTJOIN("_",,G1990,H1990),Codes!$H:$H,Codes!$F:$F,"Specify in Codes Tab!!"))</f>
        <v/>
      </c>
      <c r="M1990" s="74" t="str">
        <f>IF($C1990&lt;&gt;"",IF(_xlfn.XLOOKUP($C1990,Codes!$A:$A,Codes!A:A,"_NOTFOUND_",0,1)&lt;&gt;"_NOTFOUND_",_xlfn.XLOOKUP($C1990,Codes!$A:$A,Codes!A:A,"_NOTFOUND_",0,1),_xlfn.XLOOKUP($C1990,Codes!$B:$B,Codes!A:A,"Specify in Codes Tab!!")),"")</f>
        <v/>
      </c>
      <c r="N1990" s="74" t="str">
        <f>IF($G1990&lt;&gt;"",IF(_xlfn.XLOOKUP($G1990,Codes!$A:$A,Codes!A:A,"_NOTFOUND_",0,1)&lt;&gt;"_NOTFOUND_",_xlfn.XLOOKUP($G1990,Codes!$A:$A,Codes!A:A,"_NOTFOUND_",0,1),_xlfn.XLOOKUP($G1990,Codes!$B:$B,Codes!A:A,"Specify in Codes Tab!!")),"")</f>
        <v/>
      </c>
    </row>
    <row r="1991" spans="5:14" x14ac:dyDescent="0.35">
      <c r="E1991" s="58" t="str">
        <f>IF(_xlfn.XLOOKUP(_xlfn.TEXTJOIN("_",,C1991,D1991),Codes!$H:$H,Codes!C:C,"Specify in Codes Tab!!")=0,"",_xlfn.XLOOKUP(_xlfn.TEXTJOIN("_",,C1991,D1991),Codes!$H:$H,Codes!C:C,"Specify in Codes Tab!!"))</f>
        <v/>
      </c>
      <c r="F1991" s="88" t="str">
        <f>IF(_xlfn.XLOOKUP(_xlfn.TEXTJOIN("_",,C1991,D1991),Codes!$H:$H,Codes!F:F,"Specify in Codes Tab!!")=0,"",_xlfn.XLOOKUP(_xlfn.TEXTJOIN("_",,C1991,D1991),Codes!$H:$H,Codes!F:F,"Specify in Codes Tab!!"))</f>
        <v/>
      </c>
      <c r="I1991" s="58" t="str">
        <f>IF(_xlfn.XLOOKUP(_xlfn.TEXTJOIN("_",,G1991,H1991),Codes!$H:$H,Codes!$C:$C,"Specify in Codes Tab!!")=0,"",_xlfn.XLOOKUP(_xlfn.TEXTJOIN("_",,G1991,H1991),Codes!$H:$H,Codes!$C:$C,"Specify in Codes Tab!!"))</f>
        <v/>
      </c>
      <c r="J1991" s="56" t="str">
        <f>IF(_xlfn.XLOOKUP(_xlfn.TEXTJOIN("_",,G1991,H1991),Codes!$H:$H,Codes!$F:$F,"Specify in Codes Tab!!")=0,"",_xlfn.XLOOKUP(_xlfn.TEXTJOIN("_",,G1991,H1991),Codes!$H:$H,Codes!$F:$F,"Specify in Codes Tab!!"))</f>
        <v/>
      </c>
      <c r="M1991" s="74" t="str">
        <f>IF($C1991&lt;&gt;"",IF(_xlfn.XLOOKUP($C1991,Codes!$A:$A,Codes!A:A,"_NOTFOUND_",0,1)&lt;&gt;"_NOTFOUND_",_xlfn.XLOOKUP($C1991,Codes!$A:$A,Codes!A:A,"_NOTFOUND_",0,1),_xlfn.XLOOKUP($C1991,Codes!$B:$B,Codes!A:A,"Specify in Codes Tab!!")),"")</f>
        <v/>
      </c>
      <c r="N1991" s="74" t="str">
        <f>IF($G1991&lt;&gt;"",IF(_xlfn.XLOOKUP($G1991,Codes!$A:$A,Codes!A:A,"_NOTFOUND_",0,1)&lt;&gt;"_NOTFOUND_",_xlfn.XLOOKUP($G1991,Codes!$A:$A,Codes!A:A,"_NOTFOUND_",0,1),_xlfn.XLOOKUP($G1991,Codes!$B:$B,Codes!A:A,"Specify in Codes Tab!!")),"")</f>
        <v/>
      </c>
    </row>
    <row r="1992" spans="5:14" x14ac:dyDescent="0.35">
      <c r="E1992" s="58" t="str">
        <f>IF(_xlfn.XLOOKUP(_xlfn.TEXTJOIN("_",,C1992,D1992),Codes!$H:$H,Codes!C:C,"Specify in Codes Tab!!")=0,"",_xlfn.XLOOKUP(_xlfn.TEXTJOIN("_",,C1992,D1992),Codes!$H:$H,Codes!C:C,"Specify in Codes Tab!!"))</f>
        <v/>
      </c>
      <c r="F1992" s="88" t="str">
        <f>IF(_xlfn.XLOOKUP(_xlfn.TEXTJOIN("_",,C1992,D1992),Codes!$H:$H,Codes!F:F,"Specify in Codes Tab!!")=0,"",_xlfn.XLOOKUP(_xlfn.TEXTJOIN("_",,C1992,D1992),Codes!$H:$H,Codes!F:F,"Specify in Codes Tab!!"))</f>
        <v/>
      </c>
      <c r="I1992" s="58" t="str">
        <f>IF(_xlfn.XLOOKUP(_xlfn.TEXTJOIN("_",,G1992,H1992),Codes!$H:$H,Codes!$C:$C,"Specify in Codes Tab!!")=0,"",_xlfn.XLOOKUP(_xlfn.TEXTJOIN("_",,G1992,H1992),Codes!$H:$H,Codes!$C:$C,"Specify in Codes Tab!!"))</f>
        <v/>
      </c>
      <c r="J1992" s="56" t="str">
        <f>IF(_xlfn.XLOOKUP(_xlfn.TEXTJOIN("_",,G1992,H1992),Codes!$H:$H,Codes!$F:$F,"Specify in Codes Tab!!")=0,"",_xlfn.XLOOKUP(_xlfn.TEXTJOIN("_",,G1992,H1992),Codes!$H:$H,Codes!$F:$F,"Specify in Codes Tab!!"))</f>
        <v/>
      </c>
      <c r="M1992" s="74" t="str">
        <f>IF($C1992&lt;&gt;"",IF(_xlfn.XLOOKUP($C1992,Codes!$A:$A,Codes!A:A,"_NOTFOUND_",0,1)&lt;&gt;"_NOTFOUND_",_xlfn.XLOOKUP($C1992,Codes!$A:$A,Codes!A:A,"_NOTFOUND_",0,1),_xlfn.XLOOKUP($C1992,Codes!$B:$B,Codes!A:A,"Specify in Codes Tab!!")),"")</f>
        <v/>
      </c>
      <c r="N1992" s="74" t="str">
        <f>IF($G1992&lt;&gt;"",IF(_xlfn.XLOOKUP($G1992,Codes!$A:$A,Codes!A:A,"_NOTFOUND_",0,1)&lt;&gt;"_NOTFOUND_",_xlfn.XLOOKUP($G1992,Codes!$A:$A,Codes!A:A,"_NOTFOUND_",0,1),_xlfn.XLOOKUP($G1992,Codes!$B:$B,Codes!A:A,"Specify in Codes Tab!!")),"")</f>
        <v/>
      </c>
    </row>
    <row r="1993" spans="5:14" x14ac:dyDescent="0.35">
      <c r="E1993" s="58" t="str">
        <f>IF(_xlfn.XLOOKUP(_xlfn.TEXTJOIN("_",,C1993,D1993),Codes!$H:$H,Codes!C:C,"Specify in Codes Tab!!")=0,"",_xlfn.XLOOKUP(_xlfn.TEXTJOIN("_",,C1993,D1993),Codes!$H:$H,Codes!C:C,"Specify in Codes Tab!!"))</f>
        <v/>
      </c>
      <c r="F1993" s="88" t="str">
        <f>IF(_xlfn.XLOOKUP(_xlfn.TEXTJOIN("_",,C1993,D1993),Codes!$H:$H,Codes!F:F,"Specify in Codes Tab!!")=0,"",_xlfn.XLOOKUP(_xlfn.TEXTJOIN("_",,C1993,D1993),Codes!$H:$H,Codes!F:F,"Specify in Codes Tab!!"))</f>
        <v/>
      </c>
      <c r="I1993" s="58" t="str">
        <f>IF(_xlfn.XLOOKUP(_xlfn.TEXTJOIN("_",,G1993,H1993),Codes!$H:$H,Codes!$C:$C,"Specify in Codes Tab!!")=0,"",_xlfn.XLOOKUP(_xlfn.TEXTJOIN("_",,G1993,H1993),Codes!$H:$H,Codes!$C:$C,"Specify in Codes Tab!!"))</f>
        <v/>
      </c>
      <c r="J1993" s="56" t="str">
        <f>IF(_xlfn.XLOOKUP(_xlfn.TEXTJOIN("_",,G1993,H1993),Codes!$H:$H,Codes!$F:$F,"Specify in Codes Tab!!")=0,"",_xlfn.XLOOKUP(_xlfn.TEXTJOIN("_",,G1993,H1993),Codes!$H:$H,Codes!$F:$F,"Specify in Codes Tab!!"))</f>
        <v/>
      </c>
      <c r="M1993" s="74" t="str">
        <f>IF($C1993&lt;&gt;"",IF(_xlfn.XLOOKUP($C1993,Codes!$A:$A,Codes!A:A,"_NOTFOUND_",0,1)&lt;&gt;"_NOTFOUND_",_xlfn.XLOOKUP($C1993,Codes!$A:$A,Codes!A:A,"_NOTFOUND_",0,1),_xlfn.XLOOKUP($C1993,Codes!$B:$B,Codes!A:A,"Specify in Codes Tab!!")),"")</f>
        <v/>
      </c>
      <c r="N1993" s="74" t="str">
        <f>IF($G1993&lt;&gt;"",IF(_xlfn.XLOOKUP($G1993,Codes!$A:$A,Codes!A:A,"_NOTFOUND_",0,1)&lt;&gt;"_NOTFOUND_",_xlfn.XLOOKUP($G1993,Codes!$A:$A,Codes!A:A,"_NOTFOUND_",0,1),_xlfn.XLOOKUP($G1993,Codes!$B:$B,Codes!A:A,"Specify in Codes Tab!!")),"")</f>
        <v/>
      </c>
    </row>
    <row r="1994" spans="5:14" x14ac:dyDescent="0.35">
      <c r="E1994" s="58" t="str">
        <f>IF(_xlfn.XLOOKUP(_xlfn.TEXTJOIN("_",,C1994,D1994),Codes!$H:$H,Codes!C:C,"Specify in Codes Tab!!")=0,"",_xlfn.XLOOKUP(_xlfn.TEXTJOIN("_",,C1994,D1994),Codes!$H:$H,Codes!C:C,"Specify in Codes Tab!!"))</f>
        <v/>
      </c>
      <c r="F1994" s="88" t="str">
        <f>IF(_xlfn.XLOOKUP(_xlfn.TEXTJOIN("_",,C1994,D1994),Codes!$H:$H,Codes!F:F,"Specify in Codes Tab!!")=0,"",_xlfn.XLOOKUP(_xlfn.TEXTJOIN("_",,C1994,D1994),Codes!$H:$H,Codes!F:F,"Specify in Codes Tab!!"))</f>
        <v/>
      </c>
      <c r="I1994" s="58" t="str">
        <f>IF(_xlfn.XLOOKUP(_xlfn.TEXTJOIN("_",,G1994,H1994),Codes!$H:$H,Codes!$C:$C,"Specify in Codes Tab!!")=0,"",_xlfn.XLOOKUP(_xlfn.TEXTJOIN("_",,G1994,H1994),Codes!$H:$H,Codes!$C:$C,"Specify in Codes Tab!!"))</f>
        <v/>
      </c>
      <c r="J1994" s="56" t="str">
        <f>IF(_xlfn.XLOOKUP(_xlfn.TEXTJOIN("_",,G1994,H1994),Codes!$H:$H,Codes!$F:$F,"Specify in Codes Tab!!")=0,"",_xlfn.XLOOKUP(_xlfn.TEXTJOIN("_",,G1994,H1994),Codes!$H:$H,Codes!$F:$F,"Specify in Codes Tab!!"))</f>
        <v/>
      </c>
      <c r="M1994" s="74" t="str">
        <f>IF($C1994&lt;&gt;"",IF(_xlfn.XLOOKUP($C1994,Codes!$A:$A,Codes!A:A,"_NOTFOUND_",0,1)&lt;&gt;"_NOTFOUND_",_xlfn.XLOOKUP($C1994,Codes!$A:$A,Codes!A:A,"_NOTFOUND_",0,1),_xlfn.XLOOKUP($C1994,Codes!$B:$B,Codes!A:A,"Specify in Codes Tab!!")),"")</f>
        <v/>
      </c>
      <c r="N1994" s="74" t="str">
        <f>IF($G1994&lt;&gt;"",IF(_xlfn.XLOOKUP($G1994,Codes!$A:$A,Codes!A:A,"_NOTFOUND_",0,1)&lt;&gt;"_NOTFOUND_",_xlfn.XLOOKUP($G1994,Codes!$A:$A,Codes!A:A,"_NOTFOUND_",0,1),_xlfn.XLOOKUP($G1994,Codes!$B:$B,Codes!A:A,"Specify in Codes Tab!!")),"")</f>
        <v/>
      </c>
    </row>
    <row r="1995" spans="5:14" x14ac:dyDescent="0.35">
      <c r="E1995" s="58" t="str">
        <f>IF(_xlfn.XLOOKUP(_xlfn.TEXTJOIN("_",,C1995,D1995),Codes!$H:$H,Codes!C:C,"Specify in Codes Tab!!")=0,"",_xlfn.XLOOKUP(_xlfn.TEXTJOIN("_",,C1995,D1995),Codes!$H:$H,Codes!C:C,"Specify in Codes Tab!!"))</f>
        <v/>
      </c>
      <c r="F1995" s="88" t="str">
        <f>IF(_xlfn.XLOOKUP(_xlfn.TEXTJOIN("_",,C1995,D1995),Codes!$H:$H,Codes!F:F,"Specify in Codes Tab!!")=0,"",_xlfn.XLOOKUP(_xlfn.TEXTJOIN("_",,C1995,D1995),Codes!$H:$H,Codes!F:F,"Specify in Codes Tab!!"))</f>
        <v/>
      </c>
      <c r="I1995" s="58" t="str">
        <f>IF(_xlfn.XLOOKUP(_xlfn.TEXTJOIN("_",,G1995,H1995),Codes!$H:$H,Codes!$C:$C,"Specify in Codes Tab!!")=0,"",_xlfn.XLOOKUP(_xlfn.TEXTJOIN("_",,G1995,H1995),Codes!$H:$H,Codes!$C:$C,"Specify in Codes Tab!!"))</f>
        <v/>
      </c>
      <c r="J1995" s="56" t="str">
        <f>IF(_xlfn.XLOOKUP(_xlfn.TEXTJOIN("_",,G1995,H1995),Codes!$H:$H,Codes!$F:$F,"Specify in Codes Tab!!")=0,"",_xlfn.XLOOKUP(_xlfn.TEXTJOIN("_",,G1995,H1995),Codes!$H:$H,Codes!$F:$F,"Specify in Codes Tab!!"))</f>
        <v/>
      </c>
      <c r="M1995" s="74" t="str">
        <f>IF($C1995&lt;&gt;"",IF(_xlfn.XLOOKUP($C1995,Codes!$A:$A,Codes!A:A,"_NOTFOUND_",0,1)&lt;&gt;"_NOTFOUND_",_xlfn.XLOOKUP($C1995,Codes!$A:$A,Codes!A:A,"_NOTFOUND_",0,1),_xlfn.XLOOKUP($C1995,Codes!$B:$B,Codes!A:A,"Specify in Codes Tab!!")),"")</f>
        <v/>
      </c>
      <c r="N1995" s="74" t="str">
        <f>IF($G1995&lt;&gt;"",IF(_xlfn.XLOOKUP($G1995,Codes!$A:$A,Codes!A:A,"_NOTFOUND_",0,1)&lt;&gt;"_NOTFOUND_",_xlfn.XLOOKUP($G1995,Codes!$A:$A,Codes!A:A,"_NOTFOUND_",0,1),_xlfn.XLOOKUP($G1995,Codes!$B:$B,Codes!A:A,"Specify in Codes Tab!!")),"")</f>
        <v/>
      </c>
    </row>
    <row r="1996" spans="5:14" x14ac:dyDescent="0.35">
      <c r="E1996" s="58" t="str">
        <f>IF(_xlfn.XLOOKUP(_xlfn.TEXTJOIN("_",,C1996,D1996),Codes!$H:$H,Codes!C:C,"Specify in Codes Tab!!")=0,"",_xlfn.XLOOKUP(_xlfn.TEXTJOIN("_",,C1996,D1996),Codes!$H:$H,Codes!C:C,"Specify in Codes Tab!!"))</f>
        <v/>
      </c>
      <c r="F1996" s="88" t="str">
        <f>IF(_xlfn.XLOOKUP(_xlfn.TEXTJOIN("_",,C1996,D1996),Codes!$H:$H,Codes!F:F,"Specify in Codes Tab!!")=0,"",_xlfn.XLOOKUP(_xlfn.TEXTJOIN("_",,C1996,D1996),Codes!$H:$H,Codes!F:F,"Specify in Codes Tab!!"))</f>
        <v/>
      </c>
      <c r="I1996" s="58" t="str">
        <f>IF(_xlfn.XLOOKUP(_xlfn.TEXTJOIN("_",,G1996,H1996),Codes!$H:$H,Codes!$C:$C,"Specify in Codes Tab!!")=0,"",_xlfn.XLOOKUP(_xlfn.TEXTJOIN("_",,G1996,H1996),Codes!$H:$H,Codes!$C:$C,"Specify in Codes Tab!!"))</f>
        <v/>
      </c>
      <c r="J1996" s="56" t="str">
        <f>IF(_xlfn.XLOOKUP(_xlfn.TEXTJOIN("_",,G1996,H1996),Codes!$H:$H,Codes!$F:$F,"Specify in Codes Tab!!")=0,"",_xlfn.XLOOKUP(_xlfn.TEXTJOIN("_",,G1996,H1996),Codes!$H:$H,Codes!$F:$F,"Specify in Codes Tab!!"))</f>
        <v/>
      </c>
      <c r="M1996" s="74" t="str">
        <f>IF($C1996&lt;&gt;"",IF(_xlfn.XLOOKUP($C1996,Codes!$A:$A,Codes!A:A,"_NOTFOUND_",0,1)&lt;&gt;"_NOTFOUND_",_xlfn.XLOOKUP($C1996,Codes!$A:$A,Codes!A:A,"_NOTFOUND_",0,1),_xlfn.XLOOKUP($C1996,Codes!$B:$B,Codes!A:A,"Specify in Codes Tab!!")),"")</f>
        <v/>
      </c>
      <c r="N1996" s="74" t="str">
        <f>IF($G1996&lt;&gt;"",IF(_xlfn.XLOOKUP($G1996,Codes!$A:$A,Codes!A:A,"_NOTFOUND_",0,1)&lt;&gt;"_NOTFOUND_",_xlfn.XLOOKUP($G1996,Codes!$A:$A,Codes!A:A,"_NOTFOUND_",0,1),_xlfn.XLOOKUP($G1996,Codes!$B:$B,Codes!A:A,"Specify in Codes Tab!!")),"")</f>
        <v/>
      </c>
    </row>
    <row r="1997" spans="5:14" x14ac:dyDescent="0.35">
      <c r="E1997" s="58" t="str">
        <f>IF(_xlfn.XLOOKUP(_xlfn.TEXTJOIN("_",,C1997,D1997),Codes!$H:$H,Codes!C:C,"Specify in Codes Tab!!")=0,"",_xlfn.XLOOKUP(_xlfn.TEXTJOIN("_",,C1997,D1997),Codes!$H:$H,Codes!C:C,"Specify in Codes Tab!!"))</f>
        <v/>
      </c>
      <c r="F1997" s="88" t="str">
        <f>IF(_xlfn.XLOOKUP(_xlfn.TEXTJOIN("_",,C1997,D1997),Codes!$H:$H,Codes!F:F,"Specify in Codes Tab!!")=0,"",_xlfn.XLOOKUP(_xlfn.TEXTJOIN("_",,C1997,D1997),Codes!$H:$H,Codes!F:F,"Specify in Codes Tab!!"))</f>
        <v/>
      </c>
      <c r="I1997" s="58" t="str">
        <f>IF(_xlfn.XLOOKUP(_xlfn.TEXTJOIN("_",,G1997,H1997),Codes!$H:$H,Codes!$C:$C,"Specify in Codes Tab!!")=0,"",_xlfn.XLOOKUP(_xlfn.TEXTJOIN("_",,G1997,H1997),Codes!$H:$H,Codes!$C:$C,"Specify in Codes Tab!!"))</f>
        <v/>
      </c>
      <c r="J1997" s="56" t="str">
        <f>IF(_xlfn.XLOOKUP(_xlfn.TEXTJOIN("_",,G1997,H1997),Codes!$H:$H,Codes!$F:$F,"Specify in Codes Tab!!")=0,"",_xlfn.XLOOKUP(_xlfn.TEXTJOIN("_",,G1997,H1997),Codes!$H:$H,Codes!$F:$F,"Specify in Codes Tab!!"))</f>
        <v/>
      </c>
      <c r="M1997" s="74" t="str">
        <f>IF($C1997&lt;&gt;"",IF(_xlfn.XLOOKUP($C1997,Codes!$A:$A,Codes!A:A,"_NOTFOUND_",0,1)&lt;&gt;"_NOTFOUND_",_xlfn.XLOOKUP($C1997,Codes!$A:$A,Codes!A:A,"_NOTFOUND_",0,1),_xlfn.XLOOKUP($C1997,Codes!$B:$B,Codes!A:A,"Specify in Codes Tab!!")),"")</f>
        <v/>
      </c>
      <c r="N1997" s="74" t="str">
        <f>IF($G1997&lt;&gt;"",IF(_xlfn.XLOOKUP($G1997,Codes!$A:$A,Codes!A:A,"_NOTFOUND_",0,1)&lt;&gt;"_NOTFOUND_",_xlfn.XLOOKUP($G1997,Codes!$A:$A,Codes!A:A,"_NOTFOUND_",0,1),_xlfn.XLOOKUP($G1997,Codes!$B:$B,Codes!A:A,"Specify in Codes Tab!!")),"")</f>
        <v/>
      </c>
    </row>
    <row r="1998" spans="5:14" x14ac:dyDescent="0.35">
      <c r="E1998" s="58" t="str">
        <f>IF(_xlfn.XLOOKUP(_xlfn.TEXTJOIN("_",,C1998,D1998),Codes!$H:$H,Codes!C:C,"Specify in Codes Tab!!")=0,"",_xlfn.XLOOKUP(_xlfn.TEXTJOIN("_",,C1998,D1998),Codes!$H:$H,Codes!C:C,"Specify in Codes Tab!!"))</f>
        <v/>
      </c>
      <c r="F1998" s="88" t="str">
        <f>IF(_xlfn.XLOOKUP(_xlfn.TEXTJOIN("_",,C1998,D1998),Codes!$H:$H,Codes!F:F,"Specify in Codes Tab!!")=0,"",_xlfn.XLOOKUP(_xlfn.TEXTJOIN("_",,C1998,D1998),Codes!$H:$H,Codes!F:F,"Specify in Codes Tab!!"))</f>
        <v/>
      </c>
      <c r="I1998" s="58" t="str">
        <f>IF(_xlfn.XLOOKUP(_xlfn.TEXTJOIN("_",,G1998,H1998),Codes!$H:$H,Codes!$C:$C,"Specify in Codes Tab!!")=0,"",_xlfn.XLOOKUP(_xlfn.TEXTJOIN("_",,G1998,H1998),Codes!$H:$H,Codes!$C:$C,"Specify in Codes Tab!!"))</f>
        <v/>
      </c>
      <c r="J1998" s="56" t="str">
        <f>IF(_xlfn.XLOOKUP(_xlfn.TEXTJOIN("_",,G1998,H1998),Codes!$H:$H,Codes!$F:$F,"Specify in Codes Tab!!")=0,"",_xlfn.XLOOKUP(_xlfn.TEXTJOIN("_",,G1998,H1998),Codes!$H:$H,Codes!$F:$F,"Specify in Codes Tab!!"))</f>
        <v/>
      </c>
      <c r="M1998" s="74" t="str">
        <f>IF($C1998&lt;&gt;"",IF(_xlfn.XLOOKUP($C1998,Codes!$A:$A,Codes!A:A,"_NOTFOUND_",0,1)&lt;&gt;"_NOTFOUND_",_xlfn.XLOOKUP($C1998,Codes!$A:$A,Codes!A:A,"_NOTFOUND_",0,1),_xlfn.XLOOKUP($C1998,Codes!$B:$B,Codes!A:A,"Specify in Codes Tab!!")),"")</f>
        <v/>
      </c>
      <c r="N1998" s="74" t="str">
        <f>IF($G1998&lt;&gt;"",IF(_xlfn.XLOOKUP($G1998,Codes!$A:$A,Codes!A:A,"_NOTFOUND_",0,1)&lt;&gt;"_NOTFOUND_",_xlfn.XLOOKUP($G1998,Codes!$A:$A,Codes!A:A,"_NOTFOUND_",0,1),_xlfn.XLOOKUP($G1998,Codes!$B:$B,Codes!A:A,"Specify in Codes Tab!!")),"")</f>
        <v/>
      </c>
    </row>
    <row r="1999" spans="5:14" x14ac:dyDescent="0.35">
      <c r="E1999" s="58" t="str">
        <f>IF(_xlfn.XLOOKUP(_xlfn.TEXTJOIN("_",,C1999,D1999),Codes!$H:$H,Codes!C:C,"Specify in Codes Tab!!")=0,"",_xlfn.XLOOKUP(_xlfn.TEXTJOIN("_",,C1999,D1999),Codes!$H:$H,Codes!C:C,"Specify in Codes Tab!!"))</f>
        <v/>
      </c>
      <c r="F1999" s="88" t="str">
        <f>IF(_xlfn.XLOOKUP(_xlfn.TEXTJOIN("_",,C1999,D1999),Codes!$H:$H,Codes!F:F,"Specify in Codes Tab!!")=0,"",_xlfn.XLOOKUP(_xlfn.TEXTJOIN("_",,C1999,D1999),Codes!$H:$H,Codes!F:F,"Specify in Codes Tab!!"))</f>
        <v/>
      </c>
      <c r="I1999" s="58" t="str">
        <f>IF(_xlfn.XLOOKUP(_xlfn.TEXTJOIN("_",,G1999,H1999),Codes!$H:$H,Codes!$C:$C,"Specify in Codes Tab!!")=0,"",_xlfn.XLOOKUP(_xlfn.TEXTJOIN("_",,G1999,H1999),Codes!$H:$H,Codes!$C:$C,"Specify in Codes Tab!!"))</f>
        <v/>
      </c>
      <c r="J1999" s="56" t="str">
        <f>IF(_xlfn.XLOOKUP(_xlfn.TEXTJOIN("_",,G1999,H1999),Codes!$H:$H,Codes!$F:$F,"Specify in Codes Tab!!")=0,"",_xlfn.XLOOKUP(_xlfn.TEXTJOIN("_",,G1999,H1999),Codes!$H:$H,Codes!$F:$F,"Specify in Codes Tab!!"))</f>
        <v/>
      </c>
      <c r="M1999" s="74" t="str">
        <f>IF($C1999&lt;&gt;"",IF(_xlfn.XLOOKUP($C1999,Codes!$A:$A,Codes!A:A,"_NOTFOUND_",0,1)&lt;&gt;"_NOTFOUND_",_xlfn.XLOOKUP($C1999,Codes!$A:$A,Codes!A:A,"_NOTFOUND_",0,1),_xlfn.XLOOKUP($C1999,Codes!$B:$B,Codes!A:A,"Specify in Codes Tab!!")),"")</f>
        <v/>
      </c>
      <c r="N1999" s="74" t="str">
        <f>IF($G1999&lt;&gt;"",IF(_xlfn.XLOOKUP($G1999,Codes!$A:$A,Codes!A:A,"_NOTFOUND_",0,1)&lt;&gt;"_NOTFOUND_",_xlfn.XLOOKUP($G1999,Codes!$A:$A,Codes!A:A,"_NOTFOUND_",0,1),_xlfn.XLOOKUP($G1999,Codes!$B:$B,Codes!A:A,"Specify in Codes Tab!!")),"")</f>
        <v/>
      </c>
    </row>
    <row r="2000" spans="5:14" x14ac:dyDescent="0.35">
      <c r="E2000" s="58" t="str">
        <f>IF(_xlfn.XLOOKUP(_xlfn.TEXTJOIN("_",,C2000,D2000),Codes!$H:$H,Codes!C:C,"Specify in Codes Tab!!")=0,"",_xlfn.XLOOKUP(_xlfn.TEXTJOIN("_",,C2000,D2000),Codes!$H:$H,Codes!C:C,"Specify in Codes Tab!!"))</f>
        <v/>
      </c>
      <c r="F2000" s="88" t="str">
        <f>IF(_xlfn.XLOOKUP(_xlfn.TEXTJOIN("_",,C2000,D2000),Codes!$H:$H,Codes!F:F,"Specify in Codes Tab!!")=0,"",_xlfn.XLOOKUP(_xlfn.TEXTJOIN("_",,C2000,D2000),Codes!$H:$H,Codes!F:F,"Specify in Codes Tab!!"))</f>
        <v/>
      </c>
      <c r="I2000" s="58" t="str">
        <f>IF(_xlfn.XLOOKUP(_xlfn.TEXTJOIN("_",,G2000,H2000),Codes!$H:$H,Codes!$C:$C,"Specify in Codes Tab!!")=0,"",_xlfn.XLOOKUP(_xlfn.TEXTJOIN("_",,G2000,H2000),Codes!$H:$H,Codes!$C:$C,"Specify in Codes Tab!!"))</f>
        <v/>
      </c>
      <c r="J2000" s="56" t="str">
        <f>IF(_xlfn.XLOOKUP(_xlfn.TEXTJOIN("_",,G2000,H2000),Codes!$H:$H,Codes!$F:$F,"Specify in Codes Tab!!")=0,"",_xlfn.XLOOKUP(_xlfn.TEXTJOIN("_",,G2000,H2000),Codes!$H:$H,Codes!$F:$F,"Specify in Codes Tab!!"))</f>
        <v/>
      </c>
      <c r="M2000" s="74" t="str">
        <f>IF($C2000&lt;&gt;"",IF(_xlfn.XLOOKUP($C2000,Codes!$A:$A,Codes!A:A,"_NOTFOUND_",0,1)&lt;&gt;"_NOTFOUND_",_xlfn.XLOOKUP($C2000,Codes!$A:$A,Codes!A:A,"_NOTFOUND_",0,1),_xlfn.XLOOKUP($C2000,Codes!$B:$B,Codes!A:A,"Specify in Codes Tab!!")),"")</f>
        <v/>
      </c>
      <c r="N2000" s="74" t="str">
        <f>IF($G2000&lt;&gt;"",IF(_xlfn.XLOOKUP($G2000,Codes!$A:$A,Codes!A:A,"_NOTFOUND_",0,1)&lt;&gt;"_NOTFOUND_",_xlfn.XLOOKUP($G2000,Codes!$A:$A,Codes!A:A,"_NOTFOUND_",0,1),_xlfn.XLOOKUP($G2000,Codes!$B:$B,Codes!A:A,"Specify in Codes Tab!!")),"")</f>
        <v/>
      </c>
    </row>
    <row r="2001" spans="5:14" x14ac:dyDescent="0.35">
      <c r="E2001" s="58" t="str">
        <f>IF(_xlfn.XLOOKUP(_xlfn.TEXTJOIN("_",,C2001,D2001),Codes!$H:$H,Codes!C:C,"Specify in Codes Tab!!")=0,"",_xlfn.XLOOKUP(_xlfn.TEXTJOIN("_",,C2001,D2001),Codes!$H:$H,Codes!C:C,"Specify in Codes Tab!!"))</f>
        <v/>
      </c>
      <c r="F2001" s="88" t="str">
        <f>IF(_xlfn.XLOOKUP(_xlfn.TEXTJOIN("_",,C2001,D2001),Codes!$H:$H,Codes!F:F,"Specify in Codes Tab!!")=0,"",_xlfn.XLOOKUP(_xlfn.TEXTJOIN("_",,C2001,D2001),Codes!$H:$H,Codes!F:F,"Specify in Codes Tab!!"))</f>
        <v/>
      </c>
      <c r="I2001" s="58" t="str">
        <f>IF(_xlfn.XLOOKUP(_xlfn.TEXTJOIN("_",,G2001,H2001),Codes!$H:$H,Codes!$C:$C,"Specify in Codes Tab!!")=0,"",_xlfn.XLOOKUP(_xlfn.TEXTJOIN("_",,G2001,H2001),Codes!$H:$H,Codes!$C:$C,"Specify in Codes Tab!!"))</f>
        <v/>
      </c>
      <c r="J2001" s="56" t="str">
        <f>IF(_xlfn.XLOOKUP(_xlfn.TEXTJOIN("_",,G2001,H2001),Codes!$H:$H,Codes!$F:$F,"Specify in Codes Tab!!")=0,"",_xlfn.XLOOKUP(_xlfn.TEXTJOIN("_",,G2001,H2001),Codes!$H:$H,Codes!$F:$F,"Specify in Codes Tab!!"))</f>
        <v/>
      </c>
      <c r="M2001" s="74" t="str">
        <f>IF($C2001&lt;&gt;"",IF(_xlfn.XLOOKUP($C2001,Codes!$A:$A,Codes!A:A,"_NOTFOUND_",0,1)&lt;&gt;"_NOTFOUND_",_xlfn.XLOOKUP($C2001,Codes!$A:$A,Codes!A:A,"_NOTFOUND_",0,1),_xlfn.XLOOKUP($C2001,Codes!$B:$B,Codes!A:A,"Specify in Codes Tab!!")),"")</f>
        <v/>
      </c>
      <c r="N2001" s="74" t="str">
        <f>IF($G2001&lt;&gt;"",IF(_xlfn.XLOOKUP($G2001,Codes!$A:$A,Codes!A:A,"_NOTFOUND_",0,1)&lt;&gt;"_NOTFOUND_",_xlfn.XLOOKUP($G2001,Codes!$A:$A,Codes!A:A,"_NOTFOUND_",0,1),_xlfn.XLOOKUP($G2001,Codes!$B:$B,Codes!A:A,"Specify in Codes Tab!!")),"")</f>
        <v/>
      </c>
    </row>
    <row r="2002" spans="5:14" x14ac:dyDescent="0.35">
      <c r="E2002" s="58" t="str">
        <f>IF(_xlfn.XLOOKUP(_xlfn.TEXTJOIN("_",,C2002,D2002),Codes!$H:$H,Codes!C:C,"Specify in Codes Tab!!")=0,"",_xlfn.XLOOKUP(_xlfn.TEXTJOIN("_",,C2002,D2002),Codes!$H:$H,Codes!C:C,"Specify in Codes Tab!!"))</f>
        <v/>
      </c>
      <c r="F2002" s="88" t="str">
        <f>IF(_xlfn.XLOOKUP(_xlfn.TEXTJOIN("_",,C2002,D2002),Codes!$H:$H,Codes!F:F,"Specify in Codes Tab!!")=0,"",_xlfn.XLOOKUP(_xlfn.TEXTJOIN("_",,C2002,D2002),Codes!$H:$H,Codes!F:F,"Specify in Codes Tab!!"))</f>
        <v/>
      </c>
      <c r="I2002" s="58" t="str">
        <f>IF(_xlfn.XLOOKUP(_xlfn.TEXTJOIN("_",,G2002,H2002),Codes!$H:$H,Codes!$C:$C,"Specify in Codes Tab!!")=0,"",_xlfn.XLOOKUP(_xlfn.TEXTJOIN("_",,G2002,H2002),Codes!$H:$H,Codes!$C:$C,"Specify in Codes Tab!!"))</f>
        <v/>
      </c>
      <c r="J2002" s="56" t="str">
        <f>IF(_xlfn.XLOOKUP(_xlfn.TEXTJOIN("_",,G2002,H2002),Codes!$H:$H,Codes!$F:$F,"Specify in Codes Tab!!")=0,"",_xlfn.XLOOKUP(_xlfn.TEXTJOIN("_",,G2002,H2002),Codes!$H:$H,Codes!$F:$F,"Specify in Codes Tab!!"))</f>
        <v/>
      </c>
      <c r="M2002" s="74" t="str">
        <f>IF($C2002&lt;&gt;"",IF(_xlfn.XLOOKUP($C2002,Codes!$A:$A,Codes!A:A,"_NOTFOUND_",0,1)&lt;&gt;"_NOTFOUND_",_xlfn.XLOOKUP($C2002,Codes!$A:$A,Codes!A:A,"_NOTFOUND_",0,1),_xlfn.XLOOKUP($C2002,Codes!$B:$B,Codes!A:A,"Specify in Codes Tab!!")),"")</f>
        <v/>
      </c>
      <c r="N2002" s="74" t="str">
        <f>IF($G2002&lt;&gt;"",IF(_xlfn.XLOOKUP($G2002,Codes!$A:$A,Codes!A:A,"_NOTFOUND_",0,1)&lt;&gt;"_NOTFOUND_",_xlfn.XLOOKUP($G2002,Codes!$A:$A,Codes!A:A,"_NOTFOUND_",0,1),_xlfn.XLOOKUP($G2002,Codes!$B:$B,Codes!A:A,"Specify in Codes Tab!!")),"")</f>
        <v/>
      </c>
    </row>
    <row r="2003" spans="5:14" x14ac:dyDescent="0.35">
      <c r="E2003" s="58" t="str">
        <f>IF(_xlfn.XLOOKUP(_xlfn.TEXTJOIN("_",,C2003,D2003),Codes!$H:$H,Codes!C:C,"Specify in Codes Tab!!")=0,"",_xlfn.XLOOKUP(_xlfn.TEXTJOIN("_",,C2003,D2003),Codes!$H:$H,Codes!C:C,"Specify in Codes Tab!!"))</f>
        <v/>
      </c>
      <c r="F2003" s="88" t="str">
        <f>IF(_xlfn.XLOOKUP(_xlfn.TEXTJOIN("_",,C2003,D2003),Codes!$H:$H,Codes!F:F,"Specify in Codes Tab!!")=0,"",_xlfn.XLOOKUP(_xlfn.TEXTJOIN("_",,C2003,D2003),Codes!$H:$H,Codes!F:F,"Specify in Codes Tab!!"))</f>
        <v/>
      </c>
      <c r="I2003" s="58" t="str">
        <f>IF(_xlfn.XLOOKUP(_xlfn.TEXTJOIN("_",,G2003,H2003),Codes!$H:$H,Codes!$C:$C,"Specify in Codes Tab!!")=0,"",_xlfn.XLOOKUP(_xlfn.TEXTJOIN("_",,G2003,H2003),Codes!$H:$H,Codes!$C:$C,"Specify in Codes Tab!!"))</f>
        <v/>
      </c>
      <c r="J2003" s="56" t="str">
        <f>IF(_xlfn.XLOOKUP(_xlfn.TEXTJOIN("_",,G2003,H2003),Codes!$H:$H,Codes!$F:$F,"Specify in Codes Tab!!")=0,"",_xlfn.XLOOKUP(_xlfn.TEXTJOIN("_",,G2003,H2003),Codes!$H:$H,Codes!$F:$F,"Specify in Codes Tab!!"))</f>
        <v/>
      </c>
      <c r="M2003" s="74" t="str">
        <f>IF($C2003&lt;&gt;"",IF(_xlfn.XLOOKUP($C2003,Codes!$A:$A,Codes!A:A,"_NOTFOUND_",0,1)&lt;&gt;"_NOTFOUND_",_xlfn.XLOOKUP($C2003,Codes!$A:$A,Codes!A:A,"_NOTFOUND_",0,1),_xlfn.XLOOKUP($C2003,Codes!$B:$B,Codes!A:A,"Specify in Codes Tab!!")),"")</f>
        <v/>
      </c>
      <c r="N2003" s="74" t="str">
        <f>IF($G2003&lt;&gt;"",IF(_xlfn.XLOOKUP($G2003,Codes!$A:$A,Codes!A:A,"_NOTFOUND_",0,1)&lt;&gt;"_NOTFOUND_",_xlfn.XLOOKUP($G2003,Codes!$A:$A,Codes!A:A,"_NOTFOUND_",0,1),_xlfn.XLOOKUP($G2003,Codes!$B:$B,Codes!A:A,"Specify in Codes Tab!!")),"")</f>
        <v/>
      </c>
    </row>
    <row r="2004" spans="5:14" x14ac:dyDescent="0.35">
      <c r="E2004" s="58" t="str">
        <f>IF(_xlfn.XLOOKUP(_xlfn.TEXTJOIN("_",,C2004,D2004),Codes!$H:$H,Codes!C:C,"Specify in Codes Tab!!")=0,"",_xlfn.XLOOKUP(_xlfn.TEXTJOIN("_",,C2004,D2004),Codes!$H:$H,Codes!C:C,"Specify in Codes Tab!!"))</f>
        <v/>
      </c>
      <c r="F2004" s="88" t="str">
        <f>IF(_xlfn.XLOOKUP(_xlfn.TEXTJOIN("_",,C2004,D2004),Codes!$H:$H,Codes!F:F,"Specify in Codes Tab!!")=0,"",_xlfn.XLOOKUP(_xlfn.TEXTJOIN("_",,C2004,D2004),Codes!$H:$H,Codes!F:F,"Specify in Codes Tab!!"))</f>
        <v/>
      </c>
      <c r="I2004" s="58" t="str">
        <f>IF(_xlfn.XLOOKUP(_xlfn.TEXTJOIN("_",,G2004,H2004),Codes!$H:$H,Codes!$C:$C,"Specify in Codes Tab!!")=0,"",_xlfn.XLOOKUP(_xlfn.TEXTJOIN("_",,G2004,H2004),Codes!$H:$H,Codes!$C:$C,"Specify in Codes Tab!!"))</f>
        <v/>
      </c>
      <c r="J2004" s="56" t="str">
        <f>IF(_xlfn.XLOOKUP(_xlfn.TEXTJOIN("_",,G2004,H2004),Codes!$H:$H,Codes!$F:$F,"Specify in Codes Tab!!")=0,"",_xlfn.XLOOKUP(_xlfn.TEXTJOIN("_",,G2004,H2004),Codes!$H:$H,Codes!$F:$F,"Specify in Codes Tab!!"))</f>
        <v/>
      </c>
      <c r="M2004" s="74" t="str">
        <f>IF($C2004&lt;&gt;"",IF(_xlfn.XLOOKUP($C2004,Codes!$A:$A,Codes!A:A,"_NOTFOUND_",0,1)&lt;&gt;"_NOTFOUND_",_xlfn.XLOOKUP($C2004,Codes!$A:$A,Codes!A:A,"_NOTFOUND_",0,1),_xlfn.XLOOKUP($C2004,Codes!$B:$B,Codes!A:A,"Specify in Codes Tab!!")),"")</f>
        <v/>
      </c>
      <c r="N2004" s="74" t="str">
        <f>IF($G2004&lt;&gt;"",IF(_xlfn.XLOOKUP($G2004,Codes!$A:$A,Codes!A:A,"_NOTFOUND_",0,1)&lt;&gt;"_NOTFOUND_",_xlfn.XLOOKUP($G2004,Codes!$A:$A,Codes!A:A,"_NOTFOUND_",0,1),_xlfn.XLOOKUP($G2004,Codes!$B:$B,Codes!A:A,"Specify in Codes Tab!!")),"")</f>
        <v/>
      </c>
    </row>
    <row r="2005" spans="5:14" x14ac:dyDescent="0.35">
      <c r="E2005" s="58" t="str">
        <f>IF(_xlfn.XLOOKUP(_xlfn.TEXTJOIN("_",,C2005,D2005),Codes!$H:$H,Codes!C:C,"Specify in Codes Tab!!")=0,"",_xlfn.XLOOKUP(_xlfn.TEXTJOIN("_",,C2005,D2005),Codes!$H:$H,Codes!C:C,"Specify in Codes Tab!!"))</f>
        <v/>
      </c>
      <c r="F2005" s="88" t="str">
        <f>IF(_xlfn.XLOOKUP(_xlfn.TEXTJOIN("_",,C2005,D2005),Codes!$H:$H,Codes!F:F,"Specify in Codes Tab!!")=0,"",_xlfn.XLOOKUP(_xlfn.TEXTJOIN("_",,C2005,D2005),Codes!$H:$H,Codes!F:F,"Specify in Codes Tab!!"))</f>
        <v/>
      </c>
      <c r="I2005" s="58" t="str">
        <f>IF(_xlfn.XLOOKUP(_xlfn.TEXTJOIN("_",,G2005,H2005),Codes!$H:$H,Codes!$C:$C,"Specify in Codes Tab!!")=0,"",_xlfn.XLOOKUP(_xlfn.TEXTJOIN("_",,G2005,H2005),Codes!$H:$H,Codes!$C:$C,"Specify in Codes Tab!!"))</f>
        <v/>
      </c>
      <c r="J2005" s="56" t="str">
        <f>IF(_xlfn.XLOOKUP(_xlfn.TEXTJOIN("_",,G2005,H2005),Codes!$H:$H,Codes!$F:$F,"Specify in Codes Tab!!")=0,"",_xlfn.XLOOKUP(_xlfn.TEXTJOIN("_",,G2005,H2005),Codes!$H:$H,Codes!$F:$F,"Specify in Codes Tab!!"))</f>
        <v/>
      </c>
      <c r="M2005" s="74" t="str">
        <f>IF($C2005&lt;&gt;"",IF(_xlfn.XLOOKUP($C2005,Codes!$A:$A,Codes!A:A,"_NOTFOUND_",0,1)&lt;&gt;"_NOTFOUND_",_xlfn.XLOOKUP($C2005,Codes!$A:$A,Codes!A:A,"_NOTFOUND_",0,1),_xlfn.XLOOKUP($C2005,Codes!$B:$B,Codes!A:A,"Specify in Codes Tab!!")),"")</f>
        <v/>
      </c>
      <c r="N2005" s="74" t="str">
        <f>IF($G2005&lt;&gt;"",IF(_xlfn.XLOOKUP($G2005,Codes!$A:$A,Codes!A:A,"_NOTFOUND_",0,1)&lt;&gt;"_NOTFOUND_",_xlfn.XLOOKUP($G2005,Codes!$A:$A,Codes!A:A,"_NOTFOUND_",0,1),_xlfn.XLOOKUP($G2005,Codes!$B:$B,Codes!A:A,"Specify in Codes Tab!!")),"")</f>
        <v/>
      </c>
    </row>
    <row r="2006" spans="5:14" x14ac:dyDescent="0.35">
      <c r="E2006" s="58" t="str">
        <f>IF(_xlfn.XLOOKUP(_xlfn.TEXTJOIN("_",,C2006,D2006),Codes!$H:$H,Codes!C:C,"Specify in Codes Tab!!")=0,"",_xlfn.XLOOKUP(_xlfn.TEXTJOIN("_",,C2006,D2006),Codes!$H:$H,Codes!C:C,"Specify in Codes Tab!!"))</f>
        <v/>
      </c>
      <c r="F2006" s="88" t="str">
        <f>IF(_xlfn.XLOOKUP(_xlfn.TEXTJOIN("_",,C2006,D2006),Codes!$H:$H,Codes!F:F,"Specify in Codes Tab!!")=0,"",_xlfn.XLOOKUP(_xlfn.TEXTJOIN("_",,C2006,D2006),Codes!$H:$H,Codes!F:F,"Specify in Codes Tab!!"))</f>
        <v/>
      </c>
      <c r="I2006" s="58" t="str">
        <f>IF(_xlfn.XLOOKUP(_xlfn.TEXTJOIN("_",,G2006,H2006),Codes!$H:$H,Codes!$C:$C,"Specify in Codes Tab!!")=0,"",_xlfn.XLOOKUP(_xlfn.TEXTJOIN("_",,G2006,H2006),Codes!$H:$H,Codes!$C:$C,"Specify in Codes Tab!!"))</f>
        <v/>
      </c>
      <c r="J2006" s="56" t="str">
        <f>IF(_xlfn.XLOOKUP(_xlfn.TEXTJOIN("_",,G2006,H2006),Codes!$H:$H,Codes!$F:$F,"Specify in Codes Tab!!")=0,"",_xlfn.XLOOKUP(_xlfn.TEXTJOIN("_",,G2006,H2006),Codes!$H:$H,Codes!$F:$F,"Specify in Codes Tab!!"))</f>
        <v/>
      </c>
      <c r="M2006" s="74" t="str">
        <f>IF($C2006&lt;&gt;"",IF(_xlfn.XLOOKUP($C2006,Codes!$A:$A,Codes!A:A,"_NOTFOUND_",0,1)&lt;&gt;"_NOTFOUND_",_xlfn.XLOOKUP($C2006,Codes!$A:$A,Codes!A:A,"_NOTFOUND_",0,1),_xlfn.XLOOKUP($C2006,Codes!$B:$B,Codes!A:A,"Specify in Codes Tab!!")),"")</f>
        <v/>
      </c>
      <c r="N2006" s="74" t="str">
        <f>IF($G2006&lt;&gt;"",IF(_xlfn.XLOOKUP($G2006,Codes!$A:$A,Codes!A:A,"_NOTFOUND_",0,1)&lt;&gt;"_NOTFOUND_",_xlfn.XLOOKUP($G2006,Codes!$A:$A,Codes!A:A,"_NOTFOUND_",0,1),_xlfn.XLOOKUP($G2006,Codes!$B:$B,Codes!A:A,"Specify in Codes Tab!!")),"")</f>
        <v/>
      </c>
    </row>
    <row r="2007" spans="5:14" x14ac:dyDescent="0.35">
      <c r="E2007" s="58" t="str">
        <f>IF(_xlfn.XLOOKUP(_xlfn.TEXTJOIN("_",,C2007,D2007),Codes!$H:$H,Codes!C:C,"Specify in Codes Tab!!")=0,"",_xlfn.XLOOKUP(_xlfn.TEXTJOIN("_",,C2007,D2007),Codes!$H:$H,Codes!C:C,"Specify in Codes Tab!!"))</f>
        <v/>
      </c>
      <c r="F2007" s="88" t="str">
        <f>IF(_xlfn.XLOOKUP(_xlfn.TEXTJOIN("_",,C2007,D2007),Codes!$H:$H,Codes!F:F,"Specify in Codes Tab!!")=0,"",_xlfn.XLOOKUP(_xlfn.TEXTJOIN("_",,C2007,D2007),Codes!$H:$H,Codes!F:F,"Specify in Codes Tab!!"))</f>
        <v/>
      </c>
      <c r="I2007" s="58" t="str">
        <f>IF(_xlfn.XLOOKUP(_xlfn.TEXTJOIN("_",,G2007,H2007),Codes!$H:$H,Codes!$C:$C,"Specify in Codes Tab!!")=0,"",_xlfn.XLOOKUP(_xlfn.TEXTJOIN("_",,G2007,H2007),Codes!$H:$H,Codes!$C:$C,"Specify in Codes Tab!!"))</f>
        <v/>
      </c>
      <c r="J2007" s="56" t="str">
        <f>IF(_xlfn.XLOOKUP(_xlfn.TEXTJOIN("_",,G2007,H2007),Codes!$H:$H,Codes!$F:$F,"Specify in Codes Tab!!")=0,"",_xlfn.XLOOKUP(_xlfn.TEXTJOIN("_",,G2007,H2007),Codes!$H:$H,Codes!$F:$F,"Specify in Codes Tab!!"))</f>
        <v/>
      </c>
      <c r="M2007" s="74" t="str">
        <f>IF($C2007&lt;&gt;"",IF(_xlfn.XLOOKUP($C2007,Codes!$A:$A,Codes!A:A,"_NOTFOUND_",0,1)&lt;&gt;"_NOTFOUND_",_xlfn.XLOOKUP($C2007,Codes!$A:$A,Codes!A:A,"_NOTFOUND_",0,1),_xlfn.XLOOKUP($C2007,Codes!$B:$B,Codes!A:A,"Specify in Codes Tab!!")),"")</f>
        <v/>
      </c>
      <c r="N2007" s="74" t="str">
        <f>IF($G2007&lt;&gt;"",IF(_xlfn.XLOOKUP($G2007,Codes!$A:$A,Codes!A:A,"_NOTFOUND_",0,1)&lt;&gt;"_NOTFOUND_",_xlfn.XLOOKUP($G2007,Codes!$A:$A,Codes!A:A,"_NOTFOUND_",0,1),_xlfn.XLOOKUP($G2007,Codes!$B:$B,Codes!A:A,"Specify in Codes Tab!!")),"")</f>
        <v/>
      </c>
    </row>
    <row r="2008" spans="5:14" x14ac:dyDescent="0.35">
      <c r="E2008" s="58" t="str">
        <f>IF(_xlfn.XLOOKUP(_xlfn.TEXTJOIN("_",,C2008,D2008),Codes!$H:$H,Codes!C:C,"Specify in Codes Tab!!")=0,"",_xlfn.XLOOKUP(_xlfn.TEXTJOIN("_",,C2008,D2008),Codes!$H:$H,Codes!C:C,"Specify in Codes Tab!!"))</f>
        <v/>
      </c>
      <c r="F2008" s="88" t="str">
        <f>IF(_xlfn.XLOOKUP(_xlfn.TEXTJOIN("_",,C2008,D2008),Codes!$H:$H,Codes!F:F,"Specify in Codes Tab!!")=0,"",_xlfn.XLOOKUP(_xlfn.TEXTJOIN("_",,C2008,D2008),Codes!$H:$H,Codes!F:F,"Specify in Codes Tab!!"))</f>
        <v/>
      </c>
      <c r="I2008" s="58" t="str">
        <f>IF(_xlfn.XLOOKUP(_xlfn.TEXTJOIN("_",,G2008,H2008),Codes!$H:$H,Codes!$C:$C,"Specify in Codes Tab!!")=0,"",_xlfn.XLOOKUP(_xlfn.TEXTJOIN("_",,G2008,H2008),Codes!$H:$H,Codes!$C:$C,"Specify in Codes Tab!!"))</f>
        <v/>
      </c>
      <c r="J2008" s="56" t="str">
        <f>IF(_xlfn.XLOOKUP(_xlfn.TEXTJOIN("_",,G2008,H2008),Codes!$H:$H,Codes!$F:$F,"Specify in Codes Tab!!")=0,"",_xlfn.XLOOKUP(_xlfn.TEXTJOIN("_",,G2008,H2008),Codes!$H:$H,Codes!$F:$F,"Specify in Codes Tab!!"))</f>
        <v/>
      </c>
      <c r="M2008" s="74" t="str">
        <f>IF($C2008&lt;&gt;"",IF(_xlfn.XLOOKUP($C2008,Codes!$A:$A,Codes!A:A,"_NOTFOUND_",0,1)&lt;&gt;"_NOTFOUND_",_xlfn.XLOOKUP($C2008,Codes!$A:$A,Codes!A:A,"_NOTFOUND_",0,1),_xlfn.XLOOKUP($C2008,Codes!$B:$B,Codes!A:A,"Specify in Codes Tab!!")),"")</f>
        <v/>
      </c>
      <c r="N2008" s="74" t="str">
        <f>IF($G2008&lt;&gt;"",IF(_xlfn.XLOOKUP($G2008,Codes!$A:$A,Codes!A:A,"_NOTFOUND_",0,1)&lt;&gt;"_NOTFOUND_",_xlfn.XLOOKUP($G2008,Codes!$A:$A,Codes!A:A,"_NOTFOUND_",0,1),_xlfn.XLOOKUP($G2008,Codes!$B:$B,Codes!A:A,"Specify in Codes Tab!!")),"")</f>
        <v/>
      </c>
    </row>
    <row r="2009" spans="5:14" x14ac:dyDescent="0.35">
      <c r="E2009" s="58" t="str">
        <f>IF(_xlfn.XLOOKUP(_xlfn.TEXTJOIN("_",,C2009,D2009),Codes!$H:$H,Codes!C:C,"Specify in Codes Tab!!")=0,"",_xlfn.XLOOKUP(_xlfn.TEXTJOIN("_",,C2009,D2009),Codes!$H:$H,Codes!C:C,"Specify in Codes Tab!!"))</f>
        <v/>
      </c>
      <c r="F2009" s="88" t="str">
        <f>IF(_xlfn.XLOOKUP(_xlfn.TEXTJOIN("_",,C2009,D2009),Codes!$H:$H,Codes!F:F,"Specify in Codes Tab!!")=0,"",_xlfn.XLOOKUP(_xlfn.TEXTJOIN("_",,C2009,D2009),Codes!$H:$H,Codes!F:F,"Specify in Codes Tab!!"))</f>
        <v/>
      </c>
      <c r="I2009" s="58" t="str">
        <f>IF(_xlfn.XLOOKUP(_xlfn.TEXTJOIN("_",,G2009,H2009),Codes!$H:$H,Codes!$C:$C,"Specify in Codes Tab!!")=0,"",_xlfn.XLOOKUP(_xlfn.TEXTJOIN("_",,G2009,H2009),Codes!$H:$H,Codes!$C:$C,"Specify in Codes Tab!!"))</f>
        <v/>
      </c>
      <c r="J2009" s="56" t="str">
        <f>IF(_xlfn.XLOOKUP(_xlfn.TEXTJOIN("_",,G2009,H2009),Codes!$H:$H,Codes!$F:$F,"Specify in Codes Tab!!")=0,"",_xlfn.XLOOKUP(_xlfn.TEXTJOIN("_",,G2009,H2009),Codes!$H:$H,Codes!$F:$F,"Specify in Codes Tab!!"))</f>
        <v/>
      </c>
      <c r="M2009" s="74" t="str">
        <f>IF($C2009&lt;&gt;"",IF(_xlfn.XLOOKUP($C2009,Codes!$A:$A,Codes!A:A,"_NOTFOUND_",0,1)&lt;&gt;"_NOTFOUND_",_xlfn.XLOOKUP($C2009,Codes!$A:$A,Codes!A:A,"_NOTFOUND_",0,1),_xlfn.XLOOKUP($C2009,Codes!$B:$B,Codes!A:A,"Specify in Codes Tab!!")),"")</f>
        <v/>
      </c>
      <c r="N2009" s="74" t="str">
        <f>IF($G2009&lt;&gt;"",IF(_xlfn.XLOOKUP($G2009,Codes!$A:$A,Codes!A:A,"_NOTFOUND_",0,1)&lt;&gt;"_NOTFOUND_",_xlfn.XLOOKUP($G2009,Codes!$A:$A,Codes!A:A,"_NOTFOUND_",0,1),_xlfn.XLOOKUP($G2009,Codes!$B:$B,Codes!A:A,"Specify in Codes Tab!!")),"")</f>
        <v/>
      </c>
    </row>
    <row r="2010" spans="5:14" x14ac:dyDescent="0.35">
      <c r="E2010" s="58" t="str">
        <f>IF(_xlfn.XLOOKUP(_xlfn.TEXTJOIN("_",,C2010,D2010),Codes!$H:$H,Codes!C:C,"Specify in Codes Tab!!")=0,"",_xlfn.XLOOKUP(_xlfn.TEXTJOIN("_",,C2010,D2010),Codes!$H:$H,Codes!C:C,"Specify in Codes Tab!!"))</f>
        <v/>
      </c>
      <c r="F2010" s="88" t="str">
        <f>IF(_xlfn.XLOOKUP(_xlfn.TEXTJOIN("_",,C2010,D2010),Codes!$H:$H,Codes!F:F,"Specify in Codes Tab!!")=0,"",_xlfn.XLOOKUP(_xlfn.TEXTJOIN("_",,C2010,D2010),Codes!$H:$H,Codes!F:F,"Specify in Codes Tab!!"))</f>
        <v/>
      </c>
      <c r="I2010" s="58" t="str">
        <f>IF(_xlfn.XLOOKUP(_xlfn.TEXTJOIN("_",,G2010,H2010),Codes!$H:$H,Codes!$C:$C,"Specify in Codes Tab!!")=0,"",_xlfn.XLOOKUP(_xlfn.TEXTJOIN("_",,G2010,H2010),Codes!$H:$H,Codes!$C:$C,"Specify in Codes Tab!!"))</f>
        <v/>
      </c>
      <c r="J2010" s="56" t="str">
        <f>IF(_xlfn.XLOOKUP(_xlfn.TEXTJOIN("_",,G2010,H2010),Codes!$H:$H,Codes!$F:$F,"Specify in Codes Tab!!")=0,"",_xlfn.XLOOKUP(_xlfn.TEXTJOIN("_",,G2010,H2010),Codes!$H:$H,Codes!$F:$F,"Specify in Codes Tab!!"))</f>
        <v/>
      </c>
      <c r="M2010" s="74" t="str">
        <f>IF($C2010&lt;&gt;"",IF(_xlfn.XLOOKUP($C2010,Codes!$A:$A,Codes!A:A,"_NOTFOUND_",0,1)&lt;&gt;"_NOTFOUND_",_xlfn.XLOOKUP($C2010,Codes!$A:$A,Codes!A:A,"_NOTFOUND_",0,1),_xlfn.XLOOKUP($C2010,Codes!$B:$B,Codes!A:A,"Specify in Codes Tab!!")),"")</f>
        <v/>
      </c>
      <c r="N2010" s="74" t="str">
        <f>IF($G2010&lt;&gt;"",IF(_xlfn.XLOOKUP($G2010,Codes!$A:$A,Codes!A:A,"_NOTFOUND_",0,1)&lt;&gt;"_NOTFOUND_",_xlfn.XLOOKUP($G2010,Codes!$A:$A,Codes!A:A,"_NOTFOUND_",0,1),_xlfn.XLOOKUP($G2010,Codes!$B:$B,Codes!A:A,"Specify in Codes Tab!!")),"")</f>
        <v/>
      </c>
    </row>
    <row r="2011" spans="5:14" x14ac:dyDescent="0.35">
      <c r="E2011" s="58" t="str">
        <f>IF(_xlfn.XLOOKUP(_xlfn.TEXTJOIN("_",,C2011,D2011),Codes!$H:$H,Codes!C:C,"Specify in Codes Tab!!")=0,"",_xlfn.XLOOKUP(_xlfn.TEXTJOIN("_",,C2011,D2011),Codes!$H:$H,Codes!C:C,"Specify in Codes Tab!!"))</f>
        <v/>
      </c>
      <c r="F2011" s="88" t="str">
        <f>IF(_xlfn.XLOOKUP(_xlfn.TEXTJOIN("_",,C2011,D2011),Codes!$H:$H,Codes!F:F,"Specify in Codes Tab!!")=0,"",_xlfn.XLOOKUP(_xlfn.TEXTJOIN("_",,C2011,D2011),Codes!$H:$H,Codes!F:F,"Specify in Codes Tab!!"))</f>
        <v/>
      </c>
      <c r="I2011" s="58" t="str">
        <f>IF(_xlfn.XLOOKUP(_xlfn.TEXTJOIN("_",,G2011,H2011),Codes!$H:$H,Codes!$C:$C,"Specify in Codes Tab!!")=0,"",_xlfn.XLOOKUP(_xlfn.TEXTJOIN("_",,G2011,H2011),Codes!$H:$H,Codes!$C:$C,"Specify in Codes Tab!!"))</f>
        <v/>
      </c>
      <c r="J2011" s="56" t="str">
        <f>IF(_xlfn.XLOOKUP(_xlfn.TEXTJOIN("_",,G2011,H2011),Codes!$H:$H,Codes!$F:$F,"Specify in Codes Tab!!")=0,"",_xlfn.XLOOKUP(_xlfn.TEXTJOIN("_",,G2011,H2011),Codes!$H:$H,Codes!$F:$F,"Specify in Codes Tab!!"))</f>
        <v/>
      </c>
      <c r="M2011" s="74" t="str">
        <f>IF($C2011&lt;&gt;"",IF(_xlfn.XLOOKUP($C2011,Codes!$A:$A,Codes!A:A,"_NOTFOUND_",0,1)&lt;&gt;"_NOTFOUND_",_xlfn.XLOOKUP($C2011,Codes!$A:$A,Codes!A:A,"_NOTFOUND_",0,1),_xlfn.XLOOKUP($C2011,Codes!$B:$B,Codes!A:A,"Specify in Codes Tab!!")),"")</f>
        <v/>
      </c>
      <c r="N2011" s="74" t="str">
        <f>IF($G2011&lt;&gt;"",IF(_xlfn.XLOOKUP($G2011,Codes!$A:$A,Codes!A:A,"_NOTFOUND_",0,1)&lt;&gt;"_NOTFOUND_",_xlfn.XLOOKUP($G2011,Codes!$A:$A,Codes!A:A,"_NOTFOUND_",0,1),_xlfn.XLOOKUP($G2011,Codes!$B:$B,Codes!A:A,"Specify in Codes Tab!!")),"")</f>
        <v/>
      </c>
    </row>
    <row r="2012" spans="5:14" x14ac:dyDescent="0.35">
      <c r="E2012" s="58" t="str">
        <f>IF(_xlfn.XLOOKUP(_xlfn.TEXTJOIN("_",,C2012,D2012),Codes!$H:$H,Codes!C:C,"Specify in Codes Tab!!")=0,"",_xlfn.XLOOKUP(_xlfn.TEXTJOIN("_",,C2012,D2012),Codes!$H:$H,Codes!C:C,"Specify in Codes Tab!!"))</f>
        <v/>
      </c>
      <c r="F2012" s="88" t="str">
        <f>IF(_xlfn.XLOOKUP(_xlfn.TEXTJOIN("_",,C2012,D2012),Codes!$H:$H,Codes!F:F,"Specify in Codes Tab!!")=0,"",_xlfn.XLOOKUP(_xlfn.TEXTJOIN("_",,C2012,D2012),Codes!$H:$H,Codes!F:F,"Specify in Codes Tab!!"))</f>
        <v/>
      </c>
      <c r="I2012" s="58" t="str">
        <f>IF(_xlfn.XLOOKUP(_xlfn.TEXTJOIN("_",,G2012,H2012),Codes!$H:$H,Codes!$C:$C,"Specify in Codes Tab!!")=0,"",_xlfn.XLOOKUP(_xlfn.TEXTJOIN("_",,G2012,H2012),Codes!$H:$H,Codes!$C:$C,"Specify in Codes Tab!!"))</f>
        <v/>
      </c>
      <c r="J2012" s="56" t="str">
        <f>IF(_xlfn.XLOOKUP(_xlfn.TEXTJOIN("_",,G2012,H2012),Codes!$H:$H,Codes!$F:$F,"Specify in Codes Tab!!")=0,"",_xlfn.XLOOKUP(_xlfn.TEXTJOIN("_",,G2012,H2012),Codes!$H:$H,Codes!$F:$F,"Specify in Codes Tab!!"))</f>
        <v/>
      </c>
      <c r="M2012" s="74" t="str">
        <f>IF($C2012&lt;&gt;"",IF(_xlfn.XLOOKUP($C2012,Codes!$A:$A,Codes!A:A,"_NOTFOUND_",0,1)&lt;&gt;"_NOTFOUND_",_xlfn.XLOOKUP($C2012,Codes!$A:$A,Codes!A:A,"_NOTFOUND_",0,1),_xlfn.XLOOKUP($C2012,Codes!$B:$B,Codes!A:A,"Specify in Codes Tab!!")),"")</f>
        <v/>
      </c>
      <c r="N2012" s="74" t="str">
        <f>IF($G2012&lt;&gt;"",IF(_xlfn.XLOOKUP($G2012,Codes!$A:$A,Codes!A:A,"_NOTFOUND_",0,1)&lt;&gt;"_NOTFOUND_",_xlfn.XLOOKUP($G2012,Codes!$A:$A,Codes!A:A,"_NOTFOUND_",0,1),_xlfn.XLOOKUP($G2012,Codes!$B:$B,Codes!A:A,"Specify in Codes Tab!!")),"")</f>
        <v/>
      </c>
    </row>
    <row r="2013" spans="5:14" x14ac:dyDescent="0.35">
      <c r="E2013" s="58" t="str">
        <f>IF(_xlfn.XLOOKUP(_xlfn.TEXTJOIN("_",,C2013,D2013),Codes!$H:$H,Codes!C:C,"Specify in Codes Tab!!")=0,"",_xlfn.XLOOKUP(_xlfn.TEXTJOIN("_",,C2013,D2013),Codes!$H:$H,Codes!C:C,"Specify in Codes Tab!!"))</f>
        <v/>
      </c>
      <c r="F2013" s="88" t="str">
        <f>IF(_xlfn.XLOOKUP(_xlfn.TEXTJOIN("_",,C2013,D2013),Codes!$H:$H,Codes!F:F,"Specify in Codes Tab!!")=0,"",_xlfn.XLOOKUP(_xlfn.TEXTJOIN("_",,C2013,D2013),Codes!$H:$H,Codes!F:F,"Specify in Codes Tab!!"))</f>
        <v/>
      </c>
      <c r="I2013" s="58" t="str">
        <f>IF(_xlfn.XLOOKUP(_xlfn.TEXTJOIN("_",,G2013,H2013),Codes!$H:$H,Codes!$C:$C,"Specify in Codes Tab!!")=0,"",_xlfn.XLOOKUP(_xlfn.TEXTJOIN("_",,G2013,H2013),Codes!$H:$H,Codes!$C:$C,"Specify in Codes Tab!!"))</f>
        <v/>
      </c>
      <c r="J2013" s="56" t="str">
        <f>IF(_xlfn.XLOOKUP(_xlfn.TEXTJOIN("_",,G2013,H2013),Codes!$H:$H,Codes!$F:$F,"Specify in Codes Tab!!")=0,"",_xlfn.XLOOKUP(_xlfn.TEXTJOIN("_",,G2013,H2013),Codes!$H:$H,Codes!$F:$F,"Specify in Codes Tab!!"))</f>
        <v/>
      </c>
      <c r="M2013" s="74" t="str">
        <f>IF($C2013&lt;&gt;"",IF(_xlfn.XLOOKUP($C2013,Codes!$A:$A,Codes!A:A,"_NOTFOUND_",0,1)&lt;&gt;"_NOTFOUND_",_xlfn.XLOOKUP($C2013,Codes!$A:$A,Codes!A:A,"_NOTFOUND_",0,1),_xlfn.XLOOKUP($C2013,Codes!$B:$B,Codes!A:A,"Specify in Codes Tab!!")),"")</f>
        <v/>
      </c>
      <c r="N2013" s="74" t="str">
        <f>IF($G2013&lt;&gt;"",IF(_xlfn.XLOOKUP($G2013,Codes!$A:$A,Codes!A:A,"_NOTFOUND_",0,1)&lt;&gt;"_NOTFOUND_",_xlfn.XLOOKUP($G2013,Codes!$A:$A,Codes!A:A,"_NOTFOUND_",0,1),_xlfn.XLOOKUP($G2013,Codes!$B:$B,Codes!A:A,"Specify in Codes Tab!!")),"")</f>
        <v/>
      </c>
    </row>
    <row r="2014" spans="5:14" x14ac:dyDescent="0.35">
      <c r="E2014" s="58" t="str">
        <f>IF(_xlfn.XLOOKUP(_xlfn.TEXTJOIN("_",,C2014,D2014),Codes!$H:$H,Codes!C:C,"Specify in Codes Tab!!")=0,"",_xlfn.XLOOKUP(_xlfn.TEXTJOIN("_",,C2014,D2014),Codes!$H:$H,Codes!C:C,"Specify in Codes Tab!!"))</f>
        <v/>
      </c>
      <c r="F2014" s="88" t="str">
        <f>IF(_xlfn.XLOOKUP(_xlfn.TEXTJOIN("_",,C2014,D2014),Codes!$H:$H,Codes!F:F,"Specify in Codes Tab!!")=0,"",_xlfn.XLOOKUP(_xlfn.TEXTJOIN("_",,C2014,D2014),Codes!$H:$H,Codes!F:F,"Specify in Codes Tab!!"))</f>
        <v/>
      </c>
      <c r="I2014" s="58" t="str">
        <f>IF(_xlfn.XLOOKUP(_xlfn.TEXTJOIN("_",,G2014,H2014),Codes!$H:$H,Codes!$C:$C,"Specify in Codes Tab!!")=0,"",_xlfn.XLOOKUP(_xlfn.TEXTJOIN("_",,G2014,H2014),Codes!$H:$H,Codes!$C:$C,"Specify in Codes Tab!!"))</f>
        <v/>
      </c>
      <c r="J2014" s="56" t="str">
        <f>IF(_xlfn.XLOOKUP(_xlfn.TEXTJOIN("_",,G2014,H2014),Codes!$H:$H,Codes!$F:$F,"Specify in Codes Tab!!")=0,"",_xlfn.XLOOKUP(_xlfn.TEXTJOIN("_",,G2014,H2014),Codes!$H:$H,Codes!$F:$F,"Specify in Codes Tab!!"))</f>
        <v/>
      </c>
      <c r="M2014" s="74" t="str">
        <f>IF($C2014&lt;&gt;"",IF(_xlfn.XLOOKUP($C2014,Codes!$A:$A,Codes!A:A,"_NOTFOUND_",0,1)&lt;&gt;"_NOTFOUND_",_xlfn.XLOOKUP($C2014,Codes!$A:$A,Codes!A:A,"_NOTFOUND_",0,1),_xlfn.XLOOKUP($C2014,Codes!$B:$B,Codes!A:A,"Specify in Codes Tab!!")),"")</f>
        <v/>
      </c>
      <c r="N2014" s="74" t="str">
        <f>IF($G2014&lt;&gt;"",IF(_xlfn.XLOOKUP($G2014,Codes!$A:$A,Codes!A:A,"_NOTFOUND_",0,1)&lt;&gt;"_NOTFOUND_",_xlfn.XLOOKUP($G2014,Codes!$A:$A,Codes!A:A,"_NOTFOUND_",0,1),_xlfn.XLOOKUP($G2014,Codes!$B:$B,Codes!A:A,"Specify in Codes Tab!!")),"")</f>
        <v/>
      </c>
    </row>
    <row r="2015" spans="5:14" x14ac:dyDescent="0.35">
      <c r="E2015" s="58" t="str">
        <f>IF(_xlfn.XLOOKUP(_xlfn.TEXTJOIN("_",,C2015,D2015),Codes!$H:$H,Codes!C:C,"Specify in Codes Tab!!")=0,"",_xlfn.XLOOKUP(_xlfn.TEXTJOIN("_",,C2015,D2015),Codes!$H:$H,Codes!C:C,"Specify in Codes Tab!!"))</f>
        <v/>
      </c>
      <c r="F2015" s="88" t="str">
        <f>IF(_xlfn.XLOOKUP(_xlfn.TEXTJOIN("_",,C2015,D2015),Codes!$H:$H,Codes!F:F,"Specify in Codes Tab!!")=0,"",_xlfn.XLOOKUP(_xlfn.TEXTJOIN("_",,C2015,D2015),Codes!$H:$H,Codes!F:F,"Specify in Codes Tab!!"))</f>
        <v/>
      </c>
      <c r="I2015" s="58" t="str">
        <f>IF(_xlfn.XLOOKUP(_xlfn.TEXTJOIN("_",,G2015,H2015),Codes!$H:$H,Codes!$C:$C,"Specify in Codes Tab!!")=0,"",_xlfn.XLOOKUP(_xlfn.TEXTJOIN("_",,G2015,H2015),Codes!$H:$H,Codes!$C:$C,"Specify in Codes Tab!!"))</f>
        <v/>
      </c>
      <c r="J2015" s="56" t="str">
        <f>IF(_xlfn.XLOOKUP(_xlfn.TEXTJOIN("_",,G2015,H2015),Codes!$H:$H,Codes!$F:$F,"Specify in Codes Tab!!")=0,"",_xlfn.XLOOKUP(_xlfn.TEXTJOIN("_",,G2015,H2015),Codes!$H:$H,Codes!$F:$F,"Specify in Codes Tab!!"))</f>
        <v/>
      </c>
      <c r="M2015" s="74" t="str">
        <f>IF($C2015&lt;&gt;"",IF(_xlfn.XLOOKUP($C2015,Codes!$A:$A,Codes!A:A,"_NOTFOUND_",0,1)&lt;&gt;"_NOTFOUND_",_xlfn.XLOOKUP($C2015,Codes!$A:$A,Codes!A:A,"_NOTFOUND_",0,1),_xlfn.XLOOKUP($C2015,Codes!$B:$B,Codes!A:A,"Specify in Codes Tab!!")),"")</f>
        <v/>
      </c>
      <c r="N2015" s="74" t="str">
        <f>IF($G2015&lt;&gt;"",IF(_xlfn.XLOOKUP($G2015,Codes!$A:$A,Codes!A:A,"_NOTFOUND_",0,1)&lt;&gt;"_NOTFOUND_",_xlfn.XLOOKUP($G2015,Codes!$A:$A,Codes!A:A,"_NOTFOUND_",0,1),_xlfn.XLOOKUP($G2015,Codes!$B:$B,Codes!A:A,"Specify in Codes Tab!!")),"")</f>
        <v/>
      </c>
    </row>
    <row r="2016" spans="5:14" x14ac:dyDescent="0.35">
      <c r="E2016" s="58" t="str">
        <f>IF(_xlfn.XLOOKUP(_xlfn.TEXTJOIN("_",,C2016,D2016),Codes!$H:$H,Codes!C:C,"Specify in Codes Tab!!")=0,"",_xlfn.XLOOKUP(_xlfn.TEXTJOIN("_",,C2016,D2016),Codes!$H:$H,Codes!C:C,"Specify in Codes Tab!!"))</f>
        <v/>
      </c>
      <c r="F2016" s="88" t="str">
        <f>IF(_xlfn.XLOOKUP(_xlfn.TEXTJOIN("_",,C2016,D2016),Codes!$H:$H,Codes!F:F,"Specify in Codes Tab!!")=0,"",_xlfn.XLOOKUP(_xlfn.TEXTJOIN("_",,C2016,D2016),Codes!$H:$H,Codes!F:F,"Specify in Codes Tab!!"))</f>
        <v/>
      </c>
      <c r="I2016" s="58" t="str">
        <f>IF(_xlfn.XLOOKUP(_xlfn.TEXTJOIN("_",,G2016,H2016),Codes!$H:$H,Codes!$C:$C,"Specify in Codes Tab!!")=0,"",_xlfn.XLOOKUP(_xlfn.TEXTJOIN("_",,G2016,H2016),Codes!$H:$H,Codes!$C:$C,"Specify in Codes Tab!!"))</f>
        <v/>
      </c>
      <c r="J2016" s="56" t="str">
        <f>IF(_xlfn.XLOOKUP(_xlfn.TEXTJOIN("_",,G2016,H2016),Codes!$H:$H,Codes!$F:$F,"Specify in Codes Tab!!")=0,"",_xlfn.XLOOKUP(_xlfn.TEXTJOIN("_",,G2016,H2016),Codes!$H:$H,Codes!$F:$F,"Specify in Codes Tab!!"))</f>
        <v/>
      </c>
      <c r="M2016" s="74" t="str">
        <f>IF($C2016&lt;&gt;"",IF(_xlfn.XLOOKUP($C2016,Codes!$A:$A,Codes!A:A,"_NOTFOUND_",0,1)&lt;&gt;"_NOTFOUND_",_xlfn.XLOOKUP($C2016,Codes!$A:$A,Codes!A:A,"_NOTFOUND_",0,1),_xlfn.XLOOKUP($C2016,Codes!$B:$B,Codes!A:A,"Specify in Codes Tab!!")),"")</f>
        <v/>
      </c>
      <c r="N2016" s="74" t="str">
        <f>IF($G2016&lt;&gt;"",IF(_xlfn.XLOOKUP($G2016,Codes!$A:$A,Codes!A:A,"_NOTFOUND_",0,1)&lt;&gt;"_NOTFOUND_",_xlfn.XLOOKUP($G2016,Codes!$A:$A,Codes!A:A,"_NOTFOUND_",0,1),_xlfn.XLOOKUP($G2016,Codes!$B:$B,Codes!A:A,"Specify in Codes Tab!!")),"")</f>
        <v/>
      </c>
    </row>
    <row r="2017" spans="5:14" x14ac:dyDescent="0.35">
      <c r="E2017" s="58" t="str">
        <f>IF(_xlfn.XLOOKUP(_xlfn.TEXTJOIN("_",,C2017,D2017),Codes!$H:$H,Codes!C:C,"Specify in Codes Tab!!")=0,"",_xlfn.XLOOKUP(_xlfn.TEXTJOIN("_",,C2017,D2017),Codes!$H:$H,Codes!C:C,"Specify in Codes Tab!!"))</f>
        <v/>
      </c>
      <c r="F2017" s="88" t="str">
        <f>IF(_xlfn.XLOOKUP(_xlfn.TEXTJOIN("_",,C2017,D2017),Codes!$H:$H,Codes!F:F,"Specify in Codes Tab!!")=0,"",_xlfn.XLOOKUP(_xlfn.TEXTJOIN("_",,C2017,D2017),Codes!$H:$H,Codes!F:F,"Specify in Codes Tab!!"))</f>
        <v/>
      </c>
      <c r="I2017" s="58" t="str">
        <f>IF(_xlfn.XLOOKUP(_xlfn.TEXTJOIN("_",,G2017,H2017),Codes!$H:$H,Codes!$C:$C,"Specify in Codes Tab!!")=0,"",_xlfn.XLOOKUP(_xlfn.TEXTJOIN("_",,G2017,H2017),Codes!$H:$H,Codes!$C:$C,"Specify in Codes Tab!!"))</f>
        <v/>
      </c>
      <c r="J2017" s="56" t="str">
        <f>IF(_xlfn.XLOOKUP(_xlfn.TEXTJOIN("_",,G2017,H2017),Codes!$H:$H,Codes!$F:$F,"Specify in Codes Tab!!")=0,"",_xlfn.XLOOKUP(_xlfn.TEXTJOIN("_",,G2017,H2017),Codes!$H:$H,Codes!$F:$F,"Specify in Codes Tab!!"))</f>
        <v/>
      </c>
      <c r="M2017" s="74" t="str">
        <f>IF($C2017&lt;&gt;"",IF(_xlfn.XLOOKUP($C2017,Codes!$A:$A,Codes!A:A,"_NOTFOUND_",0,1)&lt;&gt;"_NOTFOUND_",_xlfn.XLOOKUP($C2017,Codes!$A:$A,Codes!A:A,"_NOTFOUND_",0,1),_xlfn.XLOOKUP($C2017,Codes!$B:$B,Codes!A:A,"Specify in Codes Tab!!")),"")</f>
        <v/>
      </c>
      <c r="N2017" s="74" t="str">
        <f>IF($G2017&lt;&gt;"",IF(_xlfn.XLOOKUP($G2017,Codes!$A:$A,Codes!A:A,"_NOTFOUND_",0,1)&lt;&gt;"_NOTFOUND_",_xlfn.XLOOKUP($G2017,Codes!$A:$A,Codes!A:A,"_NOTFOUND_",0,1),_xlfn.XLOOKUP($G2017,Codes!$B:$B,Codes!A:A,"Specify in Codes Tab!!")),"")</f>
        <v/>
      </c>
    </row>
    <row r="2018" spans="5:14" x14ac:dyDescent="0.35">
      <c r="E2018" s="58" t="str">
        <f>IF(_xlfn.XLOOKUP(_xlfn.TEXTJOIN("_",,C2018,D2018),Codes!$H:$H,Codes!C:C,"Specify in Codes Tab!!")=0,"",_xlfn.XLOOKUP(_xlfn.TEXTJOIN("_",,C2018,D2018),Codes!$H:$H,Codes!C:C,"Specify in Codes Tab!!"))</f>
        <v/>
      </c>
      <c r="F2018" s="88" t="str">
        <f>IF(_xlfn.XLOOKUP(_xlfn.TEXTJOIN("_",,C2018,D2018),Codes!$H:$H,Codes!F:F,"Specify in Codes Tab!!")=0,"",_xlfn.XLOOKUP(_xlfn.TEXTJOIN("_",,C2018,D2018),Codes!$H:$H,Codes!F:F,"Specify in Codes Tab!!"))</f>
        <v/>
      </c>
      <c r="I2018" s="58" t="str">
        <f>IF(_xlfn.XLOOKUP(_xlfn.TEXTJOIN("_",,G2018,H2018),Codes!$H:$H,Codes!$C:$C,"Specify in Codes Tab!!")=0,"",_xlfn.XLOOKUP(_xlfn.TEXTJOIN("_",,G2018,H2018),Codes!$H:$H,Codes!$C:$C,"Specify in Codes Tab!!"))</f>
        <v/>
      </c>
      <c r="J2018" s="56" t="str">
        <f>IF(_xlfn.XLOOKUP(_xlfn.TEXTJOIN("_",,G2018,H2018),Codes!$H:$H,Codes!$F:$F,"Specify in Codes Tab!!")=0,"",_xlfn.XLOOKUP(_xlfn.TEXTJOIN("_",,G2018,H2018),Codes!$H:$H,Codes!$F:$F,"Specify in Codes Tab!!"))</f>
        <v/>
      </c>
      <c r="M2018" s="74" t="str">
        <f>IF($C2018&lt;&gt;"",IF(_xlfn.XLOOKUP($C2018,Codes!$A:$A,Codes!A:A,"_NOTFOUND_",0,1)&lt;&gt;"_NOTFOUND_",_xlfn.XLOOKUP($C2018,Codes!$A:$A,Codes!A:A,"_NOTFOUND_",0,1),_xlfn.XLOOKUP($C2018,Codes!$B:$B,Codes!A:A,"Specify in Codes Tab!!")),"")</f>
        <v/>
      </c>
      <c r="N2018" s="74" t="str">
        <f>IF($G2018&lt;&gt;"",IF(_xlfn.XLOOKUP($G2018,Codes!$A:$A,Codes!A:A,"_NOTFOUND_",0,1)&lt;&gt;"_NOTFOUND_",_xlfn.XLOOKUP($G2018,Codes!$A:$A,Codes!A:A,"_NOTFOUND_",0,1),_xlfn.XLOOKUP($G2018,Codes!$B:$B,Codes!A:A,"Specify in Codes Tab!!")),"")</f>
        <v/>
      </c>
    </row>
    <row r="2019" spans="5:14" x14ac:dyDescent="0.35">
      <c r="E2019" s="58" t="str">
        <f>IF(_xlfn.XLOOKUP(_xlfn.TEXTJOIN("_",,C2019,D2019),Codes!$H:$H,Codes!C:C,"Specify in Codes Tab!!")=0,"",_xlfn.XLOOKUP(_xlfn.TEXTJOIN("_",,C2019,D2019),Codes!$H:$H,Codes!C:C,"Specify in Codes Tab!!"))</f>
        <v/>
      </c>
      <c r="F2019" s="88" t="str">
        <f>IF(_xlfn.XLOOKUP(_xlfn.TEXTJOIN("_",,C2019,D2019),Codes!$H:$H,Codes!F:F,"Specify in Codes Tab!!")=0,"",_xlfn.XLOOKUP(_xlfn.TEXTJOIN("_",,C2019,D2019),Codes!$H:$H,Codes!F:F,"Specify in Codes Tab!!"))</f>
        <v/>
      </c>
      <c r="I2019" s="58" t="str">
        <f>IF(_xlfn.XLOOKUP(_xlfn.TEXTJOIN("_",,G2019,H2019),Codes!$H:$H,Codes!$C:$C,"Specify in Codes Tab!!")=0,"",_xlfn.XLOOKUP(_xlfn.TEXTJOIN("_",,G2019,H2019),Codes!$H:$H,Codes!$C:$C,"Specify in Codes Tab!!"))</f>
        <v/>
      </c>
      <c r="J2019" s="56" t="str">
        <f>IF(_xlfn.XLOOKUP(_xlfn.TEXTJOIN("_",,G2019,H2019),Codes!$H:$H,Codes!$F:$F,"Specify in Codes Tab!!")=0,"",_xlfn.XLOOKUP(_xlfn.TEXTJOIN("_",,G2019,H2019),Codes!$H:$H,Codes!$F:$F,"Specify in Codes Tab!!"))</f>
        <v/>
      </c>
      <c r="M2019" s="74" t="str">
        <f>IF($C2019&lt;&gt;"",IF(_xlfn.XLOOKUP($C2019,Codes!$A:$A,Codes!A:A,"_NOTFOUND_",0,1)&lt;&gt;"_NOTFOUND_",_xlfn.XLOOKUP($C2019,Codes!$A:$A,Codes!A:A,"_NOTFOUND_",0,1),_xlfn.XLOOKUP($C2019,Codes!$B:$B,Codes!A:A,"Specify in Codes Tab!!")),"")</f>
        <v/>
      </c>
      <c r="N2019" s="74" t="str">
        <f>IF($G2019&lt;&gt;"",IF(_xlfn.XLOOKUP($G2019,Codes!$A:$A,Codes!A:A,"_NOTFOUND_",0,1)&lt;&gt;"_NOTFOUND_",_xlfn.XLOOKUP($G2019,Codes!$A:$A,Codes!A:A,"_NOTFOUND_",0,1),_xlfn.XLOOKUP($G2019,Codes!$B:$B,Codes!A:A,"Specify in Codes Tab!!")),"")</f>
        <v/>
      </c>
    </row>
    <row r="2020" spans="5:14" x14ac:dyDescent="0.35">
      <c r="E2020" s="58" t="str">
        <f>IF(_xlfn.XLOOKUP(_xlfn.TEXTJOIN("_",,C2020,D2020),Codes!$H:$H,Codes!C:C,"Specify in Codes Tab!!")=0,"",_xlfn.XLOOKUP(_xlfn.TEXTJOIN("_",,C2020,D2020),Codes!$H:$H,Codes!C:C,"Specify in Codes Tab!!"))</f>
        <v/>
      </c>
      <c r="F2020" s="88" t="str">
        <f>IF(_xlfn.XLOOKUP(_xlfn.TEXTJOIN("_",,C2020,D2020),Codes!$H:$H,Codes!F:F,"Specify in Codes Tab!!")=0,"",_xlfn.XLOOKUP(_xlfn.TEXTJOIN("_",,C2020,D2020),Codes!$H:$H,Codes!F:F,"Specify in Codes Tab!!"))</f>
        <v/>
      </c>
      <c r="I2020" s="58" t="str">
        <f>IF(_xlfn.XLOOKUP(_xlfn.TEXTJOIN("_",,G2020,H2020),Codes!$H:$H,Codes!$C:$C,"Specify in Codes Tab!!")=0,"",_xlfn.XLOOKUP(_xlfn.TEXTJOIN("_",,G2020,H2020),Codes!$H:$H,Codes!$C:$C,"Specify in Codes Tab!!"))</f>
        <v/>
      </c>
      <c r="J2020" s="56" t="str">
        <f>IF(_xlfn.XLOOKUP(_xlfn.TEXTJOIN("_",,G2020,H2020),Codes!$H:$H,Codes!$F:$F,"Specify in Codes Tab!!")=0,"",_xlfn.XLOOKUP(_xlfn.TEXTJOIN("_",,G2020,H2020),Codes!$H:$H,Codes!$F:$F,"Specify in Codes Tab!!"))</f>
        <v/>
      </c>
      <c r="M2020" s="74" t="str">
        <f>IF($C2020&lt;&gt;"",IF(_xlfn.XLOOKUP($C2020,Codes!$A:$A,Codes!A:A,"_NOTFOUND_",0,1)&lt;&gt;"_NOTFOUND_",_xlfn.XLOOKUP($C2020,Codes!$A:$A,Codes!A:A,"_NOTFOUND_",0,1),_xlfn.XLOOKUP($C2020,Codes!$B:$B,Codes!A:A,"Specify in Codes Tab!!")),"")</f>
        <v/>
      </c>
      <c r="N2020" s="74" t="str">
        <f>IF($G2020&lt;&gt;"",IF(_xlfn.XLOOKUP($G2020,Codes!$A:$A,Codes!A:A,"_NOTFOUND_",0,1)&lt;&gt;"_NOTFOUND_",_xlfn.XLOOKUP($G2020,Codes!$A:$A,Codes!A:A,"_NOTFOUND_",0,1),_xlfn.XLOOKUP($G2020,Codes!$B:$B,Codes!A:A,"Specify in Codes Tab!!")),"")</f>
        <v/>
      </c>
    </row>
    <row r="2021" spans="5:14" x14ac:dyDescent="0.35">
      <c r="E2021" s="58" t="str">
        <f>IF(_xlfn.XLOOKUP(_xlfn.TEXTJOIN("_",,C2021,D2021),Codes!$H:$H,Codes!C:C,"Specify in Codes Tab!!")=0,"",_xlfn.XLOOKUP(_xlfn.TEXTJOIN("_",,C2021,D2021),Codes!$H:$H,Codes!C:C,"Specify in Codes Tab!!"))</f>
        <v/>
      </c>
      <c r="F2021" s="88" t="str">
        <f>IF(_xlfn.XLOOKUP(_xlfn.TEXTJOIN("_",,C2021,D2021),Codes!$H:$H,Codes!F:F,"Specify in Codes Tab!!")=0,"",_xlfn.XLOOKUP(_xlfn.TEXTJOIN("_",,C2021,D2021),Codes!$H:$H,Codes!F:F,"Specify in Codes Tab!!"))</f>
        <v/>
      </c>
      <c r="I2021" s="58" t="str">
        <f>IF(_xlfn.XLOOKUP(_xlfn.TEXTJOIN("_",,G2021,H2021),Codes!$H:$H,Codes!$C:$C,"Specify in Codes Tab!!")=0,"",_xlfn.XLOOKUP(_xlfn.TEXTJOIN("_",,G2021,H2021),Codes!$H:$H,Codes!$C:$C,"Specify in Codes Tab!!"))</f>
        <v/>
      </c>
      <c r="J2021" s="56" t="str">
        <f>IF(_xlfn.XLOOKUP(_xlfn.TEXTJOIN("_",,G2021,H2021),Codes!$H:$H,Codes!$F:$F,"Specify in Codes Tab!!")=0,"",_xlfn.XLOOKUP(_xlfn.TEXTJOIN("_",,G2021,H2021),Codes!$H:$H,Codes!$F:$F,"Specify in Codes Tab!!"))</f>
        <v/>
      </c>
      <c r="M2021" s="74" t="str">
        <f>IF($C2021&lt;&gt;"",IF(_xlfn.XLOOKUP($C2021,Codes!$A:$A,Codes!A:A,"_NOTFOUND_",0,1)&lt;&gt;"_NOTFOUND_",_xlfn.XLOOKUP($C2021,Codes!$A:$A,Codes!A:A,"_NOTFOUND_",0,1),_xlfn.XLOOKUP($C2021,Codes!$B:$B,Codes!A:A,"Specify in Codes Tab!!")),"")</f>
        <v/>
      </c>
      <c r="N2021" s="74" t="str">
        <f>IF($G2021&lt;&gt;"",IF(_xlfn.XLOOKUP($G2021,Codes!$A:$A,Codes!A:A,"_NOTFOUND_",0,1)&lt;&gt;"_NOTFOUND_",_xlfn.XLOOKUP($G2021,Codes!$A:$A,Codes!A:A,"_NOTFOUND_",0,1),_xlfn.XLOOKUP($G2021,Codes!$B:$B,Codes!A:A,"Specify in Codes Tab!!")),"")</f>
        <v/>
      </c>
    </row>
    <row r="2022" spans="5:14" x14ac:dyDescent="0.35">
      <c r="E2022" s="58" t="str">
        <f>IF(_xlfn.XLOOKUP(_xlfn.TEXTJOIN("_",,C2022,D2022),Codes!$H:$H,Codes!C:C,"Specify in Codes Tab!!")=0,"",_xlfn.XLOOKUP(_xlfn.TEXTJOIN("_",,C2022,D2022),Codes!$H:$H,Codes!C:C,"Specify in Codes Tab!!"))</f>
        <v/>
      </c>
      <c r="F2022" s="88" t="str">
        <f>IF(_xlfn.XLOOKUP(_xlfn.TEXTJOIN("_",,C2022,D2022),Codes!$H:$H,Codes!F:F,"Specify in Codes Tab!!")=0,"",_xlfn.XLOOKUP(_xlfn.TEXTJOIN("_",,C2022,D2022),Codes!$H:$H,Codes!F:F,"Specify in Codes Tab!!"))</f>
        <v/>
      </c>
      <c r="I2022" s="58" t="str">
        <f>IF(_xlfn.XLOOKUP(_xlfn.TEXTJOIN("_",,G2022,H2022),Codes!$H:$H,Codes!$C:$C,"Specify in Codes Tab!!")=0,"",_xlfn.XLOOKUP(_xlfn.TEXTJOIN("_",,G2022,H2022),Codes!$H:$H,Codes!$C:$C,"Specify in Codes Tab!!"))</f>
        <v/>
      </c>
      <c r="J2022" s="56" t="str">
        <f>IF(_xlfn.XLOOKUP(_xlfn.TEXTJOIN("_",,G2022,H2022),Codes!$H:$H,Codes!$F:$F,"Specify in Codes Tab!!")=0,"",_xlfn.XLOOKUP(_xlfn.TEXTJOIN("_",,G2022,H2022),Codes!$H:$H,Codes!$F:$F,"Specify in Codes Tab!!"))</f>
        <v/>
      </c>
      <c r="M2022" s="74" t="str">
        <f>IF($C2022&lt;&gt;"",IF(_xlfn.XLOOKUP($C2022,Codes!$A:$A,Codes!A:A,"_NOTFOUND_",0,1)&lt;&gt;"_NOTFOUND_",_xlfn.XLOOKUP($C2022,Codes!$A:$A,Codes!A:A,"_NOTFOUND_",0,1),_xlfn.XLOOKUP($C2022,Codes!$B:$B,Codes!A:A,"Specify in Codes Tab!!")),"")</f>
        <v/>
      </c>
      <c r="N2022" s="74" t="str">
        <f>IF($G2022&lt;&gt;"",IF(_xlfn.XLOOKUP($G2022,Codes!$A:$A,Codes!A:A,"_NOTFOUND_",0,1)&lt;&gt;"_NOTFOUND_",_xlfn.XLOOKUP($G2022,Codes!$A:$A,Codes!A:A,"_NOTFOUND_",0,1),_xlfn.XLOOKUP($G2022,Codes!$B:$B,Codes!A:A,"Specify in Codes Tab!!")),"")</f>
        <v/>
      </c>
    </row>
    <row r="2023" spans="5:14" x14ac:dyDescent="0.35">
      <c r="E2023" s="58" t="str">
        <f>IF(_xlfn.XLOOKUP(_xlfn.TEXTJOIN("_",,C2023,D2023),Codes!$H:$H,Codes!C:C,"Specify in Codes Tab!!")=0,"",_xlfn.XLOOKUP(_xlfn.TEXTJOIN("_",,C2023,D2023),Codes!$H:$H,Codes!C:C,"Specify in Codes Tab!!"))</f>
        <v/>
      </c>
      <c r="F2023" s="88" t="str">
        <f>IF(_xlfn.XLOOKUP(_xlfn.TEXTJOIN("_",,C2023,D2023),Codes!$H:$H,Codes!F:F,"Specify in Codes Tab!!")=0,"",_xlfn.XLOOKUP(_xlfn.TEXTJOIN("_",,C2023,D2023),Codes!$H:$H,Codes!F:F,"Specify in Codes Tab!!"))</f>
        <v/>
      </c>
      <c r="I2023" s="58" t="str">
        <f>IF(_xlfn.XLOOKUP(_xlfn.TEXTJOIN("_",,G2023,H2023),Codes!$H:$H,Codes!$C:$C,"Specify in Codes Tab!!")=0,"",_xlfn.XLOOKUP(_xlfn.TEXTJOIN("_",,G2023,H2023),Codes!$H:$H,Codes!$C:$C,"Specify in Codes Tab!!"))</f>
        <v/>
      </c>
      <c r="J2023" s="56" t="str">
        <f>IF(_xlfn.XLOOKUP(_xlfn.TEXTJOIN("_",,G2023,H2023),Codes!$H:$H,Codes!$F:$F,"Specify in Codes Tab!!")=0,"",_xlfn.XLOOKUP(_xlfn.TEXTJOIN("_",,G2023,H2023),Codes!$H:$H,Codes!$F:$F,"Specify in Codes Tab!!"))</f>
        <v/>
      </c>
      <c r="M2023" s="74" t="str">
        <f>IF($C2023&lt;&gt;"",IF(_xlfn.XLOOKUP($C2023,Codes!$A:$A,Codes!A:A,"_NOTFOUND_",0,1)&lt;&gt;"_NOTFOUND_",_xlfn.XLOOKUP($C2023,Codes!$A:$A,Codes!A:A,"_NOTFOUND_",0,1),_xlfn.XLOOKUP($C2023,Codes!$B:$B,Codes!A:A,"Specify in Codes Tab!!")),"")</f>
        <v/>
      </c>
      <c r="N2023" s="74" t="str">
        <f>IF($G2023&lt;&gt;"",IF(_xlfn.XLOOKUP($G2023,Codes!$A:$A,Codes!A:A,"_NOTFOUND_",0,1)&lt;&gt;"_NOTFOUND_",_xlfn.XLOOKUP($G2023,Codes!$A:$A,Codes!A:A,"_NOTFOUND_",0,1),_xlfn.XLOOKUP($G2023,Codes!$B:$B,Codes!A:A,"Specify in Codes Tab!!")),"")</f>
        <v/>
      </c>
    </row>
    <row r="2024" spans="5:14" x14ac:dyDescent="0.35">
      <c r="E2024" s="58" t="str">
        <f>IF(_xlfn.XLOOKUP(_xlfn.TEXTJOIN("_",,C2024,D2024),Codes!$H:$H,Codes!C:C,"Specify in Codes Tab!!")=0,"",_xlfn.XLOOKUP(_xlfn.TEXTJOIN("_",,C2024,D2024),Codes!$H:$H,Codes!C:C,"Specify in Codes Tab!!"))</f>
        <v/>
      </c>
      <c r="F2024" s="88" t="str">
        <f>IF(_xlfn.XLOOKUP(_xlfn.TEXTJOIN("_",,C2024,D2024),Codes!$H:$H,Codes!F:F,"Specify in Codes Tab!!")=0,"",_xlfn.XLOOKUP(_xlfn.TEXTJOIN("_",,C2024,D2024),Codes!$H:$H,Codes!F:F,"Specify in Codes Tab!!"))</f>
        <v/>
      </c>
      <c r="I2024" s="58" t="str">
        <f>IF(_xlfn.XLOOKUP(_xlfn.TEXTJOIN("_",,G2024,H2024),Codes!$H:$H,Codes!$C:$C,"Specify in Codes Tab!!")=0,"",_xlfn.XLOOKUP(_xlfn.TEXTJOIN("_",,G2024,H2024),Codes!$H:$H,Codes!$C:$C,"Specify in Codes Tab!!"))</f>
        <v/>
      </c>
      <c r="J2024" s="56" t="str">
        <f>IF(_xlfn.XLOOKUP(_xlfn.TEXTJOIN("_",,G2024,H2024),Codes!$H:$H,Codes!$F:$F,"Specify in Codes Tab!!")=0,"",_xlfn.XLOOKUP(_xlfn.TEXTJOIN("_",,G2024,H2024),Codes!$H:$H,Codes!$F:$F,"Specify in Codes Tab!!"))</f>
        <v/>
      </c>
      <c r="M2024" s="74" t="str">
        <f>IF($C2024&lt;&gt;"",IF(_xlfn.XLOOKUP($C2024,Codes!$A:$A,Codes!A:A,"_NOTFOUND_",0,1)&lt;&gt;"_NOTFOUND_",_xlfn.XLOOKUP($C2024,Codes!$A:$A,Codes!A:A,"_NOTFOUND_",0,1),_xlfn.XLOOKUP($C2024,Codes!$B:$B,Codes!A:A,"Specify in Codes Tab!!")),"")</f>
        <v/>
      </c>
      <c r="N2024" s="74" t="str">
        <f>IF($G2024&lt;&gt;"",IF(_xlfn.XLOOKUP($G2024,Codes!$A:$A,Codes!A:A,"_NOTFOUND_",0,1)&lt;&gt;"_NOTFOUND_",_xlfn.XLOOKUP($G2024,Codes!$A:$A,Codes!A:A,"_NOTFOUND_",0,1),_xlfn.XLOOKUP($G2024,Codes!$B:$B,Codes!A:A,"Specify in Codes Tab!!")),"")</f>
        <v/>
      </c>
    </row>
    <row r="2025" spans="5:14" x14ac:dyDescent="0.35">
      <c r="E2025" s="58" t="str">
        <f>IF(_xlfn.XLOOKUP(_xlfn.TEXTJOIN("_",,C2025,D2025),Codes!$H:$H,Codes!C:C,"Specify in Codes Tab!!")=0,"",_xlfn.XLOOKUP(_xlfn.TEXTJOIN("_",,C2025,D2025),Codes!$H:$H,Codes!C:C,"Specify in Codes Tab!!"))</f>
        <v/>
      </c>
      <c r="F2025" s="88" t="str">
        <f>IF(_xlfn.XLOOKUP(_xlfn.TEXTJOIN("_",,C2025,D2025),Codes!$H:$H,Codes!F:F,"Specify in Codes Tab!!")=0,"",_xlfn.XLOOKUP(_xlfn.TEXTJOIN("_",,C2025,D2025),Codes!$H:$H,Codes!F:F,"Specify in Codes Tab!!"))</f>
        <v/>
      </c>
      <c r="I2025" s="58" t="str">
        <f>IF(_xlfn.XLOOKUP(_xlfn.TEXTJOIN("_",,G2025,H2025),Codes!$H:$H,Codes!$C:$C,"Specify in Codes Tab!!")=0,"",_xlfn.XLOOKUP(_xlfn.TEXTJOIN("_",,G2025,H2025),Codes!$H:$H,Codes!$C:$C,"Specify in Codes Tab!!"))</f>
        <v/>
      </c>
      <c r="J2025" s="56" t="str">
        <f>IF(_xlfn.XLOOKUP(_xlfn.TEXTJOIN("_",,G2025,H2025),Codes!$H:$H,Codes!$F:$F,"Specify in Codes Tab!!")=0,"",_xlfn.XLOOKUP(_xlfn.TEXTJOIN("_",,G2025,H2025),Codes!$H:$H,Codes!$F:$F,"Specify in Codes Tab!!"))</f>
        <v/>
      </c>
      <c r="M2025" s="74" t="str">
        <f>IF($C2025&lt;&gt;"",IF(_xlfn.XLOOKUP($C2025,Codes!$A:$A,Codes!A:A,"_NOTFOUND_",0,1)&lt;&gt;"_NOTFOUND_",_xlfn.XLOOKUP($C2025,Codes!$A:$A,Codes!A:A,"_NOTFOUND_",0,1),_xlfn.XLOOKUP($C2025,Codes!$B:$B,Codes!A:A,"Specify in Codes Tab!!")),"")</f>
        <v/>
      </c>
      <c r="N2025" s="74" t="str">
        <f>IF($G2025&lt;&gt;"",IF(_xlfn.XLOOKUP($G2025,Codes!$A:$A,Codes!A:A,"_NOTFOUND_",0,1)&lt;&gt;"_NOTFOUND_",_xlfn.XLOOKUP($G2025,Codes!$A:$A,Codes!A:A,"_NOTFOUND_",0,1),_xlfn.XLOOKUP($G2025,Codes!$B:$B,Codes!A:A,"Specify in Codes Tab!!")),"")</f>
        <v/>
      </c>
    </row>
    <row r="2026" spans="5:14" x14ac:dyDescent="0.35">
      <c r="E2026" s="58" t="str">
        <f>IF(_xlfn.XLOOKUP(_xlfn.TEXTJOIN("_",,C2026,D2026),Codes!$H:$H,Codes!C:C,"Specify in Codes Tab!!")=0,"",_xlfn.XLOOKUP(_xlfn.TEXTJOIN("_",,C2026,D2026),Codes!$H:$H,Codes!C:C,"Specify in Codes Tab!!"))</f>
        <v/>
      </c>
      <c r="F2026" s="88" t="str">
        <f>IF(_xlfn.XLOOKUP(_xlfn.TEXTJOIN("_",,C2026,D2026),Codes!$H:$H,Codes!F:F,"Specify in Codes Tab!!")=0,"",_xlfn.XLOOKUP(_xlfn.TEXTJOIN("_",,C2026,D2026),Codes!$H:$H,Codes!F:F,"Specify in Codes Tab!!"))</f>
        <v/>
      </c>
      <c r="I2026" s="58" t="str">
        <f>IF(_xlfn.XLOOKUP(_xlfn.TEXTJOIN("_",,G2026,H2026),Codes!$H:$H,Codes!$C:$C,"Specify in Codes Tab!!")=0,"",_xlfn.XLOOKUP(_xlfn.TEXTJOIN("_",,G2026,H2026),Codes!$H:$H,Codes!$C:$C,"Specify in Codes Tab!!"))</f>
        <v/>
      </c>
      <c r="J2026" s="56" t="str">
        <f>IF(_xlfn.XLOOKUP(_xlfn.TEXTJOIN("_",,G2026,H2026),Codes!$H:$H,Codes!$F:$F,"Specify in Codes Tab!!")=0,"",_xlfn.XLOOKUP(_xlfn.TEXTJOIN("_",,G2026,H2026),Codes!$H:$H,Codes!$F:$F,"Specify in Codes Tab!!"))</f>
        <v/>
      </c>
      <c r="M2026" s="74" t="str">
        <f>IF($C2026&lt;&gt;"",IF(_xlfn.XLOOKUP($C2026,Codes!$A:$A,Codes!A:A,"_NOTFOUND_",0,1)&lt;&gt;"_NOTFOUND_",_xlfn.XLOOKUP($C2026,Codes!$A:$A,Codes!A:A,"_NOTFOUND_",0,1),_xlfn.XLOOKUP($C2026,Codes!$B:$B,Codes!A:A,"Specify in Codes Tab!!")),"")</f>
        <v/>
      </c>
      <c r="N2026" s="74" t="str">
        <f>IF($G2026&lt;&gt;"",IF(_xlfn.XLOOKUP($G2026,Codes!$A:$A,Codes!A:A,"_NOTFOUND_",0,1)&lt;&gt;"_NOTFOUND_",_xlfn.XLOOKUP($G2026,Codes!$A:$A,Codes!A:A,"_NOTFOUND_",0,1),_xlfn.XLOOKUP($G2026,Codes!$B:$B,Codes!A:A,"Specify in Codes Tab!!")),"")</f>
        <v/>
      </c>
    </row>
    <row r="2027" spans="5:14" x14ac:dyDescent="0.35">
      <c r="E2027" s="58" t="str">
        <f>IF(_xlfn.XLOOKUP(_xlfn.TEXTJOIN("_",,C2027,D2027),Codes!$H:$H,Codes!C:C,"Specify in Codes Tab!!")=0,"",_xlfn.XLOOKUP(_xlfn.TEXTJOIN("_",,C2027,D2027),Codes!$H:$H,Codes!C:C,"Specify in Codes Tab!!"))</f>
        <v/>
      </c>
      <c r="F2027" s="88" t="str">
        <f>IF(_xlfn.XLOOKUP(_xlfn.TEXTJOIN("_",,C2027,D2027),Codes!$H:$H,Codes!F:F,"Specify in Codes Tab!!")=0,"",_xlfn.XLOOKUP(_xlfn.TEXTJOIN("_",,C2027,D2027),Codes!$H:$H,Codes!F:F,"Specify in Codes Tab!!"))</f>
        <v/>
      </c>
      <c r="I2027" s="58" t="str">
        <f>IF(_xlfn.XLOOKUP(_xlfn.TEXTJOIN("_",,G2027,H2027),Codes!$H:$H,Codes!$C:$C,"Specify in Codes Tab!!")=0,"",_xlfn.XLOOKUP(_xlfn.TEXTJOIN("_",,G2027,H2027),Codes!$H:$H,Codes!$C:$C,"Specify in Codes Tab!!"))</f>
        <v/>
      </c>
      <c r="J2027" s="56" t="str">
        <f>IF(_xlfn.XLOOKUP(_xlfn.TEXTJOIN("_",,G2027,H2027),Codes!$H:$H,Codes!$F:$F,"Specify in Codes Tab!!")=0,"",_xlfn.XLOOKUP(_xlfn.TEXTJOIN("_",,G2027,H2027),Codes!$H:$H,Codes!$F:$F,"Specify in Codes Tab!!"))</f>
        <v/>
      </c>
      <c r="M2027" s="74" t="str">
        <f>IF($C2027&lt;&gt;"",IF(_xlfn.XLOOKUP($C2027,Codes!$A:$A,Codes!A:A,"_NOTFOUND_",0,1)&lt;&gt;"_NOTFOUND_",_xlfn.XLOOKUP($C2027,Codes!$A:$A,Codes!A:A,"_NOTFOUND_",0,1),_xlfn.XLOOKUP($C2027,Codes!$B:$B,Codes!A:A,"Specify in Codes Tab!!")),"")</f>
        <v/>
      </c>
      <c r="N2027" s="74" t="str">
        <f>IF($G2027&lt;&gt;"",IF(_xlfn.XLOOKUP($G2027,Codes!$A:$A,Codes!A:A,"_NOTFOUND_",0,1)&lt;&gt;"_NOTFOUND_",_xlfn.XLOOKUP($G2027,Codes!$A:$A,Codes!A:A,"_NOTFOUND_",0,1),_xlfn.XLOOKUP($G2027,Codes!$B:$B,Codes!A:A,"Specify in Codes Tab!!")),"")</f>
        <v/>
      </c>
    </row>
    <row r="2028" spans="5:14" x14ac:dyDescent="0.35">
      <c r="E2028" s="58" t="str">
        <f>IF(_xlfn.XLOOKUP(_xlfn.TEXTJOIN("_",,C2028,D2028),Codes!$H:$H,Codes!C:C,"Specify in Codes Tab!!")=0,"",_xlfn.XLOOKUP(_xlfn.TEXTJOIN("_",,C2028,D2028),Codes!$H:$H,Codes!C:C,"Specify in Codes Tab!!"))</f>
        <v/>
      </c>
      <c r="F2028" s="88" t="str">
        <f>IF(_xlfn.XLOOKUP(_xlfn.TEXTJOIN("_",,C2028,D2028),Codes!$H:$H,Codes!F:F,"Specify in Codes Tab!!")=0,"",_xlfn.XLOOKUP(_xlfn.TEXTJOIN("_",,C2028,D2028),Codes!$H:$H,Codes!F:F,"Specify in Codes Tab!!"))</f>
        <v/>
      </c>
      <c r="I2028" s="58" t="str">
        <f>IF(_xlfn.XLOOKUP(_xlfn.TEXTJOIN("_",,G2028,H2028),Codes!$H:$H,Codes!$C:$C,"Specify in Codes Tab!!")=0,"",_xlfn.XLOOKUP(_xlfn.TEXTJOIN("_",,G2028,H2028),Codes!$H:$H,Codes!$C:$C,"Specify in Codes Tab!!"))</f>
        <v/>
      </c>
      <c r="J2028" s="56" t="str">
        <f>IF(_xlfn.XLOOKUP(_xlfn.TEXTJOIN("_",,G2028,H2028),Codes!$H:$H,Codes!$F:$F,"Specify in Codes Tab!!")=0,"",_xlfn.XLOOKUP(_xlfn.TEXTJOIN("_",,G2028,H2028),Codes!$H:$H,Codes!$F:$F,"Specify in Codes Tab!!"))</f>
        <v/>
      </c>
      <c r="M2028" s="74" t="str">
        <f>IF($C2028&lt;&gt;"",IF(_xlfn.XLOOKUP($C2028,Codes!$A:$A,Codes!A:A,"_NOTFOUND_",0,1)&lt;&gt;"_NOTFOUND_",_xlfn.XLOOKUP($C2028,Codes!$A:$A,Codes!A:A,"_NOTFOUND_",0,1),_xlfn.XLOOKUP($C2028,Codes!$B:$B,Codes!A:A,"Specify in Codes Tab!!")),"")</f>
        <v/>
      </c>
      <c r="N2028" s="74" t="str">
        <f>IF($G2028&lt;&gt;"",IF(_xlfn.XLOOKUP($G2028,Codes!$A:$A,Codes!A:A,"_NOTFOUND_",0,1)&lt;&gt;"_NOTFOUND_",_xlfn.XLOOKUP($G2028,Codes!$A:$A,Codes!A:A,"_NOTFOUND_",0,1),_xlfn.XLOOKUP($G2028,Codes!$B:$B,Codes!A:A,"Specify in Codes Tab!!")),"")</f>
        <v/>
      </c>
    </row>
    <row r="2029" spans="5:14" x14ac:dyDescent="0.35">
      <c r="E2029" s="58" t="str">
        <f>IF(_xlfn.XLOOKUP(_xlfn.TEXTJOIN("_",,C2029,D2029),Codes!$H:$H,Codes!C:C,"Specify in Codes Tab!!")=0,"",_xlfn.XLOOKUP(_xlfn.TEXTJOIN("_",,C2029,D2029),Codes!$H:$H,Codes!C:C,"Specify in Codes Tab!!"))</f>
        <v/>
      </c>
      <c r="F2029" s="88" t="str">
        <f>IF(_xlfn.XLOOKUP(_xlfn.TEXTJOIN("_",,C2029,D2029),Codes!$H:$H,Codes!F:F,"Specify in Codes Tab!!")=0,"",_xlfn.XLOOKUP(_xlfn.TEXTJOIN("_",,C2029,D2029),Codes!$H:$H,Codes!F:F,"Specify in Codes Tab!!"))</f>
        <v/>
      </c>
      <c r="I2029" s="58" t="str">
        <f>IF(_xlfn.XLOOKUP(_xlfn.TEXTJOIN("_",,G2029,H2029),Codes!$H:$H,Codes!$C:$C,"Specify in Codes Tab!!")=0,"",_xlfn.XLOOKUP(_xlfn.TEXTJOIN("_",,G2029,H2029),Codes!$H:$H,Codes!$C:$C,"Specify in Codes Tab!!"))</f>
        <v/>
      </c>
      <c r="J2029" s="56" t="str">
        <f>IF(_xlfn.XLOOKUP(_xlfn.TEXTJOIN("_",,G2029,H2029),Codes!$H:$H,Codes!$F:$F,"Specify in Codes Tab!!")=0,"",_xlfn.XLOOKUP(_xlfn.TEXTJOIN("_",,G2029,H2029),Codes!$H:$H,Codes!$F:$F,"Specify in Codes Tab!!"))</f>
        <v/>
      </c>
      <c r="M2029" s="74" t="str">
        <f>IF($C2029&lt;&gt;"",IF(_xlfn.XLOOKUP($C2029,Codes!$A:$A,Codes!A:A,"_NOTFOUND_",0,1)&lt;&gt;"_NOTFOUND_",_xlfn.XLOOKUP($C2029,Codes!$A:$A,Codes!A:A,"_NOTFOUND_",0,1),_xlfn.XLOOKUP($C2029,Codes!$B:$B,Codes!A:A,"Specify in Codes Tab!!")),"")</f>
        <v/>
      </c>
      <c r="N2029" s="74" t="str">
        <f>IF($G2029&lt;&gt;"",IF(_xlfn.XLOOKUP($G2029,Codes!$A:$A,Codes!A:A,"_NOTFOUND_",0,1)&lt;&gt;"_NOTFOUND_",_xlfn.XLOOKUP($G2029,Codes!$A:$A,Codes!A:A,"_NOTFOUND_",0,1),_xlfn.XLOOKUP($G2029,Codes!$B:$B,Codes!A:A,"Specify in Codes Tab!!")),"")</f>
        <v/>
      </c>
    </row>
    <row r="2030" spans="5:14" x14ac:dyDescent="0.35">
      <c r="E2030" s="58" t="str">
        <f>IF(_xlfn.XLOOKUP(_xlfn.TEXTJOIN("_",,C2030,D2030),Codes!$H:$H,Codes!C:C,"Specify in Codes Tab!!")=0,"",_xlfn.XLOOKUP(_xlfn.TEXTJOIN("_",,C2030,D2030),Codes!$H:$H,Codes!C:C,"Specify in Codes Tab!!"))</f>
        <v/>
      </c>
      <c r="F2030" s="88" t="str">
        <f>IF(_xlfn.XLOOKUP(_xlfn.TEXTJOIN("_",,C2030,D2030),Codes!$H:$H,Codes!F:F,"Specify in Codes Tab!!")=0,"",_xlfn.XLOOKUP(_xlfn.TEXTJOIN("_",,C2030,D2030),Codes!$H:$H,Codes!F:F,"Specify in Codes Tab!!"))</f>
        <v/>
      </c>
      <c r="I2030" s="58" t="str">
        <f>IF(_xlfn.XLOOKUP(_xlfn.TEXTJOIN("_",,G2030,H2030),Codes!$H:$H,Codes!$C:$C,"Specify in Codes Tab!!")=0,"",_xlfn.XLOOKUP(_xlfn.TEXTJOIN("_",,G2030,H2030),Codes!$H:$H,Codes!$C:$C,"Specify in Codes Tab!!"))</f>
        <v/>
      </c>
      <c r="J2030" s="56" t="str">
        <f>IF(_xlfn.XLOOKUP(_xlfn.TEXTJOIN("_",,G2030,H2030),Codes!$H:$H,Codes!$F:$F,"Specify in Codes Tab!!")=0,"",_xlfn.XLOOKUP(_xlfn.TEXTJOIN("_",,G2030,H2030),Codes!$H:$H,Codes!$F:$F,"Specify in Codes Tab!!"))</f>
        <v/>
      </c>
      <c r="M2030" s="74" t="str">
        <f>IF($C2030&lt;&gt;"",IF(_xlfn.XLOOKUP($C2030,Codes!$A:$A,Codes!A:A,"_NOTFOUND_",0,1)&lt;&gt;"_NOTFOUND_",_xlfn.XLOOKUP($C2030,Codes!$A:$A,Codes!A:A,"_NOTFOUND_",0,1),_xlfn.XLOOKUP($C2030,Codes!$B:$B,Codes!A:A,"Specify in Codes Tab!!")),"")</f>
        <v/>
      </c>
      <c r="N2030" s="74" t="str">
        <f>IF($G2030&lt;&gt;"",IF(_xlfn.XLOOKUP($G2030,Codes!$A:$A,Codes!A:A,"_NOTFOUND_",0,1)&lt;&gt;"_NOTFOUND_",_xlfn.XLOOKUP($G2030,Codes!$A:$A,Codes!A:A,"_NOTFOUND_",0,1),_xlfn.XLOOKUP($G2030,Codes!$B:$B,Codes!A:A,"Specify in Codes Tab!!")),"")</f>
        <v/>
      </c>
    </row>
    <row r="2031" spans="5:14" x14ac:dyDescent="0.35">
      <c r="E2031" s="58" t="str">
        <f>IF(_xlfn.XLOOKUP(_xlfn.TEXTJOIN("_",,C2031,D2031),Codes!$H:$H,Codes!C:C,"Specify in Codes Tab!!")=0,"",_xlfn.XLOOKUP(_xlfn.TEXTJOIN("_",,C2031,D2031),Codes!$H:$H,Codes!C:C,"Specify in Codes Tab!!"))</f>
        <v/>
      </c>
      <c r="F2031" s="88" t="str">
        <f>IF(_xlfn.XLOOKUP(_xlfn.TEXTJOIN("_",,C2031,D2031),Codes!$H:$H,Codes!F:F,"Specify in Codes Tab!!")=0,"",_xlfn.XLOOKUP(_xlfn.TEXTJOIN("_",,C2031,D2031),Codes!$H:$H,Codes!F:F,"Specify in Codes Tab!!"))</f>
        <v/>
      </c>
      <c r="I2031" s="58" t="str">
        <f>IF(_xlfn.XLOOKUP(_xlfn.TEXTJOIN("_",,G2031,H2031),Codes!$H:$H,Codes!$C:$C,"Specify in Codes Tab!!")=0,"",_xlfn.XLOOKUP(_xlfn.TEXTJOIN("_",,G2031,H2031),Codes!$H:$H,Codes!$C:$C,"Specify in Codes Tab!!"))</f>
        <v/>
      </c>
      <c r="J2031" s="56" t="str">
        <f>IF(_xlfn.XLOOKUP(_xlfn.TEXTJOIN("_",,G2031,H2031),Codes!$H:$H,Codes!$F:$F,"Specify in Codes Tab!!")=0,"",_xlfn.XLOOKUP(_xlfn.TEXTJOIN("_",,G2031,H2031),Codes!$H:$H,Codes!$F:$F,"Specify in Codes Tab!!"))</f>
        <v/>
      </c>
      <c r="M2031" s="74" t="str">
        <f>IF($C2031&lt;&gt;"",IF(_xlfn.XLOOKUP($C2031,Codes!$A:$A,Codes!A:A,"_NOTFOUND_",0,1)&lt;&gt;"_NOTFOUND_",_xlfn.XLOOKUP($C2031,Codes!$A:$A,Codes!A:A,"_NOTFOUND_",0,1),_xlfn.XLOOKUP($C2031,Codes!$B:$B,Codes!A:A,"Specify in Codes Tab!!")),"")</f>
        <v/>
      </c>
      <c r="N2031" s="74" t="str">
        <f>IF($G2031&lt;&gt;"",IF(_xlfn.XLOOKUP($G2031,Codes!$A:$A,Codes!A:A,"_NOTFOUND_",0,1)&lt;&gt;"_NOTFOUND_",_xlfn.XLOOKUP($G2031,Codes!$A:$A,Codes!A:A,"_NOTFOUND_",0,1),_xlfn.XLOOKUP($G2031,Codes!$B:$B,Codes!A:A,"Specify in Codes Tab!!")),"")</f>
        <v/>
      </c>
    </row>
    <row r="2032" spans="5:14" x14ac:dyDescent="0.35">
      <c r="E2032" s="58" t="str">
        <f>IF(_xlfn.XLOOKUP(_xlfn.TEXTJOIN("_",,C2032,D2032),Codes!$H:$H,Codes!C:C,"Specify in Codes Tab!!")=0,"",_xlfn.XLOOKUP(_xlfn.TEXTJOIN("_",,C2032,D2032),Codes!$H:$H,Codes!C:C,"Specify in Codes Tab!!"))</f>
        <v/>
      </c>
      <c r="F2032" s="88" t="str">
        <f>IF(_xlfn.XLOOKUP(_xlfn.TEXTJOIN("_",,C2032,D2032),Codes!$H:$H,Codes!F:F,"Specify in Codes Tab!!")=0,"",_xlfn.XLOOKUP(_xlfn.TEXTJOIN("_",,C2032,D2032),Codes!$H:$H,Codes!F:F,"Specify in Codes Tab!!"))</f>
        <v/>
      </c>
      <c r="I2032" s="58" t="str">
        <f>IF(_xlfn.XLOOKUP(_xlfn.TEXTJOIN("_",,G2032,H2032),Codes!$H:$H,Codes!$C:$C,"Specify in Codes Tab!!")=0,"",_xlfn.XLOOKUP(_xlfn.TEXTJOIN("_",,G2032,H2032),Codes!$H:$H,Codes!$C:$C,"Specify in Codes Tab!!"))</f>
        <v/>
      </c>
      <c r="J2032" s="56" t="str">
        <f>IF(_xlfn.XLOOKUP(_xlfn.TEXTJOIN("_",,G2032,H2032),Codes!$H:$H,Codes!$F:$F,"Specify in Codes Tab!!")=0,"",_xlfn.XLOOKUP(_xlfn.TEXTJOIN("_",,G2032,H2032),Codes!$H:$H,Codes!$F:$F,"Specify in Codes Tab!!"))</f>
        <v/>
      </c>
      <c r="M2032" s="74" t="str">
        <f>IF($C2032&lt;&gt;"",IF(_xlfn.XLOOKUP($C2032,Codes!$A:$A,Codes!A:A,"_NOTFOUND_",0,1)&lt;&gt;"_NOTFOUND_",_xlfn.XLOOKUP($C2032,Codes!$A:$A,Codes!A:A,"_NOTFOUND_",0,1),_xlfn.XLOOKUP($C2032,Codes!$B:$B,Codes!A:A,"Specify in Codes Tab!!")),"")</f>
        <v/>
      </c>
      <c r="N2032" s="74" t="str">
        <f>IF($G2032&lt;&gt;"",IF(_xlfn.XLOOKUP($G2032,Codes!$A:$A,Codes!A:A,"_NOTFOUND_",0,1)&lt;&gt;"_NOTFOUND_",_xlfn.XLOOKUP($G2032,Codes!$A:$A,Codes!A:A,"_NOTFOUND_",0,1),_xlfn.XLOOKUP($G2032,Codes!$B:$B,Codes!A:A,"Specify in Codes Tab!!")),"")</f>
        <v/>
      </c>
    </row>
    <row r="2033" spans="5:14" x14ac:dyDescent="0.35">
      <c r="E2033" s="58" t="str">
        <f>IF(_xlfn.XLOOKUP(_xlfn.TEXTJOIN("_",,C2033,D2033),Codes!$H:$H,Codes!C:C,"Specify in Codes Tab!!")=0,"",_xlfn.XLOOKUP(_xlfn.TEXTJOIN("_",,C2033,D2033),Codes!$H:$H,Codes!C:C,"Specify in Codes Tab!!"))</f>
        <v/>
      </c>
      <c r="F2033" s="88" t="str">
        <f>IF(_xlfn.XLOOKUP(_xlfn.TEXTJOIN("_",,C2033,D2033),Codes!$H:$H,Codes!F:F,"Specify in Codes Tab!!")=0,"",_xlfn.XLOOKUP(_xlfn.TEXTJOIN("_",,C2033,D2033),Codes!$H:$H,Codes!F:F,"Specify in Codes Tab!!"))</f>
        <v/>
      </c>
      <c r="I2033" s="58" t="str">
        <f>IF(_xlfn.XLOOKUP(_xlfn.TEXTJOIN("_",,G2033,H2033),Codes!$H:$H,Codes!$C:$C,"Specify in Codes Tab!!")=0,"",_xlfn.XLOOKUP(_xlfn.TEXTJOIN("_",,G2033,H2033),Codes!$H:$H,Codes!$C:$C,"Specify in Codes Tab!!"))</f>
        <v/>
      </c>
      <c r="J2033" s="56" t="str">
        <f>IF(_xlfn.XLOOKUP(_xlfn.TEXTJOIN("_",,G2033,H2033),Codes!$H:$H,Codes!$F:$F,"Specify in Codes Tab!!")=0,"",_xlfn.XLOOKUP(_xlfn.TEXTJOIN("_",,G2033,H2033),Codes!$H:$H,Codes!$F:$F,"Specify in Codes Tab!!"))</f>
        <v/>
      </c>
      <c r="M2033" s="74" t="str">
        <f>IF($C2033&lt;&gt;"",IF(_xlfn.XLOOKUP($C2033,Codes!$A:$A,Codes!A:A,"_NOTFOUND_",0,1)&lt;&gt;"_NOTFOUND_",_xlfn.XLOOKUP($C2033,Codes!$A:$A,Codes!A:A,"_NOTFOUND_",0,1),_xlfn.XLOOKUP($C2033,Codes!$B:$B,Codes!A:A,"Specify in Codes Tab!!")),"")</f>
        <v/>
      </c>
      <c r="N2033" s="74" t="str">
        <f>IF($G2033&lt;&gt;"",IF(_xlfn.XLOOKUP($G2033,Codes!$A:$A,Codes!A:A,"_NOTFOUND_",0,1)&lt;&gt;"_NOTFOUND_",_xlfn.XLOOKUP($G2033,Codes!$A:$A,Codes!A:A,"_NOTFOUND_",0,1),_xlfn.XLOOKUP($G2033,Codes!$B:$B,Codes!A:A,"Specify in Codes Tab!!")),"")</f>
        <v/>
      </c>
    </row>
    <row r="2034" spans="5:14" x14ac:dyDescent="0.35">
      <c r="E2034" s="58" t="str">
        <f>IF(_xlfn.XLOOKUP(_xlfn.TEXTJOIN("_",,C2034,D2034),Codes!$H:$H,Codes!C:C,"Specify in Codes Tab!!")=0,"",_xlfn.XLOOKUP(_xlfn.TEXTJOIN("_",,C2034,D2034),Codes!$H:$H,Codes!C:C,"Specify in Codes Tab!!"))</f>
        <v/>
      </c>
      <c r="F2034" s="88" t="str">
        <f>IF(_xlfn.XLOOKUP(_xlfn.TEXTJOIN("_",,C2034,D2034),Codes!$H:$H,Codes!F:F,"Specify in Codes Tab!!")=0,"",_xlfn.XLOOKUP(_xlfn.TEXTJOIN("_",,C2034,D2034),Codes!$H:$H,Codes!F:F,"Specify in Codes Tab!!"))</f>
        <v/>
      </c>
      <c r="I2034" s="58" t="str">
        <f>IF(_xlfn.XLOOKUP(_xlfn.TEXTJOIN("_",,G2034,H2034),Codes!$H:$H,Codes!$C:$C,"Specify in Codes Tab!!")=0,"",_xlfn.XLOOKUP(_xlfn.TEXTJOIN("_",,G2034,H2034),Codes!$H:$H,Codes!$C:$C,"Specify in Codes Tab!!"))</f>
        <v/>
      </c>
      <c r="J2034" s="56" t="str">
        <f>IF(_xlfn.XLOOKUP(_xlfn.TEXTJOIN("_",,G2034,H2034),Codes!$H:$H,Codes!$F:$F,"Specify in Codes Tab!!")=0,"",_xlfn.XLOOKUP(_xlfn.TEXTJOIN("_",,G2034,H2034),Codes!$H:$H,Codes!$F:$F,"Specify in Codes Tab!!"))</f>
        <v/>
      </c>
      <c r="M2034" s="74" t="str">
        <f>IF($C2034&lt;&gt;"",IF(_xlfn.XLOOKUP($C2034,Codes!$A:$A,Codes!A:A,"_NOTFOUND_",0,1)&lt;&gt;"_NOTFOUND_",_xlfn.XLOOKUP($C2034,Codes!$A:$A,Codes!A:A,"_NOTFOUND_",0,1),_xlfn.XLOOKUP($C2034,Codes!$B:$B,Codes!A:A,"Specify in Codes Tab!!")),"")</f>
        <v/>
      </c>
      <c r="N2034" s="74" t="str">
        <f>IF($G2034&lt;&gt;"",IF(_xlfn.XLOOKUP($G2034,Codes!$A:$A,Codes!A:A,"_NOTFOUND_",0,1)&lt;&gt;"_NOTFOUND_",_xlfn.XLOOKUP($G2034,Codes!$A:$A,Codes!A:A,"_NOTFOUND_",0,1),_xlfn.XLOOKUP($G2034,Codes!$B:$B,Codes!A:A,"Specify in Codes Tab!!")),"")</f>
        <v/>
      </c>
    </row>
    <row r="2035" spans="5:14" x14ac:dyDescent="0.35">
      <c r="E2035" s="58" t="str">
        <f>IF(_xlfn.XLOOKUP(_xlfn.TEXTJOIN("_",,C2035,D2035),Codes!$H:$H,Codes!C:C,"Specify in Codes Tab!!")=0,"",_xlfn.XLOOKUP(_xlfn.TEXTJOIN("_",,C2035,D2035),Codes!$H:$H,Codes!C:C,"Specify in Codes Tab!!"))</f>
        <v/>
      </c>
      <c r="F2035" s="88" t="str">
        <f>IF(_xlfn.XLOOKUP(_xlfn.TEXTJOIN("_",,C2035,D2035),Codes!$H:$H,Codes!F:F,"Specify in Codes Tab!!")=0,"",_xlfn.XLOOKUP(_xlfn.TEXTJOIN("_",,C2035,D2035),Codes!$H:$H,Codes!F:F,"Specify in Codes Tab!!"))</f>
        <v/>
      </c>
      <c r="I2035" s="58" t="str">
        <f>IF(_xlfn.XLOOKUP(_xlfn.TEXTJOIN("_",,G2035,H2035),Codes!$H:$H,Codes!$C:$C,"Specify in Codes Tab!!")=0,"",_xlfn.XLOOKUP(_xlfn.TEXTJOIN("_",,G2035,H2035),Codes!$H:$H,Codes!$C:$C,"Specify in Codes Tab!!"))</f>
        <v/>
      </c>
      <c r="J2035" s="56" t="str">
        <f>IF(_xlfn.XLOOKUP(_xlfn.TEXTJOIN("_",,G2035,H2035),Codes!$H:$H,Codes!$F:$F,"Specify in Codes Tab!!")=0,"",_xlfn.XLOOKUP(_xlfn.TEXTJOIN("_",,G2035,H2035),Codes!$H:$H,Codes!$F:$F,"Specify in Codes Tab!!"))</f>
        <v/>
      </c>
      <c r="M2035" s="74" t="str">
        <f>IF($C2035&lt;&gt;"",IF(_xlfn.XLOOKUP($C2035,Codes!$A:$A,Codes!A:A,"_NOTFOUND_",0,1)&lt;&gt;"_NOTFOUND_",_xlfn.XLOOKUP($C2035,Codes!$A:$A,Codes!A:A,"_NOTFOUND_",0,1),_xlfn.XLOOKUP($C2035,Codes!$B:$B,Codes!A:A,"Specify in Codes Tab!!")),"")</f>
        <v/>
      </c>
      <c r="N2035" s="74" t="str">
        <f>IF($G2035&lt;&gt;"",IF(_xlfn.XLOOKUP($G2035,Codes!$A:$A,Codes!A:A,"_NOTFOUND_",0,1)&lt;&gt;"_NOTFOUND_",_xlfn.XLOOKUP($G2035,Codes!$A:$A,Codes!A:A,"_NOTFOUND_",0,1),_xlfn.XLOOKUP($G2035,Codes!$B:$B,Codes!A:A,"Specify in Codes Tab!!")),"")</f>
        <v/>
      </c>
    </row>
    <row r="2036" spans="5:14" x14ac:dyDescent="0.35">
      <c r="E2036" s="58" t="str">
        <f>IF(_xlfn.XLOOKUP(_xlfn.TEXTJOIN("_",,C2036,D2036),Codes!$H:$H,Codes!C:C,"Specify in Codes Tab!!")=0,"",_xlfn.XLOOKUP(_xlfn.TEXTJOIN("_",,C2036,D2036),Codes!$H:$H,Codes!C:C,"Specify in Codes Tab!!"))</f>
        <v/>
      </c>
      <c r="F2036" s="88" t="str">
        <f>IF(_xlfn.XLOOKUP(_xlfn.TEXTJOIN("_",,C2036,D2036),Codes!$H:$H,Codes!F:F,"Specify in Codes Tab!!")=0,"",_xlfn.XLOOKUP(_xlfn.TEXTJOIN("_",,C2036,D2036),Codes!$H:$H,Codes!F:F,"Specify in Codes Tab!!"))</f>
        <v/>
      </c>
      <c r="I2036" s="58" t="str">
        <f>IF(_xlfn.XLOOKUP(_xlfn.TEXTJOIN("_",,G2036,H2036),Codes!$H:$H,Codes!$C:$C,"Specify in Codes Tab!!")=0,"",_xlfn.XLOOKUP(_xlfn.TEXTJOIN("_",,G2036,H2036),Codes!$H:$H,Codes!$C:$C,"Specify in Codes Tab!!"))</f>
        <v/>
      </c>
      <c r="J2036" s="56" t="str">
        <f>IF(_xlfn.XLOOKUP(_xlfn.TEXTJOIN("_",,G2036,H2036),Codes!$H:$H,Codes!$F:$F,"Specify in Codes Tab!!")=0,"",_xlfn.XLOOKUP(_xlfn.TEXTJOIN("_",,G2036,H2036),Codes!$H:$H,Codes!$F:$F,"Specify in Codes Tab!!"))</f>
        <v/>
      </c>
      <c r="M2036" s="74" t="str">
        <f>IF($C2036&lt;&gt;"",IF(_xlfn.XLOOKUP($C2036,Codes!$A:$A,Codes!A:A,"_NOTFOUND_",0,1)&lt;&gt;"_NOTFOUND_",_xlfn.XLOOKUP($C2036,Codes!$A:$A,Codes!A:A,"_NOTFOUND_",0,1),_xlfn.XLOOKUP($C2036,Codes!$B:$B,Codes!A:A,"Specify in Codes Tab!!")),"")</f>
        <v/>
      </c>
      <c r="N2036" s="74" t="str">
        <f>IF($G2036&lt;&gt;"",IF(_xlfn.XLOOKUP($G2036,Codes!$A:$A,Codes!A:A,"_NOTFOUND_",0,1)&lt;&gt;"_NOTFOUND_",_xlfn.XLOOKUP($G2036,Codes!$A:$A,Codes!A:A,"_NOTFOUND_",0,1),_xlfn.XLOOKUP($G2036,Codes!$B:$B,Codes!A:A,"Specify in Codes Tab!!")),"")</f>
        <v/>
      </c>
    </row>
    <row r="2037" spans="5:14" x14ac:dyDescent="0.35">
      <c r="E2037" s="58" t="str">
        <f>IF(_xlfn.XLOOKUP(_xlfn.TEXTJOIN("_",,C2037,D2037),Codes!$H:$H,Codes!C:C,"Specify in Codes Tab!!")=0,"",_xlfn.XLOOKUP(_xlfn.TEXTJOIN("_",,C2037,D2037),Codes!$H:$H,Codes!C:C,"Specify in Codes Tab!!"))</f>
        <v/>
      </c>
      <c r="F2037" s="88" t="str">
        <f>IF(_xlfn.XLOOKUP(_xlfn.TEXTJOIN("_",,C2037,D2037),Codes!$H:$H,Codes!F:F,"Specify in Codes Tab!!")=0,"",_xlfn.XLOOKUP(_xlfn.TEXTJOIN("_",,C2037,D2037),Codes!$H:$H,Codes!F:F,"Specify in Codes Tab!!"))</f>
        <v/>
      </c>
      <c r="I2037" s="58" t="str">
        <f>IF(_xlfn.XLOOKUP(_xlfn.TEXTJOIN("_",,G2037,H2037),Codes!$H:$H,Codes!$C:$C,"Specify in Codes Tab!!")=0,"",_xlfn.XLOOKUP(_xlfn.TEXTJOIN("_",,G2037,H2037),Codes!$H:$H,Codes!$C:$C,"Specify in Codes Tab!!"))</f>
        <v/>
      </c>
      <c r="J2037" s="56" t="str">
        <f>IF(_xlfn.XLOOKUP(_xlfn.TEXTJOIN("_",,G2037,H2037),Codes!$H:$H,Codes!$F:$F,"Specify in Codes Tab!!")=0,"",_xlfn.XLOOKUP(_xlfn.TEXTJOIN("_",,G2037,H2037),Codes!$H:$H,Codes!$F:$F,"Specify in Codes Tab!!"))</f>
        <v/>
      </c>
      <c r="M2037" s="74" t="str">
        <f>IF($C2037&lt;&gt;"",IF(_xlfn.XLOOKUP($C2037,Codes!$A:$A,Codes!A:A,"_NOTFOUND_",0,1)&lt;&gt;"_NOTFOUND_",_xlfn.XLOOKUP($C2037,Codes!$A:$A,Codes!A:A,"_NOTFOUND_",0,1),_xlfn.XLOOKUP($C2037,Codes!$B:$B,Codes!A:A,"Specify in Codes Tab!!")),"")</f>
        <v/>
      </c>
      <c r="N2037" s="74" t="str">
        <f>IF($G2037&lt;&gt;"",IF(_xlfn.XLOOKUP($G2037,Codes!$A:$A,Codes!A:A,"_NOTFOUND_",0,1)&lt;&gt;"_NOTFOUND_",_xlfn.XLOOKUP($G2037,Codes!$A:$A,Codes!A:A,"_NOTFOUND_",0,1),_xlfn.XLOOKUP($G2037,Codes!$B:$B,Codes!A:A,"Specify in Codes Tab!!")),"")</f>
        <v/>
      </c>
    </row>
    <row r="2038" spans="5:14" x14ac:dyDescent="0.35">
      <c r="E2038" s="58" t="str">
        <f>IF(_xlfn.XLOOKUP(_xlfn.TEXTJOIN("_",,C2038,D2038),Codes!$H:$H,Codes!C:C,"Specify in Codes Tab!!")=0,"",_xlfn.XLOOKUP(_xlfn.TEXTJOIN("_",,C2038,D2038),Codes!$H:$H,Codes!C:C,"Specify in Codes Tab!!"))</f>
        <v/>
      </c>
      <c r="F2038" s="88" t="str">
        <f>IF(_xlfn.XLOOKUP(_xlfn.TEXTJOIN("_",,C2038,D2038),Codes!$H:$H,Codes!F:F,"Specify in Codes Tab!!")=0,"",_xlfn.XLOOKUP(_xlfn.TEXTJOIN("_",,C2038,D2038),Codes!$H:$H,Codes!F:F,"Specify in Codes Tab!!"))</f>
        <v/>
      </c>
      <c r="I2038" s="58" t="str">
        <f>IF(_xlfn.XLOOKUP(_xlfn.TEXTJOIN("_",,G2038,H2038),Codes!$H:$H,Codes!$C:$C,"Specify in Codes Tab!!")=0,"",_xlfn.XLOOKUP(_xlfn.TEXTJOIN("_",,G2038,H2038),Codes!$H:$H,Codes!$C:$C,"Specify in Codes Tab!!"))</f>
        <v/>
      </c>
      <c r="J2038" s="56" t="str">
        <f>IF(_xlfn.XLOOKUP(_xlfn.TEXTJOIN("_",,G2038,H2038),Codes!$H:$H,Codes!$F:$F,"Specify in Codes Tab!!")=0,"",_xlfn.XLOOKUP(_xlfn.TEXTJOIN("_",,G2038,H2038),Codes!$H:$H,Codes!$F:$F,"Specify in Codes Tab!!"))</f>
        <v/>
      </c>
      <c r="M2038" s="74" t="str">
        <f>IF($C2038&lt;&gt;"",IF(_xlfn.XLOOKUP($C2038,Codes!$A:$A,Codes!A:A,"_NOTFOUND_",0,1)&lt;&gt;"_NOTFOUND_",_xlfn.XLOOKUP($C2038,Codes!$A:$A,Codes!A:A,"_NOTFOUND_",0,1),_xlfn.XLOOKUP($C2038,Codes!$B:$B,Codes!A:A,"Specify in Codes Tab!!")),"")</f>
        <v/>
      </c>
      <c r="N2038" s="74" t="str">
        <f>IF($G2038&lt;&gt;"",IF(_xlfn.XLOOKUP($G2038,Codes!$A:$A,Codes!A:A,"_NOTFOUND_",0,1)&lt;&gt;"_NOTFOUND_",_xlfn.XLOOKUP($G2038,Codes!$A:$A,Codes!A:A,"_NOTFOUND_",0,1),_xlfn.XLOOKUP($G2038,Codes!$B:$B,Codes!A:A,"Specify in Codes Tab!!")),"")</f>
        <v/>
      </c>
    </row>
    <row r="2039" spans="5:14" x14ac:dyDescent="0.35">
      <c r="E2039" s="58" t="str">
        <f>IF(_xlfn.XLOOKUP(_xlfn.TEXTJOIN("_",,C2039,D2039),Codes!$H:$H,Codes!C:C,"Specify in Codes Tab!!")=0,"",_xlfn.XLOOKUP(_xlfn.TEXTJOIN("_",,C2039,D2039),Codes!$H:$H,Codes!C:C,"Specify in Codes Tab!!"))</f>
        <v/>
      </c>
      <c r="F2039" s="88" t="str">
        <f>IF(_xlfn.XLOOKUP(_xlfn.TEXTJOIN("_",,C2039,D2039),Codes!$H:$H,Codes!F:F,"Specify in Codes Tab!!")=0,"",_xlfn.XLOOKUP(_xlfn.TEXTJOIN("_",,C2039,D2039),Codes!$H:$H,Codes!F:F,"Specify in Codes Tab!!"))</f>
        <v/>
      </c>
      <c r="I2039" s="58" t="str">
        <f>IF(_xlfn.XLOOKUP(_xlfn.TEXTJOIN("_",,G2039,H2039),Codes!$H:$H,Codes!$C:$C,"Specify in Codes Tab!!")=0,"",_xlfn.XLOOKUP(_xlfn.TEXTJOIN("_",,G2039,H2039),Codes!$H:$H,Codes!$C:$C,"Specify in Codes Tab!!"))</f>
        <v/>
      </c>
      <c r="J2039" s="56" t="str">
        <f>IF(_xlfn.XLOOKUP(_xlfn.TEXTJOIN("_",,G2039,H2039),Codes!$H:$H,Codes!$F:$F,"Specify in Codes Tab!!")=0,"",_xlfn.XLOOKUP(_xlfn.TEXTJOIN("_",,G2039,H2039),Codes!$H:$H,Codes!$F:$F,"Specify in Codes Tab!!"))</f>
        <v/>
      </c>
      <c r="M2039" s="74" t="str">
        <f>IF($C2039&lt;&gt;"",IF(_xlfn.XLOOKUP($C2039,Codes!$A:$A,Codes!A:A,"_NOTFOUND_",0,1)&lt;&gt;"_NOTFOUND_",_xlfn.XLOOKUP($C2039,Codes!$A:$A,Codes!A:A,"_NOTFOUND_",0,1),_xlfn.XLOOKUP($C2039,Codes!$B:$B,Codes!A:A,"Specify in Codes Tab!!")),"")</f>
        <v/>
      </c>
      <c r="N2039" s="74" t="str">
        <f>IF($G2039&lt;&gt;"",IF(_xlfn.XLOOKUP($G2039,Codes!$A:$A,Codes!A:A,"_NOTFOUND_",0,1)&lt;&gt;"_NOTFOUND_",_xlfn.XLOOKUP($G2039,Codes!$A:$A,Codes!A:A,"_NOTFOUND_",0,1),_xlfn.XLOOKUP($G2039,Codes!$B:$B,Codes!A:A,"Specify in Codes Tab!!")),"")</f>
        <v/>
      </c>
    </row>
    <row r="2040" spans="5:14" x14ac:dyDescent="0.35">
      <c r="E2040" s="58" t="str">
        <f>IF(_xlfn.XLOOKUP(_xlfn.TEXTJOIN("_",,C2040,D2040),Codes!$H:$H,Codes!C:C,"Specify in Codes Tab!!")=0,"",_xlfn.XLOOKUP(_xlfn.TEXTJOIN("_",,C2040,D2040),Codes!$H:$H,Codes!C:C,"Specify in Codes Tab!!"))</f>
        <v/>
      </c>
      <c r="F2040" s="88" t="str">
        <f>IF(_xlfn.XLOOKUP(_xlfn.TEXTJOIN("_",,C2040,D2040),Codes!$H:$H,Codes!F:F,"Specify in Codes Tab!!")=0,"",_xlfn.XLOOKUP(_xlfn.TEXTJOIN("_",,C2040,D2040),Codes!$H:$H,Codes!F:F,"Specify in Codes Tab!!"))</f>
        <v/>
      </c>
      <c r="I2040" s="58" t="str">
        <f>IF(_xlfn.XLOOKUP(_xlfn.TEXTJOIN("_",,G2040,H2040),Codes!$H:$H,Codes!$C:$C,"Specify in Codes Tab!!")=0,"",_xlfn.XLOOKUP(_xlfn.TEXTJOIN("_",,G2040,H2040),Codes!$H:$H,Codes!$C:$C,"Specify in Codes Tab!!"))</f>
        <v/>
      </c>
      <c r="J2040" s="56" t="str">
        <f>IF(_xlfn.XLOOKUP(_xlfn.TEXTJOIN("_",,G2040,H2040),Codes!$H:$H,Codes!$F:$F,"Specify in Codes Tab!!")=0,"",_xlfn.XLOOKUP(_xlfn.TEXTJOIN("_",,G2040,H2040),Codes!$H:$H,Codes!$F:$F,"Specify in Codes Tab!!"))</f>
        <v/>
      </c>
      <c r="M2040" s="74" t="str">
        <f>IF($C2040&lt;&gt;"",IF(_xlfn.XLOOKUP($C2040,Codes!$A:$A,Codes!A:A,"_NOTFOUND_",0,1)&lt;&gt;"_NOTFOUND_",_xlfn.XLOOKUP($C2040,Codes!$A:$A,Codes!A:A,"_NOTFOUND_",0,1),_xlfn.XLOOKUP($C2040,Codes!$B:$B,Codes!A:A,"Specify in Codes Tab!!")),"")</f>
        <v/>
      </c>
      <c r="N2040" s="74" t="str">
        <f>IF($G2040&lt;&gt;"",IF(_xlfn.XLOOKUP($G2040,Codes!$A:$A,Codes!A:A,"_NOTFOUND_",0,1)&lt;&gt;"_NOTFOUND_",_xlfn.XLOOKUP($G2040,Codes!$A:$A,Codes!A:A,"_NOTFOUND_",0,1),_xlfn.XLOOKUP($G2040,Codes!$B:$B,Codes!A:A,"Specify in Codes Tab!!")),"")</f>
        <v/>
      </c>
    </row>
    <row r="2041" spans="5:14" x14ac:dyDescent="0.35">
      <c r="E2041" s="58" t="str">
        <f>IF(_xlfn.XLOOKUP(_xlfn.TEXTJOIN("_",,C2041,D2041),Codes!$H:$H,Codes!C:C,"Specify in Codes Tab!!")=0,"",_xlfn.XLOOKUP(_xlfn.TEXTJOIN("_",,C2041,D2041),Codes!$H:$H,Codes!C:C,"Specify in Codes Tab!!"))</f>
        <v/>
      </c>
      <c r="F2041" s="88" t="str">
        <f>IF(_xlfn.XLOOKUP(_xlfn.TEXTJOIN("_",,C2041,D2041),Codes!$H:$H,Codes!F:F,"Specify in Codes Tab!!")=0,"",_xlfn.XLOOKUP(_xlfn.TEXTJOIN("_",,C2041,D2041),Codes!$H:$H,Codes!F:F,"Specify in Codes Tab!!"))</f>
        <v/>
      </c>
      <c r="I2041" s="58" t="str">
        <f>IF(_xlfn.XLOOKUP(_xlfn.TEXTJOIN("_",,G2041,H2041),Codes!$H:$H,Codes!$C:$C,"Specify in Codes Tab!!")=0,"",_xlfn.XLOOKUP(_xlfn.TEXTJOIN("_",,G2041,H2041),Codes!$H:$H,Codes!$C:$C,"Specify in Codes Tab!!"))</f>
        <v/>
      </c>
      <c r="J2041" s="56" t="str">
        <f>IF(_xlfn.XLOOKUP(_xlfn.TEXTJOIN("_",,G2041,H2041),Codes!$H:$H,Codes!$F:$F,"Specify in Codes Tab!!")=0,"",_xlfn.XLOOKUP(_xlfn.TEXTJOIN("_",,G2041,H2041),Codes!$H:$H,Codes!$F:$F,"Specify in Codes Tab!!"))</f>
        <v/>
      </c>
      <c r="M2041" s="74" t="str">
        <f>IF($C2041&lt;&gt;"",IF(_xlfn.XLOOKUP($C2041,Codes!$A:$A,Codes!A:A,"_NOTFOUND_",0,1)&lt;&gt;"_NOTFOUND_",_xlfn.XLOOKUP($C2041,Codes!$A:$A,Codes!A:A,"_NOTFOUND_",0,1),_xlfn.XLOOKUP($C2041,Codes!$B:$B,Codes!A:A,"Specify in Codes Tab!!")),"")</f>
        <v/>
      </c>
      <c r="N2041" s="74" t="str">
        <f>IF($G2041&lt;&gt;"",IF(_xlfn.XLOOKUP($G2041,Codes!$A:$A,Codes!A:A,"_NOTFOUND_",0,1)&lt;&gt;"_NOTFOUND_",_xlfn.XLOOKUP($G2041,Codes!$A:$A,Codes!A:A,"_NOTFOUND_",0,1),_xlfn.XLOOKUP($G2041,Codes!$B:$B,Codes!A:A,"Specify in Codes Tab!!")),"")</f>
        <v/>
      </c>
    </row>
    <row r="2042" spans="5:14" x14ac:dyDescent="0.35">
      <c r="E2042" s="58" t="str">
        <f>IF(_xlfn.XLOOKUP(_xlfn.TEXTJOIN("_",,C2042,D2042),Codes!$H:$H,Codes!C:C,"Specify in Codes Tab!!")=0,"",_xlfn.XLOOKUP(_xlfn.TEXTJOIN("_",,C2042,D2042),Codes!$H:$H,Codes!C:C,"Specify in Codes Tab!!"))</f>
        <v/>
      </c>
      <c r="F2042" s="88" t="str">
        <f>IF(_xlfn.XLOOKUP(_xlfn.TEXTJOIN("_",,C2042,D2042),Codes!$H:$H,Codes!F:F,"Specify in Codes Tab!!")=0,"",_xlfn.XLOOKUP(_xlfn.TEXTJOIN("_",,C2042,D2042),Codes!$H:$H,Codes!F:F,"Specify in Codes Tab!!"))</f>
        <v/>
      </c>
      <c r="I2042" s="58" t="str">
        <f>IF(_xlfn.XLOOKUP(_xlfn.TEXTJOIN("_",,G2042,H2042),Codes!$H:$H,Codes!$C:$C,"Specify in Codes Tab!!")=0,"",_xlfn.XLOOKUP(_xlfn.TEXTJOIN("_",,G2042,H2042),Codes!$H:$H,Codes!$C:$C,"Specify in Codes Tab!!"))</f>
        <v/>
      </c>
      <c r="J2042" s="56" t="str">
        <f>IF(_xlfn.XLOOKUP(_xlfn.TEXTJOIN("_",,G2042,H2042),Codes!$H:$H,Codes!$F:$F,"Specify in Codes Tab!!")=0,"",_xlfn.XLOOKUP(_xlfn.TEXTJOIN("_",,G2042,H2042),Codes!$H:$H,Codes!$F:$F,"Specify in Codes Tab!!"))</f>
        <v/>
      </c>
      <c r="M2042" s="74" t="str">
        <f>IF($C2042&lt;&gt;"",IF(_xlfn.XLOOKUP($C2042,Codes!$A:$A,Codes!A:A,"_NOTFOUND_",0,1)&lt;&gt;"_NOTFOUND_",_xlfn.XLOOKUP($C2042,Codes!$A:$A,Codes!A:A,"_NOTFOUND_",0,1),_xlfn.XLOOKUP($C2042,Codes!$B:$B,Codes!A:A,"Specify in Codes Tab!!")),"")</f>
        <v/>
      </c>
      <c r="N2042" s="74" t="str">
        <f>IF($G2042&lt;&gt;"",IF(_xlfn.XLOOKUP($G2042,Codes!$A:$A,Codes!A:A,"_NOTFOUND_",0,1)&lt;&gt;"_NOTFOUND_",_xlfn.XLOOKUP($G2042,Codes!$A:$A,Codes!A:A,"_NOTFOUND_",0,1),_xlfn.XLOOKUP($G2042,Codes!$B:$B,Codes!A:A,"Specify in Codes Tab!!")),"")</f>
        <v/>
      </c>
    </row>
    <row r="2043" spans="5:14" x14ac:dyDescent="0.35">
      <c r="E2043" s="58" t="str">
        <f>IF(_xlfn.XLOOKUP(_xlfn.TEXTJOIN("_",,C2043,D2043),Codes!$H:$H,Codes!C:C,"Specify in Codes Tab!!")=0,"",_xlfn.XLOOKUP(_xlfn.TEXTJOIN("_",,C2043,D2043),Codes!$H:$H,Codes!C:C,"Specify in Codes Tab!!"))</f>
        <v/>
      </c>
      <c r="F2043" s="88" t="str">
        <f>IF(_xlfn.XLOOKUP(_xlfn.TEXTJOIN("_",,C2043,D2043),Codes!$H:$H,Codes!F:F,"Specify in Codes Tab!!")=0,"",_xlfn.XLOOKUP(_xlfn.TEXTJOIN("_",,C2043,D2043),Codes!$H:$H,Codes!F:F,"Specify in Codes Tab!!"))</f>
        <v/>
      </c>
      <c r="I2043" s="58" t="str">
        <f>IF(_xlfn.XLOOKUP(_xlfn.TEXTJOIN("_",,G2043,H2043),Codes!$H:$H,Codes!$C:$C,"Specify in Codes Tab!!")=0,"",_xlfn.XLOOKUP(_xlfn.TEXTJOIN("_",,G2043,H2043),Codes!$H:$H,Codes!$C:$C,"Specify in Codes Tab!!"))</f>
        <v/>
      </c>
      <c r="J2043" s="56" t="str">
        <f>IF(_xlfn.XLOOKUP(_xlfn.TEXTJOIN("_",,G2043,H2043),Codes!$H:$H,Codes!$F:$F,"Specify in Codes Tab!!")=0,"",_xlfn.XLOOKUP(_xlfn.TEXTJOIN("_",,G2043,H2043),Codes!$H:$H,Codes!$F:$F,"Specify in Codes Tab!!"))</f>
        <v/>
      </c>
      <c r="M2043" s="74" t="str">
        <f>IF($C2043&lt;&gt;"",IF(_xlfn.XLOOKUP($C2043,Codes!$A:$A,Codes!A:A,"_NOTFOUND_",0,1)&lt;&gt;"_NOTFOUND_",_xlfn.XLOOKUP($C2043,Codes!$A:$A,Codes!A:A,"_NOTFOUND_",0,1),_xlfn.XLOOKUP($C2043,Codes!$B:$B,Codes!A:A,"Specify in Codes Tab!!")),"")</f>
        <v/>
      </c>
      <c r="N2043" s="74" t="str">
        <f>IF($G2043&lt;&gt;"",IF(_xlfn.XLOOKUP($G2043,Codes!$A:$A,Codes!A:A,"_NOTFOUND_",0,1)&lt;&gt;"_NOTFOUND_",_xlfn.XLOOKUP($G2043,Codes!$A:$A,Codes!A:A,"_NOTFOUND_",0,1),_xlfn.XLOOKUP($G2043,Codes!$B:$B,Codes!A:A,"Specify in Codes Tab!!")),"")</f>
        <v/>
      </c>
    </row>
    <row r="2044" spans="5:14" x14ac:dyDescent="0.35">
      <c r="E2044" s="58" t="str">
        <f>IF(_xlfn.XLOOKUP(_xlfn.TEXTJOIN("_",,C2044,D2044),Codes!$H:$H,Codes!C:C,"Specify in Codes Tab!!")=0,"",_xlfn.XLOOKUP(_xlfn.TEXTJOIN("_",,C2044,D2044),Codes!$H:$H,Codes!C:C,"Specify in Codes Tab!!"))</f>
        <v/>
      </c>
      <c r="F2044" s="88" t="str">
        <f>IF(_xlfn.XLOOKUP(_xlfn.TEXTJOIN("_",,C2044,D2044),Codes!$H:$H,Codes!F:F,"Specify in Codes Tab!!")=0,"",_xlfn.XLOOKUP(_xlfn.TEXTJOIN("_",,C2044,D2044),Codes!$H:$H,Codes!F:F,"Specify in Codes Tab!!"))</f>
        <v/>
      </c>
      <c r="I2044" s="58" t="str">
        <f>IF(_xlfn.XLOOKUP(_xlfn.TEXTJOIN("_",,G2044,H2044),Codes!$H:$H,Codes!$C:$C,"Specify in Codes Tab!!")=0,"",_xlfn.XLOOKUP(_xlfn.TEXTJOIN("_",,G2044,H2044),Codes!$H:$H,Codes!$C:$C,"Specify in Codes Tab!!"))</f>
        <v/>
      </c>
      <c r="J2044" s="56" t="str">
        <f>IF(_xlfn.XLOOKUP(_xlfn.TEXTJOIN("_",,G2044,H2044),Codes!$H:$H,Codes!$F:$F,"Specify in Codes Tab!!")=0,"",_xlfn.XLOOKUP(_xlfn.TEXTJOIN("_",,G2044,H2044),Codes!$H:$H,Codes!$F:$F,"Specify in Codes Tab!!"))</f>
        <v/>
      </c>
      <c r="M2044" s="74" t="str">
        <f>IF($C2044&lt;&gt;"",IF(_xlfn.XLOOKUP($C2044,Codes!$A:$A,Codes!A:A,"_NOTFOUND_",0,1)&lt;&gt;"_NOTFOUND_",_xlfn.XLOOKUP($C2044,Codes!$A:$A,Codes!A:A,"_NOTFOUND_",0,1),_xlfn.XLOOKUP($C2044,Codes!$B:$B,Codes!A:A,"Specify in Codes Tab!!")),"")</f>
        <v/>
      </c>
      <c r="N2044" s="74" t="str">
        <f>IF($G2044&lt;&gt;"",IF(_xlfn.XLOOKUP($G2044,Codes!$A:$A,Codes!A:A,"_NOTFOUND_",0,1)&lt;&gt;"_NOTFOUND_",_xlfn.XLOOKUP($G2044,Codes!$A:$A,Codes!A:A,"_NOTFOUND_",0,1),_xlfn.XLOOKUP($G2044,Codes!$B:$B,Codes!A:A,"Specify in Codes Tab!!")),"")</f>
        <v/>
      </c>
    </row>
    <row r="2045" spans="5:14" x14ac:dyDescent="0.35">
      <c r="E2045" s="58" t="str">
        <f>IF(_xlfn.XLOOKUP(_xlfn.TEXTJOIN("_",,C2045,D2045),Codes!$H:$H,Codes!C:C,"Specify in Codes Tab!!")=0,"",_xlfn.XLOOKUP(_xlfn.TEXTJOIN("_",,C2045,D2045),Codes!$H:$H,Codes!C:C,"Specify in Codes Tab!!"))</f>
        <v/>
      </c>
      <c r="F2045" s="88" t="str">
        <f>IF(_xlfn.XLOOKUP(_xlfn.TEXTJOIN("_",,C2045,D2045),Codes!$H:$H,Codes!F:F,"Specify in Codes Tab!!")=0,"",_xlfn.XLOOKUP(_xlfn.TEXTJOIN("_",,C2045,D2045),Codes!$H:$H,Codes!F:F,"Specify in Codes Tab!!"))</f>
        <v/>
      </c>
      <c r="I2045" s="58" t="str">
        <f>IF(_xlfn.XLOOKUP(_xlfn.TEXTJOIN("_",,G2045,H2045),Codes!$H:$H,Codes!$C:$C,"Specify in Codes Tab!!")=0,"",_xlfn.XLOOKUP(_xlfn.TEXTJOIN("_",,G2045,H2045),Codes!$H:$H,Codes!$C:$C,"Specify in Codes Tab!!"))</f>
        <v/>
      </c>
      <c r="J2045" s="56" t="str">
        <f>IF(_xlfn.XLOOKUP(_xlfn.TEXTJOIN("_",,G2045,H2045),Codes!$H:$H,Codes!$F:$F,"Specify in Codes Tab!!")=0,"",_xlfn.XLOOKUP(_xlfn.TEXTJOIN("_",,G2045,H2045),Codes!$H:$H,Codes!$F:$F,"Specify in Codes Tab!!"))</f>
        <v/>
      </c>
      <c r="M2045" s="74" t="str">
        <f>IF($C2045&lt;&gt;"",IF(_xlfn.XLOOKUP($C2045,Codes!$A:$A,Codes!A:A,"_NOTFOUND_",0,1)&lt;&gt;"_NOTFOUND_",_xlfn.XLOOKUP($C2045,Codes!$A:$A,Codes!A:A,"_NOTFOUND_",0,1),_xlfn.XLOOKUP($C2045,Codes!$B:$B,Codes!A:A,"Specify in Codes Tab!!")),"")</f>
        <v/>
      </c>
      <c r="N2045" s="74" t="str">
        <f>IF($G2045&lt;&gt;"",IF(_xlfn.XLOOKUP($G2045,Codes!$A:$A,Codes!A:A,"_NOTFOUND_",0,1)&lt;&gt;"_NOTFOUND_",_xlfn.XLOOKUP($G2045,Codes!$A:$A,Codes!A:A,"_NOTFOUND_",0,1),_xlfn.XLOOKUP($G2045,Codes!$B:$B,Codes!A:A,"Specify in Codes Tab!!")),"")</f>
        <v/>
      </c>
    </row>
    <row r="2046" spans="5:14" x14ac:dyDescent="0.35">
      <c r="E2046" s="58" t="str">
        <f>IF(_xlfn.XLOOKUP(_xlfn.TEXTJOIN("_",,C2046,D2046),Codes!$H:$H,Codes!C:C,"Specify in Codes Tab!!")=0,"",_xlfn.XLOOKUP(_xlfn.TEXTJOIN("_",,C2046,D2046),Codes!$H:$H,Codes!C:C,"Specify in Codes Tab!!"))</f>
        <v/>
      </c>
      <c r="F2046" s="88" t="str">
        <f>IF(_xlfn.XLOOKUP(_xlfn.TEXTJOIN("_",,C2046,D2046),Codes!$H:$H,Codes!F:F,"Specify in Codes Tab!!")=0,"",_xlfn.XLOOKUP(_xlfn.TEXTJOIN("_",,C2046,D2046),Codes!$H:$H,Codes!F:F,"Specify in Codes Tab!!"))</f>
        <v/>
      </c>
      <c r="I2046" s="58" t="str">
        <f>IF(_xlfn.XLOOKUP(_xlfn.TEXTJOIN("_",,G2046,H2046),Codes!$H:$H,Codes!$C:$C,"Specify in Codes Tab!!")=0,"",_xlfn.XLOOKUP(_xlfn.TEXTJOIN("_",,G2046,H2046),Codes!$H:$H,Codes!$C:$C,"Specify in Codes Tab!!"))</f>
        <v/>
      </c>
      <c r="J2046" s="56" t="str">
        <f>IF(_xlfn.XLOOKUP(_xlfn.TEXTJOIN("_",,G2046,H2046),Codes!$H:$H,Codes!$F:$F,"Specify in Codes Tab!!")=0,"",_xlfn.XLOOKUP(_xlfn.TEXTJOIN("_",,G2046,H2046),Codes!$H:$H,Codes!$F:$F,"Specify in Codes Tab!!"))</f>
        <v/>
      </c>
      <c r="M2046" s="74" t="str">
        <f>IF($C2046&lt;&gt;"",IF(_xlfn.XLOOKUP($C2046,Codes!$A:$A,Codes!A:A,"_NOTFOUND_",0,1)&lt;&gt;"_NOTFOUND_",_xlfn.XLOOKUP($C2046,Codes!$A:$A,Codes!A:A,"_NOTFOUND_",0,1),_xlfn.XLOOKUP($C2046,Codes!$B:$B,Codes!A:A,"Specify in Codes Tab!!")),"")</f>
        <v/>
      </c>
      <c r="N2046" s="74" t="str">
        <f>IF($G2046&lt;&gt;"",IF(_xlfn.XLOOKUP($G2046,Codes!$A:$A,Codes!A:A,"_NOTFOUND_",0,1)&lt;&gt;"_NOTFOUND_",_xlfn.XLOOKUP($G2046,Codes!$A:$A,Codes!A:A,"_NOTFOUND_",0,1),_xlfn.XLOOKUP($G2046,Codes!$B:$B,Codes!A:A,"Specify in Codes Tab!!")),"")</f>
        <v/>
      </c>
    </row>
    <row r="2047" spans="5:14" x14ac:dyDescent="0.35">
      <c r="E2047" s="58" t="str">
        <f>IF(_xlfn.XLOOKUP(_xlfn.TEXTJOIN("_",,C2047,D2047),Codes!$H:$H,Codes!C:C,"Specify in Codes Tab!!")=0,"",_xlfn.XLOOKUP(_xlfn.TEXTJOIN("_",,C2047,D2047),Codes!$H:$H,Codes!C:C,"Specify in Codes Tab!!"))</f>
        <v/>
      </c>
      <c r="F2047" s="88" t="str">
        <f>IF(_xlfn.XLOOKUP(_xlfn.TEXTJOIN("_",,C2047,D2047),Codes!$H:$H,Codes!F:F,"Specify in Codes Tab!!")=0,"",_xlfn.XLOOKUP(_xlfn.TEXTJOIN("_",,C2047,D2047),Codes!$H:$H,Codes!F:F,"Specify in Codes Tab!!"))</f>
        <v/>
      </c>
      <c r="I2047" s="58" t="str">
        <f>IF(_xlfn.XLOOKUP(_xlfn.TEXTJOIN("_",,G2047,H2047),Codes!$H:$H,Codes!$C:$C,"Specify in Codes Tab!!")=0,"",_xlfn.XLOOKUP(_xlfn.TEXTJOIN("_",,G2047,H2047),Codes!$H:$H,Codes!$C:$C,"Specify in Codes Tab!!"))</f>
        <v/>
      </c>
      <c r="J2047" s="56" t="str">
        <f>IF(_xlfn.XLOOKUP(_xlfn.TEXTJOIN("_",,G2047,H2047),Codes!$H:$H,Codes!$F:$F,"Specify in Codes Tab!!")=0,"",_xlfn.XLOOKUP(_xlfn.TEXTJOIN("_",,G2047,H2047),Codes!$H:$H,Codes!$F:$F,"Specify in Codes Tab!!"))</f>
        <v/>
      </c>
      <c r="M2047" s="74" t="str">
        <f>IF($C2047&lt;&gt;"",IF(_xlfn.XLOOKUP($C2047,Codes!$A:$A,Codes!A:A,"_NOTFOUND_",0,1)&lt;&gt;"_NOTFOUND_",_xlfn.XLOOKUP($C2047,Codes!$A:$A,Codes!A:A,"_NOTFOUND_",0,1),_xlfn.XLOOKUP($C2047,Codes!$B:$B,Codes!A:A,"Specify in Codes Tab!!")),"")</f>
        <v/>
      </c>
      <c r="N2047" s="74" t="str">
        <f>IF($G2047&lt;&gt;"",IF(_xlfn.XLOOKUP($G2047,Codes!$A:$A,Codes!A:A,"_NOTFOUND_",0,1)&lt;&gt;"_NOTFOUND_",_xlfn.XLOOKUP($G2047,Codes!$A:$A,Codes!A:A,"_NOTFOUND_",0,1),_xlfn.XLOOKUP($G2047,Codes!$B:$B,Codes!A:A,"Specify in Codes Tab!!")),"")</f>
        <v/>
      </c>
    </row>
    <row r="2048" spans="5:14" x14ac:dyDescent="0.35">
      <c r="E2048" s="58" t="str">
        <f>IF(_xlfn.XLOOKUP(_xlfn.TEXTJOIN("_",,C2048,D2048),Codes!$H:$H,Codes!C:C,"Specify in Codes Tab!!")=0,"",_xlfn.XLOOKUP(_xlfn.TEXTJOIN("_",,C2048,D2048),Codes!$H:$H,Codes!C:C,"Specify in Codes Tab!!"))</f>
        <v/>
      </c>
      <c r="F2048" s="88" t="str">
        <f>IF(_xlfn.XLOOKUP(_xlfn.TEXTJOIN("_",,C2048,D2048),Codes!$H:$H,Codes!F:F,"Specify in Codes Tab!!")=0,"",_xlfn.XLOOKUP(_xlfn.TEXTJOIN("_",,C2048,D2048),Codes!$H:$H,Codes!F:F,"Specify in Codes Tab!!"))</f>
        <v/>
      </c>
      <c r="I2048" s="58" t="str">
        <f>IF(_xlfn.XLOOKUP(_xlfn.TEXTJOIN("_",,G2048,H2048),Codes!$H:$H,Codes!$C:$C,"Specify in Codes Tab!!")=0,"",_xlfn.XLOOKUP(_xlfn.TEXTJOIN("_",,G2048,H2048),Codes!$H:$H,Codes!$C:$C,"Specify in Codes Tab!!"))</f>
        <v/>
      </c>
      <c r="J2048" s="56" t="str">
        <f>IF(_xlfn.XLOOKUP(_xlfn.TEXTJOIN("_",,G2048,H2048),Codes!$H:$H,Codes!$F:$F,"Specify in Codes Tab!!")=0,"",_xlfn.XLOOKUP(_xlfn.TEXTJOIN("_",,G2048,H2048),Codes!$H:$H,Codes!$F:$F,"Specify in Codes Tab!!"))</f>
        <v/>
      </c>
      <c r="M2048" s="74" t="str">
        <f>IF($C2048&lt;&gt;"",IF(_xlfn.XLOOKUP($C2048,Codes!$A:$A,Codes!A:A,"_NOTFOUND_",0,1)&lt;&gt;"_NOTFOUND_",_xlfn.XLOOKUP($C2048,Codes!$A:$A,Codes!A:A,"_NOTFOUND_",0,1),_xlfn.XLOOKUP($C2048,Codes!$B:$B,Codes!A:A,"Specify in Codes Tab!!")),"")</f>
        <v/>
      </c>
      <c r="N2048" s="74" t="str">
        <f>IF($G2048&lt;&gt;"",IF(_xlfn.XLOOKUP($G2048,Codes!$A:$A,Codes!A:A,"_NOTFOUND_",0,1)&lt;&gt;"_NOTFOUND_",_xlfn.XLOOKUP($G2048,Codes!$A:$A,Codes!A:A,"_NOTFOUND_",0,1),_xlfn.XLOOKUP($G2048,Codes!$B:$B,Codes!A:A,"Specify in Codes Tab!!")),"")</f>
        <v/>
      </c>
    </row>
    <row r="2049" spans="5:14" x14ac:dyDescent="0.35">
      <c r="E2049" s="58" t="str">
        <f>IF(_xlfn.XLOOKUP(_xlfn.TEXTJOIN("_",,C2049,D2049),Codes!$H:$H,Codes!C:C,"Specify in Codes Tab!!")=0,"",_xlfn.XLOOKUP(_xlfn.TEXTJOIN("_",,C2049,D2049),Codes!$H:$H,Codes!C:C,"Specify in Codes Tab!!"))</f>
        <v/>
      </c>
      <c r="F2049" s="88" t="str">
        <f>IF(_xlfn.XLOOKUP(_xlfn.TEXTJOIN("_",,C2049,D2049),Codes!$H:$H,Codes!F:F,"Specify in Codes Tab!!")=0,"",_xlfn.XLOOKUP(_xlfn.TEXTJOIN("_",,C2049,D2049),Codes!$H:$H,Codes!F:F,"Specify in Codes Tab!!"))</f>
        <v/>
      </c>
      <c r="I2049" s="58" t="str">
        <f>IF(_xlfn.XLOOKUP(_xlfn.TEXTJOIN("_",,G2049,H2049),Codes!$H:$H,Codes!$C:$C,"Specify in Codes Tab!!")=0,"",_xlfn.XLOOKUP(_xlfn.TEXTJOIN("_",,G2049,H2049),Codes!$H:$H,Codes!$C:$C,"Specify in Codes Tab!!"))</f>
        <v/>
      </c>
      <c r="J2049" s="56" t="str">
        <f>IF(_xlfn.XLOOKUP(_xlfn.TEXTJOIN("_",,G2049,H2049),Codes!$H:$H,Codes!$F:$F,"Specify in Codes Tab!!")=0,"",_xlfn.XLOOKUP(_xlfn.TEXTJOIN("_",,G2049,H2049),Codes!$H:$H,Codes!$F:$F,"Specify in Codes Tab!!"))</f>
        <v/>
      </c>
      <c r="M2049" s="74" t="str">
        <f>IF($C2049&lt;&gt;"",IF(_xlfn.XLOOKUP($C2049,Codes!$A:$A,Codes!A:A,"_NOTFOUND_",0,1)&lt;&gt;"_NOTFOUND_",_xlfn.XLOOKUP($C2049,Codes!$A:$A,Codes!A:A,"_NOTFOUND_",0,1),_xlfn.XLOOKUP($C2049,Codes!$B:$B,Codes!A:A,"Specify in Codes Tab!!")),"")</f>
        <v/>
      </c>
      <c r="N2049" s="74" t="str">
        <f>IF($G2049&lt;&gt;"",IF(_xlfn.XLOOKUP($G2049,Codes!$A:$A,Codes!A:A,"_NOTFOUND_",0,1)&lt;&gt;"_NOTFOUND_",_xlfn.XLOOKUP($G2049,Codes!$A:$A,Codes!A:A,"_NOTFOUND_",0,1),_xlfn.XLOOKUP($G2049,Codes!$B:$B,Codes!A:A,"Specify in Codes Tab!!")),"")</f>
        <v/>
      </c>
    </row>
    <row r="2050" spans="5:14" x14ac:dyDescent="0.35">
      <c r="E2050" s="58" t="str">
        <f>IF(_xlfn.XLOOKUP(_xlfn.TEXTJOIN("_",,C2050,D2050),Codes!$H:$H,Codes!C:C,"Specify in Codes Tab!!")=0,"",_xlfn.XLOOKUP(_xlfn.TEXTJOIN("_",,C2050,D2050),Codes!$H:$H,Codes!C:C,"Specify in Codes Tab!!"))</f>
        <v/>
      </c>
      <c r="F2050" s="88" t="str">
        <f>IF(_xlfn.XLOOKUP(_xlfn.TEXTJOIN("_",,C2050,D2050),Codes!$H:$H,Codes!F:F,"Specify in Codes Tab!!")=0,"",_xlfn.XLOOKUP(_xlfn.TEXTJOIN("_",,C2050,D2050),Codes!$H:$H,Codes!F:F,"Specify in Codes Tab!!"))</f>
        <v/>
      </c>
      <c r="I2050" s="58" t="str">
        <f>IF(_xlfn.XLOOKUP(_xlfn.TEXTJOIN("_",,G2050,H2050),Codes!$H:$H,Codes!$C:$C,"Specify in Codes Tab!!")=0,"",_xlfn.XLOOKUP(_xlfn.TEXTJOIN("_",,G2050,H2050),Codes!$H:$H,Codes!$C:$C,"Specify in Codes Tab!!"))</f>
        <v/>
      </c>
      <c r="J2050" s="56" t="str">
        <f>IF(_xlfn.XLOOKUP(_xlfn.TEXTJOIN("_",,G2050,H2050),Codes!$H:$H,Codes!$F:$F,"Specify in Codes Tab!!")=0,"",_xlfn.XLOOKUP(_xlfn.TEXTJOIN("_",,G2050,H2050),Codes!$H:$H,Codes!$F:$F,"Specify in Codes Tab!!"))</f>
        <v/>
      </c>
      <c r="M2050" s="74" t="str">
        <f>IF($C2050&lt;&gt;"",IF(_xlfn.XLOOKUP($C2050,Codes!$A:$A,Codes!A:A,"_NOTFOUND_",0,1)&lt;&gt;"_NOTFOUND_",_xlfn.XLOOKUP($C2050,Codes!$A:$A,Codes!A:A,"_NOTFOUND_",0,1),_xlfn.XLOOKUP($C2050,Codes!$B:$B,Codes!A:A,"Specify in Codes Tab!!")),"")</f>
        <v/>
      </c>
      <c r="N2050" s="74" t="str">
        <f>IF($G2050&lt;&gt;"",IF(_xlfn.XLOOKUP($G2050,Codes!$A:$A,Codes!A:A,"_NOTFOUND_",0,1)&lt;&gt;"_NOTFOUND_",_xlfn.XLOOKUP($G2050,Codes!$A:$A,Codes!A:A,"_NOTFOUND_",0,1),_xlfn.XLOOKUP($G2050,Codes!$B:$B,Codes!A:A,"Specify in Codes Tab!!")),"")</f>
        <v/>
      </c>
    </row>
    <row r="2051" spans="5:14" x14ac:dyDescent="0.35">
      <c r="E2051" s="58" t="str">
        <f>IF(_xlfn.XLOOKUP(_xlfn.TEXTJOIN("_",,C2051,D2051),Codes!$H:$H,Codes!C:C,"Specify in Codes Tab!!")=0,"",_xlfn.XLOOKUP(_xlfn.TEXTJOIN("_",,C2051,D2051),Codes!$H:$H,Codes!C:C,"Specify in Codes Tab!!"))</f>
        <v/>
      </c>
      <c r="F2051" s="88" t="str">
        <f>IF(_xlfn.XLOOKUP(_xlfn.TEXTJOIN("_",,C2051,D2051),Codes!$H:$H,Codes!F:F,"Specify in Codes Tab!!")=0,"",_xlfn.XLOOKUP(_xlfn.TEXTJOIN("_",,C2051,D2051),Codes!$H:$H,Codes!F:F,"Specify in Codes Tab!!"))</f>
        <v/>
      </c>
      <c r="I2051" s="58" t="str">
        <f>IF(_xlfn.XLOOKUP(_xlfn.TEXTJOIN("_",,G2051,H2051),Codes!$H:$H,Codes!$C:$C,"Specify in Codes Tab!!")=0,"",_xlfn.XLOOKUP(_xlfn.TEXTJOIN("_",,G2051,H2051),Codes!$H:$H,Codes!$C:$C,"Specify in Codes Tab!!"))</f>
        <v/>
      </c>
      <c r="J2051" s="56" t="str">
        <f>IF(_xlfn.XLOOKUP(_xlfn.TEXTJOIN("_",,G2051,H2051),Codes!$H:$H,Codes!$F:$F,"Specify in Codes Tab!!")=0,"",_xlfn.XLOOKUP(_xlfn.TEXTJOIN("_",,G2051,H2051),Codes!$H:$H,Codes!$F:$F,"Specify in Codes Tab!!"))</f>
        <v/>
      </c>
      <c r="M2051" s="74" t="str">
        <f>IF($C2051&lt;&gt;"",IF(_xlfn.XLOOKUP($C2051,Codes!$A:$A,Codes!A:A,"_NOTFOUND_",0,1)&lt;&gt;"_NOTFOUND_",_xlfn.XLOOKUP($C2051,Codes!$A:$A,Codes!A:A,"_NOTFOUND_",0,1),_xlfn.XLOOKUP($C2051,Codes!$B:$B,Codes!A:A,"Specify in Codes Tab!!")),"")</f>
        <v/>
      </c>
      <c r="N2051" s="74" t="str">
        <f>IF($G2051&lt;&gt;"",IF(_xlfn.XLOOKUP($G2051,Codes!$A:$A,Codes!A:A,"_NOTFOUND_",0,1)&lt;&gt;"_NOTFOUND_",_xlfn.XLOOKUP($G2051,Codes!$A:$A,Codes!A:A,"_NOTFOUND_",0,1),_xlfn.XLOOKUP($G2051,Codes!$B:$B,Codes!A:A,"Specify in Codes Tab!!")),"")</f>
        <v/>
      </c>
    </row>
    <row r="2052" spans="5:14" x14ac:dyDescent="0.35">
      <c r="E2052" s="58" t="str">
        <f>IF(_xlfn.XLOOKUP(_xlfn.TEXTJOIN("_",,C2052,D2052),Codes!$H:$H,Codes!C:C,"Specify in Codes Tab!!")=0,"",_xlfn.XLOOKUP(_xlfn.TEXTJOIN("_",,C2052,D2052),Codes!$H:$H,Codes!C:C,"Specify in Codes Tab!!"))</f>
        <v/>
      </c>
      <c r="F2052" s="88" t="str">
        <f>IF(_xlfn.XLOOKUP(_xlfn.TEXTJOIN("_",,C2052,D2052),Codes!$H:$H,Codes!F:F,"Specify in Codes Tab!!")=0,"",_xlfn.XLOOKUP(_xlfn.TEXTJOIN("_",,C2052,D2052),Codes!$H:$H,Codes!F:F,"Specify in Codes Tab!!"))</f>
        <v/>
      </c>
      <c r="I2052" s="58" t="str">
        <f>IF(_xlfn.XLOOKUP(_xlfn.TEXTJOIN("_",,G2052,H2052),Codes!$H:$H,Codes!$C:$C,"Specify in Codes Tab!!")=0,"",_xlfn.XLOOKUP(_xlfn.TEXTJOIN("_",,G2052,H2052),Codes!$H:$H,Codes!$C:$C,"Specify in Codes Tab!!"))</f>
        <v/>
      </c>
      <c r="J2052" s="56" t="str">
        <f>IF(_xlfn.XLOOKUP(_xlfn.TEXTJOIN("_",,G2052,H2052),Codes!$H:$H,Codes!$F:$F,"Specify in Codes Tab!!")=0,"",_xlfn.XLOOKUP(_xlfn.TEXTJOIN("_",,G2052,H2052),Codes!$H:$H,Codes!$F:$F,"Specify in Codes Tab!!"))</f>
        <v/>
      </c>
      <c r="M2052" s="74" t="str">
        <f>IF($C2052&lt;&gt;"",IF(_xlfn.XLOOKUP($C2052,Codes!$A:$A,Codes!A:A,"_NOTFOUND_",0,1)&lt;&gt;"_NOTFOUND_",_xlfn.XLOOKUP($C2052,Codes!$A:$A,Codes!A:A,"_NOTFOUND_",0,1),_xlfn.XLOOKUP($C2052,Codes!$B:$B,Codes!A:A,"Specify in Codes Tab!!")),"")</f>
        <v/>
      </c>
      <c r="N2052" s="74" t="str">
        <f>IF($G2052&lt;&gt;"",IF(_xlfn.XLOOKUP($G2052,Codes!$A:$A,Codes!A:A,"_NOTFOUND_",0,1)&lt;&gt;"_NOTFOUND_",_xlfn.XLOOKUP($G2052,Codes!$A:$A,Codes!A:A,"_NOTFOUND_",0,1),_xlfn.XLOOKUP($G2052,Codes!$B:$B,Codes!A:A,"Specify in Codes Tab!!")),"")</f>
        <v/>
      </c>
    </row>
    <row r="2053" spans="5:14" x14ac:dyDescent="0.35">
      <c r="E2053" s="58" t="str">
        <f>IF(_xlfn.XLOOKUP(_xlfn.TEXTJOIN("_",,C2053,D2053),Codes!$H:$H,Codes!C:C,"Specify in Codes Tab!!")=0,"",_xlfn.XLOOKUP(_xlfn.TEXTJOIN("_",,C2053,D2053),Codes!$H:$H,Codes!C:C,"Specify in Codes Tab!!"))</f>
        <v/>
      </c>
      <c r="F2053" s="88" t="str">
        <f>IF(_xlfn.XLOOKUP(_xlfn.TEXTJOIN("_",,C2053,D2053),Codes!$H:$H,Codes!F:F,"Specify in Codes Tab!!")=0,"",_xlfn.XLOOKUP(_xlfn.TEXTJOIN("_",,C2053,D2053),Codes!$H:$H,Codes!F:F,"Specify in Codes Tab!!"))</f>
        <v/>
      </c>
      <c r="I2053" s="58" t="str">
        <f>IF(_xlfn.XLOOKUP(_xlfn.TEXTJOIN("_",,G2053,H2053),Codes!$H:$H,Codes!$C:$C,"Specify in Codes Tab!!")=0,"",_xlfn.XLOOKUP(_xlfn.TEXTJOIN("_",,G2053,H2053),Codes!$H:$H,Codes!$C:$C,"Specify in Codes Tab!!"))</f>
        <v/>
      </c>
      <c r="J2053" s="56" t="str">
        <f>IF(_xlfn.XLOOKUP(_xlfn.TEXTJOIN("_",,G2053,H2053),Codes!$H:$H,Codes!$F:$F,"Specify in Codes Tab!!")=0,"",_xlfn.XLOOKUP(_xlfn.TEXTJOIN("_",,G2053,H2053),Codes!$H:$H,Codes!$F:$F,"Specify in Codes Tab!!"))</f>
        <v/>
      </c>
      <c r="M2053" s="74" t="str">
        <f>IF($C2053&lt;&gt;"",IF(_xlfn.XLOOKUP($C2053,Codes!$A:$A,Codes!A:A,"_NOTFOUND_",0,1)&lt;&gt;"_NOTFOUND_",_xlfn.XLOOKUP($C2053,Codes!$A:$A,Codes!A:A,"_NOTFOUND_",0,1),_xlfn.XLOOKUP($C2053,Codes!$B:$B,Codes!A:A,"Specify in Codes Tab!!")),"")</f>
        <v/>
      </c>
      <c r="N2053" s="74" t="str">
        <f>IF($G2053&lt;&gt;"",IF(_xlfn.XLOOKUP($G2053,Codes!$A:$A,Codes!A:A,"_NOTFOUND_",0,1)&lt;&gt;"_NOTFOUND_",_xlfn.XLOOKUP($G2053,Codes!$A:$A,Codes!A:A,"_NOTFOUND_",0,1),_xlfn.XLOOKUP($G2053,Codes!$B:$B,Codes!A:A,"Specify in Codes Tab!!")),"")</f>
        <v/>
      </c>
    </row>
    <row r="2054" spans="5:14" x14ac:dyDescent="0.35">
      <c r="E2054" s="58" t="str">
        <f>IF(_xlfn.XLOOKUP(_xlfn.TEXTJOIN("_",,C2054,D2054),Codes!$H:$H,Codes!C:C,"Specify in Codes Tab!!")=0,"",_xlfn.XLOOKUP(_xlfn.TEXTJOIN("_",,C2054,D2054),Codes!$H:$H,Codes!C:C,"Specify in Codes Tab!!"))</f>
        <v/>
      </c>
      <c r="F2054" s="88" t="str">
        <f>IF(_xlfn.XLOOKUP(_xlfn.TEXTJOIN("_",,C2054,D2054),Codes!$H:$H,Codes!F:F,"Specify in Codes Tab!!")=0,"",_xlfn.XLOOKUP(_xlfn.TEXTJOIN("_",,C2054,D2054),Codes!$H:$H,Codes!F:F,"Specify in Codes Tab!!"))</f>
        <v/>
      </c>
      <c r="I2054" s="58" t="str">
        <f>IF(_xlfn.XLOOKUP(_xlfn.TEXTJOIN("_",,G2054,H2054),Codes!$H:$H,Codes!$C:$C,"Specify in Codes Tab!!")=0,"",_xlfn.XLOOKUP(_xlfn.TEXTJOIN("_",,G2054,H2054),Codes!$H:$H,Codes!$C:$C,"Specify in Codes Tab!!"))</f>
        <v/>
      </c>
      <c r="J2054" s="56" t="str">
        <f>IF(_xlfn.XLOOKUP(_xlfn.TEXTJOIN("_",,G2054,H2054),Codes!$H:$H,Codes!$F:$F,"Specify in Codes Tab!!")=0,"",_xlfn.XLOOKUP(_xlfn.TEXTJOIN("_",,G2054,H2054),Codes!$H:$H,Codes!$F:$F,"Specify in Codes Tab!!"))</f>
        <v/>
      </c>
      <c r="M2054" s="74" t="str">
        <f>IF($C2054&lt;&gt;"",IF(_xlfn.XLOOKUP($C2054,Codes!$A:$A,Codes!A:A,"_NOTFOUND_",0,1)&lt;&gt;"_NOTFOUND_",_xlfn.XLOOKUP($C2054,Codes!$A:$A,Codes!A:A,"_NOTFOUND_",0,1),_xlfn.XLOOKUP($C2054,Codes!$B:$B,Codes!A:A,"Specify in Codes Tab!!")),"")</f>
        <v/>
      </c>
      <c r="N2054" s="74" t="str">
        <f>IF($G2054&lt;&gt;"",IF(_xlfn.XLOOKUP($G2054,Codes!$A:$A,Codes!A:A,"_NOTFOUND_",0,1)&lt;&gt;"_NOTFOUND_",_xlfn.XLOOKUP($G2054,Codes!$A:$A,Codes!A:A,"_NOTFOUND_",0,1),_xlfn.XLOOKUP($G2054,Codes!$B:$B,Codes!A:A,"Specify in Codes Tab!!")),"")</f>
        <v/>
      </c>
    </row>
    <row r="2055" spans="5:14" x14ac:dyDescent="0.35">
      <c r="E2055" s="58" t="str">
        <f>IF(_xlfn.XLOOKUP(_xlfn.TEXTJOIN("_",,C2055,D2055),Codes!$H:$H,Codes!C:C,"Specify in Codes Tab!!")=0,"",_xlfn.XLOOKUP(_xlfn.TEXTJOIN("_",,C2055,D2055),Codes!$H:$H,Codes!C:C,"Specify in Codes Tab!!"))</f>
        <v/>
      </c>
      <c r="F2055" s="88" t="str">
        <f>IF(_xlfn.XLOOKUP(_xlfn.TEXTJOIN("_",,C2055,D2055),Codes!$H:$H,Codes!F:F,"Specify in Codes Tab!!")=0,"",_xlfn.XLOOKUP(_xlfn.TEXTJOIN("_",,C2055,D2055),Codes!$H:$H,Codes!F:F,"Specify in Codes Tab!!"))</f>
        <v/>
      </c>
      <c r="I2055" s="58" t="str">
        <f>IF(_xlfn.XLOOKUP(_xlfn.TEXTJOIN("_",,G2055,H2055),Codes!$H:$H,Codes!$C:$C,"Specify in Codes Tab!!")=0,"",_xlfn.XLOOKUP(_xlfn.TEXTJOIN("_",,G2055,H2055),Codes!$H:$H,Codes!$C:$C,"Specify in Codes Tab!!"))</f>
        <v/>
      </c>
      <c r="J2055" s="56" t="str">
        <f>IF(_xlfn.XLOOKUP(_xlfn.TEXTJOIN("_",,G2055,H2055),Codes!$H:$H,Codes!$F:$F,"Specify in Codes Tab!!")=0,"",_xlfn.XLOOKUP(_xlfn.TEXTJOIN("_",,G2055,H2055),Codes!$H:$H,Codes!$F:$F,"Specify in Codes Tab!!"))</f>
        <v/>
      </c>
      <c r="M2055" s="74" t="str">
        <f>IF($C2055&lt;&gt;"",IF(_xlfn.XLOOKUP($C2055,Codes!$A:$A,Codes!A:A,"_NOTFOUND_",0,1)&lt;&gt;"_NOTFOUND_",_xlfn.XLOOKUP($C2055,Codes!$A:$A,Codes!A:A,"_NOTFOUND_",0,1),_xlfn.XLOOKUP($C2055,Codes!$B:$B,Codes!A:A,"Specify in Codes Tab!!")),"")</f>
        <v/>
      </c>
      <c r="N2055" s="74" t="str">
        <f>IF($G2055&lt;&gt;"",IF(_xlfn.XLOOKUP($G2055,Codes!$A:$A,Codes!A:A,"_NOTFOUND_",0,1)&lt;&gt;"_NOTFOUND_",_xlfn.XLOOKUP($G2055,Codes!$A:$A,Codes!A:A,"_NOTFOUND_",0,1),_xlfn.XLOOKUP($G2055,Codes!$B:$B,Codes!A:A,"Specify in Codes Tab!!")),"")</f>
        <v/>
      </c>
    </row>
    <row r="2056" spans="5:14" x14ac:dyDescent="0.35">
      <c r="E2056" s="58" t="str">
        <f>IF(_xlfn.XLOOKUP(_xlfn.TEXTJOIN("_",,C2056,D2056),Codes!$H:$H,Codes!C:C,"Specify in Codes Tab!!")=0,"",_xlfn.XLOOKUP(_xlfn.TEXTJOIN("_",,C2056,D2056),Codes!$H:$H,Codes!C:C,"Specify in Codes Tab!!"))</f>
        <v/>
      </c>
      <c r="F2056" s="88" t="str">
        <f>IF(_xlfn.XLOOKUP(_xlfn.TEXTJOIN("_",,C2056,D2056),Codes!$H:$H,Codes!F:F,"Specify in Codes Tab!!")=0,"",_xlfn.XLOOKUP(_xlfn.TEXTJOIN("_",,C2056,D2056),Codes!$H:$H,Codes!F:F,"Specify in Codes Tab!!"))</f>
        <v/>
      </c>
      <c r="I2056" s="58" t="str">
        <f>IF(_xlfn.XLOOKUP(_xlfn.TEXTJOIN("_",,G2056,H2056),Codes!$H:$H,Codes!$C:$C,"Specify in Codes Tab!!")=0,"",_xlfn.XLOOKUP(_xlfn.TEXTJOIN("_",,G2056,H2056),Codes!$H:$H,Codes!$C:$C,"Specify in Codes Tab!!"))</f>
        <v/>
      </c>
      <c r="J2056" s="56" t="str">
        <f>IF(_xlfn.XLOOKUP(_xlfn.TEXTJOIN("_",,G2056,H2056),Codes!$H:$H,Codes!$F:$F,"Specify in Codes Tab!!")=0,"",_xlfn.XLOOKUP(_xlfn.TEXTJOIN("_",,G2056,H2056),Codes!$H:$H,Codes!$F:$F,"Specify in Codes Tab!!"))</f>
        <v/>
      </c>
      <c r="M2056" s="74" t="str">
        <f>IF($C2056&lt;&gt;"",IF(_xlfn.XLOOKUP($C2056,Codes!$A:$A,Codes!A:A,"_NOTFOUND_",0,1)&lt;&gt;"_NOTFOUND_",_xlfn.XLOOKUP($C2056,Codes!$A:$A,Codes!A:A,"_NOTFOUND_",0,1),_xlfn.XLOOKUP($C2056,Codes!$B:$B,Codes!A:A,"Specify in Codes Tab!!")),"")</f>
        <v/>
      </c>
      <c r="N2056" s="74" t="str">
        <f>IF($G2056&lt;&gt;"",IF(_xlfn.XLOOKUP($G2056,Codes!$A:$A,Codes!A:A,"_NOTFOUND_",0,1)&lt;&gt;"_NOTFOUND_",_xlfn.XLOOKUP($G2056,Codes!$A:$A,Codes!A:A,"_NOTFOUND_",0,1),_xlfn.XLOOKUP($G2056,Codes!$B:$B,Codes!A:A,"Specify in Codes Tab!!")),"")</f>
        <v/>
      </c>
    </row>
    <row r="2057" spans="5:14" x14ac:dyDescent="0.35">
      <c r="E2057" s="58" t="str">
        <f>IF(_xlfn.XLOOKUP(_xlfn.TEXTJOIN("_",,C2057,D2057),Codes!$H:$H,Codes!C:C,"Specify in Codes Tab!!")=0,"",_xlfn.XLOOKUP(_xlfn.TEXTJOIN("_",,C2057,D2057),Codes!$H:$H,Codes!C:C,"Specify in Codes Tab!!"))</f>
        <v/>
      </c>
      <c r="F2057" s="88" t="str">
        <f>IF(_xlfn.XLOOKUP(_xlfn.TEXTJOIN("_",,C2057,D2057),Codes!$H:$H,Codes!F:F,"Specify in Codes Tab!!")=0,"",_xlfn.XLOOKUP(_xlfn.TEXTJOIN("_",,C2057,D2057),Codes!$H:$H,Codes!F:F,"Specify in Codes Tab!!"))</f>
        <v/>
      </c>
      <c r="I2057" s="58" t="str">
        <f>IF(_xlfn.XLOOKUP(_xlfn.TEXTJOIN("_",,G2057,H2057),Codes!$H:$H,Codes!$C:$C,"Specify in Codes Tab!!")=0,"",_xlfn.XLOOKUP(_xlfn.TEXTJOIN("_",,G2057,H2057),Codes!$H:$H,Codes!$C:$C,"Specify in Codes Tab!!"))</f>
        <v/>
      </c>
      <c r="J2057" s="56" t="str">
        <f>IF(_xlfn.XLOOKUP(_xlfn.TEXTJOIN("_",,G2057,H2057),Codes!$H:$H,Codes!$F:$F,"Specify in Codes Tab!!")=0,"",_xlfn.XLOOKUP(_xlfn.TEXTJOIN("_",,G2057,H2057),Codes!$H:$H,Codes!$F:$F,"Specify in Codes Tab!!"))</f>
        <v/>
      </c>
      <c r="M2057" s="74" t="str">
        <f>IF($C2057&lt;&gt;"",IF(_xlfn.XLOOKUP($C2057,Codes!$A:$A,Codes!A:A,"_NOTFOUND_",0,1)&lt;&gt;"_NOTFOUND_",_xlfn.XLOOKUP($C2057,Codes!$A:$A,Codes!A:A,"_NOTFOUND_",0,1),_xlfn.XLOOKUP($C2057,Codes!$B:$B,Codes!A:A,"Specify in Codes Tab!!")),"")</f>
        <v/>
      </c>
      <c r="N2057" s="74" t="str">
        <f>IF($G2057&lt;&gt;"",IF(_xlfn.XLOOKUP($G2057,Codes!$A:$A,Codes!A:A,"_NOTFOUND_",0,1)&lt;&gt;"_NOTFOUND_",_xlfn.XLOOKUP($G2057,Codes!$A:$A,Codes!A:A,"_NOTFOUND_",0,1),_xlfn.XLOOKUP($G2057,Codes!$B:$B,Codes!A:A,"Specify in Codes Tab!!")),"")</f>
        <v/>
      </c>
    </row>
    <row r="2058" spans="5:14" x14ac:dyDescent="0.35">
      <c r="E2058" s="58" t="str">
        <f>IF(_xlfn.XLOOKUP(_xlfn.TEXTJOIN("_",,C2058,D2058),Codes!$H:$H,Codes!C:C,"Specify in Codes Tab!!")=0,"",_xlfn.XLOOKUP(_xlfn.TEXTJOIN("_",,C2058,D2058),Codes!$H:$H,Codes!C:C,"Specify in Codes Tab!!"))</f>
        <v/>
      </c>
      <c r="F2058" s="88" t="str">
        <f>IF(_xlfn.XLOOKUP(_xlfn.TEXTJOIN("_",,C2058,D2058),Codes!$H:$H,Codes!F:F,"Specify in Codes Tab!!")=0,"",_xlfn.XLOOKUP(_xlfn.TEXTJOIN("_",,C2058,D2058),Codes!$H:$H,Codes!F:F,"Specify in Codes Tab!!"))</f>
        <v/>
      </c>
      <c r="I2058" s="58" t="str">
        <f>IF(_xlfn.XLOOKUP(_xlfn.TEXTJOIN("_",,G2058,H2058),Codes!$H:$H,Codes!$C:$C,"Specify in Codes Tab!!")=0,"",_xlfn.XLOOKUP(_xlfn.TEXTJOIN("_",,G2058,H2058),Codes!$H:$H,Codes!$C:$C,"Specify in Codes Tab!!"))</f>
        <v/>
      </c>
      <c r="J2058" s="56" t="str">
        <f>IF(_xlfn.XLOOKUP(_xlfn.TEXTJOIN("_",,G2058,H2058),Codes!$H:$H,Codes!$F:$F,"Specify in Codes Tab!!")=0,"",_xlfn.XLOOKUP(_xlfn.TEXTJOIN("_",,G2058,H2058),Codes!$H:$H,Codes!$F:$F,"Specify in Codes Tab!!"))</f>
        <v/>
      </c>
      <c r="M2058" s="74" t="str">
        <f>IF($C2058&lt;&gt;"",IF(_xlfn.XLOOKUP($C2058,Codes!$A:$A,Codes!A:A,"_NOTFOUND_",0,1)&lt;&gt;"_NOTFOUND_",_xlfn.XLOOKUP($C2058,Codes!$A:$A,Codes!A:A,"_NOTFOUND_",0,1),_xlfn.XLOOKUP($C2058,Codes!$B:$B,Codes!A:A,"Specify in Codes Tab!!")),"")</f>
        <v/>
      </c>
      <c r="N2058" s="74" t="str">
        <f>IF($G2058&lt;&gt;"",IF(_xlfn.XLOOKUP($G2058,Codes!$A:$A,Codes!A:A,"_NOTFOUND_",0,1)&lt;&gt;"_NOTFOUND_",_xlfn.XLOOKUP($G2058,Codes!$A:$A,Codes!A:A,"_NOTFOUND_",0,1),_xlfn.XLOOKUP($G2058,Codes!$B:$B,Codes!A:A,"Specify in Codes Tab!!")),"")</f>
        <v/>
      </c>
    </row>
    <row r="2059" spans="5:14" x14ac:dyDescent="0.35">
      <c r="E2059" s="58" t="str">
        <f>IF(_xlfn.XLOOKUP(_xlfn.TEXTJOIN("_",,C2059,D2059),Codes!$H:$H,Codes!C:C,"Specify in Codes Tab!!")=0,"",_xlfn.XLOOKUP(_xlfn.TEXTJOIN("_",,C2059,D2059),Codes!$H:$H,Codes!C:C,"Specify in Codes Tab!!"))</f>
        <v/>
      </c>
      <c r="F2059" s="88" t="str">
        <f>IF(_xlfn.XLOOKUP(_xlfn.TEXTJOIN("_",,C2059,D2059),Codes!$H:$H,Codes!F:F,"Specify in Codes Tab!!")=0,"",_xlfn.XLOOKUP(_xlfn.TEXTJOIN("_",,C2059,D2059),Codes!$H:$H,Codes!F:F,"Specify in Codes Tab!!"))</f>
        <v/>
      </c>
      <c r="I2059" s="58" t="str">
        <f>IF(_xlfn.XLOOKUP(_xlfn.TEXTJOIN("_",,G2059,H2059),Codes!$H:$H,Codes!$C:$C,"Specify in Codes Tab!!")=0,"",_xlfn.XLOOKUP(_xlfn.TEXTJOIN("_",,G2059,H2059),Codes!$H:$H,Codes!$C:$C,"Specify in Codes Tab!!"))</f>
        <v/>
      </c>
      <c r="J2059" s="56" t="str">
        <f>IF(_xlfn.XLOOKUP(_xlfn.TEXTJOIN("_",,G2059,H2059),Codes!$H:$H,Codes!$F:$F,"Specify in Codes Tab!!")=0,"",_xlfn.XLOOKUP(_xlfn.TEXTJOIN("_",,G2059,H2059),Codes!$H:$H,Codes!$F:$F,"Specify in Codes Tab!!"))</f>
        <v/>
      </c>
      <c r="M2059" s="74" t="str">
        <f>IF($C2059&lt;&gt;"",IF(_xlfn.XLOOKUP($C2059,Codes!$A:$A,Codes!A:A,"_NOTFOUND_",0,1)&lt;&gt;"_NOTFOUND_",_xlfn.XLOOKUP($C2059,Codes!$A:$A,Codes!A:A,"_NOTFOUND_",0,1),_xlfn.XLOOKUP($C2059,Codes!$B:$B,Codes!A:A,"Specify in Codes Tab!!")),"")</f>
        <v/>
      </c>
      <c r="N2059" s="74" t="str">
        <f>IF($G2059&lt;&gt;"",IF(_xlfn.XLOOKUP($G2059,Codes!$A:$A,Codes!A:A,"_NOTFOUND_",0,1)&lt;&gt;"_NOTFOUND_",_xlfn.XLOOKUP($G2059,Codes!$A:$A,Codes!A:A,"_NOTFOUND_",0,1),_xlfn.XLOOKUP($G2059,Codes!$B:$B,Codes!A:A,"Specify in Codes Tab!!")),"")</f>
        <v/>
      </c>
    </row>
    <row r="2060" spans="5:14" x14ac:dyDescent="0.35">
      <c r="E2060" s="58" t="str">
        <f>IF(_xlfn.XLOOKUP(_xlfn.TEXTJOIN("_",,C2060,D2060),Codes!$H:$H,Codes!C:C,"Specify in Codes Tab!!")=0,"",_xlfn.XLOOKUP(_xlfn.TEXTJOIN("_",,C2060,D2060),Codes!$H:$H,Codes!C:C,"Specify in Codes Tab!!"))</f>
        <v/>
      </c>
      <c r="F2060" s="88" t="str">
        <f>IF(_xlfn.XLOOKUP(_xlfn.TEXTJOIN("_",,C2060,D2060),Codes!$H:$H,Codes!F:F,"Specify in Codes Tab!!")=0,"",_xlfn.XLOOKUP(_xlfn.TEXTJOIN("_",,C2060,D2060),Codes!$H:$H,Codes!F:F,"Specify in Codes Tab!!"))</f>
        <v/>
      </c>
      <c r="I2060" s="58" t="str">
        <f>IF(_xlfn.XLOOKUP(_xlfn.TEXTJOIN("_",,G2060,H2060),Codes!$H:$H,Codes!$C:$C,"Specify in Codes Tab!!")=0,"",_xlfn.XLOOKUP(_xlfn.TEXTJOIN("_",,G2060,H2060),Codes!$H:$H,Codes!$C:$C,"Specify in Codes Tab!!"))</f>
        <v/>
      </c>
      <c r="J2060" s="56" t="str">
        <f>IF(_xlfn.XLOOKUP(_xlfn.TEXTJOIN("_",,G2060,H2060),Codes!$H:$H,Codes!$F:$F,"Specify in Codes Tab!!")=0,"",_xlfn.XLOOKUP(_xlfn.TEXTJOIN("_",,G2060,H2060),Codes!$H:$H,Codes!$F:$F,"Specify in Codes Tab!!"))</f>
        <v/>
      </c>
      <c r="M2060" s="74" t="str">
        <f>IF($C2060&lt;&gt;"",IF(_xlfn.XLOOKUP($C2060,Codes!$A:$A,Codes!A:A,"_NOTFOUND_",0,1)&lt;&gt;"_NOTFOUND_",_xlfn.XLOOKUP($C2060,Codes!$A:$A,Codes!A:A,"_NOTFOUND_",0,1),_xlfn.XLOOKUP($C2060,Codes!$B:$B,Codes!A:A,"Specify in Codes Tab!!")),"")</f>
        <v/>
      </c>
      <c r="N2060" s="74" t="str">
        <f>IF($G2060&lt;&gt;"",IF(_xlfn.XLOOKUP($G2060,Codes!$A:$A,Codes!A:A,"_NOTFOUND_",0,1)&lt;&gt;"_NOTFOUND_",_xlfn.XLOOKUP($G2060,Codes!$A:$A,Codes!A:A,"_NOTFOUND_",0,1),_xlfn.XLOOKUP($G2060,Codes!$B:$B,Codes!A:A,"Specify in Codes Tab!!")),"")</f>
        <v/>
      </c>
    </row>
    <row r="2061" spans="5:14" x14ac:dyDescent="0.35">
      <c r="E2061" s="58" t="str">
        <f>IF(_xlfn.XLOOKUP(_xlfn.TEXTJOIN("_",,C2061,D2061),Codes!$H:$H,Codes!C:C,"Specify in Codes Tab!!")=0,"",_xlfn.XLOOKUP(_xlfn.TEXTJOIN("_",,C2061,D2061),Codes!$H:$H,Codes!C:C,"Specify in Codes Tab!!"))</f>
        <v/>
      </c>
      <c r="F2061" s="88" t="str">
        <f>IF(_xlfn.XLOOKUP(_xlfn.TEXTJOIN("_",,C2061,D2061),Codes!$H:$H,Codes!F:F,"Specify in Codes Tab!!")=0,"",_xlfn.XLOOKUP(_xlfn.TEXTJOIN("_",,C2061,D2061),Codes!$H:$H,Codes!F:F,"Specify in Codes Tab!!"))</f>
        <v/>
      </c>
      <c r="I2061" s="58" t="str">
        <f>IF(_xlfn.XLOOKUP(_xlfn.TEXTJOIN("_",,G2061,H2061),Codes!$H:$H,Codes!$C:$C,"Specify in Codes Tab!!")=0,"",_xlfn.XLOOKUP(_xlfn.TEXTJOIN("_",,G2061,H2061),Codes!$H:$H,Codes!$C:$C,"Specify in Codes Tab!!"))</f>
        <v/>
      </c>
      <c r="J2061" s="56" t="str">
        <f>IF(_xlfn.XLOOKUP(_xlfn.TEXTJOIN("_",,G2061,H2061),Codes!$H:$H,Codes!$F:$F,"Specify in Codes Tab!!")=0,"",_xlfn.XLOOKUP(_xlfn.TEXTJOIN("_",,G2061,H2061),Codes!$H:$H,Codes!$F:$F,"Specify in Codes Tab!!"))</f>
        <v/>
      </c>
      <c r="M2061" s="74" t="str">
        <f>IF($C2061&lt;&gt;"",IF(_xlfn.XLOOKUP($C2061,Codes!$A:$A,Codes!A:A,"_NOTFOUND_",0,1)&lt;&gt;"_NOTFOUND_",_xlfn.XLOOKUP($C2061,Codes!$A:$A,Codes!A:A,"_NOTFOUND_",0,1),_xlfn.XLOOKUP($C2061,Codes!$B:$B,Codes!A:A,"Specify in Codes Tab!!")),"")</f>
        <v/>
      </c>
      <c r="N2061" s="74" t="str">
        <f>IF($G2061&lt;&gt;"",IF(_xlfn.XLOOKUP($G2061,Codes!$A:$A,Codes!A:A,"_NOTFOUND_",0,1)&lt;&gt;"_NOTFOUND_",_xlfn.XLOOKUP($G2061,Codes!$A:$A,Codes!A:A,"_NOTFOUND_",0,1),_xlfn.XLOOKUP($G2061,Codes!$B:$B,Codes!A:A,"Specify in Codes Tab!!")),"")</f>
        <v/>
      </c>
    </row>
    <row r="2062" spans="5:14" x14ac:dyDescent="0.35">
      <c r="E2062" s="58" t="str">
        <f>IF(_xlfn.XLOOKUP(_xlfn.TEXTJOIN("_",,C2062,D2062),Codes!$H:$H,Codes!C:C,"Specify in Codes Tab!!")=0,"",_xlfn.XLOOKUP(_xlfn.TEXTJOIN("_",,C2062,D2062),Codes!$H:$H,Codes!C:C,"Specify in Codes Tab!!"))</f>
        <v/>
      </c>
      <c r="F2062" s="88" t="str">
        <f>IF(_xlfn.XLOOKUP(_xlfn.TEXTJOIN("_",,C2062,D2062),Codes!$H:$H,Codes!F:F,"Specify in Codes Tab!!")=0,"",_xlfn.XLOOKUP(_xlfn.TEXTJOIN("_",,C2062,D2062),Codes!$H:$H,Codes!F:F,"Specify in Codes Tab!!"))</f>
        <v/>
      </c>
      <c r="I2062" s="58" t="str">
        <f>IF(_xlfn.XLOOKUP(_xlfn.TEXTJOIN("_",,G2062,H2062),Codes!$H:$H,Codes!$C:$C,"Specify in Codes Tab!!")=0,"",_xlfn.XLOOKUP(_xlfn.TEXTJOIN("_",,G2062,H2062),Codes!$H:$H,Codes!$C:$C,"Specify in Codes Tab!!"))</f>
        <v/>
      </c>
      <c r="J2062" s="56" t="str">
        <f>IF(_xlfn.XLOOKUP(_xlfn.TEXTJOIN("_",,G2062,H2062),Codes!$H:$H,Codes!$F:$F,"Specify in Codes Tab!!")=0,"",_xlfn.XLOOKUP(_xlfn.TEXTJOIN("_",,G2062,H2062),Codes!$H:$H,Codes!$F:$F,"Specify in Codes Tab!!"))</f>
        <v/>
      </c>
      <c r="M2062" s="74" t="str">
        <f>IF($C2062&lt;&gt;"",IF(_xlfn.XLOOKUP($C2062,Codes!$A:$A,Codes!A:A,"_NOTFOUND_",0,1)&lt;&gt;"_NOTFOUND_",_xlfn.XLOOKUP($C2062,Codes!$A:$A,Codes!A:A,"_NOTFOUND_",0,1),_xlfn.XLOOKUP($C2062,Codes!$B:$B,Codes!A:A,"Specify in Codes Tab!!")),"")</f>
        <v/>
      </c>
      <c r="N2062" s="74" t="str">
        <f>IF($G2062&lt;&gt;"",IF(_xlfn.XLOOKUP($G2062,Codes!$A:$A,Codes!A:A,"_NOTFOUND_",0,1)&lt;&gt;"_NOTFOUND_",_xlfn.XLOOKUP($G2062,Codes!$A:$A,Codes!A:A,"_NOTFOUND_",0,1),_xlfn.XLOOKUP($G2062,Codes!$B:$B,Codes!A:A,"Specify in Codes Tab!!")),"")</f>
        <v/>
      </c>
    </row>
    <row r="2063" spans="5:14" x14ac:dyDescent="0.35">
      <c r="E2063" s="58" t="str">
        <f>IF(_xlfn.XLOOKUP(_xlfn.TEXTJOIN("_",,C2063,D2063),Codes!$H:$H,Codes!C:C,"Specify in Codes Tab!!")=0,"",_xlfn.XLOOKUP(_xlfn.TEXTJOIN("_",,C2063,D2063),Codes!$H:$H,Codes!C:C,"Specify in Codes Tab!!"))</f>
        <v/>
      </c>
      <c r="F2063" s="88" t="str">
        <f>IF(_xlfn.XLOOKUP(_xlfn.TEXTJOIN("_",,C2063,D2063),Codes!$H:$H,Codes!F:F,"Specify in Codes Tab!!")=0,"",_xlfn.XLOOKUP(_xlfn.TEXTJOIN("_",,C2063,D2063),Codes!$H:$H,Codes!F:F,"Specify in Codes Tab!!"))</f>
        <v/>
      </c>
      <c r="I2063" s="58" t="str">
        <f>IF(_xlfn.XLOOKUP(_xlfn.TEXTJOIN("_",,G2063,H2063),Codes!$H:$H,Codes!$C:$C,"Specify in Codes Tab!!")=0,"",_xlfn.XLOOKUP(_xlfn.TEXTJOIN("_",,G2063,H2063),Codes!$H:$H,Codes!$C:$C,"Specify in Codes Tab!!"))</f>
        <v/>
      </c>
      <c r="J2063" s="56" t="str">
        <f>IF(_xlfn.XLOOKUP(_xlfn.TEXTJOIN("_",,G2063,H2063),Codes!$H:$H,Codes!$F:$F,"Specify in Codes Tab!!")=0,"",_xlfn.XLOOKUP(_xlfn.TEXTJOIN("_",,G2063,H2063),Codes!$H:$H,Codes!$F:$F,"Specify in Codes Tab!!"))</f>
        <v/>
      </c>
      <c r="M2063" s="74" t="str">
        <f>IF($C2063&lt;&gt;"",IF(_xlfn.XLOOKUP($C2063,Codes!$A:$A,Codes!A:A,"_NOTFOUND_",0,1)&lt;&gt;"_NOTFOUND_",_xlfn.XLOOKUP($C2063,Codes!$A:$A,Codes!A:A,"_NOTFOUND_",0,1),_xlfn.XLOOKUP($C2063,Codes!$B:$B,Codes!A:A,"Specify in Codes Tab!!")),"")</f>
        <v/>
      </c>
      <c r="N2063" s="74" t="str">
        <f>IF($G2063&lt;&gt;"",IF(_xlfn.XLOOKUP($G2063,Codes!$A:$A,Codes!A:A,"_NOTFOUND_",0,1)&lt;&gt;"_NOTFOUND_",_xlfn.XLOOKUP($G2063,Codes!$A:$A,Codes!A:A,"_NOTFOUND_",0,1),_xlfn.XLOOKUP($G2063,Codes!$B:$B,Codes!A:A,"Specify in Codes Tab!!")),"")</f>
        <v/>
      </c>
    </row>
    <row r="2064" spans="5:14" x14ac:dyDescent="0.35">
      <c r="E2064" s="58" t="str">
        <f>IF(_xlfn.XLOOKUP(_xlfn.TEXTJOIN("_",,C2064,D2064),Codes!$H:$H,Codes!C:C,"Specify in Codes Tab!!")=0,"",_xlfn.XLOOKUP(_xlfn.TEXTJOIN("_",,C2064,D2064),Codes!$H:$H,Codes!C:C,"Specify in Codes Tab!!"))</f>
        <v/>
      </c>
      <c r="F2064" s="88" t="str">
        <f>IF(_xlfn.XLOOKUP(_xlfn.TEXTJOIN("_",,C2064,D2064),Codes!$H:$H,Codes!F:F,"Specify in Codes Tab!!")=0,"",_xlfn.XLOOKUP(_xlfn.TEXTJOIN("_",,C2064,D2064),Codes!$H:$H,Codes!F:F,"Specify in Codes Tab!!"))</f>
        <v/>
      </c>
      <c r="I2064" s="58" t="str">
        <f>IF(_xlfn.XLOOKUP(_xlfn.TEXTJOIN("_",,G2064,H2064),Codes!$H:$H,Codes!$C:$C,"Specify in Codes Tab!!")=0,"",_xlfn.XLOOKUP(_xlfn.TEXTJOIN("_",,G2064,H2064),Codes!$H:$H,Codes!$C:$C,"Specify in Codes Tab!!"))</f>
        <v/>
      </c>
      <c r="J2064" s="56" t="str">
        <f>IF(_xlfn.XLOOKUP(_xlfn.TEXTJOIN("_",,G2064,H2064),Codes!$H:$H,Codes!$F:$F,"Specify in Codes Tab!!")=0,"",_xlfn.XLOOKUP(_xlfn.TEXTJOIN("_",,G2064,H2064),Codes!$H:$H,Codes!$F:$F,"Specify in Codes Tab!!"))</f>
        <v/>
      </c>
      <c r="M2064" s="74" t="str">
        <f>IF($C2064&lt;&gt;"",IF(_xlfn.XLOOKUP($C2064,Codes!$A:$A,Codes!A:A,"_NOTFOUND_",0,1)&lt;&gt;"_NOTFOUND_",_xlfn.XLOOKUP($C2064,Codes!$A:$A,Codes!A:A,"_NOTFOUND_",0,1),_xlfn.XLOOKUP($C2064,Codes!$B:$B,Codes!A:A,"Specify in Codes Tab!!")),"")</f>
        <v/>
      </c>
      <c r="N2064" s="74" t="str">
        <f>IF($G2064&lt;&gt;"",IF(_xlfn.XLOOKUP($G2064,Codes!$A:$A,Codes!A:A,"_NOTFOUND_",0,1)&lt;&gt;"_NOTFOUND_",_xlfn.XLOOKUP($G2064,Codes!$A:$A,Codes!A:A,"_NOTFOUND_",0,1),_xlfn.XLOOKUP($G2064,Codes!$B:$B,Codes!A:A,"Specify in Codes Tab!!")),"")</f>
        <v/>
      </c>
    </row>
    <row r="2065" spans="5:14" x14ac:dyDescent="0.35">
      <c r="E2065" s="58" t="str">
        <f>IF(_xlfn.XLOOKUP(_xlfn.TEXTJOIN("_",,C2065,D2065),Codes!$H:$H,Codes!C:C,"Specify in Codes Tab!!")=0,"",_xlfn.XLOOKUP(_xlfn.TEXTJOIN("_",,C2065,D2065),Codes!$H:$H,Codes!C:C,"Specify in Codes Tab!!"))</f>
        <v/>
      </c>
      <c r="F2065" s="88" t="str">
        <f>IF(_xlfn.XLOOKUP(_xlfn.TEXTJOIN("_",,C2065,D2065),Codes!$H:$H,Codes!F:F,"Specify in Codes Tab!!")=0,"",_xlfn.XLOOKUP(_xlfn.TEXTJOIN("_",,C2065,D2065),Codes!$H:$H,Codes!F:F,"Specify in Codes Tab!!"))</f>
        <v/>
      </c>
      <c r="I2065" s="58" t="str">
        <f>IF(_xlfn.XLOOKUP(_xlfn.TEXTJOIN("_",,G2065,H2065),Codes!$H:$H,Codes!$C:$C,"Specify in Codes Tab!!")=0,"",_xlfn.XLOOKUP(_xlfn.TEXTJOIN("_",,G2065,H2065),Codes!$H:$H,Codes!$C:$C,"Specify in Codes Tab!!"))</f>
        <v/>
      </c>
      <c r="J2065" s="56" t="str">
        <f>IF(_xlfn.XLOOKUP(_xlfn.TEXTJOIN("_",,G2065,H2065),Codes!$H:$H,Codes!$F:$F,"Specify in Codes Tab!!")=0,"",_xlfn.XLOOKUP(_xlfn.TEXTJOIN("_",,G2065,H2065),Codes!$H:$H,Codes!$F:$F,"Specify in Codes Tab!!"))</f>
        <v/>
      </c>
      <c r="M2065" s="74" t="str">
        <f>IF($C2065&lt;&gt;"",IF(_xlfn.XLOOKUP($C2065,Codes!$A:$A,Codes!A:A,"_NOTFOUND_",0,1)&lt;&gt;"_NOTFOUND_",_xlfn.XLOOKUP($C2065,Codes!$A:$A,Codes!A:A,"_NOTFOUND_",0,1),_xlfn.XLOOKUP($C2065,Codes!$B:$B,Codes!A:A,"Specify in Codes Tab!!")),"")</f>
        <v/>
      </c>
      <c r="N2065" s="74" t="str">
        <f>IF($G2065&lt;&gt;"",IF(_xlfn.XLOOKUP($G2065,Codes!$A:$A,Codes!A:A,"_NOTFOUND_",0,1)&lt;&gt;"_NOTFOUND_",_xlfn.XLOOKUP($G2065,Codes!$A:$A,Codes!A:A,"_NOTFOUND_",0,1),_xlfn.XLOOKUP($G2065,Codes!$B:$B,Codes!A:A,"Specify in Codes Tab!!")),"")</f>
        <v/>
      </c>
    </row>
    <row r="2066" spans="5:14" x14ac:dyDescent="0.35">
      <c r="E2066" s="58" t="str">
        <f>IF(_xlfn.XLOOKUP(_xlfn.TEXTJOIN("_",,C2066,D2066),Codes!$H:$H,Codes!C:C,"Specify in Codes Tab!!")=0,"",_xlfn.XLOOKUP(_xlfn.TEXTJOIN("_",,C2066,D2066),Codes!$H:$H,Codes!C:C,"Specify in Codes Tab!!"))</f>
        <v/>
      </c>
      <c r="F2066" s="88" t="str">
        <f>IF(_xlfn.XLOOKUP(_xlfn.TEXTJOIN("_",,C2066,D2066),Codes!$H:$H,Codes!F:F,"Specify in Codes Tab!!")=0,"",_xlfn.XLOOKUP(_xlfn.TEXTJOIN("_",,C2066,D2066),Codes!$H:$H,Codes!F:F,"Specify in Codes Tab!!"))</f>
        <v/>
      </c>
      <c r="I2066" s="58" t="str">
        <f>IF(_xlfn.XLOOKUP(_xlfn.TEXTJOIN("_",,G2066,H2066),Codes!$H:$H,Codes!$C:$C,"Specify in Codes Tab!!")=0,"",_xlfn.XLOOKUP(_xlfn.TEXTJOIN("_",,G2066,H2066),Codes!$H:$H,Codes!$C:$C,"Specify in Codes Tab!!"))</f>
        <v/>
      </c>
      <c r="J2066" s="56" t="str">
        <f>IF(_xlfn.XLOOKUP(_xlfn.TEXTJOIN("_",,G2066,H2066),Codes!$H:$H,Codes!$F:$F,"Specify in Codes Tab!!")=0,"",_xlfn.XLOOKUP(_xlfn.TEXTJOIN("_",,G2066,H2066),Codes!$H:$H,Codes!$F:$F,"Specify in Codes Tab!!"))</f>
        <v/>
      </c>
      <c r="M2066" s="74" t="str">
        <f>IF($C2066&lt;&gt;"",IF(_xlfn.XLOOKUP($C2066,Codes!$A:$A,Codes!A:A,"_NOTFOUND_",0,1)&lt;&gt;"_NOTFOUND_",_xlfn.XLOOKUP($C2066,Codes!$A:$A,Codes!A:A,"_NOTFOUND_",0,1),_xlfn.XLOOKUP($C2066,Codes!$B:$B,Codes!A:A,"Specify in Codes Tab!!")),"")</f>
        <v/>
      </c>
      <c r="N2066" s="74" t="str">
        <f>IF($G2066&lt;&gt;"",IF(_xlfn.XLOOKUP($G2066,Codes!$A:$A,Codes!A:A,"_NOTFOUND_",0,1)&lt;&gt;"_NOTFOUND_",_xlfn.XLOOKUP($G2066,Codes!$A:$A,Codes!A:A,"_NOTFOUND_",0,1),_xlfn.XLOOKUP($G2066,Codes!$B:$B,Codes!A:A,"Specify in Codes Tab!!")),"")</f>
        <v/>
      </c>
    </row>
    <row r="2067" spans="5:14" x14ac:dyDescent="0.35">
      <c r="E2067" s="58" t="str">
        <f>IF(_xlfn.XLOOKUP(_xlfn.TEXTJOIN("_",,C2067,D2067),Codes!$H:$H,Codes!C:C,"Specify in Codes Tab!!")=0,"",_xlfn.XLOOKUP(_xlfn.TEXTJOIN("_",,C2067,D2067),Codes!$H:$H,Codes!C:C,"Specify in Codes Tab!!"))</f>
        <v/>
      </c>
      <c r="F2067" s="88" t="str">
        <f>IF(_xlfn.XLOOKUP(_xlfn.TEXTJOIN("_",,C2067,D2067),Codes!$H:$H,Codes!F:F,"Specify in Codes Tab!!")=0,"",_xlfn.XLOOKUP(_xlfn.TEXTJOIN("_",,C2067,D2067),Codes!$H:$H,Codes!F:F,"Specify in Codes Tab!!"))</f>
        <v/>
      </c>
      <c r="I2067" s="58" t="str">
        <f>IF(_xlfn.XLOOKUP(_xlfn.TEXTJOIN("_",,G2067,H2067),Codes!$H:$H,Codes!$C:$C,"Specify in Codes Tab!!")=0,"",_xlfn.XLOOKUP(_xlfn.TEXTJOIN("_",,G2067,H2067),Codes!$H:$H,Codes!$C:$C,"Specify in Codes Tab!!"))</f>
        <v/>
      </c>
      <c r="J2067" s="56" t="str">
        <f>IF(_xlfn.XLOOKUP(_xlfn.TEXTJOIN("_",,G2067,H2067),Codes!$H:$H,Codes!$F:$F,"Specify in Codes Tab!!")=0,"",_xlfn.XLOOKUP(_xlfn.TEXTJOIN("_",,G2067,H2067),Codes!$H:$H,Codes!$F:$F,"Specify in Codes Tab!!"))</f>
        <v/>
      </c>
      <c r="M2067" s="74" t="str">
        <f>IF($C2067&lt;&gt;"",IF(_xlfn.XLOOKUP($C2067,Codes!$A:$A,Codes!A:A,"_NOTFOUND_",0,1)&lt;&gt;"_NOTFOUND_",_xlfn.XLOOKUP($C2067,Codes!$A:$A,Codes!A:A,"_NOTFOUND_",0,1),_xlfn.XLOOKUP($C2067,Codes!$B:$B,Codes!A:A,"Specify in Codes Tab!!")),"")</f>
        <v/>
      </c>
      <c r="N2067" s="74" t="str">
        <f>IF($G2067&lt;&gt;"",IF(_xlfn.XLOOKUP($G2067,Codes!$A:$A,Codes!A:A,"_NOTFOUND_",0,1)&lt;&gt;"_NOTFOUND_",_xlfn.XLOOKUP($G2067,Codes!$A:$A,Codes!A:A,"_NOTFOUND_",0,1),_xlfn.XLOOKUP($G2067,Codes!$B:$B,Codes!A:A,"Specify in Codes Tab!!")),"")</f>
        <v/>
      </c>
    </row>
    <row r="2068" spans="5:14" x14ac:dyDescent="0.35">
      <c r="E2068" s="58" t="str">
        <f>IF(_xlfn.XLOOKUP(_xlfn.TEXTJOIN("_",,C2068,D2068),Codes!$H:$H,Codes!C:C,"Specify in Codes Tab!!")=0,"",_xlfn.XLOOKUP(_xlfn.TEXTJOIN("_",,C2068,D2068),Codes!$H:$H,Codes!C:C,"Specify in Codes Tab!!"))</f>
        <v/>
      </c>
      <c r="F2068" s="88" t="str">
        <f>IF(_xlfn.XLOOKUP(_xlfn.TEXTJOIN("_",,C2068,D2068),Codes!$H:$H,Codes!F:F,"Specify in Codes Tab!!")=0,"",_xlfn.XLOOKUP(_xlfn.TEXTJOIN("_",,C2068,D2068),Codes!$H:$H,Codes!F:F,"Specify in Codes Tab!!"))</f>
        <v/>
      </c>
      <c r="I2068" s="58" t="str">
        <f>IF(_xlfn.XLOOKUP(_xlfn.TEXTJOIN("_",,G2068,H2068),Codes!$H:$H,Codes!$C:$C,"Specify in Codes Tab!!")=0,"",_xlfn.XLOOKUP(_xlfn.TEXTJOIN("_",,G2068,H2068),Codes!$H:$H,Codes!$C:$C,"Specify in Codes Tab!!"))</f>
        <v/>
      </c>
      <c r="J2068" s="56" t="str">
        <f>IF(_xlfn.XLOOKUP(_xlfn.TEXTJOIN("_",,G2068,H2068),Codes!$H:$H,Codes!$F:$F,"Specify in Codes Tab!!")=0,"",_xlfn.XLOOKUP(_xlfn.TEXTJOIN("_",,G2068,H2068),Codes!$H:$H,Codes!$F:$F,"Specify in Codes Tab!!"))</f>
        <v/>
      </c>
      <c r="M2068" s="74" t="str">
        <f>IF($C2068&lt;&gt;"",IF(_xlfn.XLOOKUP($C2068,Codes!$A:$A,Codes!A:A,"_NOTFOUND_",0,1)&lt;&gt;"_NOTFOUND_",_xlfn.XLOOKUP($C2068,Codes!$A:$A,Codes!A:A,"_NOTFOUND_",0,1),_xlfn.XLOOKUP($C2068,Codes!$B:$B,Codes!A:A,"Specify in Codes Tab!!")),"")</f>
        <v/>
      </c>
      <c r="N2068" s="74" t="str">
        <f>IF($G2068&lt;&gt;"",IF(_xlfn.XLOOKUP($G2068,Codes!$A:$A,Codes!A:A,"_NOTFOUND_",0,1)&lt;&gt;"_NOTFOUND_",_xlfn.XLOOKUP($G2068,Codes!$A:$A,Codes!A:A,"_NOTFOUND_",0,1),_xlfn.XLOOKUP($G2068,Codes!$B:$B,Codes!A:A,"Specify in Codes Tab!!")),"")</f>
        <v/>
      </c>
    </row>
    <row r="2069" spans="5:14" x14ac:dyDescent="0.35">
      <c r="E2069" s="58" t="str">
        <f>IF(_xlfn.XLOOKUP(_xlfn.TEXTJOIN("_",,C2069,D2069),Codes!$H:$H,Codes!C:C,"Specify in Codes Tab!!")=0,"",_xlfn.XLOOKUP(_xlfn.TEXTJOIN("_",,C2069,D2069),Codes!$H:$H,Codes!C:C,"Specify in Codes Tab!!"))</f>
        <v/>
      </c>
      <c r="F2069" s="88" t="str">
        <f>IF(_xlfn.XLOOKUP(_xlfn.TEXTJOIN("_",,C2069,D2069),Codes!$H:$H,Codes!F:F,"Specify in Codes Tab!!")=0,"",_xlfn.XLOOKUP(_xlfn.TEXTJOIN("_",,C2069,D2069),Codes!$H:$H,Codes!F:F,"Specify in Codes Tab!!"))</f>
        <v/>
      </c>
      <c r="I2069" s="58" t="str">
        <f>IF(_xlfn.XLOOKUP(_xlfn.TEXTJOIN("_",,G2069,H2069),Codes!$H:$H,Codes!$C:$C,"Specify in Codes Tab!!")=0,"",_xlfn.XLOOKUP(_xlfn.TEXTJOIN("_",,G2069,H2069),Codes!$H:$H,Codes!$C:$C,"Specify in Codes Tab!!"))</f>
        <v/>
      </c>
      <c r="J2069" s="56" t="str">
        <f>IF(_xlfn.XLOOKUP(_xlfn.TEXTJOIN("_",,G2069,H2069),Codes!$H:$H,Codes!$F:$F,"Specify in Codes Tab!!")=0,"",_xlfn.XLOOKUP(_xlfn.TEXTJOIN("_",,G2069,H2069),Codes!$H:$H,Codes!$F:$F,"Specify in Codes Tab!!"))</f>
        <v/>
      </c>
      <c r="M2069" s="74" t="str">
        <f>IF($C2069&lt;&gt;"",IF(_xlfn.XLOOKUP($C2069,Codes!$A:$A,Codes!A:A,"_NOTFOUND_",0,1)&lt;&gt;"_NOTFOUND_",_xlfn.XLOOKUP($C2069,Codes!$A:$A,Codes!A:A,"_NOTFOUND_",0,1),_xlfn.XLOOKUP($C2069,Codes!$B:$B,Codes!A:A,"Specify in Codes Tab!!")),"")</f>
        <v/>
      </c>
      <c r="N2069" s="74" t="str">
        <f>IF($G2069&lt;&gt;"",IF(_xlfn.XLOOKUP($G2069,Codes!$A:$A,Codes!A:A,"_NOTFOUND_",0,1)&lt;&gt;"_NOTFOUND_",_xlfn.XLOOKUP($G2069,Codes!$A:$A,Codes!A:A,"_NOTFOUND_",0,1),_xlfn.XLOOKUP($G2069,Codes!$B:$B,Codes!A:A,"Specify in Codes Tab!!")),"")</f>
        <v/>
      </c>
    </row>
    <row r="2070" spans="5:14" x14ac:dyDescent="0.35">
      <c r="E2070" s="58" t="str">
        <f>IF(_xlfn.XLOOKUP(_xlfn.TEXTJOIN("_",,C2070,D2070),Codes!$H:$H,Codes!C:C,"Specify in Codes Tab!!")=0,"",_xlfn.XLOOKUP(_xlfn.TEXTJOIN("_",,C2070,D2070),Codes!$H:$H,Codes!C:C,"Specify in Codes Tab!!"))</f>
        <v/>
      </c>
      <c r="F2070" s="88" t="str">
        <f>IF(_xlfn.XLOOKUP(_xlfn.TEXTJOIN("_",,C2070,D2070),Codes!$H:$H,Codes!F:F,"Specify in Codes Tab!!")=0,"",_xlfn.XLOOKUP(_xlfn.TEXTJOIN("_",,C2070,D2070),Codes!$H:$H,Codes!F:F,"Specify in Codes Tab!!"))</f>
        <v/>
      </c>
      <c r="I2070" s="58" t="str">
        <f>IF(_xlfn.XLOOKUP(_xlfn.TEXTJOIN("_",,G2070,H2070),Codes!$H:$H,Codes!$C:$C,"Specify in Codes Tab!!")=0,"",_xlfn.XLOOKUP(_xlfn.TEXTJOIN("_",,G2070,H2070),Codes!$H:$H,Codes!$C:$C,"Specify in Codes Tab!!"))</f>
        <v/>
      </c>
      <c r="J2070" s="56" t="str">
        <f>IF(_xlfn.XLOOKUP(_xlfn.TEXTJOIN("_",,G2070,H2070),Codes!$H:$H,Codes!$F:$F,"Specify in Codes Tab!!")=0,"",_xlfn.XLOOKUP(_xlfn.TEXTJOIN("_",,G2070,H2070),Codes!$H:$H,Codes!$F:$F,"Specify in Codes Tab!!"))</f>
        <v/>
      </c>
      <c r="M2070" s="74" t="str">
        <f>IF($C2070&lt;&gt;"",IF(_xlfn.XLOOKUP($C2070,Codes!$A:$A,Codes!A:A,"_NOTFOUND_",0,1)&lt;&gt;"_NOTFOUND_",_xlfn.XLOOKUP($C2070,Codes!$A:$A,Codes!A:A,"_NOTFOUND_",0,1),_xlfn.XLOOKUP($C2070,Codes!$B:$B,Codes!A:A,"Specify in Codes Tab!!")),"")</f>
        <v/>
      </c>
      <c r="N2070" s="74" t="str">
        <f>IF($G2070&lt;&gt;"",IF(_xlfn.XLOOKUP($G2070,Codes!$A:$A,Codes!A:A,"_NOTFOUND_",0,1)&lt;&gt;"_NOTFOUND_",_xlfn.XLOOKUP($G2070,Codes!$A:$A,Codes!A:A,"_NOTFOUND_",0,1),_xlfn.XLOOKUP($G2070,Codes!$B:$B,Codes!A:A,"Specify in Codes Tab!!")),"")</f>
        <v/>
      </c>
    </row>
    <row r="2071" spans="5:14" x14ac:dyDescent="0.35">
      <c r="E2071" s="58" t="str">
        <f>IF(_xlfn.XLOOKUP(_xlfn.TEXTJOIN("_",,C2071,D2071),Codes!$H:$H,Codes!C:C,"Specify in Codes Tab!!")=0,"",_xlfn.XLOOKUP(_xlfn.TEXTJOIN("_",,C2071,D2071),Codes!$H:$H,Codes!C:C,"Specify in Codes Tab!!"))</f>
        <v/>
      </c>
      <c r="F2071" s="88" t="str">
        <f>IF(_xlfn.XLOOKUP(_xlfn.TEXTJOIN("_",,C2071,D2071),Codes!$H:$H,Codes!F:F,"Specify in Codes Tab!!")=0,"",_xlfn.XLOOKUP(_xlfn.TEXTJOIN("_",,C2071,D2071),Codes!$H:$H,Codes!F:F,"Specify in Codes Tab!!"))</f>
        <v/>
      </c>
      <c r="I2071" s="58" t="str">
        <f>IF(_xlfn.XLOOKUP(_xlfn.TEXTJOIN("_",,G2071,H2071),Codes!$H:$H,Codes!$C:$C,"Specify in Codes Tab!!")=0,"",_xlfn.XLOOKUP(_xlfn.TEXTJOIN("_",,G2071,H2071),Codes!$H:$H,Codes!$C:$C,"Specify in Codes Tab!!"))</f>
        <v/>
      </c>
      <c r="J2071" s="56" t="str">
        <f>IF(_xlfn.XLOOKUP(_xlfn.TEXTJOIN("_",,G2071,H2071),Codes!$H:$H,Codes!$F:$F,"Specify in Codes Tab!!")=0,"",_xlfn.XLOOKUP(_xlfn.TEXTJOIN("_",,G2071,H2071),Codes!$H:$H,Codes!$F:$F,"Specify in Codes Tab!!"))</f>
        <v/>
      </c>
      <c r="M2071" s="74" t="str">
        <f>IF($C2071&lt;&gt;"",IF(_xlfn.XLOOKUP($C2071,Codes!$A:$A,Codes!A:A,"_NOTFOUND_",0,1)&lt;&gt;"_NOTFOUND_",_xlfn.XLOOKUP($C2071,Codes!$A:$A,Codes!A:A,"_NOTFOUND_",0,1),_xlfn.XLOOKUP($C2071,Codes!$B:$B,Codes!A:A,"Specify in Codes Tab!!")),"")</f>
        <v/>
      </c>
      <c r="N2071" s="74" t="str">
        <f>IF($G2071&lt;&gt;"",IF(_xlfn.XLOOKUP($G2071,Codes!$A:$A,Codes!A:A,"_NOTFOUND_",0,1)&lt;&gt;"_NOTFOUND_",_xlfn.XLOOKUP($G2071,Codes!$A:$A,Codes!A:A,"_NOTFOUND_",0,1),_xlfn.XLOOKUP($G2071,Codes!$B:$B,Codes!A:A,"Specify in Codes Tab!!")),"")</f>
        <v/>
      </c>
    </row>
    <row r="2072" spans="5:14" x14ac:dyDescent="0.35">
      <c r="E2072" s="58" t="str">
        <f>IF(_xlfn.XLOOKUP(_xlfn.TEXTJOIN("_",,C2072,D2072),Codes!$H:$H,Codes!C:C,"Specify in Codes Tab!!")=0,"",_xlfn.XLOOKUP(_xlfn.TEXTJOIN("_",,C2072,D2072),Codes!$H:$H,Codes!C:C,"Specify in Codes Tab!!"))</f>
        <v/>
      </c>
      <c r="F2072" s="88" t="str">
        <f>IF(_xlfn.XLOOKUP(_xlfn.TEXTJOIN("_",,C2072,D2072),Codes!$H:$H,Codes!F:F,"Specify in Codes Tab!!")=0,"",_xlfn.XLOOKUP(_xlfn.TEXTJOIN("_",,C2072,D2072),Codes!$H:$H,Codes!F:F,"Specify in Codes Tab!!"))</f>
        <v/>
      </c>
      <c r="I2072" s="58" t="str">
        <f>IF(_xlfn.XLOOKUP(_xlfn.TEXTJOIN("_",,G2072,H2072),Codes!$H:$H,Codes!$C:$C,"Specify in Codes Tab!!")=0,"",_xlfn.XLOOKUP(_xlfn.TEXTJOIN("_",,G2072,H2072),Codes!$H:$H,Codes!$C:$C,"Specify in Codes Tab!!"))</f>
        <v/>
      </c>
      <c r="J2072" s="56" t="str">
        <f>IF(_xlfn.XLOOKUP(_xlfn.TEXTJOIN("_",,G2072,H2072),Codes!$H:$H,Codes!$F:$F,"Specify in Codes Tab!!")=0,"",_xlfn.XLOOKUP(_xlfn.TEXTJOIN("_",,G2072,H2072),Codes!$H:$H,Codes!$F:$F,"Specify in Codes Tab!!"))</f>
        <v/>
      </c>
      <c r="M2072" s="74" t="str">
        <f>IF($C2072&lt;&gt;"",IF(_xlfn.XLOOKUP($C2072,Codes!$A:$A,Codes!A:A,"_NOTFOUND_",0,1)&lt;&gt;"_NOTFOUND_",_xlfn.XLOOKUP($C2072,Codes!$A:$A,Codes!A:A,"_NOTFOUND_",0,1),_xlfn.XLOOKUP($C2072,Codes!$B:$B,Codes!A:A,"Specify in Codes Tab!!")),"")</f>
        <v/>
      </c>
      <c r="N2072" s="74" t="str">
        <f>IF($G2072&lt;&gt;"",IF(_xlfn.XLOOKUP($G2072,Codes!$A:$A,Codes!A:A,"_NOTFOUND_",0,1)&lt;&gt;"_NOTFOUND_",_xlfn.XLOOKUP($G2072,Codes!$A:$A,Codes!A:A,"_NOTFOUND_",0,1),_xlfn.XLOOKUP($G2072,Codes!$B:$B,Codes!A:A,"Specify in Codes Tab!!")),"")</f>
        <v/>
      </c>
    </row>
    <row r="2073" spans="5:14" x14ac:dyDescent="0.35">
      <c r="E2073" s="58" t="str">
        <f>IF(_xlfn.XLOOKUP(_xlfn.TEXTJOIN("_",,C2073,D2073),Codes!$H:$H,Codes!C:C,"Specify in Codes Tab!!")=0,"",_xlfn.XLOOKUP(_xlfn.TEXTJOIN("_",,C2073,D2073),Codes!$H:$H,Codes!C:C,"Specify in Codes Tab!!"))</f>
        <v/>
      </c>
      <c r="F2073" s="88" t="str">
        <f>IF(_xlfn.XLOOKUP(_xlfn.TEXTJOIN("_",,C2073,D2073),Codes!$H:$H,Codes!F:F,"Specify in Codes Tab!!")=0,"",_xlfn.XLOOKUP(_xlfn.TEXTJOIN("_",,C2073,D2073),Codes!$H:$H,Codes!F:F,"Specify in Codes Tab!!"))</f>
        <v/>
      </c>
      <c r="I2073" s="58" t="str">
        <f>IF(_xlfn.XLOOKUP(_xlfn.TEXTJOIN("_",,G2073,H2073),Codes!$H:$H,Codes!$C:$C,"Specify in Codes Tab!!")=0,"",_xlfn.XLOOKUP(_xlfn.TEXTJOIN("_",,G2073,H2073),Codes!$H:$H,Codes!$C:$C,"Specify in Codes Tab!!"))</f>
        <v/>
      </c>
      <c r="J2073" s="56" t="str">
        <f>IF(_xlfn.XLOOKUP(_xlfn.TEXTJOIN("_",,G2073,H2073),Codes!$H:$H,Codes!$F:$F,"Specify in Codes Tab!!")=0,"",_xlfn.XLOOKUP(_xlfn.TEXTJOIN("_",,G2073,H2073),Codes!$H:$H,Codes!$F:$F,"Specify in Codes Tab!!"))</f>
        <v/>
      </c>
      <c r="M2073" s="74" t="str">
        <f>IF($C2073&lt;&gt;"",IF(_xlfn.XLOOKUP($C2073,Codes!$A:$A,Codes!A:A,"_NOTFOUND_",0,1)&lt;&gt;"_NOTFOUND_",_xlfn.XLOOKUP($C2073,Codes!$A:$A,Codes!A:A,"_NOTFOUND_",0,1),_xlfn.XLOOKUP($C2073,Codes!$B:$B,Codes!A:A,"Specify in Codes Tab!!")),"")</f>
        <v/>
      </c>
      <c r="N2073" s="74" t="str">
        <f>IF($G2073&lt;&gt;"",IF(_xlfn.XLOOKUP($G2073,Codes!$A:$A,Codes!A:A,"_NOTFOUND_",0,1)&lt;&gt;"_NOTFOUND_",_xlfn.XLOOKUP($G2073,Codes!$A:$A,Codes!A:A,"_NOTFOUND_",0,1),_xlfn.XLOOKUP($G2073,Codes!$B:$B,Codes!A:A,"Specify in Codes Tab!!")),"")</f>
        <v/>
      </c>
    </row>
    <row r="2074" spans="5:14" x14ac:dyDescent="0.35">
      <c r="E2074" s="58" t="str">
        <f>IF(_xlfn.XLOOKUP(_xlfn.TEXTJOIN("_",,C2074,D2074),Codes!$H:$H,Codes!C:C,"Specify in Codes Tab!!")=0,"",_xlfn.XLOOKUP(_xlfn.TEXTJOIN("_",,C2074,D2074),Codes!$H:$H,Codes!C:C,"Specify in Codes Tab!!"))</f>
        <v/>
      </c>
      <c r="F2074" s="88" t="str">
        <f>IF(_xlfn.XLOOKUP(_xlfn.TEXTJOIN("_",,C2074,D2074),Codes!$H:$H,Codes!F:F,"Specify in Codes Tab!!")=0,"",_xlfn.XLOOKUP(_xlfn.TEXTJOIN("_",,C2074,D2074),Codes!$H:$H,Codes!F:F,"Specify in Codes Tab!!"))</f>
        <v/>
      </c>
      <c r="I2074" s="58" t="str">
        <f>IF(_xlfn.XLOOKUP(_xlfn.TEXTJOIN("_",,G2074,H2074),Codes!$H:$H,Codes!$C:$C,"Specify in Codes Tab!!")=0,"",_xlfn.XLOOKUP(_xlfn.TEXTJOIN("_",,G2074,H2074),Codes!$H:$H,Codes!$C:$C,"Specify in Codes Tab!!"))</f>
        <v/>
      </c>
      <c r="J2074" s="56" t="str">
        <f>IF(_xlfn.XLOOKUP(_xlfn.TEXTJOIN("_",,G2074,H2074),Codes!$H:$H,Codes!$F:$F,"Specify in Codes Tab!!")=0,"",_xlfn.XLOOKUP(_xlfn.TEXTJOIN("_",,G2074,H2074),Codes!$H:$H,Codes!$F:$F,"Specify in Codes Tab!!"))</f>
        <v/>
      </c>
      <c r="M2074" s="74" t="str">
        <f>IF($C2074&lt;&gt;"",IF(_xlfn.XLOOKUP($C2074,Codes!$A:$A,Codes!A:A,"_NOTFOUND_",0,1)&lt;&gt;"_NOTFOUND_",_xlfn.XLOOKUP($C2074,Codes!$A:$A,Codes!A:A,"_NOTFOUND_",0,1),_xlfn.XLOOKUP($C2074,Codes!$B:$B,Codes!A:A,"Specify in Codes Tab!!")),"")</f>
        <v/>
      </c>
      <c r="N2074" s="74" t="str">
        <f>IF($G2074&lt;&gt;"",IF(_xlfn.XLOOKUP($G2074,Codes!$A:$A,Codes!A:A,"_NOTFOUND_",0,1)&lt;&gt;"_NOTFOUND_",_xlfn.XLOOKUP($G2074,Codes!$A:$A,Codes!A:A,"_NOTFOUND_",0,1),_xlfn.XLOOKUP($G2074,Codes!$B:$B,Codes!A:A,"Specify in Codes Tab!!")),"")</f>
        <v/>
      </c>
    </row>
    <row r="2075" spans="5:14" x14ac:dyDescent="0.35">
      <c r="E2075" s="58" t="str">
        <f>IF(_xlfn.XLOOKUP(_xlfn.TEXTJOIN("_",,C2075,D2075),Codes!$H:$H,Codes!C:C,"Specify in Codes Tab!!")=0,"",_xlfn.XLOOKUP(_xlfn.TEXTJOIN("_",,C2075,D2075),Codes!$H:$H,Codes!C:C,"Specify in Codes Tab!!"))</f>
        <v/>
      </c>
      <c r="F2075" s="88" t="str">
        <f>IF(_xlfn.XLOOKUP(_xlfn.TEXTJOIN("_",,C2075,D2075),Codes!$H:$H,Codes!F:F,"Specify in Codes Tab!!")=0,"",_xlfn.XLOOKUP(_xlfn.TEXTJOIN("_",,C2075,D2075),Codes!$H:$H,Codes!F:F,"Specify in Codes Tab!!"))</f>
        <v/>
      </c>
      <c r="I2075" s="58" t="str">
        <f>IF(_xlfn.XLOOKUP(_xlfn.TEXTJOIN("_",,G2075,H2075),Codes!$H:$H,Codes!$C:$C,"Specify in Codes Tab!!")=0,"",_xlfn.XLOOKUP(_xlfn.TEXTJOIN("_",,G2075,H2075),Codes!$H:$H,Codes!$C:$C,"Specify in Codes Tab!!"))</f>
        <v/>
      </c>
      <c r="J2075" s="56" t="str">
        <f>IF(_xlfn.XLOOKUP(_xlfn.TEXTJOIN("_",,G2075,H2075),Codes!$H:$H,Codes!$F:$F,"Specify in Codes Tab!!")=0,"",_xlfn.XLOOKUP(_xlfn.TEXTJOIN("_",,G2075,H2075),Codes!$H:$H,Codes!$F:$F,"Specify in Codes Tab!!"))</f>
        <v/>
      </c>
      <c r="M2075" s="74" t="str">
        <f>IF($C2075&lt;&gt;"",IF(_xlfn.XLOOKUP($C2075,Codes!$A:$A,Codes!A:A,"_NOTFOUND_",0,1)&lt;&gt;"_NOTFOUND_",_xlfn.XLOOKUP($C2075,Codes!$A:$A,Codes!A:A,"_NOTFOUND_",0,1),_xlfn.XLOOKUP($C2075,Codes!$B:$B,Codes!A:A,"Specify in Codes Tab!!")),"")</f>
        <v/>
      </c>
      <c r="N2075" s="74" t="str">
        <f>IF($G2075&lt;&gt;"",IF(_xlfn.XLOOKUP($G2075,Codes!$A:$A,Codes!A:A,"_NOTFOUND_",0,1)&lt;&gt;"_NOTFOUND_",_xlfn.XLOOKUP($G2075,Codes!$A:$A,Codes!A:A,"_NOTFOUND_",0,1),_xlfn.XLOOKUP($G2075,Codes!$B:$B,Codes!A:A,"Specify in Codes Tab!!")),"")</f>
        <v/>
      </c>
    </row>
    <row r="2076" spans="5:14" x14ac:dyDescent="0.35">
      <c r="E2076" s="58" t="str">
        <f>IF(_xlfn.XLOOKUP(_xlfn.TEXTJOIN("_",,C2076,D2076),Codes!$H:$H,Codes!C:C,"Specify in Codes Tab!!")=0,"",_xlfn.XLOOKUP(_xlfn.TEXTJOIN("_",,C2076,D2076),Codes!$H:$H,Codes!C:C,"Specify in Codes Tab!!"))</f>
        <v/>
      </c>
      <c r="F2076" s="88" t="str">
        <f>IF(_xlfn.XLOOKUP(_xlfn.TEXTJOIN("_",,C2076,D2076),Codes!$H:$H,Codes!F:F,"Specify in Codes Tab!!")=0,"",_xlfn.XLOOKUP(_xlfn.TEXTJOIN("_",,C2076,D2076),Codes!$H:$H,Codes!F:F,"Specify in Codes Tab!!"))</f>
        <v/>
      </c>
      <c r="I2076" s="58" t="str">
        <f>IF(_xlfn.XLOOKUP(_xlfn.TEXTJOIN("_",,G2076,H2076),Codes!$H:$H,Codes!$C:$C,"Specify in Codes Tab!!")=0,"",_xlfn.XLOOKUP(_xlfn.TEXTJOIN("_",,G2076,H2076),Codes!$H:$H,Codes!$C:$C,"Specify in Codes Tab!!"))</f>
        <v/>
      </c>
      <c r="J2076" s="56" t="str">
        <f>IF(_xlfn.XLOOKUP(_xlfn.TEXTJOIN("_",,G2076,H2076),Codes!$H:$H,Codes!$F:$F,"Specify in Codes Tab!!")=0,"",_xlfn.XLOOKUP(_xlfn.TEXTJOIN("_",,G2076,H2076),Codes!$H:$H,Codes!$F:$F,"Specify in Codes Tab!!"))</f>
        <v/>
      </c>
      <c r="M2076" s="74" t="str">
        <f>IF($C2076&lt;&gt;"",IF(_xlfn.XLOOKUP($C2076,Codes!$A:$A,Codes!A:A,"_NOTFOUND_",0,1)&lt;&gt;"_NOTFOUND_",_xlfn.XLOOKUP($C2076,Codes!$A:$A,Codes!A:A,"_NOTFOUND_",0,1),_xlfn.XLOOKUP($C2076,Codes!$B:$B,Codes!A:A,"Specify in Codes Tab!!")),"")</f>
        <v/>
      </c>
      <c r="N2076" s="74" t="str">
        <f>IF($G2076&lt;&gt;"",IF(_xlfn.XLOOKUP($G2076,Codes!$A:$A,Codes!A:A,"_NOTFOUND_",0,1)&lt;&gt;"_NOTFOUND_",_xlfn.XLOOKUP($G2076,Codes!$A:$A,Codes!A:A,"_NOTFOUND_",0,1),_xlfn.XLOOKUP($G2076,Codes!$B:$B,Codes!A:A,"Specify in Codes Tab!!")),"")</f>
        <v/>
      </c>
    </row>
    <row r="2077" spans="5:14" x14ac:dyDescent="0.35">
      <c r="E2077" s="58" t="str">
        <f>IF(_xlfn.XLOOKUP(_xlfn.TEXTJOIN("_",,C2077,D2077),Codes!$H:$H,Codes!C:C,"Specify in Codes Tab!!")=0,"",_xlfn.XLOOKUP(_xlfn.TEXTJOIN("_",,C2077,D2077),Codes!$H:$H,Codes!C:C,"Specify in Codes Tab!!"))</f>
        <v/>
      </c>
      <c r="F2077" s="88" t="str">
        <f>IF(_xlfn.XLOOKUP(_xlfn.TEXTJOIN("_",,C2077,D2077),Codes!$H:$H,Codes!F:F,"Specify in Codes Tab!!")=0,"",_xlfn.XLOOKUP(_xlfn.TEXTJOIN("_",,C2077,D2077),Codes!$H:$H,Codes!F:F,"Specify in Codes Tab!!"))</f>
        <v/>
      </c>
      <c r="I2077" s="58" t="str">
        <f>IF(_xlfn.XLOOKUP(_xlfn.TEXTJOIN("_",,G2077,H2077),Codes!$H:$H,Codes!$C:$C,"Specify in Codes Tab!!")=0,"",_xlfn.XLOOKUP(_xlfn.TEXTJOIN("_",,G2077,H2077),Codes!$H:$H,Codes!$C:$C,"Specify in Codes Tab!!"))</f>
        <v/>
      </c>
      <c r="J2077" s="56" t="str">
        <f>IF(_xlfn.XLOOKUP(_xlfn.TEXTJOIN("_",,G2077,H2077),Codes!$H:$H,Codes!$F:$F,"Specify in Codes Tab!!")=0,"",_xlfn.XLOOKUP(_xlfn.TEXTJOIN("_",,G2077,H2077),Codes!$H:$H,Codes!$F:$F,"Specify in Codes Tab!!"))</f>
        <v/>
      </c>
      <c r="M2077" s="74" t="str">
        <f>IF($C2077&lt;&gt;"",IF(_xlfn.XLOOKUP($C2077,Codes!$A:$A,Codes!A:A,"_NOTFOUND_",0,1)&lt;&gt;"_NOTFOUND_",_xlfn.XLOOKUP($C2077,Codes!$A:$A,Codes!A:A,"_NOTFOUND_",0,1),_xlfn.XLOOKUP($C2077,Codes!$B:$B,Codes!A:A,"Specify in Codes Tab!!")),"")</f>
        <v/>
      </c>
      <c r="N2077" s="74" t="str">
        <f>IF($G2077&lt;&gt;"",IF(_xlfn.XLOOKUP($G2077,Codes!$A:$A,Codes!A:A,"_NOTFOUND_",0,1)&lt;&gt;"_NOTFOUND_",_xlfn.XLOOKUP($G2077,Codes!$A:$A,Codes!A:A,"_NOTFOUND_",0,1),_xlfn.XLOOKUP($G2077,Codes!$B:$B,Codes!A:A,"Specify in Codes Tab!!")),"")</f>
        <v/>
      </c>
    </row>
    <row r="2078" spans="5:14" x14ac:dyDescent="0.35">
      <c r="E2078" s="58" t="str">
        <f>IF(_xlfn.XLOOKUP(_xlfn.TEXTJOIN("_",,C2078,D2078),Codes!$H:$H,Codes!C:C,"Specify in Codes Tab!!")=0,"",_xlfn.XLOOKUP(_xlfn.TEXTJOIN("_",,C2078,D2078),Codes!$H:$H,Codes!C:C,"Specify in Codes Tab!!"))</f>
        <v/>
      </c>
      <c r="F2078" s="88" t="str">
        <f>IF(_xlfn.XLOOKUP(_xlfn.TEXTJOIN("_",,C2078,D2078),Codes!$H:$H,Codes!F:F,"Specify in Codes Tab!!")=0,"",_xlfn.XLOOKUP(_xlfn.TEXTJOIN("_",,C2078,D2078),Codes!$H:$H,Codes!F:F,"Specify in Codes Tab!!"))</f>
        <v/>
      </c>
      <c r="I2078" s="58" t="str">
        <f>IF(_xlfn.XLOOKUP(_xlfn.TEXTJOIN("_",,G2078,H2078),Codes!$H:$H,Codes!$C:$C,"Specify in Codes Tab!!")=0,"",_xlfn.XLOOKUP(_xlfn.TEXTJOIN("_",,G2078,H2078),Codes!$H:$H,Codes!$C:$C,"Specify in Codes Tab!!"))</f>
        <v/>
      </c>
      <c r="J2078" s="56" t="str">
        <f>IF(_xlfn.XLOOKUP(_xlfn.TEXTJOIN("_",,G2078,H2078),Codes!$H:$H,Codes!$F:$F,"Specify in Codes Tab!!")=0,"",_xlfn.XLOOKUP(_xlfn.TEXTJOIN("_",,G2078,H2078),Codes!$H:$H,Codes!$F:$F,"Specify in Codes Tab!!"))</f>
        <v/>
      </c>
      <c r="M2078" s="74" t="str">
        <f>IF($C2078&lt;&gt;"",IF(_xlfn.XLOOKUP($C2078,Codes!$A:$A,Codes!A:A,"_NOTFOUND_",0,1)&lt;&gt;"_NOTFOUND_",_xlfn.XLOOKUP($C2078,Codes!$A:$A,Codes!A:A,"_NOTFOUND_",0,1),_xlfn.XLOOKUP($C2078,Codes!$B:$B,Codes!A:A,"Specify in Codes Tab!!")),"")</f>
        <v/>
      </c>
      <c r="N2078" s="74" t="str">
        <f>IF($G2078&lt;&gt;"",IF(_xlfn.XLOOKUP($G2078,Codes!$A:$A,Codes!A:A,"_NOTFOUND_",0,1)&lt;&gt;"_NOTFOUND_",_xlfn.XLOOKUP($G2078,Codes!$A:$A,Codes!A:A,"_NOTFOUND_",0,1),_xlfn.XLOOKUP($G2078,Codes!$B:$B,Codes!A:A,"Specify in Codes Tab!!")),"")</f>
        <v/>
      </c>
    </row>
    <row r="2079" spans="5:14" x14ac:dyDescent="0.35">
      <c r="E2079" s="58" t="str">
        <f>IF(_xlfn.XLOOKUP(_xlfn.TEXTJOIN("_",,C2079,D2079),Codes!$H:$H,Codes!C:C,"Specify in Codes Tab!!")=0,"",_xlfn.XLOOKUP(_xlfn.TEXTJOIN("_",,C2079,D2079),Codes!$H:$H,Codes!C:C,"Specify in Codes Tab!!"))</f>
        <v/>
      </c>
      <c r="F2079" s="88" t="str">
        <f>IF(_xlfn.XLOOKUP(_xlfn.TEXTJOIN("_",,C2079,D2079),Codes!$H:$H,Codes!F:F,"Specify in Codes Tab!!")=0,"",_xlfn.XLOOKUP(_xlfn.TEXTJOIN("_",,C2079,D2079),Codes!$H:$H,Codes!F:F,"Specify in Codes Tab!!"))</f>
        <v/>
      </c>
      <c r="I2079" s="58" t="str">
        <f>IF(_xlfn.XLOOKUP(_xlfn.TEXTJOIN("_",,G2079,H2079),Codes!$H:$H,Codes!$C:$C,"Specify in Codes Tab!!")=0,"",_xlfn.XLOOKUP(_xlfn.TEXTJOIN("_",,G2079,H2079),Codes!$H:$H,Codes!$C:$C,"Specify in Codes Tab!!"))</f>
        <v/>
      </c>
      <c r="J2079" s="56" t="str">
        <f>IF(_xlfn.XLOOKUP(_xlfn.TEXTJOIN("_",,G2079,H2079),Codes!$H:$H,Codes!$F:$F,"Specify in Codes Tab!!")=0,"",_xlfn.XLOOKUP(_xlfn.TEXTJOIN("_",,G2079,H2079),Codes!$H:$H,Codes!$F:$F,"Specify in Codes Tab!!"))</f>
        <v/>
      </c>
      <c r="M2079" s="74" t="str">
        <f>IF($C2079&lt;&gt;"",IF(_xlfn.XLOOKUP($C2079,Codes!$A:$A,Codes!A:A,"_NOTFOUND_",0,1)&lt;&gt;"_NOTFOUND_",_xlfn.XLOOKUP($C2079,Codes!$A:$A,Codes!A:A,"_NOTFOUND_",0,1),_xlfn.XLOOKUP($C2079,Codes!$B:$B,Codes!A:A,"Specify in Codes Tab!!")),"")</f>
        <v/>
      </c>
      <c r="N2079" s="74" t="str">
        <f>IF($G2079&lt;&gt;"",IF(_xlfn.XLOOKUP($G2079,Codes!$A:$A,Codes!A:A,"_NOTFOUND_",0,1)&lt;&gt;"_NOTFOUND_",_xlfn.XLOOKUP($G2079,Codes!$A:$A,Codes!A:A,"_NOTFOUND_",0,1),_xlfn.XLOOKUP($G2079,Codes!$B:$B,Codes!A:A,"Specify in Codes Tab!!")),"")</f>
        <v/>
      </c>
    </row>
    <row r="2080" spans="5:14" x14ac:dyDescent="0.35">
      <c r="E2080" s="58" t="str">
        <f>IF(_xlfn.XLOOKUP(_xlfn.TEXTJOIN("_",,C2080,D2080),Codes!$H:$H,Codes!C:C,"Specify in Codes Tab!!")=0,"",_xlfn.XLOOKUP(_xlfn.TEXTJOIN("_",,C2080,D2080),Codes!$H:$H,Codes!C:C,"Specify in Codes Tab!!"))</f>
        <v/>
      </c>
      <c r="F2080" s="88" t="str">
        <f>IF(_xlfn.XLOOKUP(_xlfn.TEXTJOIN("_",,C2080,D2080),Codes!$H:$H,Codes!F:F,"Specify in Codes Tab!!")=0,"",_xlfn.XLOOKUP(_xlfn.TEXTJOIN("_",,C2080,D2080),Codes!$H:$H,Codes!F:F,"Specify in Codes Tab!!"))</f>
        <v/>
      </c>
      <c r="I2080" s="58" t="str">
        <f>IF(_xlfn.XLOOKUP(_xlfn.TEXTJOIN("_",,G2080,H2080),Codes!$H:$H,Codes!$C:$C,"Specify in Codes Tab!!")=0,"",_xlfn.XLOOKUP(_xlfn.TEXTJOIN("_",,G2080,H2080),Codes!$H:$H,Codes!$C:$C,"Specify in Codes Tab!!"))</f>
        <v/>
      </c>
      <c r="J2080" s="56" t="str">
        <f>IF(_xlfn.XLOOKUP(_xlfn.TEXTJOIN("_",,G2080,H2080),Codes!$H:$H,Codes!$F:$F,"Specify in Codes Tab!!")=0,"",_xlfn.XLOOKUP(_xlfn.TEXTJOIN("_",,G2080,H2080),Codes!$H:$H,Codes!$F:$F,"Specify in Codes Tab!!"))</f>
        <v/>
      </c>
      <c r="M2080" s="74" t="str">
        <f>IF($C2080&lt;&gt;"",IF(_xlfn.XLOOKUP($C2080,Codes!$A:$A,Codes!A:A,"_NOTFOUND_",0,1)&lt;&gt;"_NOTFOUND_",_xlfn.XLOOKUP($C2080,Codes!$A:$A,Codes!A:A,"_NOTFOUND_",0,1),_xlfn.XLOOKUP($C2080,Codes!$B:$B,Codes!A:A,"Specify in Codes Tab!!")),"")</f>
        <v/>
      </c>
      <c r="N2080" s="74" t="str">
        <f>IF($G2080&lt;&gt;"",IF(_xlfn.XLOOKUP($G2080,Codes!$A:$A,Codes!A:A,"_NOTFOUND_",0,1)&lt;&gt;"_NOTFOUND_",_xlfn.XLOOKUP($G2080,Codes!$A:$A,Codes!A:A,"_NOTFOUND_",0,1),_xlfn.XLOOKUP($G2080,Codes!$B:$B,Codes!A:A,"Specify in Codes Tab!!")),"")</f>
        <v/>
      </c>
    </row>
    <row r="2081" spans="5:14" x14ac:dyDescent="0.35">
      <c r="E2081" s="58" t="str">
        <f>IF(_xlfn.XLOOKUP(_xlfn.TEXTJOIN("_",,C2081,D2081),Codes!$H:$H,Codes!C:C,"Specify in Codes Tab!!")=0,"",_xlfn.XLOOKUP(_xlfn.TEXTJOIN("_",,C2081,D2081),Codes!$H:$H,Codes!C:C,"Specify in Codes Tab!!"))</f>
        <v/>
      </c>
      <c r="F2081" s="88" t="str">
        <f>IF(_xlfn.XLOOKUP(_xlfn.TEXTJOIN("_",,C2081,D2081),Codes!$H:$H,Codes!F:F,"Specify in Codes Tab!!")=0,"",_xlfn.XLOOKUP(_xlfn.TEXTJOIN("_",,C2081,D2081),Codes!$H:$H,Codes!F:F,"Specify in Codes Tab!!"))</f>
        <v/>
      </c>
      <c r="I2081" s="58" t="str">
        <f>IF(_xlfn.XLOOKUP(_xlfn.TEXTJOIN("_",,G2081,H2081),Codes!$H:$H,Codes!$C:$C,"Specify in Codes Tab!!")=0,"",_xlfn.XLOOKUP(_xlfn.TEXTJOIN("_",,G2081,H2081),Codes!$H:$H,Codes!$C:$C,"Specify in Codes Tab!!"))</f>
        <v/>
      </c>
      <c r="J2081" s="56" t="str">
        <f>IF(_xlfn.XLOOKUP(_xlfn.TEXTJOIN("_",,G2081,H2081),Codes!$H:$H,Codes!$F:$F,"Specify in Codes Tab!!")=0,"",_xlfn.XLOOKUP(_xlfn.TEXTJOIN("_",,G2081,H2081),Codes!$H:$H,Codes!$F:$F,"Specify in Codes Tab!!"))</f>
        <v/>
      </c>
      <c r="M2081" s="74" t="str">
        <f>IF($C2081&lt;&gt;"",IF(_xlfn.XLOOKUP($C2081,Codes!$A:$A,Codes!A:A,"_NOTFOUND_",0,1)&lt;&gt;"_NOTFOUND_",_xlfn.XLOOKUP($C2081,Codes!$A:$A,Codes!A:A,"_NOTFOUND_",0,1),_xlfn.XLOOKUP($C2081,Codes!$B:$B,Codes!A:A,"Specify in Codes Tab!!")),"")</f>
        <v/>
      </c>
      <c r="N2081" s="74" t="str">
        <f>IF($G2081&lt;&gt;"",IF(_xlfn.XLOOKUP($G2081,Codes!$A:$A,Codes!A:A,"_NOTFOUND_",0,1)&lt;&gt;"_NOTFOUND_",_xlfn.XLOOKUP($G2081,Codes!$A:$A,Codes!A:A,"_NOTFOUND_",0,1),_xlfn.XLOOKUP($G2081,Codes!$B:$B,Codes!A:A,"Specify in Codes Tab!!")),"")</f>
        <v/>
      </c>
    </row>
    <row r="2082" spans="5:14" x14ac:dyDescent="0.35">
      <c r="E2082" s="58" t="str">
        <f>IF(_xlfn.XLOOKUP(_xlfn.TEXTJOIN("_",,C2082,D2082),Codes!$H:$H,Codes!C:C,"Specify in Codes Tab!!")=0,"",_xlfn.XLOOKUP(_xlfn.TEXTJOIN("_",,C2082,D2082),Codes!$H:$H,Codes!C:C,"Specify in Codes Tab!!"))</f>
        <v/>
      </c>
      <c r="F2082" s="88" t="str">
        <f>IF(_xlfn.XLOOKUP(_xlfn.TEXTJOIN("_",,C2082,D2082),Codes!$H:$H,Codes!F:F,"Specify in Codes Tab!!")=0,"",_xlfn.XLOOKUP(_xlfn.TEXTJOIN("_",,C2082,D2082),Codes!$H:$H,Codes!F:F,"Specify in Codes Tab!!"))</f>
        <v/>
      </c>
      <c r="I2082" s="58" t="str">
        <f>IF(_xlfn.XLOOKUP(_xlfn.TEXTJOIN("_",,G2082,H2082),Codes!$H:$H,Codes!$C:$C,"Specify in Codes Tab!!")=0,"",_xlfn.XLOOKUP(_xlfn.TEXTJOIN("_",,G2082,H2082),Codes!$H:$H,Codes!$C:$C,"Specify in Codes Tab!!"))</f>
        <v/>
      </c>
      <c r="J2082" s="56" t="str">
        <f>IF(_xlfn.XLOOKUP(_xlfn.TEXTJOIN("_",,G2082,H2082),Codes!$H:$H,Codes!$F:$F,"Specify in Codes Tab!!")=0,"",_xlfn.XLOOKUP(_xlfn.TEXTJOIN("_",,G2082,H2082),Codes!$H:$H,Codes!$F:$F,"Specify in Codes Tab!!"))</f>
        <v/>
      </c>
      <c r="M2082" s="74" t="str">
        <f>IF($C2082&lt;&gt;"",IF(_xlfn.XLOOKUP($C2082,Codes!$A:$A,Codes!A:A,"_NOTFOUND_",0,1)&lt;&gt;"_NOTFOUND_",_xlfn.XLOOKUP($C2082,Codes!$A:$A,Codes!A:A,"_NOTFOUND_",0,1),_xlfn.XLOOKUP($C2082,Codes!$B:$B,Codes!A:A,"Specify in Codes Tab!!")),"")</f>
        <v/>
      </c>
      <c r="N2082" s="74" t="str">
        <f>IF($G2082&lt;&gt;"",IF(_xlfn.XLOOKUP($G2082,Codes!$A:$A,Codes!A:A,"_NOTFOUND_",0,1)&lt;&gt;"_NOTFOUND_",_xlfn.XLOOKUP($G2082,Codes!$A:$A,Codes!A:A,"_NOTFOUND_",0,1),_xlfn.XLOOKUP($G2082,Codes!$B:$B,Codes!A:A,"Specify in Codes Tab!!")),"")</f>
        <v/>
      </c>
    </row>
    <row r="2083" spans="5:14" x14ac:dyDescent="0.35">
      <c r="E2083" s="58" t="str">
        <f>IF(_xlfn.XLOOKUP(_xlfn.TEXTJOIN("_",,C2083,D2083),Codes!$H:$H,Codes!C:C,"Specify in Codes Tab!!")=0,"",_xlfn.XLOOKUP(_xlfn.TEXTJOIN("_",,C2083,D2083),Codes!$H:$H,Codes!C:C,"Specify in Codes Tab!!"))</f>
        <v/>
      </c>
      <c r="F2083" s="88" t="str">
        <f>IF(_xlfn.XLOOKUP(_xlfn.TEXTJOIN("_",,C2083,D2083),Codes!$H:$H,Codes!F:F,"Specify in Codes Tab!!")=0,"",_xlfn.XLOOKUP(_xlfn.TEXTJOIN("_",,C2083,D2083),Codes!$H:$H,Codes!F:F,"Specify in Codes Tab!!"))</f>
        <v/>
      </c>
      <c r="I2083" s="58" t="str">
        <f>IF(_xlfn.XLOOKUP(_xlfn.TEXTJOIN("_",,G2083,H2083),Codes!$H:$H,Codes!$C:$C,"Specify in Codes Tab!!")=0,"",_xlfn.XLOOKUP(_xlfn.TEXTJOIN("_",,G2083,H2083),Codes!$H:$H,Codes!$C:$C,"Specify in Codes Tab!!"))</f>
        <v/>
      </c>
      <c r="J2083" s="56" t="str">
        <f>IF(_xlfn.XLOOKUP(_xlfn.TEXTJOIN("_",,G2083,H2083),Codes!$H:$H,Codes!$F:$F,"Specify in Codes Tab!!")=0,"",_xlfn.XLOOKUP(_xlfn.TEXTJOIN("_",,G2083,H2083),Codes!$H:$H,Codes!$F:$F,"Specify in Codes Tab!!"))</f>
        <v/>
      </c>
      <c r="M2083" s="74" t="str">
        <f>IF($C2083&lt;&gt;"",IF(_xlfn.XLOOKUP($C2083,Codes!$A:$A,Codes!A:A,"_NOTFOUND_",0,1)&lt;&gt;"_NOTFOUND_",_xlfn.XLOOKUP($C2083,Codes!$A:$A,Codes!A:A,"_NOTFOUND_",0,1),_xlfn.XLOOKUP($C2083,Codes!$B:$B,Codes!A:A,"Specify in Codes Tab!!")),"")</f>
        <v/>
      </c>
      <c r="N2083" s="74" t="str">
        <f>IF($G2083&lt;&gt;"",IF(_xlfn.XLOOKUP($G2083,Codes!$A:$A,Codes!A:A,"_NOTFOUND_",0,1)&lt;&gt;"_NOTFOUND_",_xlfn.XLOOKUP($G2083,Codes!$A:$A,Codes!A:A,"_NOTFOUND_",0,1),_xlfn.XLOOKUP($G2083,Codes!$B:$B,Codes!A:A,"Specify in Codes Tab!!")),"")</f>
        <v/>
      </c>
    </row>
    <row r="2084" spans="5:14" x14ac:dyDescent="0.35">
      <c r="E2084" s="58" t="str">
        <f>IF(_xlfn.XLOOKUP(_xlfn.TEXTJOIN("_",,C2084,D2084),Codes!$H:$H,Codes!C:C,"Specify in Codes Tab!!")=0,"",_xlfn.XLOOKUP(_xlfn.TEXTJOIN("_",,C2084,D2084),Codes!$H:$H,Codes!C:C,"Specify in Codes Tab!!"))</f>
        <v/>
      </c>
      <c r="F2084" s="88" t="str">
        <f>IF(_xlfn.XLOOKUP(_xlfn.TEXTJOIN("_",,C2084,D2084),Codes!$H:$H,Codes!F:F,"Specify in Codes Tab!!")=0,"",_xlfn.XLOOKUP(_xlfn.TEXTJOIN("_",,C2084,D2084),Codes!$H:$H,Codes!F:F,"Specify in Codes Tab!!"))</f>
        <v/>
      </c>
      <c r="I2084" s="58" t="str">
        <f>IF(_xlfn.XLOOKUP(_xlfn.TEXTJOIN("_",,G2084,H2084),Codes!$H:$H,Codes!$C:$C,"Specify in Codes Tab!!")=0,"",_xlfn.XLOOKUP(_xlfn.TEXTJOIN("_",,G2084,H2084),Codes!$H:$H,Codes!$C:$C,"Specify in Codes Tab!!"))</f>
        <v/>
      </c>
      <c r="J2084" s="56" t="str">
        <f>IF(_xlfn.XLOOKUP(_xlfn.TEXTJOIN("_",,G2084,H2084),Codes!$H:$H,Codes!$F:$F,"Specify in Codes Tab!!")=0,"",_xlfn.XLOOKUP(_xlfn.TEXTJOIN("_",,G2084,H2084),Codes!$H:$H,Codes!$F:$F,"Specify in Codes Tab!!"))</f>
        <v/>
      </c>
      <c r="M2084" s="74" t="str">
        <f>IF($C2084&lt;&gt;"",IF(_xlfn.XLOOKUP($C2084,Codes!$A:$A,Codes!A:A,"_NOTFOUND_",0,1)&lt;&gt;"_NOTFOUND_",_xlfn.XLOOKUP($C2084,Codes!$A:$A,Codes!A:A,"_NOTFOUND_",0,1),_xlfn.XLOOKUP($C2084,Codes!$B:$B,Codes!A:A,"Specify in Codes Tab!!")),"")</f>
        <v/>
      </c>
      <c r="N2084" s="74" t="str">
        <f>IF($G2084&lt;&gt;"",IF(_xlfn.XLOOKUP($G2084,Codes!$A:$A,Codes!A:A,"_NOTFOUND_",0,1)&lt;&gt;"_NOTFOUND_",_xlfn.XLOOKUP($G2084,Codes!$A:$A,Codes!A:A,"_NOTFOUND_",0,1),_xlfn.XLOOKUP($G2084,Codes!$B:$B,Codes!A:A,"Specify in Codes Tab!!")),"")</f>
        <v/>
      </c>
    </row>
    <row r="2085" spans="5:14" x14ac:dyDescent="0.35">
      <c r="E2085" s="58" t="str">
        <f>IF(_xlfn.XLOOKUP(_xlfn.TEXTJOIN("_",,C2085,D2085),Codes!$H:$H,Codes!C:C,"Specify in Codes Tab!!")=0,"",_xlfn.XLOOKUP(_xlfn.TEXTJOIN("_",,C2085,D2085),Codes!$H:$H,Codes!C:C,"Specify in Codes Tab!!"))</f>
        <v/>
      </c>
      <c r="F2085" s="88" t="str">
        <f>IF(_xlfn.XLOOKUP(_xlfn.TEXTJOIN("_",,C2085,D2085),Codes!$H:$H,Codes!F:F,"Specify in Codes Tab!!")=0,"",_xlfn.XLOOKUP(_xlfn.TEXTJOIN("_",,C2085,D2085),Codes!$H:$H,Codes!F:F,"Specify in Codes Tab!!"))</f>
        <v/>
      </c>
      <c r="I2085" s="58" t="str">
        <f>IF(_xlfn.XLOOKUP(_xlfn.TEXTJOIN("_",,G2085,H2085),Codes!$H:$H,Codes!$C:$C,"Specify in Codes Tab!!")=0,"",_xlfn.XLOOKUP(_xlfn.TEXTJOIN("_",,G2085,H2085),Codes!$H:$H,Codes!$C:$C,"Specify in Codes Tab!!"))</f>
        <v/>
      </c>
      <c r="J2085" s="56" t="str">
        <f>IF(_xlfn.XLOOKUP(_xlfn.TEXTJOIN("_",,G2085,H2085),Codes!$H:$H,Codes!$F:$F,"Specify in Codes Tab!!")=0,"",_xlfn.XLOOKUP(_xlfn.TEXTJOIN("_",,G2085,H2085),Codes!$H:$H,Codes!$F:$F,"Specify in Codes Tab!!"))</f>
        <v/>
      </c>
      <c r="M2085" s="74" t="str">
        <f>IF($C2085&lt;&gt;"",IF(_xlfn.XLOOKUP($C2085,Codes!$A:$A,Codes!A:A,"_NOTFOUND_",0,1)&lt;&gt;"_NOTFOUND_",_xlfn.XLOOKUP($C2085,Codes!$A:$A,Codes!A:A,"_NOTFOUND_",0,1),_xlfn.XLOOKUP($C2085,Codes!$B:$B,Codes!A:A,"Specify in Codes Tab!!")),"")</f>
        <v/>
      </c>
      <c r="N2085" s="74" t="str">
        <f>IF($G2085&lt;&gt;"",IF(_xlfn.XLOOKUP($G2085,Codes!$A:$A,Codes!A:A,"_NOTFOUND_",0,1)&lt;&gt;"_NOTFOUND_",_xlfn.XLOOKUP($G2085,Codes!$A:$A,Codes!A:A,"_NOTFOUND_",0,1),_xlfn.XLOOKUP($G2085,Codes!$B:$B,Codes!A:A,"Specify in Codes Tab!!")),"")</f>
        <v/>
      </c>
    </row>
    <row r="2086" spans="5:14" x14ac:dyDescent="0.35">
      <c r="E2086" s="58" t="str">
        <f>IF(_xlfn.XLOOKUP(_xlfn.TEXTJOIN("_",,C2086,D2086),Codes!$H:$H,Codes!C:C,"Specify in Codes Tab!!")=0,"",_xlfn.XLOOKUP(_xlfn.TEXTJOIN("_",,C2086,D2086),Codes!$H:$H,Codes!C:C,"Specify in Codes Tab!!"))</f>
        <v/>
      </c>
      <c r="F2086" s="88" t="str">
        <f>IF(_xlfn.XLOOKUP(_xlfn.TEXTJOIN("_",,C2086,D2086),Codes!$H:$H,Codes!F:F,"Specify in Codes Tab!!")=0,"",_xlfn.XLOOKUP(_xlfn.TEXTJOIN("_",,C2086,D2086),Codes!$H:$H,Codes!F:F,"Specify in Codes Tab!!"))</f>
        <v/>
      </c>
      <c r="I2086" s="58" t="str">
        <f>IF(_xlfn.XLOOKUP(_xlfn.TEXTJOIN("_",,G2086,H2086),Codes!$H:$H,Codes!$C:$C,"Specify in Codes Tab!!")=0,"",_xlfn.XLOOKUP(_xlfn.TEXTJOIN("_",,G2086,H2086),Codes!$H:$H,Codes!$C:$C,"Specify in Codes Tab!!"))</f>
        <v/>
      </c>
      <c r="J2086" s="56" t="str">
        <f>IF(_xlfn.XLOOKUP(_xlfn.TEXTJOIN("_",,G2086,H2086),Codes!$H:$H,Codes!$F:$F,"Specify in Codes Tab!!")=0,"",_xlfn.XLOOKUP(_xlfn.TEXTJOIN("_",,G2086,H2086),Codes!$H:$H,Codes!$F:$F,"Specify in Codes Tab!!"))</f>
        <v/>
      </c>
      <c r="M2086" s="74" t="str">
        <f>IF($C2086&lt;&gt;"",IF(_xlfn.XLOOKUP($C2086,Codes!$A:$A,Codes!A:A,"_NOTFOUND_",0,1)&lt;&gt;"_NOTFOUND_",_xlfn.XLOOKUP($C2086,Codes!$A:$A,Codes!A:A,"_NOTFOUND_",0,1),_xlfn.XLOOKUP($C2086,Codes!$B:$B,Codes!A:A,"Specify in Codes Tab!!")),"")</f>
        <v/>
      </c>
      <c r="N2086" s="74" t="str">
        <f>IF($G2086&lt;&gt;"",IF(_xlfn.XLOOKUP($G2086,Codes!$A:$A,Codes!A:A,"_NOTFOUND_",0,1)&lt;&gt;"_NOTFOUND_",_xlfn.XLOOKUP($G2086,Codes!$A:$A,Codes!A:A,"_NOTFOUND_",0,1),_xlfn.XLOOKUP($G2086,Codes!$B:$B,Codes!A:A,"Specify in Codes Tab!!")),"")</f>
        <v/>
      </c>
    </row>
    <row r="2087" spans="5:14" x14ac:dyDescent="0.35">
      <c r="E2087" s="58" t="str">
        <f>IF(_xlfn.XLOOKUP(_xlfn.TEXTJOIN("_",,C2087,D2087),Codes!$H:$H,Codes!C:C,"Specify in Codes Tab!!")=0,"",_xlfn.XLOOKUP(_xlfn.TEXTJOIN("_",,C2087,D2087),Codes!$H:$H,Codes!C:C,"Specify in Codes Tab!!"))</f>
        <v/>
      </c>
      <c r="F2087" s="88" t="str">
        <f>IF(_xlfn.XLOOKUP(_xlfn.TEXTJOIN("_",,C2087,D2087),Codes!$H:$H,Codes!F:F,"Specify in Codes Tab!!")=0,"",_xlfn.XLOOKUP(_xlfn.TEXTJOIN("_",,C2087,D2087),Codes!$H:$H,Codes!F:F,"Specify in Codes Tab!!"))</f>
        <v/>
      </c>
      <c r="I2087" s="58" t="str">
        <f>IF(_xlfn.XLOOKUP(_xlfn.TEXTJOIN("_",,G2087,H2087),Codes!$H:$H,Codes!$C:$C,"Specify in Codes Tab!!")=0,"",_xlfn.XLOOKUP(_xlfn.TEXTJOIN("_",,G2087,H2087),Codes!$H:$H,Codes!$C:$C,"Specify in Codes Tab!!"))</f>
        <v/>
      </c>
      <c r="J2087" s="56" t="str">
        <f>IF(_xlfn.XLOOKUP(_xlfn.TEXTJOIN("_",,G2087,H2087),Codes!$H:$H,Codes!$F:$F,"Specify in Codes Tab!!")=0,"",_xlfn.XLOOKUP(_xlfn.TEXTJOIN("_",,G2087,H2087),Codes!$H:$H,Codes!$F:$F,"Specify in Codes Tab!!"))</f>
        <v/>
      </c>
      <c r="M2087" s="74" t="str">
        <f>IF($C2087&lt;&gt;"",IF(_xlfn.XLOOKUP($C2087,Codes!$A:$A,Codes!A:A,"_NOTFOUND_",0,1)&lt;&gt;"_NOTFOUND_",_xlfn.XLOOKUP($C2087,Codes!$A:$A,Codes!A:A,"_NOTFOUND_",0,1),_xlfn.XLOOKUP($C2087,Codes!$B:$B,Codes!A:A,"Specify in Codes Tab!!")),"")</f>
        <v/>
      </c>
      <c r="N2087" s="74" t="str">
        <f>IF($G2087&lt;&gt;"",IF(_xlfn.XLOOKUP($G2087,Codes!$A:$A,Codes!A:A,"_NOTFOUND_",0,1)&lt;&gt;"_NOTFOUND_",_xlfn.XLOOKUP($G2087,Codes!$A:$A,Codes!A:A,"_NOTFOUND_",0,1),_xlfn.XLOOKUP($G2087,Codes!$B:$B,Codes!A:A,"Specify in Codes Tab!!")),"")</f>
        <v/>
      </c>
    </row>
    <row r="2088" spans="5:14" x14ac:dyDescent="0.35">
      <c r="E2088" s="58" t="str">
        <f>IF(_xlfn.XLOOKUP(_xlfn.TEXTJOIN("_",,C2088,D2088),Codes!$H:$H,Codes!C:C,"Specify in Codes Tab!!")=0,"",_xlfn.XLOOKUP(_xlfn.TEXTJOIN("_",,C2088,D2088),Codes!$H:$H,Codes!C:C,"Specify in Codes Tab!!"))</f>
        <v/>
      </c>
      <c r="F2088" s="88" t="str">
        <f>IF(_xlfn.XLOOKUP(_xlfn.TEXTJOIN("_",,C2088,D2088),Codes!$H:$H,Codes!F:F,"Specify in Codes Tab!!")=0,"",_xlfn.XLOOKUP(_xlfn.TEXTJOIN("_",,C2088,D2088),Codes!$H:$H,Codes!F:F,"Specify in Codes Tab!!"))</f>
        <v/>
      </c>
      <c r="I2088" s="58" t="str">
        <f>IF(_xlfn.XLOOKUP(_xlfn.TEXTJOIN("_",,G2088,H2088),Codes!$H:$H,Codes!$C:$C,"Specify in Codes Tab!!")=0,"",_xlfn.XLOOKUP(_xlfn.TEXTJOIN("_",,G2088,H2088),Codes!$H:$H,Codes!$C:$C,"Specify in Codes Tab!!"))</f>
        <v/>
      </c>
      <c r="J2088" s="56" t="str">
        <f>IF(_xlfn.XLOOKUP(_xlfn.TEXTJOIN("_",,G2088,H2088),Codes!$H:$H,Codes!$F:$F,"Specify in Codes Tab!!")=0,"",_xlfn.XLOOKUP(_xlfn.TEXTJOIN("_",,G2088,H2088),Codes!$H:$H,Codes!$F:$F,"Specify in Codes Tab!!"))</f>
        <v/>
      </c>
      <c r="M2088" s="74" t="str">
        <f>IF($C2088&lt;&gt;"",IF(_xlfn.XLOOKUP($C2088,Codes!$A:$A,Codes!A:A,"_NOTFOUND_",0,1)&lt;&gt;"_NOTFOUND_",_xlfn.XLOOKUP($C2088,Codes!$A:$A,Codes!A:A,"_NOTFOUND_",0,1),_xlfn.XLOOKUP($C2088,Codes!$B:$B,Codes!A:A,"Specify in Codes Tab!!")),"")</f>
        <v/>
      </c>
      <c r="N2088" s="74" t="str">
        <f>IF($G2088&lt;&gt;"",IF(_xlfn.XLOOKUP($G2088,Codes!$A:$A,Codes!A:A,"_NOTFOUND_",0,1)&lt;&gt;"_NOTFOUND_",_xlfn.XLOOKUP($G2088,Codes!$A:$A,Codes!A:A,"_NOTFOUND_",0,1),_xlfn.XLOOKUP($G2088,Codes!$B:$B,Codes!A:A,"Specify in Codes Tab!!")),"")</f>
        <v/>
      </c>
    </row>
    <row r="2089" spans="5:14" x14ac:dyDescent="0.35">
      <c r="E2089" s="58" t="str">
        <f>IF(_xlfn.XLOOKUP(_xlfn.TEXTJOIN("_",,C2089,D2089),Codes!$H:$H,Codes!C:C,"Specify in Codes Tab!!")=0,"",_xlfn.XLOOKUP(_xlfn.TEXTJOIN("_",,C2089,D2089),Codes!$H:$H,Codes!C:C,"Specify in Codes Tab!!"))</f>
        <v/>
      </c>
      <c r="F2089" s="88" t="str">
        <f>IF(_xlfn.XLOOKUP(_xlfn.TEXTJOIN("_",,C2089,D2089),Codes!$H:$H,Codes!F:F,"Specify in Codes Tab!!")=0,"",_xlfn.XLOOKUP(_xlfn.TEXTJOIN("_",,C2089,D2089),Codes!$H:$H,Codes!F:F,"Specify in Codes Tab!!"))</f>
        <v/>
      </c>
      <c r="I2089" s="58" t="str">
        <f>IF(_xlfn.XLOOKUP(_xlfn.TEXTJOIN("_",,G2089,H2089),Codes!$H:$H,Codes!$C:$C,"Specify in Codes Tab!!")=0,"",_xlfn.XLOOKUP(_xlfn.TEXTJOIN("_",,G2089,H2089),Codes!$H:$H,Codes!$C:$C,"Specify in Codes Tab!!"))</f>
        <v/>
      </c>
      <c r="J2089" s="56" t="str">
        <f>IF(_xlfn.XLOOKUP(_xlfn.TEXTJOIN("_",,G2089,H2089),Codes!$H:$H,Codes!$F:$F,"Specify in Codes Tab!!")=0,"",_xlfn.XLOOKUP(_xlfn.TEXTJOIN("_",,G2089,H2089),Codes!$H:$H,Codes!$F:$F,"Specify in Codes Tab!!"))</f>
        <v/>
      </c>
      <c r="M2089" s="74" t="str">
        <f>IF($C2089&lt;&gt;"",IF(_xlfn.XLOOKUP($C2089,Codes!$A:$A,Codes!A:A,"_NOTFOUND_",0,1)&lt;&gt;"_NOTFOUND_",_xlfn.XLOOKUP($C2089,Codes!$A:$A,Codes!A:A,"_NOTFOUND_",0,1),_xlfn.XLOOKUP($C2089,Codes!$B:$B,Codes!A:A,"Specify in Codes Tab!!")),"")</f>
        <v/>
      </c>
      <c r="N2089" s="74" t="str">
        <f>IF($G2089&lt;&gt;"",IF(_xlfn.XLOOKUP($G2089,Codes!$A:$A,Codes!A:A,"_NOTFOUND_",0,1)&lt;&gt;"_NOTFOUND_",_xlfn.XLOOKUP($G2089,Codes!$A:$A,Codes!A:A,"_NOTFOUND_",0,1),_xlfn.XLOOKUP($G2089,Codes!$B:$B,Codes!A:A,"Specify in Codes Tab!!")),"")</f>
        <v/>
      </c>
    </row>
    <row r="2090" spans="5:14" x14ac:dyDescent="0.35">
      <c r="E2090" s="58" t="str">
        <f>IF(_xlfn.XLOOKUP(_xlfn.TEXTJOIN("_",,C2090,D2090),Codes!$H:$H,Codes!C:C,"Specify in Codes Tab!!")=0,"",_xlfn.XLOOKUP(_xlfn.TEXTJOIN("_",,C2090,D2090),Codes!$H:$H,Codes!C:C,"Specify in Codes Tab!!"))</f>
        <v/>
      </c>
      <c r="F2090" s="88" t="str">
        <f>IF(_xlfn.XLOOKUP(_xlfn.TEXTJOIN("_",,C2090,D2090),Codes!$H:$H,Codes!F:F,"Specify in Codes Tab!!")=0,"",_xlfn.XLOOKUP(_xlfn.TEXTJOIN("_",,C2090,D2090),Codes!$H:$H,Codes!F:F,"Specify in Codes Tab!!"))</f>
        <v/>
      </c>
      <c r="I2090" s="58" t="str">
        <f>IF(_xlfn.XLOOKUP(_xlfn.TEXTJOIN("_",,G2090,H2090),Codes!$H:$H,Codes!$C:$C,"Specify in Codes Tab!!")=0,"",_xlfn.XLOOKUP(_xlfn.TEXTJOIN("_",,G2090,H2090),Codes!$H:$H,Codes!$C:$C,"Specify in Codes Tab!!"))</f>
        <v/>
      </c>
      <c r="J2090" s="56" t="str">
        <f>IF(_xlfn.XLOOKUP(_xlfn.TEXTJOIN("_",,G2090,H2090),Codes!$H:$H,Codes!$F:$F,"Specify in Codes Tab!!")=0,"",_xlfn.XLOOKUP(_xlfn.TEXTJOIN("_",,G2090,H2090),Codes!$H:$H,Codes!$F:$F,"Specify in Codes Tab!!"))</f>
        <v/>
      </c>
      <c r="M2090" s="74" t="str">
        <f>IF($C2090&lt;&gt;"",IF(_xlfn.XLOOKUP($C2090,Codes!$A:$A,Codes!A:A,"_NOTFOUND_",0,1)&lt;&gt;"_NOTFOUND_",_xlfn.XLOOKUP($C2090,Codes!$A:$A,Codes!A:A,"_NOTFOUND_",0,1),_xlfn.XLOOKUP($C2090,Codes!$B:$B,Codes!A:A,"Specify in Codes Tab!!")),"")</f>
        <v/>
      </c>
      <c r="N2090" s="74" t="str">
        <f>IF($G2090&lt;&gt;"",IF(_xlfn.XLOOKUP($G2090,Codes!$A:$A,Codes!A:A,"_NOTFOUND_",0,1)&lt;&gt;"_NOTFOUND_",_xlfn.XLOOKUP($G2090,Codes!$A:$A,Codes!A:A,"_NOTFOUND_",0,1),_xlfn.XLOOKUP($G2090,Codes!$B:$B,Codes!A:A,"Specify in Codes Tab!!")),"")</f>
        <v/>
      </c>
    </row>
    <row r="2091" spans="5:14" x14ac:dyDescent="0.35">
      <c r="E2091" s="58" t="str">
        <f>IF(_xlfn.XLOOKUP(_xlfn.TEXTJOIN("_",,C2091,D2091),Codes!$H:$H,Codes!C:C,"Specify in Codes Tab!!")=0,"",_xlfn.XLOOKUP(_xlfn.TEXTJOIN("_",,C2091,D2091),Codes!$H:$H,Codes!C:C,"Specify in Codes Tab!!"))</f>
        <v/>
      </c>
      <c r="F2091" s="88" t="str">
        <f>IF(_xlfn.XLOOKUP(_xlfn.TEXTJOIN("_",,C2091,D2091),Codes!$H:$H,Codes!F:F,"Specify in Codes Tab!!")=0,"",_xlfn.XLOOKUP(_xlfn.TEXTJOIN("_",,C2091,D2091),Codes!$H:$H,Codes!F:F,"Specify in Codes Tab!!"))</f>
        <v/>
      </c>
      <c r="I2091" s="58" t="str">
        <f>IF(_xlfn.XLOOKUP(_xlfn.TEXTJOIN("_",,G2091,H2091),Codes!$H:$H,Codes!$C:$C,"Specify in Codes Tab!!")=0,"",_xlfn.XLOOKUP(_xlfn.TEXTJOIN("_",,G2091,H2091),Codes!$H:$H,Codes!$C:$C,"Specify in Codes Tab!!"))</f>
        <v/>
      </c>
      <c r="J2091" s="56" t="str">
        <f>IF(_xlfn.XLOOKUP(_xlfn.TEXTJOIN("_",,G2091,H2091),Codes!$H:$H,Codes!$F:$F,"Specify in Codes Tab!!")=0,"",_xlfn.XLOOKUP(_xlfn.TEXTJOIN("_",,G2091,H2091),Codes!$H:$H,Codes!$F:$F,"Specify in Codes Tab!!"))</f>
        <v/>
      </c>
      <c r="M2091" s="74" t="str">
        <f>IF($C2091&lt;&gt;"",IF(_xlfn.XLOOKUP($C2091,Codes!$A:$A,Codes!A:A,"_NOTFOUND_",0,1)&lt;&gt;"_NOTFOUND_",_xlfn.XLOOKUP($C2091,Codes!$A:$A,Codes!A:A,"_NOTFOUND_",0,1),_xlfn.XLOOKUP($C2091,Codes!$B:$B,Codes!A:A,"Specify in Codes Tab!!")),"")</f>
        <v/>
      </c>
      <c r="N2091" s="74" t="str">
        <f>IF($G2091&lt;&gt;"",IF(_xlfn.XLOOKUP($G2091,Codes!$A:$A,Codes!A:A,"_NOTFOUND_",0,1)&lt;&gt;"_NOTFOUND_",_xlfn.XLOOKUP($G2091,Codes!$A:$A,Codes!A:A,"_NOTFOUND_",0,1),_xlfn.XLOOKUP($G2091,Codes!$B:$B,Codes!A:A,"Specify in Codes Tab!!")),"")</f>
        <v/>
      </c>
    </row>
    <row r="2092" spans="5:14" x14ac:dyDescent="0.35">
      <c r="E2092" s="58" t="str">
        <f>IF(_xlfn.XLOOKUP(_xlfn.TEXTJOIN("_",,C2092,D2092),Codes!$H:$H,Codes!C:C,"Specify in Codes Tab!!")=0,"",_xlfn.XLOOKUP(_xlfn.TEXTJOIN("_",,C2092,D2092),Codes!$H:$H,Codes!C:C,"Specify in Codes Tab!!"))</f>
        <v/>
      </c>
      <c r="F2092" s="88" t="str">
        <f>IF(_xlfn.XLOOKUP(_xlfn.TEXTJOIN("_",,C2092,D2092),Codes!$H:$H,Codes!F:F,"Specify in Codes Tab!!")=0,"",_xlfn.XLOOKUP(_xlfn.TEXTJOIN("_",,C2092,D2092),Codes!$H:$H,Codes!F:F,"Specify in Codes Tab!!"))</f>
        <v/>
      </c>
      <c r="I2092" s="58" t="str">
        <f>IF(_xlfn.XLOOKUP(_xlfn.TEXTJOIN("_",,G2092,H2092),Codes!$H:$H,Codes!$C:$C,"Specify in Codes Tab!!")=0,"",_xlfn.XLOOKUP(_xlfn.TEXTJOIN("_",,G2092,H2092),Codes!$H:$H,Codes!$C:$C,"Specify in Codes Tab!!"))</f>
        <v/>
      </c>
      <c r="J2092" s="56" t="str">
        <f>IF(_xlfn.XLOOKUP(_xlfn.TEXTJOIN("_",,G2092,H2092),Codes!$H:$H,Codes!$F:$F,"Specify in Codes Tab!!")=0,"",_xlfn.XLOOKUP(_xlfn.TEXTJOIN("_",,G2092,H2092),Codes!$H:$H,Codes!$F:$F,"Specify in Codes Tab!!"))</f>
        <v/>
      </c>
      <c r="M2092" s="74" t="str">
        <f>IF($C2092&lt;&gt;"",IF(_xlfn.XLOOKUP($C2092,Codes!$A:$A,Codes!A:A,"_NOTFOUND_",0,1)&lt;&gt;"_NOTFOUND_",_xlfn.XLOOKUP($C2092,Codes!$A:$A,Codes!A:A,"_NOTFOUND_",0,1),_xlfn.XLOOKUP($C2092,Codes!$B:$B,Codes!A:A,"Specify in Codes Tab!!")),"")</f>
        <v/>
      </c>
      <c r="N2092" s="74" t="str">
        <f>IF($G2092&lt;&gt;"",IF(_xlfn.XLOOKUP($G2092,Codes!$A:$A,Codes!A:A,"_NOTFOUND_",0,1)&lt;&gt;"_NOTFOUND_",_xlfn.XLOOKUP($G2092,Codes!$A:$A,Codes!A:A,"_NOTFOUND_",0,1),_xlfn.XLOOKUP($G2092,Codes!$B:$B,Codes!A:A,"Specify in Codes Tab!!")),"")</f>
        <v/>
      </c>
    </row>
    <row r="2093" spans="5:14" x14ac:dyDescent="0.35">
      <c r="E2093" s="58" t="str">
        <f>IF(_xlfn.XLOOKUP(_xlfn.TEXTJOIN("_",,C2093,D2093),Codes!$H:$H,Codes!C:C,"Specify in Codes Tab!!")=0,"",_xlfn.XLOOKUP(_xlfn.TEXTJOIN("_",,C2093,D2093),Codes!$H:$H,Codes!C:C,"Specify in Codes Tab!!"))</f>
        <v/>
      </c>
      <c r="F2093" s="88" t="str">
        <f>IF(_xlfn.XLOOKUP(_xlfn.TEXTJOIN("_",,C2093,D2093),Codes!$H:$H,Codes!F:F,"Specify in Codes Tab!!")=0,"",_xlfn.XLOOKUP(_xlfn.TEXTJOIN("_",,C2093,D2093),Codes!$H:$H,Codes!F:F,"Specify in Codes Tab!!"))</f>
        <v/>
      </c>
      <c r="I2093" s="58" t="str">
        <f>IF(_xlfn.XLOOKUP(_xlfn.TEXTJOIN("_",,G2093,H2093),Codes!$H:$H,Codes!$C:$C,"Specify in Codes Tab!!")=0,"",_xlfn.XLOOKUP(_xlfn.TEXTJOIN("_",,G2093,H2093),Codes!$H:$H,Codes!$C:$C,"Specify in Codes Tab!!"))</f>
        <v/>
      </c>
      <c r="J2093" s="56" t="str">
        <f>IF(_xlfn.XLOOKUP(_xlfn.TEXTJOIN("_",,G2093,H2093),Codes!$H:$H,Codes!$F:$F,"Specify in Codes Tab!!")=0,"",_xlfn.XLOOKUP(_xlfn.TEXTJOIN("_",,G2093,H2093),Codes!$H:$H,Codes!$F:$F,"Specify in Codes Tab!!"))</f>
        <v/>
      </c>
      <c r="M2093" s="74" t="str">
        <f>IF($C2093&lt;&gt;"",IF(_xlfn.XLOOKUP($C2093,Codes!$A:$A,Codes!A:A,"_NOTFOUND_",0,1)&lt;&gt;"_NOTFOUND_",_xlfn.XLOOKUP($C2093,Codes!$A:$A,Codes!A:A,"_NOTFOUND_",0,1),_xlfn.XLOOKUP($C2093,Codes!$B:$B,Codes!A:A,"Specify in Codes Tab!!")),"")</f>
        <v/>
      </c>
      <c r="N2093" s="74" t="str">
        <f>IF($G2093&lt;&gt;"",IF(_xlfn.XLOOKUP($G2093,Codes!$A:$A,Codes!A:A,"_NOTFOUND_",0,1)&lt;&gt;"_NOTFOUND_",_xlfn.XLOOKUP($G2093,Codes!$A:$A,Codes!A:A,"_NOTFOUND_",0,1),_xlfn.XLOOKUP($G2093,Codes!$B:$B,Codes!A:A,"Specify in Codes Tab!!")),"")</f>
        <v/>
      </c>
    </row>
    <row r="2094" spans="5:14" x14ac:dyDescent="0.35">
      <c r="E2094" s="58" t="str">
        <f>IF(_xlfn.XLOOKUP(_xlfn.TEXTJOIN("_",,C2094,D2094),Codes!$H:$H,Codes!C:C,"Specify in Codes Tab!!")=0,"",_xlfn.XLOOKUP(_xlfn.TEXTJOIN("_",,C2094,D2094),Codes!$H:$H,Codes!C:C,"Specify in Codes Tab!!"))</f>
        <v/>
      </c>
      <c r="F2094" s="88" t="str">
        <f>IF(_xlfn.XLOOKUP(_xlfn.TEXTJOIN("_",,C2094,D2094),Codes!$H:$H,Codes!F:F,"Specify in Codes Tab!!")=0,"",_xlfn.XLOOKUP(_xlfn.TEXTJOIN("_",,C2094,D2094),Codes!$H:$H,Codes!F:F,"Specify in Codes Tab!!"))</f>
        <v/>
      </c>
      <c r="I2094" s="58" t="str">
        <f>IF(_xlfn.XLOOKUP(_xlfn.TEXTJOIN("_",,G2094,H2094),Codes!$H:$H,Codes!$C:$C,"Specify in Codes Tab!!")=0,"",_xlfn.XLOOKUP(_xlfn.TEXTJOIN("_",,G2094,H2094),Codes!$H:$H,Codes!$C:$C,"Specify in Codes Tab!!"))</f>
        <v/>
      </c>
      <c r="J2094" s="56" t="str">
        <f>IF(_xlfn.XLOOKUP(_xlfn.TEXTJOIN("_",,G2094,H2094),Codes!$H:$H,Codes!$F:$F,"Specify in Codes Tab!!")=0,"",_xlfn.XLOOKUP(_xlfn.TEXTJOIN("_",,G2094,H2094),Codes!$H:$H,Codes!$F:$F,"Specify in Codes Tab!!"))</f>
        <v/>
      </c>
      <c r="M2094" s="74" t="str">
        <f>IF($C2094&lt;&gt;"",IF(_xlfn.XLOOKUP($C2094,Codes!$A:$A,Codes!A:A,"_NOTFOUND_",0,1)&lt;&gt;"_NOTFOUND_",_xlfn.XLOOKUP($C2094,Codes!$A:$A,Codes!A:A,"_NOTFOUND_",0,1),_xlfn.XLOOKUP($C2094,Codes!$B:$B,Codes!A:A,"Specify in Codes Tab!!")),"")</f>
        <v/>
      </c>
      <c r="N2094" s="74" t="str">
        <f>IF($G2094&lt;&gt;"",IF(_xlfn.XLOOKUP($G2094,Codes!$A:$A,Codes!A:A,"_NOTFOUND_",0,1)&lt;&gt;"_NOTFOUND_",_xlfn.XLOOKUP($G2094,Codes!$A:$A,Codes!A:A,"_NOTFOUND_",0,1),_xlfn.XLOOKUP($G2094,Codes!$B:$B,Codes!A:A,"Specify in Codes Tab!!")),"")</f>
        <v/>
      </c>
    </row>
    <row r="2095" spans="5:14" x14ac:dyDescent="0.35">
      <c r="E2095" s="58" t="str">
        <f>IF(_xlfn.XLOOKUP(_xlfn.TEXTJOIN("_",,C2095,D2095),Codes!$H:$H,Codes!C:C,"Specify in Codes Tab!!")=0,"",_xlfn.XLOOKUP(_xlfn.TEXTJOIN("_",,C2095,D2095),Codes!$H:$H,Codes!C:C,"Specify in Codes Tab!!"))</f>
        <v/>
      </c>
      <c r="F2095" s="88" t="str">
        <f>IF(_xlfn.XLOOKUP(_xlfn.TEXTJOIN("_",,C2095,D2095),Codes!$H:$H,Codes!F:F,"Specify in Codes Tab!!")=0,"",_xlfn.XLOOKUP(_xlfn.TEXTJOIN("_",,C2095,D2095),Codes!$H:$H,Codes!F:F,"Specify in Codes Tab!!"))</f>
        <v/>
      </c>
      <c r="I2095" s="58" t="str">
        <f>IF(_xlfn.XLOOKUP(_xlfn.TEXTJOIN("_",,G2095,H2095),Codes!$H:$H,Codes!$C:$C,"Specify in Codes Tab!!")=0,"",_xlfn.XLOOKUP(_xlfn.TEXTJOIN("_",,G2095,H2095),Codes!$H:$H,Codes!$C:$C,"Specify in Codes Tab!!"))</f>
        <v/>
      </c>
      <c r="J2095" s="56" t="str">
        <f>IF(_xlfn.XLOOKUP(_xlfn.TEXTJOIN("_",,G2095,H2095),Codes!$H:$H,Codes!$F:$F,"Specify in Codes Tab!!")=0,"",_xlfn.XLOOKUP(_xlfn.TEXTJOIN("_",,G2095,H2095),Codes!$H:$H,Codes!$F:$F,"Specify in Codes Tab!!"))</f>
        <v/>
      </c>
      <c r="M2095" s="74" t="str">
        <f>IF($C2095&lt;&gt;"",IF(_xlfn.XLOOKUP($C2095,Codes!$A:$A,Codes!A:A,"_NOTFOUND_",0,1)&lt;&gt;"_NOTFOUND_",_xlfn.XLOOKUP($C2095,Codes!$A:$A,Codes!A:A,"_NOTFOUND_",0,1),_xlfn.XLOOKUP($C2095,Codes!$B:$B,Codes!A:A,"Specify in Codes Tab!!")),"")</f>
        <v/>
      </c>
      <c r="N2095" s="74" t="str">
        <f>IF($G2095&lt;&gt;"",IF(_xlfn.XLOOKUP($G2095,Codes!$A:$A,Codes!A:A,"_NOTFOUND_",0,1)&lt;&gt;"_NOTFOUND_",_xlfn.XLOOKUP($G2095,Codes!$A:$A,Codes!A:A,"_NOTFOUND_",0,1),_xlfn.XLOOKUP($G2095,Codes!$B:$B,Codes!A:A,"Specify in Codes Tab!!")),"")</f>
        <v/>
      </c>
    </row>
    <row r="2096" spans="5:14" x14ac:dyDescent="0.35">
      <c r="E2096" s="58" t="str">
        <f>IF(_xlfn.XLOOKUP(_xlfn.TEXTJOIN("_",,C2096,D2096),Codes!$H:$H,Codes!C:C,"Specify in Codes Tab!!")=0,"",_xlfn.XLOOKUP(_xlfn.TEXTJOIN("_",,C2096,D2096),Codes!$H:$H,Codes!C:C,"Specify in Codes Tab!!"))</f>
        <v/>
      </c>
      <c r="F2096" s="88" t="str">
        <f>IF(_xlfn.XLOOKUP(_xlfn.TEXTJOIN("_",,C2096,D2096),Codes!$H:$H,Codes!F:F,"Specify in Codes Tab!!")=0,"",_xlfn.XLOOKUP(_xlfn.TEXTJOIN("_",,C2096,D2096),Codes!$H:$H,Codes!F:F,"Specify in Codes Tab!!"))</f>
        <v/>
      </c>
      <c r="I2096" s="58" t="str">
        <f>IF(_xlfn.XLOOKUP(_xlfn.TEXTJOIN("_",,G2096,H2096),Codes!$H:$H,Codes!$C:$C,"Specify in Codes Tab!!")=0,"",_xlfn.XLOOKUP(_xlfn.TEXTJOIN("_",,G2096,H2096),Codes!$H:$H,Codes!$C:$C,"Specify in Codes Tab!!"))</f>
        <v/>
      </c>
      <c r="J2096" s="56" t="str">
        <f>IF(_xlfn.XLOOKUP(_xlfn.TEXTJOIN("_",,G2096,H2096),Codes!$H:$H,Codes!$F:$F,"Specify in Codes Tab!!")=0,"",_xlfn.XLOOKUP(_xlfn.TEXTJOIN("_",,G2096,H2096),Codes!$H:$H,Codes!$F:$F,"Specify in Codes Tab!!"))</f>
        <v/>
      </c>
      <c r="M2096" s="74" t="str">
        <f>IF($C2096&lt;&gt;"",IF(_xlfn.XLOOKUP($C2096,Codes!$A:$A,Codes!A:A,"_NOTFOUND_",0,1)&lt;&gt;"_NOTFOUND_",_xlfn.XLOOKUP($C2096,Codes!$A:$A,Codes!A:A,"_NOTFOUND_",0,1),_xlfn.XLOOKUP($C2096,Codes!$B:$B,Codes!A:A,"Specify in Codes Tab!!")),"")</f>
        <v/>
      </c>
      <c r="N2096" s="74" t="str">
        <f>IF($G2096&lt;&gt;"",IF(_xlfn.XLOOKUP($G2096,Codes!$A:$A,Codes!A:A,"_NOTFOUND_",0,1)&lt;&gt;"_NOTFOUND_",_xlfn.XLOOKUP($G2096,Codes!$A:$A,Codes!A:A,"_NOTFOUND_",0,1),_xlfn.XLOOKUP($G2096,Codes!$B:$B,Codes!A:A,"Specify in Codes Tab!!")),"")</f>
        <v/>
      </c>
    </row>
    <row r="2097" spans="5:14" x14ac:dyDescent="0.35">
      <c r="E2097" s="58" t="str">
        <f>IF(_xlfn.XLOOKUP(_xlfn.TEXTJOIN("_",,C2097,D2097),Codes!$H:$H,Codes!C:C,"Specify in Codes Tab!!")=0,"",_xlfn.XLOOKUP(_xlfn.TEXTJOIN("_",,C2097,D2097),Codes!$H:$H,Codes!C:C,"Specify in Codes Tab!!"))</f>
        <v/>
      </c>
      <c r="F2097" s="88" t="str">
        <f>IF(_xlfn.XLOOKUP(_xlfn.TEXTJOIN("_",,C2097,D2097),Codes!$H:$H,Codes!F:F,"Specify in Codes Tab!!")=0,"",_xlfn.XLOOKUP(_xlfn.TEXTJOIN("_",,C2097,D2097),Codes!$H:$H,Codes!F:F,"Specify in Codes Tab!!"))</f>
        <v/>
      </c>
      <c r="I2097" s="58" t="str">
        <f>IF(_xlfn.XLOOKUP(_xlfn.TEXTJOIN("_",,G2097,H2097),Codes!$H:$H,Codes!$C:$C,"Specify in Codes Tab!!")=0,"",_xlfn.XLOOKUP(_xlfn.TEXTJOIN("_",,G2097,H2097),Codes!$H:$H,Codes!$C:$C,"Specify in Codes Tab!!"))</f>
        <v/>
      </c>
      <c r="J2097" s="56" t="str">
        <f>IF(_xlfn.XLOOKUP(_xlfn.TEXTJOIN("_",,G2097,H2097),Codes!$H:$H,Codes!$F:$F,"Specify in Codes Tab!!")=0,"",_xlfn.XLOOKUP(_xlfn.TEXTJOIN("_",,G2097,H2097),Codes!$H:$H,Codes!$F:$F,"Specify in Codes Tab!!"))</f>
        <v/>
      </c>
      <c r="M2097" s="74" t="str">
        <f>IF($C2097&lt;&gt;"",IF(_xlfn.XLOOKUP($C2097,Codes!$A:$A,Codes!A:A,"_NOTFOUND_",0,1)&lt;&gt;"_NOTFOUND_",_xlfn.XLOOKUP($C2097,Codes!$A:$A,Codes!A:A,"_NOTFOUND_",0,1),_xlfn.XLOOKUP($C2097,Codes!$B:$B,Codes!A:A,"Specify in Codes Tab!!")),"")</f>
        <v/>
      </c>
      <c r="N2097" s="74" t="str">
        <f>IF($G2097&lt;&gt;"",IF(_xlfn.XLOOKUP($G2097,Codes!$A:$A,Codes!A:A,"_NOTFOUND_",0,1)&lt;&gt;"_NOTFOUND_",_xlfn.XLOOKUP($G2097,Codes!$A:$A,Codes!A:A,"_NOTFOUND_",0,1),_xlfn.XLOOKUP($G2097,Codes!$B:$B,Codes!A:A,"Specify in Codes Tab!!")),"")</f>
        <v/>
      </c>
    </row>
    <row r="2098" spans="5:14" x14ac:dyDescent="0.35">
      <c r="E2098" s="58" t="str">
        <f>IF(_xlfn.XLOOKUP(_xlfn.TEXTJOIN("_",,C2098,D2098),Codes!$H:$H,Codes!C:C,"Specify in Codes Tab!!")=0,"",_xlfn.XLOOKUP(_xlfn.TEXTJOIN("_",,C2098,D2098),Codes!$H:$H,Codes!C:C,"Specify in Codes Tab!!"))</f>
        <v/>
      </c>
      <c r="F2098" s="88" t="str">
        <f>IF(_xlfn.XLOOKUP(_xlfn.TEXTJOIN("_",,C2098,D2098),Codes!$H:$H,Codes!F:F,"Specify in Codes Tab!!")=0,"",_xlfn.XLOOKUP(_xlfn.TEXTJOIN("_",,C2098,D2098),Codes!$H:$H,Codes!F:F,"Specify in Codes Tab!!"))</f>
        <v/>
      </c>
      <c r="I2098" s="58" t="str">
        <f>IF(_xlfn.XLOOKUP(_xlfn.TEXTJOIN("_",,G2098,H2098),Codes!$H:$H,Codes!$C:$C,"Specify in Codes Tab!!")=0,"",_xlfn.XLOOKUP(_xlfn.TEXTJOIN("_",,G2098,H2098),Codes!$H:$H,Codes!$C:$C,"Specify in Codes Tab!!"))</f>
        <v/>
      </c>
      <c r="J2098" s="56" t="str">
        <f>IF(_xlfn.XLOOKUP(_xlfn.TEXTJOIN("_",,G2098,H2098),Codes!$H:$H,Codes!$F:$F,"Specify in Codes Tab!!")=0,"",_xlfn.XLOOKUP(_xlfn.TEXTJOIN("_",,G2098,H2098),Codes!$H:$H,Codes!$F:$F,"Specify in Codes Tab!!"))</f>
        <v/>
      </c>
      <c r="M2098" s="74" t="str">
        <f>IF($C2098&lt;&gt;"",IF(_xlfn.XLOOKUP($C2098,Codes!$A:$A,Codes!A:A,"_NOTFOUND_",0,1)&lt;&gt;"_NOTFOUND_",_xlfn.XLOOKUP($C2098,Codes!$A:$A,Codes!A:A,"_NOTFOUND_",0,1),_xlfn.XLOOKUP($C2098,Codes!$B:$B,Codes!A:A,"Specify in Codes Tab!!")),"")</f>
        <v/>
      </c>
      <c r="N2098" s="74" t="str">
        <f>IF($G2098&lt;&gt;"",IF(_xlfn.XLOOKUP($G2098,Codes!$A:$A,Codes!A:A,"_NOTFOUND_",0,1)&lt;&gt;"_NOTFOUND_",_xlfn.XLOOKUP($G2098,Codes!$A:$A,Codes!A:A,"_NOTFOUND_",0,1),_xlfn.XLOOKUP($G2098,Codes!$B:$B,Codes!A:A,"Specify in Codes Tab!!")),"")</f>
        <v/>
      </c>
    </row>
    <row r="2099" spans="5:14" x14ac:dyDescent="0.35">
      <c r="E2099" s="58" t="str">
        <f>IF(_xlfn.XLOOKUP(_xlfn.TEXTJOIN("_",,C2099,D2099),Codes!$H:$H,Codes!C:C,"Specify in Codes Tab!!")=0,"",_xlfn.XLOOKUP(_xlfn.TEXTJOIN("_",,C2099,D2099),Codes!$H:$H,Codes!C:C,"Specify in Codes Tab!!"))</f>
        <v/>
      </c>
      <c r="F2099" s="88" t="str">
        <f>IF(_xlfn.XLOOKUP(_xlfn.TEXTJOIN("_",,C2099,D2099),Codes!$H:$H,Codes!F:F,"Specify in Codes Tab!!")=0,"",_xlfn.XLOOKUP(_xlfn.TEXTJOIN("_",,C2099,D2099),Codes!$H:$H,Codes!F:F,"Specify in Codes Tab!!"))</f>
        <v/>
      </c>
      <c r="I2099" s="58" t="str">
        <f>IF(_xlfn.XLOOKUP(_xlfn.TEXTJOIN("_",,G2099,H2099),Codes!$H:$H,Codes!$C:$C,"Specify in Codes Tab!!")=0,"",_xlfn.XLOOKUP(_xlfn.TEXTJOIN("_",,G2099,H2099),Codes!$H:$H,Codes!$C:$C,"Specify in Codes Tab!!"))</f>
        <v/>
      </c>
      <c r="J2099" s="56" t="str">
        <f>IF(_xlfn.XLOOKUP(_xlfn.TEXTJOIN("_",,G2099,H2099),Codes!$H:$H,Codes!$F:$F,"Specify in Codes Tab!!")=0,"",_xlfn.XLOOKUP(_xlfn.TEXTJOIN("_",,G2099,H2099),Codes!$H:$H,Codes!$F:$F,"Specify in Codes Tab!!"))</f>
        <v/>
      </c>
      <c r="M2099" s="74" t="str">
        <f>IF($C2099&lt;&gt;"",IF(_xlfn.XLOOKUP($C2099,Codes!$A:$A,Codes!A:A,"_NOTFOUND_",0,1)&lt;&gt;"_NOTFOUND_",_xlfn.XLOOKUP($C2099,Codes!$A:$A,Codes!A:A,"_NOTFOUND_",0,1),_xlfn.XLOOKUP($C2099,Codes!$B:$B,Codes!A:A,"Specify in Codes Tab!!")),"")</f>
        <v/>
      </c>
      <c r="N2099" s="74" t="str">
        <f>IF($G2099&lt;&gt;"",IF(_xlfn.XLOOKUP($G2099,Codes!$A:$A,Codes!A:A,"_NOTFOUND_",0,1)&lt;&gt;"_NOTFOUND_",_xlfn.XLOOKUP($G2099,Codes!$A:$A,Codes!A:A,"_NOTFOUND_",0,1),_xlfn.XLOOKUP($G2099,Codes!$B:$B,Codes!A:A,"Specify in Codes Tab!!")),"")</f>
        <v/>
      </c>
    </row>
    <row r="2100" spans="5:14" x14ac:dyDescent="0.35">
      <c r="E2100" s="58" t="str">
        <f>IF(_xlfn.XLOOKUP(_xlfn.TEXTJOIN("_",,C2100,D2100),Codes!$H:$H,Codes!C:C,"Specify in Codes Tab!!")=0,"",_xlfn.XLOOKUP(_xlfn.TEXTJOIN("_",,C2100,D2100),Codes!$H:$H,Codes!C:C,"Specify in Codes Tab!!"))</f>
        <v/>
      </c>
      <c r="F2100" s="88" t="str">
        <f>IF(_xlfn.XLOOKUP(_xlfn.TEXTJOIN("_",,C2100,D2100),Codes!$H:$H,Codes!F:F,"Specify in Codes Tab!!")=0,"",_xlfn.XLOOKUP(_xlfn.TEXTJOIN("_",,C2100,D2100),Codes!$H:$H,Codes!F:F,"Specify in Codes Tab!!"))</f>
        <v/>
      </c>
      <c r="I2100" s="58" t="str">
        <f>IF(_xlfn.XLOOKUP(_xlfn.TEXTJOIN("_",,G2100,H2100),Codes!$H:$H,Codes!$C:$C,"Specify in Codes Tab!!")=0,"",_xlfn.XLOOKUP(_xlfn.TEXTJOIN("_",,G2100,H2100),Codes!$H:$H,Codes!$C:$C,"Specify in Codes Tab!!"))</f>
        <v/>
      </c>
      <c r="J2100" s="56" t="str">
        <f>IF(_xlfn.XLOOKUP(_xlfn.TEXTJOIN("_",,G2100,H2100),Codes!$H:$H,Codes!$F:$F,"Specify in Codes Tab!!")=0,"",_xlfn.XLOOKUP(_xlfn.TEXTJOIN("_",,G2100,H2100),Codes!$H:$H,Codes!$F:$F,"Specify in Codes Tab!!"))</f>
        <v/>
      </c>
      <c r="M2100" s="74" t="str">
        <f>IF($C2100&lt;&gt;"",IF(_xlfn.XLOOKUP($C2100,Codes!$A:$A,Codes!A:A,"_NOTFOUND_",0,1)&lt;&gt;"_NOTFOUND_",_xlfn.XLOOKUP($C2100,Codes!$A:$A,Codes!A:A,"_NOTFOUND_",0,1),_xlfn.XLOOKUP($C2100,Codes!$B:$B,Codes!A:A,"Specify in Codes Tab!!")),"")</f>
        <v/>
      </c>
      <c r="N2100" s="74" t="str">
        <f>IF($G2100&lt;&gt;"",IF(_xlfn.XLOOKUP($G2100,Codes!$A:$A,Codes!A:A,"_NOTFOUND_",0,1)&lt;&gt;"_NOTFOUND_",_xlfn.XLOOKUP($G2100,Codes!$A:$A,Codes!A:A,"_NOTFOUND_",0,1),_xlfn.XLOOKUP($G2100,Codes!$B:$B,Codes!A:A,"Specify in Codes Tab!!")),"")</f>
        <v/>
      </c>
    </row>
    <row r="2101" spans="5:14" x14ac:dyDescent="0.35">
      <c r="E2101" s="58" t="str">
        <f>IF(_xlfn.XLOOKUP(_xlfn.TEXTJOIN("_",,C2101,D2101),Codes!$H:$H,Codes!C:C,"Specify in Codes Tab!!")=0,"",_xlfn.XLOOKUP(_xlfn.TEXTJOIN("_",,C2101,D2101),Codes!$H:$H,Codes!C:C,"Specify in Codes Tab!!"))</f>
        <v/>
      </c>
      <c r="F2101" s="88" t="str">
        <f>IF(_xlfn.XLOOKUP(_xlfn.TEXTJOIN("_",,C2101,D2101),Codes!$H:$H,Codes!F:F,"Specify in Codes Tab!!")=0,"",_xlfn.XLOOKUP(_xlfn.TEXTJOIN("_",,C2101,D2101),Codes!$H:$H,Codes!F:F,"Specify in Codes Tab!!"))</f>
        <v/>
      </c>
      <c r="I2101" s="58" t="str">
        <f>IF(_xlfn.XLOOKUP(_xlfn.TEXTJOIN("_",,G2101,H2101),Codes!$H:$H,Codes!$C:$C,"Specify in Codes Tab!!")=0,"",_xlfn.XLOOKUP(_xlfn.TEXTJOIN("_",,G2101,H2101),Codes!$H:$H,Codes!$C:$C,"Specify in Codes Tab!!"))</f>
        <v/>
      </c>
      <c r="J2101" s="56" t="str">
        <f>IF(_xlfn.XLOOKUP(_xlfn.TEXTJOIN("_",,G2101,H2101),Codes!$H:$H,Codes!$F:$F,"Specify in Codes Tab!!")=0,"",_xlfn.XLOOKUP(_xlfn.TEXTJOIN("_",,G2101,H2101),Codes!$H:$H,Codes!$F:$F,"Specify in Codes Tab!!"))</f>
        <v/>
      </c>
      <c r="M2101" s="74" t="str">
        <f>IF($C2101&lt;&gt;"",IF(_xlfn.XLOOKUP($C2101,Codes!$A:$A,Codes!A:A,"_NOTFOUND_",0,1)&lt;&gt;"_NOTFOUND_",_xlfn.XLOOKUP($C2101,Codes!$A:$A,Codes!A:A,"_NOTFOUND_",0,1),_xlfn.XLOOKUP($C2101,Codes!$B:$B,Codes!A:A,"Specify in Codes Tab!!")),"")</f>
        <v/>
      </c>
      <c r="N2101" s="74" t="str">
        <f>IF($G2101&lt;&gt;"",IF(_xlfn.XLOOKUP($G2101,Codes!$A:$A,Codes!A:A,"_NOTFOUND_",0,1)&lt;&gt;"_NOTFOUND_",_xlfn.XLOOKUP($G2101,Codes!$A:$A,Codes!A:A,"_NOTFOUND_",0,1),_xlfn.XLOOKUP($G2101,Codes!$B:$B,Codes!A:A,"Specify in Codes Tab!!")),"")</f>
        <v/>
      </c>
    </row>
    <row r="2102" spans="5:14" x14ac:dyDescent="0.35">
      <c r="E2102" s="58" t="str">
        <f>IF(_xlfn.XLOOKUP(_xlfn.TEXTJOIN("_",,C2102,D2102),Codes!$H:$H,Codes!C:C,"Specify in Codes Tab!!")=0,"",_xlfn.XLOOKUP(_xlfn.TEXTJOIN("_",,C2102,D2102),Codes!$H:$H,Codes!C:C,"Specify in Codes Tab!!"))</f>
        <v/>
      </c>
      <c r="F2102" s="88" t="str">
        <f>IF(_xlfn.XLOOKUP(_xlfn.TEXTJOIN("_",,C2102,D2102),Codes!$H:$H,Codes!F:F,"Specify in Codes Tab!!")=0,"",_xlfn.XLOOKUP(_xlfn.TEXTJOIN("_",,C2102,D2102),Codes!$H:$H,Codes!F:F,"Specify in Codes Tab!!"))</f>
        <v/>
      </c>
      <c r="I2102" s="58" t="str">
        <f>IF(_xlfn.XLOOKUP(_xlfn.TEXTJOIN("_",,G2102,H2102),Codes!$H:$H,Codes!$C:$C,"Specify in Codes Tab!!")=0,"",_xlfn.XLOOKUP(_xlfn.TEXTJOIN("_",,G2102,H2102),Codes!$H:$H,Codes!$C:$C,"Specify in Codes Tab!!"))</f>
        <v/>
      </c>
      <c r="J2102" s="56" t="str">
        <f>IF(_xlfn.XLOOKUP(_xlfn.TEXTJOIN("_",,G2102,H2102),Codes!$H:$H,Codes!$F:$F,"Specify in Codes Tab!!")=0,"",_xlfn.XLOOKUP(_xlfn.TEXTJOIN("_",,G2102,H2102),Codes!$H:$H,Codes!$F:$F,"Specify in Codes Tab!!"))</f>
        <v/>
      </c>
      <c r="M2102" s="74" t="str">
        <f>IF($C2102&lt;&gt;"",IF(_xlfn.XLOOKUP($C2102,Codes!$A:$A,Codes!A:A,"_NOTFOUND_",0,1)&lt;&gt;"_NOTFOUND_",_xlfn.XLOOKUP($C2102,Codes!$A:$A,Codes!A:A,"_NOTFOUND_",0,1),_xlfn.XLOOKUP($C2102,Codes!$B:$B,Codes!A:A,"Specify in Codes Tab!!")),"")</f>
        <v/>
      </c>
      <c r="N2102" s="74" t="str">
        <f>IF($G2102&lt;&gt;"",IF(_xlfn.XLOOKUP($G2102,Codes!$A:$A,Codes!A:A,"_NOTFOUND_",0,1)&lt;&gt;"_NOTFOUND_",_xlfn.XLOOKUP($G2102,Codes!$A:$A,Codes!A:A,"_NOTFOUND_",0,1),_xlfn.XLOOKUP($G2102,Codes!$B:$B,Codes!A:A,"Specify in Codes Tab!!")),"")</f>
        <v/>
      </c>
    </row>
    <row r="2103" spans="5:14" x14ac:dyDescent="0.35">
      <c r="E2103" s="58" t="str">
        <f>IF(_xlfn.XLOOKUP(_xlfn.TEXTJOIN("_",,C2103,D2103),Codes!$H:$H,Codes!C:C,"Specify in Codes Tab!!")=0,"",_xlfn.XLOOKUP(_xlfn.TEXTJOIN("_",,C2103,D2103),Codes!$H:$H,Codes!C:C,"Specify in Codes Tab!!"))</f>
        <v/>
      </c>
      <c r="F2103" s="88" t="str">
        <f>IF(_xlfn.XLOOKUP(_xlfn.TEXTJOIN("_",,C2103,D2103),Codes!$H:$H,Codes!F:F,"Specify in Codes Tab!!")=0,"",_xlfn.XLOOKUP(_xlfn.TEXTJOIN("_",,C2103,D2103),Codes!$H:$H,Codes!F:F,"Specify in Codes Tab!!"))</f>
        <v/>
      </c>
      <c r="I2103" s="58" t="str">
        <f>IF(_xlfn.XLOOKUP(_xlfn.TEXTJOIN("_",,G2103,H2103),Codes!$H:$H,Codes!$C:$C,"Specify in Codes Tab!!")=0,"",_xlfn.XLOOKUP(_xlfn.TEXTJOIN("_",,G2103,H2103),Codes!$H:$H,Codes!$C:$C,"Specify in Codes Tab!!"))</f>
        <v/>
      </c>
      <c r="J2103" s="56" t="str">
        <f>IF(_xlfn.XLOOKUP(_xlfn.TEXTJOIN("_",,G2103,H2103),Codes!$H:$H,Codes!$F:$F,"Specify in Codes Tab!!")=0,"",_xlfn.XLOOKUP(_xlfn.TEXTJOIN("_",,G2103,H2103),Codes!$H:$H,Codes!$F:$F,"Specify in Codes Tab!!"))</f>
        <v/>
      </c>
      <c r="M2103" s="74" t="str">
        <f>IF($C2103&lt;&gt;"",IF(_xlfn.XLOOKUP($C2103,Codes!$A:$A,Codes!A:A,"_NOTFOUND_",0,1)&lt;&gt;"_NOTFOUND_",_xlfn.XLOOKUP($C2103,Codes!$A:$A,Codes!A:A,"_NOTFOUND_",0,1),_xlfn.XLOOKUP($C2103,Codes!$B:$B,Codes!A:A,"Specify in Codes Tab!!")),"")</f>
        <v/>
      </c>
      <c r="N2103" s="74" t="str">
        <f>IF($G2103&lt;&gt;"",IF(_xlfn.XLOOKUP($G2103,Codes!$A:$A,Codes!A:A,"_NOTFOUND_",0,1)&lt;&gt;"_NOTFOUND_",_xlfn.XLOOKUP($G2103,Codes!$A:$A,Codes!A:A,"_NOTFOUND_",0,1),_xlfn.XLOOKUP($G2103,Codes!$B:$B,Codes!A:A,"Specify in Codes Tab!!")),"")</f>
        <v/>
      </c>
    </row>
    <row r="2104" spans="5:14" x14ac:dyDescent="0.35">
      <c r="E2104" s="58" t="str">
        <f>IF(_xlfn.XLOOKUP(_xlfn.TEXTJOIN("_",,C2104,D2104),Codes!$H:$H,Codes!C:C,"Specify in Codes Tab!!")=0,"",_xlfn.XLOOKUP(_xlfn.TEXTJOIN("_",,C2104,D2104),Codes!$H:$H,Codes!C:C,"Specify in Codes Tab!!"))</f>
        <v/>
      </c>
      <c r="F2104" s="88" t="str">
        <f>IF(_xlfn.XLOOKUP(_xlfn.TEXTJOIN("_",,C2104,D2104),Codes!$H:$H,Codes!F:F,"Specify in Codes Tab!!")=0,"",_xlfn.XLOOKUP(_xlfn.TEXTJOIN("_",,C2104,D2104),Codes!$H:$H,Codes!F:F,"Specify in Codes Tab!!"))</f>
        <v/>
      </c>
      <c r="I2104" s="58" t="str">
        <f>IF(_xlfn.XLOOKUP(_xlfn.TEXTJOIN("_",,G2104,H2104),Codes!$H:$H,Codes!$C:$C,"Specify in Codes Tab!!")=0,"",_xlfn.XLOOKUP(_xlfn.TEXTJOIN("_",,G2104,H2104),Codes!$H:$H,Codes!$C:$C,"Specify in Codes Tab!!"))</f>
        <v/>
      </c>
      <c r="J2104" s="56" t="str">
        <f>IF(_xlfn.XLOOKUP(_xlfn.TEXTJOIN("_",,G2104,H2104),Codes!$H:$H,Codes!$F:$F,"Specify in Codes Tab!!")=0,"",_xlfn.XLOOKUP(_xlfn.TEXTJOIN("_",,G2104,H2104),Codes!$H:$H,Codes!$F:$F,"Specify in Codes Tab!!"))</f>
        <v/>
      </c>
      <c r="M2104" s="74" t="str">
        <f>IF($C2104&lt;&gt;"",IF(_xlfn.XLOOKUP($C2104,Codes!$A:$A,Codes!A:A,"_NOTFOUND_",0,1)&lt;&gt;"_NOTFOUND_",_xlfn.XLOOKUP($C2104,Codes!$A:$A,Codes!A:A,"_NOTFOUND_",0,1),_xlfn.XLOOKUP($C2104,Codes!$B:$B,Codes!A:A,"Specify in Codes Tab!!")),"")</f>
        <v/>
      </c>
      <c r="N2104" s="74" t="str">
        <f>IF($G2104&lt;&gt;"",IF(_xlfn.XLOOKUP($G2104,Codes!$A:$A,Codes!A:A,"_NOTFOUND_",0,1)&lt;&gt;"_NOTFOUND_",_xlfn.XLOOKUP($G2104,Codes!$A:$A,Codes!A:A,"_NOTFOUND_",0,1),_xlfn.XLOOKUP($G2104,Codes!$B:$B,Codes!A:A,"Specify in Codes Tab!!")),"")</f>
        <v/>
      </c>
    </row>
    <row r="2105" spans="5:14" x14ac:dyDescent="0.35">
      <c r="E2105" s="58" t="str">
        <f>IF(_xlfn.XLOOKUP(_xlfn.TEXTJOIN("_",,C2105,D2105),Codes!$H:$H,Codes!C:C,"Specify in Codes Tab!!")=0,"",_xlfn.XLOOKUP(_xlfn.TEXTJOIN("_",,C2105,D2105),Codes!$H:$H,Codes!C:C,"Specify in Codes Tab!!"))</f>
        <v/>
      </c>
      <c r="F2105" s="88" t="str">
        <f>IF(_xlfn.XLOOKUP(_xlfn.TEXTJOIN("_",,C2105,D2105),Codes!$H:$H,Codes!F:F,"Specify in Codes Tab!!")=0,"",_xlfn.XLOOKUP(_xlfn.TEXTJOIN("_",,C2105,D2105),Codes!$H:$H,Codes!F:F,"Specify in Codes Tab!!"))</f>
        <v/>
      </c>
      <c r="I2105" s="58" t="str">
        <f>IF(_xlfn.XLOOKUP(_xlfn.TEXTJOIN("_",,G2105,H2105),Codes!$H:$H,Codes!$C:$C,"Specify in Codes Tab!!")=0,"",_xlfn.XLOOKUP(_xlfn.TEXTJOIN("_",,G2105,H2105),Codes!$H:$H,Codes!$C:$C,"Specify in Codes Tab!!"))</f>
        <v/>
      </c>
      <c r="J2105" s="56" t="str">
        <f>IF(_xlfn.XLOOKUP(_xlfn.TEXTJOIN("_",,G2105,H2105),Codes!$H:$H,Codes!$F:$F,"Specify in Codes Tab!!")=0,"",_xlfn.XLOOKUP(_xlfn.TEXTJOIN("_",,G2105,H2105),Codes!$H:$H,Codes!$F:$F,"Specify in Codes Tab!!"))</f>
        <v/>
      </c>
      <c r="M2105" s="74" t="str">
        <f>IF($C2105&lt;&gt;"",IF(_xlfn.XLOOKUP($C2105,Codes!$A:$A,Codes!A:A,"_NOTFOUND_",0,1)&lt;&gt;"_NOTFOUND_",_xlfn.XLOOKUP($C2105,Codes!$A:$A,Codes!A:A,"_NOTFOUND_",0,1),_xlfn.XLOOKUP($C2105,Codes!$B:$B,Codes!A:A,"Specify in Codes Tab!!")),"")</f>
        <v/>
      </c>
      <c r="N2105" s="74" t="str">
        <f>IF($G2105&lt;&gt;"",IF(_xlfn.XLOOKUP($G2105,Codes!$A:$A,Codes!A:A,"_NOTFOUND_",0,1)&lt;&gt;"_NOTFOUND_",_xlfn.XLOOKUP($G2105,Codes!$A:$A,Codes!A:A,"_NOTFOUND_",0,1),_xlfn.XLOOKUP($G2105,Codes!$B:$B,Codes!A:A,"Specify in Codes Tab!!")),"")</f>
        <v/>
      </c>
    </row>
    <row r="2106" spans="5:14" x14ac:dyDescent="0.35">
      <c r="E2106" s="58" t="str">
        <f>IF(_xlfn.XLOOKUP(_xlfn.TEXTJOIN("_",,C2106,D2106),Codes!$H:$H,Codes!C:C,"Specify in Codes Tab!!")=0,"",_xlfn.XLOOKUP(_xlfn.TEXTJOIN("_",,C2106,D2106),Codes!$H:$H,Codes!C:C,"Specify in Codes Tab!!"))</f>
        <v/>
      </c>
      <c r="F2106" s="88" t="str">
        <f>IF(_xlfn.XLOOKUP(_xlfn.TEXTJOIN("_",,C2106,D2106),Codes!$H:$H,Codes!F:F,"Specify in Codes Tab!!")=0,"",_xlfn.XLOOKUP(_xlfn.TEXTJOIN("_",,C2106,D2106),Codes!$H:$H,Codes!F:F,"Specify in Codes Tab!!"))</f>
        <v/>
      </c>
      <c r="I2106" s="58" t="str">
        <f>IF(_xlfn.XLOOKUP(_xlfn.TEXTJOIN("_",,G2106,H2106),Codes!$H:$H,Codes!$C:$C,"Specify in Codes Tab!!")=0,"",_xlfn.XLOOKUP(_xlfn.TEXTJOIN("_",,G2106,H2106),Codes!$H:$H,Codes!$C:$C,"Specify in Codes Tab!!"))</f>
        <v/>
      </c>
      <c r="J2106" s="56" t="str">
        <f>IF(_xlfn.XLOOKUP(_xlfn.TEXTJOIN("_",,G2106,H2106),Codes!$H:$H,Codes!$F:$F,"Specify in Codes Tab!!")=0,"",_xlfn.XLOOKUP(_xlfn.TEXTJOIN("_",,G2106,H2106),Codes!$H:$H,Codes!$F:$F,"Specify in Codes Tab!!"))</f>
        <v/>
      </c>
      <c r="M2106" s="74" t="str">
        <f>IF($C2106&lt;&gt;"",IF(_xlfn.XLOOKUP($C2106,Codes!$A:$A,Codes!A:A,"_NOTFOUND_",0,1)&lt;&gt;"_NOTFOUND_",_xlfn.XLOOKUP($C2106,Codes!$A:$A,Codes!A:A,"_NOTFOUND_",0,1),_xlfn.XLOOKUP($C2106,Codes!$B:$B,Codes!A:A,"Specify in Codes Tab!!")),"")</f>
        <v/>
      </c>
      <c r="N2106" s="74" t="str">
        <f>IF($G2106&lt;&gt;"",IF(_xlfn.XLOOKUP($G2106,Codes!$A:$A,Codes!A:A,"_NOTFOUND_",0,1)&lt;&gt;"_NOTFOUND_",_xlfn.XLOOKUP($G2106,Codes!$A:$A,Codes!A:A,"_NOTFOUND_",0,1),_xlfn.XLOOKUP($G2106,Codes!$B:$B,Codes!A:A,"Specify in Codes Tab!!")),"")</f>
        <v/>
      </c>
    </row>
    <row r="2107" spans="5:14" x14ac:dyDescent="0.35">
      <c r="E2107" s="58" t="str">
        <f>IF(_xlfn.XLOOKUP(_xlfn.TEXTJOIN("_",,C2107,D2107),Codes!$H:$H,Codes!C:C,"Specify in Codes Tab!!")=0,"",_xlfn.XLOOKUP(_xlfn.TEXTJOIN("_",,C2107,D2107),Codes!$H:$H,Codes!C:C,"Specify in Codes Tab!!"))</f>
        <v/>
      </c>
      <c r="F2107" s="88" t="str">
        <f>IF(_xlfn.XLOOKUP(_xlfn.TEXTJOIN("_",,C2107,D2107),Codes!$H:$H,Codes!F:F,"Specify in Codes Tab!!")=0,"",_xlfn.XLOOKUP(_xlfn.TEXTJOIN("_",,C2107,D2107),Codes!$H:$H,Codes!F:F,"Specify in Codes Tab!!"))</f>
        <v/>
      </c>
      <c r="I2107" s="58" t="str">
        <f>IF(_xlfn.XLOOKUP(_xlfn.TEXTJOIN("_",,G2107,H2107),Codes!$H:$H,Codes!$C:$C,"Specify in Codes Tab!!")=0,"",_xlfn.XLOOKUP(_xlfn.TEXTJOIN("_",,G2107,H2107),Codes!$H:$H,Codes!$C:$C,"Specify in Codes Tab!!"))</f>
        <v/>
      </c>
      <c r="J2107" s="56" t="str">
        <f>IF(_xlfn.XLOOKUP(_xlfn.TEXTJOIN("_",,G2107,H2107),Codes!$H:$H,Codes!$F:$F,"Specify in Codes Tab!!")=0,"",_xlfn.XLOOKUP(_xlfn.TEXTJOIN("_",,G2107,H2107),Codes!$H:$H,Codes!$F:$F,"Specify in Codes Tab!!"))</f>
        <v/>
      </c>
      <c r="M2107" s="74" t="str">
        <f>IF($C2107&lt;&gt;"",IF(_xlfn.XLOOKUP($C2107,Codes!$A:$A,Codes!A:A,"_NOTFOUND_",0,1)&lt;&gt;"_NOTFOUND_",_xlfn.XLOOKUP($C2107,Codes!$A:$A,Codes!A:A,"_NOTFOUND_",0,1),_xlfn.XLOOKUP($C2107,Codes!$B:$B,Codes!A:A,"Specify in Codes Tab!!")),"")</f>
        <v/>
      </c>
      <c r="N2107" s="74" t="str">
        <f>IF($G2107&lt;&gt;"",IF(_xlfn.XLOOKUP($G2107,Codes!$A:$A,Codes!A:A,"_NOTFOUND_",0,1)&lt;&gt;"_NOTFOUND_",_xlfn.XLOOKUP($G2107,Codes!$A:$A,Codes!A:A,"_NOTFOUND_",0,1),_xlfn.XLOOKUP($G2107,Codes!$B:$B,Codes!A:A,"Specify in Codes Tab!!")),"")</f>
        <v/>
      </c>
    </row>
    <row r="2108" spans="5:14" x14ac:dyDescent="0.35">
      <c r="E2108" s="58" t="str">
        <f>IF(_xlfn.XLOOKUP(_xlfn.TEXTJOIN("_",,C2108,D2108),Codes!$H:$H,Codes!C:C,"Specify in Codes Tab!!")=0,"",_xlfn.XLOOKUP(_xlfn.TEXTJOIN("_",,C2108,D2108),Codes!$H:$H,Codes!C:C,"Specify in Codes Tab!!"))</f>
        <v/>
      </c>
      <c r="F2108" s="88" t="str">
        <f>IF(_xlfn.XLOOKUP(_xlfn.TEXTJOIN("_",,C2108,D2108),Codes!$H:$H,Codes!F:F,"Specify in Codes Tab!!")=0,"",_xlfn.XLOOKUP(_xlfn.TEXTJOIN("_",,C2108,D2108),Codes!$H:$H,Codes!F:F,"Specify in Codes Tab!!"))</f>
        <v/>
      </c>
      <c r="I2108" s="58" t="str">
        <f>IF(_xlfn.XLOOKUP(_xlfn.TEXTJOIN("_",,G2108,H2108),Codes!$H:$H,Codes!$C:$C,"Specify in Codes Tab!!")=0,"",_xlfn.XLOOKUP(_xlfn.TEXTJOIN("_",,G2108,H2108),Codes!$H:$H,Codes!$C:$C,"Specify in Codes Tab!!"))</f>
        <v/>
      </c>
      <c r="J2108" s="56" t="str">
        <f>IF(_xlfn.XLOOKUP(_xlfn.TEXTJOIN("_",,G2108,H2108),Codes!$H:$H,Codes!$F:$F,"Specify in Codes Tab!!")=0,"",_xlfn.XLOOKUP(_xlfn.TEXTJOIN("_",,G2108,H2108),Codes!$H:$H,Codes!$F:$F,"Specify in Codes Tab!!"))</f>
        <v/>
      </c>
      <c r="M2108" s="74" t="str">
        <f>IF($C2108&lt;&gt;"",IF(_xlfn.XLOOKUP($C2108,Codes!$A:$A,Codes!A:A,"_NOTFOUND_",0,1)&lt;&gt;"_NOTFOUND_",_xlfn.XLOOKUP($C2108,Codes!$A:$A,Codes!A:A,"_NOTFOUND_",0,1),_xlfn.XLOOKUP($C2108,Codes!$B:$B,Codes!A:A,"Specify in Codes Tab!!")),"")</f>
        <v/>
      </c>
      <c r="N2108" s="74" t="str">
        <f>IF($G2108&lt;&gt;"",IF(_xlfn.XLOOKUP($G2108,Codes!$A:$A,Codes!A:A,"_NOTFOUND_",0,1)&lt;&gt;"_NOTFOUND_",_xlfn.XLOOKUP($G2108,Codes!$A:$A,Codes!A:A,"_NOTFOUND_",0,1),_xlfn.XLOOKUP($G2108,Codes!$B:$B,Codes!A:A,"Specify in Codes Tab!!")),"")</f>
        <v/>
      </c>
    </row>
    <row r="2109" spans="5:14" x14ac:dyDescent="0.35">
      <c r="E2109" s="58" t="str">
        <f>IF(_xlfn.XLOOKUP(_xlfn.TEXTJOIN("_",,C2109,D2109),Codes!$H:$H,Codes!C:C,"Specify in Codes Tab!!")=0,"",_xlfn.XLOOKUP(_xlfn.TEXTJOIN("_",,C2109,D2109),Codes!$H:$H,Codes!C:C,"Specify in Codes Tab!!"))</f>
        <v/>
      </c>
      <c r="F2109" s="88" t="str">
        <f>IF(_xlfn.XLOOKUP(_xlfn.TEXTJOIN("_",,C2109,D2109),Codes!$H:$H,Codes!F:F,"Specify in Codes Tab!!")=0,"",_xlfn.XLOOKUP(_xlfn.TEXTJOIN("_",,C2109,D2109),Codes!$H:$H,Codes!F:F,"Specify in Codes Tab!!"))</f>
        <v/>
      </c>
      <c r="I2109" s="58" t="str">
        <f>IF(_xlfn.XLOOKUP(_xlfn.TEXTJOIN("_",,G2109,H2109),Codes!$H:$H,Codes!$C:$C,"Specify in Codes Tab!!")=0,"",_xlfn.XLOOKUP(_xlfn.TEXTJOIN("_",,G2109,H2109),Codes!$H:$H,Codes!$C:$C,"Specify in Codes Tab!!"))</f>
        <v/>
      </c>
      <c r="J2109" s="56" t="str">
        <f>IF(_xlfn.XLOOKUP(_xlfn.TEXTJOIN("_",,G2109,H2109),Codes!$H:$H,Codes!$F:$F,"Specify in Codes Tab!!")=0,"",_xlfn.XLOOKUP(_xlfn.TEXTJOIN("_",,G2109,H2109),Codes!$H:$H,Codes!$F:$F,"Specify in Codes Tab!!"))</f>
        <v/>
      </c>
      <c r="M2109" s="74" t="str">
        <f>IF($C2109&lt;&gt;"",IF(_xlfn.XLOOKUP($C2109,Codes!$A:$A,Codes!A:A,"_NOTFOUND_",0,1)&lt;&gt;"_NOTFOUND_",_xlfn.XLOOKUP($C2109,Codes!$A:$A,Codes!A:A,"_NOTFOUND_",0,1),_xlfn.XLOOKUP($C2109,Codes!$B:$B,Codes!A:A,"Specify in Codes Tab!!")),"")</f>
        <v/>
      </c>
      <c r="N2109" s="74" t="str">
        <f>IF($G2109&lt;&gt;"",IF(_xlfn.XLOOKUP($G2109,Codes!$A:$A,Codes!A:A,"_NOTFOUND_",0,1)&lt;&gt;"_NOTFOUND_",_xlfn.XLOOKUP($G2109,Codes!$A:$A,Codes!A:A,"_NOTFOUND_",0,1),_xlfn.XLOOKUP($G2109,Codes!$B:$B,Codes!A:A,"Specify in Codes Tab!!")),"")</f>
        <v/>
      </c>
    </row>
    <row r="2110" spans="5:14" x14ac:dyDescent="0.35">
      <c r="E2110" s="58" t="str">
        <f>IF(_xlfn.XLOOKUP(_xlfn.TEXTJOIN("_",,C2110,D2110),Codes!$H:$H,Codes!C:C,"Specify in Codes Tab!!")=0,"",_xlfn.XLOOKUP(_xlfn.TEXTJOIN("_",,C2110,D2110),Codes!$H:$H,Codes!C:C,"Specify in Codes Tab!!"))</f>
        <v/>
      </c>
      <c r="F2110" s="88" t="str">
        <f>IF(_xlfn.XLOOKUP(_xlfn.TEXTJOIN("_",,C2110,D2110),Codes!$H:$H,Codes!F:F,"Specify in Codes Tab!!")=0,"",_xlfn.XLOOKUP(_xlfn.TEXTJOIN("_",,C2110,D2110),Codes!$H:$H,Codes!F:F,"Specify in Codes Tab!!"))</f>
        <v/>
      </c>
      <c r="I2110" s="58" t="str">
        <f>IF(_xlfn.XLOOKUP(_xlfn.TEXTJOIN("_",,G2110,H2110),Codes!$H:$H,Codes!$C:$C,"Specify in Codes Tab!!")=0,"",_xlfn.XLOOKUP(_xlfn.TEXTJOIN("_",,G2110,H2110),Codes!$H:$H,Codes!$C:$C,"Specify in Codes Tab!!"))</f>
        <v/>
      </c>
      <c r="J2110" s="56" t="str">
        <f>IF(_xlfn.XLOOKUP(_xlfn.TEXTJOIN("_",,G2110,H2110),Codes!$H:$H,Codes!$F:$F,"Specify in Codes Tab!!")=0,"",_xlfn.XLOOKUP(_xlfn.TEXTJOIN("_",,G2110,H2110),Codes!$H:$H,Codes!$F:$F,"Specify in Codes Tab!!"))</f>
        <v/>
      </c>
      <c r="M2110" s="74" t="str">
        <f>IF($C2110&lt;&gt;"",IF(_xlfn.XLOOKUP($C2110,Codes!$A:$A,Codes!A:A,"_NOTFOUND_",0,1)&lt;&gt;"_NOTFOUND_",_xlfn.XLOOKUP($C2110,Codes!$A:$A,Codes!A:A,"_NOTFOUND_",0,1),_xlfn.XLOOKUP($C2110,Codes!$B:$B,Codes!A:A,"Specify in Codes Tab!!")),"")</f>
        <v/>
      </c>
      <c r="N2110" s="74" t="str">
        <f>IF($G2110&lt;&gt;"",IF(_xlfn.XLOOKUP($G2110,Codes!$A:$A,Codes!A:A,"_NOTFOUND_",0,1)&lt;&gt;"_NOTFOUND_",_xlfn.XLOOKUP($G2110,Codes!$A:$A,Codes!A:A,"_NOTFOUND_",0,1),_xlfn.XLOOKUP($G2110,Codes!$B:$B,Codes!A:A,"Specify in Codes Tab!!")),"")</f>
        <v/>
      </c>
    </row>
    <row r="2111" spans="5:14" x14ac:dyDescent="0.35">
      <c r="E2111" s="58" t="str">
        <f>IF(_xlfn.XLOOKUP(_xlfn.TEXTJOIN("_",,C2111,D2111),Codes!$H:$H,Codes!C:C,"Specify in Codes Tab!!")=0,"",_xlfn.XLOOKUP(_xlfn.TEXTJOIN("_",,C2111,D2111),Codes!$H:$H,Codes!C:C,"Specify in Codes Tab!!"))</f>
        <v/>
      </c>
      <c r="F2111" s="88" t="str">
        <f>IF(_xlfn.XLOOKUP(_xlfn.TEXTJOIN("_",,C2111,D2111),Codes!$H:$H,Codes!F:F,"Specify in Codes Tab!!")=0,"",_xlfn.XLOOKUP(_xlfn.TEXTJOIN("_",,C2111,D2111),Codes!$H:$H,Codes!F:F,"Specify in Codes Tab!!"))</f>
        <v/>
      </c>
      <c r="I2111" s="58" t="str">
        <f>IF(_xlfn.XLOOKUP(_xlfn.TEXTJOIN("_",,G2111,H2111),Codes!$H:$H,Codes!$C:$C,"Specify in Codes Tab!!")=0,"",_xlfn.XLOOKUP(_xlfn.TEXTJOIN("_",,G2111,H2111),Codes!$H:$H,Codes!$C:$C,"Specify in Codes Tab!!"))</f>
        <v/>
      </c>
      <c r="J2111" s="56" t="str">
        <f>IF(_xlfn.XLOOKUP(_xlfn.TEXTJOIN("_",,G2111,H2111),Codes!$H:$H,Codes!$F:$F,"Specify in Codes Tab!!")=0,"",_xlfn.XLOOKUP(_xlfn.TEXTJOIN("_",,G2111,H2111),Codes!$H:$H,Codes!$F:$F,"Specify in Codes Tab!!"))</f>
        <v/>
      </c>
      <c r="M2111" s="74" t="str">
        <f>IF($C2111&lt;&gt;"",IF(_xlfn.XLOOKUP($C2111,Codes!$A:$A,Codes!A:A,"_NOTFOUND_",0,1)&lt;&gt;"_NOTFOUND_",_xlfn.XLOOKUP($C2111,Codes!$A:$A,Codes!A:A,"_NOTFOUND_",0,1),_xlfn.XLOOKUP($C2111,Codes!$B:$B,Codes!A:A,"Specify in Codes Tab!!")),"")</f>
        <v/>
      </c>
      <c r="N2111" s="74" t="str">
        <f>IF($G2111&lt;&gt;"",IF(_xlfn.XLOOKUP($G2111,Codes!$A:$A,Codes!A:A,"_NOTFOUND_",0,1)&lt;&gt;"_NOTFOUND_",_xlfn.XLOOKUP($G2111,Codes!$A:$A,Codes!A:A,"_NOTFOUND_",0,1),_xlfn.XLOOKUP($G2111,Codes!$B:$B,Codes!A:A,"Specify in Codes Tab!!")),"")</f>
        <v/>
      </c>
    </row>
    <row r="2112" spans="5:14" x14ac:dyDescent="0.35">
      <c r="E2112" s="58" t="str">
        <f>IF(_xlfn.XLOOKUP(_xlfn.TEXTJOIN("_",,C2112,D2112),Codes!$H:$H,Codes!C:C,"Specify in Codes Tab!!")=0,"",_xlfn.XLOOKUP(_xlfn.TEXTJOIN("_",,C2112,D2112),Codes!$H:$H,Codes!C:C,"Specify in Codes Tab!!"))</f>
        <v/>
      </c>
      <c r="F2112" s="88" t="str">
        <f>IF(_xlfn.XLOOKUP(_xlfn.TEXTJOIN("_",,C2112,D2112),Codes!$H:$H,Codes!F:F,"Specify in Codes Tab!!")=0,"",_xlfn.XLOOKUP(_xlfn.TEXTJOIN("_",,C2112,D2112),Codes!$H:$H,Codes!F:F,"Specify in Codes Tab!!"))</f>
        <v/>
      </c>
      <c r="I2112" s="58" t="str">
        <f>IF(_xlfn.XLOOKUP(_xlfn.TEXTJOIN("_",,G2112,H2112),Codes!$H:$H,Codes!$C:$C,"Specify in Codes Tab!!")=0,"",_xlfn.XLOOKUP(_xlfn.TEXTJOIN("_",,G2112,H2112),Codes!$H:$H,Codes!$C:$C,"Specify in Codes Tab!!"))</f>
        <v/>
      </c>
      <c r="J2112" s="56" t="str">
        <f>IF(_xlfn.XLOOKUP(_xlfn.TEXTJOIN("_",,G2112,H2112),Codes!$H:$H,Codes!$F:$F,"Specify in Codes Tab!!")=0,"",_xlfn.XLOOKUP(_xlfn.TEXTJOIN("_",,G2112,H2112),Codes!$H:$H,Codes!$F:$F,"Specify in Codes Tab!!"))</f>
        <v/>
      </c>
      <c r="M2112" s="74" t="str">
        <f>IF($C2112&lt;&gt;"",IF(_xlfn.XLOOKUP($C2112,Codes!$A:$A,Codes!A:A,"_NOTFOUND_",0,1)&lt;&gt;"_NOTFOUND_",_xlfn.XLOOKUP($C2112,Codes!$A:$A,Codes!A:A,"_NOTFOUND_",0,1),_xlfn.XLOOKUP($C2112,Codes!$B:$B,Codes!A:A,"Specify in Codes Tab!!")),"")</f>
        <v/>
      </c>
      <c r="N2112" s="74" t="str">
        <f>IF($G2112&lt;&gt;"",IF(_xlfn.XLOOKUP($G2112,Codes!$A:$A,Codes!A:A,"_NOTFOUND_",0,1)&lt;&gt;"_NOTFOUND_",_xlfn.XLOOKUP($G2112,Codes!$A:$A,Codes!A:A,"_NOTFOUND_",0,1),_xlfn.XLOOKUP($G2112,Codes!$B:$B,Codes!A:A,"Specify in Codes Tab!!")),"")</f>
        <v/>
      </c>
    </row>
    <row r="2113" spans="5:14" x14ac:dyDescent="0.35">
      <c r="E2113" s="58" t="str">
        <f>IF(_xlfn.XLOOKUP(_xlfn.TEXTJOIN("_",,C2113,D2113),Codes!$H:$H,Codes!C:C,"Specify in Codes Tab!!")=0,"",_xlfn.XLOOKUP(_xlfn.TEXTJOIN("_",,C2113,D2113),Codes!$H:$H,Codes!C:C,"Specify in Codes Tab!!"))</f>
        <v/>
      </c>
      <c r="F2113" s="88" t="str">
        <f>IF(_xlfn.XLOOKUP(_xlfn.TEXTJOIN("_",,C2113,D2113),Codes!$H:$H,Codes!F:F,"Specify in Codes Tab!!")=0,"",_xlfn.XLOOKUP(_xlfn.TEXTJOIN("_",,C2113,D2113),Codes!$H:$H,Codes!F:F,"Specify in Codes Tab!!"))</f>
        <v/>
      </c>
      <c r="I2113" s="58" t="str">
        <f>IF(_xlfn.XLOOKUP(_xlfn.TEXTJOIN("_",,G2113,H2113),Codes!$H:$H,Codes!$C:$C,"Specify in Codes Tab!!")=0,"",_xlfn.XLOOKUP(_xlfn.TEXTJOIN("_",,G2113,H2113),Codes!$H:$H,Codes!$C:$C,"Specify in Codes Tab!!"))</f>
        <v/>
      </c>
      <c r="J2113" s="56" t="str">
        <f>IF(_xlfn.XLOOKUP(_xlfn.TEXTJOIN("_",,G2113,H2113),Codes!$H:$H,Codes!$F:$F,"Specify in Codes Tab!!")=0,"",_xlfn.XLOOKUP(_xlfn.TEXTJOIN("_",,G2113,H2113),Codes!$H:$H,Codes!$F:$F,"Specify in Codes Tab!!"))</f>
        <v/>
      </c>
      <c r="M2113" s="74" t="str">
        <f>IF($C2113&lt;&gt;"",IF(_xlfn.XLOOKUP($C2113,Codes!$A:$A,Codes!A:A,"_NOTFOUND_",0,1)&lt;&gt;"_NOTFOUND_",_xlfn.XLOOKUP($C2113,Codes!$A:$A,Codes!A:A,"_NOTFOUND_",0,1),_xlfn.XLOOKUP($C2113,Codes!$B:$B,Codes!A:A,"Specify in Codes Tab!!")),"")</f>
        <v/>
      </c>
      <c r="N2113" s="74" t="str">
        <f>IF($G2113&lt;&gt;"",IF(_xlfn.XLOOKUP($G2113,Codes!$A:$A,Codes!A:A,"_NOTFOUND_",0,1)&lt;&gt;"_NOTFOUND_",_xlfn.XLOOKUP($G2113,Codes!$A:$A,Codes!A:A,"_NOTFOUND_",0,1),_xlfn.XLOOKUP($G2113,Codes!$B:$B,Codes!A:A,"Specify in Codes Tab!!")),"")</f>
        <v/>
      </c>
    </row>
    <row r="2114" spans="5:14" x14ac:dyDescent="0.35">
      <c r="E2114" s="58" t="str">
        <f>IF(_xlfn.XLOOKUP(_xlfn.TEXTJOIN("_",,C2114,D2114),Codes!$H:$H,Codes!C:C,"Specify in Codes Tab!!")=0,"",_xlfn.XLOOKUP(_xlfn.TEXTJOIN("_",,C2114,D2114),Codes!$H:$H,Codes!C:C,"Specify in Codes Tab!!"))</f>
        <v/>
      </c>
      <c r="F2114" s="88" t="str">
        <f>IF(_xlfn.XLOOKUP(_xlfn.TEXTJOIN("_",,C2114,D2114),Codes!$H:$H,Codes!F:F,"Specify in Codes Tab!!")=0,"",_xlfn.XLOOKUP(_xlfn.TEXTJOIN("_",,C2114,D2114),Codes!$H:$H,Codes!F:F,"Specify in Codes Tab!!"))</f>
        <v/>
      </c>
      <c r="I2114" s="58" t="str">
        <f>IF(_xlfn.XLOOKUP(_xlfn.TEXTJOIN("_",,G2114,H2114),Codes!$H:$H,Codes!$C:$C,"Specify in Codes Tab!!")=0,"",_xlfn.XLOOKUP(_xlfn.TEXTJOIN("_",,G2114,H2114),Codes!$H:$H,Codes!$C:$C,"Specify in Codes Tab!!"))</f>
        <v/>
      </c>
      <c r="J2114" s="56" t="str">
        <f>IF(_xlfn.XLOOKUP(_xlfn.TEXTJOIN("_",,G2114,H2114),Codes!$H:$H,Codes!$F:$F,"Specify in Codes Tab!!")=0,"",_xlfn.XLOOKUP(_xlfn.TEXTJOIN("_",,G2114,H2114),Codes!$H:$H,Codes!$F:$F,"Specify in Codes Tab!!"))</f>
        <v/>
      </c>
      <c r="M2114" s="74" t="str">
        <f>IF($C2114&lt;&gt;"",IF(_xlfn.XLOOKUP($C2114,Codes!$A:$A,Codes!A:A,"_NOTFOUND_",0,1)&lt;&gt;"_NOTFOUND_",_xlfn.XLOOKUP($C2114,Codes!$A:$A,Codes!A:A,"_NOTFOUND_",0,1),_xlfn.XLOOKUP($C2114,Codes!$B:$B,Codes!A:A,"Specify in Codes Tab!!")),"")</f>
        <v/>
      </c>
      <c r="N2114" s="74" t="str">
        <f>IF($G2114&lt;&gt;"",IF(_xlfn.XLOOKUP($G2114,Codes!$A:$A,Codes!A:A,"_NOTFOUND_",0,1)&lt;&gt;"_NOTFOUND_",_xlfn.XLOOKUP($G2114,Codes!$A:$A,Codes!A:A,"_NOTFOUND_",0,1),_xlfn.XLOOKUP($G2114,Codes!$B:$B,Codes!A:A,"Specify in Codes Tab!!")),"")</f>
        <v/>
      </c>
    </row>
    <row r="2115" spans="5:14" x14ac:dyDescent="0.35">
      <c r="E2115" s="58" t="str">
        <f>IF(_xlfn.XLOOKUP(_xlfn.TEXTJOIN("_",,C2115,D2115),Codes!$H:$H,Codes!C:C,"Specify in Codes Tab!!")=0,"",_xlfn.XLOOKUP(_xlfn.TEXTJOIN("_",,C2115,D2115),Codes!$H:$H,Codes!C:C,"Specify in Codes Tab!!"))</f>
        <v/>
      </c>
      <c r="F2115" s="88" t="str">
        <f>IF(_xlfn.XLOOKUP(_xlfn.TEXTJOIN("_",,C2115,D2115),Codes!$H:$H,Codes!F:F,"Specify in Codes Tab!!")=0,"",_xlfn.XLOOKUP(_xlfn.TEXTJOIN("_",,C2115,D2115),Codes!$H:$H,Codes!F:F,"Specify in Codes Tab!!"))</f>
        <v/>
      </c>
      <c r="I2115" s="58" t="str">
        <f>IF(_xlfn.XLOOKUP(_xlfn.TEXTJOIN("_",,G2115,H2115),Codes!$H:$H,Codes!$C:$C,"Specify in Codes Tab!!")=0,"",_xlfn.XLOOKUP(_xlfn.TEXTJOIN("_",,G2115,H2115),Codes!$H:$H,Codes!$C:$C,"Specify in Codes Tab!!"))</f>
        <v/>
      </c>
      <c r="J2115" s="56" t="str">
        <f>IF(_xlfn.XLOOKUP(_xlfn.TEXTJOIN("_",,G2115,H2115),Codes!$H:$H,Codes!$F:$F,"Specify in Codes Tab!!")=0,"",_xlfn.XLOOKUP(_xlfn.TEXTJOIN("_",,G2115,H2115),Codes!$H:$H,Codes!$F:$F,"Specify in Codes Tab!!"))</f>
        <v/>
      </c>
      <c r="M2115" s="74" t="str">
        <f>IF($C2115&lt;&gt;"",IF(_xlfn.XLOOKUP($C2115,Codes!$A:$A,Codes!A:A,"_NOTFOUND_",0,1)&lt;&gt;"_NOTFOUND_",_xlfn.XLOOKUP($C2115,Codes!$A:$A,Codes!A:A,"_NOTFOUND_",0,1),_xlfn.XLOOKUP($C2115,Codes!$B:$B,Codes!A:A,"Specify in Codes Tab!!")),"")</f>
        <v/>
      </c>
      <c r="N2115" s="74" t="str">
        <f>IF($G2115&lt;&gt;"",IF(_xlfn.XLOOKUP($G2115,Codes!$A:$A,Codes!A:A,"_NOTFOUND_",0,1)&lt;&gt;"_NOTFOUND_",_xlfn.XLOOKUP($G2115,Codes!$A:$A,Codes!A:A,"_NOTFOUND_",0,1),_xlfn.XLOOKUP($G2115,Codes!$B:$B,Codes!A:A,"Specify in Codes Tab!!")),"")</f>
        <v/>
      </c>
    </row>
    <row r="2116" spans="5:14" x14ac:dyDescent="0.35">
      <c r="E2116" s="58" t="str">
        <f>IF(_xlfn.XLOOKUP(_xlfn.TEXTJOIN("_",,C2116,D2116),Codes!$H:$H,Codes!C:C,"Specify in Codes Tab!!")=0,"",_xlfn.XLOOKUP(_xlfn.TEXTJOIN("_",,C2116,D2116),Codes!$H:$H,Codes!C:C,"Specify in Codes Tab!!"))</f>
        <v/>
      </c>
      <c r="F2116" s="88" t="str">
        <f>IF(_xlfn.XLOOKUP(_xlfn.TEXTJOIN("_",,C2116,D2116),Codes!$H:$H,Codes!F:F,"Specify in Codes Tab!!")=0,"",_xlfn.XLOOKUP(_xlfn.TEXTJOIN("_",,C2116,D2116),Codes!$H:$H,Codes!F:F,"Specify in Codes Tab!!"))</f>
        <v/>
      </c>
      <c r="I2116" s="58" t="str">
        <f>IF(_xlfn.XLOOKUP(_xlfn.TEXTJOIN("_",,G2116,H2116),Codes!$H:$H,Codes!$C:$C,"Specify in Codes Tab!!")=0,"",_xlfn.XLOOKUP(_xlfn.TEXTJOIN("_",,G2116,H2116),Codes!$H:$H,Codes!$C:$C,"Specify in Codes Tab!!"))</f>
        <v/>
      </c>
      <c r="J2116" s="56" t="str">
        <f>IF(_xlfn.XLOOKUP(_xlfn.TEXTJOIN("_",,G2116,H2116),Codes!$H:$H,Codes!$F:$F,"Specify in Codes Tab!!")=0,"",_xlfn.XLOOKUP(_xlfn.TEXTJOIN("_",,G2116,H2116),Codes!$H:$H,Codes!$F:$F,"Specify in Codes Tab!!"))</f>
        <v/>
      </c>
      <c r="M2116" s="74" t="str">
        <f>IF($C2116&lt;&gt;"",IF(_xlfn.XLOOKUP($C2116,Codes!$A:$A,Codes!A:A,"_NOTFOUND_",0,1)&lt;&gt;"_NOTFOUND_",_xlfn.XLOOKUP($C2116,Codes!$A:$A,Codes!A:A,"_NOTFOUND_",0,1),_xlfn.XLOOKUP($C2116,Codes!$B:$B,Codes!A:A,"Specify in Codes Tab!!")),"")</f>
        <v/>
      </c>
      <c r="N2116" s="74" t="str">
        <f>IF($G2116&lt;&gt;"",IF(_xlfn.XLOOKUP($G2116,Codes!$A:$A,Codes!A:A,"_NOTFOUND_",0,1)&lt;&gt;"_NOTFOUND_",_xlfn.XLOOKUP($G2116,Codes!$A:$A,Codes!A:A,"_NOTFOUND_",0,1),_xlfn.XLOOKUP($G2116,Codes!$B:$B,Codes!A:A,"Specify in Codes Tab!!")),"")</f>
        <v/>
      </c>
    </row>
    <row r="2117" spans="5:14" x14ac:dyDescent="0.35">
      <c r="E2117" s="58" t="str">
        <f>IF(_xlfn.XLOOKUP(_xlfn.TEXTJOIN("_",,C2117,D2117),Codes!$H:$H,Codes!C:C,"Specify in Codes Tab!!")=0,"",_xlfn.XLOOKUP(_xlfn.TEXTJOIN("_",,C2117,D2117),Codes!$H:$H,Codes!C:C,"Specify in Codes Tab!!"))</f>
        <v/>
      </c>
      <c r="F2117" s="88" t="str">
        <f>IF(_xlfn.XLOOKUP(_xlfn.TEXTJOIN("_",,C2117,D2117),Codes!$H:$H,Codes!F:F,"Specify in Codes Tab!!")=0,"",_xlfn.XLOOKUP(_xlfn.TEXTJOIN("_",,C2117,D2117),Codes!$H:$H,Codes!F:F,"Specify in Codes Tab!!"))</f>
        <v/>
      </c>
      <c r="I2117" s="58" t="str">
        <f>IF(_xlfn.XLOOKUP(_xlfn.TEXTJOIN("_",,G2117,H2117),Codes!$H:$H,Codes!$C:$C,"Specify in Codes Tab!!")=0,"",_xlfn.XLOOKUP(_xlfn.TEXTJOIN("_",,G2117,H2117),Codes!$H:$H,Codes!$C:$C,"Specify in Codes Tab!!"))</f>
        <v/>
      </c>
      <c r="J2117" s="56" t="str">
        <f>IF(_xlfn.XLOOKUP(_xlfn.TEXTJOIN("_",,G2117,H2117),Codes!$H:$H,Codes!$F:$F,"Specify in Codes Tab!!")=0,"",_xlfn.XLOOKUP(_xlfn.TEXTJOIN("_",,G2117,H2117),Codes!$H:$H,Codes!$F:$F,"Specify in Codes Tab!!"))</f>
        <v/>
      </c>
      <c r="M2117" s="74" t="str">
        <f>IF($C2117&lt;&gt;"",IF(_xlfn.XLOOKUP($C2117,Codes!$A:$A,Codes!A:A,"_NOTFOUND_",0,1)&lt;&gt;"_NOTFOUND_",_xlfn.XLOOKUP($C2117,Codes!$A:$A,Codes!A:A,"_NOTFOUND_",0,1),_xlfn.XLOOKUP($C2117,Codes!$B:$B,Codes!A:A,"Specify in Codes Tab!!")),"")</f>
        <v/>
      </c>
      <c r="N2117" s="74" t="str">
        <f>IF($G2117&lt;&gt;"",IF(_xlfn.XLOOKUP($G2117,Codes!$A:$A,Codes!A:A,"_NOTFOUND_",0,1)&lt;&gt;"_NOTFOUND_",_xlfn.XLOOKUP($G2117,Codes!$A:$A,Codes!A:A,"_NOTFOUND_",0,1),_xlfn.XLOOKUP($G2117,Codes!$B:$B,Codes!A:A,"Specify in Codes Tab!!")),"")</f>
        <v/>
      </c>
    </row>
    <row r="2118" spans="5:14" x14ac:dyDescent="0.35">
      <c r="E2118" s="58" t="str">
        <f>IF(_xlfn.XLOOKUP(_xlfn.TEXTJOIN("_",,C2118,D2118),Codes!$H:$H,Codes!C:C,"Specify in Codes Tab!!")=0,"",_xlfn.XLOOKUP(_xlfn.TEXTJOIN("_",,C2118,D2118),Codes!$H:$H,Codes!C:C,"Specify in Codes Tab!!"))</f>
        <v/>
      </c>
      <c r="F2118" s="88" t="str">
        <f>IF(_xlfn.XLOOKUP(_xlfn.TEXTJOIN("_",,C2118,D2118),Codes!$H:$H,Codes!F:F,"Specify in Codes Tab!!")=0,"",_xlfn.XLOOKUP(_xlfn.TEXTJOIN("_",,C2118,D2118),Codes!$H:$H,Codes!F:F,"Specify in Codes Tab!!"))</f>
        <v/>
      </c>
      <c r="I2118" s="58" t="str">
        <f>IF(_xlfn.XLOOKUP(_xlfn.TEXTJOIN("_",,G2118,H2118),Codes!$H:$H,Codes!$C:$C,"Specify in Codes Tab!!")=0,"",_xlfn.XLOOKUP(_xlfn.TEXTJOIN("_",,G2118,H2118),Codes!$H:$H,Codes!$C:$C,"Specify in Codes Tab!!"))</f>
        <v/>
      </c>
      <c r="J2118" s="56" t="str">
        <f>IF(_xlfn.XLOOKUP(_xlfn.TEXTJOIN("_",,G2118,H2118),Codes!$H:$H,Codes!$F:$F,"Specify in Codes Tab!!")=0,"",_xlfn.XLOOKUP(_xlfn.TEXTJOIN("_",,G2118,H2118),Codes!$H:$H,Codes!$F:$F,"Specify in Codes Tab!!"))</f>
        <v/>
      </c>
      <c r="M2118" s="74" t="str">
        <f>IF($C2118&lt;&gt;"",IF(_xlfn.XLOOKUP($C2118,Codes!$A:$A,Codes!A:A,"_NOTFOUND_",0,1)&lt;&gt;"_NOTFOUND_",_xlfn.XLOOKUP($C2118,Codes!$A:$A,Codes!A:A,"_NOTFOUND_",0,1),_xlfn.XLOOKUP($C2118,Codes!$B:$B,Codes!A:A,"Specify in Codes Tab!!")),"")</f>
        <v/>
      </c>
      <c r="N2118" s="74" t="str">
        <f>IF($G2118&lt;&gt;"",IF(_xlfn.XLOOKUP($G2118,Codes!$A:$A,Codes!A:A,"_NOTFOUND_",0,1)&lt;&gt;"_NOTFOUND_",_xlfn.XLOOKUP($G2118,Codes!$A:$A,Codes!A:A,"_NOTFOUND_",0,1),_xlfn.XLOOKUP($G2118,Codes!$B:$B,Codes!A:A,"Specify in Codes Tab!!")),"")</f>
        <v/>
      </c>
    </row>
    <row r="2119" spans="5:14" x14ac:dyDescent="0.35">
      <c r="E2119" s="58" t="str">
        <f>IF(_xlfn.XLOOKUP(_xlfn.TEXTJOIN("_",,C2119,D2119),Codes!$H:$H,Codes!C:C,"Specify in Codes Tab!!")=0,"",_xlfn.XLOOKUP(_xlfn.TEXTJOIN("_",,C2119,D2119),Codes!$H:$H,Codes!C:C,"Specify in Codes Tab!!"))</f>
        <v/>
      </c>
      <c r="F2119" s="88" t="str">
        <f>IF(_xlfn.XLOOKUP(_xlfn.TEXTJOIN("_",,C2119,D2119),Codes!$H:$H,Codes!F:F,"Specify in Codes Tab!!")=0,"",_xlfn.XLOOKUP(_xlfn.TEXTJOIN("_",,C2119,D2119),Codes!$H:$H,Codes!F:F,"Specify in Codes Tab!!"))</f>
        <v/>
      </c>
      <c r="I2119" s="58" t="str">
        <f>IF(_xlfn.XLOOKUP(_xlfn.TEXTJOIN("_",,G2119,H2119),Codes!$H:$H,Codes!$C:$C,"Specify in Codes Tab!!")=0,"",_xlfn.XLOOKUP(_xlfn.TEXTJOIN("_",,G2119,H2119),Codes!$H:$H,Codes!$C:$C,"Specify in Codes Tab!!"))</f>
        <v/>
      </c>
      <c r="J2119" s="56" t="str">
        <f>IF(_xlfn.XLOOKUP(_xlfn.TEXTJOIN("_",,G2119,H2119),Codes!$H:$H,Codes!$F:$F,"Specify in Codes Tab!!")=0,"",_xlfn.XLOOKUP(_xlfn.TEXTJOIN("_",,G2119,H2119),Codes!$H:$H,Codes!$F:$F,"Specify in Codes Tab!!"))</f>
        <v/>
      </c>
      <c r="M2119" s="74" t="str">
        <f>IF($C2119&lt;&gt;"",IF(_xlfn.XLOOKUP($C2119,Codes!$A:$A,Codes!A:A,"_NOTFOUND_",0,1)&lt;&gt;"_NOTFOUND_",_xlfn.XLOOKUP($C2119,Codes!$A:$A,Codes!A:A,"_NOTFOUND_",0,1),_xlfn.XLOOKUP($C2119,Codes!$B:$B,Codes!A:A,"Specify in Codes Tab!!")),"")</f>
        <v/>
      </c>
      <c r="N2119" s="74" t="str">
        <f>IF($G2119&lt;&gt;"",IF(_xlfn.XLOOKUP($G2119,Codes!$A:$A,Codes!A:A,"_NOTFOUND_",0,1)&lt;&gt;"_NOTFOUND_",_xlfn.XLOOKUP($G2119,Codes!$A:$A,Codes!A:A,"_NOTFOUND_",0,1),_xlfn.XLOOKUP($G2119,Codes!$B:$B,Codes!A:A,"Specify in Codes Tab!!")),"")</f>
        <v/>
      </c>
    </row>
    <row r="2120" spans="5:14" x14ac:dyDescent="0.35">
      <c r="E2120" s="58" t="str">
        <f>IF(_xlfn.XLOOKUP(_xlfn.TEXTJOIN("_",,C2120,D2120),Codes!$H:$H,Codes!C:C,"Specify in Codes Tab!!")=0,"",_xlfn.XLOOKUP(_xlfn.TEXTJOIN("_",,C2120,D2120),Codes!$H:$H,Codes!C:C,"Specify in Codes Tab!!"))</f>
        <v/>
      </c>
      <c r="F2120" s="88" t="str">
        <f>IF(_xlfn.XLOOKUP(_xlfn.TEXTJOIN("_",,C2120,D2120),Codes!$H:$H,Codes!F:F,"Specify in Codes Tab!!")=0,"",_xlfn.XLOOKUP(_xlfn.TEXTJOIN("_",,C2120,D2120),Codes!$H:$H,Codes!F:F,"Specify in Codes Tab!!"))</f>
        <v/>
      </c>
      <c r="I2120" s="58" t="str">
        <f>IF(_xlfn.XLOOKUP(_xlfn.TEXTJOIN("_",,G2120,H2120),Codes!$H:$H,Codes!$C:$C,"Specify in Codes Tab!!")=0,"",_xlfn.XLOOKUP(_xlfn.TEXTJOIN("_",,G2120,H2120),Codes!$H:$H,Codes!$C:$C,"Specify in Codes Tab!!"))</f>
        <v/>
      </c>
      <c r="J2120" s="56" t="str">
        <f>IF(_xlfn.XLOOKUP(_xlfn.TEXTJOIN("_",,G2120,H2120),Codes!$H:$H,Codes!$F:$F,"Specify in Codes Tab!!")=0,"",_xlfn.XLOOKUP(_xlfn.TEXTJOIN("_",,G2120,H2120),Codes!$H:$H,Codes!$F:$F,"Specify in Codes Tab!!"))</f>
        <v/>
      </c>
      <c r="M2120" s="74" t="str">
        <f>IF($C2120&lt;&gt;"",IF(_xlfn.XLOOKUP($C2120,Codes!$A:$A,Codes!A:A,"_NOTFOUND_",0,1)&lt;&gt;"_NOTFOUND_",_xlfn.XLOOKUP($C2120,Codes!$A:$A,Codes!A:A,"_NOTFOUND_",0,1),_xlfn.XLOOKUP($C2120,Codes!$B:$B,Codes!A:A,"Specify in Codes Tab!!")),"")</f>
        <v/>
      </c>
      <c r="N2120" s="74" t="str">
        <f>IF($G2120&lt;&gt;"",IF(_xlfn.XLOOKUP($G2120,Codes!$A:$A,Codes!A:A,"_NOTFOUND_",0,1)&lt;&gt;"_NOTFOUND_",_xlfn.XLOOKUP($G2120,Codes!$A:$A,Codes!A:A,"_NOTFOUND_",0,1),_xlfn.XLOOKUP($G2120,Codes!$B:$B,Codes!A:A,"Specify in Codes Tab!!")),"")</f>
        <v/>
      </c>
    </row>
    <row r="2121" spans="5:14" x14ac:dyDescent="0.35">
      <c r="E2121" s="58" t="str">
        <f>IF(_xlfn.XLOOKUP(_xlfn.TEXTJOIN("_",,C2121,D2121),Codes!$H:$H,Codes!C:C,"Specify in Codes Tab!!")=0,"",_xlfn.XLOOKUP(_xlfn.TEXTJOIN("_",,C2121,D2121),Codes!$H:$H,Codes!C:C,"Specify in Codes Tab!!"))</f>
        <v/>
      </c>
      <c r="F2121" s="88" t="str">
        <f>IF(_xlfn.XLOOKUP(_xlfn.TEXTJOIN("_",,C2121,D2121),Codes!$H:$H,Codes!F:F,"Specify in Codes Tab!!")=0,"",_xlfn.XLOOKUP(_xlfn.TEXTJOIN("_",,C2121,D2121),Codes!$H:$H,Codes!F:F,"Specify in Codes Tab!!"))</f>
        <v/>
      </c>
      <c r="I2121" s="58" t="str">
        <f>IF(_xlfn.XLOOKUP(_xlfn.TEXTJOIN("_",,G2121,H2121),Codes!$H:$H,Codes!$C:$C,"Specify in Codes Tab!!")=0,"",_xlfn.XLOOKUP(_xlfn.TEXTJOIN("_",,G2121,H2121),Codes!$H:$H,Codes!$C:$C,"Specify in Codes Tab!!"))</f>
        <v/>
      </c>
      <c r="J2121" s="56" t="str">
        <f>IF(_xlfn.XLOOKUP(_xlfn.TEXTJOIN("_",,G2121,H2121),Codes!$H:$H,Codes!$F:$F,"Specify in Codes Tab!!")=0,"",_xlfn.XLOOKUP(_xlfn.TEXTJOIN("_",,G2121,H2121),Codes!$H:$H,Codes!$F:$F,"Specify in Codes Tab!!"))</f>
        <v/>
      </c>
      <c r="M2121" s="74" t="str">
        <f>IF($C2121&lt;&gt;"",IF(_xlfn.XLOOKUP($C2121,Codes!$A:$A,Codes!A:A,"_NOTFOUND_",0,1)&lt;&gt;"_NOTFOUND_",_xlfn.XLOOKUP($C2121,Codes!$A:$A,Codes!A:A,"_NOTFOUND_",0,1),_xlfn.XLOOKUP($C2121,Codes!$B:$B,Codes!A:A,"Specify in Codes Tab!!")),"")</f>
        <v/>
      </c>
      <c r="N2121" s="74" t="str">
        <f>IF($G2121&lt;&gt;"",IF(_xlfn.XLOOKUP($G2121,Codes!$A:$A,Codes!A:A,"_NOTFOUND_",0,1)&lt;&gt;"_NOTFOUND_",_xlfn.XLOOKUP($G2121,Codes!$A:$A,Codes!A:A,"_NOTFOUND_",0,1),_xlfn.XLOOKUP($G2121,Codes!$B:$B,Codes!A:A,"Specify in Codes Tab!!")),"")</f>
        <v/>
      </c>
    </row>
    <row r="2122" spans="5:14" x14ac:dyDescent="0.35">
      <c r="E2122" s="58" t="str">
        <f>IF(_xlfn.XLOOKUP(_xlfn.TEXTJOIN("_",,C2122,D2122),Codes!$H:$H,Codes!C:C,"Specify in Codes Tab!!")=0,"",_xlfn.XLOOKUP(_xlfn.TEXTJOIN("_",,C2122,D2122),Codes!$H:$H,Codes!C:C,"Specify in Codes Tab!!"))</f>
        <v/>
      </c>
      <c r="F2122" s="88" t="str">
        <f>IF(_xlfn.XLOOKUP(_xlfn.TEXTJOIN("_",,C2122,D2122),Codes!$H:$H,Codes!F:F,"Specify in Codes Tab!!")=0,"",_xlfn.XLOOKUP(_xlfn.TEXTJOIN("_",,C2122,D2122),Codes!$H:$H,Codes!F:F,"Specify in Codes Tab!!"))</f>
        <v/>
      </c>
      <c r="I2122" s="58" t="str">
        <f>IF(_xlfn.XLOOKUP(_xlfn.TEXTJOIN("_",,G2122,H2122),Codes!$H:$H,Codes!$C:$C,"Specify in Codes Tab!!")=0,"",_xlfn.XLOOKUP(_xlfn.TEXTJOIN("_",,G2122,H2122),Codes!$H:$H,Codes!$C:$C,"Specify in Codes Tab!!"))</f>
        <v/>
      </c>
      <c r="J2122" s="56" t="str">
        <f>IF(_xlfn.XLOOKUP(_xlfn.TEXTJOIN("_",,G2122,H2122),Codes!$H:$H,Codes!$F:$F,"Specify in Codes Tab!!")=0,"",_xlfn.XLOOKUP(_xlfn.TEXTJOIN("_",,G2122,H2122),Codes!$H:$H,Codes!$F:$F,"Specify in Codes Tab!!"))</f>
        <v/>
      </c>
      <c r="M2122" s="74" t="str">
        <f>IF($C2122&lt;&gt;"",IF(_xlfn.XLOOKUP($C2122,Codes!$A:$A,Codes!A:A,"_NOTFOUND_",0,1)&lt;&gt;"_NOTFOUND_",_xlfn.XLOOKUP($C2122,Codes!$A:$A,Codes!A:A,"_NOTFOUND_",0,1),_xlfn.XLOOKUP($C2122,Codes!$B:$B,Codes!A:A,"Specify in Codes Tab!!")),"")</f>
        <v/>
      </c>
      <c r="N2122" s="74" t="str">
        <f>IF($G2122&lt;&gt;"",IF(_xlfn.XLOOKUP($G2122,Codes!$A:$A,Codes!A:A,"_NOTFOUND_",0,1)&lt;&gt;"_NOTFOUND_",_xlfn.XLOOKUP($G2122,Codes!$A:$A,Codes!A:A,"_NOTFOUND_",0,1),_xlfn.XLOOKUP($G2122,Codes!$B:$B,Codes!A:A,"Specify in Codes Tab!!")),"")</f>
        <v/>
      </c>
    </row>
    <row r="2123" spans="5:14" x14ac:dyDescent="0.35">
      <c r="E2123" s="58" t="str">
        <f>IF(_xlfn.XLOOKUP(_xlfn.TEXTJOIN("_",,C2123,D2123),Codes!$H:$H,Codes!C:C,"Specify in Codes Tab!!")=0,"",_xlfn.XLOOKUP(_xlfn.TEXTJOIN("_",,C2123,D2123),Codes!$H:$H,Codes!C:C,"Specify in Codes Tab!!"))</f>
        <v/>
      </c>
      <c r="F2123" s="88" t="str">
        <f>IF(_xlfn.XLOOKUP(_xlfn.TEXTJOIN("_",,C2123,D2123),Codes!$H:$H,Codes!F:F,"Specify in Codes Tab!!")=0,"",_xlfn.XLOOKUP(_xlfn.TEXTJOIN("_",,C2123,D2123),Codes!$H:$H,Codes!F:F,"Specify in Codes Tab!!"))</f>
        <v/>
      </c>
      <c r="I2123" s="58" t="str">
        <f>IF(_xlfn.XLOOKUP(_xlfn.TEXTJOIN("_",,G2123,H2123),Codes!$H:$H,Codes!$C:$C,"Specify in Codes Tab!!")=0,"",_xlfn.XLOOKUP(_xlfn.TEXTJOIN("_",,G2123,H2123),Codes!$H:$H,Codes!$C:$C,"Specify in Codes Tab!!"))</f>
        <v/>
      </c>
      <c r="J2123" s="56" t="str">
        <f>IF(_xlfn.XLOOKUP(_xlfn.TEXTJOIN("_",,G2123,H2123),Codes!$H:$H,Codes!$F:$F,"Specify in Codes Tab!!")=0,"",_xlfn.XLOOKUP(_xlfn.TEXTJOIN("_",,G2123,H2123),Codes!$H:$H,Codes!$F:$F,"Specify in Codes Tab!!"))</f>
        <v/>
      </c>
      <c r="M2123" s="74" t="str">
        <f>IF($C2123&lt;&gt;"",IF(_xlfn.XLOOKUP($C2123,Codes!$A:$A,Codes!A:A,"_NOTFOUND_",0,1)&lt;&gt;"_NOTFOUND_",_xlfn.XLOOKUP($C2123,Codes!$A:$A,Codes!A:A,"_NOTFOUND_",0,1),_xlfn.XLOOKUP($C2123,Codes!$B:$B,Codes!A:A,"Specify in Codes Tab!!")),"")</f>
        <v/>
      </c>
      <c r="N2123" s="74" t="str">
        <f>IF($G2123&lt;&gt;"",IF(_xlfn.XLOOKUP($G2123,Codes!$A:$A,Codes!A:A,"_NOTFOUND_",0,1)&lt;&gt;"_NOTFOUND_",_xlfn.XLOOKUP($G2123,Codes!$A:$A,Codes!A:A,"_NOTFOUND_",0,1),_xlfn.XLOOKUP($G2123,Codes!$B:$B,Codes!A:A,"Specify in Codes Tab!!")),"")</f>
        <v/>
      </c>
    </row>
    <row r="2124" spans="5:14" x14ac:dyDescent="0.35">
      <c r="E2124" s="58" t="str">
        <f>IF(_xlfn.XLOOKUP(_xlfn.TEXTJOIN("_",,C2124,D2124),Codes!$H:$H,Codes!C:C,"Specify in Codes Tab!!")=0,"",_xlfn.XLOOKUP(_xlfn.TEXTJOIN("_",,C2124,D2124),Codes!$H:$H,Codes!C:C,"Specify in Codes Tab!!"))</f>
        <v/>
      </c>
      <c r="F2124" s="88" t="str">
        <f>IF(_xlfn.XLOOKUP(_xlfn.TEXTJOIN("_",,C2124,D2124),Codes!$H:$H,Codes!F:F,"Specify in Codes Tab!!")=0,"",_xlfn.XLOOKUP(_xlfn.TEXTJOIN("_",,C2124,D2124),Codes!$H:$H,Codes!F:F,"Specify in Codes Tab!!"))</f>
        <v/>
      </c>
      <c r="I2124" s="58" t="str">
        <f>IF(_xlfn.XLOOKUP(_xlfn.TEXTJOIN("_",,G2124,H2124),Codes!$H:$H,Codes!$C:$C,"Specify in Codes Tab!!")=0,"",_xlfn.XLOOKUP(_xlfn.TEXTJOIN("_",,G2124,H2124),Codes!$H:$H,Codes!$C:$C,"Specify in Codes Tab!!"))</f>
        <v/>
      </c>
      <c r="J2124" s="56" t="str">
        <f>IF(_xlfn.XLOOKUP(_xlfn.TEXTJOIN("_",,G2124,H2124),Codes!$H:$H,Codes!$F:$F,"Specify in Codes Tab!!")=0,"",_xlfn.XLOOKUP(_xlfn.TEXTJOIN("_",,G2124,H2124),Codes!$H:$H,Codes!$F:$F,"Specify in Codes Tab!!"))</f>
        <v/>
      </c>
      <c r="M2124" s="74" t="str">
        <f>IF($C2124&lt;&gt;"",IF(_xlfn.XLOOKUP($C2124,Codes!$A:$A,Codes!A:A,"_NOTFOUND_",0,1)&lt;&gt;"_NOTFOUND_",_xlfn.XLOOKUP($C2124,Codes!$A:$A,Codes!A:A,"_NOTFOUND_",0,1),_xlfn.XLOOKUP($C2124,Codes!$B:$B,Codes!A:A,"Specify in Codes Tab!!")),"")</f>
        <v/>
      </c>
      <c r="N2124" s="74" t="str">
        <f>IF($G2124&lt;&gt;"",IF(_xlfn.XLOOKUP($G2124,Codes!$A:$A,Codes!A:A,"_NOTFOUND_",0,1)&lt;&gt;"_NOTFOUND_",_xlfn.XLOOKUP($G2124,Codes!$A:$A,Codes!A:A,"_NOTFOUND_",0,1),_xlfn.XLOOKUP($G2124,Codes!$B:$B,Codes!A:A,"Specify in Codes Tab!!")),"")</f>
        <v/>
      </c>
    </row>
    <row r="2125" spans="5:14" x14ac:dyDescent="0.35">
      <c r="E2125" s="58" t="str">
        <f>IF(_xlfn.XLOOKUP(_xlfn.TEXTJOIN("_",,C2125,D2125),Codes!$H:$H,Codes!C:C,"Specify in Codes Tab!!")=0,"",_xlfn.XLOOKUP(_xlfn.TEXTJOIN("_",,C2125,D2125),Codes!$H:$H,Codes!C:C,"Specify in Codes Tab!!"))</f>
        <v/>
      </c>
      <c r="F2125" s="88" t="str">
        <f>IF(_xlfn.XLOOKUP(_xlfn.TEXTJOIN("_",,C2125,D2125),Codes!$H:$H,Codes!F:F,"Specify in Codes Tab!!")=0,"",_xlfn.XLOOKUP(_xlfn.TEXTJOIN("_",,C2125,D2125),Codes!$H:$H,Codes!F:F,"Specify in Codes Tab!!"))</f>
        <v/>
      </c>
      <c r="I2125" s="58" t="str">
        <f>IF(_xlfn.XLOOKUP(_xlfn.TEXTJOIN("_",,G2125,H2125),Codes!$H:$H,Codes!$C:$C,"Specify in Codes Tab!!")=0,"",_xlfn.XLOOKUP(_xlfn.TEXTJOIN("_",,G2125,H2125),Codes!$H:$H,Codes!$C:$C,"Specify in Codes Tab!!"))</f>
        <v/>
      </c>
      <c r="J2125" s="56" t="str">
        <f>IF(_xlfn.XLOOKUP(_xlfn.TEXTJOIN("_",,G2125,H2125),Codes!$H:$H,Codes!$F:$F,"Specify in Codes Tab!!")=0,"",_xlfn.XLOOKUP(_xlfn.TEXTJOIN("_",,G2125,H2125),Codes!$H:$H,Codes!$F:$F,"Specify in Codes Tab!!"))</f>
        <v/>
      </c>
      <c r="M2125" s="74" t="str">
        <f>IF($C2125&lt;&gt;"",IF(_xlfn.XLOOKUP($C2125,Codes!$A:$A,Codes!A:A,"_NOTFOUND_",0,1)&lt;&gt;"_NOTFOUND_",_xlfn.XLOOKUP($C2125,Codes!$A:$A,Codes!A:A,"_NOTFOUND_",0,1),_xlfn.XLOOKUP($C2125,Codes!$B:$B,Codes!A:A,"Specify in Codes Tab!!")),"")</f>
        <v/>
      </c>
      <c r="N2125" s="74" t="str">
        <f>IF($G2125&lt;&gt;"",IF(_xlfn.XLOOKUP($G2125,Codes!$A:$A,Codes!A:A,"_NOTFOUND_",0,1)&lt;&gt;"_NOTFOUND_",_xlfn.XLOOKUP($G2125,Codes!$A:$A,Codes!A:A,"_NOTFOUND_",0,1),_xlfn.XLOOKUP($G2125,Codes!$B:$B,Codes!A:A,"Specify in Codes Tab!!")),"")</f>
        <v/>
      </c>
    </row>
    <row r="2126" spans="5:14" x14ac:dyDescent="0.35">
      <c r="E2126" s="58" t="str">
        <f>IF(_xlfn.XLOOKUP(_xlfn.TEXTJOIN("_",,C2126,D2126),Codes!$H:$H,Codes!C:C,"Specify in Codes Tab!!")=0,"",_xlfn.XLOOKUP(_xlfn.TEXTJOIN("_",,C2126,D2126),Codes!$H:$H,Codes!C:C,"Specify in Codes Tab!!"))</f>
        <v/>
      </c>
      <c r="F2126" s="88" t="str">
        <f>IF(_xlfn.XLOOKUP(_xlfn.TEXTJOIN("_",,C2126,D2126),Codes!$H:$H,Codes!F:F,"Specify in Codes Tab!!")=0,"",_xlfn.XLOOKUP(_xlfn.TEXTJOIN("_",,C2126,D2126),Codes!$H:$H,Codes!F:F,"Specify in Codes Tab!!"))</f>
        <v/>
      </c>
      <c r="I2126" s="58" t="str">
        <f>IF(_xlfn.XLOOKUP(_xlfn.TEXTJOIN("_",,G2126,H2126),Codes!$H:$H,Codes!$C:$C,"Specify in Codes Tab!!")=0,"",_xlfn.XLOOKUP(_xlfn.TEXTJOIN("_",,G2126,H2126),Codes!$H:$H,Codes!$C:$C,"Specify in Codes Tab!!"))</f>
        <v/>
      </c>
      <c r="J2126" s="56" t="str">
        <f>IF(_xlfn.XLOOKUP(_xlfn.TEXTJOIN("_",,G2126,H2126),Codes!$H:$H,Codes!$F:$F,"Specify in Codes Tab!!")=0,"",_xlfn.XLOOKUP(_xlfn.TEXTJOIN("_",,G2126,H2126),Codes!$H:$H,Codes!$F:$F,"Specify in Codes Tab!!"))</f>
        <v/>
      </c>
      <c r="M2126" s="74" t="str">
        <f>IF($C2126&lt;&gt;"",IF(_xlfn.XLOOKUP($C2126,Codes!$A:$A,Codes!A:A,"_NOTFOUND_",0,1)&lt;&gt;"_NOTFOUND_",_xlfn.XLOOKUP($C2126,Codes!$A:$A,Codes!A:A,"_NOTFOUND_",0,1),_xlfn.XLOOKUP($C2126,Codes!$B:$B,Codes!A:A,"Specify in Codes Tab!!")),"")</f>
        <v/>
      </c>
      <c r="N2126" s="74" t="str">
        <f>IF($G2126&lt;&gt;"",IF(_xlfn.XLOOKUP($G2126,Codes!$A:$A,Codes!A:A,"_NOTFOUND_",0,1)&lt;&gt;"_NOTFOUND_",_xlfn.XLOOKUP($G2126,Codes!$A:$A,Codes!A:A,"_NOTFOUND_",0,1),_xlfn.XLOOKUP($G2126,Codes!$B:$B,Codes!A:A,"Specify in Codes Tab!!")),"")</f>
        <v/>
      </c>
    </row>
    <row r="2127" spans="5:14" x14ac:dyDescent="0.35">
      <c r="E2127" s="58" t="str">
        <f>IF(_xlfn.XLOOKUP(_xlfn.TEXTJOIN("_",,C2127,D2127),Codes!$H:$H,Codes!C:C,"Specify in Codes Tab!!")=0,"",_xlfn.XLOOKUP(_xlfn.TEXTJOIN("_",,C2127,D2127),Codes!$H:$H,Codes!C:C,"Specify in Codes Tab!!"))</f>
        <v/>
      </c>
      <c r="F2127" s="88" t="str">
        <f>IF(_xlfn.XLOOKUP(_xlfn.TEXTJOIN("_",,C2127,D2127),Codes!$H:$H,Codes!F:F,"Specify in Codes Tab!!")=0,"",_xlfn.XLOOKUP(_xlfn.TEXTJOIN("_",,C2127,D2127),Codes!$H:$H,Codes!F:F,"Specify in Codes Tab!!"))</f>
        <v/>
      </c>
      <c r="I2127" s="58" t="str">
        <f>IF(_xlfn.XLOOKUP(_xlfn.TEXTJOIN("_",,G2127,H2127),Codes!$H:$H,Codes!$C:$C,"Specify in Codes Tab!!")=0,"",_xlfn.XLOOKUP(_xlfn.TEXTJOIN("_",,G2127,H2127),Codes!$H:$H,Codes!$C:$C,"Specify in Codes Tab!!"))</f>
        <v/>
      </c>
      <c r="J2127" s="56" t="str">
        <f>IF(_xlfn.XLOOKUP(_xlfn.TEXTJOIN("_",,G2127,H2127),Codes!$H:$H,Codes!$F:$F,"Specify in Codes Tab!!")=0,"",_xlfn.XLOOKUP(_xlfn.TEXTJOIN("_",,G2127,H2127),Codes!$H:$H,Codes!$F:$F,"Specify in Codes Tab!!"))</f>
        <v/>
      </c>
      <c r="M2127" s="74" t="str">
        <f>IF($C2127&lt;&gt;"",IF(_xlfn.XLOOKUP($C2127,Codes!$A:$A,Codes!A:A,"_NOTFOUND_",0,1)&lt;&gt;"_NOTFOUND_",_xlfn.XLOOKUP($C2127,Codes!$A:$A,Codes!A:A,"_NOTFOUND_",0,1),_xlfn.XLOOKUP($C2127,Codes!$B:$B,Codes!A:A,"Specify in Codes Tab!!")),"")</f>
        <v/>
      </c>
      <c r="N2127" s="74" t="str">
        <f>IF($G2127&lt;&gt;"",IF(_xlfn.XLOOKUP($G2127,Codes!$A:$A,Codes!A:A,"_NOTFOUND_",0,1)&lt;&gt;"_NOTFOUND_",_xlfn.XLOOKUP($G2127,Codes!$A:$A,Codes!A:A,"_NOTFOUND_",0,1),_xlfn.XLOOKUP($G2127,Codes!$B:$B,Codes!A:A,"Specify in Codes Tab!!")),"")</f>
        <v/>
      </c>
    </row>
    <row r="2128" spans="5:14" x14ac:dyDescent="0.35">
      <c r="E2128" s="58" t="str">
        <f>IF(_xlfn.XLOOKUP(_xlfn.TEXTJOIN("_",,C2128,D2128),Codes!$H:$H,Codes!C:C,"Specify in Codes Tab!!")=0,"",_xlfn.XLOOKUP(_xlfn.TEXTJOIN("_",,C2128,D2128),Codes!$H:$H,Codes!C:C,"Specify in Codes Tab!!"))</f>
        <v/>
      </c>
      <c r="F2128" s="88" t="str">
        <f>IF(_xlfn.XLOOKUP(_xlfn.TEXTJOIN("_",,C2128,D2128),Codes!$H:$H,Codes!F:F,"Specify in Codes Tab!!")=0,"",_xlfn.XLOOKUP(_xlfn.TEXTJOIN("_",,C2128,D2128),Codes!$H:$H,Codes!F:F,"Specify in Codes Tab!!"))</f>
        <v/>
      </c>
      <c r="I2128" s="58" t="str">
        <f>IF(_xlfn.XLOOKUP(_xlfn.TEXTJOIN("_",,G2128,H2128),Codes!$H:$H,Codes!$C:$C,"Specify in Codes Tab!!")=0,"",_xlfn.XLOOKUP(_xlfn.TEXTJOIN("_",,G2128,H2128),Codes!$H:$H,Codes!$C:$C,"Specify in Codes Tab!!"))</f>
        <v/>
      </c>
      <c r="J2128" s="56" t="str">
        <f>IF(_xlfn.XLOOKUP(_xlfn.TEXTJOIN("_",,G2128,H2128),Codes!$H:$H,Codes!$F:$F,"Specify in Codes Tab!!")=0,"",_xlfn.XLOOKUP(_xlfn.TEXTJOIN("_",,G2128,H2128),Codes!$H:$H,Codes!$F:$F,"Specify in Codes Tab!!"))</f>
        <v/>
      </c>
      <c r="M2128" s="74" t="str">
        <f>IF($C2128&lt;&gt;"",IF(_xlfn.XLOOKUP($C2128,Codes!$A:$A,Codes!A:A,"_NOTFOUND_",0,1)&lt;&gt;"_NOTFOUND_",_xlfn.XLOOKUP($C2128,Codes!$A:$A,Codes!A:A,"_NOTFOUND_",0,1),_xlfn.XLOOKUP($C2128,Codes!$B:$B,Codes!A:A,"Specify in Codes Tab!!")),"")</f>
        <v/>
      </c>
      <c r="N2128" s="74" t="str">
        <f>IF($G2128&lt;&gt;"",IF(_xlfn.XLOOKUP($G2128,Codes!$A:$A,Codes!A:A,"_NOTFOUND_",0,1)&lt;&gt;"_NOTFOUND_",_xlfn.XLOOKUP($G2128,Codes!$A:$A,Codes!A:A,"_NOTFOUND_",0,1),_xlfn.XLOOKUP($G2128,Codes!$B:$B,Codes!A:A,"Specify in Codes Tab!!")),"")</f>
        <v/>
      </c>
    </row>
    <row r="2129" spans="5:14" x14ac:dyDescent="0.35">
      <c r="E2129" s="58" t="str">
        <f>IF(_xlfn.XLOOKUP(_xlfn.TEXTJOIN("_",,C2129,D2129),Codes!$H:$H,Codes!C:C,"Specify in Codes Tab!!")=0,"",_xlfn.XLOOKUP(_xlfn.TEXTJOIN("_",,C2129,D2129),Codes!$H:$H,Codes!C:C,"Specify in Codes Tab!!"))</f>
        <v/>
      </c>
      <c r="F2129" s="88" t="str">
        <f>IF(_xlfn.XLOOKUP(_xlfn.TEXTJOIN("_",,C2129,D2129),Codes!$H:$H,Codes!F:F,"Specify in Codes Tab!!")=0,"",_xlfn.XLOOKUP(_xlfn.TEXTJOIN("_",,C2129,D2129),Codes!$H:$H,Codes!F:F,"Specify in Codes Tab!!"))</f>
        <v/>
      </c>
      <c r="I2129" s="58" t="str">
        <f>IF(_xlfn.XLOOKUP(_xlfn.TEXTJOIN("_",,G2129,H2129),Codes!$H:$H,Codes!$C:$C,"Specify in Codes Tab!!")=0,"",_xlfn.XLOOKUP(_xlfn.TEXTJOIN("_",,G2129,H2129),Codes!$H:$H,Codes!$C:$C,"Specify in Codes Tab!!"))</f>
        <v/>
      </c>
      <c r="J2129" s="56" t="str">
        <f>IF(_xlfn.XLOOKUP(_xlfn.TEXTJOIN("_",,G2129,H2129),Codes!$H:$H,Codes!$F:$F,"Specify in Codes Tab!!")=0,"",_xlfn.XLOOKUP(_xlfn.TEXTJOIN("_",,G2129,H2129),Codes!$H:$H,Codes!$F:$F,"Specify in Codes Tab!!"))</f>
        <v/>
      </c>
      <c r="M2129" s="74" t="str">
        <f>IF($C2129&lt;&gt;"",IF(_xlfn.XLOOKUP($C2129,Codes!$A:$A,Codes!A:A,"_NOTFOUND_",0,1)&lt;&gt;"_NOTFOUND_",_xlfn.XLOOKUP($C2129,Codes!$A:$A,Codes!A:A,"_NOTFOUND_",0,1),_xlfn.XLOOKUP($C2129,Codes!$B:$B,Codes!A:A,"Specify in Codes Tab!!")),"")</f>
        <v/>
      </c>
      <c r="N2129" s="74" t="str">
        <f>IF($G2129&lt;&gt;"",IF(_xlfn.XLOOKUP($G2129,Codes!$A:$A,Codes!A:A,"_NOTFOUND_",0,1)&lt;&gt;"_NOTFOUND_",_xlfn.XLOOKUP($G2129,Codes!$A:$A,Codes!A:A,"_NOTFOUND_",0,1),_xlfn.XLOOKUP($G2129,Codes!$B:$B,Codes!A:A,"Specify in Codes Tab!!")),"")</f>
        <v/>
      </c>
    </row>
    <row r="2130" spans="5:14" x14ac:dyDescent="0.35">
      <c r="E2130" s="58" t="str">
        <f>IF(_xlfn.XLOOKUP(_xlfn.TEXTJOIN("_",,C2130,D2130),Codes!$H:$H,Codes!C:C,"Specify in Codes Tab!!")=0,"",_xlfn.XLOOKUP(_xlfn.TEXTJOIN("_",,C2130,D2130),Codes!$H:$H,Codes!C:C,"Specify in Codes Tab!!"))</f>
        <v/>
      </c>
      <c r="F2130" s="88" t="str">
        <f>IF(_xlfn.XLOOKUP(_xlfn.TEXTJOIN("_",,C2130,D2130),Codes!$H:$H,Codes!F:F,"Specify in Codes Tab!!")=0,"",_xlfn.XLOOKUP(_xlfn.TEXTJOIN("_",,C2130,D2130),Codes!$H:$H,Codes!F:F,"Specify in Codes Tab!!"))</f>
        <v/>
      </c>
      <c r="I2130" s="58" t="str">
        <f>IF(_xlfn.XLOOKUP(_xlfn.TEXTJOIN("_",,G2130,H2130),Codes!$H:$H,Codes!$C:$C,"Specify in Codes Tab!!")=0,"",_xlfn.XLOOKUP(_xlfn.TEXTJOIN("_",,G2130,H2130),Codes!$H:$H,Codes!$C:$C,"Specify in Codes Tab!!"))</f>
        <v/>
      </c>
      <c r="J2130" s="56" t="str">
        <f>IF(_xlfn.XLOOKUP(_xlfn.TEXTJOIN("_",,G2130,H2130),Codes!$H:$H,Codes!$F:$F,"Specify in Codes Tab!!")=0,"",_xlfn.XLOOKUP(_xlfn.TEXTJOIN("_",,G2130,H2130),Codes!$H:$H,Codes!$F:$F,"Specify in Codes Tab!!"))</f>
        <v/>
      </c>
      <c r="M2130" s="74" t="str">
        <f>IF($C2130&lt;&gt;"",IF(_xlfn.XLOOKUP($C2130,Codes!$A:$A,Codes!A:A,"_NOTFOUND_",0,1)&lt;&gt;"_NOTFOUND_",_xlfn.XLOOKUP($C2130,Codes!$A:$A,Codes!A:A,"_NOTFOUND_",0,1),_xlfn.XLOOKUP($C2130,Codes!$B:$B,Codes!A:A,"Specify in Codes Tab!!")),"")</f>
        <v/>
      </c>
      <c r="N2130" s="74" t="str">
        <f>IF($G2130&lt;&gt;"",IF(_xlfn.XLOOKUP($G2130,Codes!$A:$A,Codes!A:A,"_NOTFOUND_",0,1)&lt;&gt;"_NOTFOUND_",_xlfn.XLOOKUP($G2130,Codes!$A:$A,Codes!A:A,"_NOTFOUND_",0,1),_xlfn.XLOOKUP($G2130,Codes!$B:$B,Codes!A:A,"Specify in Codes Tab!!")),"")</f>
        <v/>
      </c>
    </row>
    <row r="2131" spans="5:14" x14ac:dyDescent="0.35">
      <c r="E2131" s="58" t="str">
        <f>IF(_xlfn.XLOOKUP(_xlfn.TEXTJOIN("_",,C2131,D2131),Codes!$H:$H,Codes!C:C,"Specify in Codes Tab!!")=0,"",_xlfn.XLOOKUP(_xlfn.TEXTJOIN("_",,C2131,D2131),Codes!$H:$H,Codes!C:C,"Specify in Codes Tab!!"))</f>
        <v/>
      </c>
      <c r="F2131" s="88" t="str">
        <f>IF(_xlfn.XLOOKUP(_xlfn.TEXTJOIN("_",,C2131,D2131),Codes!$H:$H,Codes!F:F,"Specify in Codes Tab!!")=0,"",_xlfn.XLOOKUP(_xlfn.TEXTJOIN("_",,C2131,D2131),Codes!$H:$H,Codes!F:F,"Specify in Codes Tab!!"))</f>
        <v/>
      </c>
      <c r="I2131" s="58" t="str">
        <f>IF(_xlfn.XLOOKUP(_xlfn.TEXTJOIN("_",,G2131,H2131),Codes!$H:$H,Codes!$C:$C,"Specify in Codes Tab!!")=0,"",_xlfn.XLOOKUP(_xlfn.TEXTJOIN("_",,G2131,H2131),Codes!$H:$H,Codes!$C:$C,"Specify in Codes Tab!!"))</f>
        <v/>
      </c>
      <c r="J2131" s="56" t="str">
        <f>IF(_xlfn.XLOOKUP(_xlfn.TEXTJOIN("_",,G2131,H2131),Codes!$H:$H,Codes!$F:$F,"Specify in Codes Tab!!")=0,"",_xlfn.XLOOKUP(_xlfn.TEXTJOIN("_",,G2131,H2131),Codes!$H:$H,Codes!$F:$F,"Specify in Codes Tab!!"))</f>
        <v/>
      </c>
      <c r="M2131" s="74" t="str">
        <f>IF($C2131&lt;&gt;"",IF(_xlfn.XLOOKUP($C2131,Codes!$A:$A,Codes!A:A,"_NOTFOUND_",0,1)&lt;&gt;"_NOTFOUND_",_xlfn.XLOOKUP($C2131,Codes!$A:$A,Codes!A:A,"_NOTFOUND_",0,1),_xlfn.XLOOKUP($C2131,Codes!$B:$B,Codes!A:A,"Specify in Codes Tab!!")),"")</f>
        <v/>
      </c>
      <c r="N2131" s="74" t="str">
        <f>IF($G2131&lt;&gt;"",IF(_xlfn.XLOOKUP($G2131,Codes!$A:$A,Codes!A:A,"_NOTFOUND_",0,1)&lt;&gt;"_NOTFOUND_",_xlfn.XLOOKUP($G2131,Codes!$A:$A,Codes!A:A,"_NOTFOUND_",0,1),_xlfn.XLOOKUP($G2131,Codes!$B:$B,Codes!A:A,"Specify in Codes Tab!!")),"")</f>
        <v/>
      </c>
    </row>
    <row r="2132" spans="5:14" x14ac:dyDescent="0.35">
      <c r="E2132" s="58" t="str">
        <f>IF(_xlfn.XLOOKUP(_xlfn.TEXTJOIN("_",,C2132,D2132),Codes!$H:$H,Codes!C:C,"Specify in Codes Tab!!")=0,"",_xlfn.XLOOKUP(_xlfn.TEXTJOIN("_",,C2132,D2132),Codes!$H:$H,Codes!C:C,"Specify in Codes Tab!!"))</f>
        <v/>
      </c>
      <c r="F2132" s="88" t="str">
        <f>IF(_xlfn.XLOOKUP(_xlfn.TEXTJOIN("_",,C2132,D2132),Codes!$H:$H,Codes!F:F,"Specify in Codes Tab!!")=0,"",_xlfn.XLOOKUP(_xlfn.TEXTJOIN("_",,C2132,D2132),Codes!$H:$H,Codes!F:F,"Specify in Codes Tab!!"))</f>
        <v/>
      </c>
      <c r="I2132" s="58" t="str">
        <f>IF(_xlfn.XLOOKUP(_xlfn.TEXTJOIN("_",,G2132,H2132),Codes!$H:$H,Codes!$C:$C,"Specify in Codes Tab!!")=0,"",_xlfn.XLOOKUP(_xlfn.TEXTJOIN("_",,G2132,H2132),Codes!$H:$H,Codes!$C:$C,"Specify in Codes Tab!!"))</f>
        <v/>
      </c>
      <c r="J2132" s="56" t="str">
        <f>IF(_xlfn.XLOOKUP(_xlfn.TEXTJOIN("_",,G2132,H2132),Codes!$H:$H,Codes!$F:$F,"Specify in Codes Tab!!")=0,"",_xlfn.XLOOKUP(_xlfn.TEXTJOIN("_",,G2132,H2132),Codes!$H:$H,Codes!$F:$F,"Specify in Codes Tab!!"))</f>
        <v/>
      </c>
      <c r="M2132" s="74" t="str">
        <f>IF($C2132&lt;&gt;"",IF(_xlfn.XLOOKUP($C2132,Codes!$A:$A,Codes!A:A,"_NOTFOUND_",0,1)&lt;&gt;"_NOTFOUND_",_xlfn.XLOOKUP($C2132,Codes!$A:$A,Codes!A:A,"_NOTFOUND_",0,1),_xlfn.XLOOKUP($C2132,Codes!$B:$B,Codes!A:A,"Specify in Codes Tab!!")),"")</f>
        <v/>
      </c>
      <c r="N2132" s="74" t="str">
        <f>IF($G2132&lt;&gt;"",IF(_xlfn.XLOOKUP($G2132,Codes!$A:$A,Codes!A:A,"_NOTFOUND_",0,1)&lt;&gt;"_NOTFOUND_",_xlfn.XLOOKUP($G2132,Codes!$A:$A,Codes!A:A,"_NOTFOUND_",0,1),_xlfn.XLOOKUP($G2132,Codes!$B:$B,Codes!A:A,"Specify in Codes Tab!!")),"")</f>
        <v/>
      </c>
    </row>
    <row r="2133" spans="5:14" x14ac:dyDescent="0.35">
      <c r="E2133" s="58" t="str">
        <f>IF(_xlfn.XLOOKUP(_xlfn.TEXTJOIN("_",,C2133,D2133),Codes!$H:$H,Codes!C:C,"Specify in Codes Tab!!")=0,"",_xlfn.XLOOKUP(_xlfn.TEXTJOIN("_",,C2133,D2133),Codes!$H:$H,Codes!C:C,"Specify in Codes Tab!!"))</f>
        <v/>
      </c>
      <c r="F2133" s="88" t="str">
        <f>IF(_xlfn.XLOOKUP(_xlfn.TEXTJOIN("_",,C2133,D2133),Codes!$H:$H,Codes!F:F,"Specify in Codes Tab!!")=0,"",_xlfn.XLOOKUP(_xlfn.TEXTJOIN("_",,C2133,D2133),Codes!$H:$H,Codes!F:F,"Specify in Codes Tab!!"))</f>
        <v/>
      </c>
      <c r="I2133" s="58" t="str">
        <f>IF(_xlfn.XLOOKUP(_xlfn.TEXTJOIN("_",,G2133,H2133),Codes!$H:$H,Codes!$C:$C,"Specify in Codes Tab!!")=0,"",_xlfn.XLOOKUP(_xlfn.TEXTJOIN("_",,G2133,H2133),Codes!$H:$H,Codes!$C:$C,"Specify in Codes Tab!!"))</f>
        <v/>
      </c>
      <c r="J2133" s="56" t="str">
        <f>IF(_xlfn.XLOOKUP(_xlfn.TEXTJOIN("_",,G2133,H2133),Codes!$H:$H,Codes!$F:$F,"Specify in Codes Tab!!")=0,"",_xlfn.XLOOKUP(_xlfn.TEXTJOIN("_",,G2133,H2133),Codes!$H:$H,Codes!$F:$F,"Specify in Codes Tab!!"))</f>
        <v/>
      </c>
      <c r="M2133" s="74" t="str">
        <f>IF($C2133&lt;&gt;"",IF(_xlfn.XLOOKUP($C2133,Codes!$A:$A,Codes!A:A,"_NOTFOUND_",0,1)&lt;&gt;"_NOTFOUND_",_xlfn.XLOOKUP($C2133,Codes!$A:$A,Codes!A:A,"_NOTFOUND_",0,1),_xlfn.XLOOKUP($C2133,Codes!$B:$B,Codes!A:A,"Specify in Codes Tab!!")),"")</f>
        <v/>
      </c>
      <c r="N2133" s="74" t="str">
        <f>IF($G2133&lt;&gt;"",IF(_xlfn.XLOOKUP($G2133,Codes!$A:$A,Codes!A:A,"_NOTFOUND_",0,1)&lt;&gt;"_NOTFOUND_",_xlfn.XLOOKUP($G2133,Codes!$A:$A,Codes!A:A,"_NOTFOUND_",0,1),_xlfn.XLOOKUP($G2133,Codes!$B:$B,Codes!A:A,"Specify in Codes Tab!!")),"")</f>
        <v/>
      </c>
    </row>
    <row r="2134" spans="5:14" x14ac:dyDescent="0.35">
      <c r="E2134" s="58" t="str">
        <f>IF(_xlfn.XLOOKUP(_xlfn.TEXTJOIN("_",,C2134,D2134),Codes!$H:$H,Codes!C:C,"Specify in Codes Tab!!")=0,"",_xlfn.XLOOKUP(_xlfn.TEXTJOIN("_",,C2134,D2134),Codes!$H:$H,Codes!C:C,"Specify in Codes Tab!!"))</f>
        <v/>
      </c>
      <c r="F2134" s="88" t="str">
        <f>IF(_xlfn.XLOOKUP(_xlfn.TEXTJOIN("_",,C2134,D2134),Codes!$H:$H,Codes!F:F,"Specify in Codes Tab!!")=0,"",_xlfn.XLOOKUP(_xlfn.TEXTJOIN("_",,C2134,D2134),Codes!$H:$H,Codes!F:F,"Specify in Codes Tab!!"))</f>
        <v/>
      </c>
      <c r="I2134" s="58" t="str">
        <f>IF(_xlfn.XLOOKUP(_xlfn.TEXTJOIN("_",,G2134,H2134),Codes!$H:$H,Codes!$C:$C,"Specify in Codes Tab!!")=0,"",_xlfn.XLOOKUP(_xlfn.TEXTJOIN("_",,G2134,H2134),Codes!$H:$H,Codes!$C:$C,"Specify in Codes Tab!!"))</f>
        <v/>
      </c>
      <c r="J2134" s="56" t="str">
        <f>IF(_xlfn.XLOOKUP(_xlfn.TEXTJOIN("_",,G2134,H2134),Codes!$H:$H,Codes!$F:$F,"Specify in Codes Tab!!")=0,"",_xlfn.XLOOKUP(_xlfn.TEXTJOIN("_",,G2134,H2134),Codes!$H:$H,Codes!$F:$F,"Specify in Codes Tab!!"))</f>
        <v/>
      </c>
      <c r="M2134" s="74" t="str">
        <f>IF($C2134&lt;&gt;"",IF(_xlfn.XLOOKUP($C2134,Codes!$A:$A,Codes!A:A,"_NOTFOUND_",0,1)&lt;&gt;"_NOTFOUND_",_xlfn.XLOOKUP($C2134,Codes!$A:$A,Codes!A:A,"_NOTFOUND_",0,1),_xlfn.XLOOKUP($C2134,Codes!$B:$B,Codes!A:A,"Specify in Codes Tab!!")),"")</f>
        <v/>
      </c>
      <c r="N2134" s="74" t="str">
        <f>IF($G2134&lt;&gt;"",IF(_xlfn.XLOOKUP($G2134,Codes!$A:$A,Codes!A:A,"_NOTFOUND_",0,1)&lt;&gt;"_NOTFOUND_",_xlfn.XLOOKUP($G2134,Codes!$A:$A,Codes!A:A,"_NOTFOUND_",0,1),_xlfn.XLOOKUP($G2134,Codes!$B:$B,Codes!A:A,"Specify in Codes Tab!!")),"")</f>
        <v/>
      </c>
    </row>
    <row r="2135" spans="5:14" x14ac:dyDescent="0.35">
      <c r="E2135" s="58" t="str">
        <f>IF(_xlfn.XLOOKUP(_xlfn.TEXTJOIN("_",,C2135,D2135),Codes!$H:$H,Codes!C:C,"Specify in Codes Tab!!")=0,"",_xlfn.XLOOKUP(_xlfn.TEXTJOIN("_",,C2135,D2135),Codes!$H:$H,Codes!C:C,"Specify in Codes Tab!!"))</f>
        <v/>
      </c>
      <c r="F2135" s="88" t="str">
        <f>IF(_xlfn.XLOOKUP(_xlfn.TEXTJOIN("_",,C2135,D2135),Codes!$H:$H,Codes!F:F,"Specify in Codes Tab!!")=0,"",_xlfn.XLOOKUP(_xlfn.TEXTJOIN("_",,C2135,D2135),Codes!$H:$H,Codes!F:F,"Specify in Codes Tab!!"))</f>
        <v/>
      </c>
      <c r="I2135" s="58" t="str">
        <f>IF(_xlfn.XLOOKUP(_xlfn.TEXTJOIN("_",,G2135,H2135),Codes!$H:$H,Codes!$C:$C,"Specify in Codes Tab!!")=0,"",_xlfn.XLOOKUP(_xlfn.TEXTJOIN("_",,G2135,H2135),Codes!$H:$H,Codes!$C:$C,"Specify in Codes Tab!!"))</f>
        <v/>
      </c>
      <c r="J2135" s="56" t="str">
        <f>IF(_xlfn.XLOOKUP(_xlfn.TEXTJOIN("_",,G2135,H2135),Codes!$H:$H,Codes!$F:$F,"Specify in Codes Tab!!")=0,"",_xlfn.XLOOKUP(_xlfn.TEXTJOIN("_",,G2135,H2135),Codes!$H:$H,Codes!$F:$F,"Specify in Codes Tab!!"))</f>
        <v/>
      </c>
      <c r="M2135" s="74" t="str">
        <f>IF($C2135&lt;&gt;"",IF(_xlfn.XLOOKUP($C2135,Codes!$A:$A,Codes!A:A,"_NOTFOUND_",0,1)&lt;&gt;"_NOTFOUND_",_xlfn.XLOOKUP($C2135,Codes!$A:$A,Codes!A:A,"_NOTFOUND_",0,1),_xlfn.XLOOKUP($C2135,Codes!$B:$B,Codes!A:A,"Specify in Codes Tab!!")),"")</f>
        <v/>
      </c>
      <c r="N2135" s="74" t="str">
        <f>IF($G2135&lt;&gt;"",IF(_xlfn.XLOOKUP($G2135,Codes!$A:$A,Codes!A:A,"_NOTFOUND_",0,1)&lt;&gt;"_NOTFOUND_",_xlfn.XLOOKUP($G2135,Codes!$A:$A,Codes!A:A,"_NOTFOUND_",0,1),_xlfn.XLOOKUP($G2135,Codes!$B:$B,Codes!A:A,"Specify in Codes Tab!!")),"")</f>
        <v/>
      </c>
    </row>
    <row r="2136" spans="5:14" x14ac:dyDescent="0.35">
      <c r="E2136" s="58" t="str">
        <f>IF(_xlfn.XLOOKUP(_xlfn.TEXTJOIN("_",,C2136,D2136),Codes!$H:$H,Codes!C:C,"Specify in Codes Tab!!")=0,"",_xlfn.XLOOKUP(_xlfn.TEXTJOIN("_",,C2136,D2136),Codes!$H:$H,Codes!C:C,"Specify in Codes Tab!!"))</f>
        <v/>
      </c>
      <c r="F2136" s="88" t="str">
        <f>IF(_xlfn.XLOOKUP(_xlfn.TEXTJOIN("_",,C2136,D2136),Codes!$H:$H,Codes!F:F,"Specify in Codes Tab!!")=0,"",_xlfn.XLOOKUP(_xlfn.TEXTJOIN("_",,C2136,D2136),Codes!$H:$H,Codes!F:F,"Specify in Codes Tab!!"))</f>
        <v/>
      </c>
      <c r="I2136" s="58" t="str">
        <f>IF(_xlfn.XLOOKUP(_xlfn.TEXTJOIN("_",,G2136,H2136),Codes!$H:$H,Codes!$C:$C,"Specify in Codes Tab!!")=0,"",_xlfn.XLOOKUP(_xlfn.TEXTJOIN("_",,G2136,H2136),Codes!$H:$H,Codes!$C:$C,"Specify in Codes Tab!!"))</f>
        <v/>
      </c>
      <c r="J2136" s="56" t="str">
        <f>IF(_xlfn.XLOOKUP(_xlfn.TEXTJOIN("_",,G2136,H2136),Codes!$H:$H,Codes!$F:$F,"Specify in Codes Tab!!")=0,"",_xlfn.XLOOKUP(_xlfn.TEXTJOIN("_",,G2136,H2136),Codes!$H:$H,Codes!$F:$F,"Specify in Codes Tab!!"))</f>
        <v/>
      </c>
      <c r="M2136" s="74" t="str">
        <f>IF($C2136&lt;&gt;"",IF(_xlfn.XLOOKUP($C2136,Codes!$A:$A,Codes!A:A,"_NOTFOUND_",0,1)&lt;&gt;"_NOTFOUND_",_xlfn.XLOOKUP($C2136,Codes!$A:$A,Codes!A:A,"_NOTFOUND_",0,1),_xlfn.XLOOKUP($C2136,Codes!$B:$B,Codes!A:A,"Specify in Codes Tab!!")),"")</f>
        <v/>
      </c>
      <c r="N2136" s="74" t="str">
        <f>IF($G2136&lt;&gt;"",IF(_xlfn.XLOOKUP($G2136,Codes!$A:$A,Codes!A:A,"_NOTFOUND_",0,1)&lt;&gt;"_NOTFOUND_",_xlfn.XLOOKUP($G2136,Codes!$A:$A,Codes!A:A,"_NOTFOUND_",0,1),_xlfn.XLOOKUP($G2136,Codes!$B:$B,Codes!A:A,"Specify in Codes Tab!!")),"")</f>
        <v/>
      </c>
    </row>
    <row r="2137" spans="5:14" x14ac:dyDescent="0.35">
      <c r="E2137" s="58" t="str">
        <f>IF(_xlfn.XLOOKUP(_xlfn.TEXTJOIN("_",,C2137,D2137),Codes!$H:$H,Codes!C:C,"Specify in Codes Tab!!")=0,"",_xlfn.XLOOKUP(_xlfn.TEXTJOIN("_",,C2137,D2137),Codes!$H:$H,Codes!C:C,"Specify in Codes Tab!!"))</f>
        <v/>
      </c>
      <c r="F2137" s="88" t="str">
        <f>IF(_xlfn.XLOOKUP(_xlfn.TEXTJOIN("_",,C2137,D2137),Codes!$H:$H,Codes!F:F,"Specify in Codes Tab!!")=0,"",_xlfn.XLOOKUP(_xlfn.TEXTJOIN("_",,C2137,D2137),Codes!$H:$H,Codes!F:F,"Specify in Codes Tab!!"))</f>
        <v/>
      </c>
      <c r="I2137" s="58" t="str">
        <f>IF(_xlfn.XLOOKUP(_xlfn.TEXTJOIN("_",,G2137,H2137),Codes!$H:$H,Codes!$C:$C,"Specify in Codes Tab!!")=0,"",_xlfn.XLOOKUP(_xlfn.TEXTJOIN("_",,G2137,H2137),Codes!$H:$H,Codes!$C:$C,"Specify in Codes Tab!!"))</f>
        <v/>
      </c>
      <c r="J2137" s="56" t="str">
        <f>IF(_xlfn.XLOOKUP(_xlfn.TEXTJOIN("_",,G2137,H2137),Codes!$H:$H,Codes!$F:$F,"Specify in Codes Tab!!")=0,"",_xlfn.XLOOKUP(_xlfn.TEXTJOIN("_",,G2137,H2137),Codes!$H:$H,Codes!$F:$F,"Specify in Codes Tab!!"))</f>
        <v/>
      </c>
      <c r="M2137" s="74" t="str">
        <f>IF($C2137&lt;&gt;"",IF(_xlfn.XLOOKUP($C2137,Codes!$A:$A,Codes!A:A,"_NOTFOUND_",0,1)&lt;&gt;"_NOTFOUND_",_xlfn.XLOOKUP($C2137,Codes!$A:$A,Codes!A:A,"_NOTFOUND_",0,1),_xlfn.XLOOKUP($C2137,Codes!$B:$B,Codes!A:A,"Specify in Codes Tab!!")),"")</f>
        <v/>
      </c>
      <c r="N2137" s="74" t="str">
        <f>IF($G2137&lt;&gt;"",IF(_xlfn.XLOOKUP($G2137,Codes!$A:$A,Codes!A:A,"_NOTFOUND_",0,1)&lt;&gt;"_NOTFOUND_",_xlfn.XLOOKUP($G2137,Codes!$A:$A,Codes!A:A,"_NOTFOUND_",0,1),_xlfn.XLOOKUP($G2137,Codes!$B:$B,Codes!A:A,"Specify in Codes Tab!!")),"")</f>
        <v/>
      </c>
    </row>
    <row r="2138" spans="5:14" x14ac:dyDescent="0.35">
      <c r="E2138" s="58" t="str">
        <f>IF(_xlfn.XLOOKUP(_xlfn.TEXTJOIN("_",,C2138,D2138),Codes!$H:$H,Codes!C:C,"Specify in Codes Tab!!")=0,"",_xlfn.XLOOKUP(_xlfn.TEXTJOIN("_",,C2138,D2138),Codes!$H:$H,Codes!C:C,"Specify in Codes Tab!!"))</f>
        <v/>
      </c>
      <c r="F2138" s="88" t="str">
        <f>IF(_xlfn.XLOOKUP(_xlfn.TEXTJOIN("_",,C2138,D2138),Codes!$H:$H,Codes!F:F,"Specify in Codes Tab!!")=0,"",_xlfn.XLOOKUP(_xlfn.TEXTJOIN("_",,C2138,D2138),Codes!$H:$H,Codes!F:F,"Specify in Codes Tab!!"))</f>
        <v/>
      </c>
      <c r="I2138" s="58" t="str">
        <f>IF(_xlfn.XLOOKUP(_xlfn.TEXTJOIN("_",,G2138,H2138),Codes!$H:$H,Codes!$C:$C,"Specify in Codes Tab!!")=0,"",_xlfn.XLOOKUP(_xlfn.TEXTJOIN("_",,G2138,H2138),Codes!$H:$H,Codes!$C:$C,"Specify in Codes Tab!!"))</f>
        <v/>
      </c>
      <c r="J2138" s="56" t="str">
        <f>IF(_xlfn.XLOOKUP(_xlfn.TEXTJOIN("_",,G2138,H2138),Codes!$H:$H,Codes!$F:$F,"Specify in Codes Tab!!")=0,"",_xlfn.XLOOKUP(_xlfn.TEXTJOIN("_",,G2138,H2138),Codes!$H:$H,Codes!$F:$F,"Specify in Codes Tab!!"))</f>
        <v/>
      </c>
      <c r="M2138" s="74" t="str">
        <f>IF($C2138&lt;&gt;"",IF(_xlfn.XLOOKUP($C2138,Codes!$A:$A,Codes!A:A,"_NOTFOUND_",0,1)&lt;&gt;"_NOTFOUND_",_xlfn.XLOOKUP($C2138,Codes!$A:$A,Codes!A:A,"_NOTFOUND_",0,1),_xlfn.XLOOKUP($C2138,Codes!$B:$B,Codes!A:A,"Specify in Codes Tab!!")),"")</f>
        <v/>
      </c>
      <c r="N2138" s="74" t="str">
        <f>IF($G2138&lt;&gt;"",IF(_xlfn.XLOOKUP($G2138,Codes!$A:$A,Codes!A:A,"_NOTFOUND_",0,1)&lt;&gt;"_NOTFOUND_",_xlfn.XLOOKUP($G2138,Codes!$A:$A,Codes!A:A,"_NOTFOUND_",0,1),_xlfn.XLOOKUP($G2138,Codes!$B:$B,Codes!A:A,"Specify in Codes Tab!!")),"")</f>
        <v/>
      </c>
    </row>
    <row r="2139" spans="5:14" x14ac:dyDescent="0.35">
      <c r="E2139" s="58" t="str">
        <f>IF(_xlfn.XLOOKUP(_xlfn.TEXTJOIN("_",,C2139,D2139),Codes!$H:$H,Codes!C:C,"Specify in Codes Tab!!")=0,"",_xlfn.XLOOKUP(_xlfn.TEXTJOIN("_",,C2139,D2139),Codes!$H:$H,Codes!C:C,"Specify in Codes Tab!!"))</f>
        <v/>
      </c>
      <c r="F2139" s="88" t="str">
        <f>IF(_xlfn.XLOOKUP(_xlfn.TEXTJOIN("_",,C2139,D2139),Codes!$H:$H,Codes!F:F,"Specify in Codes Tab!!")=0,"",_xlfn.XLOOKUP(_xlfn.TEXTJOIN("_",,C2139,D2139),Codes!$H:$H,Codes!F:F,"Specify in Codes Tab!!"))</f>
        <v/>
      </c>
      <c r="I2139" s="58" t="str">
        <f>IF(_xlfn.XLOOKUP(_xlfn.TEXTJOIN("_",,G2139,H2139),Codes!$H:$H,Codes!$C:$C,"Specify in Codes Tab!!")=0,"",_xlfn.XLOOKUP(_xlfn.TEXTJOIN("_",,G2139,H2139),Codes!$H:$H,Codes!$C:$C,"Specify in Codes Tab!!"))</f>
        <v/>
      </c>
      <c r="J2139" s="56" t="str">
        <f>IF(_xlfn.XLOOKUP(_xlfn.TEXTJOIN("_",,G2139,H2139),Codes!$H:$H,Codes!$F:$F,"Specify in Codes Tab!!")=0,"",_xlfn.XLOOKUP(_xlfn.TEXTJOIN("_",,G2139,H2139),Codes!$H:$H,Codes!$F:$F,"Specify in Codes Tab!!"))</f>
        <v/>
      </c>
      <c r="M2139" s="74" t="str">
        <f>IF($C2139&lt;&gt;"",IF(_xlfn.XLOOKUP($C2139,Codes!$A:$A,Codes!A:A,"_NOTFOUND_",0,1)&lt;&gt;"_NOTFOUND_",_xlfn.XLOOKUP($C2139,Codes!$A:$A,Codes!A:A,"_NOTFOUND_",0,1),_xlfn.XLOOKUP($C2139,Codes!$B:$B,Codes!A:A,"Specify in Codes Tab!!")),"")</f>
        <v/>
      </c>
      <c r="N2139" s="74" t="str">
        <f>IF($G2139&lt;&gt;"",IF(_xlfn.XLOOKUP($G2139,Codes!$A:$A,Codes!A:A,"_NOTFOUND_",0,1)&lt;&gt;"_NOTFOUND_",_xlfn.XLOOKUP($G2139,Codes!$A:$A,Codes!A:A,"_NOTFOUND_",0,1),_xlfn.XLOOKUP($G2139,Codes!$B:$B,Codes!A:A,"Specify in Codes Tab!!")),"")</f>
        <v/>
      </c>
    </row>
    <row r="2140" spans="5:14" x14ac:dyDescent="0.35">
      <c r="E2140" s="58" t="str">
        <f>IF(_xlfn.XLOOKUP(_xlfn.TEXTJOIN("_",,C2140,D2140),Codes!$H:$H,Codes!C:C,"Specify in Codes Tab!!")=0,"",_xlfn.XLOOKUP(_xlfn.TEXTJOIN("_",,C2140,D2140),Codes!$H:$H,Codes!C:C,"Specify in Codes Tab!!"))</f>
        <v/>
      </c>
      <c r="F2140" s="88" t="str">
        <f>IF(_xlfn.XLOOKUP(_xlfn.TEXTJOIN("_",,C2140,D2140),Codes!$H:$H,Codes!F:F,"Specify in Codes Tab!!")=0,"",_xlfn.XLOOKUP(_xlfn.TEXTJOIN("_",,C2140,D2140),Codes!$H:$H,Codes!F:F,"Specify in Codes Tab!!"))</f>
        <v/>
      </c>
      <c r="I2140" s="58" t="str">
        <f>IF(_xlfn.XLOOKUP(_xlfn.TEXTJOIN("_",,G2140,H2140),Codes!$H:$H,Codes!$C:$C,"Specify in Codes Tab!!")=0,"",_xlfn.XLOOKUP(_xlfn.TEXTJOIN("_",,G2140,H2140),Codes!$H:$H,Codes!$C:$C,"Specify in Codes Tab!!"))</f>
        <v/>
      </c>
      <c r="J2140" s="56" t="str">
        <f>IF(_xlfn.XLOOKUP(_xlfn.TEXTJOIN("_",,G2140,H2140),Codes!$H:$H,Codes!$F:$F,"Specify in Codes Tab!!")=0,"",_xlfn.XLOOKUP(_xlfn.TEXTJOIN("_",,G2140,H2140),Codes!$H:$H,Codes!$F:$F,"Specify in Codes Tab!!"))</f>
        <v/>
      </c>
      <c r="M2140" s="74" t="str">
        <f>IF($C2140&lt;&gt;"",IF(_xlfn.XLOOKUP($C2140,Codes!$A:$A,Codes!A:A,"_NOTFOUND_",0,1)&lt;&gt;"_NOTFOUND_",_xlfn.XLOOKUP($C2140,Codes!$A:$A,Codes!A:A,"_NOTFOUND_",0,1),_xlfn.XLOOKUP($C2140,Codes!$B:$B,Codes!A:A,"Specify in Codes Tab!!")),"")</f>
        <v/>
      </c>
      <c r="N2140" s="74" t="str">
        <f>IF($G2140&lt;&gt;"",IF(_xlfn.XLOOKUP($G2140,Codes!$A:$A,Codes!A:A,"_NOTFOUND_",0,1)&lt;&gt;"_NOTFOUND_",_xlfn.XLOOKUP($G2140,Codes!$A:$A,Codes!A:A,"_NOTFOUND_",0,1),_xlfn.XLOOKUP($G2140,Codes!$B:$B,Codes!A:A,"Specify in Codes Tab!!")),"")</f>
        <v/>
      </c>
    </row>
    <row r="2141" spans="5:14" x14ac:dyDescent="0.35">
      <c r="E2141" s="58" t="str">
        <f>IF(_xlfn.XLOOKUP(_xlfn.TEXTJOIN("_",,C2141,D2141),Codes!$H:$H,Codes!C:C,"Specify in Codes Tab!!")=0,"",_xlfn.XLOOKUP(_xlfn.TEXTJOIN("_",,C2141,D2141),Codes!$H:$H,Codes!C:C,"Specify in Codes Tab!!"))</f>
        <v/>
      </c>
      <c r="F2141" s="88" t="str">
        <f>IF(_xlfn.XLOOKUP(_xlfn.TEXTJOIN("_",,C2141,D2141),Codes!$H:$H,Codes!F:F,"Specify in Codes Tab!!")=0,"",_xlfn.XLOOKUP(_xlfn.TEXTJOIN("_",,C2141,D2141),Codes!$H:$H,Codes!F:F,"Specify in Codes Tab!!"))</f>
        <v/>
      </c>
      <c r="I2141" s="58" t="str">
        <f>IF(_xlfn.XLOOKUP(_xlfn.TEXTJOIN("_",,G2141,H2141),Codes!$H:$H,Codes!$C:$C,"Specify in Codes Tab!!")=0,"",_xlfn.XLOOKUP(_xlfn.TEXTJOIN("_",,G2141,H2141),Codes!$H:$H,Codes!$C:$C,"Specify in Codes Tab!!"))</f>
        <v/>
      </c>
      <c r="J2141" s="56" t="str">
        <f>IF(_xlfn.XLOOKUP(_xlfn.TEXTJOIN("_",,G2141,H2141),Codes!$H:$H,Codes!$F:$F,"Specify in Codes Tab!!")=0,"",_xlfn.XLOOKUP(_xlfn.TEXTJOIN("_",,G2141,H2141),Codes!$H:$H,Codes!$F:$F,"Specify in Codes Tab!!"))</f>
        <v/>
      </c>
      <c r="M2141" s="74" t="str">
        <f>IF($C2141&lt;&gt;"",IF(_xlfn.XLOOKUP($C2141,Codes!$A:$A,Codes!A:A,"_NOTFOUND_",0,1)&lt;&gt;"_NOTFOUND_",_xlfn.XLOOKUP($C2141,Codes!$A:$A,Codes!A:A,"_NOTFOUND_",0,1),_xlfn.XLOOKUP($C2141,Codes!$B:$B,Codes!A:A,"Specify in Codes Tab!!")),"")</f>
        <v/>
      </c>
      <c r="N2141" s="74" t="str">
        <f>IF($G2141&lt;&gt;"",IF(_xlfn.XLOOKUP($G2141,Codes!$A:$A,Codes!A:A,"_NOTFOUND_",0,1)&lt;&gt;"_NOTFOUND_",_xlfn.XLOOKUP($G2141,Codes!$A:$A,Codes!A:A,"_NOTFOUND_",0,1),_xlfn.XLOOKUP($G2141,Codes!$B:$B,Codes!A:A,"Specify in Codes Tab!!")),"")</f>
        <v/>
      </c>
    </row>
    <row r="2142" spans="5:14" x14ac:dyDescent="0.35">
      <c r="E2142" s="58" t="str">
        <f>IF(_xlfn.XLOOKUP(_xlfn.TEXTJOIN("_",,C2142,D2142),Codes!$H:$H,Codes!C:C,"Specify in Codes Tab!!")=0,"",_xlfn.XLOOKUP(_xlfn.TEXTJOIN("_",,C2142,D2142),Codes!$H:$H,Codes!C:C,"Specify in Codes Tab!!"))</f>
        <v/>
      </c>
      <c r="F2142" s="88" t="str">
        <f>IF(_xlfn.XLOOKUP(_xlfn.TEXTJOIN("_",,C2142,D2142),Codes!$H:$H,Codes!F:F,"Specify in Codes Tab!!")=0,"",_xlfn.XLOOKUP(_xlfn.TEXTJOIN("_",,C2142,D2142),Codes!$H:$H,Codes!F:F,"Specify in Codes Tab!!"))</f>
        <v/>
      </c>
      <c r="I2142" s="58" t="str">
        <f>IF(_xlfn.XLOOKUP(_xlfn.TEXTJOIN("_",,G2142,H2142),Codes!$H:$H,Codes!$C:$C,"Specify in Codes Tab!!")=0,"",_xlfn.XLOOKUP(_xlfn.TEXTJOIN("_",,G2142,H2142),Codes!$H:$H,Codes!$C:$C,"Specify in Codes Tab!!"))</f>
        <v/>
      </c>
      <c r="J2142" s="56" t="str">
        <f>IF(_xlfn.XLOOKUP(_xlfn.TEXTJOIN("_",,G2142,H2142),Codes!$H:$H,Codes!$F:$F,"Specify in Codes Tab!!")=0,"",_xlfn.XLOOKUP(_xlfn.TEXTJOIN("_",,G2142,H2142),Codes!$H:$H,Codes!$F:$F,"Specify in Codes Tab!!"))</f>
        <v/>
      </c>
      <c r="M2142" s="74" t="str">
        <f>IF($C2142&lt;&gt;"",IF(_xlfn.XLOOKUP($C2142,Codes!$A:$A,Codes!A:A,"_NOTFOUND_",0,1)&lt;&gt;"_NOTFOUND_",_xlfn.XLOOKUP($C2142,Codes!$A:$A,Codes!A:A,"_NOTFOUND_",0,1),_xlfn.XLOOKUP($C2142,Codes!$B:$B,Codes!A:A,"Specify in Codes Tab!!")),"")</f>
        <v/>
      </c>
      <c r="N2142" s="74" t="str">
        <f>IF($G2142&lt;&gt;"",IF(_xlfn.XLOOKUP($G2142,Codes!$A:$A,Codes!A:A,"_NOTFOUND_",0,1)&lt;&gt;"_NOTFOUND_",_xlfn.XLOOKUP($G2142,Codes!$A:$A,Codes!A:A,"_NOTFOUND_",0,1),_xlfn.XLOOKUP($G2142,Codes!$B:$B,Codes!A:A,"Specify in Codes Tab!!")),"")</f>
        <v/>
      </c>
    </row>
    <row r="2143" spans="5:14" x14ac:dyDescent="0.35">
      <c r="E2143" s="58" t="str">
        <f>IF(_xlfn.XLOOKUP(_xlfn.TEXTJOIN("_",,C2143,D2143),Codes!$H:$H,Codes!C:C,"Specify in Codes Tab!!")=0,"",_xlfn.XLOOKUP(_xlfn.TEXTJOIN("_",,C2143,D2143),Codes!$H:$H,Codes!C:C,"Specify in Codes Tab!!"))</f>
        <v/>
      </c>
      <c r="F2143" s="88" t="str">
        <f>IF(_xlfn.XLOOKUP(_xlfn.TEXTJOIN("_",,C2143,D2143),Codes!$H:$H,Codes!F:F,"Specify in Codes Tab!!")=0,"",_xlfn.XLOOKUP(_xlfn.TEXTJOIN("_",,C2143,D2143),Codes!$H:$H,Codes!F:F,"Specify in Codes Tab!!"))</f>
        <v/>
      </c>
      <c r="I2143" s="58" t="str">
        <f>IF(_xlfn.XLOOKUP(_xlfn.TEXTJOIN("_",,G2143,H2143),Codes!$H:$H,Codes!$C:$C,"Specify in Codes Tab!!")=0,"",_xlfn.XLOOKUP(_xlfn.TEXTJOIN("_",,G2143,H2143),Codes!$H:$H,Codes!$C:$C,"Specify in Codes Tab!!"))</f>
        <v/>
      </c>
      <c r="J2143" s="56" t="str">
        <f>IF(_xlfn.XLOOKUP(_xlfn.TEXTJOIN("_",,G2143,H2143),Codes!$H:$H,Codes!$F:$F,"Specify in Codes Tab!!")=0,"",_xlfn.XLOOKUP(_xlfn.TEXTJOIN("_",,G2143,H2143),Codes!$H:$H,Codes!$F:$F,"Specify in Codes Tab!!"))</f>
        <v/>
      </c>
      <c r="M2143" s="74" t="str">
        <f>IF($C2143&lt;&gt;"",IF(_xlfn.XLOOKUP($C2143,Codes!$A:$A,Codes!A:A,"_NOTFOUND_",0,1)&lt;&gt;"_NOTFOUND_",_xlfn.XLOOKUP($C2143,Codes!$A:$A,Codes!A:A,"_NOTFOUND_",0,1),_xlfn.XLOOKUP($C2143,Codes!$B:$B,Codes!A:A,"Specify in Codes Tab!!")),"")</f>
        <v/>
      </c>
      <c r="N2143" s="74" t="str">
        <f>IF($G2143&lt;&gt;"",IF(_xlfn.XLOOKUP($G2143,Codes!$A:$A,Codes!A:A,"_NOTFOUND_",0,1)&lt;&gt;"_NOTFOUND_",_xlfn.XLOOKUP($G2143,Codes!$A:$A,Codes!A:A,"_NOTFOUND_",0,1),_xlfn.XLOOKUP($G2143,Codes!$B:$B,Codes!A:A,"Specify in Codes Tab!!")),"")</f>
        <v/>
      </c>
    </row>
    <row r="2144" spans="5:14" x14ac:dyDescent="0.35">
      <c r="E2144" s="58" t="str">
        <f>IF(_xlfn.XLOOKUP(_xlfn.TEXTJOIN("_",,C2144,D2144),Codes!$H:$H,Codes!C:C,"Specify in Codes Tab!!")=0,"",_xlfn.XLOOKUP(_xlfn.TEXTJOIN("_",,C2144,D2144),Codes!$H:$H,Codes!C:C,"Specify in Codes Tab!!"))</f>
        <v/>
      </c>
      <c r="F2144" s="88" t="str">
        <f>IF(_xlfn.XLOOKUP(_xlfn.TEXTJOIN("_",,C2144,D2144),Codes!$H:$H,Codes!F:F,"Specify in Codes Tab!!")=0,"",_xlfn.XLOOKUP(_xlfn.TEXTJOIN("_",,C2144,D2144),Codes!$H:$H,Codes!F:F,"Specify in Codes Tab!!"))</f>
        <v/>
      </c>
      <c r="I2144" s="58" t="str">
        <f>IF(_xlfn.XLOOKUP(_xlfn.TEXTJOIN("_",,G2144,H2144),Codes!$H:$H,Codes!$C:$C,"Specify in Codes Tab!!")=0,"",_xlfn.XLOOKUP(_xlfn.TEXTJOIN("_",,G2144,H2144),Codes!$H:$H,Codes!$C:$C,"Specify in Codes Tab!!"))</f>
        <v/>
      </c>
      <c r="J2144" s="56" t="str">
        <f>IF(_xlfn.XLOOKUP(_xlfn.TEXTJOIN("_",,G2144,H2144),Codes!$H:$H,Codes!$F:$F,"Specify in Codes Tab!!")=0,"",_xlfn.XLOOKUP(_xlfn.TEXTJOIN("_",,G2144,H2144),Codes!$H:$H,Codes!$F:$F,"Specify in Codes Tab!!"))</f>
        <v/>
      </c>
      <c r="M2144" s="74" t="str">
        <f>IF($C2144&lt;&gt;"",IF(_xlfn.XLOOKUP($C2144,Codes!$A:$A,Codes!A:A,"_NOTFOUND_",0,1)&lt;&gt;"_NOTFOUND_",_xlfn.XLOOKUP($C2144,Codes!$A:$A,Codes!A:A,"_NOTFOUND_",0,1),_xlfn.XLOOKUP($C2144,Codes!$B:$B,Codes!A:A,"Specify in Codes Tab!!")),"")</f>
        <v/>
      </c>
      <c r="N2144" s="74" t="str">
        <f>IF($G2144&lt;&gt;"",IF(_xlfn.XLOOKUP($G2144,Codes!$A:$A,Codes!A:A,"_NOTFOUND_",0,1)&lt;&gt;"_NOTFOUND_",_xlfn.XLOOKUP($G2144,Codes!$A:$A,Codes!A:A,"_NOTFOUND_",0,1),_xlfn.XLOOKUP($G2144,Codes!$B:$B,Codes!A:A,"Specify in Codes Tab!!")),"")</f>
        <v/>
      </c>
    </row>
    <row r="2145" spans="5:14" x14ac:dyDescent="0.35">
      <c r="E2145" s="58" t="str">
        <f>IF(_xlfn.XLOOKUP(_xlfn.TEXTJOIN("_",,C2145,D2145),Codes!$H:$H,Codes!C:C,"Specify in Codes Tab!!")=0,"",_xlfn.XLOOKUP(_xlfn.TEXTJOIN("_",,C2145,D2145),Codes!$H:$H,Codes!C:C,"Specify in Codes Tab!!"))</f>
        <v/>
      </c>
      <c r="F2145" s="88" t="str">
        <f>IF(_xlfn.XLOOKUP(_xlfn.TEXTJOIN("_",,C2145,D2145),Codes!$H:$H,Codes!F:F,"Specify in Codes Tab!!")=0,"",_xlfn.XLOOKUP(_xlfn.TEXTJOIN("_",,C2145,D2145),Codes!$H:$H,Codes!F:F,"Specify in Codes Tab!!"))</f>
        <v/>
      </c>
      <c r="I2145" s="58" t="str">
        <f>IF(_xlfn.XLOOKUP(_xlfn.TEXTJOIN("_",,G2145,H2145),Codes!$H:$H,Codes!$C:$C,"Specify in Codes Tab!!")=0,"",_xlfn.XLOOKUP(_xlfn.TEXTJOIN("_",,G2145,H2145),Codes!$H:$H,Codes!$C:$C,"Specify in Codes Tab!!"))</f>
        <v/>
      </c>
      <c r="J2145" s="56" t="str">
        <f>IF(_xlfn.XLOOKUP(_xlfn.TEXTJOIN("_",,G2145,H2145),Codes!$H:$H,Codes!$F:$F,"Specify in Codes Tab!!")=0,"",_xlfn.XLOOKUP(_xlfn.TEXTJOIN("_",,G2145,H2145),Codes!$H:$H,Codes!$F:$F,"Specify in Codes Tab!!"))</f>
        <v/>
      </c>
      <c r="M2145" s="74" t="str">
        <f>IF($C2145&lt;&gt;"",IF(_xlfn.XLOOKUP($C2145,Codes!$A:$A,Codes!A:A,"_NOTFOUND_",0,1)&lt;&gt;"_NOTFOUND_",_xlfn.XLOOKUP($C2145,Codes!$A:$A,Codes!A:A,"_NOTFOUND_",0,1),_xlfn.XLOOKUP($C2145,Codes!$B:$B,Codes!A:A,"Specify in Codes Tab!!")),"")</f>
        <v/>
      </c>
      <c r="N2145" s="74" t="str">
        <f>IF($G2145&lt;&gt;"",IF(_xlfn.XLOOKUP($G2145,Codes!$A:$A,Codes!A:A,"_NOTFOUND_",0,1)&lt;&gt;"_NOTFOUND_",_xlfn.XLOOKUP($G2145,Codes!$A:$A,Codes!A:A,"_NOTFOUND_",0,1),_xlfn.XLOOKUP($G2145,Codes!$B:$B,Codes!A:A,"Specify in Codes Tab!!")),"")</f>
        <v/>
      </c>
    </row>
    <row r="2146" spans="5:14" x14ac:dyDescent="0.35">
      <c r="E2146" s="58" t="str">
        <f>IF(_xlfn.XLOOKUP(_xlfn.TEXTJOIN("_",,C2146,D2146),Codes!$H:$H,Codes!C:C,"Specify in Codes Tab!!")=0,"",_xlfn.XLOOKUP(_xlfn.TEXTJOIN("_",,C2146,D2146),Codes!$H:$H,Codes!C:C,"Specify in Codes Tab!!"))</f>
        <v/>
      </c>
      <c r="F2146" s="88" t="str">
        <f>IF(_xlfn.XLOOKUP(_xlfn.TEXTJOIN("_",,C2146,D2146),Codes!$H:$H,Codes!F:F,"Specify in Codes Tab!!")=0,"",_xlfn.XLOOKUP(_xlfn.TEXTJOIN("_",,C2146,D2146),Codes!$H:$H,Codes!F:F,"Specify in Codes Tab!!"))</f>
        <v/>
      </c>
      <c r="I2146" s="58" t="str">
        <f>IF(_xlfn.XLOOKUP(_xlfn.TEXTJOIN("_",,G2146,H2146),Codes!$H:$H,Codes!$C:$C,"Specify in Codes Tab!!")=0,"",_xlfn.XLOOKUP(_xlfn.TEXTJOIN("_",,G2146,H2146),Codes!$H:$H,Codes!$C:$C,"Specify in Codes Tab!!"))</f>
        <v/>
      </c>
      <c r="J2146" s="56" t="str">
        <f>IF(_xlfn.XLOOKUP(_xlfn.TEXTJOIN("_",,G2146,H2146),Codes!$H:$H,Codes!$F:$F,"Specify in Codes Tab!!")=0,"",_xlfn.XLOOKUP(_xlfn.TEXTJOIN("_",,G2146,H2146),Codes!$H:$H,Codes!$F:$F,"Specify in Codes Tab!!"))</f>
        <v/>
      </c>
      <c r="M2146" s="74" t="str">
        <f>IF($C2146&lt;&gt;"",IF(_xlfn.XLOOKUP($C2146,Codes!$A:$A,Codes!A:A,"_NOTFOUND_",0,1)&lt;&gt;"_NOTFOUND_",_xlfn.XLOOKUP($C2146,Codes!$A:$A,Codes!A:A,"_NOTFOUND_",0,1),_xlfn.XLOOKUP($C2146,Codes!$B:$B,Codes!A:A,"Specify in Codes Tab!!")),"")</f>
        <v/>
      </c>
      <c r="N2146" s="74" t="str">
        <f>IF($G2146&lt;&gt;"",IF(_xlfn.XLOOKUP($G2146,Codes!$A:$A,Codes!A:A,"_NOTFOUND_",0,1)&lt;&gt;"_NOTFOUND_",_xlfn.XLOOKUP($G2146,Codes!$A:$A,Codes!A:A,"_NOTFOUND_",0,1),_xlfn.XLOOKUP($G2146,Codes!$B:$B,Codes!A:A,"Specify in Codes Tab!!")),"")</f>
        <v/>
      </c>
    </row>
    <row r="2147" spans="5:14" x14ac:dyDescent="0.35">
      <c r="E2147" s="58" t="str">
        <f>IF(_xlfn.XLOOKUP(_xlfn.TEXTJOIN("_",,C2147,D2147),Codes!$H:$H,Codes!C:C,"Specify in Codes Tab!!")=0,"",_xlfn.XLOOKUP(_xlfn.TEXTJOIN("_",,C2147,D2147),Codes!$H:$H,Codes!C:C,"Specify in Codes Tab!!"))</f>
        <v/>
      </c>
      <c r="F2147" s="88" t="str">
        <f>IF(_xlfn.XLOOKUP(_xlfn.TEXTJOIN("_",,C2147,D2147),Codes!$H:$H,Codes!F:F,"Specify in Codes Tab!!")=0,"",_xlfn.XLOOKUP(_xlfn.TEXTJOIN("_",,C2147,D2147),Codes!$H:$H,Codes!F:F,"Specify in Codes Tab!!"))</f>
        <v/>
      </c>
      <c r="I2147" s="58" t="str">
        <f>IF(_xlfn.XLOOKUP(_xlfn.TEXTJOIN("_",,G2147,H2147),Codes!$H:$H,Codes!$C:$C,"Specify in Codes Tab!!")=0,"",_xlfn.XLOOKUP(_xlfn.TEXTJOIN("_",,G2147,H2147),Codes!$H:$H,Codes!$C:$C,"Specify in Codes Tab!!"))</f>
        <v/>
      </c>
      <c r="J2147" s="56" t="str">
        <f>IF(_xlfn.XLOOKUP(_xlfn.TEXTJOIN("_",,G2147,H2147),Codes!$H:$H,Codes!$F:$F,"Specify in Codes Tab!!")=0,"",_xlfn.XLOOKUP(_xlfn.TEXTJOIN("_",,G2147,H2147),Codes!$H:$H,Codes!$F:$F,"Specify in Codes Tab!!"))</f>
        <v/>
      </c>
      <c r="M2147" s="74" t="str">
        <f>IF($C2147&lt;&gt;"",IF(_xlfn.XLOOKUP($C2147,Codes!$A:$A,Codes!A:A,"_NOTFOUND_",0,1)&lt;&gt;"_NOTFOUND_",_xlfn.XLOOKUP($C2147,Codes!$A:$A,Codes!A:A,"_NOTFOUND_",0,1),_xlfn.XLOOKUP($C2147,Codes!$B:$B,Codes!A:A,"Specify in Codes Tab!!")),"")</f>
        <v/>
      </c>
      <c r="N2147" s="74" t="str">
        <f>IF($G2147&lt;&gt;"",IF(_xlfn.XLOOKUP($G2147,Codes!$A:$A,Codes!A:A,"_NOTFOUND_",0,1)&lt;&gt;"_NOTFOUND_",_xlfn.XLOOKUP($G2147,Codes!$A:$A,Codes!A:A,"_NOTFOUND_",0,1),_xlfn.XLOOKUP($G2147,Codes!$B:$B,Codes!A:A,"Specify in Codes Tab!!")),"")</f>
        <v/>
      </c>
    </row>
    <row r="2148" spans="5:14" x14ac:dyDescent="0.35">
      <c r="E2148" s="58" t="str">
        <f>IF(_xlfn.XLOOKUP(_xlfn.TEXTJOIN("_",,C2148,D2148),Codes!$H:$H,Codes!C:C,"Specify in Codes Tab!!")=0,"",_xlfn.XLOOKUP(_xlfn.TEXTJOIN("_",,C2148,D2148),Codes!$H:$H,Codes!C:C,"Specify in Codes Tab!!"))</f>
        <v/>
      </c>
      <c r="F2148" s="88" t="str">
        <f>IF(_xlfn.XLOOKUP(_xlfn.TEXTJOIN("_",,C2148,D2148),Codes!$H:$H,Codes!F:F,"Specify in Codes Tab!!")=0,"",_xlfn.XLOOKUP(_xlfn.TEXTJOIN("_",,C2148,D2148),Codes!$H:$H,Codes!F:F,"Specify in Codes Tab!!"))</f>
        <v/>
      </c>
      <c r="I2148" s="58" t="str">
        <f>IF(_xlfn.XLOOKUP(_xlfn.TEXTJOIN("_",,G2148,H2148),Codes!$H:$H,Codes!$C:$C,"Specify in Codes Tab!!")=0,"",_xlfn.XLOOKUP(_xlfn.TEXTJOIN("_",,G2148,H2148),Codes!$H:$H,Codes!$C:$C,"Specify in Codes Tab!!"))</f>
        <v/>
      </c>
      <c r="J2148" s="56" t="str">
        <f>IF(_xlfn.XLOOKUP(_xlfn.TEXTJOIN("_",,G2148,H2148),Codes!$H:$H,Codes!$F:$F,"Specify in Codes Tab!!")=0,"",_xlfn.XLOOKUP(_xlfn.TEXTJOIN("_",,G2148,H2148),Codes!$H:$H,Codes!$F:$F,"Specify in Codes Tab!!"))</f>
        <v/>
      </c>
      <c r="M2148" s="74" t="str">
        <f>IF($C2148&lt;&gt;"",IF(_xlfn.XLOOKUP($C2148,Codes!$A:$A,Codes!A:A,"_NOTFOUND_",0,1)&lt;&gt;"_NOTFOUND_",_xlfn.XLOOKUP($C2148,Codes!$A:$A,Codes!A:A,"_NOTFOUND_",0,1),_xlfn.XLOOKUP($C2148,Codes!$B:$B,Codes!A:A,"Specify in Codes Tab!!")),"")</f>
        <v/>
      </c>
      <c r="N2148" s="74" t="str">
        <f>IF($G2148&lt;&gt;"",IF(_xlfn.XLOOKUP($G2148,Codes!$A:$A,Codes!A:A,"_NOTFOUND_",0,1)&lt;&gt;"_NOTFOUND_",_xlfn.XLOOKUP($G2148,Codes!$A:$A,Codes!A:A,"_NOTFOUND_",0,1),_xlfn.XLOOKUP($G2148,Codes!$B:$B,Codes!A:A,"Specify in Codes Tab!!")),"")</f>
        <v/>
      </c>
    </row>
    <row r="2149" spans="5:14" x14ac:dyDescent="0.35">
      <c r="E2149" s="58" t="str">
        <f>IF(_xlfn.XLOOKUP(_xlfn.TEXTJOIN("_",,C2149,D2149),Codes!$H:$H,Codes!C:C,"Specify in Codes Tab!!")=0,"",_xlfn.XLOOKUP(_xlfn.TEXTJOIN("_",,C2149,D2149),Codes!$H:$H,Codes!C:C,"Specify in Codes Tab!!"))</f>
        <v/>
      </c>
      <c r="F2149" s="88" t="str">
        <f>IF(_xlfn.XLOOKUP(_xlfn.TEXTJOIN("_",,C2149,D2149),Codes!$H:$H,Codes!F:F,"Specify in Codes Tab!!")=0,"",_xlfn.XLOOKUP(_xlfn.TEXTJOIN("_",,C2149,D2149),Codes!$H:$H,Codes!F:F,"Specify in Codes Tab!!"))</f>
        <v/>
      </c>
      <c r="I2149" s="58" t="str">
        <f>IF(_xlfn.XLOOKUP(_xlfn.TEXTJOIN("_",,G2149,H2149),Codes!$H:$H,Codes!$C:$C,"Specify in Codes Tab!!")=0,"",_xlfn.XLOOKUP(_xlfn.TEXTJOIN("_",,G2149,H2149),Codes!$H:$H,Codes!$C:$C,"Specify in Codes Tab!!"))</f>
        <v/>
      </c>
      <c r="J2149" s="56" t="str">
        <f>IF(_xlfn.XLOOKUP(_xlfn.TEXTJOIN("_",,G2149,H2149),Codes!$H:$H,Codes!$F:$F,"Specify in Codes Tab!!")=0,"",_xlfn.XLOOKUP(_xlfn.TEXTJOIN("_",,G2149,H2149),Codes!$H:$H,Codes!$F:$F,"Specify in Codes Tab!!"))</f>
        <v/>
      </c>
      <c r="M2149" s="74" t="str">
        <f>IF($C2149&lt;&gt;"",IF(_xlfn.XLOOKUP($C2149,Codes!$A:$A,Codes!A:A,"_NOTFOUND_",0,1)&lt;&gt;"_NOTFOUND_",_xlfn.XLOOKUP($C2149,Codes!$A:$A,Codes!A:A,"_NOTFOUND_",0,1),_xlfn.XLOOKUP($C2149,Codes!$B:$B,Codes!A:A,"Specify in Codes Tab!!")),"")</f>
        <v/>
      </c>
      <c r="N2149" s="74" t="str">
        <f>IF($G2149&lt;&gt;"",IF(_xlfn.XLOOKUP($G2149,Codes!$A:$A,Codes!A:A,"_NOTFOUND_",0,1)&lt;&gt;"_NOTFOUND_",_xlfn.XLOOKUP($G2149,Codes!$A:$A,Codes!A:A,"_NOTFOUND_",0,1),_xlfn.XLOOKUP($G2149,Codes!$B:$B,Codes!A:A,"Specify in Codes Tab!!")),"")</f>
        <v/>
      </c>
    </row>
    <row r="2150" spans="5:14" x14ac:dyDescent="0.35">
      <c r="E2150" s="58" t="str">
        <f>IF(_xlfn.XLOOKUP(_xlfn.TEXTJOIN("_",,C2150,D2150),Codes!$H:$H,Codes!C:C,"Specify in Codes Tab!!")=0,"",_xlfn.XLOOKUP(_xlfn.TEXTJOIN("_",,C2150,D2150),Codes!$H:$H,Codes!C:C,"Specify in Codes Tab!!"))</f>
        <v/>
      </c>
      <c r="F2150" s="88" t="str">
        <f>IF(_xlfn.XLOOKUP(_xlfn.TEXTJOIN("_",,C2150,D2150),Codes!$H:$H,Codes!F:F,"Specify in Codes Tab!!")=0,"",_xlfn.XLOOKUP(_xlfn.TEXTJOIN("_",,C2150,D2150),Codes!$H:$H,Codes!F:F,"Specify in Codes Tab!!"))</f>
        <v/>
      </c>
      <c r="I2150" s="58" t="str">
        <f>IF(_xlfn.XLOOKUP(_xlfn.TEXTJOIN("_",,G2150,H2150),Codes!$H:$H,Codes!$C:$C,"Specify in Codes Tab!!")=0,"",_xlfn.XLOOKUP(_xlfn.TEXTJOIN("_",,G2150,H2150),Codes!$H:$H,Codes!$C:$C,"Specify in Codes Tab!!"))</f>
        <v/>
      </c>
      <c r="J2150" s="56" t="str">
        <f>IF(_xlfn.XLOOKUP(_xlfn.TEXTJOIN("_",,G2150,H2150),Codes!$H:$H,Codes!$F:$F,"Specify in Codes Tab!!")=0,"",_xlfn.XLOOKUP(_xlfn.TEXTJOIN("_",,G2150,H2150),Codes!$H:$H,Codes!$F:$F,"Specify in Codes Tab!!"))</f>
        <v/>
      </c>
      <c r="M2150" s="74" t="str">
        <f>IF($C2150&lt;&gt;"",IF(_xlfn.XLOOKUP($C2150,Codes!$A:$A,Codes!A:A,"_NOTFOUND_",0,1)&lt;&gt;"_NOTFOUND_",_xlfn.XLOOKUP($C2150,Codes!$A:$A,Codes!A:A,"_NOTFOUND_",0,1),_xlfn.XLOOKUP($C2150,Codes!$B:$B,Codes!A:A,"Specify in Codes Tab!!")),"")</f>
        <v/>
      </c>
      <c r="N2150" s="74" t="str">
        <f>IF($G2150&lt;&gt;"",IF(_xlfn.XLOOKUP($G2150,Codes!$A:$A,Codes!A:A,"_NOTFOUND_",0,1)&lt;&gt;"_NOTFOUND_",_xlfn.XLOOKUP($G2150,Codes!$A:$A,Codes!A:A,"_NOTFOUND_",0,1),_xlfn.XLOOKUP($G2150,Codes!$B:$B,Codes!A:A,"Specify in Codes Tab!!")),"")</f>
        <v/>
      </c>
    </row>
    <row r="2151" spans="5:14" x14ac:dyDescent="0.35">
      <c r="E2151" s="58" t="str">
        <f>IF(_xlfn.XLOOKUP(_xlfn.TEXTJOIN("_",,C2151,D2151),Codes!$H:$H,Codes!C:C,"Specify in Codes Tab!!")=0,"",_xlfn.XLOOKUP(_xlfn.TEXTJOIN("_",,C2151,D2151),Codes!$H:$H,Codes!C:C,"Specify in Codes Tab!!"))</f>
        <v/>
      </c>
      <c r="F2151" s="88" t="str">
        <f>IF(_xlfn.XLOOKUP(_xlfn.TEXTJOIN("_",,C2151,D2151),Codes!$H:$H,Codes!F:F,"Specify in Codes Tab!!")=0,"",_xlfn.XLOOKUP(_xlfn.TEXTJOIN("_",,C2151,D2151),Codes!$H:$H,Codes!F:F,"Specify in Codes Tab!!"))</f>
        <v/>
      </c>
      <c r="I2151" s="58" t="str">
        <f>IF(_xlfn.XLOOKUP(_xlfn.TEXTJOIN("_",,G2151,H2151),Codes!$H:$H,Codes!$C:$C,"Specify in Codes Tab!!")=0,"",_xlfn.XLOOKUP(_xlfn.TEXTJOIN("_",,G2151,H2151),Codes!$H:$H,Codes!$C:$C,"Specify in Codes Tab!!"))</f>
        <v/>
      </c>
      <c r="J2151" s="56" t="str">
        <f>IF(_xlfn.XLOOKUP(_xlfn.TEXTJOIN("_",,G2151,H2151),Codes!$H:$H,Codes!$F:$F,"Specify in Codes Tab!!")=0,"",_xlfn.XLOOKUP(_xlfn.TEXTJOIN("_",,G2151,H2151),Codes!$H:$H,Codes!$F:$F,"Specify in Codes Tab!!"))</f>
        <v/>
      </c>
      <c r="M2151" s="74" t="str">
        <f>IF($C2151&lt;&gt;"",IF(_xlfn.XLOOKUP($C2151,Codes!$A:$A,Codes!A:A,"_NOTFOUND_",0,1)&lt;&gt;"_NOTFOUND_",_xlfn.XLOOKUP($C2151,Codes!$A:$A,Codes!A:A,"_NOTFOUND_",0,1),_xlfn.XLOOKUP($C2151,Codes!$B:$B,Codes!A:A,"Specify in Codes Tab!!")),"")</f>
        <v/>
      </c>
      <c r="N2151" s="74" t="str">
        <f>IF($G2151&lt;&gt;"",IF(_xlfn.XLOOKUP($G2151,Codes!$A:$A,Codes!A:A,"_NOTFOUND_",0,1)&lt;&gt;"_NOTFOUND_",_xlfn.XLOOKUP($G2151,Codes!$A:$A,Codes!A:A,"_NOTFOUND_",0,1),_xlfn.XLOOKUP($G2151,Codes!$B:$B,Codes!A:A,"Specify in Codes Tab!!")),"")</f>
        <v/>
      </c>
    </row>
    <row r="2152" spans="5:14" x14ac:dyDescent="0.35">
      <c r="E2152" s="58" t="str">
        <f>IF(_xlfn.XLOOKUP(_xlfn.TEXTJOIN("_",,C2152,D2152),Codes!$H:$H,Codes!C:C,"Specify in Codes Tab!!")=0,"",_xlfn.XLOOKUP(_xlfn.TEXTJOIN("_",,C2152,D2152),Codes!$H:$H,Codes!C:C,"Specify in Codes Tab!!"))</f>
        <v/>
      </c>
      <c r="F2152" s="88" t="str">
        <f>IF(_xlfn.XLOOKUP(_xlfn.TEXTJOIN("_",,C2152,D2152),Codes!$H:$H,Codes!F:F,"Specify in Codes Tab!!")=0,"",_xlfn.XLOOKUP(_xlfn.TEXTJOIN("_",,C2152,D2152),Codes!$H:$H,Codes!F:F,"Specify in Codes Tab!!"))</f>
        <v/>
      </c>
      <c r="I2152" s="58" t="str">
        <f>IF(_xlfn.XLOOKUP(_xlfn.TEXTJOIN("_",,G2152,H2152),Codes!$H:$H,Codes!$C:$C,"Specify in Codes Tab!!")=0,"",_xlfn.XLOOKUP(_xlfn.TEXTJOIN("_",,G2152,H2152),Codes!$H:$H,Codes!$C:$C,"Specify in Codes Tab!!"))</f>
        <v/>
      </c>
      <c r="J2152" s="56" t="str">
        <f>IF(_xlfn.XLOOKUP(_xlfn.TEXTJOIN("_",,G2152,H2152),Codes!$H:$H,Codes!$F:$F,"Specify in Codes Tab!!")=0,"",_xlfn.XLOOKUP(_xlfn.TEXTJOIN("_",,G2152,H2152),Codes!$H:$H,Codes!$F:$F,"Specify in Codes Tab!!"))</f>
        <v/>
      </c>
      <c r="M2152" s="74" t="str">
        <f>IF($C2152&lt;&gt;"",IF(_xlfn.XLOOKUP($C2152,Codes!$A:$A,Codes!A:A,"_NOTFOUND_",0,1)&lt;&gt;"_NOTFOUND_",_xlfn.XLOOKUP($C2152,Codes!$A:$A,Codes!A:A,"_NOTFOUND_",0,1),_xlfn.XLOOKUP($C2152,Codes!$B:$B,Codes!A:A,"Specify in Codes Tab!!")),"")</f>
        <v/>
      </c>
      <c r="N2152" s="74" t="str">
        <f>IF($G2152&lt;&gt;"",IF(_xlfn.XLOOKUP($G2152,Codes!$A:$A,Codes!A:A,"_NOTFOUND_",0,1)&lt;&gt;"_NOTFOUND_",_xlfn.XLOOKUP($G2152,Codes!$A:$A,Codes!A:A,"_NOTFOUND_",0,1),_xlfn.XLOOKUP($G2152,Codes!$B:$B,Codes!A:A,"Specify in Codes Tab!!")),"")</f>
        <v/>
      </c>
    </row>
    <row r="2153" spans="5:14" x14ac:dyDescent="0.35">
      <c r="E2153" s="58" t="str">
        <f>IF(_xlfn.XLOOKUP(_xlfn.TEXTJOIN("_",,C2153,D2153),Codes!$H:$H,Codes!C:C,"Specify in Codes Tab!!")=0,"",_xlfn.XLOOKUP(_xlfn.TEXTJOIN("_",,C2153,D2153),Codes!$H:$H,Codes!C:C,"Specify in Codes Tab!!"))</f>
        <v/>
      </c>
      <c r="F2153" s="88" t="str">
        <f>IF(_xlfn.XLOOKUP(_xlfn.TEXTJOIN("_",,C2153,D2153),Codes!$H:$H,Codes!F:F,"Specify in Codes Tab!!")=0,"",_xlfn.XLOOKUP(_xlfn.TEXTJOIN("_",,C2153,D2153),Codes!$H:$H,Codes!F:F,"Specify in Codes Tab!!"))</f>
        <v/>
      </c>
      <c r="I2153" s="58" t="str">
        <f>IF(_xlfn.XLOOKUP(_xlfn.TEXTJOIN("_",,G2153,H2153),Codes!$H:$H,Codes!$C:$C,"Specify in Codes Tab!!")=0,"",_xlfn.XLOOKUP(_xlfn.TEXTJOIN("_",,G2153,H2153),Codes!$H:$H,Codes!$C:$C,"Specify in Codes Tab!!"))</f>
        <v/>
      </c>
      <c r="J2153" s="56" t="str">
        <f>IF(_xlfn.XLOOKUP(_xlfn.TEXTJOIN("_",,G2153,H2153),Codes!$H:$H,Codes!$F:$F,"Specify in Codes Tab!!")=0,"",_xlfn.XLOOKUP(_xlfn.TEXTJOIN("_",,G2153,H2153),Codes!$H:$H,Codes!$F:$F,"Specify in Codes Tab!!"))</f>
        <v/>
      </c>
      <c r="M2153" s="74" t="str">
        <f>IF($C2153&lt;&gt;"",IF(_xlfn.XLOOKUP($C2153,Codes!$A:$A,Codes!A:A,"_NOTFOUND_",0,1)&lt;&gt;"_NOTFOUND_",_xlfn.XLOOKUP($C2153,Codes!$A:$A,Codes!A:A,"_NOTFOUND_",0,1),_xlfn.XLOOKUP($C2153,Codes!$B:$B,Codes!A:A,"Specify in Codes Tab!!")),"")</f>
        <v/>
      </c>
      <c r="N2153" s="74" t="str">
        <f>IF($G2153&lt;&gt;"",IF(_xlfn.XLOOKUP($G2153,Codes!$A:$A,Codes!A:A,"_NOTFOUND_",0,1)&lt;&gt;"_NOTFOUND_",_xlfn.XLOOKUP($G2153,Codes!$A:$A,Codes!A:A,"_NOTFOUND_",0,1),_xlfn.XLOOKUP($G2153,Codes!$B:$B,Codes!A:A,"Specify in Codes Tab!!")),"")</f>
        <v/>
      </c>
    </row>
    <row r="2154" spans="5:14" x14ac:dyDescent="0.35">
      <c r="E2154" s="58" t="str">
        <f>IF(_xlfn.XLOOKUP(_xlfn.TEXTJOIN("_",,C2154,D2154),Codes!$H:$H,Codes!C:C,"Specify in Codes Tab!!")=0,"",_xlfn.XLOOKUP(_xlfn.TEXTJOIN("_",,C2154,D2154),Codes!$H:$H,Codes!C:C,"Specify in Codes Tab!!"))</f>
        <v/>
      </c>
      <c r="F2154" s="88" t="str">
        <f>IF(_xlfn.XLOOKUP(_xlfn.TEXTJOIN("_",,C2154,D2154),Codes!$H:$H,Codes!F:F,"Specify in Codes Tab!!")=0,"",_xlfn.XLOOKUP(_xlfn.TEXTJOIN("_",,C2154,D2154),Codes!$H:$H,Codes!F:F,"Specify in Codes Tab!!"))</f>
        <v/>
      </c>
      <c r="I2154" s="58" t="str">
        <f>IF(_xlfn.XLOOKUP(_xlfn.TEXTJOIN("_",,G2154,H2154),Codes!$H:$H,Codes!$C:$C,"Specify in Codes Tab!!")=0,"",_xlfn.XLOOKUP(_xlfn.TEXTJOIN("_",,G2154,H2154),Codes!$H:$H,Codes!$C:$C,"Specify in Codes Tab!!"))</f>
        <v/>
      </c>
      <c r="J2154" s="56" t="str">
        <f>IF(_xlfn.XLOOKUP(_xlfn.TEXTJOIN("_",,G2154,H2154),Codes!$H:$H,Codes!$F:$F,"Specify in Codes Tab!!")=0,"",_xlfn.XLOOKUP(_xlfn.TEXTJOIN("_",,G2154,H2154),Codes!$H:$H,Codes!$F:$F,"Specify in Codes Tab!!"))</f>
        <v/>
      </c>
      <c r="M2154" s="74" t="str">
        <f>IF($C2154&lt;&gt;"",IF(_xlfn.XLOOKUP($C2154,Codes!$A:$A,Codes!A:A,"_NOTFOUND_",0,1)&lt;&gt;"_NOTFOUND_",_xlfn.XLOOKUP($C2154,Codes!$A:$A,Codes!A:A,"_NOTFOUND_",0,1),_xlfn.XLOOKUP($C2154,Codes!$B:$B,Codes!A:A,"Specify in Codes Tab!!")),"")</f>
        <v/>
      </c>
      <c r="N2154" s="74" t="str">
        <f>IF($G2154&lt;&gt;"",IF(_xlfn.XLOOKUP($G2154,Codes!$A:$A,Codes!A:A,"_NOTFOUND_",0,1)&lt;&gt;"_NOTFOUND_",_xlfn.XLOOKUP($G2154,Codes!$A:$A,Codes!A:A,"_NOTFOUND_",0,1),_xlfn.XLOOKUP($G2154,Codes!$B:$B,Codes!A:A,"Specify in Codes Tab!!")),"")</f>
        <v/>
      </c>
    </row>
    <row r="2155" spans="5:14" x14ac:dyDescent="0.35">
      <c r="E2155" s="58" t="str">
        <f>IF(_xlfn.XLOOKUP(_xlfn.TEXTJOIN("_",,C2155,D2155),Codes!$H:$H,Codes!C:C,"Specify in Codes Tab!!")=0,"",_xlfn.XLOOKUP(_xlfn.TEXTJOIN("_",,C2155,D2155),Codes!$H:$H,Codes!C:C,"Specify in Codes Tab!!"))</f>
        <v/>
      </c>
      <c r="F2155" s="88" t="str">
        <f>IF(_xlfn.XLOOKUP(_xlfn.TEXTJOIN("_",,C2155,D2155),Codes!$H:$H,Codes!F:F,"Specify in Codes Tab!!")=0,"",_xlfn.XLOOKUP(_xlfn.TEXTJOIN("_",,C2155,D2155),Codes!$H:$H,Codes!F:F,"Specify in Codes Tab!!"))</f>
        <v/>
      </c>
      <c r="I2155" s="58" t="str">
        <f>IF(_xlfn.XLOOKUP(_xlfn.TEXTJOIN("_",,G2155,H2155),Codes!$H:$H,Codes!$C:$C,"Specify in Codes Tab!!")=0,"",_xlfn.XLOOKUP(_xlfn.TEXTJOIN("_",,G2155,H2155),Codes!$H:$H,Codes!$C:$C,"Specify in Codes Tab!!"))</f>
        <v/>
      </c>
      <c r="J2155" s="56" t="str">
        <f>IF(_xlfn.XLOOKUP(_xlfn.TEXTJOIN("_",,G2155,H2155),Codes!$H:$H,Codes!$F:$F,"Specify in Codes Tab!!")=0,"",_xlfn.XLOOKUP(_xlfn.TEXTJOIN("_",,G2155,H2155),Codes!$H:$H,Codes!$F:$F,"Specify in Codes Tab!!"))</f>
        <v/>
      </c>
      <c r="M2155" s="74" t="str">
        <f>IF($C2155&lt;&gt;"",IF(_xlfn.XLOOKUP($C2155,Codes!$A:$A,Codes!A:A,"_NOTFOUND_",0,1)&lt;&gt;"_NOTFOUND_",_xlfn.XLOOKUP($C2155,Codes!$A:$A,Codes!A:A,"_NOTFOUND_",0,1),_xlfn.XLOOKUP($C2155,Codes!$B:$B,Codes!A:A,"Specify in Codes Tab!!")),"")</f>
        <v/>
      </c>
      <c r="N2155" s="74" t="str">
        <f>IF($G2155&lt;&gt;"",IF(_xlfn.XLOOKUP($G2155,Codes!$A:$A,Codes!A:A,"_NOTFOUND_",0,1)&lt;&gt;"_NOTFOUND_",_xlfn.XLOOKUP($G2155,Codes!$A:$A,Codes!A:A,"_NOTFOUND_",0,1),_xlfn.XLOOKUP($G2155,Codes!$B:$B,Codes!A:A,"Specify in Codes Tab!!")),"")</f>
        <v/>
      </c>
    </row>
    <row r="2156" spans="5:14" x14ac:dyDescent="0.35">
      <c r="E2156" s="58" t="str">
        <f>IF(_xlfn.XLOOKUP(_xlfn.TEXTJOIN("_",,C2156,D2156),Codes!$H:$H,Codes!C:C,"Specify in Codes Tab!!")=0,"",_xlfn.XLOOKUP(_xlfn.TEXTJOIN("_",,C2156,D2156),Codes!$H:$H,Codes!C:C,"Specify in Codes Tab!!"))</f>
        <v/>
      </c>
      <c r="F2156" s="88" t="str">
        <f>IF(_xlfn.XLOOKUP(_xlfn.TEXTJOIN("_",,C2156,D2156),Codes!$H:$H,Codes!F:F,"Specify in Codes Tab!!")=0,"",_xlfn.XLOOKUP(_xlfn.TEXTJOIN("_",,C2156,D2156),Codes!$H:$H,Codes!F:F,"Specify in Codes Tab!!"))</f>
        <v/>
      </c>
      <c r="I2156" s="58" t="str">
        <f>IF(_xlfn.XLOOKUP(_xlfn.TEXTJOIN("_",,G2156,H2156),Codes!$H:$H,Codes!$C:$C,"Specify in Codes Tab!!")=0,"",_xlfn.XLOOKUP(_xlfn.TEXTJOIN("_",,G2156,H2156),Codes!$H:$H,Codes!$C:$C,"Specify in Codes Tab!!"))</f>
        <v/>
      </c>
      <c r="J2156" s="56" t="str">
        <f>IF(_xlfn.XLOOKUP(_xlfn.TEXTJOIN("_",,G2156,H2156),Codes!$H:$H,Codes!$F:$F,"Specify in Codes Tab!!")=0,"",_xlfn.XLOOKUP(_xlfn.TEXTJOIN("_",,G2156,H2156),Codes!$H:$H,Codes!$F:$F,"Specify in Codes Tab!!"))</f>
        <v/>
      </c>
      <c r="M2156" s="74" t="str">
        <f>IF($C2156&lt;&gt;"",IF(_xlfn.XLOOKUP($C2156,Codes!$A:$A,Codes!A:A,"_NOTFOUND_",0,1)&lt;&gt;"_NOTFOUND_",_xlfn.XLOOKUP($C2156,Codes!$A:$A,Codes!A:A,"_NOTFOUND_",0,1),_xlfn.XLOOKUP($C2156,Codes!$B:$B,Codes!A:A,"Specify in Codes Tab!!")),"")</f>
        <v/>
      </c>
      <c r="N2156" s="74" t="str">
        <f>IF($G2156&lt;&gt;"",IF(_xlfn.XLOOKUP($G2156,Codes!$A:$A,Codes!A:A,"_NOTFOUND_",0,1)&lt;&gt;"_NOTFOUND_",_xlfn.XLOOKUP($G2156,Codes!$A:$A,Codes!A:A,"_NOTFOUND_",0,1),_xlfn.XLOOKUP($G2156,Codes!$B:$B,Codes!A:A,"Specify in Codes Tab!!")),"")</f>
        <v/>
      </c>
    </row>
    <row r="2157" spans="5:14" x14ac:dyDescent="0.35">
      <c r="E2157" s="58" t="str">
        <f>IF(_xlfn.XLOOKUP(_xlfn.TEXTJOIN("_",,C2157,D2157),Codes!$H:$H,Codes!C:C,"Specify in Codes Tab!!")=0,"",_xlfn.XLOOKUP(_xlfn.TEXTJOIN("_",,C2157,D2157),Codes!$H:$H,Codes!C:C,"Specify in Codes Tab!!"))</f>
        <v/>
      </c>
      <c r="F2157" s="88" t="str">
        <f>IF(_xlfn.XLOOKUP(_xlfn.TEXTJOIN("_",,C2157,D2157),Codes!$H:$H,Codes!F:F,"Specify in Codes Tab!!")=0,"",_xlfn.XLOOKUP(_xlfn.TEXTJOIN("_",,C2157,D2157),Codes!$H:$H,Codes!F:F,"Specify in Codes Tab!!"))</f>
        <v/>
      </c>
      <c r="I2157" s="58" t="str">
        <f>IF(_xlfn.XLOOKUP(_xlfn.TEXTJOIN("_",,G2157,H2157),Codes!$H:$H,Codes!$C:$C,"Specify in Codes Tab!!")=0,"",_xlfn.XLOOKUP(_xlfn.TEXTJOIN("_",,G2157,H2157),Codes!$H:$H,Codes!$C:$C,"Specify in Codes Tab!!"))</f>
        <v/>
      </c>
      <c r="J2157" s="56" t="str">
        <f>IF(_xlfn.XLOOKUP(_xlfn.TEXTJOIN("_",,G2157,H2157),Codes!$H:$H,Codes!$F:$F,"Specify in Codes Tab!!")=0,"",_xlfn.XLOOKUP(_xlfn.TEXTJOIN("_",,G2157,H2157),Codes!$H:$H,Codes!$F:$F,"Specify in Codes Tab!!"))</f>
        <v/>
      </c>
      <c r="M2157" s="74" t="str">
        <f>IF($C2157&lt;&gt;"",IF(_xlfn.XLOOKUP($C2157,Codes!$A:$A,Codes!A:A,"_NOTFOUND_",0,1)&lt;&gt;"_NOTFOUND_",_xlfn.XLOOKUP($C2157,Codes!$A:$A,Codes!A:A,"_NOTFOUND_",0,1),_xlfn.XLOOKUP($C2157,Codes!$B:$B,Codes!A:A,"Specify in Codes Tab!!")),"")</f>
        <v/>
      </c>
      <c r="N2157" s="74" t="str">
        <f>IF($G2157&lt;&gt;"",IF(_xlfn.XLOOKUP($G2157,Codes!$A:$A,Codes!A:A,"_NOTFOUND_",0,1)&lt;&gt;"_NOTFOUND_",_xlfn.XLOOKUP($G2157,Codes!$A:$A,Codes!A:A,"_NOTFOUND_",0,1),_xlfn.XLOOKUP($G2157,Codes!$B:$B,Codes!A:A,"Specify in Codes Tab!!")),"")</f>
        <v/>
      </c>
    </row>
    <row r="2158" spans="5:14" x14ac:dyDescent="0.35">
      <c r="E2158" s="58" t="str">
        <f>IF(_xlfn.XLOOKUP(_xlfn.TEXTJOIN("_",,C2158,D2158),Codes!$H:$H,Codes!C:C,"Specify in Codes Tab!!")=0,"",_xlfn.XLOOKUP(_xlfn.TEXTJOIN("_",,C2158,D2158),Codes!$H:$H,Codes!C:C,"Specify in Codes Tab!!"))</f>
        <v/>
      </c>
      <c r="F2158" s="88" t="str">
        <f>IF(_xlfn.XLOOKUP(_xlfn.TEXTJOIN("_",,C2158,D2158),Codes!$H:$H,Codes!F:F,"Specify in Codes Tab!!")=0,"",_xlfn.XLOOKUP(_xlfn.TEXTJOIN("_",,C2158,D2158),Codes!$H:$H,Codes!F:F,"Specify in Codes Tab!!"))</f>
        <v/>
      </c>
      <c r="I2158" s="58" t="str">
        <f>IF(_xlfn.XLOOKUP(_xlfn.TEXTJOIN("_",,G2158,H2158),Codes!$H:$H,Codes!$C:$C,"Specify in Codes Tab!!")=0,"",_xlfn.XLOOKUP(_xlfn.TEXTJOIN("_",,G2158,H2158),Codes!$H:$H,Codes!$C:$C,"Specify in Codes Tab!!"))</f>
        <v/>
      </c>
      <c r="J2158" s="56" t="str">
        <f>IF(_xlfn.XLOOKUP(_xlfn.TEXTJOIN("_",,G2158,H2158),Codes!$H:$H,Codes!$F:$F,"Specify in Codes Tab!!")=0,"",_xlfn.XLOOKUP(_xlfn.TEXTJOIN("_",,G2158,H2158),Codes!$H:$H,Codes!$F:$F,"Specify in Codes Tab!!"))</f>
        <v/>
      </c>
      <c r="M2158" s="74" t="str">
        <f>IF($C2158&lt;&gt;"",IF(_xlfn.XLOOKUP($C2158,Codes!$A:$A,Codes!A:A,"_NOTFOUND_",0,1)&lt;&gt;"_NOTFOUND_",_xlfn.XLOOKUP($C2158,Codes!$A:$A,Codes!A:A,"_NOTFOUND_",0,1),_xlfn.XLOOKUP($C2158,Codes!$B:$B,Codes!A:A,"Specify in Codes Tab!!")),"")</f>
        <v/>
      </c>
      <c r="N2158" s="74" t="str">
        <f>IF($G2158&lt;&gt;"",IF(_xlfn.XLOOKUP($G2158,Codes!$A:$A,Codes!A:A,"_NOTFOUND_",0,1)&lt;&gt;"_NOTFOUND_",_xlfn.XLOOKUP($G2158,Codes!$A:$A,Codes!A:A,"_NOTFOUND_",0,1),_xlfn.XLOOKUP($G2158,Codes!$B:$B,Codes!A:A,"Specify in Codes Tab!!")),"")</f>
        <v/>
      </c>
    </row>
    <row r="2159" spans="5:14" x14ac:dyDescent="0.35">
      <c r="E2159" s="58" t="str">
        <f>IF(_xlfn.XLOOKUP(_xlfn.TEXTJOIN("_",,C2159,D2159),Codes!$H:$H,Codes!C:C,"Specify in Codes Tab!!")=0,"",_xlfn.XLOOKUP(_xlfn.TEXTJOIN("_",,C2159,D2159),Codes!$H:$H,Codes!C:C,"Specify in Codes Tab!!"))</f>
        <v/>
      </c>
      <c r="F2159" s="88" t="str">
        <f>IF(_xlfn.XLOOKUP(_xlfn.TEXTJOIN("_",,C2159,D2159),Codes!$H:$H,Codes!F:F,"Specify in Codes Tab!!")=0,"",_xlfn.XLOOKUP(_xlfn.TEXTJOIN("_",,C2159,D2159),Codes!$H:$H,Codes!F:F,"Specify in Codes Tab!!"))</f>
        <v/>
      </c>
      <c r="I2159" s="58" t="str">
        <f>IF(_xlfn.XLOOKUP(_xlfn.TEXTJOIN("_",,G2159,H2159),Codes!$H:$H,Codes!$C:$C,"Specify in Codes Tab!!")=0,"",_xlfn.XLOOKUP(_xlfn.TEXTJOIN("_",,G2159,H2159),Codes!$H:$H,Codes!$C:$C,"Specify in Codes Tab!!"))</f>
        <v/>
      </c>
      <c r="J2159" s="56" t="str">
        <f>IF(_xlfn.XLOOKUP(_xlfn.TEXTJOIN("_",,G2159,H2159),Codes!$H:$H,Codes!$F:$F,"Specify in Codes Tab!!")=0,"",_xlfn.XLOOKUP(_xlfn.TEXTJOIN("_",,G2159,H2159),Codes!$H:$H,Codes!$F:$F,"Specify in Codes Tab!!"))</f>
        <v/>
      </c>
      <c r="M2159" s="74" t="str">
        <f>IF($C2159&lt;&gt;"",IF(_xlfn.XLOOKUP($C2159,Codes!$A:$A,Codes!A:A,"_NOTFOUND_",0,1)&lt;&gt;"_NOTFOUND_",_xlfn.XLOOKUP($C2159,Codes!$A:$A,Codes!A:A,"_NOTFOUND_",0,1),_xlfn.XLOOKUP($C2159,Codes!$B:$B,Codes!A:A,"Specify in Codes Tab!!")),"")</f>
        <v/>
      </c>
      <c r="N2159" s="74" t="str">
        <f>IF($G2159&lt;&gt;"",IF(_xlfn.XLOOKUP($G2159,Codes!$A:$A,Codes!A:A,"_NOTFOUND_",0,1)&lt;&gt;"_NOTFOUND_",_xlfn.XLOOKUP($G2159,Codes!$A:$A,Codes!A:A,"_NOTFOUND_",0,1),_xlfn.XLOOKUP($G2159,Codes!$B:$B,Codes!A:A,"Specify in Codes Tab!!")),"")</f>
        <v/>
      </c>
    </row>
    <row r="2160" spans="5:14" x14ac:dyDescent="0.35">
      <c r="E2160" s="58" t="str">
        <f>IF(_xlfn.XLOOKUP(_xlfn.TEXTJOIN("_",,C2160,D2160),Codes!$H:$H,Codes!C:C,"Specify in Codes Tab!!")=0,"",_xlfn.XLOOKUP(_xlfn.TEXTJOIN("_",,C2160,D2160),Codes!$H:$H,Codes!C:C,"Specify in Codes Tab!!"))</f>
        <v/>
      </c>
      <c r="F2160" s="88" t="str">
        <f>IF(_xlfn.XLOOKUP(_xlfn.TEXTJOIN("_",,C2160,D2160),Codes!$H:$H,Codes!F:F,"Specify in Codes Tab!!")=0,"",_xlfn.XLOOKUP(_xlfn.TEXTJOIN("_",,C2160,D2160),Codes!$H:$H,Codes!F:F,"Specify in Codes Tab!!"))</f>
        <v/>
      </c>
      <c r="I2160" s="58" t="str">
        <f>IF(_xlfn.XLOOKUP(_xlfn.TEXTJOIN("_",,G2160,H2160),Codes!$H:$H,Codes!$C:$C,"Specify in Codes Tab!!")=0,"",_xlfn.XLOOKUP(_xlfn.TEXTJOIN("_",,G2160,H2160),Codes!$H:$H,Codes!$C:$C,"Specify in Codes Tab!!"))</f>
        <v/>
      </c>
      <c r="J2160" s="56" t="str">
        <f>IF(_xlfn.XLOOKUP(_xlfn.TEXTJOIN("_",,G2160,H2160),Codes!$H:$H,Codes!$F:$F,"Specify in Codes Tab!!")=0,"",_xlfn.XLOOKUP(_xlfn.TEXTJOIN("_",,G2160,H2160),Codes!$H:$H,Codes!$F:$F,"Specify in Codes Tab!!"))</f>
        <v/>
      </c>
      <c r="M2160" s="74" t="str">
        <f>IF($C2160&lt;&gt;"",IF(_xlfn.XLOOKUP($C2160,Codes!$A:$A,Codes!A:A,"_NOTFOUND_",0,1)&lt;&gt;"_NOTFOUND_",_xlfn.XLOOKUP($C2160,Codes!$A:$A,Codes!A:A,"_NOTFOUND_",0,1),_xlfn.XLOOKUP($C2160,Codes!$B:$B,Codes!A:A,"Specify in Codes Tab!!")),"")</f>
        <v/>
      </c>
      <c r="N2160" s="74" t="str">
        <f>IF($G2160&lt;&gt;"",IF(_xlfn.XLOOKUP($G2160,Codes!$A:$A,Codes!A:A,"_NOTFOUND_",0,1)&lt;&gt;"_NOTFOUND_",_xlfn.XLOOKUP($G2160,Codes!$A:$A,Codes!A:A,"_NOTFOUND_",0,1),_xlfn.XLOOKUP($G2160,Codes!$B:$B,Codes!A:A,"Specify in Codes Tab!!")),"")</f>
        <v/>
      </c>
    </row>
    <row r="2161" spans="5:14" x14ac:dyDescent="0.35">
      <c r="E2161" s="58" t="str">
        <f>IF(_xlfn.XLOOKUP(_xlfn.TEXTJOIN("_",,C2161,D2161),Codes!$H:$H,Codes!C:C,"Specify in Codes Tab!!")=0,"",_xlfn.XLOOKUP(_xlfn.TEXTJOIN("_",,C2161,D2161),Codes!$H:$H,Codes!C:C,"Specify in Codes Tab!!"))</f>
        <v/>
      </c>
      <c r="F2161" s="88" t="str">
        <f>IF(_xlfn.XLOOKUP(_xlfn.TEXTJOIN("_",,C2161,D2161),Codes!$H:$H,Codes!F:F,"Specify in Codes Tab!!")=0,"",_xlfn.XLOOKUP(_xlfn.TEXTJOIN("_",,C2161,D2161),Codes!$H:$H,Codes!F:F,"Specify in Codes Tab!!"))</f>
        <v/>
      </c>
      <c r="I2161" s="58" t="str">
        <f>IF(_xlfn.XLOOKUP(_xlfn.TEXTJOIN("_",,G2161,H2161),Codes!$H:$H,Codes!$C:$C,"Specify in Codes Tab!!")=0,"",_xlfn.XLOOKUP(_xlfn.TEXTJOIN("_",,G2161,H2161),Codes!$H:$H,Codes!$C:$C,"Specify in Codes Tab!!"))</f>
        <v/>
      </c>
      <c r="J2161" s="56" t="str">
        <f>IF(_xlfn.XLOOKUP(_xlfn.TEXTJOIN("_",,G2161,H2161),Codes!$H:$H,Codes!$F:$F,"Specify in Codes Tab!!")=0,"",_xlfn.XLOOKUP(_xlfn.TEXTJOIN("_",,G2161,H2161),Codes!$H:$H,Codes!$F:$F,"Specify in Codes Tab!!"))</f>
        <v/>
      </c>
      <c r="M2161" s="74" t="str">
        <f>IF($C2161&lt;&gt;"",IF(_xlfn.XLOOKUP($C2161,Codes!$A:$A,Codes!A:A,"_NOTFOUND_",0,1)&lt;&gt;"_NOTFOUND_",_xlfn.XLOOKUP($C2161,Codes!$A:$A,Codes!A:A,"_NOTFOUND_",0,1),_xlfn.XLOOKUP($C2161,Codes!$B:$B,Codes!A:A,"Specify in Codes Tab!!")),"")</f>
        <v/>
      </c>
      <c r="N2161" s="74" t="str">
        <f>IF($G2161&lt;&gt;"",IF(_xlfn.XLOOKUP($G2161,Codes!$A:$A,Codes!A:A,"_NOTFOUND_",0,1)&lt;&gt;"_NOTFOUND_",_xlfn.XLOOKUP($G2161,Codes!$A:$A,Codes!A:A,"_NOTFOUND_",0,1),_xlfn.XLOOKUP($G2161,Codes!$B:$B,Codes!A:A,"Specify in Codes Tab!!")),"")</f>
        <v/>
      </c>
    </row>
    <row r="2162" spans="5:14" x14ac:dyDescent="0.35">
      <c r="E2162" s="58" t="str">
        <f>IF(_xlfn.XLOOKUP(_xlfn.TEXTJOIN("_",,C2162,D2162),Codes!$H:$H,Codes!C:C,"Specify in Codes Tab!!")=0,"",_xlfn.XLOOKUP(_xlfn.TEXTJOIN("_",,C2162,D2162),Codes!$H:$H,Codes!C:C,"Specify in Codes Tab!!"))</f>
        <v/>
      </c>
      <c r="F2162" s="88" t="str">
        <f>IF(_xlfn.XLOOKUP(_xlfn.TEXTJOIN("_",,C2162,D2162),Codes!$H:$H,Codes!F:F,"Specify in Codes Tab!!")=0,"",_xlfn.XLOOKUP(_xlfn.TEXTJOIN("_",,C2162,D2162),Codes!$H:$H,Codes!F:F,"Specify in Codes Tab!!"))</f>
        <v/>
      </c>
      <c r="I2162" s="58" t="str">
        <f>IF(_xlfn.XLOOKUP(_xlfn.TEXTJOIN("_",,G2162,H2162),Codes!$H:$H,Codes!$C:$C,"Specify in Codes Tab!!")=0,"",_xlfn.XLOOKUP(_xlfn.TEXTJOIN("_",,G2162,H2162),Codes!$H:$H,Codes!$C:$C,"Specify in Codes Tab!!"))</f>
        <v/>
      </c>
      <c r="J2162" s="56" t="str">
        <f>IF(_xlfn.XLOOKUP(_xlfn.TEXTJOIN("_",,G2162,H2162),Codes!$H:$H,Codes!$F:$F,"Specify in Codes Tab!!")=0,"",_xlfn.XLOOKUP(_xlfn.TEXTJOIN("_",,G2162,H2162),Codes!$H:$H,Codes!$F:$F,"Specify in Codes Tab!!"))</f>
        <v/>
      </c>
      <c r="M2162" s="74" t="str">
        <f>IF($C2162&lt;&gt;"",IF(_xlfn.XLOOKUP($C2162,Codes!$A:$A,Codes!A:A,"_NOTFOUND_",0,1)&lt;&gt;"_NOTFOUND_",_xlfn.XLOOKUP($C2162,Codes!$A:$A,Codes!A:A,"_NOTFOUND_",0,1),_xlfn.XLOOKUP($C2162,Codes!$B:$B,Codes!A:A,"Specify in Codes Tab!!")),"")</f>
        <v/>
      </c>
      <c r="N2162" s="74" t="str">
        <f>IF($G2162&lt;&gt;"",IF(_xlfn.XLOOKUP($G2162,Codes!$A:$A,Codes!A:A,"_NOTFOUND_",0,1)&lt;&gt;"_NOTFOUND_",_xlfn.XLOOKUP($G2162,Codes!$A:$A,Codes!A:A,"_NOTFOUND_",0,1),_xlfn.XLOOKUP($G2162,Codes!$B:$B,Codes!A:A,"Specify in Codes Tab!!")),"")</f>
        <v/>
      </c>
    </row>
    <row r="2163" spans="5:14" x14ac:dyDescent="0.35">
      <c r="E2163" s="58" t="str">
        <f>IF(_xlfn.XLOOKUP(_xlfn.TEXTJOIN("_",,C2163,D2163),Codes!$H:$H,Codes!C:C,"Specify in Codes Tab!!")=0,"",_xlfn.XLOOKUP(_xlfn.TEXTJOIN("_",,C2163,D2163),Codes!$H:$H,Codes!C:C,"Specify in Codes Tab!!"))</f>
        <v/>
      </c>
      <c r="F2163" s="88" t="str">
        <f>IF(_xlfn.XLOOKUP(_xlfn.TEXTJOIN("_",,C2163,D2163),Codes!$H:$H,Codes!F:F,"Specify in Codes Tab!!")=0,"",_xlfn.XLOOKUP(_xlfn.TEXTJOIN("_",,C2163,D2163),Codes!$H:$H,Codes!F:F,"Specify in Codes Tab!!"))</f>
        <v/>
      </c>
      <c r="I2163" s="58" t="str">
        <f>IF(_xlfn.XLOOKUP(_xlfn.TEXTJOIN("_",,G2163,H2163),Codes!$H:$H,Codes!$C:$C,"Specify in Codes Tab!!")=0,"",_xlfn.XLOOKUP(_xlfn.TEXTJOIN("_",,G2163,H2163),Codes!$H:$H,Codes!$C:$C,"Specify in Codes Tab!!"))</f>
        <v/>
      </c>
      <c r="J2163" s="56" t="str">
        <f>IF(_xlfn.XLOOKUP(_xlfn.TEXTJOIN("_",,G2163,H2163),Codes!$H:$H,Codes!$F:$F,"Specify in Codes Tab!!")=0,"",_xlfn.XLOOKUP(_xlfn.TEXTJOIN("_",,G2163,H2163),Codes!$H:$H,Codes!$F:$F,"Specify in Codes Tab!!"))</f>
        <v/>
      </c>
      <c r="M2163" s="74" t="str">
        <f>IF($C2163&lt;&gt;"",IF(_xlfn.XLOOKUP($C2163,Codes!$A:$A,Codes!A:A,"_NOTFOUND_",0,1)&lt;&gt;"_NOTFOUND_",_xlfn.XLOOKUP($C2163,Codes!$A:$A,Codes!A:A,"_NOTFOUND_",0,1),_xlfn.XLOOKUP($C2163,Codes!$B:$B,Codes!A:A,"Specify in Codes Tab!!")),"")</f>
        <v/>
      </c>
      <c r="N2163" s="74" t="str">
        <f>IF($G2163&lt;&gt;"",IF(_xlfn.XLOOKUP($G2163,Codes!$A:$A,Codes!A:A,"_NOTFOUND_",0,1)&lt;&gt;"_NOTFOUND_",_xlfn.XLOOKUP($G2163,Codes!$A:$A,Codes!A:A,"_NOTFOUND_",0,1),_xlfn.XLOOKUP($G2163,Codes!$B:$B,Codes!A:A,"Specify in Codes Tab!!")),"")</f>
        <v/>
      </c>
    </row>
    <row r="2164" spans="5:14" x14ac:dyDescent="0.35">
      <c r="E2164" s="58" t="str">
        <f>IF(_xlfn.XLOOKUP(_xlfn.TEXTJOIN("_",,C2164,D2164),Codes!$H:$H,Codes!C:C,"Specify in Codes Tab!!")=0,"",_xlfn.XLOOKUP(_xlfn.TEXTJOIN("_",,C2164,D2164),Codes!$H:$H,Codes!C:C,"Specify in Codes Tab!!"))</f>
        <v/>
      </c>
      <c r="F2164" s="88" t="str">
        <f>IF(_xlfn.XLOOKUP(_xlfn.TEXTJOIN("_",,C2164,D2164),Codes!$H:$H,Codes!F:F,"Specify in Codes Tab!!")=0,"",_xlfn.XLOOKUP(_xlfn.TEXTJOIN("_",,C2164,D2164),Codes!$H:$H,Codes!F:F,"Specify in Codes Tab!!"))</f>
        <v/>
      </c>
      <c r="I2164" s="58" t="str">
        <f>IF(_xlfn.XLOOKUP(_xlfn.TEXTJOIN("_",,G2164,H2164),Codes!$H:$H,Codes!$C:$C,"Specify in Codes Tab!!")=0,"",_xlfn.XLOOKUP(_xlfn.TEXTJOIN("_",,G2164,H2164),Codes!$H:$H,Codes!$C:$C,"Specify in Codes Tab!!"))</f>
        <v/>
      </c>
      <c r="J2164" s="56" t="str">
        <f>IF(_xlfn.XLOOKUP(_xlfn.TEXTJOIN("_",,G2164,H2164),Codes!$H:$H,Codes!$F:$F,"Specify in Codes Tab!!")=0,"",_xlfn.XLOOKUP(_xlfn.TEXTJOIN("_",,G2164,H2164),Codes!$H:$H,Codes!$F:$F,"Specify in Codes Tab!!"))</f>
        <v/>
      </c>
      <c r="M2164" s="74" t="str">
        <f>IF($C2164&lt;&gt;"",IF(_xlfn.XLOOKUP($C2164,Codes!$A:$A,Codes!A:A,"_NOTFOUND_",0,1)&lt;&gt;"_NOTFOUND_",_xlfn.XLOOKUP($C2164,Codes!$A:$A,Codes!A:A,"_NOTFOUND_",0,1),_xlfn.XLOOKUP($C2164,Codes!$B:$B,Codes!A:A,"Specify in Codes Tab!!")),"")</f>
        <v/>
      </c>
      <c r="N2164" s="74" t="str">
        <f>IF($G2164&lt;&gt;"",IF(_xlfn.XLOOKUP($G2164,Codes!$A:$A,Codes!A:A,"_NOTFOUND_",0,1)&lt;&gt;"_NOTFOUND_",_xlfn.XLOOKUP($G2164,Codes!$A:$A,Codes!A:A,"_NOTFOUND_",0,1),_xlfn.XLOOKUP($G2164,Codes!$B:$B,Codes!A:A,"Specify in Codes Tab!!")),"")</f>
        <v/>
      </c>
    </row>
    <row r="2165" spans="5:14" x14ac:dyDescent="0.35">
      <c r="E2165" s="58" t="str">
        <f>IF(_xlfn.XLOOKUP(_xlfn.TEXTJOIN("_",,C2165,D2165),Codes!$H:$H,Codes!C:C,"Specify in Codes Tab!!")=0,"",_xlfn.XLOOKUP(_xlfn.TEXTJOIN("_",,C2165,D2165),Codes!$H:$H,Codes!C:C,"Specify in Codes Tab!!"))</f>
        <v/>
      </c>
      <c r="F2165" s="88" t="str">
        <f>IF(_xlfn.XLOOKUP(_xlfn.TEXTJOIN("_",,C2165,D2165),Codes!$H:$H,Codes!F:F,"Specify in Codes Tab!!")=0,"",_xlfn.XLOOKUP(_xlfn.TEXTJOIN("_",,C2165,D2165),Codes!$H:$H,Codes!F:F,"Specify in Codes Tab!!"))</f>
        <v/>
      </c>
      <c r="I2165" s="58" t="str">
        <f>IF(_xlfn.XLOOKUP(_xlfn.TEXTJOIN("_",,G2165,H2165),Codes!$H:$H,Codes!$C:$C,"Specify in Codes Tab!!")=0,"",_xlfn.XLOOKUP(_xlfn.TEXTJOIN("_",,G2165,H2165),Codes!$H:$H,Codes!$C:$C,"Specify in Codes Tab!!"))</f>
        <v/>
      </c>
      <c r="J2165" s="56" t="str">
        <f>IF(_xlfn.XLOOKUP(_xlfn.TEXTJOIN("_",,G2165,H2165),Codes!$H:$H,Codes!$F:$F,"Specify in Codes Tab!!")=0,"",_xlfn.XLOOKUP(_xlfn.TEXTJOIN("_",,G2165,H2165),Codes!$H:$H,Codes!$F:$F,"Specify in Codes Tab!!"))</f>
        <v/>
      </c>
      <c r="M2165" s="74" t="str">
        <f>IF($C2165&lt;&gt;"",IF(_xlfn.XLOOKUP($C2165,Codes!$A:$A,Codes!A:A,"_NOTFOUND_",0,1)&lt;&gt;"_NOTFOUND_",_xlfn.XLOOKUP($C2165,Codes!$A:$A,Codes!A:A,"_NOTFOUND_",0,1),_xlfn.XLOOKUP($C2165,Codes!$B:$B,Codes!A:A,"Specify in Codes Tab!!")),"")</f>
        <v/>
      </c>
      <c r="N2165" s="74" t="str">
        <f>IF($G2165&lt;&gt;"",IF(_xlfn.XLOOKUP($G2165,Codes!$A:$A,Codes!A:A,"_NOTFOUND_",0,1)&lt;&gt;"_NOTFOUND_",_xlfn.XLOOKUP($G2165,Codes!$A:$A,Codes!A:A,"_NOTFOUND_",0,1),_xlfn.XLOOKUP($G2165,Codes!$B:$B,Codes!A:A,"Specify in Codes Tab!!")),"")</f>
        <v/>
      </c>
    </row>
    <row r="2166" spans="5:14" x14ac:dyDescent="0.35">
      <c r="E2166" s="58" t="str">
        <f>IF(_xlfn.XLOOKUP(_xlfn.TEXTJOIN("_",,C2166,D2166),Codes!$H:$H,Codes!C:C,"Specify in Codes Tab!!")=0,"",_xlfn.XLOOKUP(_xlfn.TEXTJOIN("_",,C2166,D2166),Codes!$H:$H,Codes!C:C,"Specify in Codes Tab!!"))</f>
        <v/>
      </c>
      <c r="F2166" s="88" t="str">
        <f>IF(_xlfn.XLOOKUP(_xlfn.TEXTJOIN("_",,C2166,D2166),Codes!$H:$H,Codes!F:F,"Specify in Codes Tab!!")=0,"",_xlfn.XLOOKUP(_xlfn.TEXTJOIN("_",,C2166,D2166),Codes!$H:$H,Codes!F:F,"Specify in Codes Tab!!"))</f>
        <v/>
      </c>
      <c r="I2166" s="58" t="str">
        <f>IF(_xlfn.XLOOKUP(_xlfn.TEXTJOIN("_",,G2166,H2166),Codes!$H:$H,Codes!$C:$C,"Specify in Codes Tab!!")=0,"",_xlfn.XLOOKUP(_xlfn.TEXTJOIN("_",,G2166,H2166),Codes!$H:$H,Codes!$C:$C,"Specify in Codes Tab!!"))</f>
        <v/>
      </c>
      <c r="J2166" s="56" t="str">
        <f>IF(_xlfn.XLOOKUP(_xlfn.TEXTJOIN("_",,G2166,H2166),Codes!$H:$H,Codes!$F:$F,"Specify in Codes Tab!!")=0,"",_xlfn.XLOOKUP(_xlfn.TEXTJOIN("_",,G2166,H2166),Codes!$H:$H,Codes!$F:$F,"Specify in Codes Tab!!"))</f>
        <v/>
      </c>
      <c r="M2166" s="74" t="str">
        <f>IF($C2166&lt;&gt;"",IF(_xlfn.XLOOKUP($C2166,Codes!$A:$A,Codes!A:A,"_NOTFOUND_",0,1)&lt;&gt;"_NOTFOUND_",_xlfn.XLOOKUP($C2166,Codes!$A:$A,Codes!A:A,"_NOTFOUND_",0,1),_xlfn.XLOOKUP($C2166,Codes!$B:$B,Codes!A:A,"Specify in Codes Tab!!")),"")</f>
        <v/>
      </c>
      <c r="N2166" s="74" t="str">
        <f>IF($G2166&lt;&gt;"",IF(_xlfn.XLOOKUP($G2166,Codes!$A:$A,Codes!A:A,"_NOTFOUND_",0,1)&lt;&gt;"_NOTFOUND_",_xlfn.XLOOKUP($G2166,Codes!$A:$A,Codes!A:A,"_NOTFOUND_",0,1),_xlfn.XLOOKUP($G2166,Codes!$B:$B,Codes!A:A,"Specify in Codes Tab!!")),"")</f>
        <v/>
      </c>
    </row>
    <row r="2167" spans="5:14" x14ac:dyDescent="0.35">
      <c r="E2167" s="58" t="str">
        <f>IF(_xlfn.XLOOKUP(_xlfn.TEXTJOIN("_",,C2167,D2167),Codes!$H:$H,Codes!C:C,"Specify in Codes Tab!!")=0,"",_xlfn.XLOOKUP(_xlfn.TEXTJOIN("_",,C2167,D2167),Codes!$H:$H,Codes!C:C,"Specify in Codes Tab!!"))</f>
        <v/>
      </c>
      <c r="F2167" s="88" t="str">
        <f>IF(_xlfn.XLOOKUP(_xlfn.TEXTJOIN("_",,C2167,D2167),Codes!$H:$H,Codes!F:F,"Specify in Codes Tab!!")=0,"",_xlfn.XLOOKUP(_xlfn.TEXTJOIN("_",,C2167,D2167),Codes!$H:$H,Codes!F:F,"Specify in Codes Tab!!"))</f>
        <v/>
      </c>
      <c r="I2167" s="58" t="str">
        <f>IF(_xlfn.XLOOKUP(_xlfn.TEXTJOIN("_",,G2167,H2167),Codes!$H:$H,Codes!$C:$C,"Specify in Codes Tab!!")=0,"",_xlfn.XLOOKUP(_xlfn.TEXTJOIN("_",,G2167,H2167),Codes!$H:$H,Codes!$C:$C,"Specify in Codes Tab!!"))</f>
        <v/>
      </c>
      <c r="J2167" s="56" t="str">
        <f>IF(_xlfn.XLOOKUP(_xlfn.TEXTJOIN("_",,G2167,H2167),Codes!$H:$H,Codes!$F:$F,"Specify in Codes Tab!!")=0,"",_xlfn.XLOOKUP(_xlfn.TEXTJOIN("_",,G2167,H2167),Codes!$H:$H,Codes!$F:$F,"Specify in Codes Tab!!"))</f>
        <v/>
      </c>
      <c r="M2167" s="74" t="str">
        <f>IF($C2167&lt;&gt;"",IF(_xlfn.XLOOKUP($C2167,Codes!$A:$A,Codes!A:A,"_NOTFOUND_",0,1)&lt;&gt;"_NOTFOUND_",_xlfn.XLOOKUP($C2167,Codes!$A:$A,Codes!A:A,"_NOTFOUND_",0,1),_xlfn.XLOOKUP($C2167,Codes!$B:$B,Codes!A:A,"Specify in Codes Tab!!")),"")</f>
        <v/>
      </c>
      <c r="N2167" s="74" t="str">
        <f>IF($G2167&lt;&gt;"",IF(_xlfn.XLOOKUP($G2167,Codes!$A:$A,Codes!A:A,"_NOTFOUND_",0,1)&lt;&gt;"_NOTFOUND_",_xlfn.XLOOKUP($G2167,Codes!$A:$A,Codes!A:A,"_NOTFOUND_",0,1),_xlfn.XLOOKUP($G2167,Codes!$B:$B,Codes!A:A,"Specify in Codes Tab!!")),"")</f>
        <v/>
      </c>
    </row>
    <row r="2168" spans="5:14" x14ac:dyDescent="0.35">
      <c r="E2168" s="58" t="str">
        <f>IF(_xlfn.XLOOKUP(_xlfn.TEXTJOIN("_",,C2168,D2168),Codes!$H:$H,Codes!C:C,"Specify in Codes Tab!!")=0,"",_xlfn.XLOOKUP(_xlfn.TEXTJOIN("_",,C2168,D2168),Codes!$H:$H,Codes!C:C,"Specify in Codes Tab!!"))</f>
        <v/>
      </c>
      <c r="F2168" s="88" t="str">
        <f>IF(_xlfn.XLOOKUP(_xlfn.TEXTJOIN("_",,C2168,D2168),Codes!$H:$H,Codes!F:F,"Specify in Codes Tab!!")=0,"",_xlfn.XLOOKUP(_xlfn.TEXTJOIN("_",,C2168,D2168),Codes!$H:$H,Codes!F:F,"Specify in Codes Tab!!"))</f>
        <v/>
      </c>
      <c r="I2168" s="58" t="str">
        <f>IF(_xlfn.XLOOKUP(_xlfn.TEXTJOIN("_",,G2168,H2168),Codes!$H:$H,Codes!$C:$C,"Specify in Codes Tab!!")=0,"",_xlfn.XLOOKUP(_xlfn.TEXTJOIN("_",,G2168,H2168),Codes!$H:$H,Codes!$C:$C,"Specify in Codes Tab!!"))</f>
        <v/>
      </c>
      <c r="J2168" s="56" t="str">
        <f>IF(_xlfn.XLOOKUP(_xlfn.TEXTJOIN("_",,G2168,H2168),Codes!$H:$H,Codes!$F:$F,"Specify in Codes Tab!!")=0,"",_xlfn.XLOOKUP(_xlfn.TEXTJOIN("_",,G2168,H2168),Codes!$H:$H,Codes!$F:$F,"Specify in Codes Tab!!"))</f>
        <v/>
      </c>
      <c r="M2168" s="74" t="str">
        <f>IF($C2168&lt;&gt;"",IF(_xlfn.XLOOKUP($C2168,Codes!$A:$A,Codes!A:A,"_NOTFOUND_",0,1)&lt;&gt;"_NOTFOUND_",_xlfn.XLOOKUP($C2168,Codes!$A:$A,Codes!A:A,"_NOTFOUND_",0,1),_xlfn.XLOOKUP($C2168,Codes!$B:$B,Codes!A:A,"Specify in Codes Tab!!")),"")</f>
        <v/>
      </c>
      <c r="N2168" s="74" t="str">
        <f>IF($G2168&lt;&gt;"",IF(_xlfn.XLOOKUP($G2168,Codes!$A:$A,Codes!A:A,"_NOTFOUND_",0,1)&lt;&gt;"_NOTFOUND_",_xlfn.XLOOKUP($G2168,Codes!$A:$A,Codes!A:A,"_NOTFOUND_",0,1),_xlfn.XLOOKUP($G2168,Codes!$B:$B,Codes!A:A,"Specify in Codes Tab!!")),"")</f>
        <v/>
      </c>
    </row>
    <row r="2169" spans="5:14" x14ac:dyDescent="0.35">
      <c r="E2169" s="58" t="str">
        <f>IF(_xlfn.XLOOKUP(_xlfn.TEXTJOIN("_",,C2169,D2169),Codes!$H:$H,Codes!C:C,"Specify in Codes Tab!!")=0,"",_xlfn.XLOOKUP(_xlfn.TEXTJOIN("_",,C2169,D2169),Codes!$H:$H,Codes!C:C,"Specify in Codes Tab!!"))</f>
        <v/>
      </c>
      <c r="F2169" s="88" t="str">
        <f>IF(_xlfn.XLOOKUP(_xlfn.TEXTJOIN("_",,C2169,D2169),Codes!$H:$H,Codes!F:F,"Specify in Codes Tab!!")=0,"",_xlfn.XLOOKUP(_xlfn.TEXTJOIN("_",,C2169,D2169),Codes!$H:$H,Codes!F:F,"Specify in Codes Tab!!"))</f>
        <v/>
      </c>
      <c r="I2169" s="58" t="str">
        <f>IF(_xlfn.XLOOKUP(_xlfn.TEXTJOIN("_",,G2169,H2169),Codes!$H:$H,Codes!$C:$C,"Specify in Codes Tab!!")=0,"",_xlfn.XLOOKUP(_xlfn.TEXTJOIN("_",,G2169,H2169),Codes!$H:$H,Codes!$C:$C,"Specify in Codes Tab!!"))</f>
        <v/>
      </c>
      <c r="J2169" s="56" t="str">
        <f>IF(_xlfn.XLOOKUP(_xlfn.TEXTJOIN("_",,G2169,H2169),Codes!$H:$H,Codes!$F:$F,"Specify in Codes Tab!!")=0,"",_xlfn.XLOOKUP(_xlfn.TEXTJOIN("_",,G2169,H2169),Codes!$H:$H,Codes!$F:$F,"Specify in Codes Tab!!"))</f>
        <v/>
      </c>
      <c r="M2169" s="74" t="str">
        <f>IF($C2169&lt;&gt;"",IF(_xlfn.XLOOKUP($C2169,Codes!$A:$A,Codes!A:A,"_NOTFOUND_",0,1)&lt;&gt;"_NOTFOUND_",_xlfn.XLOOKUP($C2169,Codes!$A:$A,Codes!A:A,"_NOTFOUND_",0,1),_xlfn.XLOOKUP($C2169,Codes!$B:$B,Codes!A:A,"Specify in Codes Tab!!")),"")</f>
        <v/>
      </c>
      <c r="N2169" s="74" t="str">
        <f>IF($G2169&lt;&gt;"",IF(_xlfn.XLOOKUP($G2169,Codes!$A:$A,Codes!A:A,"_NOTFOUND_",0,1)&lt;&gt;"_NOTFOUND_",_xlfn.XLOOKUP($G2169,Codes!$A:$A,Codes!A:A,"_NOTFOUND_",0,1),_xlfn.XLOOKUP($G2169,Codes!$B:$B,Codes!A:A,"Specify in Codes Tab!!")),"")</f>
        <v/>
      </c>
    </row>
    <row r="2170" spans="5:14" x14ac:dyDescent="0.35">
      <c r="E2170" s="58" t="str">
        <f>IF(_xlfn.XLOOKUP(_xlfn.TEXTJOIN("_",,C2170,D2170),Codes!$H:$H,Codes!C:C,"Specify in Codes Tab!!")=0,"",_xlfn.XLOOKUP(_xlfn.TEXTJOIN("_",,C2170,D2170),Codes!$H:$H,Codes!C:C,"Specify in Codes Tab!!"))</f>
        <v/>
      </c>
      <c r="F2170" s="88" t="str">
        <f>IF(_xlfn.XLOOKUP(_xlfn.TEXTJOIN("_",,C2170,D2170),Codes!$H:$H,Codes!F:F,"Specify in Codes Tab!!")=0,"",_xlfn.XLOOKUP(_xlfn.TEXTJOIN("_",,C2170,D2170),Codes!$H:$H,Codes!F:F,"Specify in Codes Tab!!"))</f>
        <v/>
      </c>
      <c r="I2170" s="58" t="str">
        <f>IF(_xlfn.XLOOKUP(_xlfn.TEXTJOIN("_",,G2170,H2170),Codes!$H:$H,Codes!$C:$C,"Specify in Codes Tab!!")=0,"",_xlfn.XLOOKUP(_xlfn.TEXTJOIN("_",,G2170,H2170),Codes!$H:$H,Codes!$C:$C,"Specify in Codes Tab!!"))</f>
        <v/>
      </c>
      <c r="J2170" s="56" t="str">
        <f>IF(_xlfn.XLOOKUP(_xlfn.TEXTJOIN("_",,G2170,H2170),Codes!$H:$H,Codes!$F:$F,"Specify in Codes Tab!!")=0,"",_xlfn.XLOOKUP(_xlfn.TEXTJOIN("_",,G2170,H2170),Codes!$H:$H,Codes!$F:$F,"Specify in Codes Tab!!"))</f>
        <v/>
      </c>
      <c r="M2170" s="74" t="str">
        <f>IF($C2170&lt;&gt;"",IF(_xlfn.XLOOKUP($C2170,Codes!$A:$A,Codes!A:A,"_NOTFOUND_",0,1)&lt;&gt;"_NOTFOUND_",_xlfn.XLOOKUP($C2170,Codes!$A:$A,Codes!A:A,"_NOTFOUND_",0,1),_xlfn.XLOOKUP($C2170,Codes!$B:$B,Codes!A:A,"Specify in Codes Tab!!")),"")</f>
        <v/>
      </c>
      <c r="N2170" s="74" t="str">
        <f>IF($G2170&lt;&gt;"",IF(_xlfn.XLOOKUP($G2170,Codes!$A:$A,Codes!A:A,"_NOTFOUND_",0,1)&lt;&gt;"_NOTFOUND_",_xlfn.XLOOKUP($G2170,Codes!$A:$A,Codes!A:A,"_NOTFOUND_",0,1),_xlfn.XLOOKUP($G2170,Codes!$B:$B,Codes!A:A,"Specify in Codes Tab!!")),"")</f>
        <v/>
      </c>
    </row>
    <row r="2171" spans="5:14" x14ac:dyDescent="0.35">
      <c r="E2171" s="58" t="str">
        <f>IF(_xlfn.XLOOKUP(_xlfn.TEXTJOIN("_",,C2171,D2171),Codes!$H:$H,Codes!C:C,"Specify in Codes Tab!!")=0,"",_xlfn.XLOOKUP(_xlfn.TEXTJOIN("_",,C2171,D2171),Codes!$H:$H,Codes!C:C,"Specify in Codes Tab!!"))</f>
        <v/>
      </c>
      <c r="F2171" s="88" t="str">
        <f>IF(_xlfn.XLOOKUP(_xlfn.TEXTJOIN("_",,C2171,D2171),Codes!$H:$H,Codes!F:F,"Specify in Codes Tab!!")=0,"",_xlfn.XLOOKUP(_xlfn.TEXTJOIN("_",,C2171,D2171),Codes!$H:$H,Codes!F:F,"Specify in Codes Tab!!"))</f>
        <v/>
      </c>
      <c r="I2171" s="58" t="str">
        <f>IF(_xlfn.XLOOKUP(_xlfn.TEXTJOIN("_",,G2171,H2171),Codes!$H:$H,Codes!$C:$C,"Specify in Codes Tab!!")=0,"",_xlfn.XLOOKUP(_xlfn.TEXTJOIN("_",,G2171,H2171),Codes!$H:$H,Codes!$C:$C,"Specify in Codes Tab!!"))</f>
        <v/>
      </c>
      <c r="J2171" s="56" t="str">
        <f>IF(_xlfn.XLOOKUP(_xlfn.TEXTJOIN("_",,G2171,H2171),Codes!$H:$H,Codes!$F:$F,"Specify in Codes Tab!!")=0,"",_xlfn.XLOOKUP(_xlfn.TEXTJOIN("_",,G2171,H2171),Codes!$H:$H,Codes!$F:$F,"Specify in Codes Tab!!"))</f>
        <v/>
      </c>
      <c r="M2171" s="74" t="str">
        <f>IF($C2171&lt;&gt;"",IF(_xlfn.XLOOKUP($C2171,Codes!$A:$A,Codes!A:A,"_NOTFOUND_",0,1)&lt;&gt;"_NOTFOUND_",_xlfn.XLOOKUP($C2171,Codes!$A:$A,Codes!A:A,"_NOTFOUND_",0,1),_xlfn.XLOOKUP($C2171,Codes!$B:$B,Codes!A:A,"Specify in Codes Tab!!")),"")</f>
        <v/>
      </c>
      <c r="N2171" s="74" t="str">
        <f>IF($G2171&lt;&gt;"",IF(_xlfn.XLOOKUP($G2171,Codes!$A:$A,Codes!A:A,"_NOTFOUND_",0,1)&lt;&gt;"_NOTFOUND_",_xlfn.XLOOKUP($G2171,Codes!$A:$A,Codes!A:A,"_NOTFOUND_",0,1),_xlfn.XLOOKUP($G2171,Codes!$B:$B,Codes!A:A,"Specify in Codes Tab!!")),"")</f>
        <v/>
      </c>
    </row>
    <row r="2172" spans="5:14" x14ac:dyDescent="0.35">
      <c r="E2172" s="58" t="str">
        <f>IF(_xlfn.XLOOKUP(_xlfn.TEXTJOIN("_",,C2172,D2172),Codes!$H:$H,Codes!C:C,"Specify in Codes Tab!!")=0,"",_xlfn.XLOOKUP(_xlfn.TEXTJOIN("_",,C2172,D2172),Codes!$H:$H,Codes!C:C,"Specify in Codes Tab!!"))</f>
        <v/>
      </c>
      <c r="F2172" s="88" t="str">
        <f>IF(_xlfn.XLOOKUP(_xlfn.TEXTJOIN("_",,C2172,D2172),Codes!$H:$H,Codes!F:F,"Specify in Codes Tab!!")=0,"",_xlfn.XLOOKUP(_xlfn.TEXTJOIN("_",,C2172,D2172),Codes!$H:$H,Codes!F:F,"Specify in Codes Tab!!"))</f>
        <v/>
      </c>
      <c r="I2172" s="58" t="str">
        <f>IF(_xlfn.XLOOKUP(_xlfn.TEXTJOIN("_",,G2172,H2172),Codes!$H:$H,Codes!$C:$C,"Specify in Codes Tab!!")=0,"",_xlfn.XLOOKUP(_xlfn.TEXTJOIN("_",,G2172,H2172),Codes!$H:$H,Codes!$C:$C,"Specify in Codes Tab!!"))</f>
        <v/>
      </c>
      <c r="J2172" s="56" t="str">
        <f>IF(_xlfn.XLOOKUP(_xlfn.TEXTJOIN("_",,G2172,H2172),Codes!$H:$H,Codes!$F:$F,"Specify in Codes Tab!!")=0,"",_xlfn.XLOOKUP(_xlfn.TEXTJOIN("_",,G2172,H2172),Codes!$H:$H,Codes!$F:$F,"Specify in Codes Tab!!"))</f>
        <v/>
      </c>
      <c r="M2172" s="74" t="str">
        <f>IF($C2172&lt;&gt;"",IF(_xlfn.XLOOKUP($C2172,Codes!$A:$A,Codes!A:A,"_NOTFOUND_",0,1)&lt;&gt;"_NOTFOUND_",_xlfn.XLOOKUP($C2172,Codes!$A:$A,Codes!A:A,"_NOTFOUND_",0,1),_xlfn.XLOOKUP($C2172,Codes!$B:$B,Codes!A:A,"Specify in Codes Tab!!")),"")</f>
        <v/>
      </c>
      <c r="N2172" s="74" t="str">
        <f>IF($G2172&lt;&gt;"",IF(_xlfn.XLOOKUP($G2172,Codes!$A:$A,Codes!A:A,"_NOTFOUND_",0,1)&lt;&gt;"_NOTFOUND_",_xlfn.XLOOKUP($G2172,Codes!$A:$A,Codes!A:A,"_NOTFOUND_",0,1),_xlfn.XLOOKUP($G2172,Codes!$B:$B,Codes!A:A,"Specify in Codes Tab!!")),"")</f>
        <v/>
      </c>
    </row>
    <row r="2173" spans="5:14" x14ac:dyDescent="0.35">
      <c r="E2173" s="58" t="str">
        <f>IF(_xlfn.XLOOKUP(_xlfn.TEXTJOIN("_",,C2173,D2173),Codes!$H:$H,Codes!C:C,"Specify in Codes Tab!!")=0,"",_xlfn.XLOOKUP(_xlfn.TEXTJOIN("_",,C2173,D2173),Codes!$H:$H,Codes!C:C,"Specify in Codes Tab!!"))</f>
        <v/>
      </c>
      <c r="F2173" s="88" t="str">
        <f>IF(_xlfn.XLOOKUP(_xlfn.TEXTJOIN("_",,C2173,D2173),Codes!$H:$H,Codes!F:F,"Specify in Codes Tab!!")=0,"",_xlfn.XLOOKUP(_xlfn.TEXTJOIN("_",,C2173,D2173),Codes!$H:$H,Codes!F:F,"Specify in Codes Tab!!"))</f>
        <v/>
      </c>
      <c r="I2173" s="58" t="str">
        <f>IF(_xlfn.XLOOKUP(_xlfn.TEXTJOIN("_",,G2173,H2173),Codes!$H:$H,Codes!$C:$C,"Specify in Codes Tab!!")=0,"",_xlfn.XLOOKUP(_xlfn.TEXTJOIN("_",,G2173,H2173),Codes!$H:$H,Codes!$C:$C,"Specify in Codes Tab!!"))</f>
        <v/>
      </c>
      <c r="J2173" s="56" t="str">
        <f>IF(_xlfn.XLOOKUP(_xlfn.TEXTJOIN("_",,G2173,H2173),Codes!$H:$H,Codes!$F:$F,"Specify in Codes Tab!!")=0,"",_xlfn.XLOOKUP(_xlfn.TEXTJOIN("_",,G2173,H2173),Codes!$H:$H,Codes!$F:$F,"Specify in Codes Tab!!"))</f>
        <v/>
      </c>
      <c r="M2173" s="74" t="str">
        <f>IF($C2173&lt;&gt;"",IF(_xlfn.XLOOKUP($C2173,Codes!$A:$A,Codes!A:A,"_NOTFOUND_",0,1)&lt;&gt;"_NOTFOUND_",_xlfn.XLOOKUP($C2173,Codes!$A:$A,Codes!A:A,"_NOTFOUND_",0,1),_xlfn.XLOOKUP($C2173,Codes!$B:$B,Codes!A:A,"Specify in Codes Tab!!")),"")</f>
        <v/>
      </c>
      <c r="N2173" s="74" t="str">
        <f>IF($G2173&lt;&gt;"",IF(_xlfn.XLOOKUP($G2173,Codes!$A:$A,Codes!A:A,"_NOTFOUND_",0,1)&lt;&gt;"_NOTFOUND_",_xlfn.XLOOKUP($G2173,Codes!$A:$A,Codes!A:A,"_NOTFOUND_",0,1),_xlfn.XLOOKUP($G2173,Codes!$B:$B,Codes!A:A,"Specify in Codes Tab!!")),"")</f>
        <v/>
      </c>
    </row>
    <row r="2174" spans="5:14" x14ac:dyDescent="0.35">
      <c r="E2174" s="58" t="str">
        <f>IF(_xlfn.XLOOKUP(_xlfn.TEXTJOIN("_",,C2174,D2174),Codes!$H:$H,Codes!C:C,"Specify in Codes Tab!!")=0,"",_xlfn.XLOOKUP(_xlfn.TEXTJOIN("_",,C2174,D2174),Codes!$H:$H,Codes!C:C,"Specify in Codes Tab!!"))</f>
        <v/>
      </c>
      <c r="F2174" s="88" t="str">
        <f>IF(_xlfn.XLOOKUP(_xlfn.TEXTJOIN("_",,C2174,D2174),Codes!$H:$H,Codes!F:F,"Specify in Codes Tab!!")=0,"",_xlfn.XLOOKUP(_xlfn.TEXTJOIN("_",,C2174,D2174),Codes!$H:$H,Codes!F:F,"Specify in Codes Tab!!"))</f>
        <v/>
      </c>
      <c r="I2174" s="58" t="str">
        <f>IF(_xlfn.XLOOKUP(_xlfn.TEXTJOIN("_",,G2174,H2174),Codes!$H:$H,Codes!$C:$C,"Specify in Codes Tab!!")=0,"",_xlfn.XLOOKUP(_xlfn.TEXTJOIN("_",,G2174,H2174),Codes!$H:$H,Codes!$C:$C,"Specify in Codes Tab!!"))</f>
        <v/>
      </c>
      <c r="J2174" s="56" t="str">
        <f>IF(_xlfn.XLOOKUP(_xlfn.TEXTJOIN("_",,G2174,H2174),Codes!$H:$H,Codes!$F:$F,"Specify in Codes Tab!!")=0,"",_xlfn.XLOOKUP(_xlfn.TEXTJOIN("_",,G2174,H2174),Codes!$H:$H,Codes!$F:$F,"Specify in Codes Tab!!"))</f>
        <v/>
      </c>
      <c r="M2174" s="74" t="str">
        <f>IF($C2174&lt;&gt;"",IF(_xlfn.XLOOKUP($C2174,Codes!$A:$A,Codes!A:A,"_NOTFOUND_",0,1)&lt;&gt;"_NOTFOUND_",_xlfn.XLOOKUP($C2174,Codes!$A:$A,Codes!A:A,"_NOTFOUND_",0,1),_xlfn.XLOOKUP($C2174,Codes!$B:$B,Codes!A:A,"Specify in Codes Tab!!")),"")</f>
        <v/>
      </c>
      <c r="N2174" s="74" t="str">
        <f>IF($G2174&lt;&gt;"",IF(_xlfn.XLOOKUP($G2174,Codes!$A:$A,Codes!A:A,"_NOTFOUND_",0,1)&lt;&gt;"_NOTFOUND_",_xlfn.XLOOKUP($G2174,Codes!$A:$A,Codes!A:A,"_NOTFOUND_",0,1),_xlfn.XLOOKUP($G2174,Codes!$B:$B,Codes!A:A,"Specify in Codes Tab!!")),"")</f>
        <v/>
      </c>
    </row>
    <row r="2175" spans="5:14" x14ac:dyDescent="0.35">
      <c r="E2175" s="58" t="str">
        <f>IF(_xlfn.XLOOKUP(_xlfn.TEXTJOIN("_",,C2175,D2175),Codes!$H:$H,Codes!C:C,"Specify in Codes Tab!!")=0,"",_xlfn.XLOOKUP(_xlfn.TEXTJOIN("_",,C2175,D2175),Codes!$H:$H,Codes!C:C,"Specify in Codes Tab!!"))</f>
        <v/>
      </c>
      <c r="F2175" s="88" t="str">
        <f>IF(_xlfn.XLOOKUP(_xlfn.TEXTJOIN("_",,C2175,D2175),Codes!$H:$H,Codes!F:F,"Specify in Codes Tab!!")=0,"",_xlfn.XLOOKUP(_xlfn.TEXTJOIN("_",,C2175,D2175),Codes!$H:$H,Codes!F:F,"Specify in Codes Tab!!"))</f>
        <v/>
      </c>
      <c r="I2175" s="58" t="str">
        <f>IF(_xlfn.XLOOKUP(_xlfn.TEXTJOIN("_",,G2175,H2175),Codes!$H:$H,Codes!$C:$C,"Specify in Codes Tab!!")=0,"",_xlfn.XLOOKUP(_xlfn.TEXTJOIN("_",,G2175,H2175),Codes!$H:$H,Codes!$C:$C,"Specify in Codes Tab!!"))</f>
        <v/>
      </c>
      <c r="J2175" s="56" t="str">
        <f>IF(_xlfn.XLOOKUP(_xlfn.TEXTJOIN("_",,G2175,H2175),Codes!$H:$H,Codes!$F:$F,"Specify in Codes Tab!!")=0,"",_xlfn.XLOOKUP(_xlfn.TEXTJOIN("_",,G2175,H2175),Codes!$H:$H,Codes!$F:$F,"Specify in Codes Tab!!"))</f>
        <v/>
      </c>
      <c r="M2175" s="74" t="str">
        <f>IF($C2175&lt;&gt;"",IF(_xlfn.XLOOKUP($C2175,Codes!$A:$A,Codes!A:A,"_NOTFOUND_",0,1)&lt;&gt;"_NOTFOUND_",_xlfn.XLOOKUP($C2175,Codes!$A:$A,Codes!A:A,"_NOTFOUND_",0,1),_xlfn.XLOOKUP($C2175,Codes!$B:$B,Codes!A:A,"Specify in Codes Tab!!")),"")</f>
        <v/>
      </c>
      <c r="N2175" s="74" t="str">
        <f>IF($G2175&lt;&gt;"",IF(_xlfn.XLOOKUP($G2175,Codes!$A:$A,Codes!A:A,"_NOTFOUND_",0,1)&lt;&gt;"_NOTFOUND_",_xlfn.XLOOKUP($G2175,Codes!$A:$A,Codes!A:A,"_NOTFOUND_",0,1),_xlfn.XLOOKUP($G2175,Codes!$B:$B,Codes!A:A,"Specify in Codes Tab!!")),"")</f>
        <v/>
      </c>
    </row>
    <row r="2176" spans="5:14" x14ac:dyDescent="0.35">
      <c r="E2176" s="58" t="str">
        <f>IF(_xlfn.XLOOKUP(_xlfn.TEXTJOIN("_",,C2176,D2176),Codes!$H:$H,Codes!C:C,"Specify in Codes Tab!!")=0,"",_xlfn.XLOOKUP(_xlfn.TEXTJOIN("_",,C2176,D2176),Codes!$H:$H,Codes!C:C,"Specify in Codes Tab!!"))</f>
        <v/>
      </c>
      <c r="F2176" s="88" t="str">
        <f>IF(_xlfn.XLOOKUP(_xlfn.TEXTJOIN("_",,C2176,D2176),Codes!$H:$H,Codes!F:F,"Specify in Codes Tab!!")=0,"",_xlfn.XLOOKUP(_xlfn.TEXTJOIN("_",,C2176,D2176),Codes!$H:$H,Codes!F:F,"Specify in Codes Tab!!"))</f>
        <v/>
      </c>
      <c r="I2176" s="58" t="str">
        <f>IF(_xlfn.XLOOKUP(_xlfn.TEXTJOIN("_",,G2176,H2176),Codes!$H:$H,Codes!$C:$C,"Specify in Codes Tab!!")=0,"",_xlfn.XLOOKUP(_xlfn.TEXTJOIN("_",,G2176,H2176),Codes!$H:$H,Codes!$C:$C,"Specify in Codes Tab!!"))</f>
        <v/>
      </c>
      <c r="J2176" s="56" t="str">
        <f>IF(_xlfn.XLOOKUP(_xlfn.TEXTJOIN("_",,G2176,H2176),Codes!$H:$H,Codes!$F:$F,"Specify in Codes Tab!!")=0,"",_xlfn.XLOOKUP(_xlfn.TEXTJOIN("_",,G2176,H2176),Codes!$H:$H,Codes!$F:$F,"Specify in Codes Tab!!"))</f>
        <v/>
      </c>
      <c r="M2176" s="74" t="str">
        <f>IF($C2176&lt;&gt;"",IF(_xlfn.XLOOKUP($C2176,Codes!$A:$A,Codes!A:A,"_NOTFOUND_",0,1)&lt;&gt;"_NOTFOUND_",_xlfn.XLOOKUP($C2176,Codes!$A:$A,Codes!A:A,"_NOTFOUND_",0,1),_xlfn.XLOOKUP($C2176,Codes!$B:$B,Codes!A:A,"Specify in Codes Tab!!")),"")</f>
        <v/>
      </c>
      <c r="N2176" s="74" t="str">
        <f>IF($G2176&lt;&gt;"",IF(_xlfn.XLOOKUP($G2176,Codes!$A:$A,Codes!A:A,"_NOTFOUND_",0,1)&lt;&gt;"_NOTFOUND_",_xlfn.XLOOKUP($G2176,Codes!$A:$A,Codes!A:A,"_NOTFOUND_",0,1),_xlfn.XLOOKUP($G2176,Codes!$B:$B,Codes!A:A,"Specify in Codes Tab!!")),"")</f>
        <v/>
      </c>
    </row>
    <row r="2177" spans="5:14" x14ac:dyDescent="0.35">
      <c r="E2177" s="58" t="str">
        <f>IF(_xlfn.XLOOKUP(_xlfn.TEXTJOIN("_",,C2177,D2177),Codes!$H:$H,Codes!C:C,"Specify in Codes Tab!!")=0,"",_xlfn.XLOOKUP(_xlfn.TEXTJOIN("_",,C2177,D2177),Codes!$H:$H,Codes!C:C,"Specify in Codes Tab!!"))</f>
        <v/>
      </c>
      <c r="F2177" s="88" t="str">
        <f>IF(_xlfn.XLOOKUP(_xlfn.TEXTJOIN("_",,C2177,D2177),Codes!$H:$H,Codes!F:F,"Specify in Codes Tab!!")=0,"",_xlfn.XLOOKUP(_xlfn.TEXTJOIN("_",,C2177,D2177),Codes!$H:$H,Codes!F:F,"Specify in Codes Tab!!"))</f>
        <v/>
      </c>
      <c r="I2177" s="58" t="str">
        <f>IF(_xlfn.XLOOKUP(_xlfn.TEXTJOIN("_",,G2177,H2177),Codes!$H:$H,Codes!$C:$C,"Specify in Codes Tab!!")=0,"",_xlfn.XLOOKUP(_xlfn.TEXTJOIN("_",,G2177,H2177),Codes!$H:$H,Codes!$C:$C,"Specify in Codes Tab!!"))</f>
        <v/>
      </c>
      <c r="J2177" s="56" t="str">
        <f>IF(_xlfn.XLOOKUP(_xlfn.TEXTJOIN("_",,G2177,H2177),Codes!$H:$H,Codes!$F:$F,"Specify in Codes Tab!!")=0,"",_xlfn.XLOOKUP(_xlfn.TEXTJOIN("_",,G2177,H2177),Codes!$H:$H,Codes!$F:$F,"Specify in Codes Tab!!"))</f>
        <v/>
      </c>
      <c r="M2177" s="74" t="str">
        <f>IF($C2177&lt;&gt;"",IF(_xlfn.XLOOKUP($C2177,Codes!$A:$A,Codes!A:A,"_NOTFOUND_",0,1)&lt;&gt;"_NOTFOUND_",_xlfn.XLOOKUP($C2177,Codes!$A:$A,Codes!A:A,"_NOTFOUND_",0,1),_xlfn.XLOOKUP($C2177,Codes!$B:$B,Codes!A:A,"Specify in Codes Tab!!")),"")</f>
        <v/>
      </c>
      <c r="N2177" s="74" t="str">
        <f>IF($G2177&lt;&gt;"",IF(_xlfn.XLOOKUP($G2177,Codes!$A:$A,Codes!A:A,"_NOTFOUND_",0,1)&lt;&gt;"_NOTFOUND_",_xlfn.XLOOKUP($G2177,Codes!$A:$A,Codes!A:A,"_NOTFOUND_",0,1),_xlfn.XLOOKUP($G2177,Codes!$B:$B,Codes!A:A,"Specify in Codes Tab!!")),"")</f>
        <v/>
      </c>
    </row>
    <row r="2178" spans="5:14" x14ac:dyDescent="0.35">
      <c r="E2178" s="58" t="str">
        <f>IF(_xlfn.XLOOKUP(_xlfn.TEXTJOIN("_",,C2178,D2178),Codes!$H:$H,Codes!C:C,"Specify in Codes Tab!!")=0,"",_xlfn.XLOOKUP(_xlfn.TEXTJOIN("_",,C2178,D2178),Codes!$H:$H,Codes!C:C,"Specify in Codes Tab!!"))</f>
        <v/>
      </c>
      <c r="F2178" s="88" t="str">
        <f>IF(_xlfn.XLOOKUP(_xlfn.TEXTJOIN("_",,C2178,D2178),Codes!$H:$H,Codes!F:F,"Specify in Codes Tab!!")=0,"",_xlfn.XLOOKUP(_xlfn.TEXTJOIN("_",,C2178,D2178),Codes!$H:$H,Codes!F:F,"Specify in Codes Tab!!"))</f>
        <v/>
      </c>
      <c r="I2178" s="58" t="str">
        <f>IF(_xlfn.XLOOKUP(_xlfn.TEXTJOIN("_",,G2178,H2178),Codes!$H:$H,Codes!$C:$C,"Specify in Codes Tab!!")=0,"",_xlfn.XLOOKUP(_xlfn.TEXTJOIN("_",,G2178,H2178),Codes!$H:$H,Codes!$C:$C,"Specify in Codes Tab!!"))</f>
        <v/>
      </c>
      <c r="J2178" s="56" t="str">
        <f>IF(_xlfn.XLOOKUP(_xlfn.TEXTJOIN("_",,G2178,H2178),Codes!$H:$H,Codes!$F:$F,"Specify in Codes Tab!!")=0,"",_xlfn.XLOOKUP(_xlfn.TEXTJOIN("_",,G2178,H2178),Codes!$H:$H,Codes!$F:$F,"Specify in Codes Tab!!"))</f>
        <v/>
      </c>
      <c r="M2178" s="74" t="str">
        <f>IF($C2178&lt;&gt;"",IF(_xlfn.XLOOKUP($C2178,Codes!$A:$A,Codes!A:A,"_NOTFOUND_",0,1)&lt;&gt;"_NOTFOUND_",_xlfn.XLOOKUP($C2178,Codes!$A:$A,Codes!A:A,"_NOTFOUND_",0,1),_xlfn.XLOOKUP($C2178,Codes!$B:$B,Codes!A:A,"Specify in Codes Tab!!")),"")</f>
        <v/>
      </c>
      <c r="N2178" s="74" t="str">
        <f>IF($G2178&lt;&gt;"",IF(_xlfn.XLOOKUP($G2178,Codes!$A:$A,Codes!A:A,"_NOTFOUND_",0,1)&lt;&gt;"_NOTFOUND_",_xlfn.XLOOKUP($G2178,Codes!$A:$A,Codes!A:A,"_NOTFOUND_",0,1),_xlfn.XLOOKUP($G2178,Codes!$B:$B,Codes!A:A,"Specify in Codes Tab!!")),"")</f>
        <v/>
      </c>
    </row>
    <row r="2179" spans="5:14" x14ac:dyDescent="0.35">
      <c r="E2179" s="58" t="str">
        <f>IF(_xlfn.XLOOKUP(_xlfn.TEXTJOIN("_",,C2179,D2179),Codes!$H:$H,Codes!C:C,"Specify in Codes Tab!!")=0,"",_xlfn.XLOOKUP(_xlfn.TEXTJOIN("_",,C2179,D2179),Codes!$H:$H,Codes!C:C,"Specify in Codes Tab!!"))</f>
        <v/>
      </c>
      <c r="F2179" s="88" t="str">
        <f>IF(_xlfn.XLOOKUP(_xlfn.TEXTJOIN("_",,C2179,D2179),Codes!$H:$H,Codes!F:F,"Specify in Codes Tab!!")=0,"",_xlfn.XLOOKUP(_xlfn.TEXTJOIN("_",,C2179,D2179),Codes!$H:$H,Codes!F:F,"Specify in Codes Tab!!"))</f>
        <v/>
      </c>
      <c r="I2179" s="58" t="str">
        <f>IF(_xlfn.XLOOKUP(_xlfn.TEXTJOIN("_",,G2179,H2179),Codes!$H:$H,Codes!$C:$C,"Specify in Codes Tab!!")=0,"",_xlfn.XLOOKUP(_xlfn.TEXTJOIN("_",,G2179,H2179),Codes!$H:$H,Codes!$C:$C,"Specify in Codes Tab!!"))</f>
        <v/>
      </c>
      <c r="J2179" s="56" t="str">
        <f>IF(_xlfn.XLOOKUP(_xlfn.TEXTJOIN("_",,G2179,H2179),Codes!$H:$H,Codes!$F:$F,"Specify in Codes Tab!!")=0,"",_xlfn.XLOOKUP(_xlfn.TEXTJOIN("_",,G2179,H2179),Codes!$H:$H,Codes!$F:$F,"Specify in Codes Tab!!"))</f>
        <v/>
      </c>
      <c r="M2179" s="74" t="str">
        <f>IF($C2179&lt;&gt;"",IF(_xlfn.XLOOKUP($C2179,Codes!$A:$A,Codes!A:A,"_NOTFOUND_",0,1)&lt;&gt;"_NOTFOUND_",_xlfn.XLOOKUP($C2179,Codes!$A:$A,Codes!A:A,"_NOTFOUND_",0,1),_xlfn.XLOOKUP($C2179,Codes!$B:$B,Codes!A:A,"Specify in Codes Tab!!")),"")</f>
        <v/>
      </c>
      <c r="N2179" s="74" t="str">
        <f>IF($G2179&lt;&gt;"",IF(_xlfn.XLOOKUP($G2179,Codes!$A:$A,Codes!A:A,"_NOTFOUND_",0,1)&lt;&gt;"_NOTFOUND_",_xlfn.XLOOKUP($G2179,Codes!$A:$A,Codes!A:A,"_NOTFOUND_",0,1),_xlfn.XLOOKUP($G2179,Codes!$B:$B,Codes!A:A,"Specify in Codes Tab!!")),"")</f>
        <v/>
      </c>
    </row>
    <row r="2180" spans="5:14" x14ac:dyDescent="0.35">
      <c r="E2180" s="58" t="str">
        <f>IF(_xlfn.XLOOKUP(_xlfn.TEXTJOIN("_",,C2180,D2180),Codes!$H:$H,Codes!C:C,"Specify in Codes Tab!!")=0,"",_xlfn.XLOOKUP(_xlfn.TEXTJOIN("_",,C2180,D2180),Codes!$H:$H,Codes!C:C,"Specify in Codes Tab!!"))</f>
        <v/>
      </c>
      <c r="F2180" s="88" t="str">
        <f>IF(_xlfn.XLOOKUP(_xlfn.TEXTJOIN("_",,C2180,D2180),Codes!$H:$H,Codes!F:F,"Specify in Codes Tab!!")=0,"",_xlfn.XLOOKUP(_xlfn.TEXTJOIN("_",,C2180,D2180),Codes!$H:$H,Codes!F:F,"Specify in Codes Tab!!"))</f>
        <v/>
      </c>
      <c r="I2180" s="58" t="str">
        <f>IF(_xlfn.XLOOKUP(_xlfn.TEXTJOIN("_",,G2180,H2180),Codes!$H:$H,Codes!$C:$C,"Specify in Codes Tab!!")=0,"",_xlfn.XLOOKUP(_xlfn.TEXTJOIN("_",,G2180,H2180),Codes!$H:$H,Codes!$C:$C,"Specify in Codes Tab!!"))</f>
        <v/>
      </c>
      <c r="J2180" s="56" t="str">
        <f>IF(_xlfn.XLOOKUP(_xlfn.TEXTJOIN("_",,G2180,H2180),Codes!$H:$H,Codes!$F:$F,"Specify in Codes Tab!!")=0,"",_xlfn.XLOOKUP(_xlfn.TEXTJOIN("_",,G2180,H2180),Codes!$H:$H,Codes!$F:$F,"Specify in Codes Tab!!"))</f>
        <v/>
      </c>
      <c r="M2180" s="74" t="str">
        <f>IF($C2180&lt;&gt;"",IF(_xlfn.XLOOKUP($C2180,Codes!$A:$A,Codes!A:A,"_NOTFOUND_",0,1)&lt;&gt;"_NOTFOUND_",_xlfn.XLOOKUP($C2180,Codes!$A:$A,Codes!A:A,"_NOTFOUND_",0,1),_xlfn.XLOOKUP($C2180,Codes!$B:$B,Codes!A:A,"Specify in Codes Tab!!")),"")</f>
        <v/>
      </c>
      <c r="N2180" s="74" t="str">
        <f>IF($G2180&lt;&gt;"",IF(_xlfn.XLOOKUP($G2180,Codes!$A:$A,Codes!A:A,"_NOTFOUND_",0,1)&lt;&gt;"_NOTFOUND_",_xlfn.XLOOKUP($G2180,Codes!$A:$A,Codes!A:A,"_NOTFOUND_",0,1),_xlfn.XLOOKUP($G2180,Codes!$B:$B,Codes!A:A,"Specify in Codes Tab!!")),"")</f>
        <v/>
      </c>
    </row>
    <row r="2181" spans="5:14" x14ac:dyDescent="0.35">
      <c r="E2181" s="58" t="str">
        <f>IF(_xlfn.XLOOKUP(_xlfn.TEXTJOIN("_",,C2181,D2181),Codes!$H:$H,Codes!C:C,"Specify in Codes Tab!!")=0,"",_xlfn.XLOOKUP(_xlfn.TEXTJOIN("_",,C2181,D2181),Codes!$H:$H,Codes!C:C,"Specify in Codes Tab!!"))</f>
        <v/>
      </c>
      <c r="F2181" s="88" t="str">
        <f>IF(_xlfn.XLOOKUP(_xlfn.TEXTJOIN("_",,C2181,D2181),Codes!$H:$H,Codes!F:F,"Specify in Codes Tab!!")=0,"",_xlfn.XLOOKUP(_xlfn.TEXTJOIN("_",,C2181,D2181),Codes!$H:$H,Codes!F:F,"Specify in Codes Tab!!"))</f>
        <v/>
      </c>
      <c r="I2181" s="58" t="str">
        <f>IF(_xlfn.XLOOKUP(_xlfn.TEXTJOIN("_",,G2181,H2181),Codes!$H:$H,Codes!$C:$C,"Specify in Codes Tab!!")=0,"",_xlfn.XLOOKUP(_xlfn.TEXTJOIN("_",,G2181,H2181),Codes!$H:$H,Codes!$C:$C,"Specify in Codes Tab!!"))</f>
        <v/>
      </c>
      <c r="J2181" s="56" t="str">
        <f>IF(_xlfn.XLOOKUP(_xlfn.TEXTJOIN("_",,G2181,H2181),Codes!$H:$H,Codes!$F:$F,"Specify in Codes Tab!!")=0,"",_xlfn.XLOOKUP(_xlfn.TEXTJOIN("_",,G2181,H2181),Codes!$H:$H,Codes!$F:$F,"Specify in Codes Tab!!"))</f>
        <v/>
      </c>
      <c r="M2181" s="74" t="str">
        <f>IF($C2181&lt;&gt;"",IF(_xlfn.XLOOKUP($C2181,Codes!$A:$A,Codes!A:A,"_NOTFOUND_",0,1)&lt;&gt;"_NOTFOUND_",_xlfn.XLOOKUP($C2181,Codes!$A:$A,Codes!A:A,"_NOTFOUND_",0,1),_xlfn.XLOOKUP($C2181,Codes!$B:$B,Codes!A:A,"Specify in Codes Tab!!")),"")</f>
        <v/>
      </c>
      <c r="N2181" s="74" t="str">
        <f>IF($G2181&lt;&gt;"",IF(_xlfn.XLOOKUP($G2181,Codes!$A:$A,Codes!A:A,"_NOTFOUND_",0,1)&lt;&gt;"_NOTFOUND_",_xlfn.XLOOKUP($G2181,Codes!$A:$A,Codes!A:A,"_NOTFOUND_",0,1),_xlfn.XLOOKUP($G2181,Codes!$B:$B,Codes!A:A,"Specify in Codes Tab!!")),"")</f>
        <v/>
      </c>
    </row>
    <row r="2182" spans="5:14" x14ac:dyDescent="0.35">
      <c r="E2182" s="58" t="str">
        <f>IF(_xlfn.XLOOKUP(_xlfn.TEXTJOIN("_",,C2182,D2182),Codes!$H:$H,Codes!C:C,"Specify in Codes Tab!!")=0,"",_xlfn.XLOOKUP(_xlfn.TEXTJOIN("_",,C2182,D2182),Codes!$H:$H,Codes!C:C,"Specify in Codes Tab!!"))</f>
        <v/>
      </c>
      <c r="F2182" s="88" t="str">
        <f>IF(_xlfn.XLOOKUP(_xlfn.TEXTJOIN("_",,C2182,D2182),Codes!$H:$H,Codes!F:F,"Specify in Codes Tab!!")=0,"",_xlfn.XLOOKUP(_xlfn.TEXTJOIN("_",,C2182,D2182),Codes!$H:$H,Codes!F:F,"Specify in Codes Tab!!"))</f>
        <v/>
      </c>
      <c r="I2182" s="58" t="str">
        <f>IF(_xlfn.XLOOKUP(_xlfn.TEXTJOIN("_",,G2182,H2182),Codes!$H:$H,Codes!$C:$C,"Specify in Codes Tab!!")=0,"",_xlfn.XLOOKUP(_xlfn.TEXTJOIN("_",,G2182,H2182),Codes!$H:$H,Codes!$C:$C,"Specify in Codes Tab!!"))</f>
        <v/>
      </c>
      <c r="J2182" s="56" t="str">
        <f>IF(_xlfn.XLOOKUP(_xlfn.TEXTJOIN("_",,G2182,H2182),Codes!$H:$H,Codes!$F:$F,"Specify in Codes Tab!!")=0,"",_xlfn.XLOOKUP(_xlfn.TEXTJOIN("_",,G2182,H2182),Codes!$H:$H,Codes!$F:$F,"Specify in Codes Tab!!"))</f>
        <v/>
      </c>
      <c r="M2182" s="74" t="str">
        <f>IF($C2182&lt;&gt;"",IF(_xlfn.XLOOKUP($C2182,Codes!$A:$A,Codes!A:A,"_NOTFOUND_",0,1)&lt;&gt;"_NOTFOUND_",_xlfn.XLOOKUP($C2182,Codes!$A:$A,Codes!A:A,"_NOTFOUND_",0,1),_xlfn.XLOOKUP($C2182,Codes!$B:$B,Codes!A:A,"Specify in Codes Tab!!")),"")</f>
        <v/>
      </c>
      <c r="N2182" s="74" t="str">
        <f>IF($G2182&lt;&gt;"",IF(_xlfn.XLOOKUP($G2182,Codes!$A:$A,Codes!A:A,"_NOTFOUND_",0,1)&lt;&gt;"_NOTFOUND_",_xlfn.XLOOKUP($G2182,Codes!$A:$A,Codes!A:A,"_NOTFOUND_",0,1),_xlfn.XLOOKUP($G2182,Codes!$B:$B,Codes!A:A,"Specify in Codes Tab!!")),"")</f>
        <v/>
      </c>
    </row>
    <row r="2183" spans="5:14" x14ac:dyDescent="0.35">
      <c r="E2183" s="58" t="str">
        <f>IF(_xlfn.XLOOKUP(_xlfn.TEXTJOIN("_",,C2183,D2183),Codes!$H:$H,Codes!C:C,"Specify in Codes Tab!!")=0,"",_xlfn.XLOOKUP(_xlfn.TEXTJOIN("_",,C2183,D2183),Codes!$H:$H,Codes!C:C,"Specify in Codes Tab!!"))</f>
        <v/>
      </c>
      <c r="F2183" s="88" t="str">
        <f>IF(_xlfn.XLOOKUP(_xlfn.TEXTJOIN("_",,C2183,D2183),Codes!$H:$H,Codes!F:F,"Specify in Codes Tab!!")=0,"",_xlfn.XLOOKUP(_xlfn.TEXTJOIN("_",,C2183,D2183),Codes!$H:$H,Codes!F:F,"Specify in Codes Tab!!"))</f>
        <v/>
      </c>
      <c r="I2183" s="58" t="str">
        <f>IF(_xlfn.XLOOKUP(_xlfn.TEXTJOIN("_",,G2183,H2183),Codes!$H:$H,Codes!$C:$C,"Specify in Codes Tab!!")=0,"",_xlfn.XLOOKUP(_xlfn.TEXTJOIN("_",,G2183,H2183),Codes!$H:$H,Codes!$C:$C,"Specify in Codes Tab!!"))</f>
        <v/>
      </c>
      <c r="J2183" s="56" t="str">
        <f>IF(_xlfn.XLOOKUP(_xlfn.TEXTJOIN("_",,G2183,H2183),Codes!$H:$H,Codes!$F:$F,"Specify in Codes Tab!!")=0,"",_xlfn.XLOOKUP(_xlfn.TEXTJOIN("_",,G2183,H2183),Codes!$H:$H,Codes!$F:$F,"Specify in Codes Tab!!"))</f>
        <v/>
      </c>
      <c r="M2183" s="74" t="str">
        <f>IF($C2183&lt;&gt;"",IF(_xlfn.XLOOKUP($C2183,Codes!$A:$A,Codes!A:A,"_NOTFOUND_",0,1)&lt;&gt;"_NOTFOUND_",_xlfn.XLOOKUP($C2183,Codes!$A:$A,Codes!A:A,"_NOTFOUND_",0,1),_xlfn.XLOOKUP($C2183,Codes!$B:$B,Codes!A:A,"Specify in Codes Tab!!")),"")</f>
        <v/>
      </c>
      <c r="N2183" s="74" t="str">
        <f>IF($G2183&lt;&gt;"",IF(_xlfn.XLOOKUP($G2183,Codes!$A:$A,Codes!A:A,"_NOTFOUND_",0,1)&lt;&gt;"_NOTFOUND_",_xlfn.XLOOKUP($G2183,Codes!$A:$A,Codes!A:A,"_NOTFOUND_",0,1),_xlfn.XLOOKUP($G2183,Codes!$B:$B,Codes!A:A,"Specify in Codes Tab!!")),"")</f>
        <v/>
      </c>
    </row>
    <row r="2184" spans="5:14" x14ac:dyDescent="0.35">
      <c r="E2184" s="58" t="str">
        <f>IF(_xlfn.XLOOKUP(_xlfn.TEXTJOIN("_",,C2184,D2184),Codes!$H:$H,Codes!C:C,"Specify in Codes Tab!!")=0,"",_xlfn.XLOOKUP(_xlfn.TEXTJOIN("_",,C2184,D2184),Codes!$H:$H,Codes!C:C,"Specify in Codes Tab!!"))</f>
        <v/>
      </c>
      <c r="F2184" s="88" t="str">
        <f>IF(_xlfn.XLOOKUP(_xlfn.TEXTJOIN("_",,C2184,D2184),Codes!$H:$H,Codes!F:F,"Specify in Codes Tab!!")=0,"",_xlfn.XLOOKUP(_xlfn.TEXTJOIN("_",,C2184,D2184),Codes!$H:$H,Codes!F:F,"Specify in Codes Tab!!"))</f>
        <v/>
      </c>
      <c r="I2184" s="58" t="str">
        <f>IF(_xlfn.XLOOKUP(_xlfn.TEXTJOIN("_",,G2184,H2184),Codes!$H:$H,Codes!$C:$C,"Specify in Codes Tab!!")=0,"",_xlfn.XLOOKUP(_xlfn.TEXTJOIN("_",,G2184,H2184),Codes!$H:$H,Codes!$C:$C,"Specify in Codes Tab!!"))</f>
        <v/>
      </c>
      <c r="J2184" s="56" t="str">
        <f>IF(_xlfn.XLOOKUP(_xlfn.TEXTJOIN("_",,G2184,H2184),Codes!$H:$H,Codes!$F:$F,"Specify in Codes Tab!!")=0,"",_xlfn.XLOOKUP(_xlfn.TEXTJOIN("_",,G2184,H2184),Codes!$H:$H,Codes!$F:$F,"Specify in Codes Tab!!"))</f>
        <v/>
      </c>
      <c r="M2184" s="74" t="str">
        <f>IF($C2184&lt;&gt;"",IF(_xlfn.XLOOKUP($C2184,Codes!$A:$A,Codes!A:A,"_NOTFOUND_",0,1)&lt;&gt;"_NOTFOUND_",_xlfn.XLOOKUP($C2184,Codes!$A:$A,Codes!A:A,"_NOTFOUND_",0,1),_xlfn.XLOOKUP($C2184,Codes!$B:$B,Codes!A:A,"Specify in Codes Tab!!")),"")</f>
        <v/>
      </c>
      <c r="N2184" s="74" t="str">
        <f>IF($G2184&lt;&gt;"",IF(_xlfn.XLOOKUP($G2184,Codes!$A:$A,Codes!A:A,"_NOTFOUND_",0,1)&lt;&gt;"_NOTFOUND_",_xlfn.XLOOKUP($G2184,Codes!$A:$A,Codes!A:A,"_NOTFOUND_",0,1),_xlfn.XLOOKUP($G2184,Codes!$B:$B,Codes!A:A,"Specify in Codes Tab!!")),"")</f>
        <v/>
      </c>
    </row>
    <row r="2185" spans="5:14" x14ac:dyDescent="0.35">
      <c r="E2185" s="58" t="str">
        <f>IF(_xlfn.XLOOKUP(_xlfn.TEXTJOIN("_",,C2185,D2185),Codes!$H:$H,Codes!C:C,"Specify in Codes Tab!!")=0,"",_xlfn.XLOOKUP(_xlfn.TEXTJOIN("_",,C2185,D2185),Codes!$H:$H,Codes!C:C,"Specify in Codes Tab!!"))</f>
        <v/>
      </c>
      <c r="F2185" s="88" t="str">
        <f>IF(_xlfn.XLOOKUP(_xlfn.TEXTJOIN("_",,C2185,D2185),Codes!$H:$H,Codes!F:F,"Specify in Codes Tab!!")=0,"",_xlfn.XLOOKUP(_xlfn.TEXTJOIN("_",,C2185,D2185),Codes!$H:$H,Codes!F:F,"Specify in Codes Tab!!"))</f>
        <v/>
      </c>
      <c r="I2185" s="58" t="str">
        <f>IF(_xlfn.XLOOKUP(_xlfn.TEXTJOIN("_",,G2185,H2185),Codes!$H:$H,Codes!$C:$C,"Specify in Codes Tab!!")=0,"",_xlfn.XLOOKUP(_xlfn.TEXTJOIN("_",,G2185,H2185),Codes!$H:$H,Codes!$C:$C,"Specify in Codes Tab!!"))</f>
        <v/>
      </c>
      <c r="J2185" s="56" t="str">
        <f>IF(_xlfn.XLOOKUP(_xlfn.TEXTJOIN("_",,G2185,H2185),Codes!$H:$H,Codes!$F:$F,"Specify in Codes Tab!!")=0,"",_xlfn.XLOOKUP(_xlfn.TEXTJOIN("_",,G2185,H2185),Codes!$H:$H,Codes!$F:$F,"Specify in Codes Tab!!"))</f>
        <v/>
      </c>
      <c r="M2185" s="74" t="str">
        <f>IF($C2185&lt;&gt;"",IF(_xlfn.XLOOKUP($C2185,Codes!$A:$A,Codes!A:A,"_NOTFOUND_",0,1)&lt;&gt;"_NOTFOUND_",_xlfn.XLOOKUP($C2185,Codes!$A:$A,Codes!A:A,"_NOTFOUND_",0,1),_xlfn.XLOOKUP($C2185,Codes!$B:$B,Codes!A:A,"Specify in Codes Tab!!")),"")</f>
        <v/>
      </c>
      <c r="N2185" s="74" t="str">
        <f>IF($G2185&lt;&gt;"",IF(_xlfn.XLOOKUP($G2185,Codes!$A:$A,Codes!A:A,"_NOTFOUND_",0,1)&lt;&gt;"_NOTFOUND_",_xlfn.XLOOKUP($G2185,Codes!$A:$A,Codes!A:A,"_NOTFOUND_",0,1),_xlfn.XLOOKUP($G2185,Codes!$B:$B,Codes!A:A,"Specify in Codes Tab!!")),"")</f>
        <v/>
      </c>
    </row>
    <row r="2186" spans="5:14" x14ac:dyDescent="0.35">
      <c r="E2186" s="58" t="str">
        <f>IF(_xlfn.XLOOKUP(_xlfn.TEXTJOIN("_",,C2186,D2186),Codes!$H:$H,Codes!C:C,"Specify in Codes Tab!!")=0,"",_xlfn.XLOOKUP(_xlfn.TEXTJOIN("_",,C2186,D2186),Codes!$H:$H,Codes!C:C,"Specify in Codes Tab!!"))</f>
        <v/>
      </c>
      <c r="F2186" s="88" t="str">
        <f>IF(_xlfn.XLOOKUP(_xlfn.TEXTJOIN("_",,C2186,D2186),Codes!$H:$H,Codes!F:F,"Specify in Codes Tab!!")=0,"",_xlfn.XLOOKUP(_xlfn.TEXTJOIN("_",,C2186,D2186),Codes!$H:$H,Codes!F:F,"Specify in Codes Tab!!"))</f>
        <v/>
      </c>
      <c r="I2186" s="58" t="str">
        <f>IF(_xlfn.XLOOKUP(_xlfn.TEXTJOIN("_",,G2186,H2186),Codes!$H:$H,Codes!$C:$C,"Specify in Codes Tab!!")=0,"",_xlfn.XLOOKUP(_xlfn.TEXTJOIN("_",,G2186,H2186),Codes!$H:$H,Codes!$C:$C,"Specify in Codes Tab!!"))</f>
        <v/>
      </c>
      <c r="J2186" s="56" t="str">
        <f>IF(_xlfn.XLOOKUP(_xlfn.TEXTJOIN("_",,G2186,H2186),Codes!$H:$H,Codes!$F:$F,"Specify in Codes Tab!!")=0,"",_xlfn.XLOOKUP(_xlfn.TEXTJOIN("_",,G2186,H2186),Codes!$H:$H,Codes!$F:$F,"Specify in Codes Tab!!"))</f>
        <v/>
      </c>
      <c r="M2186" s="74" t="str">
        <f>IF($C2186&lt;&gt;"",IF(_xlfn.XLOOKUP($C2186,Codes!$A:$A,Codes!A:A,"_NOTFOUND_",0,1)&lt;&gt;"_NOTFOUND_",_xlfn.XLOOKUP($C2186,Codes!$A:$A,Codes!A:A,"_NOTFOUND_",0,1),_xlfn.XLOOKUP($C2186,Codes!$B:$B,Codes!A:A,"Specify in Codes Tab!!")),"")</f>
        <v/>
      </c>
      <c r="N2186" s="74" t="str">
        <f>IF($G2186&lt;&gt;"",IF(_xlfn.XLOOKUP($G2186,Codes!$A:$A,Codes!A:A,"_NOTFOUND_",0,1)&lt;&gt;"_NOTFOUND_",_xlfn.XLOOKUP($G2186,Codes!$A:$A,Codes!A:A,"_NOTFOUND_",0,1),_xlfn.XLOOKUP($G2186,Codes!$B:$B,Codes!A:A,"Specify in Codes Tab!!")),"")</f>
        <v/>
      </c>
    </row>
    <row r="2187" spans="5:14" x14ac:dyDescent="0.35">
      <c r="E2187" s="58" t="str">
        <f>IF(_xlfn.XLOOKUP(_xlfn.TEXTJOIN("_",,C2187,D2187),Codes!$H:$H,Codes!C:C,"Specify in Codes Tab!!")=0,"",_xlfn.XLOOKUP(_xlfn.TEXTJOIN("_",,C2187,D2187),Codes!$H:$H,Codes!C:C,"Specify in Codes Tab!!"))</f>
        <v/>
      </c>
      <c r="F2187" s="88" t="str">
        <f>IF(_xlfn.XLOOKUP(_xlfn.TEXTJOIN("_",,C2187,D2187),Codes!$H:$H,Codes!F:F,"Specify in Codes Tab!!")=0,"",_xlfn.XLOOKUP(_xlfn.TEXTJOIN("_",,C2187,D2187),Codes!$H:$H,Codes!F:F,"Specify in Codes Tab!!"))</f>
        <v/>
      </c>
      <c r="I2187" s="58" t="str">
        <f>IF(_xlfn.XLOOKUP(_xlfn.TEXTJOIN("_",,G2187,H2187),Codes!$H:$H,Codes!$C:$C,"Specify in Codes Tab!!")=0,"",_xlfn.XLOOKUP(_xlfn.TEXTJOIN("_",,G2187,H2187),Codes!$H:$H,Codes!$C:$C,"Specify in Codes Tab!!"))</f>
        <v/>
      </c>
      <c r="J2187" s="56" t="str">
        <f>IF(_xlfn.XLOOKUP(_xlfn.TEXTJOIN("_",,G2187,H2187),Codes!$H:$H,Codes!$F:$F,"Specify in Codes Tab!!")=0,"",_xlfn.XLOOKUP(_xlfn.TEXTJOIN("_",,G2187,H2187),Codes!$H:$H,Codes!$F:$F,"Specify in Codes Tab!!"))</f>
        <v/>
      </c>
      <c r="M2187" s="74" t="str">
        <f>IF($C2187&lt;&gt;"",IF(_xlfn.XLOOKUP($C2187,Codes!$A:$A,Codes!A:A,"_NOTFOUND_",0,1)&lt;&gt;"_NOTFOUND_",_xlfn.XLOOKUP($C2187,Codes!$A:$A,Codes!A:A,"_NOTFOUND_",0,1),_xlfn.XLOOKUP($C2187,Codes!$B:$B,Codes!A:A,"Specify in Codes Tab!!")),"")</f>
        <v/>
      </c>
      <c r="N2187" s="74" t="str">
        <f>IF($G2187&lt;&gt;"",IF(_xlfn.XLOOKUP($G2187,Codes!$A:$A,Codes!A:A,"_NOTFOUND_",0,1)&lt;&gt;"_NOTFOUND_",_xlfn.XLOOKUP($G2187,Codes!$A:$A,Codes!A:A,"_NOTFOUND_",0,1),_xlfn.XLOOKUP($G2187,Codes!$B:$B,Codes!A:A,"Specify in Codes Tab!!")),"")</f>
        <v/>
      </c>
    </row>
    <row r="2188" spans="5:14" x14ac:dyDescent="0.35">
      <c r="E2188" s="58" t="str">
        <f>IF(_xlfn.XLOOKUP(_xlfn.TEXTJOIN("_",,C2188,D2188),Codes!$H:$H,Codes!C:C,"Specify in Codes Tab!!")=0,"",_xlfn.XLOOKUP(_xlfn.TEXTJOIN("_",,C2188,D2188),Codes!$H:$H,Codes!C:C,"Specify in Codes Tab!!"))</f>
        <v/>
      </c>
      <c r="F2188" s="88" t="str">
        <f>IF(_xlfn.XLOOKUP(_xlfn.TEXTJOIN("_",,C2188,D2188),Codes!$H:$H,Codes!F:F,"Specify in Codes Tab!!")=0,"",_xlfn.XLOOKUP(_xlfn.TEXTJOIN("_",,C2188,D2188),Codes!$H:$H,Codes!F:F,"Specify in Codes Tab!!"))</f>
        <v/>
      </c>
      <c r="I2188" s="58" t="str">
        <f>IF(_xlfn.XLOOKUP(_xlfn.TEXTJOIN("_",,G2188,H2188),Codes!$H:$H,Codes!$C:$C,"Specify in Codes Tab!!")=0,"",_xlfn.XLOOKUP(_xlfn.TEXTJOIN("_",,G2188,H2188),Codes!$H:$H,Codes!$C:$C,"Specify in Codes Tab!!"))</f>
        <v/>
      </c>
      <c r="J2188" s="56" t="str">
        <f>IF(_xlfn.XLOOKUP(_xlfn.TEXTJOIN("_",,G2188,H2188),Codes!$H:$H,Codes!$F:$F,"Specify in Codes Tab!!")=0,"",_xlfn.XLOOKUP(_xlfn.TEXTJOIN("_",,G2188,H2188),Codes!$H:$H,Codes!$F:$F,"Specify in Codes Tab!!"))</f>
        <v/>
      </c>
      <c r="M2188" s="74" t="str">
        <f>IF($C2188&lt;&gt;"",IF(_xlfn.XLOOKUP($C2188,Codes!$A:$A,Codes!A:A,"_NOTFOUND_",0,1)&lt;&gt;"_NOTFOUND_",_xlfn.XLOOKUP($C2188,Codes!$A:$A,Codes!A:A,"_NOTFOUND_",0,1),_xlfn.XLOOKUP($C2188,Codes!$B:$B,Codes!A:A,"Specify in Codes Tab!!")),"")</f>
        <v/>
      </c>
      <c r="N2188" s="74" t="str">
        <f>IF($G2188&lt;&gt;"",IF(_xlfn.XLOOKUP($G2188,Codes!$A:$A,Codes!A:A,"_NOTFOUND_",0,1)&lt;&gt;"_NOTFOUND_",_xlfn.XLOOKUP($G2188,Codes!$A:$A,Codes!A:A,"_NOTFOUND_",0,1),_xlfn.XLOOKUP($G2188,Codes!$B:$B,Codes!A:A,"Specify in Codes Tab!!")),"")</f>
        <v/>
      </c>
    </row>
    <row r="2189" spans="5:14" x14ac:dyDescent="0.35">
      <c r="E2189" s="58" t="str">
        <f>IF(_xlfn.XLOOKUP(_xlfn.TEXTJOIN("_",,C2189,D2189),Codes!$H:$H,Codes!C:C,"Specify in Codes Tab!!")=0,"",_xlfn.XLOOKUP(_xlfn.TEXTJOIN("_",,C2189,D2189),Codes!$H:$H,Codes!C:C,"Specify in Codes Tab!!"))</f>
        <v/>
      </c>
      <c r="F2189" s="88" t="str">
        <f>IF(_xlfn.XLOOKUP(_xlfn.TEXTJOIN("_",,C2189,D2189),Codes!$H:$H,Codes!F:F,"Specify in Codes Tab!!")=0,"",_xlfn.XLOOKUP(_xlfn.TEXTJOIN("_",,C2189,D2189),Codes!$H:$H,Codes!F:F,"Specify in Codes Tab!!"))</f>
        <v/>
      </c>
      <c r="I2189" s="58" t="str">
        <f>IF(_xlfn.XLOOKUP(_xlfn.TEXTJOIN("_",,G2189,H2189),Codes!$H:$H,Codes!$C:$C,"Specify in Codes Tab!!")=0,"",_xlfn.XLOOKUP(_xlfn.TEXTJOIN("_",,G2189,H2189),Codes!$H:$H,Codes!$C:$C,"Specify in Codes Tab!!"))</f>
        <v/>
      </c>
      <c r="J2189" s="56" t="str">
        <f>IF(_xlfn.XLOOKUP(_xlfn.TEXTJOIN("_",,G2189,H2189),Codes!$H:$H,Codes!$F:$F,"Specify in Codes Tab!!")=0,"",_xlfn.XLOOKUP(_xlfn.TEXTJOIN("_",,G2189,H2189),Codes!$H:$H,Codes!$F:$F,"Specify in Codes Tab!!"))</f>
        <v/>
      </c>
      <c r="M2189" s="74" t="str">
        <f>IF($C2189&lt;&gt;"",IF(_xlfn.XLOOKUP($C2189,Codes!$A:$A,Codes!A:A,"_NOTFOUND_",0,1)&lt;&gt;"_NOTFOUND_",_xlfn.XLOOKUP($C2189,Codes!$A:$A,Codes!A:A,"_NOTFOUND_",0,1),_xlfn.XLOOKUP($C2189,Codes!$B:$B,Codes!A:A,"Specify in Codes Tab!!")),"")</f>
        <v/>
      </c>
      <c r="N2189" s="74" t="str">
        <f>IF($G2189&lt;&gt;"",IF(_xlfn.XLOOKUP($G2189,Codes!$A:$A,Codes!A:A,"_NOTFOUND_",0,1)&lt;&gt;"_NOTFOUND_",_xlfn.XLOOKUP($G2189,Codes!$A:$A,Codes!A:A,"_NOTFOUND_",0,1),_xlfn.XLOOKUP($G2189,Codes!$B:$B,Codes!A:A,"Specify in Codes Tab!!")),"")</f>
        <v/>
      </c>
    </row>
    <row r="2190" spans="5:14" x14ac:dyDescent="0.35">
      <c r="E2190" s="58" t="str">
        <f>IF(_xlfn.XLOOKUP(_xlfn.TEXTJOIN("_",,C2190,D2190),Codes!$H:$H,Codes!C:C,"Specify in Codes Tab!!")=0,"",_xlfn.XLOOKUP(_xlfn.TEXTJOIN("_",,C2190,D2190),Codes!$H:$H,Codes!C:C,"Specify in Codes Tab!!"))</f>
        <v/>
      </c>
      <c r="F2190" s="88" t="str">
        <f>IF(_xlfn.XLOOKUP(_xlfn.TEXTJOIN("_",,C2190,D2190),Codes!$H:$H,Codes!F:F,"Specify in Codes Tab!!")=0,"",_xlfn.XLOOKUP(_xlfn.TEXTJOIN("_",,C2190,D2190),Codes!$H:$H,Codes!F:F,"Specify in Codes Tab!!"))</f>
        <v/>
      </c>
      <c r="I2190" s="58" t="str">
        <f>IF(_xlfn.XLOOKUP(_xlfn.TEXTJOIN("_",,G2190,H2190),Codes!$H:$H,Codes!$C:$C,"Specify in Codes Tab!!")=0,"",_xlfn.XLOOKUP(_xlfn.TEXTJOIN("_",,G2190,H2190),Codes!$H:$H,Codes!$C:$C,"Specify in Codes Tab!!"))</f>
        <v/>
      </c>
      <c r="J2190" s="56" t="str">
        <f>IF(_xlfn.XLOOKUP(_xlfn.TEXTJOIN("_",,G2190,H2190),Codes!$H:$H,Codes!$F:$F,"Specify in Codes Tab!!")=0,"",_xlfn.XLOOKUP(_xlfn.TEXTJOIN("_",,G2190,H2190),Codes!$H:$H,Codes!$F:$F,"Specify in Codes Tab!!"))</f>
        <v/>
      </c>
      <c r="M2190" s="74" t="str">
        <f>IF($C2190&lt;&gt;"",IF(_xlfn.XLOOKUP($C2190,Codes!$A:$A,Codes!A:A,"_NOTFOUND_",0,1)&lt;&gt;"_NOTFOUND_",_xlfn.XLOOKUP($C2190,Codes!$A:$A,Codes!A:A,"_NOTFOUND_",0,1),_xlfn.XLOOKUP($C2190,Codes!$B:$B,Codes!A:A,"Specify in Codes Tab!!")),"")</f>
        <v/>
      </c>
      <c r="N2190" s="74" t="str">
        <f>IF($G2190&lt;&gt;"",IF(_xlfn.XLOOKUP($G2190,Codes!$A:$A,Codes!A:A,"_NOTFOUND_",0,1)&lt;&gt;"_NOTFOUND_",_xlfn.XLOOKUP($G2190,Codes!$A:$A,Codes!A:A,"_NOTFOUND_",0,1),_xlfn.XLOOKUP($G2190,Codes!$B:$B,Codes!A:A,"Specify in Codes Tab!!")),"")</f>
        <v/>
      </c>
    </row>
    <row r="2191" spans="5:14" x14ac:dyDescent="0.35">
      <c r="E2191" s="58" t="str">
        <f>IF(_xlfn.XLOOKUP(_xlfn.TEXTJOIN("_",,C2191,D2191),Codes!$H:$H,Codes!C:C,"Specify in Codes Tab!!")=0,"",_xlfn.XLOOKUP(_xlfn.TEXTJOIN("_",,C2191,D2191),Codes!$H:$H,Codes!C:C,"Specify in Codes Tab!!"))</f>
        <v/>
      </c>
      <c r="F2191" s="88" t="str">
        <f>IF(_xlfn.XLOOKUP(_xlfn.TEXTJOIN("_",,C2191,D2191),Codes!$H:$H,Codes!F:F,"Specify in Codes Tab!!")=0,"",_xlfn.XLOOKUP(_xlfn.TEXTJOIN("_",,C2191,D2191),Codes!$H:$H,Codes!F:F,"Specify in Codes Tab!!"))</f>
        <v/>
      </c>
      <c r="I2191" s="58" t="str">
        <f>IF(_xlfn.XLOOKUP(_xlfn.TEXTJOIN("_",,G2191,H2191),Codes!$H:$H,Codes!$C:$C,"Specify in Codes Tab!!")=0,"",_xlfn.XLOOKUP(_xlfn.TEXTJOIN("_",,G2191,H2191),Codes!$H:$H,Codes!$C:$C,"Specify in Codes Tab!!"))</f>
        <v/>
      </c>
      <c r="J2191" s="56" t="str">
        <f>IF(_xlfn.XLOOKUP(_xlfn.TEXTJOIN("_",,G2191,H2191),Codes!$H:$H,Codes!$F:$F,"Specify in Codes Tab!!")=0,"",_xlfn.XLOOKUP(_xlfn.TEXTJOIN("_",,G2191,H2191),Codes!$H:$H,Codes!$F:$F,"Specify in Codes Tab!!"))</f>
        <v/>
      </c>
      <c r="M2191" s="74" t="str">
        <f>IF($C2191&lt;&gt;"",IF(_xlfn.XLOOKUP($C2191,Codes!$A:$A,Codes!A:A,"_NOTFOUND_",0,1)&lt;&gt;"_NOTFOUND_",_xlfn.XLOOKUP($C2191,Codes!$A:$A,Codes!A:A,"_NOTFOUND_",0,1),_xlfn.XLOOKUP($C2191,Codes!$B:$B,Codes!A:A,"Specify in Codes Tab!!")),"")</f>
        <v/>
      </c>
      <c r="N2191" s="74" t="str">
        <f>IF($G2191&lt;&gt;"",IF(_xlfn.XLOOKUP($G2191,Codes!$A:$A,Codes!A:A,"_NOTFOUND_",0,1)&lt;&gt;"_NOTFOUND_",_xlfn.XLOOKUP($G2191,Codes!$A:$A,Codes!A:A,"_NOTFOUND_",0,1),_xlfn.XLOOKUP($G2191,Codes!$B:$B,Codes!A:A,"Specify in Codes Tab!!")),"")</f>
        <v/>
      </c>
    </row>
    <row r="2192" spans="5:14" x14ac:dyDescent="0.35">
      <c r="E2192" s="58" t="str">
        <f>IF(_xlfn.XLOOKUP(_xlfn.TEXTJOIN("_",,C2192,D2192),Codes!$H:$H,Codes!C:C,"Specify in Codes Tab!!")=0,"",_xlfn.XLOOKUP(_xlfn.TEXTJOIN("_",,C2192,D2192),Codes!$H:$H,Codes!C:C,"Specify in Codes Tab!!"))</f>
        <v/>
      </c>
      <c r="F2192" s="88" t="str">
        <f>IF(_xlfn.XLOOKUP(_xlfn.TEXTJOIN("_",,C2192,D2192),Codes!$H:$H,Codes!F:F,"Specify in Codes Tab!!")=0,"",_xlfn.XLOOKUP(_xlfn.TEXTJOIN("_",,C2192,D2192),Codes!$H:$H,Codes!F:F,"Specify in Codes Tab!!"))</f>
        <v/>
      </c>
      <c r="I2192" s="58" t="str">
        <f>IF(_xlfn.XLOOKUP(_xlfn.TEXTJOIN("_",,G2192,H2192),Codes!$H:$H,Codes!$C:$C,"Specify in Codes Tab!!")=0,"",_xlfn.XLOOKUP(_xlfn.TEXTJOIN("_",,G2192,H2192),Codes!$H:$H,Codes!$C:$C,"Specify in Codes Tab!!"))</f>
        <v/>
      </c>
      <c r="J2192" s="56" t="str">
        <f>IF(_xlfn.XLOOKUP(_xlfn.TEXTJOIN("_",,G2192,H2192),Codes!$H:$H,Codes!$F:$F,"Specify in Codes Tab!!")=0,"",_xlfn.XLOOKUP(_xlfn.TEXTJOIN("_",,G2192,H2192),Codes!$H:$H,Codes!$F:$F,"Specify in Codes Tab!!"))</f>
        <v/>
      </c>
      <c r="M2192" s="74" t="str">
        <f>IF($C2192&lt;&gt;"",IF(_xlfn.XLOOKUP($C2192,Codes!$A:$A,Codes!A:A,"_NOTFOUND_",0,1)&lt;&gt;"_NOTFOUND_",_xlfn.XLOOKUP($C2192,Codes!$A:$A,Codes!A:A,"_NOTFOUND_",0,1),_xlfn.XLOOKUP($C2192,Codes!$B:$B,Codes!A:A,"Specify in Codes Tab!!")),"")</f>
        <v/>
      </c>
      <c r="N2192" s="74" t="str">
        <f>IF($G2192&lt;&gt;"",IF(_xlfn.XLOOKUP($G2192,Codes!$A:$A,Codes!A:A,"_NOTFOUND_",0,1)&lt;&gt;"_NOTFOUND_",_xlfn.XLOOKUP($G2192,Codes!$A:$A,Codes!A:A,"_NOTFOUND_",0,1),_xlfn.XLOOKUP($G2192,Codes!$B:$B,Codes!A:A,"Specify in Codes Tab!!")),"")</f>
        <v/>
      </c>
    </row>
    <row r="2193" spans="5:14" x14ac:dyDescent="0.35">
      <c r="E2193" s="58" t="str">
        <f>IF(_xlfn.XLOOKUP(_xlfn.TEXTJOIN("_",,C2193,D2193),Codes!$H:$H,Codes!C:C,"Specify in Codes Tab!!")=0,"",_xlfn.XLOOKUP(_xlfn.TEXTJOIN("_",,C2193,D2193),Codes!$H:$H,Codes!C:C,"Specify in Codes Tab!!"))</f>
        <v/>
      </c>
      <c r="F2193" s="88" t="str">
        <f>IF(_xlfn.XLOOKUP(_xlfn.TEXTJOIN("_",,C2193,D2193),Codes!$H:$H,Codes!F:F,"Specify in Codes Tab!!")=0,"",_xlfn.XLOOKUP(_xlfn.TEXTJOIN("_",,C2193,D2193),Codes!$H:$H,Codes!F:F,"Specify in Codes Tab!!"))</f>
        <v/>
      </c>
      <c r="I2193" s="58" t="str">
        <f>IF(_xlfn.XLOOKUP(_xlfn.TEXTJOIN("_",,G2193,H2193),Codes!$H:$H,Codes!$C:$C,"Specify in Codes Tab!!")=0,"",_xlfn.XLOOKUP(_xlfn.TEXTJOIN("_",,G2193,H2193),Codes!$H:$H,Codes!$C:$C,"Specify in Codes Tab!!"))</f>
        <v/>
      </c>
      <c r="J2193" s="56" t="str">
        <f>IF(_xlfn.XLOOKUP(_xlfn.TEXTJOIN("_",,G2193,H2193),Codes!$H:$H,Codes!$F:$F,"Specify in Codes Tab!!")=0,"",_xlfn.XLOOKUP(_xlfn.TEXTJOIN("_",,G2193,H2193),Codes!$H:$H,Codes!$F:$F,"Specify in Codes Tab!!"))</f>
        <v/>
      </c>
      <c r="M2193" s="74" t="str">
        <f>IF($C2193&lt;&gt;"",IF(_xlfn.XLOOKUP($C2193,Codes!$A:$A,Codes!A:A,"_NOTFOUND_",0,1)&lt;&gt;"_NOTFOUND_",_xlfn.XLOOKUP($C2193,Codes!$A:$A,Codes!A:A,"_NOTFOUND_",0,1),_xlfn.XLOOKUP($C2193,Codes!$B:$B,Codes!A:A,"Specify in Codes Tab!!")),"")</f>
        <v/>
      </c>
      <c r="N2193" s="74" t="str">
        <f>IF($G2193&lt;&gt;"",IF(_xlfn.XLOOKUP($G2193,Codes!$A:$A,Codes!A:A,"_NOTFOUND_",0,1)&lt;&gt;"_NOTFOUND_",_xlfn.XLOOKUP($G2193,Codes!$A:$A,Codes!A:A,"_NOTFOUND_",0,1),_xlfn.XLOOKUP($G2193,Codes!$B:$B,Codes!A:A,"Specify in Codes Tab!!")),"")</f>
        <v/>
      </c>
    </row>
    <row r="2194" spans="5:14" x14ac:dyDescent="0.35">
      <c r="E2194" s="58" t="str">
        <f>IF(_xlfn.XLOOKUP(_xlfn.TEXTJOIN("_",,C2194,D2194),Codes!$H:$H,Codes!C:C,"Specify in Codes Tab!!")=0,"",_xlfn.XLOOKUP(_xlfn.TEXTJOIN("_",,C2194,D2194),Codes!$H:$H,Codes!C:C,"Specify in Codes Tab!!"))</f>
        <v/>
      </c>
      <c r="F2194" s="88" t="str">
        <f>IF(_xlfn.XLOOKUP(_xlfn.TEXTJOIN("_",,C2194,D2194),Codes!$H:$H,Codes!F:F,"Specify in Codes Tab!!")=0,"",_xlfn.XLOOKUP(_xlfn.TEXTJOIN("_",,C2194,D2194),Codes!$H:$H,Codes!F:F,"Specify in Codes Tab!!"))</f>
        <v/>
      </c>
      <c r="I2194" s="58" t="str">
        <f>IF(_xlfn.XLOOKUP(_xlfn.TEXTJOIN("_",,G2194,H2194),Codes!$H:$H,Codes!$C:$C,"Specify in Codes Tab!!")=0,"",_xlfn.XLOOKUP(_xlfn.TEXTJOIN("_",,G2194,H2194),Codes!$H:$H,Codes!$C:$C,"Specify in Codes Tab!!"))</f>
        <v/>
      </c>
      <c r="J2194" s="56" t="str">
        <f>IF(_xlfn.XLOOKUP(_xlfn.TEXTJOIN("_",,G2194,H2194),Codes!$H:$H,Codes!$F:$F,"Specify in Codes Tab!!")=0,"",_xlfn.XLOOKUP(_xlfn.TEXTJOIN("_",,G2194,H2194),Codes!$H:$H,Codes!$F:$F,"Specify in Codes Tab!!"))</f>
        <v/>
      </c>
      <c r="M2194" s="74" t="str">
        <f>IF($C2194&lt;&gt;"",IF(_xlfn.XLOOKUP($C2194,Codes!$A:$A,Codes!A:A,"_NOTFOUND_",0,1)&lt;&gt;"_NOTFOUND_",_xlfn.XLOOKUP($C2194,Codes!$A:$A,Codes!A:A,"_NOTFOUND_",0,1),_xlfn.XLOOKUP($C2194,Codes!$B:$B,Codes!A:A,"Specify in Codes Tab!!")),"")</f>
        <v/>
      </c>
      <c r="N2194" s="74" t="str">
        <f>IF($G2194&lt;&gt;"",IF(_xlfn.XLOOKUP($G2194,Codes!$A:$A,Codes!A:A,"_NOTFOUND_",0,1)&lt;&gt;"_NOTFOUND_",_xlfn.XLOOKUP($G2194,Codes!$A:$A,Codes!A:A,"_NOTFOUND_",0,1),_xlfn.XLOOKUP($G2194,Codes!$B:$B,Codes!A:A,"Specify in Codes Tab!!")),"")</f>
        <v/>
      </c>
    </row>
    <row r="2195" spans="5:14" x14ac:dyDescent="0.35">
      <c r="E2195" s="58" t="str">
        <f>IF(_xlfn.XLOOKUP(_xlfn.TEXTJOIN("_",,C2195,D2195),Codes!$H:$H,Codes!C:C,"Specify in Codes Tab!!")=0,"",_xlfn.XLOOKUP(_xlfn.TEXTJOIN("_",,C2195,D2195),Codes!$H:$H,Codes!C:C,"Specify in Codes Tab!!"))</f>
        <v/>
      </c>
      <c r="F2195" s="88" t="str">
        <f>IF(_xlfn.XLOOKUP(_xlfn.TEXTJOIN("_",,C2195,D2195),Codes!$H:$H,Codes!F:F,"Specify in Codes Tab!!")=0,"",_xlfn.XLOOKUP(_xlfn.TEXTJOIN("_",,C2195,D2195),Codes!$H:$H,Codes!F:F,"Specify in Codes Tab!!"))</f>
        <v/>
      </c>
      <c r="I2195" s="58" t="str">
        <f>IF(_xlfn.XLOOKUP(_xlfn.TEXTJOIN("_",,G2195,H2195),Codes!$H:$H,Codes!$C:$C,"Specify in Codes Tab!!")=0,"",_xlfn.XLOOKUP(_xlfn.TEXTJOIN("_",,G2195,H2195),Codes!$H:$H,Codes!$C:$C,"Specify in Codes Tab!!"))</f>
        <v/>
      </c>
      <c r="J2195" s="56" t="str">
        <f>IF(_xlfn.XLOOKUP(_xlfn.TEXTJOIN("_",,G2195,H2195),Codes!$H:$H,Codes!$F:$F,"Specify in Codes Tab!!")=0,"",_xlfn.XLOOKUP(_xlfn.TEXTJOIN("_",,G2195,H2195),Codes!$H:$H,Codes!$F:$F,"Specify in Codes Tab!!"))</f>
        <v/>
      </c>
      <c r="M2195" s="74" t="str">
        <f>IF($C2195&lt;&gt;"",IF(_xlfn.XLOOKUP($C2195,Codes!$A:$A,Codes!A:A,"_NOTFOUND_",0,1)&lt;&gt;"_NOTFOUND_",_xlfn.XLOOKUP($C2195,Codes!$A:$A,Codes!A:A,"_NOTFOUND_",0,1),_xlfn.XLOOKUP($C2195,Codes!$B:$B,Codes!A:A,"Specify in Codes Tab!!")),"")</f>
        <v/>
      </c>
      <c r="N2195" s="74" t="str">
        <f>IF($G2195&lt;&gt;"",IF(_xlfn.XLOOKUP($G2195,Codes!$A:$A,Codes!A:A,"_NOTFOUND_",0,1)&lt;&gt;"_NOTFOUND_",_xlfn.XLOOKUP($G2195,Codes!$A:$A,Codes!A:A,"_NOTFOUND_",0,1),_xlfn.XLOOKUP($G2195,Codes!$B:$B,Codes!A:A,"Specify in Codes Tab!!")),"")</f>
        <v/>
      </c>
    </row>
    <row r="2196" spans="5:14" x14ac:dyDescent="0.35">
      <c r="E2196" s="58" t="str">
        <f>IF(_xlfn.XLOOKUP(_xlfn.TEXTJOIN("_",,C2196,D2196),Codes!$H:$H,Codes!C:C,"Specify in Codes Tab!!")=0,"",_xlfn.XLOOKUP(_xlfn.TEXTJOIN("_",,C2196,D2196),Codes!$H:$H,Codes!C:C,"Specify in Codes Tab!!"))</f>
        <v/>
      </c>
      <c r="F2196" s="88" t="str">
        <f>IF(_xlfn.XLOOKUP(_xlfn.TEXTJOIN("_",,C2196,D2196),Codes!$H:$H,Codes!F:F,"Specify in Codes Tab!!")=0,"",_xlfn.XLOOKUP(_xlfn.TEXTJOIN("_",,C2196,D2196),Codes!$H:$H,Codes!F:F,"Specify in Codes Tab!!"))</f>
        <v/>
      </c>
      <c r="I2196" s="58" t="str">
        <f>IF(_xlfn.XLOOKUP(_xlfn.TEXTJOIN("_",,G2196,H2196),Codes!$H:$H,Codes!$C:$C,"Specify in Codes Tab!!")=0,"",_xlfn.XLOOKUP(_xlfn.TEXTJOIN("_",,G2196,H2196),Codes!$H:$H,Codes!$C:$C,"Specify in Codes Tab!!"))</f>
        <v/>
      </c>
      <c r="J2196" s="56" t="str">
        <f>IF(_xlfn.XLOOKUP(_xlfn.TEXTJOIN("_",,G2196,H2196),Codes!$H:$H,Codes!$F:$F,"Specify in Codes Tab!!")=0,"",_xlfn.XLOOKUP(_xlfn.TEXTJOIN("_",,G2196,H2196),Codes!$H:$H,Codes!$F:$F,"Specify in Codes Tab!!"))</f>
        <v/>
      </c>
      <c r="M2196" s="74" t="str">
        <f>IF($C2196&lt;&gt;"",IF(_xlfn.XLOOKUP($C2196,Codes!$A:$A,Codes!A:A,"_NOTFOUND_",0,1)&lt;&gt;"_NOTFOUND_",_xlfn.XLOOKUP($C2196,Codes!$A:$A,Codes!A:A,"_NOTFOUND_",0,1),_xlfn.XLOOKUP($C2196,Codes!$B:$B,Codes!A:A,"Specify in Codes Tab!!")),"")</f>
        <v/>
      </c>
      <c r="N2196" s="74" t="str">
        <f>IF($G2196&lt;&gt;"",IF(_xlfn.XLOOKUP($G2196,Codes!$A:$A,Codes!A:A,"_NOTFOUND_",0,1)&lt;&gt;"_NOTFOUND_",_xlfn.XLOOKUP($G2196,Codes!$A:$A,Codes!A:A,"_NOTFOUND_",0,1),_xlfn.XLOOKUP($G2196,Codes!$B:$B,Codes!A:A,"Specify in Codes Tab!!")),"")</f>
        <v/>
      </c>
    </row>
    <row r="2197" spans="5:14" x14ac:dyDescent="0.35">
      <c r="E2197" s="58" t="str">
        <f>IF(_xlfn.XLOOKUP(_xlfn.TEXTJOIN("_",,C2197,D2197),Codes!$H:$H,Codes!C:C,"Specify in Codes Tab!!")=0,"",_xlfn.XLOOKUP(_xlfn.TEXTJOIN("_",,C2197,D2197),Codes!$H:$H,Codes!C:C,"Specify in Codes Tab!!"))</f>
        <v/>
      </c>
      <c r="F2197" s="88" t="str">
        <f>IF(_xlfn.XLOOKUP(_xlfn.TEXTJOIN("_",,C2197,D2197),Codes!$H:$H,Codes!F:F,"Specify in Codes Tab!!")=0,"",_xlfn.XLOOKUP(_xlfn.TEXTJOIN("_",,C2197,D2197),Codes!$H:$H,Codes!F:F,"Specify in Codes Tab!!"))</f>
        <v/>
      </c>
      <c r="I2197" s="58" t="str">
        <f>IF(_xlfn.XLOOKUP(_xlfn.TEXTJOIN("_",,G2197,H2197),Codes!$H:$H,Codes!$C:$C,"Specify in Codes Tab!!")=0,"",_xlfn.XLOOKUP(_xlfn.TEXTJOIN("_",,G2197,H2197),Codes!$H:$H,Codes!$C:$C,"Specify in Codes Tab!!"))</f>
        <v/>
      </c>
      <c r="J2197" s="56" t="str">
        <f>IF(_xlfn.XLOOKUP(_xlfn.TEXTJOIN("_",,G2197,H2197),Codes!$H:$H,Codes!$F:$F,"Specify in Codes Tab!!")=0,"",_xlfn.XLOOKUP(_xlfn.TEXTJOIN("_",,G2197,H2197),Codes!$H:$H,Codes!$F:$F,"Specify in Codes Tab!!"))</f>
        <v/>
      </c>
      <c r="M2197" s="74" t="str">
        <f>IF($C2197&lt;&gt;"",IF(_xlfn.XLOOKUP($C2197,Codes!$A:$A,Codes!A:A,"_NOTFOUND_",0,1)&lt;&gt;"_NOTFOUND_",_xlfn.XLOOKUP($C2197,Codes!$A:$A,Codes!A:A,"_NOTFOUND_",0,1),_xlfn.XLOOKUP($C2197,Codes!$B:$B,Codes!A:A,"Specify in Codes Tab!!")),"")</f>
        <v/>
      </c>
      <c r="N2197" s="74" t="str">
        <f>IF($G2197&lt;&gt;"",IF(_xlfn.XLOOKUP($G2197,Codes!$A:$A,Codes!A:A,"_NOTFOUND_",0,1)&lt;&gt;"_NOTFOUND_",_xlfn.XLOOKUP($G2197,Codes!$A:$A,Codes!A:A,"_NOTFOUND_",0,1),_xlfn.XLOOKUP($G2197,Codes!$B:$B,Codes!A:A,"Specify in Codes Tab!!")),"")</f>
        <v/>
      </c>
    </row>
    <row r="2198" spans="5:14" x14ac:dyDescent="0.35">
      <c r="E2198" s="58" t="str">
        <f>IF(_xlfn.XLOOKUP(_xlfn.TEXTJOIN("_",,C2198,D2198),Codes!$H:$H,Codes!C:C,"Specify in Codes Tab!!")=0,"",_xlfn.XLOOKUP(_xlfn.TEXTJOIN("_",,C2198,D2198),Codes!$H:$H,Codes!C:C,"Specify in Codes Tab!!"))</f>
        <v/>
      </c>
      <c r="F2198" s="88" t="str">
        <f>IF(_xlfn.XLOOKUP(_xlfn.TEXTJOIN("_",,C2198,D2198),Codes!$H:$H,Codes!F:F,"Specify in Codes Tab!!")=0,"",_xlfn.XLOOKUP(_xlfn.TEXTJOIN("_",,C2198,D2198),Codes!$H:$H,Codes!F:F,"Specify in Codes Tab!!"))</f>
        <v/>
      </c>
      <c r="I2198" s="58" t="str">
        <f>IF(_xlfn.XLOOKUP(_xlfn.TEXTJOIN("_",,G2198,H2198),Codes!$H:$H,Codes!$C:$C,"Specify in Codes Tab!!")=0,"",_xlfn.XLOOKUP(_xlfn.TEXTJOIN("_",,G2198,H2198),Codes!$H:$H,Codes!$C:$C,"Specify in Codes Tab!!"))</f>
        <v/>
      </c>
      <c r="J2198" s="56" t="str">
        <f>IF(_xlfn.XLOOKUP(_xlfn.TEXTJOIN("_",,G2198,H2198),Codes!$H:$H,Codes!$F:$F,"Specify in Codes Tab!!")=0,"",_xlfn.XLOOKUP(_xlfn.TEXTJOIN("_",,G2198,H2198),Codes!$H:$H,Codes!$F:$F,"Specify in Codes Tab!!"))</f>
        <v/>
      </c>
      <c r="M2198" s="74" t="str">
        <f>IF($C2198&lt;&gt;"",IF(_xlfn.XLOOKUP($C2198,Codes!$A:$A,Codes!A:A,"_NOTFOUND_",0,1)&lt;&gt;"_NOTFOUND_",_xlfn.XLOOKUP($C2198,Codes!$A:$A,Codes!A:A,"_NOTFOUND_",0,1),_xlfn.XLOOKUP($C2198,Codes!$B:$B,Codes!A:A,"Specify in Codes Tab!!")),"")</f>
        <v/>
      </c>
      <c r="N2198" s="74" t="str">
        <f>IF($G2198&lt;&gt;"",IF(_xlfn.XLOOKUP($G2198,Codes!$A:$A,Codes!A:A,"_NOTFOUND_",0,1)&lt;&gt;"_NOTFOUND_",_xlfn.XLOOKUP($G2198,Codes!$A:$A,Codes!A:A,"_NOTFOUND_",0,1),_xlfn.XLOOKUP($G2198,Codes!$B:$B,Codes!A:A,"Specify in Codes Tab!!")),"")</f>
        <v/>
      </c>
    </row>
    <row r="2199" spans="5:14" x14ac:dyDescent="0.35">
      <c r="E2199" s="58" t="str">
        <f>IF(_xlfn.XLOOKUP(_xlfn.TEXTJOIN("_",,C2199,D2199),Codes!$H:$H,Codes!C:C,"Specify in Codes Tab!!")=0,"",_xlfn.XLOOKUP(_xlfn.TEXTJOIN("_",,C2199,D2199),Codes!$H:$H,Codes!C:C,"Specify in Codes Tab!!"))</f>
        <v/>
      </c>
      <c r="F2199" s="88" t="str">
        <f>IF(_xlfn.XLOOKUP(_xlfn.TEXTJOIN("_",,C2199,D2199),Codes!$H:$H,Codes!F:F,"Specify in Codes Tab!!")=0,"",_xlfn.XLOOKUP(_xlfn.TEXTJOIN("_",,C2199,D2199),Codes!$H:$H,Codes!F:F,"Specify in Codes Tab!!"))</f>
        <v/>
      </c>
      <c r="I2199" s="58" t="str">
        <f>IF(_xlfn.XLOOKUP(_xlfn.TEXTJOIN("_",,G2199,H2199),Codes!$H:$H,Codes!$C:$C,"Specify in Codes Tab!!")=0,"",_xlfn.XLOOKUP(_xlfn.TEXTJOIN("_",,G2199,H2199),Codes!$H:$H,Codes!$C:$C,"Specify in Codes Tab!!"))</f>
        <v/>
      </c>
      <c r="J2199" s="56" t="str">
        <f>IF(_xlfn.XLOOKUP(_xlfn.TEXTJOIN("_",,G2199,H2199),Codes!$H:$H,Codes!$F:$F,"Specify in Codes Tab!!")=0,"",_xlfn.XLOOKUP(_xlfn.TEXTJOIN("_",,G2199,H2199),Codes!$H:$H,Codes!$F:$F,"Specify in Codes Tab!!"))</f>
        <v/>
      </c>
      <c r="M2199" s="74" t="str">
        <f>IF($C2199&lt;&gt;"",IF(_xlfn.XLOOKUP($C2199,Codes!$A:$A,Codes!A:A,"_NOTFOUND_",0,1)&lt;&gt;"_NOTFOUND_",_xlfn.XLOOKUP($C2199,Codes!$A:$A,Codes!A:A,"_NOTFOUND_",0,1),_xlfn.XLOOKUP($C2199,Codes!$B:$B,Codes!A:A,"Specify in Codes Tab!!")),"")</f>
        <v/>
      </c>
      <c r="N2199" s="74" t="str">
        <f>IF($G2199&lt;&gt;"",IF(_xlfn.XLOOKUP($G2199,Codes!$A:$A,Codes!A:A,"_NOTFOUND_",0,1)&lt;&gt;"_NOTFOUND_",_xlfn.XLOOKUP($G2199,Codes!$A:$A,Codes!A:A,"_NOTFOUND_",0,1),_xlfn.XLOOKUP($G2199,Codes!$B:$B,Codes!A:A,"Specify in Codes Tab!!")),"")</f>
        <v/>
      </c>
    </row>
    <row r="2200" spans="5:14" x14ac:dyDescent="0.35">
      <c r="E2200" s="58" t="str">
        <f>IF(_xlfn.XLOOKUP(_xlfn.TEXTJOIN("_",,C2200,D2200),Codes!$H:$H,Codes!C:C,"Specify in Codes Tab!!")=0,"",_xlfn.XLOOKUP(_xlfn.TEXTJOIN("_",,C2200,D2200),Codes!$H:$H,Codes!C:C,"Specify in Codes Tab!!"))</f>
        <v/>
      </c>
      <c r="F2200" s="88" t="str">
        <f>IF(_xlfn.XLOOKUP(_xlfn.TEXTJOIN("_",,C2200,D2200),Codes!$H:$H,Codes!F:F,"Specify in Codes Tab!!")=0,"",_xlfn.XLOOKUP(_xlfn.TEXTJOIN("_",,C2200,D2200),Codes!$H:$H,Codes!F:F,"Specify in Codes Tab!!"))</f>
        <v/>
      </c>
      <c r="I2200" s="58" t="str">
        <f>IF(_xlfn.XLOOKUP(_xlfn.TEXTJOIN("_",,G2200,H2200),Codes!$H:$H,Codes!$C:$C,"Specify in Codes Tab!!")=0,"",_xlfn.XLOOKUP(_xlfn.TEXTJOIN("_",,G2200,H2200),Codes!$H:$H,Codes!$C:$C,"Specify in Codes Tab!!"))</f>
        <v/>
      </c>
      <c r="J2200" s="56" t="str">
        <f>IF(_xlfn.XLOOKUP(_xlfn.TEXTJOIN("_",,G2200,H2200),Codes!$H:$H,Codes!$F:$F,"Specify in Codes Tab!!")=0,"",_xlfn.XLOOKUP(_xlfn.TEXTJOIN("_",,G2200,H2200),Codes!$H:$H,Codes!$F:$F,"Specify in Codes Tab!!"))</f>
        <v/>
      </c>
      <c r="M2200" s="74" t="str">
        <f>IF($C2200&lt;&gt;"",IF(_xlfn.XLOOKUP($C2200,Codes!$A:$A,Codes!A:A,"_NOTFOUND_",0,1)&lt;&gt;"_NOTFOUND_",_xlfn.XLOOKUP($C2200,Codes!$A:$A,Codes!A:A,"_NOTFOUND_",0,1),_xlfn.XLOOKUP($C2200,Codes!$B:$B,Codes!A:A,"Specify in Codes Tab!!")),"")</f>
        <v/>
      </c>
      <c r="N2200" s="74" t="str">
        <f>IF($G2200&lt;&gt;"",IF(_xlfn.XLOOKUP($G2200,Codes!$A:$A,Codes!A:A,"_NOTFOUND_",0,1)&lt;&gt;"_NOTFOUND_",_xlfn.XLOOKUP($G2200,Codes!$A:$A,Codes!A:A,"_NOTFOUND_",0,1),_xlfn.XLOOKUP($G2200,Codes!$B:$B,Codes!A:A,"Specify in Codes Tab!!")),"")</f>
        <v/>
      </c>
    </row>
    <row r="2201" spans="5:14" x14ac:dyDescent="0.35">
      <c r="E2201" s="58" t="str">
        <f>IF(_xlfn.XLOOKUP(_xlfn.TEXTJOIN("_",,C2201,D2201),Codes!$H:$H,Codes!C:C,"Specify in Codes Tab!!")=0,"",_xlfn.XLOOKUP(_xlfn.TEXTJOIN("_",,C2201,D2201),Codes!$H:$H,Codes!C:C,"Specify in Codes Tab!!"))</f>
        <v/>
      </c>
      <c r="F2201" s="88" t="str">
        <f>IF(_xlfn.XLOOKUP(_xlfn.TEXTJOIN("_",,C2201,D2201),Codes!$H:$H,Codes!F:F,"Specify in Codes Tab!!")=0,"",_xlfn.XLOOKUP(_xlfn.TEXTJOIN("_",,C2201,D2201),Codes!$H:$H,Codes!F:F,"Specify in Codes Tab!!"))</f>
        <v/>
      </c>
      <c r="I2201" s="58" t="str">
        <f>IF(_xlfn.XLOOKUP(_xlfn.TEXTJOIN("_",,G2201,H2201),Codes!$H:$H,Codes!$C:$C,"Specify in Codes Tab!!")=0,"",_xlfn.XLOOKUP(_xlfn.TEXTJOIN("_",,G2201,H2201),Codes!$H:$H,Codes!$C:$C,"Specify in Codes Tab!!"))</f>
        <v/>
      </c>
      <c r="J2201" s="56" t="str">
        <f>IF(_xlfn.XLOOKUP(_xlfn.TEXTJOIN("_",,G2201,H2201),Codes!$H:$H,Codes!$F:$F,"Specify in Codes Tab!!")=0,"",_xlfn.XLOOKUP(_xlfn.TEXTJOIN("_",,G2201,H2201),Codes!$H:$H,Codes!$F:$F,"Specify in Codes Tab!!"))</f>
        <v/>
      </c>
      <c r="M2201" s="74" t="str">
        <f>IF($C2201&lt;&gt;"",IF(_xlfn.XLOOKUP($C2201,Codes!$A:$A,Codes!A:A,"_NOTFOUND_",0,1)&lt;&gt;"_NOTFOUND_",_xlfn.XLOOKUP($C2201,Codes!$A:$A,Codes!A:A,"_NOTFOUND_",0,1),_xlfn.XLOOKUP($C2201,Codes!$B:$B,Codes!A:A,"Specify in Codes Tab!!")),"")</f>
        <v/>
      </c>
      <c r="N2201" s="74" t="str">
        <f>IF($G2201&lt;&gt;"",IF(_xlfn.XLOOKUP($G2201,Codes!$A:$A,Codes!A:A,"_NOTFOUND_",0,1)&lt;&gt;"_NOTFOUND_",_xlfn.XLOOKUP($G2201,Codes!$A:$A,Codes!A:A,"_NOTFOUND_",0,1),_xlfn.XLOOKUP($G2201,Codes!$B:$B,Codes!A:A,"Specify in Codes Tab!!")),"")</f>
        <v/>
      </c>
    </row>
    <row r="2202" spans="5:14" x14ac:dyDescent="0.35">
      <c r="E2202" s="58" t="str">
        <f>IF(_xlfn.XLOOKUP(_xlfn.TEXTJOIN("_",,C2202,D2202),Codes!$H:$H,Codes!C:C,"Specify in Codes Tab!!")=0,"",_xlfn.XLOOKUP(_xlfn.TEXTJOIN("_",,C2202,D2202),Codes!$H:$H,Codes!C:C,"Specify in Codes Tab!!"))</f>
        <v/>
      </c>
      <c r="F2202" s="88" t="str">
        <f>IF(_xlfn.XLOOKUP(_xlfn.TEXTJOIN("_",,C2202,D2202),Codes!$H:$H,Codes!F:F,"Specify in Codes Tab!!")=0,"",_xlfn.XLOOKUP(_xlfn.TEXTJOIN("_",,C2202,D2202),Codes!$H:$H,Codes!F:F,"Specify in Codes Tab!!"))</f>
        <v/>
      </c>
      <c r="I2202" s="58" t="str">
        <f>IF(_xlfn.XLOOKUP(_xlfn.TEXTJOIN("_",,G2202,H2202),Codes!$H:$H,Codes!$C:$C,"Specify in Codes Tab!!")=0,"",_xlfn.XLOOKUP(_xlfn.TEXTJOIN("_",,G2202,H2202),Codes!$H:$H,Codes!$C:$C,"Specify in Codes Tab!!"))</f>
        <v/>
      </c>
      <c r="J2202" s="56" t="str">
        <f>IF(_xlfn.XLOOKUP(_xlfn.TEXTJOIN("_",,G2202,H2202),Codes!$H:$H,Codes!$F:$F,"Specify in Codes Tab!!")=0,"",_xlfn.XLOOKUP(_xlfn.TEXTJOIN("_",,G2202,H2202),Codes!$H:$H,Codes!$F:$F,"Specify in Codes Tab!!"))</f>
        <v/>
      </c>
      <c r="M2202" s="74" t="str">
        <f>IF($C2202&lt;&gt;"",IF(_xlfn.XLOOKUP($C2202,Codes!$A:$A,Codes!A:A,"_NOTFOUND_",0,1)&lt;&gt;"_NOTFOUND_",_xlfn.XLOOKUP($C2202,Codes!$A:$A,Codes!A:A,"_NOTFOUND_",0,1),_xlfn.XLOOKUP($C2202,Codes!$B:$B,Codes!A:A,"Specify in Codes Tab!!")),"")</f>
        <v/>
      </c>
      <c r="N2202" s="74" t="str">
        <f>IF($G2202&lt;&gt;"",IF(_xlfn.XLOOKUP($G2202,Codes!$A:$A,Codes!A:A,"_NOTFOUND_",0,1)&lt;&gt;"_NOTFOUND_",_xlfn.XLOOKUP($G2202,Codes!$A:$A,Codes!A:A,"_NOTFOUND_",0,1),_xlfn.XLOOKUP($G2202,Codes!$B:$B,Codes!A:A,"Specify in Codes Tab!!")),"")</f>
        <v/>
      </c>
    </row>
    <row r="2203" spans="5:14" x14ac:dyDescent="0.35">
      <c r="E2203" s="58" t="str">
        <f>IF(_xlfn.XLOOKUP(_xlfn.TEXTJOIN("_",,C2203,D2203),Codes!$H:$H,Codes!C:C,"Specify in Codes Tab!!")=0,"",_xlfn.XLOOKUP(_xlfn.TEXTJOIN("_",,C2203,D2203),Codes!$H:$H,Codes!C:C,"Specify in Codes Tab!!"))</f>
        <v/>
      </c>
      <c r="F2203" s="88" t="str">
        <f>IF(_xlfn.XLOOKUP(_xlfn.TEXTJOIN("_",,C2203,D2203),Codes!$H:$H,Codes!F:F,"Specify in Codes Tab!!")=0,"",_xlfn.XLOOKUP(_xlfn.TEXTJOIN("_",,C2203,D2203),Codes!$H:$H,Codes!F:F,"Specify in Codes Tab!!"))</f>
        <v/>
      </c>
      <c r="I2203" s="58" t="str">
        <f>IF(_xlfn.XLOOKUP(_xlfn.TEXTJOIN("_",,G2203,H2203),Codes!$H:$H,Codes!$C:$C,"Specify in Codes Tab!!")=0,"",_xlfn.XLOOKUP(_xlfn.TEXTJOIN("_",,G2203,H2203),Codes!$H:$H,Codes!$C:$C,"Specify in Codes Tab!!"))</f>
        <v/>
      </c>
      <c r="J2203" s="56" t="str">
        <f>IF(_xlfn.XLOOKUP(_xlfn.TEXTJOIN("_",,G2203,H2203),Codes!$H:$H,Codes!$F:$F,"Specify in Codes Tab!!")=0,"",_xlfn.XLOOKUP(_xlfn.TEXTJOIN("_",,G2203,H2203),Codes!$H:$H,Codes!$F:$F,"Specify in Codes Tab!!"))</f>
        <v/>
      </c>
      <c r="M2203" s="74" t="str">
        <f>IF($C2203&lt;&gt;"",IF(_xlfn.XLOOKUP($C2203,Codes!$A:$A,Codes!A:A,"_NOTFOUND_",0,1)&lt;&gt;"_NOTFOUND_",_xlfn.XLOOKUP($C2203,Codes!$A:$A,Codes!A:A,"_NOTFOUND_",0,1),_xlfn.XLOOKUP($C2203,Codes!$B:$B,Codes!A:A,"Specify in Codes Tab!!")),"")</f>
        <v/>
      </c>
      <c r="N2203" s="74" t="str">
        <f>IF($G2203&lt;&gt;"",IF(_xlfn.XLOOKUP($G2203,Codes!$A:$A,Codes!A:A,"_NOTFOUND_",0,1)&lt;&gt;"_NOTFOUND_",_xlfn.XLOOKUP($G2203,Codes!$A:$A,Codes!A:A,"_NOTFOUND_",0,1),_xlfn.XLOOKUP($G2203,Codes!$B:$B,Codes!A:A,"Specify in Codes Tab!!")),"")</f>
        <v/>
      </c>
    </row>
    <row r="2204" spans="5:14" x14ac:dyDescent="0.35">
      <c r="E2204" s="58" t="str">
        <f>IF(_xlfn.XLOOKUP(_xlfn.TEXTJOIN("_",,C2204,D2204),Codes!$H:$H,Codes!C:C,"Specify in Codes Tab!!")=0,"",_xlfn.XLOOKUP(_xlfn.TEXTJOIN("_",,C2204,D2204),Codes!$H:$H,Codes!C:C,"Specify in Codes Tab!!"))</f>
        <v/>
      </c>
      <c r="F2204" s="88" t="str">
        <f>IF(_xlfn.XLOOKUP(_xlfn.TEXTJOIN("_",,C2204,D2204),Codes!$H:$H,Codes!F:F,"Specify in Codes Tab!!")=0,"",_xlfn.XLOOKUP(_xlfn.TEXTJOIN("_",,C2204,D2204),Codes!$H:$H,Codes!F:F,"Specify in Codes Tab!!"))</f>
        <v/>
      </c>
      <c r="I2204" s="58" t="str">
        <f>IF(_xlfn.XLOOKUP(_xlfn.TEXTJOIN("_",,G2204,H2204),Codes!$H:$H,Codes!$C:$C,"Specify in Codes Tab!!")=0,"",_xlfn.XLOOKUP(_xlfn.TEXTJOIN("_",,G2204,H2204),Codes!$H:$H,Codes!$C:$C,"Specify in Codes Tab!!"))</f>
        <v/>
      </c>
      <c r="J2204" s="56" t="str">
        <f>IF(_xlfn.XLOOKUP(_xlfn.TEXTJOIN("_",,G2204,H2204),Codes!$H:$H,Codes!$F:$F,"Specify in Codes Tab!!")=0,"",_xlfn.XLOOKUP(_xlfn.TEXTJOIN("_",,G2204,H2204),Codes!$H:$H,Codes!$F:$F,"Specify in Codes Tab!!"))</f>
        <v/>
      </c>
      <c r="M2204" s="74" t="str">
        <f>IF($C2204&lt;&gt;"",IF(_xlfn.XLOOKUP($C2204,Codes!$A:$A,Codes!A:A,"_NOTFOUND_",0,1)&lt;&gt;"_NOTFOUND_",_xlfn.XLOOKUP($C2204,Codes!$A:$A,Codes!A:A,"_NOTFOUND_",0,1),_xlfn.XLOOKUP($C2204,Codes!$B:$B,Codes!A:A,"Specify in Codes Tab!!")),"")</f>
        <v/>
      </c>
      <c r="N2204" s="74" t="str">
        <f>IF($G2204&lt;&gt;"",IF(_xlfn.XLOOKUP($G2204,Codes!$A:$A,Codes!A:A,"_NOTFOUND_",0,1)&lt;&gt;"_NOTFOUND_",_xlfn.XLOOKUP($G2204,Codes!$A:$A,Codes!A:A,"_NOTFOUND_",0,1),_xlfn.XLOOKUP($G2204,Codes!$B:$B,Codes!A:A,"Specify in Codes Tab!!")),"")</f>
        <v/>
      </c>
    </row>
    <row r="2205" spans="5:14" x14ac:dyDescent="0.35">
      <c r="E2205" s="58" t="str">
        <f>IF(_xlfn.XLOOKUP(_xlfn.TEXTJOIN("_",,C2205,D2205),Codes!$H:$H,Codes!C:C,"Specify in Codes Tab!!")=0,"",_xlfn.XLOOKUP(_xlfn.TEXTJOIN("_",,C2205,D2205),Codes!$H:$H,Codes!C:C,"Specify in Codes Tab!!"))</f>
        <v/>
      </c>
      <c r="F2205" s="88" t="str">
        <f>IF(_xlfn.XLOOKUP(_xlfn.TEXTJOIN("_",,C2205,D2205),Codes!$H:$H,Codes!F:F,"Specify in Codes Tab!!")=0,"",_xlfn.XLOOKUP(_xlfn.TEXTJOIN("_",,C2205,D2205),Codes!$H:$H,Codes!F:F,"Specify in Codes Tab!!"))</f>
        <v/>
      </c>
      <c r="I2205" s="58" t="str">
        <f>IF(_xlfn.XLOOKUP(_xlfn.TEXTJOIN("_",,G2205,H2205),Codes!$H:$H,Codes!$C:$C,"Specify in Codes Tab!!")=0,"",_xlfn.XLOOKUP(_xlfn.TEXTJOIN("_",,G2205,H2205),Codes!$H:$H,Codes!$C:$C,"Specify in Codes Tab!!"))</f>
        <v/>
      </c>
      <c r="J2205" s="56" t="str">
        <f>IF(_xlfn.XLOOKUP(_xlfn.TEXTJOIN("_",,G2205,H2205),Codes!$H:$H,Codes!$F:$F,"Specify in Codes Tab!!")=0,"",_xlfn.XLOOKUP(_xlfn.TEXTJOIN("_",,G2205,H2205),Codes!$H:$H,Codes!$F:$F,"Specify in Codes Tab!!"))</f>
        <v/>
      </c>
      <c r="M2205" s="74" t="str">
        <f>IF($C2205&lt;&gt;"",IF(_xlfn.XLOOKUP($C2205,Codes!$A:$A,Codes!A:A,"_NOTFOUND_",0,1)&lt;&gt;"_NOTFOUND_",_xlfn.XLOOKUP($C2205,Codes!$A:$A,Codes!A:A,"_NOTFOUND_",0,1),_xlfn.XLOOKUP($C2205,Codes!$B:$B,Codes!A:A,"Specify in Codes Tab!!")),"")</f>
        <v/>
      </c>
      <c r="N2205" s="74" t="str">
        <f>IF($G2205&lt;&gt;"",IF(_xlfn.XLOOKUP($G2205,Codes!$A:$A,Codes!A:A,"_NOTFOUND_",0,1)&lt;&gt;"_NOTFOUND_",_xlfn.XLOOKUP($G2205,Codes!$A:$A,Codes!A:A,"_NOTFOUND_",0,1),_xlfn.XLOOKUP($G2205,Codes!$B:$B,Codes!A:A,"Specify in Codes Tab!!")),"")</f>
        <v/>
      </c>
    </row>
    <row r="2206" spans="5:14" x14ac:dyDescent="0.35">
      <c r="E2206" s="58" t="str">
        <f>IF(_xlfn.XLOOKUP(_xlfn.TEXTJOIN("_",,C2206,D2206),Codes!$H:$H,Codes!C:C,"Specify in Codes Tab!!")=0,"",_xlfn.XLOOKUP(_xlfn.TEXTJOIN("_",,C2206,D2206),Codes!$H:$H,Codes!C:C,"Specify in Codes Tab!!"))</f>
        <v/>
      </c>
      <c r="F2206" s="88" t="str">
        <f>IF(_xlfn.XLOOKUP(_xlfn.TEXTJOIN("_",,C2206,D2206),Codes!$H:$H,Codes!F:F,"Specify in Codes Tab!!")=0,"",_xlfn.XLOOKUP(_xlfn.TEXTJOIN("_",,C2206,D2206),Codes!$H:$H,Codes!F:F,"Specify in Codes Tab!!"))</f>
        <v/>
      </c>
      <c r="I2206" s="58" t="str">
        <f>IF(_xlfn.XLOOKUP(_xlfn.TEXTJOIN("_",,G2206,H2206),Codes!$H:$H,Codes!$C:$C,"Specify in Codes Tab!!")=0,"",_xlfn.XLOOKUP(_xlfn.TEXTJOIN("_",,G2206,H2206),Codes!$H:$H,Codes!$C:$C,"Specify in Codes Tab!!"))</f>
        <v/>
      </c>
      <c r="J2206" s="56" t="str">
        <f>IF(_xlfn.XLOOKUP(_xlfn.TEXTJOIN("_",,G2206,H2206),Codes!$H:$H,Codes!$F:$F,"Specify in Codes Tab!!")=0,"",_xlfn.XLOOKUP(_xlfn.TEXTJOIN("_",,G2206,H2206),Codes!$H:$H,Codes!$F:$F,"Specify in Codes Tab!!"))</f>
        <v/>
      </c>
      <c r="M2206" s="74" t="str">
        <f>IF($C2206&lt;&gt;"",IF(_xlfn.XLOOKUP($C2206,Codes!$A:$A,Codes!A:A,"_NOTFOUND_",0,1)&lt;&gt;"_NOTFOUND_",_xlfn.XLOOKUP($C2206,Codes!$A:$A,Codes!A:A,"_NOTFOUND_",0,1),_xlfn.XLOOKUP($C2206,Codes!$B:$B,Codes!A:A,"Specify in Codes Tab!!")),"")</f>
        <v/>
      </c>
      <c r="N2206" s="74" t="str">
        <f>IF($G2206&lt;&gt;"",IF(_xlfn.XLOOKUP($G2206,Codes!$A:$A,Codes!A:A,"_NOTFOUND_",0,1)&lt;&gt;"_NOTFOUND_",_xlfn.XLOOKUP($G2206,Codes!$A:$A,Codes!A:A,"_NOTFOUND_",0,1),_xlfn.XLOOKUP($G2206,Codes!$B:$B,Codes!A:A,"Specify in Codes Tab!!")),"")</f>
        <v/>
      </c>
    </row>
    <row r="2207" spans="5:14" x14ac:dyDescent="0.35">
      <c r="E2207" s="58" t="str">
        <f>IF(_xlfn.XLOOKUP(_xlfn.TEXTJOIN("_",,C2207,D2207),Codes!$H:$H,Codes!C:C,"Specify in Codes Tab!!")=0,"",_xlfn.XLOOKUP(_xlfn.TEXTJOIN("_",,C2207,D2207),Codes!$H:$H,Codes!C:C,"Specify in Codes Tab!!"))</f>
        <v/>
      </c>
      <c r="F2207" s="88" t="str">
        <f>IF(_xlfn.XLOOKUP(_xlfn.TEXTJOIN("_",,C2207,D2207),Codes!$H:$H,Codes!F:F,"Specify in Codes Tab!!")=0,"",_xlfn.XLOOKUP(_xlfn.TEXTJOIN("_",,C2207,D2207),Codes!$H:$H,Codes!F:F,"Specify in Codes Tab!!"))</f>
        <v/>
      </c>
      <c r="I2207" s="58" t="str">
        <f>IF(_xlfn.XLOOKUP(_xlfn.TEXTJOIN("_",,G2207,H2207),Codes!$H:$H,Codes!$C:$C,"Specify in Codes Tab!!")=0,"",_xlfn.XLOOKUP(_xlfn.TEXTJOIN("_",,G2207,H2207),Codes!$H:$H,Codes!$C:$C,"Specify in Codes Tab!!"))</f>
        <v/>
      </c>
      <c r="J2207" s="56" t="str">
        <f>IF(_xlfn.XLOOKUP(_xlfn.TEXTJOIN("_",,G2207,H2207),Codes!$H:$H,Codes!$F:$F,"Specify in Codes Tab!!")=0,"",_xlfn.XLOOKUP(_xlfn.TEXTJOIN("_",,G2207,H2207),Codes!$H:$H,Codes!$F:$F,"Specify in Codes Tab!!"))</f>
        <v/>
      </c>
      <c r="M2207" s="74" t="str">
        <f>IF($C2207&lt;&gt;"",IF(_xlfn.XLOOKUP($C2207,Codes!$A:$A,Codes!A:A,"_NOTFOUND_",0,1)&lt;&gt;"_NOTFOUND_",_xlfn.XLOOKUP($C2207,Codes!$A:$A,Codes!A:A,"_NOTFOUND_",0,1),_xlfn.XLOOKUP($C2207,Codes!$B:$B,Codes!A:A,"Specify in Codes Tab!!")),"")</f>
        <v/>
      </c>
      <c r="N2207" s="74" t="str">
        <f>IF($G2207&lt;&gt;"",IF(_xlfn.XLOOKUP($G2207,Codes!$A:$A,Codes!A:A,"_NOTFOUND_",0,1)&lt;&gt;"_NOTFOUND_",_xlfn.XLOOKUP($G2207,Codes!$A:$A,Codes!A:A,"_NOTFOUND_",0,1),_xlfn.XLOOKUP($G2207,Codes!$B:$B,Codes!A:A,"Specify in Codes Tab!!")),"")</f>
        <v/>
      </c>
    </row>
    <row r="2208" spans="5:14" x14ac:dyDescent="0.35">
      <c r="E2208" s="58" t="str">
        <f>IF(_xlfn.XLOOKUP(_xlfn.TEXTJOIN("_",,C2208,D2208),Codes!$H:$H,Codes!C:C,"Specify in Codes Tab!!")=0,"",_xlfn.XLOOKUP(_xlfn.TEXTJOIN("_",,C2208,D2208),Codes!$H:$H,Codes!C:C,"Specify in Codes Tab!!"))</f>
        <v/>
      </c>
      <c r="F2208" s="88" t="str">
        <f>IF(_xlfn.XLOOKUP(_xlfn.TEXTJOIN("_",,C2208,D2208),Codes!$H:$H,Codes!F:F,"Specify in Codes Tab!!")=0,"",_xlfn.XLOOKUP(_xlfn.TEXTJOIN("_",,C2208,D2208),Codes!$H:$H,Codes!F:F,"Specify in Codes Tab!!"))</f>
        <v/>
      </c>
      <c r="I2208" s="58" t="str">
        <f>IF(_xlfn.XLOOKUP(_xlfn.TEXTJOIN("_",,G2208,H2208),Codes!$H:$H,Codes!$C:$C,"Specify in Codes Tab!!")=0,"",_xlfn.XLOOKUP(_xlfn.TEXTJOIN("_",,G2208,H2208),Codes!$H:$H,Codes!$C:$C,"Specify in Codes Tab!!"))</f>
        <v/>
      </c>
      <c r="J2208" s="56" t="str">
        <f>IF(_xlfn.XLOOKUP(_xlfn.TEXTJOIN("_",,G2208,H2208),Codes!$H:$H,Codes!$F:$F,"Specify in Codes Tab!!")=0,"",_xlfn.XLOOKUP(_xlfn.TEXTJOIN("_",,G2208,H2208),Codes!$H:$H,Codes!$F:$F,"Specify in Codes Tab!!"))</f>
        <v/>
      </c>
      <c r="M2208" s="74" t="str">
        <f>IF($C2208&lt;&gt;"",IF(_xlfn.XLOOKUP($C2208,Codes!$A:$A,Codes!A:A,"_NOTFOUND_",0,1)&lt;&gt;"_NOTFOUND_",_xlfn.XLOOKUP($C2208,Codes!$A:$A,Codes!A:A,"_NOTFOUND_",0,1),_xlfn.XLOOKUP($C2208,Codes!$B:$B,Codes!A:A,"Specify in Codes Tab!!")),"")</f>
        <v/>
      </c>
      <c r="N2208" s="74" t="str">
        <f>IF($G2208&lt;&gt;"",IF(_xlfn.XLOOKUP($G2208,Codes!$A:$A,Codes!A:A,"_NOTFOUND_",0,1)&lt;&gt;"_NOTFOUND_",_xlfn.XLOOKUP($G2208,Codes!$A:$A,Codes!A:A,"_NOTFOUND_",0,1),_xlfn.XLOOKUP($G2208,Codes!$B:$B,Codes!A:A,"Specify in Codes Tab!!")),"")</f>
        <v/>
      </c>
    </row>
    <row r="2209" spans="5:14" x14ac:dyDescent="0.35">
      <c r="E2209" s="58" t="str">
        <f>IF(_xlfn.XLOOKUP(_xlfn.TEXTJOIN("_",,C2209,D2209),Codes!$H:$H,Codes!C:C,"Specify in Codes Tab!!")=0,"",_xlfn.XLOOKUP(_xlfn.TEXTJOIN("_",,C2209,D2209),Codes!$H:$H,Codes!C:C,"Specify in Codes Tab!!"))</f>
        <v/>
      </c>
      <c r="F2209" s="88" t="str">
        <f>IF(_xlfn.XLOOKUP(_xlfn.TEXTJOIN("_",,C2209,D2209),Codes!$H:$H,Codes!F:F,"Specify in Codes Tab!!")=0,"",_xlfn.XLOOKUP(_xlfn.TEXTJOIN("_",,C2209,D2209),Codes!$H:$H,Codes!F:F,"Specify in Codes Tab!!"))</f>
        <v/>
      </c>
      <c r="I2209" s="58" t="str">
        <f>IF(_xlfn.XLOOKUP(_xlfn.TEXTJOIN("_",,G2209,H2209),Codes!$H:$H,Codes!$C:$C,"Specify in Codes Tab!!")=0,"",_xlfn.XLOOKUP(_xlfn.TEXTJOIN("_",,G2209,H2209),Codes!$H:$H,Codes!$C:$C,"Specify in Codes Tab!!"))</f>
        <v/>
      </c>
      <c r="J2209" s="56" t="str">
        <f>IF(_xlfn.XLOOKUP(_xlfn.TEXTJOIN("_",,G2209,H2209),Codes!$H:$H,Codes!$F:$F,"Specify in Codes Tab!!")=0,"",_xlfn.XLOOKUP(_xlfn.TEXTJOIN("_",,G2209,H2209),Codes!$H:$H,Codes!$F:$F,"Specify in Codes Tab!!"))</f>
        <v/>
      </c>
      <c r="M2209" s="74" t="str">
        <f>IF($C2209&lt;&gt;"",IF(_xlfn.XLOOKUP($C2209,Codes!$A:$A,Codes!A:A,"_NOTFOUND_",0,1)&lt;&gt;"_NOTFOUND_",_xlfn.XLOOKUP($C2209,Codes!$A:$A,Codes!A:A,"_NOTFOUND_",0,1),_xlfn.XLOOKUP($C2209,Codes!$B:$B,Codes!A:A,"Specify in Codes Tab!!")),"")</f>
        <v/>
      </c>
      <c r="N2209" s="74" t="str">
        <f>IF($G2209&lt;&gt;"",IF(_xlfn.XLOOKUP($G2209,Codes!$A:$A,Codes!A:A,"_NOTFOUND_",0,1)&lt;&gt;"_NOTFOUND_",_xlfn.XLOOKUP($G2209,Codes!$A:$A,Codes!A:A,"_NOTFOUND_",0,1),_xlfn.XLOOKUP($G2209,Codes!$B:$B,Codes!A:A,"Specify in Codes Tab!!")),"")</f>
        <v/>
      </c>
    </row>
    <row r="2210" spans="5:14" x14ac:dyDescent="0.35">
      <c r="E2210" s="58" t="str">
        <f>IF(_xlfn.XLOOKUP(_xlfn.TEXTJOIN("_",,C2210,D2210),Codes!$H:$H,Codes!C:C,"Specify in Codes Tab!!")=0,"",_xlfn.XLOOKUP(_xlfn.TEXTJOIN("_",,C2210,D2210),Codes!$H:$H,Codes!C:C,"Specify in Codes Tab!!"))</f>
        <v/>
      </c>
      <c r="F2210" s="88" t="str">
        <f>IF(_xlfn.XLOOKUP(_xlfn.TEXTJOIN("_",,C2210,D2210),Codes!$H:$H,Codes!F:F,"Specify in Codes Tab!!")=0,"",_xlfn.XLOOKUP(_xlfn.TEXTJOIN("_",,C2210,D2210),Codes!$H:$H,Codes!F:F,"Specify in Codes Tab!!"))</f>
        <v/>
      </c>
      <c r="I2210" s="58" t="str">
        <f>IF(_xlfn.XLOOKUP(_xlfn.TEXTJOIN("_",,G2210,H2210),Codes!$H:$H,Codes!$C:$C,"Specify in Codes Tab!!")=0,"",_xlfn.XLOOKUP(_xlfn.TEXTJOIN("_",,G2210,H2210),Codes!$H:$H,Codes!$C:$C,"Specify in Codes Tab!!"))</f>
        <v/>
      </c>
      <c r="J2210" s="56" t="str">
        <f>IF(_xlfn.XLOOKUP(_xlfn.TEXTJOIN("_",,G2210,H2210),Codes!$H:$H,Codes!$F:$F,"Specify in Codes Tab!!")=0,"",_xlfn.XLOOKUP(_xlfn.TEXTJOIN("_",,G2210,H2210),Codes!$H:$H,Codes!$F:$F,"Specify in Codes Tab!!"))</f>
        <v/>
      </c>
      <c r="M2210" s="74" t="str">
        <f>IF($C2210&lt;&gt;"",IF(_xlfn.XLOOKUP($C2210,Codes!$A:$A,Codes!A:A,"_NOTFOUND_",0,1)&lt;&gt;"_NOTFOUND_",_xlfn.XLOOKUP($C2210,Codes!$A:$A,Codes!A:A,"_NOTFOUND_",0,1),_xlfn.XLOOKUP($C2210,Codes!$B:$B,Codes!A:A,"Specify in Codes Tab!!")),"")</f>
        <v/>
      </c>
      <c r="N2210" s="74" t="str">
        <f>IF($G2210&lt;&gt;"",IF(_xlfn.XLOOKUP($G2210,Codes!$A:$A,Codes!A:A,"_NOTFOUND_",0,1)&lt;&gt;"_NOTFOUND_",_xlfn.XLOOKUP($G2210,Codes!$A:$A,Codes!A:A,"_NOTFOUND_",0,1),_xlfn.XLOOKUP($G2210,Codes!$B:$B,Codes!A:A,"Specify in Codes Tab!!")),"")</f>
        <v/>
      </c>
    </row>
    <row r="2211" spans="5:14" x14ac:dyDescent="0.35">
      <c r="E2211" s="58" t="str">
        <f>IF(_xlfn.XLOOKUP(_xlfn.TEXTJOIN("_",,C2211,D2211),Codes!$H:$H,Codes!C:C,"Specify in Codes Tab!!")=0,"",_xlfn.XLOOKUP(_xlfn.TEXTJOIN("_",,C2211,D2211),Codes!$H:$H,Codes!C:C,"Specify in Codes Tab!!"))</f>
        <v/>
      </c>
      <c r="F2211" s="88" t="str">
        <f>IF(_xlfn.XLOOKUP(_xlfn.TEXTJOIN("_",,C2211,D2211),Codes!$H:$H,Codes!F:F,"Specify in Codes Tab!!")=0,"",_xlfn.XLOOKUP(_xlfn.TEXTJOIN("_",,C2211,D2211),Codes!$H:$H,Codes!F:F,"Specify in Codes Tab!!"))</f>
        <v/>
      </c>
      <c r="I2211" s="58" t="str">
        <f>IF(_xlfn.XLOOKUP(_xlfn.TEXTJOIN("_",,G2211,H2211),Codes!$H:$H,Codes!$C:$C,"Specify in Codes Tab!!")=0,"",_xlfn.XLOOKUP(_xlfn.TEXTJOIN("_",,G2211,H2211),Codes!$H:$H,Codes!$C:$C,"Specify in Codes Tab!!"))</f>
        <v/>
      </c>
      <c r="J2211" s="56" t="str">
        <f>IF(_xlfn.XLOOKUP(_xlfn.TEXTJOIN("_",,G2211,H2211),Codes!$H:$H,Codes!$F:$F,"Specify in Codes Tab!!")=0,"",_xlfn.XLOOKUP(_xlfn.TEXTJOIN("_",,G2211,H2211),Codes!$H:$H,Codes!$F:$F,"Specify in Codes Tab!!"))</f>
        <v/>
      </c>
      <c r="M2211" s="74" t="str">
        <f>IF($C2211&lt;&gt;"",IF(_xlfn.XLOOKUP($C2211,Codes!$A:$A,Codes!A:A,"_NOTFOUND_",0,1)&lt;&gt;"_NOTFOUND_",_xlfn.XLOOKUP($C2211,Codes!$A:$A,Codes!A:A,"_NOTFOUND_",0,1),_xlfn.XLOOKUP($C2211,Codes!$B:$B,Codes!A:A,"Specify in Codes Tab!!")),"")</f>
        <v/>
      </c>
      <c r="N2211" s="74" t="str">
        <f>IF($G2211&lt;&gt;"",IF(_xlfn.XLOOKUP($G2211,Codes!$A:$A,Codes!A:A,"_NOTFOUND_",0,1)&lt;&gt;"_NOTFOUND_",_xlfn.XLOOKUP($G2211,Codes!$A:$A,Codes!A:A,"_NOTFOUND_",0,1),_xlfn.XLOOKUP($G2211,Codes!$B:$B,Codes!A:A,"Specify in Codes Tab!!")),"")</f>
        <v/>
      </c>
    </row>
    <row r="2212" spans="5:14" x14ac:dyDescent="0.35">
      <c r="E2212" s="58" t="str">
        <f>IF(_xlfn.XLOOKUP(_xlfn.TEXTJOIN("_",,C2212,D2212),Codes!$H:$H,Codes!C:C,"Specify in Codes Tab!!")=0,"",_xlfn.XLOOKUP(_xlfn.TEXTJOIN("_",,C2212,D2212),Codes!$H:$H,Codes!C:C,"Specify in Codes Tab!!"))</f>
        <v/>
      </c>
      <c r="F2212" s="88" t="str">
        <f>IF(_xlfn.XLOOKUP(_xlfn.TEXTJOIN("_",,C2212,D2212),Codes!$H:$H,Codes!F:F,"Specify in Codes Tab!!")=0,"",_xlfn.XLOOKUP(_xlfn.TEXTJOIN("_",,C2212,D2212),Codes!$H:$H,Codes!F:F,"Specify in Codes Tab!!"))</f>
        <v/>
      </c>
      <c r="I2212" s="58" t="str">
        <f>IF(_xlfn.XLOOKUP(_xlfn.TEXTJOIN("_",,G2212,H2212),Codes!$H:$H,Codes!$C:$C,"Specify in Codes Tab!!")=0,"",_xlfn.XLOOKUP(_xlfn.TEXTJOIN("_",,G2212,H2212),Codes!$H:$H,Codes!$C:$C,"Specify in Codes Tab!!"))</f>
        <v/>
      </c>
      <c r="J2212" s="56" t="str">
        <f>IF(_xlfn.XLOOKUP(_xlfn.TEXTJOIN("_",,G2212,H2212),Codes!$H:$H,Codes!$F:$F,"Specify in Codes Tab!!")=0,"",_xlfn.XLOOKUP(_xlfn.TEXTJOIN("_",,G2212,H2212),Codes!$H:$H,Codes!$F:$F,"Specify in Codes Tab!!"))</f>
        <v/>
      </c>
      <c r="M2212" s="74" t="str">
        <f>IF($C2212&lt;&gt;"",IF(_xlfn.XLOOKUP($C2212,Codes!$A:$A,Codes!A:A,"_NOTFOUND_",0,1)&lt;&gt;"_NOTFOUND_",_xlfn.XLOOKUP($C2212,Codes!$A:$A,Codes!A:A,"_NOTFOUND_",0,1),_xlfn.XLOOKUP($C2212,Codes!$B:$B,Codes!A:A,"Specify in Codes Tab!!")),"")</f>
        <v/>
      </c>
      <c r="N2212" s="74" t="str">
        <f>IF($G2212&lt;&gt;"",IF(_xlfn.XLOOKUP($G2212,Codes!$A:$A,Codes!A:A,"_NOTFOUND_",0,1)&lt;&gt;"_NOTFOUND_",_xlfn.XLOOKUP($G2212,Codes!$A:$A,Codes!A:A,"_NOTFOUND_",0,1),_xlfn.XLOOKUP($G2212,Codes!$B:$B,Codes!A:A,"Specify in Codes Tab!!")),"")</f>
        <v/>
      </c>
    </row>
    <row r="2213" spans="5:14" x14ac:dyDescent="0.35">
      <c r="E2213" s="58" t="str">
        <f>IF(_xlfn.XLOOKUP(_xlfn.TEXTJOIN("_",,C2213,D2213),Codes!$H:$H,Codes!C:C,"Specify in Codes Tab!!")=0,"",_xlfn.XLOOKUP(_xlfn.TEXTJOIN("_",,C2213,D2213),Codes!$H:$H,Codes!C:C,"Specify in Codes Tab!!"))</f>
        <v/>
      </c>
      <c r="F2213" s="88" t="str">
        <f>IF(_xlfn.XLOOKUP(_xlfn.TEXTJOIN("_",,C2213,D2213),Codes!$H:$H,Codes!F:F,"Specify in Codes Tab!!")=0,"",_xlfn.XLOOKUP(_xlfn.TEXTJOIN("_",,C2213,D2213),Codes!$H:$H,Codes!F:F,"Specify in Codes Tab!!"))</f>
        <v/>
      </c>
      <c r="I2213" s="58" t="str">
        <f>IF(_xlfn.XLOOKUP(_xlfn.TEXTJOIN("_",,G2213,H2213),Codes!$H:$H,Codes!$C:$C,"Specify in Codes Tab!!")=0,"",_xlfn.XLOOKUP(_xlfn.TEXTJOIN("_",,G2213,H2213),Codes!$H:$H,Codes!$C:$C,"Specify in Codes Tab!!"))</f>
        <v/>
      </c>
      <c r="J2213" s="56" t="str">
        <f>IF(_xlfn.XLOOKUP(_xlfn.TEXTJOIN("_",,G2213,H2213),Codes!$H:$H,Codes!$F:$F,"Specify in Codes Tab!!")=0,"",_xlfn.XLOOKUP(_xlfn.TEXTJOIN("_",,G2213,H2213),Codes!$H:$H,Codes!$F:$F,"Specify in Codes Tab!!"))</f>
        <v/>
      </c>
      <c r="M2213" s="74" t="str">
        <f>IF($C2213&lt;&gt;"",IF(_xlfn.XLOOKUP($C2213,Codes!$A:$A,Codes!A:A,"_NOTFOUND_",0,1)&lt;&gt;"_NOTFOUND_",_xlfn.XLOOKUP($C2213,Codes!$A:$A,Codes!A:A,"_NOTFOUND_",0,1),_xlfn.XLOOKUP($C2213,Codes!$B:$B,Codes!A:A,"Specify in Codes Tab!!")),"")</f>
        <v/>
      </c>
      <c r="N2213" s="74" t="str">
        <f>IF($G2213&lt;&gt;"",IF(_xlfn.XLOOKUP($G2213,Codes!$A:$A,Codes!A:A,"_NOTFOUND_",0,1)&lt;&gt;"_NOTFOUND_",_xlfn.XLOOKUP($G2213,Codes!$A:$A,Codes!A:A,"_NOTFOUND_",0,1),_xlfn.XLOOKUP($G2213,Codes!$B:$B,Codes!A:A,"Specify in Codes Tab!!")),"")</f>
        <v/>
      </c>
    </row>
    <row r="2214" spans="5:14" x14ac:dyDescent="0.35">
      <c r="E2214" s="58" t="str">
        <f>IF(_xlfn.XLOOKUP(_xlfn.TEXTJOIN("_",,C2214,D2214),Codes!$H:$H,Codes!C:C,"Specify in Codes Tab!!")=0,"",_xlfn.XLOOKUP(_xlfn.TEXTJOIN("_",,C2214,D2214),Codes!$H:$H,Codes!C:C,"Specify in Codes Tab!!"))</f>
        <v/>
      </c>
      <c r="F2214" s="88" t="str">
        <f>IF(_xlfn.XLOOKUP(_xlfn.TEXTJOIN("_",,C2214,D2214),Codes!$H:$H,Codes!F:F,"Specify in Codes Tab!!")=0,"",_xlfn.XLOOKUP(_xlfn.TEXTJOIN("_",,C2214,D2214),Codes!$H:$H,Codes!F:F,"Specify in Codes Tab!!"))</f>
        <v/>
      </c>
      <c r="I2214" s="58" t="str">
        <f>IF(_xlfn.XLOOKUP(_xlfn.TEXTJOIN("_",,G2214,H2214),Codes!$H:$H,Codes!$C:$C,"Specify in Codes Tab!!")=0,"",_xlfn.XLOOKUP(_xlfn.TEXTJOIN("_",,G2214,H2214),Codes!$H:$H,Codes!$C:$C,"Specify in Codes Tab!!"))</f>
        <v/>
      </c>
      <c r="J2214" s="56" t="str">
        <f>IF(_xlfn.XLOOKUP(_xlfn.TEXTJOIN("_",,G2214,H2214),Codes!$H:$H,Codes!$F:$F,"Specify in Codes Tab!!")=0,"",_xlfn.XLOOKUP(_xlfn.TEXTJOIN("_",,G2214,H2214),Codes!$H:$H,Codes!$F:$F,"Specify in Codes Tab!!"))</f>
        <v/>
      </c>
      <c r="M2214" s="74" t="str">
        <f>IF($C2214&lt;&gt;"",IF(_xlfn.XLOOKUP($C2214,Codes!$A:$A,Codes!A:A,"_NOTFOUND_",0,1)&lt;&gt;"_NOTFOUND_",_xlfn.XLOOKUP($C2214,Codes!$A:$A,Codes!A:A,"_NOTFOUND_",0,1),_xlfn.XLOOKUP($C2214,Codes!$B:$B,Codes!A:A,"Specify in Codes Tab!!")),"")</f>
        <v/>
      </c>
      <c r="N2214" s="74" t="str">
        <f>IF($G2214&lt;&gt;"",IF(_xlfn.XLOOKUP($G2214,Codes!$A:$A,Codes!A:A,"_NOTFOUND_",0,1)&lt;&gt;"_NOTFOUND_",_xlfn.XLOOKUP($G2214,Codes!$A:$A,Codes!A:A,"_NOTFOUND_",0,1),_xlfn.XLOOKUP($G2214,Codes!$B:$B,Codes!A:A,"Specify in Codes Tab!!")),"")</f>
        <v/>
      </c>
    </row>
    <row r="2215" spans="5:14" x14ac:dyDescent="0.35">
      <c r="E2215" s="58" t="str">
        <f>IF(_xlfn.XLOOKUP(_xlfn.TEXTJOIN("_",,C2215,D2215),Codes!$H:$H,Codes!C:C,"Specify in Codes Tab!!")=0,"",_xlfn.XLOOKUP(_xlfn.TEXTJOIN("_",,C2215,D2215),Codes!$H:$H,Codes!C:C,"Specify in Codes Tab!!"))</f>
        <v/>
      </c>
      <c r="F2215" s="88" t="str">
        <f>IF(_xlfn.XLOOKUP(_xlfn.TEXTJOIN("_",,C2215,D2215),Codes!$H:$H,Codes!F:F,"Specify in Codes Tab!!")=0,"",_xlfn.XLOOKUP(_xlfn.TEXTJOIN("_",,C2215,D2215),Codes!$H:$H,Codes!F:F,"Specify in Codes Tab!!"))</f>
        <v/>
      </c>
      <c r="I2215" s="58" t="str">
        <f>IF(_xlfn.XLOOKUP(_xlfn.TEXTJOIN("_",,G2215,H2215),Codes!$H:$H,Codes!$C:$C,"Specify in Codes Tab!!")=0,"",_xlfn.XLOOKUP(_xlfn.TEXTJOIN("_",,G2215,H2215),Codes!$H:$H,Codes!$C:$C,"Specify in Codes Tab!!"))</f>
        <v/>
      </c>
      <c r="J2215" s="56" t="str">
        <f>IF(_xlfn.XLOOKUP(_xlfn.TEXTJOIN("_",,G2215,H2215),Codes!$H:$H,Codes!$F:$F,"Specify in Codes Tab!!")=0,"",_xlfn.XLOOKUP(_xlfn.TEXTJOIN("_",,G2215,H2215),Codes!$H:$H,Codes!$F:$F,"Specify in Codes Tab!!"))</f>
        <v/>
      </c>
      <c r="M2215" s="74" t="str">
        <f>IF($C2215&lt;&gt;"",IF(_xlfn.XLOOKUP($C2215,Codes!$A:$A,Codes!A:A,"_NOTFOUND_",0,1)&lt;&gt;"_NOTFOUND_",_xlfn.XLOOKUP($C2215,Codes!$A:$A,Codes!A:A,"_NOTFOUND_",0,1),_xlfn.XLOOKUP($C2215,Codes!$B:$B,Codes!A:A,"Specify in Codes Tab!!")),"")</f>
        <v/>
      </c>
      <c r="N2215" s="74" t="str">
        <f>IF($G2215&lt;&gt;"",IF(_xlfn.XLOOKUP($G2215,Codes!$A:$A,Codes!A:A,"_NOTFOUND_",0,1)&lt;&gt;"_NOTFOUND_",_xlfn.XLOOKUP($G2215,Codes!$A:$A,Codes!A:A,"_NOTFOUND_",0,1),_xlfn.XLOOKUP($G2215,Codes!$B:$B,Codes!A:A,"Specify in Codes Tab!!")),"")</f>
        <v/>
      </c>
    </row>
    <row r="2216" spans="5:14" x14ac:dyDescent="0.35">
      <c r="E2216" s="58" t="str">
        <f>IF(_xlfn.XLOOKUP(_xlfn.TEXTJOIN("_",,C2216,D2216),Codes!$H:$H,Codes!C:C,"Specify in Codes Tab!!")=0,"",_xlfn.XLOOKUP(_xlfn.TEXTJOIN("_",,C2216,D2216),Codes!$H:$H,Codes!C:C,"Specify in Codes Tab!!"))</f>
        <v/>
      </c>
      <c r="F2216" s="88" t="str">
        <f>IF(_xlfn.XLOOKUP(_xlfn.TEXTJOIN("_",,C2216,D2216),Codes!$H:$H,Codes!F:F,"Specify in Codes Tab!!")=0,"",_xlfn.XLOOKUP(_xlfn.TEXTJOIN("_",,C2216,D2216),Codes!$H:$H,Codes!F:F,"Specify in Codes Tab!!"))</f>
        <v/>
      </c>
      <c r="I2216" s="58" t="str">
        <f>IF(_xlfn.XLOOKUP(_xlfn.TEXTJOIN("_",,G2216,H2216),Codes!$H:$H,Codes!$C:$C,"Specify in Codes Tab!!")=0,"",_xlfn.XLOOKUP(_xlfn.TEXTJOIN("_",,G2216,H2216),Codes!$H:$H,Codes!$C:$C,"Specify in Codes Tab!!"))</f>
        <v/>
      </c>
      <c r="J2216" s="56" t="str">
        <f>IF(_xlfn.XLOOKUP(_xlfn.TEXTJOIN("_",,G2216,H2216),Codes!$H:$H,Codes!$F:$F,"Specify in Codes Tab!!")=0,"",_xlfn.XLOOKUP(_xlfn.TEXTJOIN("_",,G2216,H2216),Codes!$H:$H,Codes!$F:$F,"Specify in Codes Tab!!"))</f>
        <v/>
      </c>
      <c r="M2216" s="74" t="str">
        <f>IF($C2216&lt;&gt;"",IF(_xlfn.XLOOKUP($C2216,Codes!$A:$A,Codes!A:A,"_NOTFOUND_",0,1)&lt;&gt;"_NOTFOUND_",_xlfn.XLOOKUP($C2216,Codes!$A:$A,Codes!A:A,"_NOTFOUND_",0,1),_xlfn.XLOOKUP($C2216,Codes!$B:$B,Codes!A:A,"Specify in Codes Tab!!")),"")</f>
        <v/>
      </c>
      <c r="N2216" s="74" t="str">
        <f>IF($G2216&lt;&gt;"",IF(_xlfn.XLOOKUP($G2216,Codes!$A:$A,Codes!A:A,"_NOTFOUND_",0,1)&lt;&gt;"_NOTFOUND_",_xlfn.XLOOKUP($G2216,Codes!$A:$A,Codes!A:A,"_NOTFOUND_",0,1),_xlfn.XLOOKUP($G2216,Codes!$B:$B,Codes!A:A,"Specify in Codes Tab!!")),"")</f>
        <v/>
      </c>
    </row>
    <row r="2217" spans="5:14" x14ac:dyDescent="0.35">
      <c r="E2217" s="58" t="str">
        <f>IF(_xlfn.XLOOKUP(_xlfn.TEXTJOIN("_",,C2217,D2217),Codes!$H:$H,Codes!C:C,"Specify in Codes Tab!!")=0,"",_xlfn.XLOOKUP(_xlfn.TEXTJOIN("_",,C2217,D2217),Codes!$H:$H,Codes!C:C,"Specify in Codes Tab!!"))</f>
        <v/>
      </c>
      <c r="F2217" s="88" t="str">
        <f>IF(_xlfn.XLOOKUP(_xlfn.TEXTJOIN("_",,C2217,D2217),Codes!$H:$H,Codes!F:F,"Specify in Codes Tab!!")=0,"",_xlfn.XLOOKUP(_xlfn.TEXTJOIN("_",,C2217,D2217),Codes!$H:$H,Codes!F:F,"Specify in Codes Tab!!"))</f>
        <v/>
      </c>
      <c r="I2217" s="58" t="str">
        <f>IF(_xlfn.XLOOKUP(_xlfn.TEXTJOIN("_",,G2217,H2217),Codes!$H:$H,Codes!$C:$C,"Specify in Codes Tab!!")=0,"",_xlfn.XLOOKUP(_xlfn.TEXTJOIN("_",,G2217,H2217),Codes!$H:$H,Codes!$C:$C,"Specify in Codes Tab!!"))</f>
        <v/>
      </c>
      <c r="J2217" s="56" t="str">
        <f>IF(_xlfn.XLOOKUP(_xlfn.TEXTJOIN("_",,G2217,H2217),Codes!$H:$H,Codes!$F:$F,"Specify in Codes Tab!!")=0,"",_xlfn.XLOOKUP(_xlfn.TEXTJOIN("_",,G2217,H2217),Codes!$H:$H,Codes!$F:$F,"Specify in Codes Tab!!"))</f>
        <v/>
      </c>
      <c r="M2217" s="74" t="str">
        <f>IF($C2217&lt;&gt;"",IF(_xlfn.XLOOKUP($C2217,Codes!$A:$A,Codes!A:A,"_NOTFOUND_",0,1)&lt;&gt;"_NOTFOUND_",_xlfn.XLOOKUP($C2217,Codes!$A:$A,Codes!A:A,"_NOTFOUND_",0,1),_xlfn.XLOOKUP($C2217,Codes!$B:$B,Codes!A:A,"Specify in Codes Tab!!")),"")</f>
        <v/>
      </c>
      <c r="N2217" s="74" t="str">
        <f>IF($G2217&lt;&gt;"",IF(_xlfn.XLOOKUP($G2217,Codes!$A:$A,Codes!A:A,"_NOTFOUND_",0,1)&lt;&gt;"_NOTFOUND_",_xlfn.XLOOKUP($G2217,Codes!$A:$A,Codes!A:A,"_NOTFOUND_",0,1),_xlfn.XLOOKUP($G2217,Codes!$B:$B,Codes!A:A,"Specify in Codes Tab!!")),"")</f>
        <v/>
      </c>
    </row>
    <row r="2218" spans="5:14" x14ac:dyDescent="0.35">
      <c r="E2218" s="58" t="str">
        <f>IF(_xlfn.XLOOKUP(_xlfn.TEXTJOIN("_",,C2218,D2218),Codes!$H:$H,Codes!C:C,"Specify in Codes Tab!!")=0,"",_xlfn.XLOOKUP(_xlfn.TEXTJOIN("_",,C2218,D2218),Codes!$H:$H,Codes!C:C,"Specify in Codes Tab!!"))</f>
        <v/>
      </c>
      <c r="F2218" s="88" t="str">
        <f>IF(_xlfn.XLOOKUP(_xlfn.TEXTJOIN("_",,C2218,D2218),Codes!$H:$H,Codes!F:F,"Specify in Codes Tab!!")=0,"",_xlfn.XLOOKUP(_xlfn.TEXTJOIN("_",,C2218,D2218),Codes!$H:$H,Codes!F:F,"Specify in Codes Tab!!"))</f>
        <v/>
      </c>
      <c r="I2218" s="58" t="str">
        <f>IF(_xlfn.XLOOKUP(_xlfn.TEXTJOIN("_",,G2218,H2218),Codes!$H:$H,Codes!$C:$C,"Specify in Codes Tab!!")=0,"",_xlfn.XLOOKUP(_xlfn.TEXTJOIN("_",,G2218,H2218),Codes!$H:$H,Codes!$C:$C,"Specify in Codes Tab!!"))</f>
        <v/>
      </c>
      <c r="J2218" s="56" t="str">
        <f>IF(_xlfn.XLOOKUP(_xlfn.TEXTJOIN("_",,G2218,H2218),Codes!$H:$H,Codes!$F:$F,"Specify in Codes Tab!!")=0,"",_xlfn.XLOOKUP(_xlfn.TEXTJOIN("_",,G2218,H2218),Codes!$H:$H,Codes!$F:$F,"Specify in Codes Tab!!"))</f>
        <v/>
      </c>
      <c r="M2218" s="74" t="str">
        <f>IF($C2218&lt;&gt;"",IF(_xlfn.XLOOKUP($C2218,Codes!$A:$A,Codes!A:A,"_NOTFOUND_",0,1)&lt;&gt;"_NOTFOUND_",_xlfn.XLOOKUP($C2218,Codes!$A:$A,Codes!A:A,"_NOTFOUND_",0,1),_xlfn.XLOOKUP($C2218,Codes!$B:$B,Codes!A:A,"Specify in Codes Tab!!")),"")</f>
        <v/>
      </c>
      <c r="N2218" s="74" t="str">
        <f>IF($G2218&lt;&gt;"",IF(_xlfn.XLOOKUP($G2218,Codes!$A:$A,Codes!A:A,"_NOTFOUND_",0,1)&lt;&gt;"_NOTFOUND_",_xlfn.XLOOKUP($G2218,Codes!$A:$A,Codes!A:A,"_NOTFOUND_",0,1),_xlfn.XLOOKUP($G2218,Codes!$B:$B,Codes!A:A,"Specify in Codes Tab!!")),"")</f>
        <v/>
      </c>
    </row>
    <row r="2219" spans="5:14" x14ac:dyDescent="0.35">
      <c r="E2219" s="58" t="str">
        <f>IF(_xlfn.XLOOKUP(_xlfn.TEXTJOIN("_",,C2219,D2219),Codes!$H:$H,Codes!C:C,"Specify in Codes Tab!!")=0,"",_xlfn.XLOOKUP(_xlfn.TEXTJOIN("_",,C2219,D2219),Codes!$H:$H,Codes!C:C,"Specify in Codes Tab!!"))</f>
        <v/>
      </c>
      <c r="F2219" s="88" t="str">
        <f>IF(_xlfn.XLOOKUP(_xlfn.TEXTJOIN("_",,C2219,D2219),Codes!$H:$H,Codes!F:F,"Specify in Codes Tab!!")=0,"",_xlfn.XLOOKUP(_xlfn.TEXTJOIN("_",,C2219,D2219),Codes!$H:$H,Codes!F:F,"Specify in Codes Tab!!"))</f>
        <v/>
      </c>
      <c r="I2219" s="58" t="str">
        <f>IF(_xlfn.XLOOKUP(_xlfn.TEXTJOIN("_",,G2219,H2219),Codes!$H:$H,Codes!$C:$C,"Specify in Codes Tab!!")=0,"",_xlfn.XLOOKUP(_xlfn.TEXTJOIN("_",,G2219,H2219),Codes!$H:$H,Codes!$C:$C,"Specify in Codes Tab!!"))</f>
        <v/>
      </c>
      <c r="J2219" s="56" t="str">
        <f>IF(_xlfn.XLOOKUP(_xlfn.TEXTJOIN("_",,G2219,H2219),Codes!$H:$H,Codes!$F:$F,"Specify in Codes Tab!!")=0,"",_xlfn.XLOOKUP(_xlfn.TEXTJOIN("_",,G2219,H2219),Codes!$H:$H,Codes!$F:$F,"Specify in Codes Tab!!"))</f>
        <v/>
      </c>
      <c r="M2219" s="74" t="str">
        <f>IF($C2219&lt;&gt;"",IF(_xlfn.XLOOKUP($C2219,Codes!$A:$A,Codes!A:A,"_NOTFOUND_",0,1)&lt;&gt;"_NOTFOUND_",_xlfn.XLOOKUP($C2219,Codes!$A:$A,Codes!A:A,"_NOTFOUND_",0,1),_xlfn.XLOOKUP($C2219,Codes!$B:$B,Codes!A:A,"Specify in Codes Tab!!")),"")</f>
        <v/>
      </c>
      <c r="N2219" s="74" t="str">
        <f>IF($G2219&lt;&gt;"",IF(_xlfn.XLOOKUP($G2219,Codes!$A:$A,Codes!A:A,"_NOTFOUND_",0,1)&lt;&gt;"_NOTFOUND_",_xlfn.XLOOKUP($G2219,Codes!$A:$A,Codes!A:A,"_NOTFOUND_",0,1),_xlfn.XLOOKUP($G2219,Codes!$B:$B,Codes!A:A,"Specify in Codes Tab!!")),"")</f>
        <v/>
      </c>
    </row>
    <row r="2220" spans="5:14" x14ac:dyDescent="0.35">
      <c r="E2220" s="58" t="str">
        <f>IF(_xlfn.XLOOKUP(_xlfn.TEXTJOIN("_",,C2220,D2220),Codes!$H:$H,Codes!C:C,"Specify in Codes Tab!!")=0,"",_xlfn.XLOOKUP(_xlfn.TEXTJOIN("_",,C2220,D2220),Codes!$H:$H,Codes!C:C,"Specify in Codes Tab!!"))</f>
        <v/>
      </c>
      <c r="F2220" s="88" t="str">
        <f>IF(_xlfn.XLOOKUP(_xlfn.TEXTJOIN("_",,C2220,D2220),Codes!$H:$H,Codes!F:F,"Specify in Codes Tab!!")=0,"",_xlfn.XLOOKUP(_xlfn.TEXTJOIN("_",,C2220,D2220),Codes!$H:$H,Codes!F:F,"Specify in Codes Tab!!"))</f>
        <v/>
      </c>
      <c r="I2220" s="58" t="str">
        <f>IF(_xlfn.XLOOKUP(_xlfn.TEXTJOIN("_",,G2220,H2220),Codes!$H:$H,Codes!$C:$C,"Specify in Codes Tab!!")=0,"",_xlfn.XLOOKUP(_xlfn.TEXTJOIN("_",,G2220,H2220),Codes!$H:$H,Codes!$C:$C,"Specify in Codes Tab!!"))</f>
        <v/>
      </c>
      <c r="J2220" s="56" t="str">
        <f>IF(_xlfn.XLOOKUP(_xlfn.TEXTJOIN("_",,G2220,H2220),Codes!$H:$H,Codes!$F:$F,"Specify in Codes Tab!!")=0,"",_xlfn.XLOOKUP(_xlfn.TEXTJOIN("_",,G2220,H2220),Codes!$H:$H,Codes!$F:$F,"Specify in Codes Tab!!"))</f>
        <v/>
      </c>
      <c r="M2220" s="74" t="str">
        <f>IF($C2220&lt;&gt;"",IF(_xlfn.XLOOKUP($C2220,Codes!$A:$A,Codes!A:A,"_NOTFOUND_",0,1)&lt;&gt;"_NOTFOUND_",_xlfn.XLOOKUP($C2220,Codes!$A:$A,Codes!A:A,"_NOTFOUND_",0,1),_xlfn.XLOOKUP($C2220,Codes!$B:$B,Codes!A:A,"Specify in Codes Tab!!")),"")</f>
        <v/>
      </c>
      <c r="N2220" s="74" t="str">
        <f>IF($G2220&lt;&gt;"",IF(_xlfn.XLOOKUP($G2220,Codes!$A:$A,Codes!A:A,"_NOTFOUND_",0,1)&lt;&gt;"_NOTFOUND_",_xlfn.XLOOKUP($G2220,Codes!$A:$A,Codes!A:A,"_NOTFOUND_",0,1),_xlfn.XLOOKUP($G2220,Codes!$B:$B,Codes!A:A,"Specify in Codes Tab!!")),"")</f>
        <v/>
      </c>
    </row>
    <row r="2221" spans="5:14" x14ac:dyDescent="0.35">
      <c r="E2221" s="58" t="str">
        <f>IF(_xlfn.XLOOKUP(_xlfn.TEXTJOIN("_",,C2221,D2221),Codes!$H:$H,Codes!C:C,"Specify in Codes Tab!!")=0,"",_xlfn.XLOOKUP(_xlfn.TEXTJOIN("_",,C2221,D2221),Codes!$H:$H,Codes!C:C,"Specify in Codes Tab!!"))</f>
        <v/>
      </c>
      <c r="F2221" s="88" t="str">
        <f>IF(_xlfn.XLOOKUP(_xlfn.TEXTJOIN("_",,C2221,D2221),Codes!$H:$H,Codes!F:F,"Specify in Codes Tab!!")=0,"",_xlfn.XLOOKUP(_xlfn.TEXTJOIN("_",,C2221,D2221),Codes!$H:$H,Codes!F:F,"Specify in Codes Tab!!"))</f>
        <v/>
      </c>
      <c r="I2221" s="58" t="str">
        <f>IF(_xlfn.XLOOKUP(_xlfn.TEXTJOIN("_",,G2221,H2221),Codes!$H:$H,Codes!$C:$C,"Specify in Codes Tab!!")=0,"",_xlfn.XLOOKUP(_xlfn.TEXTJOIN("_",,G2221,H2221),Codes!$H:$H,Codes!$C:$C,"Specify in Codes Tab!!"))</f>
        <v/>
      </c>
      <c r="J2221" s="56" t="str">
        <f>IF(_xlfn.XLOOKUP(_xlfn.TEXTJOIN("_",,G2221,H2221),Codes!$H:$H,Codes!$F:$F,"Specify in Codes Tab!!")=0,"",_xlfn.XLOOKUP(_xlfn.TEXTJOIN("_",,G2221,H2221),Codes!$H:$H,Codes!$F:$F,"Specify in Codes Tab!!"))</f>
        <v/>
      </c>
      <c r="M2221" s="74" t="str">
        <f>IF($C2221&lt;&gt;"",IF(_xlfn.XLOOKUP($C2221,Codes!$A:$A,Codes!A:A,"_NOTFOUND_",0,1)&lt;&gt;"_NOTFOUND_",_xlfn.XLOOKUP($C2221,Codes!$A:$A,Codes!A:A,"_NOTFOUND_",0,1),_xlfn.XLOOKUP($C2221,Codes!$B:$B,Codes!A:A,"Specify in Codes Tab!!")),"")</f>
        <v/>
      </c>
      <c r="N2221" s="74" t="str">
        <f>IF($G2221&lt;&gt;"",IF(_xlfn.XLOOKUP($G2221,Codes!$A:$A,Codes!A:A,"_NOTFOUND_",0,1)&lt;&gt;"_NOTFOUND_",_xlfn.XLOOKUP($G2221,Codes!$A:$A,Codes!A:A,"_NOTFOUND_",0,1),_xlfn.XLOOKUP($G2221,Codes!$B:$B,Codes!A:A,"Specify in Codes Tab!!")),"")</f>
        <v/>
      </c>
    </row>
    <row r="2222" spans="5:14" x14ac:dyDescent="0.35">
      <c r="E2222" s="58" t="str">
        <f>IF(_xlfn.XLOOKUP(_xlfn.TEXTJOIN("_",,C2222,D2222),Codes!$H:$H,Codes!C:C,"Specify in Codes Tab!!")=0,"",_xlfn.XLOOKUP(_xlfn.TEXTJOIN("_",,C2222,D2222),Codes!$H:$H,Codes!C:C,"Specify in Codes Tab!!"))</f>
        <v/>
      </c>
      <c r="F2222" s="88" t="str">
        <f>IF(_xlfn.XLOOKUP(_xlfn.TEXTJOIN("_",,C2222,D2222),Codes!$H:$H,Codes!F:F,"Specify in Codes Tab!!")=0,"",_xlfn.XLOOKUP(_xlfn.TEXTJOIN("_",,C2222,D2222),Codes!$H:$H,Codes!F:F,"Specify in Codes Tab!!"))</f>
        <v/>
      </c>
      <c r="I2222" s="58" t="str">
        <f>IF(_xlfn.XLOOKUP(_xlfn.TEXTJOIN("_",,G2222,H2222),Codes!$H:$H,Codes!$C:$C,"Specify in Codes Tab!!")=0,"",_xlfn.XLOOKUP(_xlfn.TEXTJOIN("_",,G2222,H2222),Codes!$H:$H,Codes!$C:$C,"Specify in Codes Tab!!"))</f>
        <v/>
      </c>
      <c r="J2222" s="56" t="str">
        <f>IF(_xlfn.XLOOKUP(_xlfn.TEXTJOIN("_",,G2222,H2222),Codes!$H:$H,Codes!$F:$F,"Specify in Codes Tab!!")=0,"",_xlfn.XLOOKUP(_xlfn.TEXTJOIN("_",,G2222,H2222),Codes!$H:$H,Codes!$F:$F,"Specify in Codes Tab!!"))</f>
        <v/>
      </c>
      <c r="M2222" s="74" t="str">
        <f>IF($C2222&lt;&gt;"",IF(_xlfn.XLOOKUP($C2222,Codes!$A:$A,Codes!A:A,"_NOTFOUND_",0,1)&lt;&gt;"_NOTFOUND_",_xlfn.XLOOKUP($C2222,Codes!$A:$A,Codes!A:A,"_NOTFOUND_",0,1),_xlfn.XLOOKUP($C2222,Codes!$B:$B,Codes!A:A,"Specify in Codes Tab!!")),"")</f>
        <v/>
      </c>
      <c r="N2222" s="74" t="str">
        <f>IF($G2222&lt;&gt;"",IF(_xlfn.XLOOKUP($G2222,Codes!$A:$A,Codes!A:A,"_NOTFOUND_",0,1)&lt;&gt;"_NOTFOUND_",_xlfn.XLOOKUP($G2222,Codes!$A:$A,Codes!A:A,"_NOTFOUND_",0,1),_xlfn.XLOOKUP($G2222,Codes!$B:$B,Codes!A:A,"Specify in Codes Tab!!")),"")</f>
        <v/>
      </c>
    </row>
    <row r="2223" spans="5:14" x14ac:dyDescent="0.35">
      <c r="E2223" s="58" t="str">
        <f>IF(_xlfn.XLOOKUP(_xlfn.TEXTJOIN("_",,C2223,D2223),Codes!$H:$H,Codes!C:C,"Specify in Codes Tab!!")=0,"",_xlfn.XLOOKUP(_xlfn.TEXTJOIN("_",,C2223,D2223),Codes!$H:$H,Codes!C:C,"Specify in Codes Tab!!"))</f>
        <v/>
      </c>
      <c r="F2223" s="88" t="str">
        <f>IF(_xlfn.XLOOKUP(_xlfn.TEXTJOIN("_",,C2223,D2223),Codes!$H:$H,Codes!F:F,"Specify in Codes Tab!!")=0,"",_xlfn.XLOOKUP(_xlfn.TEXTJOIN("_",,C2223,D2223),Codes!$H:$H,Codes!F:F,"Specify in Codes Tab!!"))</f>
        <v/>
      </c>
      <c r="I2223" s="58" t="str">
        <f>IF(_xlfn.XLOOKUP(_xlfn.TEXTJOIN("_",,G2223,H2223),Codes!$H:$H,Codes!$C:$C,"Specify in Codes Tab!!")=0,"",_xlfn.XLOOKUP(_xlfn.TEXTJOIN("_",,G2223,H2223),Codes!$H:$H,Codes!$C:$C,"Specify in Codes Tab!!"))</f>
        <v/>
      </c>
      <c r="J2223" s="56" t="str">
        <f>IF(_xlfn.XLOOKUP(_xlfn.TEXTJOIN("_",,G2223,H2223),Codes!$H:$H,Codes!$F:$F,"Specify in Codes Tab!!")=0,"",_xlfn.XLOOKUP(_xlfn.TEXTJOIN("_",,G2223,H2223),Codes!$H:$H,Codes!$F:$F,"Specify in Codes Tab!!"))</f>
        <v/>
      </c>
      <c r="M2223" s="74" t="str">
        <f>IF($C2223&lt;&gt;"",IF(_xlfn.XLOOKUP($C2223,Codes!$A:$A,Codes!A:A,"_NOTFOUND_",0,1)&lt;&gt;"_NOTFOUND_",_xlfn.XLOOKUP($C2223,Codes!$A:$A,Codes!A:A,"_NOTFOUND_",0,1),_xlfn.XLOOKUP($C2223,Codes!$B:$B,Codes!A:A,"Specify in Codes Tab!!")),"")</f>
        <v/>
      </c>
      <c r="N2223" s="74" t="str">
        <f>IF($G2223&lt;&gt;"",IF(_xlfn.XLOOKUP($G2223,Codes!$A:$A,Codes!A:A,"_NOTFOUND_",0,1)&lt;&gt;"_NOTFOUND_",_xlfn.XLOOKUP($G2223,Codes!$A:$A,Codes!A:A,"_NOTFOUND_",0,1),_xlfn.XLOOKUP($G2223,Codes!$B:$B,Codes!A:A,"Specify in Codes Tab!!")),"")</f>
        <v/>
      </c>
    </row>
    <row r="2224" spans="5:14" x14ac:dyDescent="0.35">
      <c r="E2224" s="58" t="str">
        <f>IF(_xlfn.XLOOKUP(_xlfn.TEXTJOIN("_",,C2224,D2224),Codes!$H:$H,Codes!C:C,"Specify in Codes Tab!!")=0,"",_xlfn.XLOOKUP(_xlfn.TEXTJOIN("_",,C2224,D2224),Codes!$H:$H,Codes!C:C,"Specify in Codes Tab!!"))</f>
        <v/>
      </c>
      <c r="F2224" s="88" t="str">
        <f>IF(_xlfn.XLOOKUP(_xlfn.TEXTJOIN("_",,C2224,D2224),Codes!$H:$H,Codes!F:F,"Specify in Codes Tab!!")=0,"",_xlfn.XLOOKUP(_xlfn.TEXTJOIN("_",,C2224,D2224),Codes!$H:$H,Codes!F:F,"Specify in Codes Tab!!"))</f>
        <v/>
      </c>
      <c r="I2224" s="58" t="str">
        <f>IF(_xlfn.XLOOKUP(_xlfn.TEXTJOIN("_",,G2224,H2224),Codes!$H:$H,Codes!$C:$C,"Specify in Codes Tab!!")=0,"",_xlfn.XLOOKUP(_xlfn.TEXTJOIN("_",,G2224,H2224),Codes!$H:$H,Codes!$C:$C,"Specify in Codes Tab!!"))</f>
        <v/>
      </c>
      <c r="J2224" s="56" t="str">
        <f>IF(_xlfn.XLOOKUP(_xlfn.TEXTJOIN("_",,G2224,H2224),Codes!$H:$H,Codes!$F:$F,"Specify in Codes Tab!!")=0,"",_xlfn.XLOOKUP(_xlfn.TEXTJOIN("_",,G2224,H2224),Codes!$H:$H,Codes!$F:$F,"Specify in Codes Tab!!"))</f>
        <v/>
      </c>
      <c r="M2224" s="74" t="str">
        <f>IF($C2224&lt;&gt;"",IF(_xlfn.XLOOKUP($C2224,Codes!$A:$A,Codes!A:A,"_NOTFOUND_",0,1)&lt;&gt;"_NOTFOUND_",_xlfn.XLOOKUP($C2224,Codes!$A:$A,Codes!A:A,"_NOTFOUND_",0,1),_xlfn.XLOOKUP($C2224,Codes!$B:$B,Codes!A:A,"Specify in Codes Tab!!")),"")</f>
        <v/>
      </c>
      <c r="N2224" s="74" t="str">
        <f>IF($G2224&lt;&gt;"",IF(_xlfn.XLOOKUP($G2224,Codes!$A:$A,Codes!A:A,"_NOTFOUND_",0,1)&lt;&gt;"_NOTFOUND_",_xlfn.XLOOKUP($G2224,Codes!$A:$A,Codes!A:A,"_NOTFOUND_",0,1),_xlfn.XLOOKUP($G2224,Codes!$B:$B,Codes!A:A,"Specify in Codes Tab!!")),"")</f>
        <v/>
      </c>
    </row>
    <row r="2225" spans="5:14" x14ac:dyDescent="0.35">
      <c r="E2225" s="58" t="str">
        <f>IF(_xlfn.XLOOKUP(_xlfn.TEXTJOIN("_",,C2225,D2225),Codes!$H:$H,Codes!C:C,"Specify in Codes Tab!!")=0,"",_xlfn.XLOOKUP(_xlfn.TEXTJOIN("_",,C2225,D2225),Codes!$H:$H,Codes!C:C,"Specify in Codes Tab!!"))</f>
        <v/>
      </c>
      <c r="F2225" s="88" t="str">
        <f>IF(_xlfn.XLOOKUP(_xlfn.TEXTJOIN("_",,C2225,D2225),Codes!$H:$H,Codes!F:F,"Specify in Codes Tab!!")=0,"",_xlfn.XLOOKUP(_xlfn.TEXTJOIN("_",,C2225,D2225),Codes!$H:$H,Codes!F:F,"Specify in Codes Tab!!"))</f>
        <v/>
      </c>
      <c r="I2225" s="58" t="str">
        <f>IF(_xlfn.XLOOKUP(_xlfn.TEXTJOIN("_",,G2225,H2225),Codes!$H:$H,Codes!$C:$C,"Specify in Codes Tab!!")=0,"",_xlfn.XLOOKUP(_xlfn.TEXTJOIN("_",,G2225,H2225),Codes!$H:$H,Codes!$C:$C,"Specify in Codes Tab!!"))</f>
        <v/>
      </c>
      <c r="J2225" s="56" t="str">
        <f>IF(_xlfn.XLOOKUP(_xlfn.TEXTJOIN("_",,G2225,H2225),Codes!$H:$H,Codes!$F:$F,"Specify in Codes Tab!!")=0,"",_xlfn.XLOOKUP(_xlfn.TEXTJOIN("_",,G2225,H2225),Codes!$H:$H,Codes!$F:$F,"Specify in Codes Tab!!"))</f>
        <v/>
      </c>
      <c r="M2225" s="74" t="str">
        <f>IF($C2225&lt;&gt;"",IF(_xlfn.XLOOKUP($C2225,Codes!$A:$A,Codes!A:A,"_NOTFOUND_",0,1)&lt;&gt;"_NOTFOUND_",_xlfn.XLOOKUP($C2225,Codes!$A:$A,Codes!A:A,"_NOTFOUND_",0,1),_xlfn.XLOOKUP($C2225,Codes!$B:$B,Codes!A:A,"Specify in Codes Tab!!")),"")</f>
        <v/>
      </c>
      <c r="N2225" s="74" t="str">
        <f>IF($G2225&lt;&gt;"",IF(_xlfn.XLOOKUP($G2225,Codes!$A:$A,Codes!A:A,"_NOTFOUND_",0,1)&lt;&gt;"_NOTFOUND_",_xlfn.XLOOKUP($G2225,Codes!$A:$A,Codes!A:A,"_NOTFOUND_",0,1),_xlfn.XLOOKUP($G2225,Codes!$B:$B,Codes!A:A,"Specify in Codes Tab!!")),"")</f>
        <v/>
      </c>
    </row>
    <row r="2226" spans="5:14" x14ac:dyDescent="0.35">
      <c r="E2226" s="58" t="str">
        <f>IF(_xlfn.XLOOKUP(_xlfn.TEXTJOIN("_",,C2226,D2226),Codes!$H:$H,Codes!C:C,"Specify in Codes Tab!!")=0,"",_xlfn.XLOOKUP(_xlfn.TEXTJOIN("_",,C2226,D2226),Codes!$H:$H,Codes!C:C,"Specify in Codes Tab!!"))</f>
        <v/>
      </c>
      <c r="F2226" s="88" t="str">
        <f>IF(_xlfn.XLOOKUP(_xlfn.TEXTJOIN("_",,C2226,D2226),Codes!$H:$H,Codes!F:F,"Specify in Codes Tab!!")=0,"",_xlfn.XLOOKUP(_xlfn.TEXTJOIN("_",,C2226,D2226),Codes!$H:$H,Codes!F:F,"Specify in Codes Tab!!"))</f>
        <v/>
      </c>
      <c r="I2226" s="58" t="str">
        <f>IF(_xlfn.XLOOKUP(_xlfn.TEXTJOIN("_",,G2226,H2226),Codes!$H:$H,Codes!$C:$C,"Specify in Codes Tab!!")=0,"",_xlfn.XLOOKUP(_xlfn.TEXTJOIN("_",,G2226,H2226),Codes!$H:$H,Codes!$C:$C,"Specify in Codes Tab!!"))</f>
        <v/>
      </c>
      <c r="J2226" s="56" t="str">
        <f>IF(_xlfn.XLOOKUP(_xlfn.TEXTJOIN("_",,G2226,H2226),Codes!$H:$H,Codes!$F:$F,"Specify in Codes Tab!!")=0,"",_xlfn.XLOOKUP(_xlfn.TEXTJOIN("_",,G2226,H2226),Codes!$H:$H,Codes!$F:$F,"Specify in Codes Tab!!"))</f>
        <v/>
      </c>
      <c r="M2226" s="74" t="str">
        <f>IF($C2226&lt;&gt;"",IF(_xlfn.XLOOKUP($C2226,Codes!$A:$A,Codes!A:A,"_NOTFOUND_",0,1)&lt;&gt;"_NOTFOUND_",_xlfn.XLOOKUP($C2226,Codes!$A:$A,Codes!A:A,"_NOTFOUND_",0,1),_xlfn.XLOOKUP($C2226,Codes!$B:$B,Codes!A:A,"Specify in Codes Tab!!")),"")</f>
        <v/>
      </c>
      <c r="N2226" s="74" t="str">
        <f>IF($G2226&lt;&gt;"",IF(_xlfn.XLOOKUP($G2226,Codes!$A:$A,Codes!A:A,"_NOTFOUND_",0,1)&lt;&gt;"_NOTFOUND_",_xlfn.XLOOKUP($G2226,Codes!$A:$A,Codes!A:A,"_NOTFOUND_",0,1),_xlfn.XLOOKUP($G2226,Codes!$B:$B,Codes!A:A,"Specify in Codes Tab!!")),"")</f>
        <v/>
      </c>
    </row>
    <row r="2227" spans="5:14" x14ac:dyDescent="0.35">
      <c r="E2227" s="58" t="str">
        <f>IF(_xlfn.XLOOKUP(_xlfn.TEXTJOIN("_",,C2227,D2227),Codes!$H:$H,Codes!C:C,"Specify in Codes Tab!!")=0,"",_xlfn.XLOOKUP(_xlfn.TEXTJOIN("_",,C2227,D2227),Codes!$H:$H,Codes!C:C,"Specify in Codes Tab!!"))</f>
        <v/>
      </c>
      <c r="F2227" s="88" t="str">
        <f>IF(_xlfn.XLOOKUP(_xlfn.TEXTJOIN("_",,C2227,D2227),Codes!$H:$H,Codes!F:F,"Specify in Codes Tab!!")=0,"",_xlfn.XLOOKUP(_xlfn.TEXTJOIN("_",,C2227,D2227),Codes!$H:$H,Codes!F:F,"Specify in Codes Tab!!"))</f>
        <v/>
      </c>
      <c r="I2227" s="58" t="str">
        <f>IF(_xlfn.XLOOKUP(_xlfn.TEXTJOIN("_",,G2227,H2227),Codes!$H:$H,Codes!$C:$C,"Specify in Codes Tab!!")=0,"",_xlfn.XLOOKUP(_xlfn.TEXTJOIN("_",,G2227,H2227),Codes!$H:$H,Codes!$C:$C,"Specify in Codes Tab!!"))</f>
        <v/>
      </c>
      <c r="J2227" s="56" t="str">
        <f>IF(_xlfn.XLOOKUP(_xlfn.TEXTJOIN("_",,G2227,H2227),Codes!$H:$H,Codes!$F:$F,"Specify in Codes Tab!!")=0,"",_xlfn.XLOOKUP(_xlfn.TEXTJOIN("_",,G2227,H2227),Codes!$H:$H,Codes!$F:$F,"Specify in Codes Tab!!"))</f>
        <v/>
      </c>
      <c r="M2227" s="74" t="str">
        <f>IF($C2227&lt;&gt;"",IF(_xlfn.XLOOKUP($C2227,Codes!$A:$A,Codes!A:A,"_NOTFOUND_",0,1)&lt;&gt;"_NOTFOUND_",_xlfn.XLOOKUP($C2227,Codes!$A:$A,Codes!A:A,"_NOTFOUND_",0,1),_xlfn.XLOOKUP($C2227,Codes!$B:$B,Codes!A:A,"Specify in Codes Tab!!")),"")</f>
        <v/>
      </c>
      <c r="N2227" s="74" t="str">
        <f>IF($G2227&lt;&gt;"",IF(_xlfn.XLOOKUP($G2227,Codes!$A:$A,Codes!A:A,"_NOTFOUND_",0,1)&lt;&gt;"_NOTFOUND_",_xlfn.XLOOKUP($G2227,Codes!$A:$A,Codes!A:A,"_NOTFOUND_",0,1),_xlfn.XLOOKUP($G2227,Codes!$B:$B,Codes!A:A,"Specify in Codes Tab!!")),"")</f>
        <v/>
      </c>
    </row>
    <row r="2228" spans="5:14" x14ac:dyDescent="0.35">
      <c r="E2228" s="58" t="str">
        <f>IF(_xlfn.XLOOKUP(_xlfn.TEXTJOIN("_",,C2228,D2228),Codes!$H:$H,Codes!C:C,"Specify in Codes Tab!!")=0,"",_xlfn.XLOOKUP(_xlfn.TEXTJOIN("_",,C2228,D2228),Codes!$H:$H,Codes!C:C,"Specify in Codes Tab!!"))</f>
        <v/>
      </c>
      <c r="F2228" s="88" t="str">
        <f>IF(_xlfn.XLOOKUP(_xlfn.TEXTJOIN("_",,C2228,D2228),Codes!$H:$H,Codes!F:F,"Specify in Codes Tab!!")=0,"",_xlfn.XLOOKUP(_xlfn.TEXTJOIN("_",,C2228,D2228),Codes!$H:$H,Codes!F:F,"Specify in Codes Tab!!"))</f>
        <v/>
      </c>
      <c r="I2228" s="58" t="str">
        <f>IF(_xlfn.XLOOKUP(_xlfn.TEXTJOIN("_",,G2228,H2228),Codes!$H:$H,Codes!$C:$C,"Specify in Codes Tab!!")=0,"",_xlfn.XLOOKUP(_xlfn.TEXTJOIN("_",,G2228,H2228),Codes!$H:$H,Codes!$C:$C,"Specify in Codes Tab!!"))</f>
        <v/>
      </c>
      <c r="J2228" s="56" t="str">
        <f>IF(_xlfn.XLOOKUP(_xlfn.TEXTJOIN("_",,G2228,H2228),Codes!$H:$H,Codes!$F:$F,"Specify in Codes Tab!!")=0,"",_xlfn.XLOOKUP(_xlfn.TEXTJOIN("_",,G2228,H2228),Codes!$H:$H,Codes!$F:$F,"Specify in Codes Tab!!"))</f>
        <v/>
      </c>
      <c r="M2228" s="74" t="str">
        <f>IF($C2228&lt;&gt;"",IF(_xlfn.XLOOKUP($C2228,Codes!$A:$A,Codes!A:A,"_NOTFOUND_",0,1)&lt;&gt;"_NOTFOUND_",_xlfn.XLOOKUP($C2228,Codes!$A:$A,Codes!A:A,"_NOTFOUND_",0,1),_xlfn.XLOOKUP($C2228,Codes!$B:$B,Codes!A:A,"Specify in Codes Tab!!")),"")</f>
        <v/>
      </c>
      <c r="N2228" s="74" t="str">
        <f>IF($G2228&lt;&gt;"",IF(_xlfn.XLOOKUP($G2228,Codes!$A:$A,Codes!A:A,"_NOTFOUND_",0,1)&lt;&gt;"_NOTFOUND_",_xlfn.XLOOKUP($G2228,Codes!$A:$A,Codes!A:A,"_NOTFOUND_",0,1),_xlfn.XLOOKUP($G2228,Codes!$B:$B,Codes!A:A,"Specify in Codes Tab!!")),"")</f>
        <v/>
      </c>
    </row>
    <row r="2229" spans="5:14" x14ac:dyDescent="0.35">
      <c r="E2229" s="58" t="str">
        <f>IF(_xlfn.XLOOKUP(_xlfn.TEXTJOIN("_",,C2229,D2229),Codes!$H:$H,Codes!C:C,"Specify in Codes Tab!!")=0,"",_xlfn.XLOOKUP(_xlfn.TEXTJOIN("_",,C2229,D2229),Codes!$H:$H,Codes!C:C,"Specify in Codes Tab!!"))</f>
        <v/>
      </c>
      <c r="F2229" s="88" t="str">
        <f>IF(_xlfn.XLOOKUP(_xlfn.TEXTJOIN("_",,C2229,D2229),Codes!$H:$H,Codes!F:F,"Specify in Codes Tab!!")=0,"",_xlfn.XLOOKUP(_xlfn.TEXTJOIN("_",,C2229,D2229),Codes!$H:$H,Codes!F:F,"Specify in Codes Tab!!"))</f>
        <v/>
      </c>
      <c r="I2229" s="58" t="str">
        <f>IF(_xlfn.XLOOKUP(_xlfn.TEXTJOIN("_",,G2229,H2229),Codes!$H:$H,Codes!$C:$C,"Specify in Codes Tab!!")=0,"",_xlfn.XLOOKUP(_xlfn.TEXTJOIN("_",,G2229,H2229),Codes!$H:$H,Codes!$C:$C,"Specify in Codes Tab!!"))</f>
        <v/>
      </c>
      <c r="J2229" s="56" t="str">
        <f>IF(_xlfn.XLOOKUP(_xlfn.TEXTJOIN("_",,G2229,H2229),Codes!$H:$H,Codes!$F:$F,"Specify in Codes Tab!!")=0,"",_xlfn.XLOOKUP(_xlfn.TEXTJOIN("_",,G2229,H2229),Codes!$H:$H,Codes!$F:$F,"Specify in Codes Tab!!"))</f>
        <v/>
      </c>
      <c r="M2229" s="74" t="str">
        <f>IF($C2229&lt;&gt;"",IF(_xlfn.XLOOKUP($C2229,Codes!$A:$A,Codes!A:A,"_NOTFOUND_",0,1)&lt;&gt;"_NOTFOUND_",_xlfn.XLOOKUP($C2229,Codes!$A:$A,Codes!A:A,"_NOTFOUND_",0,1),_xlfn.XLOOKUP($C2229,Codes!$B:$B,Codes!A:A,"Specify in Codes Tab!!")),"")</f>
        <v/>
      </c>
      <c r="N2229" s="74" t="str">
        <f>IF($G2229&lt;&gt;"",IF(_xlfn.XLOOKUP($G2229,Codes!$A:$A,Codes!A:A,"_NOTFOUND_",0,1)&lt;&gt;"_NOTFOUND_",_xlfn.XLOOKUP($G2229,Codes!$A:$A,Codes!A:A,"_NOTFOUND_",0,1),_xlfn.XLOOKUP($G2229,Codes!$B:$B,Codes!A:A,"Specify in Codes Tab!!")),"")</f>
        <v/>
      </c>
    </row>
    <row r="2230" spans="5:14" x14ac:dyDescent="0.35">
      <c r="E2230" s="58" t="str">
        <f>IF(_xlfn.XLOOKUP(_xlfn.TEXTJOIN("_",,C2230,D2230),Codes!$H:$H,Codes!C:C,"Specify in Codes Tab!!")=0,"",_xlfn.XLOOKUP(_xlfn.TEXTJOIN("_",,C2230,D2230),Codes!$H:$H,Codes!C:C,"Specify in Codes Tab!!"))</f>
        <v/>
      </c>
      <c r="F2230" s="88" t="str">
        <f>IF(_xlfn.XLOOKUP(_xlfn.TEXTJOIN("_",,C2230,D2230),Codes!$H:$H,Codes!F:F,"Specify in Codes Tab!!")=0,"",_xlfn.XLOOKUP(_xlfn.TEXTJOIN("_",,C2230,D2230),Codes!$H:$H,Codes!F:F,"Specify in Codes Tab!!"))</f>
        <v/>
      </c>
      <c r="I2230" s="58" t="str">
        <f>IF(_xlfn.XLOOKUP(_xlfn.TEXTJOIN("_",,G2230,H2230),Codes!$H:$H,Codes!$C:$C,"Specify in Codes Tab!!")=0,"",_xlfn.XLOOKUP(_xlfn.TEXTJOIN("_",,G2230,H2230),Codes!$H:$H,Codes!$C:$C,"Specify in Codes Tab!!"))</f>
        <v/>
      </c>
      <c r="J2230" s="56" t="str">
        <f>IF(_xlfn.XLOOKUP(_xlfn.TEXTJOIN("_",,G2230,H2230),Codes!$H:$H,Codes!$F:$F,"Specify in Codes Tab!!")=0,"",_xlfn.XLOOKUP(_xlfn.TEXTJOIN("_",,G2230,H2230),Codes!$H:$H,Codes!$F:$F,"Specify in Codes Tab!!"))</f>
        <v/>
      </c>
      <c r="M2230" s="74" t="str">
        <f>IF($C2230&lt;&gt;"",IF(_xlfn.XLOOKUP($C2230,Codes!$A:$A,Codes!A:A,"_NOTFOUND_",0,1)&lt;&gt;"_NOTFOUND_",_xlfn.XLOOKUP($C2230,Codes!$A:$A,Codes!A:A,"_NOTFOUND_",0,1),_xlfn.XLOOKUP($C2230,Codes!$B:$B,Codes!A:A,"Specify in Codes Tab!!")),"")</f>
        <v/>
      </c>
      <c r="N2230" s="74" t="str">
        <f>IF($G2230&lt;&gt;"",IF(_xlfn.XLOOKUP($G2230,Codes!$A:$A,Codes!A:A,"_NOTFOUND_",0,1)&lt;&gt;"_NOTFOUND_",_xlfn.XLOOKUP($G2230,Codes!$A:$A,Codes!A:A,"_NOTFOUND_",0,1),_xlfn.XLOOKUP($G2230,Codes!$B:$B,Codes!A:A,"Specify in Codes Tab!!")),"")</f>
        <v/>
      </c>
    </row>
    <row r="2231" spans="5:14" x14ac:dyDescent="0.35">
      <c r="E2231" s="58" t="str">
        <f>IF(_xlfn.XLOOKUP(_xlfn.TEXTJOIN("_",,C2231,D2231),Codes!$H:$H,Codes!C:C,"Specify in Codes Tab!!")=0,"",_xlfn.XLOOKUP(_xlfn.TEXTJOIN("_",,C2231,D2231),Codes!$H:$H,Codes!C:C,"Specify in Codes Tab!!"))</f>
        <v/>
      </c>
      <c r="F2231" s="88" t="str">
        <f>IF(_xlfn.XLOOKUP(_xlfn.TEXTJOIN("_",,C2231,D2231),Codes!$H:$H,Codes!F:F,"Specify in Codes Tab!!")=0,"",_xlfn.XLOOKUP(_xlfn.TEXTJOIN("_",,C2231,D2231),Codes!$H:$H,Codes!F:F,"Specify in Codes Tab!!"))</f>
        <v/>
      </c>
      <c r="I2231" s="58" t="str">
        <f>IF(_xlfn.XLOOKUP(_xlfn.TEXTJOIN("_",,G2231,H2231),Codes!$H:$H,Codes!$C:$C,"Specify in Codes Tab!!")=0,"",_xlfn.XLOOKUP(_xlfn.TEXTJOIN("_",,G2231,H2231),Codes!$H:$H,Codes!$C:$C,"Specify in Codes Tab!!"))</f>
        <v/>
      </c>
      <c r="J2231" s="56" t="str">
        <f>IF(_xlfn.XLOOKUP(_xlfn.TEXTJOIN("_",,G2231,H2231),Codes!$H:$H,Codes!$F:$F,"Specify in Codes Tab!!")=0,"",_xlfn.XLOOKUP(_xlfn.TEXTJOIN("_",,G2231,H2231),Codes!$H:$H,Codes!$F:$F,"Specify in Codes Tab!!"))</f>
        <v/>
      </c>
      <c r="M2231" s="74" t="str">
        <f>IF($C2231&lt;&gt;"",IF(_xlfn.XLOOKUP($C2231,Codes!$A:$A,Codes!A:A,"_NOTFOUND_",0,1)&lt;&gt;"_NOTFOUND_",_xlfn.XLOOKUP($C2231,Codes!$A:$A,Codes!A:A,"_NOTFOUND_",0,1),_xlfn.XLOOKUP($C2231,Codes!$B:$B,Codes!A:A,"Specify in Codes Tab!!")),"")</f>
        <v/>
      </c>
      <c r="N2231" s="74" t="str">
        <f>IF($G2231&lt;&gt;"",IF(_xlfn.XLOOKUP($G2231,Codes!$A:$A,Codes!A:A,"_NOTFOUND_",0,1)&lt;&gt;"_NOTFOUND_",_xlfn.XLOOKUP($G2231,Codes!$A:$A,Codes!A:A,"_NOTFOUND_",0,1),_xlfn.XLOOKUP($G2231,Codes!$B:$B,Codes!A:A,"Specify in Codes Tab!!")),"")</f>
        <v/>
      </c>
    </row>
    <row r="2232" spans="5:14" x14ac:dyDescent="0.35">
      <c r="E2232" s="58" t="str">
        <f>IF(_xlfn.XLOOKUP(_xlfn.TEXTJOIN("_",,C2232,D2232),Codes!$H:$H,Codes!C:C,"Specify in Codes Tab!!")=0,"",_xlfn.XLOOKUP(_xlfn.TEXTJOIN("_",,C2232,D2232),Codes!$H:$H,Codes!C:C,"Specify in Codes Tab!!"))</f>
        <v/>
      </c>
      <c r="F2232" s="88" t="str">
        <f>IF(_xlfn.XLOOKUP(_xlfn.TEXTJOIN("_",,C2232,D2232),Codes!$H:$H,Codes!F:F,"Specify in Codes Tab!!")=0,"",_xlfn.XLOOKUP(_xlfn.TEXTJOIN("_",,C2232,D2232),Codes!$H:$H,Codes!F:F,"Specify in Codes Tab!!"))</f>
        <v/>
      </c>
      <c r="I2232" s="58" t="str">
        <f>IF(_xlfn.XLOOKUP(_xlfn.TEXTJOIN("_",,G2232,H2232),Codes!$H:$H,Codes!$C:$C,"Specify in Codes Tab!!")=0,"",_xlfn.XLOOKUP(_xlfn.TEXTJOIN("_",,G2232,H2232),Codes!$H:$H,Codes!$C:$C,"Specify in Codes Tab!!"))</f>
        <v/>
      </c>
      <c r="J2232" s="56" t="str">
        <f>IF(_xlfn.XLOOKUP(_xlfn.TEXTJOIN("_",,G2232,H2232),Codes!$H:$H,Codes!$F:$F,"Specify in Codes Tab!!")=0,"",_xlfn.XLOOKUP(_xlfn.TEXTJOIN("_",,G2232,H2232),Codes!$H:$H,Codes!$F:$F,"Specify in Codes Tab!!"))</f>
        <v/>
      </c>
      <c r="M2232" s="74" t="str">
        <f>IF($C2232&lt;&gt;"",IF(_xlfn.XLOOKUP($C2232,Codes!$A:$A,Codes!A:A,"_NOTFOUND_",0,1)&lt;&gt;"_NOTFOUND_",_xlfn.XLOOKUP($C2232,Codes!$A:$A,Codes!A:A,"_NOTFOUND_",0,1),_xlfn.XLOOKUP($C2232,Codes!$B:$B,Codes!A:A,"Specify in Codes Tab!!")),"")</f>
        <v/>
      </c>
      <c r="N2232" s="74" t="str">
        <f>IF($G2232&lt;&gt;"",IF(_xlfn.XLOOKUP($G2232,Codes!$A:$A,Codes!A:A,"_NOTFOUND_",0,1)&lt;&gt;"_NOTFOUND_",_xlfn.XLOOKUP($G2232,Codes!$A:$A,Codes!A:A,"_NOTFOUND_",0,1),_xlfn.XLOOKUP($G2232,Codes!$B:$B,Codes!A:A,"Specify in Codes Tab!!")),"")</f>
        <v/>
      </c>
    </row>
    <row r="2233" spans="5:14" x14ac:dyDescent="0.35">
      <c r="E2233" s="58" t="str">
        <f>IF(_xlfn.XLOOKUP(_xlfn.TEXTJOIN("_",,C2233,D2233),Codes!$H:$H,Codes!C:C,"Specify in Codes Tab!!")=0,"",_xlfn.XLOOKUP(_xlfn.TEXTJOIN("_",,C2233,D2233),Codes!$H:$H,Codes!C:C,"Specify in Codes Tab!!"))</f>
        <v/>
      </c>
      <c r="F2233" s="88" t="str">
        <f>IF(_xlfn.XLOOKUP(_xlfn.TEXTJOIN("_",,C2233,D2233),Codes!$H:$H,Codes!F:F,"Specify in Codes Tab!!")=0,"",_xlfn.XLOOKUP(_xlfn.TEXTJOIN("_",,C2233,D2233),Codes!$H:$H,Codes!F:F,"Specify in Codes Tab!!"))</f>
        <v/>
      </c>
      <c r="I2233" s="58" t="str">
        <f>IF(_xlfn.XLOOKUP(_xlfn.TEXTJOIN("_",,G2233,H2233),Codes!$H:$H,Codes!$C:$C,"Specify in Codes Tab!!")=0,"",_xlfn.XLOOKUP(_xlfn.TEXTJOIN("_",,G2233,H2233),Codes!$H:$H,Codes!$C:$C,"Specify in Codes Tab!!"))</f>
        <v/>
      </c>
      <c r="J2233" s="56" t="str">
        <f>IF(_xlfn.XLOOKUP(_xlfn.TEXTJOIN("_",,G2233,H2233),Codes!$H:$H,Codes!$F:$F,"Specify in Codes Tab!!")=0,"",_xlfn.XLOOKUP(_xlfn.TEXTJOIN("_",,G2233,H2233),Codes!$H:$H,Codes!$F:$F,"Specify in Codes Tab!!"))</f>
        <v/>
      </c>
      <c r="M2233" s="74" t="str">
        <f>IF($C2233&lt;&gt;"",IF(_xlfn.XLOOKUP($C2233,Codes!$A:$A,Codes!A:A,"_NOTFOUND_",0,1)&lt;&gt;"_NOTFOUND_",_xlfn.XLOOKUP($C2233,Codes!$A:$A,Codes!A:A,"_NOTFOUND_",0,1),_xlfn.XLOOKUP($C2233,Codes!$B:$B,Codes!A:A,"Specify in Codes Tab!!")),"")</f>
        <v/>
      </c>
      <c r="N2233" s="74" t="str">
        <f>IF($G2233&lt;&gt;"",IF(_xlfn.XLOOKUP($G2233,Codes!$A:$A,Codes!A:A,"_NOTFOUND_",0,1)&lt;&gt;"_NOTFOUND_",_xlfn.XLOOKUP($G2233,Codes!$A:$A,Codes!A:A,"_NOTFOUND_",0,1),_xlfn.XLOOKUP($G2233,Codes!$B:$B,Codes!A:A,"Specify in Codes Tab!!")),"")</f>
        <v/>
      </c>
    </row>
    <row r="2234" spans="5:14" x14ac:dyDescent="0.35">
      <c r="E2234" s="58" t="str">
        <f>IF(_xlfn.XLOOKUP(_xlfn.TEXTJOIN("_",,C2234,D2234),Codes!$H:$H,Codes!C:C,"Specify in Codes Tab!!")=0,"",_xlfn.XLOOKUP(_xlfn.TEXTJOIN("_",,C2234,D2234),Codes!$H:$H,Codes!C:C,"Specify in Codes Tab!!"))</f>
        <v/>
      </c>
      <c r="F2234" s="88" t="str">
        <f>IF(_xlfn.XLOOKUP(_xlfn.TEXTJOIN("_",,C2234,D2234),Codes!$H:$H,Codes!F:F,"Specify in Codes Tab!!")=0,"",_xlfn.XLOOKUP(_xlfn.TEXTJOIN("_",,C2234,D2234),Codes!$H:$H,Codes!F:F,"Specify in Codes Tab!!"))</f>
        <v/>
      </c>
      <c r="I2234" s="58" t="str">
        <f>IF(_xlfn.XLOOKUP(_xlfn.TEXTJOIN("_",,G2234,H2234),Codes!$H:$H,Codes!$C:$C,"Specify in Codes Tab!!")=0,"",_xlfn.XLOOKUP(_xlfn.TEXTJOIN("_",,G2234,H2234),Codes!$H:$H,Codes!$C:$C,"Specify in Codes Tab!!"))</f>
        <v/>
      </c>
      <c r="J2234" s="56" t="str">
        <f>IF(_xlfn.XLOOKUP(_xlfn.TEXTJOIN("_",,G2234,H2234),Codes!$H:$H,Codes!$F:$F,"Specify in Codes Tab!!")=0,"",_xlfn.XLOOKUP(_xlfn.TEXTJOIN("_",,G2234,H2234),Codes!$H:$H,Codes!$F:$F,"Specify in Codes Tab!!"))</f>
        <v/>
      </c>
      <c r="M2234" s="74" t="str">
        <f>IF($C2234&lt;&gt;"",IF(_xlfn.XLOOKUP($C2234,Codes!$A:$A,Codes!A:A,"_NOTFOUND_",0,1)&lt;&gt;"_NOTFOUND_",_xlfn.XLOOKUP($C2234,Codes!$A:$A,Codes!A:A,"_NOTFOUND_",0,1),_xlfn.XLOOKUP($C2234,Codes!$B:$B,Codes!A:A,"Specify in Codes Tab!!")),"")</f>
        <v/>
      </c>
      <c r="N2234" s="74" t="str">
        <f>IF($G2234&lt;&gt;"",IF(_xlfn.XLOOKUP($G2234,Codes!$A:$A,Codes!A:A,"_NOTFOUND_",0,1)&lt;&gt;"_NOTFOUND_",_xlfn.XLOOKUP($G2234,Codes!$A:$A,Codes!A:A,"_NOTFOUND_",0,1),_xlfn.XLOOKUP($G2234,Codes!$B:$B,Codes!A:A,"Specify in Codes Tab!!")),"")</f>
        <v/>
      </c>
    </row>
    <row r="2235" spans="5:14" x14ac:dyDescent="0.35">
      <c r="E2235" s="58" t="str">
        <f>IF(_xlfn.XLOOKUP(_xlfn.TEXTJOIN("_",,C2235,D2235),Codes!$H:$H,Codes!C:C,"Specify in Codes Tab!!")=0,"",_xlfn.XLOOKUP(_xlfn.TEXTJOIN("_",,C2235,D2235),Codes!$H:$H,Codes!C:C,"Specify in Codes Tab!!"))</f>
        <v/>
      </c>
      <c r="F2235" s="88" t="str">
        <f>IF(_xlfn.XLOOKUP(_xlfn.TEXTJOIN("_",,C2235,D2235),Codes!$H:$H,Codes!F:F,"Specify in Codes Tab!!")=0,"",_xlfn.XLOOKUP(_xlfn.TEXTJOIN("_",,C2235,D2235),Codes!$H:$H,Codes!F:F,"Specify in Codes Tab!!"))</f>
        <v/>
      </c>
      <c r="I2235" s="58" t="str">
        <f>IF(_xlfn.XLOOKUP(_xlfn.TEXTJOIN("_",,G2235,H2235),Codes!$H:$H,Codes!$C:$C,"Specify in Codes Tab!!")=0,"",_xlfn.XLOOKUP(_xlfn.TEXTJOIN("_",,G2235,H2235),Codes!$H:$H,Codes!$C:$C,"Specify in Codes Tab!!"))</f>
        <v/>
      </c>
      <c r="J2235" s="56" t="str">
        <f>IF(_xlfn.XLOOKUP(_xlfn.TEXTJOIN("_",,G2235,H2235),Codes!$H:$H,Codes!$F:$F,"Specify in Codes Tab!!")=0,"",_xlfn.XLOOKUP(_xlfn.TEXTJOIN("_",,G2235,H2235),Codes!$H:$H,Codes!$F:$F,"Specify in Codes Tab!!"))</f>
        <v/>
      </c>
      <c r="M2235" s="74" t="str">
        <f>IF($C2235&lt;&gt;"",IF(_xlfn.XLOOKUP($C2235,Codes!$A:$A,Codes!A:A,"_NOTFOUND_",0,1)&lt;&gt;"_NOTFOUND_",_xlfn.XLOOKUP($C2235,Codes!$A:$A,Codes!A:A,"_NOTFOUND_",0,1),_xlfn.XLOOKUP($C2235,Codes!$B:$B,Codes!A:A,"Specify in Codes Tab!!")),"")</f>
        <v/>
      </c>
      <c r="N2235" s="74" t="str">
        <f>IF($G2235&lt;&gt;"",IF(_xlfn.XLOOKUP($G2235,Codes!$A:$A,Codes!A:A,"_NOTFOUND_",0,1)&lt;&gt;"_NOTFOUND_",_xlfn.XLOOKUP($G2235,Codes!$A:$A,Codes!A:A,"_NOTFOUND_",0,1),_xlfn.XLOOKUP($G2235,Codes!$B:$B,Codes!A:A,"Specify in Codes Tab!!")),"")</f>
        <v/>
      </c>
    </row>
    <row r="2236" spans="5:14" x14ac:dyDescent="0.35">
      <c r="E2236" s="58" t="str">
        <f>IF(_xlfn.XLOOKUP(_xlfn.TEXTJOIN("_",,C2236,D2236),Codes!$H:$H,Codes!C:C,"Specify in Codes Tab!!")=0,"",_xlfn.XLOOKUP(_xlfn.TEXTJOIN("_",,C2236,D2236),Codes!$H:$H,Codes!C:C,"Specify in Codes Tab!!"))</f>
        <v/>
      </c>
      <c r="F2236" s="88" t="str">
        <f>IF(_xlfn.XLOOKUP(_xlfn.TEXTJOIN("_",,C2236,D2236),Codes!$H:$H,Codes!F:F,"Specify in Codes Tab!!")=0,"",_xlfn.XLOOKUP(_xlfn.TEXTJOIN("_",,C2236,D2236),Codes!$H:$H,Codes!F:F,"Specify in Codes Tab!!"))</f>
        <v/>
      </c>
      <c r="I2236" s="58" t="str">
        <f>IF(_xlfn.XLOOKUP(_xlfn.TEXTJOIN("_",,G2236,H2236),Codes!$H:$H,Codes!$C:$C,"Specify in Codes Tab!!")=0,"",_xlfn.XLOOKUP(_xlfn.TEXTJOIN("_",,G2236,H2236),Codes!$H:$H,Codes!$C:$C,"Specify in Codes Tab!!"))</f>
        <v/>
      </c>
      <c r="J2236" s="56" t="str">
        <f>IF(_xlfn.XLOOKUP(_xlfn.TEXTJOIN("_",,G2236,H2236),Codes!$H:$H,Codes!$F:$F,"Specify in Codes Tab!!")=0,"",_xlfn.XLOOKUP(_xlfn.TEXTJOIN("_",,G2236,H2236),Codes!$H:$H,Codes!$F:$F,"Specify in Codes Tab!!"))</f>
        <v/>
      </c>
      <c r="M2236" s="74" t="str">
        <f>IF($C2236&lt;&gt;"",IF(_xlfn.XLOOKUP($C2236,Codes!$A:$A,Codes!A:A,"_NOTFOUND_",0,1)&lt;&gt;"_NOTFOUND_",_xlfn.XLOOKUP($C2236,Codes!$A:$A,Codes!A:A,"_NOTFOUND_",0,1),_xlfn.XLOOKUP($C2236,Codes!$B:$B,Codes!A:A,"Specify in Codes Tab!!")),"")</f>
        <v/>
      </c>
      <c r="N2236" s="74" t="str">
        <f>IF($G2236&lt;&gt;"",IF(_xlfn.XLOOKUP($G2236,Codes!$A:$A,Codes!A:A,"_NOTFOUND_",0,1)&lt;&gt;"_NOTFOUND_",_xlfn.XLOOKUP($G2236,Codes!$A:$A,Codes!A:A,"_NOTFOUND_",0,1),_xlfn.XLOOKUP($G2236,Codes!$B:$B,Codes!A:A,"Specify in Codes Tab!!")),"")</f>
        <v/>
      </c>
    </row>
    <row r="2237" spans="5:14" x14ac:dyDescent="0.35">
      <c r="E2237" s="58" t="str">
        <f>IF(_xlfn.XLOOKUP(_xlfn.TEXTJOIN("_",,C2237,D2237),Codes!$H:$H,Codes!C:C,"Specify in Codes Tab!!")=0,"",_xlfn.XLOOKUP(_xlfn.TEXTJOIN("_",,C2237,D2237),Codes!$H:$H,Codes!C:C,"Specify in Codes Tab!!"))</f>
        <v/>
      </c>
      <c r="F2237" s="88" t="str">
        <f>IF(_xlfn.XLOOKUP(_xlfn.TEXTJOIN("_",,C2237,D2237),Codes!$H:$H,Codes!F:F,"Specify in Codes Tab!!")=0,"",_xlfn.XLOOKUP(_xlfn.TEXTJOIN("_",,C2237,D2237),Codes!$H:$H,Codes!F:F,"Specify in Codes Tab!!"))</f>
        <v/>
      </c>
      <c r="I2237" s="58" t="str">
        <f>IF(_xlfn.XLOOKUP(_xlfn.TEXTJOIN("_",,G2237,H2237),Codes!$H:$H,Codes!$C:$C,"Specify in Codes Tab!!")=0,"",_xlfn.XLOOKUP(_xlfn.TEXTJOIN("_",,G2237,H2237),Codes!$H:$H,Codes!$C:$C,"Specify in Codes Tab!!"))</f>
        <v/>
      </c>
      <c r="J2237" s="56" t="str">
        <f>IF(_xlfn.XLOOKUP(_xlfn.TEXTJOIN("_",,G2237,H2237),Codes!$H:$H,Codes!$F:$F,"Specify in Codes Tab!!")=0,"",_xlfn.XLOOKUP(_xlfn.TEXTJOIN("_",,G2237,H2237),Codes!$H:$H,Codes!$F:$F,"Specify in Codes Tab!!"))</f>
        <v/>
      </c>
      <c r="M2237" s="74" t="str">
        <f>IF($C2237&lt;&gt;"",IF(_xlfn.XLOOKUP($C2237,Codes!$A:$A,Codes!A:A,"_NOTFOUND_",0,1)&lt;&gt;"_NOTFOUND_",_xlfn.XLOOKUP($C2237,Codes!$A:$A,Codes!A:A,"_NOTFOUND_",0,1),_xlfn.XLOOKUP($C2237,Codes!$B:$B,Codes!A:A,"Specify in Codes Tab!!")),"")</f>
        <v/>
      </c>
      <c r="N2237" s="74" t="str">
        <f>IF($G2237&lt;&gt;"",IF(_xlfn.XLOOKUP($G2237,Codes!$A:$A,Codes!A:A,"_NOTFOUND_",0,1)&lt;&gt;"_NOTFOUND_",_xlfn.XLOOKUP($G2237,Codes!$A:$A,Codes!A:A,"_NOTFOUND_",0,1),_xlfn.XLOOKUP($G2237,Codes!$B:$B,Codes!A:A,"Specify in Codes Tab!!")),"")</f>
        <v/>
      </c>
    </row>
    <row r="2238" spans="5:14" x14ac:dyDescent="0.35">
      <c r="E2238" s="58" t="str">
        <f>IF(_xlfn.XLOOKUP(_xlfn.TEXTJOIN("_",,C2238,D2238),Codes!$H:$H,Codes!C:C,"Specify in Codes Tab!!")=0,"",_xlfn.XLOOKUP(_xlfn.TEXTJOIN("_",,C2238,D2238),Codes!$H:$H,Codes!C:C,"Specify in Codes Tab!!"))</f>
        <v/>
      </c>
      <c r="F2238" s="88" t="str">
        <f>IF(_xlfn.XLOOKUP(_xlfn.TEXTJOIN("_",,C2238,D2238),Codes!$H:$H,Codes!F:F,"Specify in Codes Tab!!")=0,"",_xlfn.XLOOKUP(_xlfn.TEXTJOIN("_",,C2238,D2238),Codes!$H:$H,Codes!F:F,"Specify in Codes Tab!!"))</f>
        <v/>
      </c>
      <c r="I2238" s="58" t="str">
        <f>IF(_xlfn.XLOOKUP(_xlfn.TEXTJOIN("_",,G2238,H2238),Codes!$H:$H,Codes!$C:$C,"Specify in Codes Tab!!")=0,"",_xlfn.XLOOKUP(_xlfn.TEXTJOIN("_",,G2238,H2238),Codes!$H:$H,Codes!$C:$C,"Specify in Codes Tab!!"))</f>
        <v/>
      </c>
      <c r="J2238" s="56" t="str">
        <f>IF(_xlfn.XLOOKUP(_xlfn.TEXTJOIN("_",,G2238,H2238),Codes!$H:$H,Codes!$F:$F,"Specify in Codes Tab!!")=0,"",_xlfn.XLOOKUP(_xlfn.TEXTJOIN("_",,G2238,H2238),Codes!$H:$H,Codes!$F:$F,"Specify in Codes Tab!!"))</f>
        <v/>
      </c>
      <c r="M2238" s="74" t="str">
        <f>IF($C2238&lt;&gt;"",IF(_xlfn.XLOOKUP($C2238,Codes!$A:$A,Codes!A:A,"_NOTFOUND_",0,1)&lt;&gt;"_NOTFOUND_",_xlfn.XLOOKUP($C2238,Codes!$A:$A,Codes!A:A,"_NOTFOUND_",0,1),_xlfn.XLOOKUP($C2238,Codes!$B:$B,Codes!A:A,"Specify in Codes Tab!!")),"")</f>
        <v/>
      </c>
      <c r="N2238" s="74" t="str">
        <f>IF($G2238&lt;&gt;"",IF(_xlfn.XLOOKUP($G2238,Codes!$A:$A,Codes!A:A,"_NOTFOUND_",0,1)&lt;&gt;"_NOTFOUND_",_xlfn.XLOOKUP($G2238,Codes!$A:$A,Codes!A:A,"_NOTFOUND_",0,1),_xlfn.XLOOKUP($G2238,Codes!$B:$B,Codes!A:A,"Specify in Codes Tab!!")),"")</f>
        <v/>
      </c>
    </row>
    <row r="2239" spans="5:14" x14ac:dyDescent="0.35">
      <c r="E2239" s="58" t="str">
        <f>IF(_xlfn.XLOOKUP(_xlfn.TEXTJOIN("_",,C2239,D2239),Codes!$H:$H,Codes!C:C,"Specify in Codes Tab!!")=0,"",_xlfn.XLOOKUP(_xlfn.TEXTJOIN("_",,C2239,D2239),Codes!$H:$H,Codes!C:C,"Specify in Codes Tab!!"))</f>
        <v/>
      </c>
      <c r="F2239" s="88" t="str">
        <f>IF(_xlfn.XLOOKUP(_xlfn.TEXTJOIN("_",,C2239,D2239),Codes!$H:$H,Codes!F:F,"Specify in Codes Tab!!")=0,"",_xlfn.XLOOKUP(_xlfn.TEXTJOIN("_",,C2239,D2239),Codes!$H:$H,Codes!F:F,"Specify in Codes Tab!!"))</f>
        <v/>
      </c>
      <c r="I2239" s="58" t="str">
        <f>IF(_xlfn.XLOOKUP(_xlfn.TEXTJOIN("_",,G2239,H2239),Codes!$H:$H,Codes!$C:$C,"Specify in Codes Tab!!")=0,"",_xlfn.XLOOKUP(_xlfn.TEXTJOIN("_",,G2239,H2239),Codes!$H:$H,Codes!$C:$C,"Specify in Codes Tab!!"))</f>
        <v/>
      </c>
      <c r="J2239" s="56" t="str">
        <f>IF(_xlfn.XLOOKUP(_xlfn.TEXTJOIN("_",,G2239,H2239),Codes!$H:$H,Codes!$F:$F,"Specify in Codes Tab!!")=0,"",_xlfn.XLOOKUP(_xlfn.TEXTJOIN("_",,G2239,H2239),Codes!$H:$H,Codes!$F:$F,"Specify in Codes Tab!!"))</f>
        <v/>
      </c>
      <c r="M2239" s="74" t="str">
        <f>IF($C2239&lt;&gt;"",IF(_xlfn.XLOOKUP($C2239,Codes!$A:$A,Codes!A:A,"_NOTFOUND_",0,1)&lt;&gt;"_NOTFOUND_",_xlfn.XLOOKUP($C2239,Codes!$A:$A,Codes!A:A,"_NOTFOUND_",0,1),_xlfn.XLOOKUP($C2239,Codes!$B:$B,Codes!A:A,"Specify in Codes Tab!!")),"")</f>
        <v/>
      </c>
      <c r="N2239" s="74" t="str">
        <f>IF($G2239&lt;&gt;"",IF(_xlfn.XLOOKUP($G2239,Codes!$A:$A,Codes!A:A,"_NOTFOUND_",0,1)&lt;&gt;"_NOTFOUND_",_xlfn.XLOOKUP($G2239,Codes!$A:$A,Codes!A:A,"_NOTFOUND_",0,1),_xlfn.XLOOKUP($G2239,Codes!$B:$B,Codes!A:A,"Specify in Codes Tab!!")),"")</f>
        <v/>
      </c>
    </row>
    <row r="2240" spans="5:14" x14ac:dyDescent="0.35">
      <c r="E2240" s="58" t="str">
        <f>IF(_xlfn.XLOOKUP(_xlfn.TEXTJOIN("_",,C2240,D2240),Codes!$H:$H,Codes!C:C,"Specify in Codes Tab!!")=0,"",_xlfn.XLOOKUP(_xlfn.TEXTJOIN("_",,C2240,D2240),Codes!$H:$H,Codes!C:C,"Specify in Codes Tab!!"))</f>
        <v/>
      </c>
      <c r="F2240" s="88" t="str">
        <f>IF(_xlfn.XLOOKUP(_xlfn.TEXTJOIN("_",,C2240,D2240),Codes!$H:$H,Codes!F:F,"Specify in Codes Tab!!")=0,"",_xlfn.XLOOKUP(_xlfn.TEXTJOIN("_",,C2240,D2240),Codes!$H:$H,Codes!F:F,"Specify in Codes Tab!!"))</f>
        <v/>
      </c>
      <c r="I2240" s="58" t="str">
        <f>IF(_xlfn.XLOOKUP(_xlfn.TEXTJOIN("_",,G2240,H2240),Codes!$H:$H,Codes!$C:$C,"Specify in Codes Tab!!")=0,"",_xlfn.XLOOKUP(_xlfn.TEXTJOIN("_",,G2240,H2240),Codes!$H:$H,Codes!$C:$C,"Specify in Codes Tab!!"))</f>
        <v/>
      </c>
      <c r="J2240" s="56" t="str">
        <f>IF(_xlfn.XLOOKUP(_xlfn.TEXTJOIN("_",,G2240,H2240),Codes!$H:$H,Codes!$F:$F,"Specify in Codes Tab!!")=0,"",_xlfn.XLOOKUP(_xlfn.TEXTJOIN("_",,G2240,H2240),Codes!$H:$H,Codes!$F:$F,"Specify in Codes Tab!!"))</f>
        <v/>
      </c>
      <c r="M2240" s="74" t="str">
        <f>IF($C2240&lt;&gt;"",IF(_xlfn.XLOOKUP($C2240,Codes!$A:$A,Codes!A:A,"_NOTFOUND_",0,1)&lt;&gt;"_NOTFOUND_",_xlfn.XLOOKUP($C2240,Codes!$A:$A,Codes!A:A,"_NOTFOUND_",0,1),_xlfn.XLOOKUP($C2240,Codes!$B:$B,Codes!A:A,"Specify in Codes Tab!!")),"")</f>
        <v/>
      </c>
      <c r="N2240" s="74" t="str">
        <f>IF($G2240&lt;&gt;"",IF(_xlfn.XLOOKUP($G2240,Codes!$A:$A,Codes!A:A,"_NOTFOUND_",0,1)&lt;&gt;"_NOTFOUND_",_xlfn.XLOOKUP($G2240,Codes!$A:$A,Codes!A:A,"_NOTFOUND_",0,1),_xlfn.XLOOKUP($G2240,Codes!$B:$B,Codes!A:A,"Specify in Codes Tab!!")),"")</f>
        <v/>
      </c>
    </row>
    <row r="2241" spans="5:14" x14ac:dyDescent="0.35">
      <c r="E2241" s="58" t="str">
        <f>IF(_xlfn.XLOOKUP(_xlfn.TEXTJOIN("_",,C2241,D2241),Codes!$H:$H,Codes!C:C,"Specify in Codes Tab!!")=0,"",_xlfn.XLOOKUP(_xlfn.TEXTJOIN("_",,C2241,D2241),Codes!$H:$H,Codes!C:C,"Specify in Codes Tab!!"))</f>
        <v/>
      </c>
      <c r="F2241" s="88" t="str">
        <f>IF(_xlfn.XLOOKUP(_xlfn.TEXTJOIN("_",,C2241,D2241),Codes!$H:$H,Codes!F:F,"Specify in Codes Tab!!")=0,"",_xlfn.XLOOKUP(_xlfn.TEXTJOIN("_",,C2241,D2241),Codes!$H:$H,Codes!F:F,"Specify in Codes Tab!!"))</f>
        <v/>
      </c>
      <c r="I2241" s="58" t="str">
        <f>IF(_xlfn.XLOOKUP(_xlfn.TEXTJOIN("_",,G2241,H2241),Codes!$H:$H,Codes!$C:$C,"Specify in Codes Tab!!")=0,"",_xlfn.XLOOKUP(_xlfn.TEXTJOIN("_",,G2241,H2241),Codes!$H:$H,Codes!$C:$C,"Specify in Codes Tab!!"))</f>
        <v/>
      </c>
      <c r="J2241" s="56" t="str">
        <f>IF(_xlfn.XLOOKUP(_xlfn.TEXTJOIN("_",,G2241,H2241),Codes!$H:$H,Codes!$F:$F,"Specify in Codes Tab!!")=0,"",_xlfn.XLOOKUP(_xlfn.TEXTJOIN("_",,G2241,H2241),Codes!$H:$H,Codes!$F:$F,"Specify in Codes Tab!!"))</f>
        <v/>
      </c>
      <c r="M2241" s="74" t="str">
        <f>IF($C2241&lt;&gt;"",IF(_xlfn.XLOOKUP($C2241,Codes!$A:$A,Codes!A:A,"_NOTFOUND_",0,1)&lt;&gt;"_NOTFOUND_",_xlfn.XLOOKUP($C2241,Codes!$A:$A,Codes!A:A,"_NOTFOUND_",0,1),_xlfn.XLOOKUP($C2241,Codes!$B:$B,Codes!A:A,"Specify in Codes Tab!!")),"")</f>
        <v/>
      </c>
      <c r="N2241" s="74" t="str">
        <f>IF($G2241&lt;&gt;"",IF(_xlfn.XLOOKUP($G2241,Codes!$A:$A,Codes!A:A,"_NOTFOUND_",0,1)&lt;&gt;"_NOTFOUND_",_xlfn.XLOOKUP($G2241,Codes!$A:$A,Codes!A:A,"_NOTFOUND_",0,1),_xlfn.XLOOKUP($G2241,Codes!$B:$B,Codes!A:A,"Specify in Codes Tab!!")),"")</f>
        <v/>
      </c>
    </row>
    <row r="2242" spans="5:14" x14ac:dyDescent="0.35">
      <c r="E2242" s="58" t="str">
        <f>IF(_xlfn.XLOOKUP(_xlfn.TEXTJOIN("_",,C2242,D2242),Codes!$H:$H,Codes!C:C,"Specify in Codes Tab!!")=0,"",_xlfn.XLOOKUP(_xlfn.TEXTJOIN("_",,C2242,D2242),Codes!$H:$H,Codes!C:C,"Specify in Codes Tab!!"))</f>
        <v/>
      </c>
      <c r="F2242" s="88" t="str">
        <f>IF(_xlfn.XLOOKUP(_xlfn.TEXTJOIN("_",,C2242,D2242),Codes!$H:$H,Codes!F:F,"Specify in Codes Tab!!")=0,"",_xlfn.XLOOKUP(_xlfn.TEXTJOIN("_",,C2242,D2242),Codes!$H:$H,Codes!F:F,"Specify in Codes Tab!!"))</f>
        <v/>
      </c>
      <c r="I2242" s="58" t="str">
        <f>IF(_xlfn.XLOOKUP(_xlfn.TEXTJOIN("_",,G2242,H2242),Codes!$H:$H,Codes!$C:$C,"Specify in Codes Tab!!")=0,"",_xlfn.XLOOKUP(_xlfn.TEXTJOIN("_",,G2242,H2242),Codes!$H:$H,Codes!$C:$C,"Specify in Codes Tab!!"))</f>
        <v/>
      </c>
      <c r="J2242" s="56" t="str">
        <f>IF(_xlfn.XLOOKUP(_xlfn.TEXTJOIN("_",,G2242,H2242),Codes!$H:$H,Codes!$F:$F,"Specify in Codes Tab!!")=0,"",_xlfn.XLOOKUP(_xlfn.TEXTJOIN("_",,G2242,H2242),Codes!$H:$H,Codes!$F:$F,"Specify in Codes Tab!!"))</f>
        <v/>
      </c>
      <c r="M2242" s="74" t="str">
        <f>IF($C2242&lt;&gt;"",IF(_xlfn.XLOOKUP($C2242,Codes!$A:$A,Codes!A:A,"_NOTFOUND_",0,1)&lt;&gt;"_NOTFOUND_",_xlfn.XLOOKUP($C2242,Codes!$A:$A,Codes!A:A,"_NOTFOUND_",0,1),_xlfn.XLOOKUP($C2242,Codes!$B:$B,Codes!A:A,"Specify in Codes Tab!!")),"")</f>
        <v/>
      </c>
      <c r="N2242" s="74" t="str">
        <f>IF($G2242&lt;&gt;"",IF(_xlfn.XLOOKUP($G2242,Codes!$A:$A,Codes!A:A,"_NOTFOUND_",0,1)&lt;&gt;"_NOTFOUND_",_xlfn.XLOOKUP($G2242,Codes!$A:$A,Codes!A:A,"_NOTFOUND_",0,1),_xlfn.XLOOKUP($G2242,Codes!$B:$B,Codes!A:A,"Specify in Codes Tab!!")),"")</f>
        <v/>
      </c>
    </row>
    <row r="2243" spans="5:14" x14ac:dyDescent="0.35">
      <c r="E2243" s="58" t="str">
        <f>IF(_xlfn.XLOOKUP(_xlfn.TEXTJOIN("_",,C2243,D2243),Codes!$H:$H,Codes!C:C,"Specify in Codes Tab!!")=0,"",_xlfn.XLOOKUP(_xlfn.TEXTJOIN("_",,C2243,D2243),Codes!$H:$H,Codes!C:C,"Specify in Codes Tab!!"))</f>
        <v/>
      </c>
      <c r="F2243" s="88" t="str">
        <f>IF(_xlfn.XLOOKUP(_xlfn.TEXTJOIN("_",,C2243,D2243),Codes!$H:$H,Codes!F:F,"Specify in Codes Tab!!")=0,"",_xlfn.XLOOKUP(_xlfn.TEXTJOIN("_",,C2243,D2243),Codes!$H:$H,Codes!F:F,"Specify in Codes Tab!!"))</f>
        <v/>
      </c>
      <c r="I2243" s="58" t="str">
        <f>IF(_xlfn.XLOOKUP(_xlfn.TEXTJOIN("_",,G2243,H2243),Codes!$H:$H,Codes!$C:$C,"Specify in Codes Tab!!")=0,"",_xlfn.XLOOKUP(_xlfn.TEXTJOIN("_",,G2243,H2243),Codes!$H:$H,Codes!$C:$C,"Specify in Codes Tab!!"))</f>
        <v/>
      </c>
      <c r="J2243" s="56" t="str">
        <f>IF(_xlfn.XLOOKUP(_xlfn.TEXTJOIN("_",,G2243,H2243),Codes!$H:$H,Codes!$F:$F,"Specify in Codes Tab!!")=0,"",_xlfn.XLOOKUP(_xlfn.TEXTJOIN("_",,G2243,H2243),Codes!$H:$H,Codes!$F:$F,"Specify in Codes Tab!!"))</f>
        <v/>
      </c>
      <c r="M2243" s="74" t="str">
        <f>IF($C2243&lt;&gt;"",IF(_xlfn.XLOOKUP($C2243,Codes!$A:$A,Codes!A:A,"_NOTFOUND_",0,1)&lt;&gt;"_NOTFOUND_",_xlfn.XLOOKUP($C2243,Codes!$A:$A,Codes!A:A,"_NOTFOUND_",0,1),_xlfn.XLOOKUP($C2243,Codes!$B:$B,Codes!A:A,"Specify in Codes Tab!!")),"")</f>
        <v/>
      </c>
      <c r="N2243" s="74" t="str">
        <f>IF($G2243&lt;&gt;"",IF(_xlfn.XLOOKUP($G2243,Codes!$A:$A,Codes!A:A,"_NOTFOUND_",0,1)&lt;&gt;"_NOTFOUND_",_xlfn.XLOOKUP($G2243,Codes!$A:$A,Codes!A:A,"_NOTFOUND_",0,1),_xlfn.XLOOKUP($G2243,Codes!$B:$B,Codes!A:A,"Specify in Codes Tab!!")),"")</f>
        <v/>
      </c>
    </row>
    <row r="2244" spans="5:14" x14ac:dyDescent="0.35">
      <c r="E2244" s="58" t="str">
        <f>IF(_xlfn.XLOOKUP(_xlfn.TEXTJOIN("_",,C2244,D2244),Codes!$H:$H,Codes!C:C,"Specify in Codes Tab!!")=0,"",_xlfn.XLOOKUP(_xlfn.TEXTJOIN("_",,C2244,D2244),Codes!$H:$H,Codes!C:C,"Specify in Codes Tab!!"))</f>
        <v/>
      </c>
      <c r="F2244" s="88" t="str">
        <f>IF(_xlfn.XLOOKUP(_xlfn.TEXTJOIN("_",,C2244,D2244),Codes!$H:$H,Codes!F:F,"Specify in Codes Tab!!")=0,"",_xlfn.XLOOKUP(_xlfn.TEXTJOIN("_",,C2244,D2244),Codes!$H:$H,Codes!F:F,"Specify in Codes Tab!!"))</f>
        <v/>
      </c>
      <c r="I2244" s="58" t="str">
        <f>IF(_xlfn.XLOOKUP(_xlfn.TEXTJOIN("_",,G2244,H2244),Codes!$H:$H,Codes!$C:$C,"Specify in Codes Tab!!")=0,"",_xlfn.XLOOKUP(_xlfn.TEXTJOIN("_",,G2244,H2244),Codes!$H:$H,Codes!$C:$C,"Specify in Codes Tab!!"))</f>
        <v/>
      </c>
      <c r="J2244" s="56" t="str">
        <f>IF(_xlfn.XLOOKUP(_xlfn.TEXTJOIN("_",,G2244,H2244),Codes!$H:$H,Codes!$F:$F,"Specify in Codes Tab!!")=0,"",_xlfn.XLOOKUP(_xlfn.TEXTJOIN("_",,G2244,H2244),Codes!$H:$H,Codes!$F:$F,"Specify in Codes Tab!!"))</f>
        <v/>
      </c>
      <c r="M2244" s="74" t="str">
        <f>IF($C2244&lt;&gt;"",IF(_xlfn.XLOOKUP($C2244,Codes!$A:$A,Codes!A:A,"_NOTFOUND_",0,1)&lt;&gt;"_NOTFOUND_",_xlfn.XLOOKUP($C2244,Codes!$A:$A,Codes!A:A,"_NOTFOUND_",0,1),_xlfn.XLOOKUP($C2244,Codes!$B:$B,Codes!A:A,"Specify in Codes Tab!!")),"")</f>
        <v/>
      </c>
      <c r="N2244" s="74" t="str">
        <f>IF($G2244&lt;&gt;"",IF(_xlfn.XLOOKUP($G2244,Codes!$A:$A,Codes!A:A,"_NOTFOUND_",0,1)&lt;&gt;"_NOTFOUND_",_xlfn.XLOOKUP($G2244,Codes!$A:$A,Codes!A:A,"_NOTFOUND_",0,1),_xlfn.XLOOKUP($G2244,Codes!$B:$B,Codes!A:A,"Specify in Codes Tab!!")),"")</f>
        <v/>
      </c>
    </row>
    <row r="2245" spans="5:14" x14ac:dyDescent="0.35">
      <c r="E2245" s="58" t="str">
        <f>IF(_xlfn.XLOOKUP(_xlfn.TEXTJOIN("_",,C2245,D2245),Codes!$H:$H,Codes!C:C,"Specify in Codes Tab!!")=0,"",_xlfn.XLOOKUP(_xlfn.TEXTJOIN("_",,C2245,D2245),Codes!$H:$H,Codes!C:C,"Specify in Codes Tab!!"))</f>
        <v/>
      </c>
      <c r="F2245" s="88" t="str">
        <f>IF(_xlfn.XLOOKUP(_xlfn.TEXTJOIN("_",,C2245,D2245),Codes!$H:$H,Codes!F:F,"Specify in Codes Tab!!")=0,"",_xlfn.XLOOKUP(_xlfn.TEXTJOIN("_",,C2245,D2245),Codes!$H:$H,Codes!F:F,"Specify in Codes Tab!!"))</f>
        <v/>
      </c>
      <c r="I2245" s="58" t="str">
        <f>IF(_xlfn.XLOOKUP(_xlfn.TEXTJOIN("_",,G2245,H2245),Codes!$H:$H,Codes!$C:$C,"Specify in Codes Tab!!")=0,"",_xlfn.XLOOKUP(_xlfn.TEXTJOIN("_",,G2245,H2245),Codes!$H:$H,Codes!$C:$C,"Specify in Codes Tab!!"))</f>
        <v/>
      </c>
      <c r="J2245" s="56" t="str">
        <f>IF(_xlfn.XLOOKUP(_xlfn.TEXTJOIN("_",,G2245,H2245),Codes!$H:$H,Codes!$F:$F,"Specify in Codes Tab!!")=0,"",_xlfn.XLOOKUP(_xlfn.TEXTJOIN("_",,G2245,H2245),Codes!$H:$H,Codes!$F:$F,"Specify in Codes Tab!!"))</f>
        <v/>
      </c>
      <c r="M2245" s="74" t="str">
        <f>IF($C2245&lt;&gt;"",IF(_xlfn.XLOOKUP($C2245,Codes!$A:$A,Codes!A:A,"_NOTFOUND_",0,1)&lt;&gt;"_NOTFOUND_",_xlfn.XLOOKUP($C2245,Codes!$A:$A,Codes!A:A,"_NOTFOUND_",0,1),_xlfn.XLOOKUP($C2245,Codes!$B:$B,Codes!A:A,"Specify in Codes Tab!!")),"")</f>
        <v/>
      </c>
      <c r="N2245" s="74" t="str">
        <f>IF($G2245&lt;&gt;"",IF(_xlfn.XLOOKUP($G2245,Codes!$A:$A,Codes!A:A,"_NOTFOUND_",0,1)&lt;&gt;"_NOTFOUND_",_xlfn.XLOOKUP($G2245,Codes!$A:$A,Codes!A:A,"_NOTFOUND_",0,1),_xlfn.XLOOKUP($G2245,Codes!$B:$B,Codes!A:A,"Specify in Codes Tab!!")),"")</f>
        <v/>
      </c>
    </row>
    <row r="2246" spans="5:14" x14ac:dyDescent="0.35">
      <c r="E2246" s="58" t="str">
        <f>IF(_xlfn.XLOOKUP(_xlfn.TEXTJOIN("_",,C2246,D2246),Codes!$H:$H,Codes!C:C,"Specify in Codes Tab!!")=0,"",_xlfn.XLOOKUP(_xlfn.TEXTJOIN("_",,C2246,D2246),Codes!$H:$H,Codes!C:C,"Specify in Codes Tab!!"))</f>
        <v/>
      </c>
      <c r="F2246" s="88" t="str">
        <f>IF(_xlfn.XLOOKUP(_xlfn.TEXTJOIN("_",,C2246,D2246),Codes!$H:$H,Codes!F:F,"Specify in Codes Tab!!")=0,"",_xlfn.XLOOKUP(_xlfn.TEXTJOIN("_",,C2246,D2246),Codes!$H:$H,Codes!F:F,"Specify in Codes Tab!!"))</f>
        <v/>
      </c>
      <c r="I2246" s="58" t="str">
        <f>IF(_xlfn.XLOOKUP(_xlfn.TEXTJOIN("_",,G2246,H2246),Codes!$H:$H,Codes!$C:$C,"Specify in Codes Tab!!")=0,"",_xlfn.XLOOKUP(_xlfn.TEXTJOIN("_",,G2246,H2246),Codes!$H:$H,Codes!$C:$C,"Specify in Codes Tab!!"))</f>
        <v/>
      </c>
      <c r="J2246" s="56" t="str">
        <f>IF(_xlfn.XLOOKUP(_xlfn.TEXTJOIN("_",,G2246,H2246),Codes!$H:$H,Codes!$F:$F,"Specify in Codes Tab!!")=0,"",_xlfn.XLOOKUP(_xlfn.TEXTJOIN("_",,G2246,H2246),Codes!$H:$H,Codes!$F:$F,"Specify in Codes Tab!!"))</f>
        <v/>
      </c>
      <c r="M2246" s="74" t="str">
        <f>IF($C2246&lt;&gt;"",IF(_xlfn.XLOOKUP($C2246,Codes!$A:$A,Codes!A:A,"_NOTFOUND_",0,1)&lt;&gt;"_NOTFOUND_",_xlfn.XLOOKUP($C2246,Codes!$A:$A,Codes!A:A,"_NOTFOUND_",0,1),_xlfn.XLOOKUP($C2246,Codes!$B:$B,Codes!A:A,"Specify in Codes Tab!!")),"")</f>
        <v/>
      </c>
      <c r="N2246" s="74" t="str">
        <f>IF($G2246&lt;&gt;"",IF(_xlfn.XLOOKUP($G2246,Codes!$A:$A,Codes!A:A,"_NOTFOUND_",0,1)&lt;&gt;"_NOTFOUND_",_xlfn.XLOOKUP($G2246,Codes!$A:$A,Codes!A:A,"_NOTFOUND_",0,1),_xlfn.XLOOKUP($G2246,Codes!$B:$B,Codes!A:A,"Specify in Codes Tab!!")),"")</f>
        <v/>
      </c>
    </row>
    <row r="2247" spans="5:14" x14ac:dyDescent="0.35">
      <c r="E2247" s="58" t="str">
        <f>IF(_xlfn.XLOOKUP(_xlfn.TEXTJOIN("_",,C2247,D2247),Codes!$H:$H,Codes!C:C,"Specify in Codes Tab!!")=0,"",_xlfn.XLOOKUP(_xlfn.TEXTJOIN("_",,C2247,D2247),Codes!$H:$H,Codes!C:C,"Specify in Codes Tab!!"))</f>
        <v/>
      </c>
      <c r="F2247" s="88" t="str">
        <f>IF(_xlfn.XLOOKUP(_xlfn.TEXTJOIN("_",,C2247,D2247),Codes!$H:$H,Codes!F:F,"Specify in Codes Tab!!")=0,"",_xlfn.XLOOKUP(_xlfn.TEXTJOIN("_",,C2247,D2247),Codes!$H:$H,Codes!F:F,"Specify in Codes Tab!!"))</f>
        <v/>
      </c>
      <c r="I2247" s="58" t="str">
        <f>IF(_xlfn.XLOOKUP(_xlfn.TEXTJOIN("_",,G2247,H2247),Codes!$H:$H,Codes!$C:$C,"Specify in Codes Tab!!")=0,"",_xlfn.XLOOKUP(_xlfn.TEXTJOIN("_",,G2247,H2247),Codes!$H:$H,Codes!$C:$C,"Specify in Codes Tab!!"))</f>
        <v/>
      </c>
      <c r="J2247" s="56" t="str">
        <f>IF(_xlfn.XLOOKUP(_xlfn.TEXTJOIN("_",,G2247,H2247),Codes!$H:$H,Codes!$F:$F,"Specify in Codes Tab!!")=0,"",_xlfn.XLOOKUP(_xlfn.TEXTJOIN("_",,G2247,H2247),Codes!$H:$H,Codes!$F:$F,"Specify in Codes Tab!!"))</f>
        <v/>
      </c>
      <c r="M2247" s="74" t="str">
        <f>IF($C2247&lt;&gt;"",IF(_xlfn.XLOOKUP($C2247,Codes!$A:$A,Codes!A:A,"_NOTFOUND_",0,1)&lt;&gt;"_NOTFOUND_",_xlfn.XLOOKUP($C2247,Codes!$A:$A,Codes!A:A,"_NOTFOUND_",0,1),_xlfn.XLOOKUP($C2247,Codes!$B:$B,Codes!A:A,"Specify in Codes Tab!!")),"")</f>
        <v/>
      </c>
      <c r="N2247" s="74" t="str">
        <f>IF($G2247&lt;&gt;"",IF(_xlfn.XLOOKUP($G2247,Codes!$A:$A,Codes!A:A,"_NOTFOUND_",0,1)&lt;&gt;"_NOTFOUND_",_xlfn.XLOOKUP($G2247,Codes!$A:$A,Codes!A:A,"_NOTFOUND_",0,1),_xlfn.XLOOKUP($G2247,Codes!$B:$B,Codes!A:A,"Specify in Codes Tab!!")),"")</f>
        <v/>
      </c>
    </row>
    <row r="2248" spans="5:14" x14ac:dyDescent="0.35">
      <c r="E2248" s="58" t="str">
        <f>IF(_xlfn.XLOOKUP(_xlfn.TEXTJOIN("_",,C2248,D2248),Codes!$H:$H,Codes!C:C,"Specify in Codes Tab!!")=0,"",_xlfn.XLOOKUP(_xlfn.TEXTJOIN("_",,C2248,D2248),Codes!$H:$H,Codes!C:C,"Specify in Codes Tab!!"))</f>
        <v/>
      </c>
      <c r="F2248" s="88" t="str">
        <f>IF(_xlfn.XLOOKUP(_xlfn.TEXTJOIN("_",,C2248,D2248),Codes!$H:$H,Codes!F:F,"Specify in Codes Tab!!")=0,"",_xlfn.XLOOKUP(_xlfn.TEXTJOIN("_",,C2248,D2248),Codes!$H:$H,Codes!F:F,"Specify in Codes Tab!!"))</f>
        <v/>
      </c>
      <c r="I2248" s="58" t="str">
        <f>IF(_xlfn.XLOOKUP(_xlfn.TEXTJOIN("_",,G2248,H2248),Codes!$H:$H,Codes!$C:$C,"Specify in Codes Tab!!")=0,"",_xlfn.XLOOKUP(_xlfn.TEXTJOIN("_",,G2248,H2248),Codes!$H:$H,Codes!$C:$C,"Specify in Codes Tab!!"))</f>
        <v/>
      </c>
      <c r="J2248" s="56" t="str">
        <f>IF(_xlfn.XLOOKUP(_xlfn.TEXTJOIN("_",,G2248,H2248),Codes!$H:$H,Codes!$F:$F,"Specify in Codes Tab!!")=0,"",_xlfn.XLOOKUP(_xlfn.TEXTJOIN("_",,G2248,H2248),Codes!$H:$H,Codes!$F:$F,"Specify in Codes Tab!!"))</f>
        <v/>
      </c>
      <c r="M2248" s="74" t="str">
        <f>IF($C2248&lt;&gt;"",IF(_xlfn.XLOOKUP($C2248,Codes!$A:$A,Codes!A:A,"_NOTFOUND_",0,1)&lt;&gt;"_NOTFOUND_",_xlfn.XLOOKUP($C2248,Codes!$A:$A,Codes!A:A,"_NOTFOUND_",0,1),_xlfn.XLOOKUP($C2248,Codes!$B:$B,Codes!A:A,"Specify in Codes Tab!!")),"")</f>
        <v/>
      </c>
      <c r="N2248" s="74" t="str">
        <f>IF($G2248&lt;&gt;"",IF(_xlfn.XLOOKUP($G2248,Codes!$A:$A,Codes!A:A,"_NOTFOUND_",0,1)&lt;&gt;"_NOTFOUND_",_xlfn.XLOOKUP($G2248,Codes!$A:$A,Codes!A:A,"_NOTFOUND_",0,1),_xlfn.XLOOKUP($G2248,Codes!$B:$B,Codes!A:A,"Specify in Codes Tab!!")),"")</f>
        <v/>
      </c>
    </row>
    <row r="2249" spans="5:14" x14ac:dyDescent="0.35">
      <c r="E2249" s="58" t="str">
        <f>IF(_xlfn.XLOOKUP(_xlfn.TEXTJOIN("_",,C2249,D2249),Codes!$H:$H,Codes!C:C,"Specify in Codes Tab!!")=0,"",_xlfn.XLOOKUP(_xlfn.TEXTJOIN("_",,C2249,D2249),Codes!$H:$H,Codes!C:C,"Specify in Codes Tab!!"))</f>
        <v/>
      </c>
      <c r="F2249" s="88" t="str">
        <f>IF(_xlfn.XLOOKUP(_xlfn.TEXTJOIN("_",,C2249,D2249),Codes!$H:$H,Codes!F:F,"Specify in Codes Tab!!")=0,"",_xlfn.XLOOKUP(_xlfn.TEXTJOIN("_",,C2249,D2249),Codes!$H:$H,Codes!F:F,"Specify in Codes Tab!!"))</f>
        <v/>
      </c>
      <c r="I2249" s="58" t="str">
        <f>IF(_xlfn.XLOOKUP(_xlfn.TEXTJOIN("_",,G2249,H2249),Codes!$H:$H,Codes!$C:$C,"Specify in Codes Tab!!")=0,"",_xlfn.XLOOKUP(_xlfn.TEXTJOIN("_",,G2249,H2249),Codes!$H:$H,Codes!$C:$C,"Specify in Codes Tab!!"))</f>
        <v/>
      </c>
      <c r="J2249" s="56" t="str">
        <f>IF(_xlfn.XLOOKUP(_xlfn.TEXTJOIN("_",,G2249,H2249),Codes!$H:$H,Codes!$F:$F,"Specify in Codes Tab!!")=0,"",_xlfn.XLOOKUP(_xlfn.TEXTJOIN("_",,G2249,H2249),Codes!$H:$H,Codes!$F:$F,"Specify in Codes Tab!!"))</f>
        <v/>
      </c>
      <c r="M2249" s="74" t="str">
        <f>IF($C2249&lt;&gt;"",IF(_xlfn.XLOOKUP($C2249,Codes!$A:$A,Codes!A:A,"_NOTFOUND_",0,1)&lt;&gt;"_NOTFOUND_",_xlfn.XLOOKUP($C2249,Codes!$A:$A,Codes!A:A,"_NOTFOUND_",0,1),_xlfn.XLOOKUP($C2249,Codes!$B:$B,Codes!A:A,"Specify in Codes Tab!!")),"")</f>
        <v/>
      </c>
      <c r="N2249" s="74" t="str">
        <f>IF($G2249&lt;&gt;"",IF(_xlfn.XLOOKUP($G2249,Codes!$A:$A,Codes!A:A,"_NOTFOUND_",0,1)&lt;&gt;"_NOTFOUND_",_xlfn.XLOOKUP($G2249,Codes!$A:$A,Codes!A:A,"_NOTFOUND_",0,1),_xlfn.XLOOKUP($G2249,Codes!$B:$B,Codes!A:A,"Specify in Codes Tab!!")),"")</f>
        <v/>
      </c>
    </row>
    <row r="2250" spans="5:14" x14ac:dyDescent="0.35">
      <c r="E2250" s="58" t="str">
        <f>IF(_xlfn.XLOOKUP(_xlfn.TEXTJOIN("_",,C2250,D2250),Codes!$H:$H,Codes!C:C,"Specify in Codes Tab!!")=0,"",_xlfn.XLOOKUP(_xlfn.TEXTJOIN("_",,C2250,D2250),Codes!$H:$H,Codes!C:C,"Specify in Codes Tab!!"))</f>
        <v/>
      </c>
      <c r="F2250" s="88" t="str">
        <f>IF(_xlfn.XLOOKUP(_xlfn.TEXTJOIN("_",,C2250,D2250),Codes!$H:$H,Codes!F:F,"Specify in Codes Tab!!")=0,"",_xlfn.XLOOKUP(_xlfn.TEXTJOIN("_",,C2250,D2250),Codes!$H:$H,Codes!F:F,"Specify in Codes Tab!!"))</f>
        <v/>
      </c>
      <c r="I2250" s="58" t="str">
        <f>IF(_xlfn.XLOOKUP(_xlfn.TEXTJOIN("_",,G2250,H2250),Codes!$H:$H,Codes!$C:$C,"Specify in Codes Tab!!")=0,"",_xlfn.XLOOKUP(_xlfn.TEXTJOIN("_",,G2250,H2250),Codes!$H:$H,Codes!$C:$C,"Specify in Codes Tab!!"))</f>
        <v/>
      </c>
      <c r="J2250" s="56" t="str">
        <f>IF(_xlfn.XLOOKUP(_xlfn.TEXTJOIN("_",,G2250,H2250),Codes!$H:$H,Codes!$F:$F,"Specify in Codes Tab!!")=0,"",_xlfn.XLOOKUP(_xlfn.TEXTJOIN("_",,G2250,H2250),Codes!$H:$H,Codes!$F:$F,"Specify in Codes Tab!!"))</f>
        <v/>
      </c>
      <c r="M2250" s="74" t="str">
        <f>IF($C2250&lt;&gt;"",IF(_xlfn.XLOOKUP($C2250,Codes!$A:$A,Codes!A:A,"_NOTFOUND_",0,1)&lt;&gt;"_NOTFOUND_",_xlfn.XLOOKUP($C2250,Codes!$A:$A,Codes!A:A,"_NOTFOUND_",0,1),_xlfn.XLOOKUP($C2250,Codes!$B:$B,Codes!A:A,"Specify in Codes Tab!!")),"")</f>
        <v/>
      </c>
      <c r="N2250" s="74" t="str">
        <f>IF($G2250&lt;&gt;"",IF(_xlfn.XLOOKUP($G2250,Codes!$A:$A,Codes!A:A,"_NOTFOUND_",0,1)&lt;&gt;"_NOTFOUND_",_xlfn.XLOOKUP($G2250,Codes!$A:$A,Codes!A:A,"_NOTFOUND_",0,1),_xlfn.XLOOKUP($G2250,Codes!$B:$B,Codes!A:A,"Specify in Codes Tab!!")),"")</f>
        <v/>
      </c>
    </row>
    <row r="2251" spans="5:14" x14ac:dyDescent="0.35">
      <c r="E2251" s="58" t="str">
        <f>IF(_xlfn.XLOOKUP(_xlfn.TEXTJOIN("_",,C2251,D2251),Codes!$H:$H,Codes!C:C,"Specify in Codes Tab!!")=0,"",_xlfn.XLOOKUP(_xlfn.TEXTJOIN("_",,C2251,D2251),Codes!$H:$H,Codes!C:C,"Specify in Codes Tab!!"))</f>
        <v/>
      </c>
      <c r="F2251" s="88" t="str">
        <f>IF(_xlfn.XLOOKUP(_xlfn.TEXTJOIN("_",,C2251,D2251),Codes!$H:$H,Codes!F:F,"Specify in Codes Tab!!")=0,"",_xlfn.XLOOKUP(_xlfn.TEXTJOIN("_",,C2251,D2251),Codes!$H:$H,Codes!F:F,"Specify in Codes Tab!!"))</f>
        <v/>
      </c>
      <c r="I2251" s="58" t="str">
        <f>IF(_xlfn.XLOOKUP(_xlfn.TEXTJOIN("_",,G2251,H2251),Codes!$H:$H,Codes!$C:$C,"Specify in Codes Tab!!")=0,"",_xlfn.XLOOKUP(_xlfn.TEXTJOIN("_",,G2251,H2251),Codes!$H:$H,Codes!$C:$C,"Specify in Codes Tab!!"))</f>
        <v/>
      </c>
      <c r="J2251" s="56" t="str">
        <f>IF(_xlfn.XLOOKUP(_xlfn.TEXTJOIN("_",,G2251,H2251),Codes!$H:$H,Codes!$F:$F,"Specify in Codes Tab!!")=0,"",_xlfn.XLOOKUP(_xlfn.TEXTJOIN("_",,G2251,H2251),Codes!$H:$H,Codes!$F:$F,"Specify in Codes Tab!!"))</f>
        <v/>
      </c>
      <c r="M2251" s="74" t="str">
        <f>IF($C2251&lt;&gt;"",IF(_xlfn.XLOOKUP($C2251,Codes!$A:$A,Codes!A:A,"_NOTFOUND_",0,1)&lt;&gt;"_NOTFOUND_",_xlfn.XLOOKUP($C2251,Codes!$A:$A,Codes!A:A,"_NOTFOUND_",0,1),_xlfn.XLOOKUP($C2251,Codes!$B:$B,Codes!A:A,"Specify in Codes Tab!!")),"")</f>
        <v/>
      </c>
      <c r="N2251" s="74" t="str">
        <f>IF($G2251&lt;&gt;"",IF(_xlfn.XLOOKUP($G2251,Codes!$A:$A,Codes!A:A,"_NOTFOUND_",0,1)&lt;&gt;"_NOTFOUND_",_xlfn.XLOOKUP($G2251,Codes!$A:$A,Codes!A:A,"_NOTFOUND_",0,1),_xlfn.XLOOKUP($G2251,Codes!$B:$B,Codes!A:A,"Specify in Codes Tab!!")),"")</f>
        <v/>
      </c>
    </row>
    <row r="2252" spans="5:14" x14ac:dyDescent="0.35">
      <c r="E2252" s="58" t="str">
        <f>IF(_xlfn.XLOOKUP(_xlfn.TEXTJOIN("_",,C2252,D2252),Codes!$H:$H,Codes!C:C,"Specify in Codes Tab!!")=0,"",_xlfn.XLOOKUP(_xlfn.TEXTJOIN("_",,C2252,D2252),Codes!$H:$H,Codes!C:C,"Specify in Codes Tab!!"))</f>
        <v/>
      </c>
      <c r="F2252" s="88" t="str">
        <f>IF(_xlfn.XLOOKUP(_xlfn.TEXTJOIN("_",,C2252,D2252),Codes!$H:$H,Codes!F:F,"Specify in Codes Tab!!")=0,"",_xlfn.XLOOKUP(_xlfn.TEXTJOIN("_",,C2252,D2252),Codes!$H:$H,Codes!F:F,"Specify in Codes Tab!!"))</f>
        <v/>
      </c>
      <c r="I2252" s="58" t="str">
        <f>IF(_xlfn.XLOOKUP(_xlfn.TEXTJOIN("_",,G2252,H2252),Codes!$H:$H,Codes!$C:$C,"Specify in Codes Tab!!")=0,"",_xlfn.XLOOKUP(_xlfn.TEXTJOIN("_",,G2252,H2252),Codes!$H:$H,Codes!$C:$C,"Specify in Codes Tab!!"))</f>
        <v/>
      </c>
      <c r="J2252" s="56" t="str">
        <f>IF(_xlfn.XLOOKUP(_xlfn.TEXTJOIN("_",,G2252,H2252),Codes!$H:$H,Codes!$F:$F,"Specify in Codes Tab!!")=0,"",_xlfn.XLOOKUP(_xlfn.TEXTJOIN("_",,G2252,H2252),Codes!$H:$H,Codes!$F:$F,"Specify in Codes Tab!!"))</f>
        <v/>
      </c>
      <c r="M2252" s="74" t="str">
        <f>IF($C2252&lt;&gt;"",IF(_xlfn.XLOOKUP($C2252,Codes!$A:$A,Codes!A:A,"_NOTFOUND_",0,1)&lt;&gt;"_NOTFOUND_",_xlfn.XLOOKUP($C2252,Codes!$A:$A,Codes!A:A,"_NOTFOUND_",0,1),_xlfn.XLOOKUP($C2252,Codes!$B:$B,Codes!A:A,"Specify in Codes Tab!!")),"")</f>
        <v/>
      </c>
      <c r="N2252" s="74" t="str">
        <f>IF($G2252&lt;&gt;"",IF(_xlfn.XLOOKUP($G2252,Codes!$A:$A,Codes!A:A,"_NOTFOUND_",0,1)&lt;&gt;"_NOTFOUND_",_xlfn.XLOOKUP($G2252,Codes!$A:$A,Codes!A:A,"_NOTFOUND_",0,1),_xlfn.XLOOKUP($G2252,Codes!$B:$B,Codes!A:A,"Specify in Codes Tab!!")),"")</f>
        <v/>
      </c>
    </row>
    <row r="2253" spans="5:14" x14ac:dyDescent="0.35">
      <c r="E2253" s="58" t="str">
        <f>IF(_xlfn.XLOOKUP(_xlfn.TEXTJOIN("_",,C2253,D2253),Codes!$H:$H,Codes!C:C,"Specify in Codes Tab!!")=0,"",_xlfn.XLOOKUP(_xlfn.TEXTJOIN("_",,C2253,D2253),Codes!$H:$H,Codes!C:C,"Specify in Codes Tab!!"))</f>
        <v/>
      </c>
      <c r="F2253" s="88" t="str">
        <f>IF(_xlfn.XLOOKUP(_xlfn.TEXTJOIN("_",,C2253,D2253),Codes!$H:$H,Codes!F:F,"Specify in Codes Tab!!")=0,"",_xlfn.XLOOKUP(_xlfn.TEXTJOIN("_",,C2253,D2253),Codes!$H:$H,Codes!F:F,"Specify in Codes Tab!!"))</f>
        <v/>
      </c>
      <c r="I2253" s="58" t="str">
        <f>IF(_xlfn.XLOOKUP(_xlfn.TEXTJOIN("_",,G2253,H2253),Codes!$H:$H,Codes!$C:$C,"Specify in Codes Tab!!")=0,"",_xlfn.XLOOKUP(_xlfn.TEXTJOIN("_",,G2253,H2253),Codes!$H:$H,Codes!$C:$C,"Specify in Codes Tab!!"))</f>
        <v/>
      </c>
      <c r="J2253" s="56" t="str">
        <f>IF(_xlfn.XLOOKUP(_xlfn.TEXTJOIN("_",,G2253,H2253),Codes!$H:$H,Codes!$F:$F,"Specify in Codes Tab!!")=0,"",_xlfn.XLOOKUP(_xlfn.TEXTJOIN("_",,G2253,H2253),Codes!$H:$H,Codes!$F:$F,"Specify in Codes Tab!!"))</f>
        <v/>
      </c>
      <c r="M2253" s="74" t="str">
        <f>IF($C2253&lt;&gt;"",IF(_xlfn.XLOOKUP($C2253,Codes!$A:$A,Codes!A:A,"_NOTFOUND_",0,1)&lt;&gt;"_NOTFOUND_",_xlfn.XLOOKUP($C2253,Codes!$A:$A,Codes!A:A,"_NOTFOUND_",0,1),_xlfn.XLOOKUP($C2253,Codes!$B:$B,Codes!A:A,"Specify in Codes Tab!!")),"")</f>
        <v/>
      </c>
      <c r="N2253" s="74" t="str">
        <f>IF($G2253&lt;&gt;"",IF(_xlfn.XLOOKUP($G2253,Codes!$A:$A,Codes!A:A,"_NOTFOUND_",0,1)&lt;&gt;"_NOTFOUND_",_xlfn.XLOOKUP($G2253,Codes!$A:$A,Codes!A:A,"_NOTFOUND_",0,1),_xlfn.XLOOKUP($G2253,Codes!$B:$B,Codes!A:A,"Specify in Codes Tab!!")),"")</f>
        <v/>
      </c>
    </row>
    <row r="2254" spans="5:14" x14ac:dyDescent="0.35">
      <c r="E2254" s="58" t="str">
        <f>IF(_xlfn.XLOOKUP(_xlfn.TEXTJOIN("_",,C2254,D2254),Codes!$H:$H,Codes!C:C,"Specify in Codes Tab!!")=0,"",_xlfn.XLOOKUP(_xlfn.TEXTJOIN("_",,C2254,D2254),Codes!$H:$H,Codes!C:C,"Specify in Codes Tab!!"))</f>
        <v/>
      </c>
      <c r="F2254" s="88" t="str">
        <f>IF(_xlfn.XLOOKUP(_xlfn.TEXTJOIN("_",,C2254,D2254),Codes!$H:$H,Codes!F:F,"Specify in Codes Tab!!")=0,"",_xlfn.XLOOKUP(_xlfn.TEXTJOIN("_",,C2254,D2254),Codes!$H:$H,Codes!F:F,"Specify in Codes Tab!!"))</f>
        <v/>
      </c>
      <c r="I2254" s="58" t="str">
        <f>IF(_xlfn.XLOOKUP(_xlfn.TEXTJOIN("_",,G2254,H2254),Codes!$H:$H,Codes!$C:$C,"Specify in Codes Tab!!")=0,"",_xlfn.XLOOKUP(_xlfn.TEXTJOIN("_",,G2254,H2254),Codes!$H:$H,Codes!$C:$C,"Specify in Codes Tab!!"))</f>
        <v/>
      </c>
      <c r="J2254" s="56" t="str">
        <f>IF(_xlfn.XLOOKUP(_xlfn.TEXTJOIN("_",,G2254,H2254),Codes!$H:$H,Codes!$F:$F,"Specify in Codes Tab!!")=0,"",_xlfn.XLOOKUP(_xlfn.TEXTJOIN("_",,G2254,H2254),Codes!$H:$H,Codes!$F:$F,"Specify in Codes Tab!!"))</f>
        <v/>
      </c>
      <c r="M2254" s="74" t="str">
        <f>IF($C2254&lt;&gt;"",IF(_xlfn.XLOOKUP($C2254,Codes!$A:$A,Codes!A:A,"_NOTFOUND_",0,1)&lt;&gt;"_NOTFOUND_",_xlfn.XLOOKUP($C2254,Codes!$A:$A,Codes!A:A,"_NOTFOUND_",0,1),_xlfn.XLOOKUP($C2254,Codes!$B:$B,Codes!A:A,"Specify in Codes Tab!!")),"")</f>
        <v/>
      </c>
      <c r="N2254" s="74" t="str">
        <f>IF($G2254&lt;&gt;"",IF(_xlfn.XLOOKUP($G2254,Codes!$A:$A,Codes!A:A,"_NOTFOUND_",0,1)&lt;&gt;"_NOTFOUND_",_xlfn.XLOOKUP($G2254,Codes!$A:$A,Codes!A:A,"_NOTFOUND_",0,1),_xlfn.XLOOKUP($G2254,Codes!$B:$B,Codes!A:A,"Specify in Codes Tab!!")),"")</f>
        <v/>
      </c>
    </row>
    <row r="2255" spans="5:14" x14ac:dyDescent="0.35">
      <c r="E2255" s="58" t="str">
        <f>IF(_xlfn.XLOOKUP(_xlfn.TEXTJOIN("_",,C2255,D2255),Codes!$H:$H,Codes!C:C,"Specify in Codes Tab!!")=0,"",_xlfn.XLOOKUP(_xlfn.TEXTJOIN("_",,C2255,D2255),Codes!$H:$H,Codes!C:C,"Specify in Codes Tab!!"))</f>
        <v/>
      </c>
      <c r="F2255" s="88" t="str">
        <f>IF(_xlfn.XLOOKUP(_xlfn.TEXTJOIN("_",,C2255,D2255),Codes!$H:$H,Codes!F:F,"Specify in Codes Tab!!")=0,"",_xlfn.XLOOKUP(_xlfn.TEXTJOIN("_",,C2255,D2255),Codes!$H:$H,Codes!F:F,"Specify in Codes Tab!!"))</f>
        <v/>
      </c>
      <c r="I2255" s="58" t="str">
        <f>IF(_xlfn.XLOOKUP(_xlfn.TEXTJOIN("_",,G2255,H2255),Codes!$H:$H,Codes!$C:$C,"Specify in Codes Tab!!")=0,"",_xlfn.XLOOKUP(_xlfn.TEXTJOIN("_",,G2255,H2255),Codes!$H:$H,Codes!$C:$C,"Specify in Codes Tab!!"))</f>
        <v/>
      </c>
      <c r="J2255" s="56" t="str">
        <f>IF(_xlfn.XLOOKUP(_xlfn.TEXTJOIN("_",,G2255,H2255),Codes!$H:$H,Codes!$F:$F,"Specify in Codes Tab!!")=0,"",_xlfn.XLOOKUP(_xlfn.TEXTJOIN("_",,G2255,H2255),Codes!$H:$H,Codes!$F:$F,"Specify in Codes Tab!!"))</f>
        <v/>
      </c>
      <c r="M2255" s="74" t="str">
        <f>IF($C2255&lt;&gt;"",IF(_xlfn.XLOOKUP($C2255,Codes!$A:$A,Codes!A:A,"_NOTFOUND_",0,1)&lt;&gt;"_NOTFOUND_",_xlfn.XLOOKUP($C2255,Codes!$A:$A,Codes!A:A,"_NOTFOUND_",0,1),_xlfn.XLOOKUP($C2255,Codes!$B:$B,Codes!A:A,"Specify in Codes Tab!!")),"")</f>
        <v/>
      </c>
      <c r="N2255" s="74" t="str">
        <f>IF($G2255&lt;&gt;"",IF(_xlfn.XLOOKUP($G2255,Codes!$A:$A,Codes!A:A,"_NOTFOUND_",0,1)&lt;&gt;"_NOTFOUND_",_xlfn.XLOOKUP($G2255,Codes!$A:$A,Codes!A:A,"_NOTFOUND_",0,1),_xlfn.XLOOKUP($G2255,Codes!$B:$B,Codes!A:A,"Specify in Codes Tab!!")),"")</f>
        <v/>
      </c>
    </row>
    <row r="2256" spans="5:14" x14ac:dyDescent="0.35">
      <c r="E2256" s="58" t="str">
        <f>IF(_xlfn.XLOOKUP(_xlfn.TEXTJOIN("_",,C2256,D2256),Codes!$H:$H,Codes!C:C,"Specify in Codes Tab!!")=0,"",_xlfn.XLOOKUP(_xlfn.TEXTJOIN("_",,C2256,D2256),Codes!$H:$H,Codes!C:C,"Specify in Codes Tab!!"))</f>
        <v/>
      </c>
      <c r="F2256" s="88" t="str">
        <f>IF(_xlfn.XLOOKUP(_xlfn.TEXTJOIN("_",,C2256,D2256),Codes!$H:$H,Codes!F:F,"Specify in Codes Tab!!")=0,"",_xlfn.XLOOKUP(_xlfn.TEXTJOIN("_",,C2256,D2256),Codes!$H:$H,Codes!F:F,"Specify in Codes Tab!!"))</f>
        <v/>
      </c>
      <c r="I2256" s="58" t="str">
        <f>IF(_xlfn.XLOOKUP(_xlfn.TEXTJOIN("_",,G2256,H2256),Codes!$H:$H,Codes!$C:$C,"Specify in Codes Tab!!")=0,"",_xlfn.XLOOKUP(_xlfn.TEXTJOIN("_",,G2256,H2256),Codes!$H:$H,Codes!$C:$C,"Specify in Codes Tab!!"))</f>
        <v/>
      </c>
      <c r="J2256" s="56" t="str">
        <f>IF(_xlfn.XLOOKUP(_xlfn.TEXTJOIN("_",,G2256,H2256),Codes!$H:$H,Codes!$F:$F,"Specify in Codes Tab!!")=0,"",_xlfn.XLOOKUP(_xlfn.TEXTJOIN("_",,G2256,H2256),Codes!$H:$H,Codes!$F:$F,"Specify in Codes Tab!!"))</f>
        <v/>
      </c>
      <c r="M2256" s="74" t="str">
        <f>IF($C2256&lt;&gt;"",IF(_xlfn.XLOOKUP($C2256,Codes!$A:$A,Codes!A:A,"_NOTFOUND_",0,1)&lt;&gt;"_NOTFOUND_",_xlfn.XLOOKUP($C2256,Codes!$A:$A,Codes!A:A,"_NOTFOUND_",0,1),_xlfn.XLOOKUP($C2256,Codes!$B:$B,Codes!A:A,"Specify in Codes Tab!!")),"")</f>
        <v/>
      </c>
      <c r="N2256" s="74" t="str">
        <f>IF($G2256&lt;&gt;"",IF(_xlfn.XLOOKUP($G2256,Codes!$A:$A,Codes!A:A,"_NOTFOUND_",0,1)&lt;&gt;"_NOTFOUND_",_xlfn.XLOOKUP($G2256,Codes!$A:$A,Codes!A:A,"_NOTFOUND_",0,1),_xlfn.XLOOKUP($G2256,Codes!$B:$B,Codes!A:A,"Specify in Codes Tab!!")),"")</f>
        <v/>
      </c>
    </row>
    <row r="2257" spans="5:14" x14ac:dyDescent="0.35">
      <c r="E2257" s="58" t="str">
        <f>IF(_xlfn.XLOOKUP(_xlfn.TEXTJOIN("_",,C2257,D2257),Codes!$H:$H,Codes!C:C,"Specify in Codes Tab!!")=0,"",_xlfn.XLOOKUP(_xlfn.TEXTJOIN("_",,C2257,D2257),Codes!$H:$H,Codes!C:C,"Specify in Codes Tab!!"))</f>
        <v/>
      </c>
      <c r="F2257" s="88" t="str">
        <f>IF(_xlfn.XLOOKUP(_xlfn.TEXTJOIN("_",,C2257,D2257),Codes!$H:$H,Codes!F:F,"Specify in Codes Tab!!")=0,"",_xlfn.XLOOKUP(_xlfn.TEXTJOIN("_",,C2257,D2257),Codes!$H:$H,Codes!F:F,"Specify in Codes Tab!!"))</f>
        <v/>
      </c>
      <c r="I2257" s="58" t="str">
        <f>IF(_xlfn.XLOOKUP(_xlfn.TEXTJOIN("_",,G2257,H2257),Codes!$H:$H,Codes!$C:$C,"Specify in Codes Tab!!")=0,"",_xlfn.XLOOKUP(_xlfn.TEXTJOIN("_",,G2257,H2257),Codes!$H:$H,Codes!$C:$C,"Specify in Codes Tab!!"))</f>
        <v/>
      </c>
      <c r="J2257" s="56" t="str">
        <f>IF(_xlfn.XLOOKUP(_xlfn.TEXTJOIN("_",,G2257,H2257),Codes!$H:$H,Codes!$F:$F,"Specify in Codes Tab!!")=0,"",_xlfn.XLOOKUP(_xlfn.TEXTJOIN("_",,G2257,H2257),Codes!$H:$H,Codes!$F:$F,"Specify in Codes Tab!!"))</f>
        <v/>
      </c>
      <c r="M2257" s="74" t="str">
        <f>IF($C2257&lt;&gt;"",IF(_xlfn.XLOOKUP($C2257,Codes!$A:$A,Codes!A:A,"_NOTFOUND_",0,1)&lt;&gt;"_NOTFOUND_",_xlfn.XLOOKUP($C2257,Codes!$A:$A,Codes!A:A,"_NOTFOUND_",0,1),_xlfn.XLOOKUP($C2257,Codes!$B:$B,Codes!A:A,"Specify in Codes Tab!!")),"")</f>
        <v/>
      </c>
      <c r="N2257" s="74" t="str">
        <f>IF($G2257&lt;&gt;"",IF(_xlfn.XLOOKUP($G2257,Codes!$A:$A,Codes!A:A,"_NOTFOUND_",0,1)&lt;&gt;"_NOTFOUND_",_xlfn.XLOOKUP($G2257,Codes!$A:$A,Codes!A:A,"_NOTFOUND_",0,1),_xlfn.XLOOKUP($G2257,Codes!$B:$B,Codes!A:A,"Specify in Codes Tab!!")),"")</f>
        <v/>
      </c>
    </row>
    <row r="2258" spans="5:14" x14ac:dyDescent="0.35">
      <c r="E2258" s="58" t="str">
        <f>IF(_xlfn.XLOOKUP(_xlfn.TEXTJOIN("_",,C2258,D2258),Codes!$H:$H,Codes!C:C,"Specify in Codes Tab!!")=0,"",_xlfn.XLOOKUP(_xlfn.TEXTJOIN("_",,C2258,D2258),Codes!$H:$H,Codes!C:C,"Specify in Codes Tab!!"))</f>
        <v/>
      </c>
      <c r="F2258" s="88" t="str">
        <f>IF(_xlfn.XLOOKUP(_xlfn.TEXTJOIN("_",,C2258,D2258),Codes!$H:$H,Codes!F:F,"Specify in Codes Tab!!")=0,"",_xlfn.XLOOKUP(_xlfn.TEXTJOIN("_",,C2258,D2258),Codes!$H:$H,Codes!F:F,"Specify in Codes Tab!!"))</f>
        <v/>
      </c>
      <c r="I2258" s="58" t="str">
        <f>IF(_xlfn.XLOOKUP(_xlfn.TEXTJOIN("_",,G2258,H2258),Codes!$H:$H,Codes!$C:$C,"Specify in Codes Tab!!")=0,"",_xlfn.XLOOKUP(_xlfn.TEXTJOIN("_",,G2258,H2258),Codes!$H:$H,Codes!$C:$C,"Specify in Codes Tab!!"))</f>
        <v/>
      </c>
      <c r="J2258" s="56" t="str">
        <f>IF(_xlfn.XLOOKUP(_xlfn.TEXTJOIN("_",,G2258,H2258),Codes!$H:$H,Codes!$F:$F,"Specify in Codes Tab!!")=0,"",_xlfn.XLOOKUP(_xlfn.TEXTJOIN("_",,G2258,H2258),Codes!$H:$H,Codes!$F:$F,"Specify in Codes Tab!!"))</f>
        <v/>
      </c>
      <c r="M2258" s="74" t="str">
        <f>IF($C2258&lt;&gt;"",IF(_xlfn.XLOOKUP($C2258,Codes!$A:$A,Codes!A:A,"_NOTFOUND_",0,1)&lt;&gt;"_NOTFOUND_",_xlfn.XLOOKUP($C2258,Codes!$A:$A,Codes!A:A,"_NOTFOUND_",0,1),_xlfn.XLOOKUP($C2258,Codes!$B:$B,Codes!A:A,"Specify in Codes Tab!!")),"")</f>
        <v/>
      </c>
      <c r="N2258" s="74" t="str">
        <f>IF($G2258&lt;&gt;"",IF(_xlfn.XLOOKUP($G2258,Codes!$A:$A,Codes!A:A,"_NOTFOUND_",0,1)&lt;&gt;"_NOTFOUND_",_xlfn.XLOOKUP($G2258,Codes!$A:$A,Codes!A:A,"_NOTFOUND_",0,1),_xlfn.XLOOKUP($G2258,Codes!$B:$B,Codes!A:A,"Specify in Codes Tab!!")),"")</f>
        <v/>
      </c>
    </row>
    <row r="2259" spans="5:14" x14ac:dyDescent="0.35">
      <c r="E2259" s="58" t="str">
        <f>IF(_xlfn.XLOOKUP(_xlfn.TEXTJOIN("_",,C2259,D2259),Codes!$H:$H,Codes!C:C,"Specify in Codes Tab!!")=0,"",_xlfn.XLOOKUP(_xlfn.TEXTJOIN("_",,C2259,D2259),Codes!$H:$H,Codes!C:C,"Specify in Codes Tab!!"))</f>
        <v/>
      </c>
      <c r="F2259" s="88" t="str">
        <f>IF(_xlfn.XLOOKUP(_xlfn.TEXTJOIN("_",,C2259,D2259),Codes!$H:$H,Codes!F:F,"Specify in Codes Tab!!")=0,"",_xlfn.XLOOKUP(_xlfn.TEXTJOIN("_",,C2259,D2259),Codes!$H:$H,Codes!F:F,"Specify in Codes Tab!!"))</f>
        <v/>
      </c>
      <c r="I2259" s="58" t="str">
        <f>IF(_xlfn.XLOOKUP(_xlfn.TEXTJOIN("_",,G2259,H2259),Codes!$H:$H,Codes!$C:$C,"Specify in Codes Tab!!")=0,"",_xlfn.XLOOKUP(_xlfn.TEXTJOIN("_",,G2259,H2259),Codes!$H:$H,Codes!$C:$C,"Specify in Codes Tab!!"))</f>
        <v/>
      </c>
      <c r="J2259" s="56" t="str">
        <f>IF(_xlfn.XLOOKUP(_xlfn.TEXTJOIN("_",,G2259,H2259),Codes!$H:$H,Codes!$F:$F,"Specify in Codes Tab!!")=0,"",_xlfn.XLOOKUP(_xlfn.TEXTJOIN("_",,G2259,H2259),Codes!$H:$H,Codes!$F:$F,"Specify in Codes Tab!!"))</f>
        <v/>
      </c>
      <c r="M2259" s="74" t="str">
        <f>IF($C2259&lt;&gt;"",IF(_xlfn.XLOOKUP($C2259,Codes!$A:$A,Codes!A:A,"_NOTFOUND_",0,1)&lt;&gt;"_NOTFOUND_",_xlfn.XLOOKUP($C2259,Codes!$A:$A,Codes!A:A,"_NOTFOUND_",0,1),_xlfn.XLOOKUP($C2259,Codes!$B:$B,Codes!A:A,"Specify in Codes Tab!!")),"")</f>
        <v/>
      </c>
      <c r="N2259" s="74" t="str">
        <f>IF($G2259&lt;&gt;"",IF(_xlfn.XLOOKUP($G2259,Codes!$A:$A,Codes!A:A,"_NOTFOUND_",0,1)&lt;&gt;"_NOTFOUND_",_xlfn.XLOOKUP($G2259,Codes!$A:$A,Codes!A:A,"_NOTFOUND_",0,1),_xlfn.XLOOKUP($G2259,Codes!$B:$B,Codes!A:A,"Specify in Codes Tab!!")),"")</f>
        <v/>
      </c>
    </row>
    <row r="2260" spans="5:14" x14ac:dyDescent="0.35">
      <c r="E2260" s="58" t="str">
        <f>IF(_xlfn.XLOOKUP(_xlfn.TEXTJOIN("_",,C2260,D2260),Codes!$H:$H,Codes!C:C,"Specify in Codes Tab!!")=0,"",_xlfn.XLOOKUP(_xlfn.TEXTJOIN("_",,C2260,D2260),Codes!$H:$H,Codes!C:C,"Specify in Codes Tab!!"))</f>
        <v/>
      </c>
      <c r="F2260" s="88" t="str">
        <f>IF(_xlfn.XLOOKUP(_xlfn.TEXTJOIN("_",,C2260,D2260),Codes!$H:$H,Codes!F:F,"Specify in Codes Tab!!")=0,"",_xlfn.XLOOKUP(_xlfn.TEXTJOIN("_",,C2260,D2260),Codes!$H:$H,Codes!F:F,"Specify in Codes Tab!!"))</f>
        <v/>
      </c>
      <c r="I2260" s="58" t="str">
        <f>IF(_xlfn.XLOOKUP(_xlfn.TEXTJOIN("_",,G2260,H2260),Codes!$H:$H,Codes!$C:$C,"Specify in Codes Tab!!")=0,"",_xlfn.XLOOKUP(_xlfn.TEXTJOIN("_",,G2260,H2260),Codes!$H:$H,Codes!$C:$C,"Specify in Codes Tab!!"))</f>
        <v/>
      </c>
      <c r="J2260" s="56" t="str">
        <f>IF(_xlfn.XLOOKUP(_xlfn.TEXTJOIN("_",,G2260,H2260),Codes!$H:$H,Codes!$F:$F,"Specify in Codes Tab!!")=0,"",_xlfn.XLOOKUP(_xlfn.TEXTJOIN("_",,G2260,H2260),Codes!$H:$H,Codes!$F:$F,"Specify in Codes Tab!!"))</f>
        <v/>
      </c>
      <c r="M2260" s="74" t="str">
        <f>IF($C2260&lt;&gt;"",IF(_xlfn.XLOOKUP($C2260,Codes!$A:$A,Codes!A:A,"_NOTFOUND_",0,1)&lt;&gt;"_NOTFOUND_",_xlfn.XLOOKUP($C2260,Codes!$A:$A,Codes!A:A,"_NOTFOUND_",0,1),_xlfn.XLOOKUP($C2260,Codes!$B:$B,Codes!A:A,"Specify in Codes Tab!!")),"")</f>
        <v/>
      </c>
      <c r="N2260" s="74" t="str">
        <f>IF($G2260&lt;&gt;"",IF(_xlfn.XLOOKUP($G2260,Codes!$A:$A,Codes!A:A,"_NOTFOUND_",0,1)&lt;&gt;"_NOTFOUND_",_xlfn.XLOOKUP($G2260,Codes!$A:$A,Codes!A:A,"_NOTFOUND_",0,1),_xlfn.XLOOKUP($G2260,Codes!$B:$B,Codes!A:A,"Specify in Codes Tab!!")),"")</f>
        <v/>
      </c>
    </row>
    <row r="2261" spans="5:14" x14ac:dyDescent="0.35">
      <c r="E2261" s="58" t="str">
        <f>IF(_xlfn.XLOOKUP(_xlfn.TEXTJOIN("_",,C2261,D2261),Codes!$H:$H,Codes!C:C,"Specify in Codes Tab!!")=0,"",_xlfn.XLOOKUP(_xlfn.TEXTJOIN("_",,C2261,D2261),Codes!$H:$H,Codes!C:C,"Specify in Codes Tab!!"))</f>
        <v/>
      </c>
      <c r="F2261" s="88" t="str">
        <f>IF(_xlfn.XLOOKUP(_xlfn.TEXTJOIN("_",,C2261,D2261),Codes!$H:$H,Codes!F:F,"Specify in Codes Tab!!")=0,"",_xlfn.XLOOKUP(_xlfn.TEXTJOIN("_",,C2261,D2261),Codes!$H:$H,Codes!F:F,"Specify in Codes Tab!!"))</f>
        <v/>
      </c>
      <c r="I2261" s="58" t="str">
        <f>IF(_xlfn.XLOOKUP(_xlfn.TEXTJOIN("_",,G2261,H2261),Codes!$H:$H,Codes!$C:$C,"Specify in Codes Tab!!")=0,"",_xlfn.XLOOKUP(_xlfn.TEXTJOIN("_",,G2261,H2261),Codes!$H:$H,Codes!$C:$C,"Specify in Codes Tab!!"))</f>
        <v/>
      </c>
      <c r="J2261" s="56" t="str">
        <f>IF(_xlfn.XLOOKUP(_xlfn.TEXTJOIN("_",,G2261,H2261),Codes!$H:$H,Codes!$F:$F,"Specify in Codes Tab!!")=0,"",_xlfn.XLOOKUP(_xlfn.TEXTJOIN("_",,G2261,H2261),Codes!$H:$H,Codes!$F:$F,"Specify in Codes Tab!!"))</f>
        <v/>
      </c>
      <c r="M2261" s="74" t="str">
        <f>IF($C2261&lt;&gt;"",IF(_xlfn.XLOOKUP($C2261,Codes!$A:$A,Codes!A:A,"_NOTFOUND_",0,1)&lt;&gt;"_NOTFOUND_",_xlfn.XLOOKUP($C2261,Codes!$A:$A,Codes!A:A,"_NOTFOUND_",0,1),_xlfn.XLOOKUP($C2261,Codes!$B:$B,Codes!A:A,"Specify in Codes Tab!!")),"")</f>
        <v/>
      </c>
      <c r="N2261" s="74" t="str">
        <f>IF($G2261&lt;&gt;"",IF(_xlfn.XLOOKUP($G2261,Codes!$A:$A,Codes!A:A,"_NOTFOUND_",0,1)&lt;&gt;"_NOTFOUND_",_xlfn.XLOOKUP($G2261,Codes!$A:$A,Codes!A:A,"_NOTFOUND_",0,1),_xlfn.XLOOKUP($G2261,Codes!$B:$B,Codes!A:A,"Specify in Codes Tab!!")),"")</f>
        <v/>
      </c>
    </row>
    <row r="2262" spans="5:14" x14ac:dyDescent="0.35">
      <c r="E2262" s="58" t="str">
        <f>IF(_xlfn.XLOOKUP(_xlfn.TEXTJOIN("_",,C2262,D2262),Codes!$H:$H,Codes!C:C,"Specify in Codes Tab!!")=0,"",_xlfn.XLOOKUP(_xlfn.TEXTJOIN("_",,C2262,D2262),Codes!$H:$H,Codes!C:C,"Specify in Codes Tab!!"))</f>
        <v/>
      </c>
      <c r="F2262" s="88" t="str">
        <f>IF(_xlfn.XLOOKUP(_xlfn.TEXTJOIN("_",,C2262,D2262),Codes!$H:$H,Codes!F:F,"Specify in Codes Tab!!")=0,"",_xlfn.XLOOKUP(_xlfn.TEXTJOIN("_",,C2262,D2262),Codes!$H:$H,Codes!F:F,"Specify in Codes Tab!!"))</f>
        <v/>
      </c>
      <c r="I2262" s="58" t="str">
        <f>IF(_xlfn.XLOOKUP(_xlfn.TEXTJOIN("_",,G2262,H2262),Codes!$H:$H,Codes!$C:$C,"Specify in Codes Tab!!")=0,"",_xlfn.XLOOKUP(_xlfn.TEXTJOIN("_",,G2262,H2262),Codes!$H:$H,Codes!$C:$C,"Specify in Codes Tab!!"))</f>
        <v/>
      </c>
      <c r="J2262" s="56" t="str">
        <f>IF(_xlfn.XLOOKUP(_xlfn.TEXTJOIN("_",,G2262,H2262),Codes!$H:$H,Codes!$F:$F,"Specify in Codes Tab!!")=0,"",_xlfn.XLOOKUP(_xlfn.TEXTJOIN("_",,G2262,H2262),Codes!$H:$H,Codes!$F:$F,"Specify in Codes Tab!!"))</f>
        <v/>
      </c>
      <c r="M2262" s="74" t="str">
        <f>IF($C2262&lt;&gt;"",IF(_xlfn.XLOOKUP($C2262,Codes!$A:$A,Codes!A:A,"_NOTFOUND_",0,1)&lt;&gt;"_NOTFOUND_",_xlfn.XLOOKUP($C2262,Codes!$A:$A,Codes!A:A,"_NOTFOUND_",0,1),_xlfn.XLOOKUP($C2262,Codes!$B:$B,Codes!A:A,"Specify in Codes Tab!!")),"")</f>
        <v/>
      </c>
      <c r="N2262" s="74" t="str">
        <f>IF($G2262&lt;&gt;"",IF(_xlfn.XLOOKUP($G2262,Codes!$A:$A,Codes!A:A,"_NOTFOUND_",0,1)&lt;&gt;"_NOTFOUND_",_xlfn.XLOOKUP($G2262,Codes!$A:$A,Codes!A:A,"_NOTFOUND_",0,1),_xlfn.XLOOKUP($G2262,Codes!$B:$B,Codes!A:A,"Specify in Codes Tab!!")),"")</f>
        <v/>
      </c>
    </row>
    <row r="2263" spans="5:14" x14ac:dyDescent="0.35">
      <c r="E2263" s="58" t="str">
        <f>IF(_xlfn.XLOOKUP(_xlfn.TEXTJOIN("_",,C2263,D2263),Codes!$H:$H,Codes!C:C,"Specify in Codes Tab!!")=0,"",_xlfn.XLOOKUP(_xlfn.TEXTJOIN("_",,C2263,D2263),Codes!$H:$H,Codes!C:C,"Specify in Codes Tab!!"))</f>
        <v/>
      </c>
      <c r="F2263" s="88" t="str">
        <f>IF(_xlfn.XLOOKUP(_xlfn.TEXTJOIN("_",,C2263,D2263),Codes!$H:$H,Codes!F:F,"Specify in Codes Tab!!")=0,"",_xlfn.XLOOKUP(_xlfn.TEXTJOIN("_",,C2263,D2263),Codes!$H:$H,Codes!F:F,"Specify in Codes Tab!!"))</f>
        <v/>
      </c>
      <c r="I2263" s="58" t="str">
        <f>IF(_xlfn.XLOOKUP(_xlfn.TEXTJOIN("_",,G2263,H2263),Codes!$H:$H,Codes!$C:$C,"Specify in Codes Tab!!")=0,"",_xlfn.XLOOKUP(_xlfn.TEXTJOIN("_",,G2263,H2263),Codes!$H:$H,Codes!$C:$C,"Specify in Codes Tab!!"))</f>
        <v/>
      </c>
      <c r="J2263" s="56" t="str">
        <f>IF(_xlfn.XLOOKUP(_xlfn.TEXTJOIN("_",,G2263,H2263),Codes!$H:$H,Codes!$F:$F,"Specify in Codes Tab!!")=0,"",_xlfn.XLOOKUP(_xlfn.TEXTJOIN("_",,G2263,H2263),Codes!$H:$H,Codes!$F:$F,"Specify in Codes Tab!!"))</f>
        <v/>
      </c>
      <c r="M2263" s="74" t="str">
        <f>IF($C2263&lt;&gt;"",IF(_xlfn.XLOOKUP($C2263,Codes!$A:$A,Codes!A:A,"_NOTFOUND_",0,1)&lt;&gt;"_NOTFOUND_",_xlfn.XLOOKUP($C2263,Codes!$A:$A,Codes!A:A,"_NOTFOUND_",0,1),_xlfn.XLOOKUP($C2263,Codes!$B:$B,Codes!A:A,"Specify in Codes Tab!!")),"")</f>
        <v/>
      </c>
      <c r="N2263" s="74" t="str">
        <f>IF($G2263&lt;&gt;"",IF(_xlfn.XLOOKUP($G2263,Codes!$A:$A,Codes!A:A,"_NOTFOUND_",0,1)&lt;&gt;"_NOTFOUND_",_xlfn.XLOOKUP($G2263,Codes!$A:$A,Codes!A:A,"_NOTFOUND_",0,1),_xlfn.XLOOKUP($G2263,Codes!$B:$B,Codes!A:A,"Specify in Codes Tab!!")),"")</f>
        <v/>
      </c>
    </row>
    <row r="2264" spans="5:14" x14ac:dyDescent="0.35">
      <c r="E2264" s="58" t="str">
        <f>IF(_xlfn.XLOOKUP(_xlfn.TEXTJOIN("_",,C2264,D2264),Codes!$H:$H,Codes!C:C,"Specify in Codes Tab!!")=0,"",_xlfn.XLOOKUP(_xlfn.TEXTJOIN("_",,C2264,D2264),Codes!$H:$H,Codes!C:C,"Specify in Codes Tab!!"))</f>
        <v/>
      </c>
      <c r="F2264" s="88" t="str">
        <f>IF(_xlfn.XLOOKUP(_xlfn.TEXTJOIN("_",,C2264,D2264),Codes!$H:$H,Codes!F:F,"Specify in Codes Tab!!")=0,"",_xlfn.XLOOKUP(_xlfn.TEXTJOIN("_",,C2264,D2264),Codes!$H:$H,Codes!F:F,"Specify in Codes Tab!!"))</f>
        <v/>
      </c>
      <c r="I2264" s="58" t="str">
        <f>IF(_xlfn.XLOOKUP(_xlfn.TEXTJOIN("_",,G2264,H2264),Codes!$H:$H,Codes!$C:$C,"Specify in Codes Tab!!")=0,"",_xlfn.XLOOKUP(_xlfn.TEXTJOIN("_",,G2264,H2264),Codes!$H:$H,Codes!$C:$C,"Specify in Codes Tab!!"))</f>
        <v/>
      </c>
      <c r="J2264" s="56" t="str">
        <f>IF(_xlfn.XLOOKUP(_xlfn.TEXTJOIN("_",,G2264,H2264),Codes!$H:$H,Codes!$F:$F,"Specify in Codes Tab!!")=0,"",_xlfn.XLOOKUP(_xlfn.TEXTJOIN("_",,G2264,H2264),Codes!$H:$H,Codes!$F:$F,"Specify in Codes Tab!!"))</f>
        <v/>
      </c>
      <c r="M2264" s="74" t="str">
        <f>IF($C2264&lt;&gt;"",IF(_xlfn.XLOOKUP($C2264,Codes!$A:$A,Codes!A:A,"_NOTFOUND_",0,1)&lt;&gt;"_NOTFOUND_",_xlfn.XLOOKUP($C2264,Codes!$A:$A,Codes!A:A,"_NOTFOUND_",0,1),_xlfn.XLOOKUP($C2264,Codes!$B:$B,Codes!A:A,"Specify in Codes Tab!!")),"")</f>
        <v/>
      </c>
      <c r="N2264" s="74" t="str">
        <f>IF($G2264&lt;&gt;"",IF(_xlfn.XLOOKUP($G2264,Codes!$A:$A,Codes!A:A,"_NOTFOUND_",0,1)&lt;&gt;"_NOTFOUND_",_xlfn.XLOOKUP($G2264,Codes!$A:$A,Codes!A:A,"_NOTFOUND_",0,1),_xlfn.XLOOKUP($G2264,Codes!$B:$B,Codes!A:A,"Specify in Codes Tab!!")),"")</f>
        <v/>
      </c>
    </row>
    <row r="2265" spans="5:14" x14ac:dyDescent="0.35">
      <c r="E2265" s="58" t="str">
        <f>IF(_xlfn.XLOOKUP(_xlfn.TEXTJOIN("_",,C2265,D2265),Codes!$H:$H,Codes!C:C,"Specify in Codes Tab!!")=0,"",_xlfn.XLOOKUP(_xlfn.TEXTJOIN("_",,C2265,D2265),Codes!$H:$H,Codes!C:C,"Specify in Codes Tab!!"))</f>
        <v/>
      </c>
      <c r="F2265" s="88" t="str">
        <f>IF(_xlfn.XLOOKUP(_xlfn.TEXTJOIN("_",,C2265,D2265),Codes!$H:$H,Codes!F:F,"Specify in Codes Tab!!")=0,"",_xlfn.XLOOKUP(_xlfn.TEXTJOIN("_",,C2265,D2265),Codes!$H:$H,Codes!F:F,"Specify in Codes Tab!!"))</f>
        <v/>
      </c>
      <c r="I2265" s="58" t="str">
        <f>IF(_xlfn.XLOOKUP(_xlfn.TEXTJOIN("_",,G2265,H2265),Codes!$H:$H,Codes!$C:$C,"Specify in Codes Tab!!")=0,"",_xlfn.XLOOKUP(_xlfn.TEXTJOIN("_",,G2265,H2265),Codes!$H:$H,Codes!$C:$C,"Specify in Codes Tab!!"))</f>
        <v/>
      </c>
      <c r="J2265" s="56" t="str">
        <f>IF(_xlfn.XLOOKUP(_xlfn.TEXTJOIN("_",,G2265,H2265),Codes!$H:$H,Codes!$F:$F,"Specify in Codes Tab!!")=0,"",_xlfn.XLOOKUP(_xlfn.TEXTJOIN("_",,G2265,H2265),Codes!$H:$H,Codes!$F:$F,"Specify in Codes Tab!!"))</f>
        <v/>
      </c>
      <c r="M2265" s="74" t="str">
        <f>IF($C2265&lt;&gt;"",IF(_xlfn.XLOOKUP($C2265,Codes!$A:$A,Codes!A:A,"_NOTFOUND_",0,1)&lt;&gt;"_NOTFOUND_",_xlfn.XLOOKUP($C2265,Codes!$A:$A,Codes!A:A,"_NOTFOUND_",0,1),_xlfn.XLOOKUP($C2265,Codes!$B:$B,Codes!A:A,"Specify in Codes Tab!!")),"")</f>
        <v/>
      </c>
      <c r="N2265" s="74" t="str">
        <f>IF($G2265&lt;&gt;"",IF(_xlfn.XLOOKUP($G2265,Codes!$A:$A,Codes!A:A,"_NOTFOUND_",0,1)&lt;&gt;"_NOTFOUND_",_xlfn.XLOOKUP($G2265,Codes!$A:$A,Codes!A:A,"_NOTFOUND_",0,1),_xlfn.XLOOKUP($G2265,Codes!$B:$B,Codes!A:A,"Specify in Codes Tab!!")),"")</f>
        <v/>
      </c>
    </row>
    <row r="2266" spans="5:14" x14ac:dyDescent="0.35">
      <c r="E2266" s="58" t="str">
        <f>IF(_xlfn.XLOOKUP(_xlfn.TEXTJOIN("_",,C2266,D2266),Codes!$H:$H,Codes!C:C,"Specify in Codes Tab!!")=0,"",_xlfn.XLOOKUP(_xlfn.TEXTJOIN("_",,C2266,D2266),Codes!$H:$H,Codes!C:C,"Specify in Codes Tab!!"))</f>
        <v/>
      </c>
      <c r="F2266" s="88" t="str">
        <f>IF(_xlfn.XLOOKUP(_xlfn.TEXTJOIN("_",,C2266,D2266),Codes!$H:$H,Codes!F:F,"Specify in Codes Tab!!")=0,"",_xlfn.XLOOKUP(_xlfn.TEXTJOIN("_",,C2266,D2266),Codes!$H:$H,Codes!F:F,"Specify in Codes Tab!!"))</f>
        <v/>
      </c>
      <c r="I2266" s="58" t="str">
        <f>IF(_xlfn.XLOOKUP(_xlfn.TEXTJOIN("_",,G2266,H2266),Codes!$H:$H,Codes!$C:$C,"Specify in Codes Tab!!")=0,"",_xlfn.XLOOKUP(_xlfn.TEXTJOIN("_",,G2266,H2266),Codes!$H:$H,Codes!$C:$C,"Specify in Codes Tab!!"))</f>
        <v/>
      </c>
      <c r="J2266" s="56" t="str">
        <f>IF(_xlfn.XLOOKUP(_xlfn.TEXTJOIN("_",,G2266,H2266),Codes!$H:$H,Codes!$F:$F,"Specify in Codes Tab!!")=0,"",_xlfn.XLOOKUP(_xlfn.TEXTJOIN("_",,G2266,H2266),Codes!$H:$H,Codes!$F:$F,"Specify in Codes Tab!!"))</f>
        <v/>
      </c>
      <c r="M2266" s="74" t="str">
        <f>IF($C2266&lt;&gt;"",IF(_xlfn.XLOOKUP($C2266,Codes!$A:$A,Codes!A:A,"_NOTFOUND_",0,1)&lt;&gt;"_NOTFOUND_",_xlfn.XLOOKUP($C2266,Codes!$A:$A,Codes!A:A,"_NOTFOUND_",0,1),_xlfn.XLOOKUP($C2266,Codes!$B:$B,Codes!A:A,"Specify in Codes Tab!!")),"")</f>
        <v/>
      </c>
      <c r="N2266" s="74" t="str">
        <f>IF($G2266&lt;&gt;"",IF(_xlfn.XLOOKUP($G2266,Codes!$A:$A,Codes!A:A,"_NOTFOUND_",0,1)&lt;&gt;"_NOTFOUND_",_xlfn.XLOOKUP($G2266,Codes!$A:$A,Codes!A:A,"_NOTFOUND_",0,1),_xlfn.XLOOKUP($G2266,Codes!$B:$B,Codes!A:A,"Specify in Codes Tab!!")),"")</f>
        <v/>
      </c>
    </row>
    <row r="2267" spans="5:14" x14ac:dyDescent="0.35">
      <c r="E2267" s="58" t="str">
        <f>IF(_xlfn.XLOOKUP(_xlfn.TEXTJOIN("_",,C2267,D2267),Codes!$H:$H,Codes!C:C,"Specify in Codes Tab!!")=0,"",_xlfn.XLOOKUP(_xlfn.TEXTJOIN("_",,C2267,D2267),Codes!$H:$H,Codes!C:C,"Specify in Codes Tab!!"))</f>
        <v/>
      </c>
      <c r="F2267" s="88" t="str">
        <f>IF(_xlfn.XLOOKUP(_xlfn.TEXTJOIN("_",,C2267,D2267),Codes!$H:$H,Codes!F:F,"Specify in Codes Tab!!")=0,"",_xlfn.XLOOKUP(_xlfn.TEXTJOIN("_",,C2267,D2267),Codes!$H:$H,Codes!F:F,"Specify in Codes Tab!!"))</f>
        <v/>
      </c>
      <c r="I2267" s="58" t="str">
        <f>IF(_xlfn.XLOOKUP(_xlfn.TEXTJOIN("_",,G2267,H2267),Codes!$H:$H,Codes!$C:$C,"Specify in Codes Tab!!")=0,"",_xlfn.XLOOKUP(_xlfn.TEXTJOIN("_",,G2267,H2267),Codes!$H:$H,Codes!$C:$C,"Specify in Codes Tab!!"))</f>
        <v/>
      </c>
      <c r="J2267" s="56" t="str">
        <f>IF(_xlfn.XLOOKUP(_xlfn.TEXTJOIN("_",,G2267,H2267),Codes!$H:$H,Codes!$F:$F,"Specify in Codes Tab!!")=0,"",_xlfn.XLOOKUP(_xlfn.TEXTJOIN("_",,G2267,H2267),Codes!$H:$H,Codes!$F:$F,"Specify in Codes Tab!!"))</f>
        <v/>
      </c>
      <c r="M2267" s="74" t="str">
        <f>IF($C2267&lt;&gt;"",IF(_xlfn.XLOOKUP($C2267,Codes!$A:$A,Codes!A:A,"_NOTFOUND_",0,1)&lt;&gt;"_NOTFOUND_",_xlfn.XLOOKUP($C2267,Codes!$A:$A,Codes!A:A,"_NOTFOUND_",0,1),_xlfn.XLOOKUP($C2267,Codes!$B:$B,Codes!A:A,"Specify in Codes Tab!!")),"")</f>
        <v/>
      </c>
      <c r="N2267" s="74" t="str">
        <f>IF($G2267&lt;&gt;"",IF(_xlfn.XLOOKUP($G2267,Codes!$A:$A,Codes!A:A,"_NOTFOUND_",0,1)&lt;&gt;"_NOTFOUND_",_xlfn.XLOOKUP($G2267,Codes!$A:$A,Codes!A:A,"_NOTFOUND_",0,1),_xlfn.XLOOKUP($G2267,Codes!$B:$B,Codes!A:A,"Specify in Codes Tab!!")),"")</f>
        <v/>
      </c>
    </row>
    <row r="2268" spans="5:14" x14ac:dyDescent="0.35">
      <c r="E2268" s="58" t="str">
        <f>IF(_xlfn.XLOOKUP(_xlfn.TEXTJOIN("_",,C2268,D2268),Codes!$H:$H,Codes!C:C,"Specify in Codes Tab!!")=0,"",_xlfn.XLOOKUP(_xlfn.TEXTJOIN("_",,C2268,D2268),Codes!$H:$H,Codes!C:C,"Specify in Codes Tab!!"))</f>
        <v/>
      </c>
      <c r="F2268" s="88" t="str">
        <f>IF(_xlfn.XLOOKUP(_xlfn.TEXTJOIN("_",,C2268,D2268),Codes!$H:$H,Codes!F:F,"Specify in Codes Tab!!")=0,"",_xlfn.XLOOKUP(_xlfn.TEXTJOIN("_",,C2268,D2268),Codes!$H:$H,Codes!F:F,"Specify in Codes Tab!!"))</f>
        <v/>
      </c>
      <c r="I2268" s="58" t="str">
        <f>IF(_xlfn.XLOOKUP(_xlfn.TEXTJOIN("_",,G2268,H2268),Codes!$H:$H,Codes!$C:$C,"Specify in Codes Tab!!")=0,"",_xlfn.XLOOKUP(_xlfn.TEXTJOIN("_",,G2268,H2268),Codes!$H:$H,Codes!$C:$C,"Specify in Codes Tab!!"))</f>
        <v/>
      </c>
      <c r="J2268" s="56" t="str">
        <f>IF(_xlfn.XLOOKUP(_xlfn.TEXTJOIN("_",,G2268,H2268),Codes!$H:$H,Codes!$F:$F,"Specify in Codes Tab!!")=0,"",_xlfn.XLOOKUP(_xlfn.TEXTJOIN("_",,G2268,H2268),Codes!$H:$H,Codes!$F:$F,"Specify in Codes Tab!!"))</f>
        <v/>
      </c>
      <c r="M2268" s="74" t="str">
        <f>IF($C2268&lt;&gt;"",IF(_xlfn.XLOOKUP($C2268,Codes!$A:$A,Codes!A:A,"_NOTFOUND_",0,1)&lt;&gt;"_NOTFOUND_",_xlfn.XLOOKUP($C2268,Codes!$A:$A,Codes!A:A,"_NOTFOUND_",0,1),_xlfn.XLOOKUP($C2268,Codes!$B:$B,Codes!A:A,"Specify in Codes Tab!!")),"")</f>
        <v/>
      </c>
      <c r="N2268" s="74" t="str">
        <f>IF($G2268&lt;&gt;"",IF(_xlfn.XLOOKUP($G2268,Codes!$A:$A,Codes!A:A,"_NOTFOUND_",0,1)&lt;&gt;"_NOTFOUND_",_xlfn.XLOOKUP($G2268,Codes!$A:$A,Codes!A:A,"_NOTFOUND_",0,1),_xlfn.XLOOKUP($G2268,Codes!$B:$B,Codes!A:A,"Specify in Codes Tab!!")),"")</f>
        <v/>
      </c>
    </row>
    <row r="2269" spans="5:14" x14ac:dyDescent="0.35">
      <c r="E2269" s="58" t="str">
        <f>IF(_xlfn.XLOOKUP(_xlfn.TEXTJOIN("_",,C2269,D2269),Codes!$H:$H,Codes!C:C,"Specify in Codes Tab!!")=0,"",_xlfn.XLOOKUP(_xlfn.TEXTJOIN("_",,C2269,D2269),Codes!$H:$H,Codes!C:C,"Specify in Codes Tab!!"))</f>
        <v/>
      </c>
      <c r="F2269" s="88" t="str">
        <f>IF(_xlfn.XLOOKUP(_xlfn.TEXTJOIN("_",,C2269,D2269),Codes!$H:$H,Codes!F:F,"Specify in Codes Tab!!")=0,"",_xlfn.XLOOKUP(_xlfn.TEXTJOIN("_",,C2269,D2269),Codes!$H:$H,Codes!F:F,"Specify in Codes Tab!!"))</f>
        <v/>
      </c>
      <c r="I2269" s="58" t="str">
        <f>IF(_xlfn.XLOOKUP(_xlfn.TEXTJOIN("_",,G2269,H2269),Codes!$H:$H,Codes!$C:$C,"Specify in Codes Tab!!")=0,"",_xlfn.XLOOKUP(_xlfn.TEXTJOIN("_",,G2269,H2269),Codes!$H:$H,Codes!$C:$C,"Specify in Codes Tab!!"))</f>
        <v/>
      </c>
      <c r="J2269" s="56" t="str">
        <f>IF(_xlfn.XLOOKUP(_xlfn.TEXTJOIN("_",,G2269,H2269),Codes!$H:$H,Codes!$F:$F,"Specify in Codes Tab!!")=0,"",_xlfn.XLOOKUP(_xlfn.TEXTJOIN("_",,G2269,H2269),Codes!$H:$H,Codes!$F:$F,"Specify in Codes Tab!!"))</f>
        <v/>
      </c>
      <c r="M2269" s="74" t="str">
        <f>IF($C2269&lt;&gt;"",IF(_xlfn.XLOOKUP($C2269,Codes!$A:$A,Codes!A:A,"_NOTFOUND_",0,1)&lt;&gt;"_NOTFOUND_",_xlfn.XLOOKUP($C2269,Codes!$A:$A,Codes!A:A,"_NOTFOUND_",0,1),_xlfn.XLOOKUP($C2269,Codes!$B:$B,Codes!A:A,"Specify in Codes Tab!!")),"")</f>
        <v/>
      </c>
      <c r="N2269" s="74" t="str">
        <f>IF($G2269&lt;&gt;"",IF(_xlfn.XLOOKUP($G2269,Codes!$A:$A,Codes!A:A,"_NOTFOUND_",0,1)&lt;&gt;"_NOTFOUND_",_xlfn.XLOOKUP($G2269,Codes!$A:$A,Codes!A:A,"_NOTFOUND_",0,1),_xlfn.XLOOKUP($G2269,Codes!$B:$B,Codes!A:A,"Specify in Codes Tab!!")),"")</f>
        <v/>
      </c>
    </row>
    <row r="2270" spans="5:14" x14ac:dyDescent="0.35">
      <c r="E2270" s="58" t="str">
        <f>IF(_xlfn.XLOOKUP(_xlfn.TEXTJOIN("_",,C2270,D2270),Codes!$H:$H,Codes!C:C,"Specify in Codes Tab!!")=0,"",_xlfn.XLOOKUP(_xlfn.TEXTJOIN("_",,C2270,D2270),Codes!$H:$H,Codes!C:C,"Specify in Codes Tab!!"))</f>
        <v/>
      </c>
      <c r="F2270" s="88" t="str">
        <f>IF(_xlfn.XLOOKUP(_xlfn.TEXTJOIN("_",,C2270,D2270),Codes!$H:$H,Codes!F:F,"Specify in Codes Tab!!")=0,"",_xlfn.XLOOKUP(_xlfn.TEXTJOIN("_",,C2270,D2270),Codes!$H:$H,Codes!F:F,"Specify in Codes Tab!!"))</f>
        <v/>
      </c>
      <c r="I2270" s="58" t="str">
        <f>IF(_xlfn.XLOOKUP(_xlfn.TEXTJOIN("_",,G2270,H2270),Codes!$H:$H,Codes!$C:$C,"Specify in Codes Tab!!")=0,"",_xlfn.XLOOKUP(_xlfn.TEXTJOIN("_",,G2270,H2270),Codes!$H:$H,Codes!$C:$C,"Specify in Codes Tab!!"))</f>
        <v/>
      </c>
      <c r="J2270" s="56" t="str">
        <f>IF(_xlfn.XLOOKUP(_xlfn.TEXTJOIN("_",,G2270,H2270),Codes!$H:$H,Codes!$F:$F,"Specify in Codes Tab!!")=0,"",_xlfn.XLOOKUP(_xlfn.TEXTJOIN("_",,G2270,H2270),Codes!$H:$H,Codes!$F:$F,"Specify in Codes Tab!!"))</f>
        <v/>
      </c>
      <c r="M2270" s="74" t="str">
        <f>IF($C2270&lt;&gt;"",IF(_xlfn.XLOOKUP($C2270,Codes!$A:$A,Codes!A:A,"_NOTFOUND_",0,1)&lt;&gt;"_NOTFOUND_",_xlfn.XLOOKUP($C2270,Codes!$A:$A,Codes!A:A,"_NOTFOUND_",0,1),_xlfn.XLOOKUP($C2270,Codes!$B:$B,Codes!A:A,"Specify in Codes Tab!!")),"")</f>
        <v/>
      </c>
      <c r="N2270" s="74" t="str">
        <f>IF($G2270&lt;&gt;"",IF(_xlfn.XLOOKUP($G2270,Codes!$A:$A,Codes!A:A,"_NOTFOUND_",0,1)&lt;&gt;"_NOTFOUND_",_xlfn.XLOOKUP($G2270,Codes!$A:$A,Codes!A:A,"_NOTFOUND_",0,1),_xlfn.XLOOKUP($G2270,Codes!$B:$B,Codes!A:A,"Specify in Codes Tab!!")),"")</f>
        <v/>
      </c>
    </row>
    <row r="2271" spans="5:14" x14ac:dyDescent="0.35">
      <c r="E2271" s="58" t="str">
        <f>IF(_xlfn.XLOOKUP(_xlfn.TEXTJOIN("_",,C2271,D2271),Codes!$H:$H,Codes!C:C,"Specify in Codes Tab!!")=0,"",_xlfn.XLOOKUP(_xlfn.TEXTJOIN("_",,C2271,D2271),Codes!$H:$H,Codes!C:C,"Specify in Codes Tab!!"))</f>
        <v/>
      </c>
      <c r="F2271" s="88" t="str">
        <f>IF(_xlfn.XLOOKUP(_xlfn.TEXTJOIN("_",,C2271,D2271),Codes!$H:$H,Codes!F:F,"Specify in Codes Tab!!")=0,"",_xlfn.XLOOKUP(_xlfn.TEXTJOIN("_",,C2271,D2271),Codes!$H:$H,Codes!F:F,"Specify in Codes Tab!!"))</f>
        <v/>
      </c>
      <c r="I2271" s="58" t="str">
        <f>IF(_xlfn.XLOOKUP(_xlfn.TEXTJOIN("_",,G2271,H2271),Codes!$H:$H,Codes!$C:$C,"Specify in Codes Tab!!")=0,"",_xlfn.XLOOKUP(_xlfn.TEXTJOIN("_",,G2271,H2271),Codes!$H:$H,Codes!$C:$C,"Specify in Codes Tab!!"))</f>
        <v/>
      </c>
      <c r="J2271" s="56" t="str">
        <f>IF(_xlfn.XLOOKUP(_xlfn.TEXTJOIN("_",,G2271,H2271),Codes!$H:$H,Codes!$F:$F,"Specify in Codes Tab!!")=0,"",_xlfn.XLOOKUP(_xlfn.TEXTJOIN("_",,G2271,H2271),Codes!$H:$H,Codes!$F:$F,"Specify in Codes Tab!!"))</f>
        <v/>
      </c>
      <c r="M2271" s="74" t="str">
        <f>IF($C2271&lt;&gt;"",IF(_xlfn.XLOOKUP($C2271,Codes!$A:$A,Codes!A:A,"_NOTFOUND_",0,1)&lt;&gt;"_NOTFOUND_",_xlfn.XLOOKUP($C2271,Codes!$A:$A,Codes!A:A,"_NOTFOUND_",0,1),_xlfn.XLOOKUP($C2271,Codes!$B:$B,Codes!A:A,"Specify in Codes Tab!!")),"")</f>
        <v/>
      </c>
      <c r="N2271" s="74" t="str">
        <f>IF($G2271&lt;&gt;"",IF(_xlfn.XLOOKUP($G2271,Codes!$A:$A,Codes!A:A,"_NOTFOUND_",0,1)&lt;&gt;"_NOTFOUND_",_xlfn.XLOOKUP($G2271,Codes!$A:$A,Codes!A:A,"_NOTFOUND_",0,1),_xlfn.XLOOKUP($G2271,Codes!$B:$B,Codes!A:A,"Specify in Codes Tab!!")),"")</f>
        <v/>
      </c>
    </row>
    <row r="2272" spans="5:14" x14ac:dyDescent="0.35">
      <c r="E2272" s="58" t="str">
        <f>IF(_xlfn.XLOOKUP(_xlfn.TEXTJOIN("_",,C2272,D2272),Codes!$H:$H,Codes!C:C,"Specify in Codes Tab!!")=0,"",_xlfn.XLOOKUP(_xlfn.TEXTJOIN("_",,C2272,D2272),Codes!$H:$H,Codes!C:C,"Specify in Codes Tab!!"))</f>
        <v/>
      </c>
      <c r="F2272" s="88" t="str">
        <f>IF(_xlfn.XLOOKUP(_xlfn.TEXTJOIN("_",,C2272,D2272),Codes!$H:$H,Codes!F:F,"Specify in Codes Tab!!")=0,"",_xlfn.XLOOKUP(_xlfn.TEXTJOIN("_",,C2272,D2272),Codes!$H:$H,Codes!F:F,"Specify in Codes Tab!!"))</f>
        <v/>
      </c>
      <c r="I2272" s="58" t="str">
        <f>IF(_xlfn.XLOOKUP(_xlfn.TEXTJOIN("_",,G2272,H2272),Codes!$H:$H,Codes!$C:$C,"Specify in Codes Tab!!")=0,"",_xlfn.XLOOKUP(_xlfn.TEXTJOIN("_",,G2272,H2272),Codes!$H:$H,Codes!$C:$C,"Specify in Codes Tab!!"))</f>
        <v/>
      </c>
      <c r="J2272" s="56" t="str">
        <f>IF(_xlfn.XLOOKUP(_xlfn.TEXTJOIN("_",,G2272,H2272),Codes!$H:$H,Codes!$F:$F,"Specify in Codes Tab!!")=0,"",_xlfn.XLOOKUP(_xlfn.TEXTJOIN("_",,G2272,H2272),Codes!$H:$H,Codes!$F:$F,"Specify in Codes Tab!!"))</f>
        <v/>
      </c>
      <c r="M2272" s="74" t="str">
        <f>IF($C2272&lt;&gt;"",IF(_xlfn.XLOOKUP($C2272,Codes!$A:$A,Codes!A:A,"_NOTFOUND_",0,1)&lt;&gt;"_NOTFOUND_",_xlfn.XLOOKUP($C2272,Codes!$A:$A,Codes!A:A,"_NOTFOUND_",0,1),_xlfn.XLOOKUP($C2272,Codes!$B:$B,Codes!A:A,"Specify in Codes Tab!!")),"")</f>
        <v/>
      </c>
      <c r="N2272" s="74" t="str">
        <f>IF($G2272&lt;&gt;"",IF(_xlfn.XLOOKUP($G2272,Codes!$A:$A,Codes!A:A,"_NOTFOUND_",0,1)&lt;&gt;"_NOTFOUND_",_xlfn.XLOOKUP($G2272,Codes!$A:$A,Codes!A:A,"_NOTFOUND_",0,1),_xlfn.XLOOKUP($G2272,Codes!$B:$B,Codes!A:A,"Specify in Codes Tab!!")),"")</f>
        <v/>
      </c>
    </row>
    <row r="2273" spans="5:14" x14ac:dyDescent="0.35">
      <c r="E2273" s="58" t="str">
        <f>IF(_xlfn.XLOOKUP(_xlfn.TEXTJOIN("_",,C2273,D2273),Codes!$H:$H,Codes!C:C,"Specify in Codes Tab!!")=0,"",_xlfn.XLOOKUP(_xlfn.TEXTJOIN("_",,C2273,D2273),Codes!$H:$H,Codes!C:C,"Specify in Codes Tab!!"))</f>
        <v/>
      </c>
      <c r="F2273" s="88" t="str">
        <f>IF(_xlfn.XLOOKUP(_xlfn.TEXTJOIN("_",,C2273,D2273),Codes!$H:$H,Codes!F:F,"Specify in Codes Tab!!")=0,"",_xlfn.XLOOKUP(_xlfn.TEXTJOIN("_",,C2273,D2273),Codes!$H:$H,Codes!F:F,"Specify in Codes Tab!!"))</f>
        <v/>
      </c>
      <c r="I2273" s="58" t="str">
        <f>IF(_xlfn.XLOOKUP(_xlfn.TEXTJOIN("_",,G2273,H2273),Codes!$H:$H,Codes!$C:$C,"Specify in Codes Tab!!")=0,"",_xlfn.XLOOKUP(_xlfn.TEXTJOIN("_",,G2273,H2273),Codes!$H:$H,Codes!$C:$C,"Specify in Codes Tab!!"))</f>
        <v/>
      </c>
      <c r="J2273" s="56" t="str">
        <f>IF(_xlfn.XLOOKUP(_xlfn.TEXTJOIN("_",,G2273,H2273),Codes!$H:$H,Codes!$F:$F,"Specify in Codes Tab!!")=0,"",_xlfn.XLOOKUP(_xlfn.TEXTJOIN("_",,G2273,H2273),Codes!$H:$H,Codes!$F:$F,"Specify in Codes Tab!!"))</f>
        <v/>
      </c>
      <c r="M2273" s="74" t="str">
        <f>IF($C2273&lt;&gt;"",IF(_xlfn.XLOOKUP($C2273,Codes!$A:$A,Codes!A:A,"_NOTFOUND_",0,1)&lt;&gt;"_NOTFOUND_",_xlfn.XLOOKUP($C2273,Codes!$A:$A,Codes!A:A,"_NOTFOUND_",0,1),_xlfn.XLOOKUP($C2273,Codes!$B:$B,Codes!A:A,"Specify in Codes Tab!!")),"")</f>
        <v/>
      </c>
      <c r="N2273" s="74" t="str">
        <f>IF($G2273&lt;&gt;"",IF(_xlfn.XLOOKUP($G2273,Codes!$A:$A,Codes!A:A,"_NOTFOUND_",0,1)&lt;&gt;"_NOTFOUND_",_xlfn.XLOOKUP($G2273,Codes!$A:$A,Codes!A:A,"_NOTFOUND_",0,1),_xlfn.XLOOKUP($G2273,Codes!$B:$B,Codes!A:A,"Specify in Codes Tab!!")),"")</f>
        <v/>
      </c>
    </row>
    <row r="2274" spans="5:14" x14ac:dyDescent="0.35">
      <c r="E2274" s="58" t="str">
        <f>IF(_xlfn.XLOOKUP(_xlfn.TEXTJOIN("_",,C2274,D2274),Codes!$H:$H,Codes!C:C,"Specify in Codes Tab!!")=0,"",_xlfn.XLOOKUP(_xlfn.TEXTJOIN("_",,C2274,D2274),Codes!$H:$H,Codes!C:C,"Specify in Codes Tab!!"))</f>
        <v/>
      </c>
      <c r="F2274" s="88" t="str">
        <f>IF(_xlfn.XLOOKUP(_xlfn.TEXTJOIN("_",,C2274,D2274),Codes!$H:$H,Codes!F:F,"Specify in Codes Tab!!")=0,"",_xlfn.XLOOKUP(_xlfn.TEXTJOIN("_",,C2274,D2274),Codes!$H:$H,Codes!F:F,"Specify in Codes Tab!!"))</f>
        <v/>
      </c>
      <c r="I2274" s="58" t="str">
        <f>IF(_xlfn.XLOOKUP(_xlfn.TEXTJOIN("_",,G2274,H2274),Codes!$H:$H,Codes!$C:$C,"Specify in Codes Tab!!")=0,"",_xlfn.XLOOKUP(_xlfn.TEXTJOIN("_",,G2274,H2274),Codes!$H:$H,Codes!$C:$C,"Specify in Codes Tab!!"))</f>
        <v/>
      </c>
      <c r="J2274" s="56" t="str">
        <f>IF(_xlfn.XLOOKUP(_xlfn.TEXTJOIN("_",,G2274,H2274),Codes!$H:$H,Codes!$F:$F,"Specify in Codes Tab!!")=0,"",_xlfn.XLOOKUP(_xlfn.TEXTJOIN("_",,G2274,H2274),Codes!$H:$H,Codes!$F:$F,"Specify in Codes Tab!!"))</f>
        <v/>
      </c>
      <c r="M2274" s="74" t="str">
        <f>IF($C2274&lt;&gt;"",IF(_xlfn.XLOOKUP($C2274,Codes!$A:$A,Codes!A:A,"_NOTFOUND_",0,1)&lt;&gt;"_NOTFOUND_",_xlfn.XLOOKUP($C2274,Codes!$A:$A,Codes!A:A,"_NOTFOUND_",0,1),_xlfn.XLOOKUP($C2274,Codes!$B:$B,Codes!A:A,"Specify in Codes Tab!!")),"")</f>
        <v/>
      </c>
      <c r="N2274" s="74" t="str">
        <f>IF($G2274&lt;&gt;"",IF(_xlfn.XLOOKUP($G2274,Codes!$A:$A,Codes!A:A,"_NOTFOUND_",0,1)&lt;&gt;"_NOTFOUND_",_xlfn.XLOOKUP($G2274,Codes!$A:$A,Codes!A:A,"_NOTFOUND_",0,1),_xlfn.XLOOKUP($G2274,Codes!$B:$B,Codes!A:A,"Specify in Codes Tab!!")),"")</f>
        <v/>
      </c>
    </row>
    <row r="2275" spans="5:14" x14ac:dyDescent="0.35">
      <c r="E2275" s="58" t="str">
        <f>IF(_xlfn.XLOOKUP(_xlfn.TEXTJOIN("_",,C2275,D2275),Codes!$H:$H,Codes!C:C,"Specify in Codes Tab!!")=0,"",_xlfn.XLOOKUP(_xlfn.TEXTJOIN("_",,C2275,D2275),Codes!$H:$H,Codes!C:C,"Specify in Codes Tab!!"))</f>
        <v/>
      </c>
      <c r="F2275" s="88" t="str">
        <f>IF(_xlfn.XLOOKUP(_xlfn.TEXTJOIN("_",,C2275,D2275),Codes!$H:$H,Codes!F:F,"Specify in Codes Tab!!")=0,"",_xlfn.XLOOKUP(_xlfn.TEXTJOIN("_",,C2275,D2275),Codes!$H:$H,Codes!F:F,"Specify in Codes Tab!!"))</f>
        <v/>
      </c>
      <c r="I2275" s="58" t="str">
        <f>IF(_xlfn.XLOOKUP(_xlfn.TEXTJOIN("_",,G2275,H2275),Codes!$H:$H,Codes!$C:$C,"Specify in Codes Tab!!")=0,"",_xlfn.XLOOKUP(_xlfn.TEXTJOIN("_",,G2275,H2275),Codes!$H:$H,Codes!$C:$C,"Specify in Codes Tab!!"))</f>
        <v/>
      </c>
      <c r="J2275" s="56" t="str">
        <f>IF(_xlfn.XLOOKUP(_xlfn.TEXTJOIN("_",,G2275,H2275),Codes!$H:$H,Codes!$F:$F,"Specify in Codes Tab!!")=0,"",_xlfn.XLOOKUP(_xlfn.TEXTJOIN("_",,G2275,H2275),Codes!$H:$H,Codes!$F:$F,"Specify in Codes Tab!!"))</f>
        <v/>
      </c>
      <c r="M2275" s="74" t="str">
        <f>IF($C2275&lt;&gt;"",IF(_xlfn.XLOOKUP($C2275,Codes!$A:$A,Codes!A:A,"_NOTFOUND_",0,1)&lt;&gt;"_NOTFOUND_",_xlfn.XLOOKUP($C2275,Codes!$A:$A,Codes!A:A,"_NOTFOUND_",0,1),_xlfn.XLOOKUP($C2275,Codes!$B:$B,Codes!A:A,"Specify in Codes Tab!!")),"")</f>
        <v/>
      </c>
      <c r="N2275" s="74" t="str">
        <f>IF($G2275&lt;&gt;"",IF(_xlfn.XLOOKUP($G2275,Codes!$A:$A,Codes!A:A,"_NOTFOUND_",0,1)&lt;&gt;"_NOTFOUND_",_xlfn.XLOOKUP($G2275,Codes!$A:$A,Codes!A:A,"_NOTFOUND_",0,1),_xlfn.XLOOKUP($G2275,Codes!$B:$B,Codes!A:A,"Specify in Codes Tab!!")),"")</f>
        <v/>
      </c>
    </row>
    <row r="2276" spans="5:14" x14ac:dyDescent="0.35">
      <c r="E2276" s="58" t="str">
        <f>IF(_xlfn.XLOOKUP(_xlfn.TEXTJOIN("_",,C2276,D2276),Codes!$H:$H,Codes!C:C,"Specify in Codes Tab!!")=0,"",_xlfn.XLOOKUP(_xlfn.TEXTJOIN("_",,C2276,D2276),Codes!$H:$H,Codes!C:C,"Specify in Codes Tab!!"))</f>
        <v/>
      </c>
      <c r="F2276" s="88" t="str">
        <f>IF(_xlfn.XLOOKUP(_xlfn.TEXTJOIN("_",,C2276,D2276),Codes!$H:$H,Codes!F:F,"Specify in Codes Tab!!")=0,"",_xlfn.XLOOKUP(_xlfn.TEXTJOIN("_",,C2276,D2276),Codes!$H:$H,Codes!F:F,"Specify in Codes Tab!!"))</f>
        <v/>
      </c>
      <c r="I2276" s="58" t="str">
        <f>IF(_xlfn.XLOOKUP(_xlfn.TEXTJOIN("_",,G2276,H2276),Codes!$H:$H,Codes!$C:$C,"Specify in Codes Tab!!")=0,"",_xlfn.XLOOKUP(_xlfn.TEXTJOIN("_",,G2276,H2276),Codes!$H:$H,Codes!$C:$C,"Specify in Codes Tab!!"))</f>
        <v/>
      </c>
      <c r="J2276" s="56" t="str">
        <f>IF(_xlfn.XLOOKUP(_xlfn.TEXTJOIN("_",,G2276,H2276),Codes!$H:$H,Codes!$F:$F,"Specify in Codes Tab!!")=0,"",_xlfn.XLOOKUP(_xlfn.TEXTJOIN("_",,G2276,H2276),Codes!$H:$H,Codes!$F:$F,"Specify in Codes Tab!!"))</f>
        <v/>
      </c>
      <c r="M2276" s="74" t="str">
        <f>IF($C2276&lt;&gt;"",IF(_xlfn.XLOOKUP($C2276,Codes!$A:$A,Codes!A:A,"_NOTFOUND_",0,1)&lt;&gt;"_NOTFOUND_",_xlfn.XLOOKUP($C2276,Codes!$A:$A,Codes!A:A,"_NOTFOUND_",0,1),_xlfn.XLOOKUP($C2276,Codes!$B:$B,Codes!A:A,"Specify in Codes Tab!!")),"")</f>
        <v/>
      </c>
      <c r="N2276" s="74" t="str">
        <f>IF($G2276&lt;&gt;"",IF(_xlfn.XLOOKUP($G2276,Codes!$A:$A,Codes!A:A,"_NOTFOUND_",0,1)&lt;&gt;"_NOTFOUND_",_xlfn.XLOOKUP($G2276,Codes!$A:$A,Codes!A:A,"_NOTFOUND_",0,1),_xlfn.XLOOKUP($G2276,Codes!$B:$B,Codes!A:A,"Specify in Codes Tab!!")),"")</f>
        <v/>
      </c>
    </row>
    <row r="2277" spans="5:14" x14ac:dyDescent="0.35">
      <c r="E2277" s="58" t="str">
        <f>IF(_xlfn.XLOOKUP(_xlfn.TEXTJOIN("_",,C2277,D2277),Codes!$H:$H,Codes!C:C,"Specify in Codes Tab!!")=0,"",_xlfn.XLOOKUP(_xlfn.TEXTJOIN("_",,C2277,D2277),Codes!$H:$H,Codes!C:C,"Specify in Codes Tab!!"))</f>
        <v/>
      </c>
      <c r="F2277" s="88" t="str">
        <f>IF(_xlfn.XLOOKUP(_xlfn.TEXTJOIN("_",,C2277,D2277),Codes!$H:$H,Codes!F:F,"Specify in Codes Tab!!")=0,"",_xlfn.XLOOKUP(_xlfn.TEXTJOIN("_",,C2277,D2277),Codes!$H:$H,Codes!F:F,"Specify in Codes Tab!!"))</f>
        <v/>
      </c>
      <c r="I2277" s="58" t="str">
        <f>IF(_xlfn.XLOOKUP(_xlfn.TEXTJOIN("_",,G2277,H2277),Codes!$H:$H,Codes!$C:$C,"Specify in Codes Tab!!")=0,"",_xlfn.XLOOKUP(_xlfn.TEXTJOIN("_",,G2277,H2277),Codes!$H:$H,Codes!$C:$C,"Specify in Codes Tab!!"))</f>
        <v/>
      </c>
      <c r="J2277" s="56" t="str">
        <f>IF(_xlfn.XLOOKUP(_xlfn.TEXTJOIN("_",,G2277,H2277),Codes!$H:$H,Codes!$F:$F,"Specify in Codes Tab!!")=0,"",_xlfn.XLOOKUP(_xlfn.TEXTJOIN("_",,G2277,H2277),Codes!$H:$H,Codes!$F:$F,"Specify in Codes Tab!!"))</f>
        <v/>
      </c>
      <c r="M2277" s="74" t="str">
        <f>IF($C2277&lt;&gt;"",IF(_xlfn.XLOOKUP($C2277,Codes!$A:$A,Codes!A:A,"_NOTFOUND_",0,1)&lt;&gt;"_NOTFOUND_",_xlfn.XLOOKUP($C2277,Codes!$A:$A,Codes!A:A,"_NOTFOUND_",0,1),_xlfn.XLOOKUP($C2277,Codes!$B:$B,Codes!A:A,"Specify in Codes Tab!!")),"")</f>
        <v/>
      </c>
      <c r="N2277" s="74" t="str">
        <f>IF($G2277&lt;&gt;"",IF(_xlfn.XLOOKUP($G2277,Codes!$A:$A,Codes!A:A,"_NOTFOUND_",0,1)&lt;&gt;"_NOTFOUND_",_xlfn.XLOOKUP($G2277,Codes!$A:$A,Codes!A:A,"_NOTFOUND_",0,1),_xlfn.XLOOKUP($G2277,Codes!$B:$B,Codes!A:A,"Specify in Codes Tab!!")),"")</f>
        <v/>
      </c>
    </row>
    <row r="2278" spans="5:14" x14ac:dyDescent="0.35">
      <c r="E2278" s="58" t="str">
        <f>IF(_xlfn.XLOOKUP(_xlfn.TEXTJOIN("_",,C2278,D2278),Codes!$H:$H,Codes!C:C,"Specify in Codes Tab!!")=0,"",_xlfn.XLOOKUP(_xlfn.TEXTJOIN("_",,C2278,D2278),Codes!$H:$H,Codes!C:C,"Specify in Codes Tab!!"))</f>
        <v/>
      </c>
      <c r="F2278" s="88" t="str">
        <f>IF(_xlfn.XLOOKUP(_xlfn.TEXTJOIN("_",,C2278,D2278),Codes!$H:$H,Codes!F:F,"Specify in Codes Tab!!")=0,"",_xlfn.XLOOKUP(_xlfn.TEXTJOIN("_",,C2278,D2278),Codes!$H:$H,Codes!F:F,"Specify in Codes Tab!!"))</f>
        <v/>
      </c>
      <c r="I2278" s="58" t="str">
        <f>IF(_xlfn.XLOOKUP(_xlfn.TEXTJOIN("_",,G2278,H2278),Codes!$H:$H,Codes!$C:$C,"Specify in Codes Tab!!")=0,"",_xlfn.XLOOKUP(_xlfn.TEXTJOIN("_",,G2278,H2278),Codes!$H:$H,Codes!$C:$C,"Specify in Codes Tab!!"))</f>
        <v/>
      </c>
      <c r="J2278" s="56" t="str">
        <f>IF(_xlfn.XLOOKUP(_xlfn.TEXTJOIN("_",,G2278,H2278),Codes!$H:$H,Codes!$F:$F,"Specify in Codes Tab!!")=0,"",_xlfn.XLOOKUP(_xlfn.TEXTJOIN("_",,G2278,H2278),Codes!$H:$H,Codes!$F:$F,"Specify in Codes Tab!!"))</f>
        <v/>
      </c>
      <c r="M2278" s="74" t="str">
        <f>IF($C2278&lt;&gt;"",IF(_xlfn.XLOOKUP($C2278,Codes!$A:$A,Codes!A:A,"_NOTFOUND_",0,1)&lt;&gt;"_NOTFOUND_",_xlfn.XLOOKUP($C2278,Codes!$A:$A,Codes!A:A,"_NOTFOUND_",0,1),_xlfn.XLOOKUP($C2278,Codes!$B:$B,Codes!A:A,"Specify in Codes Tab!!")),"")</f>
        <v/>
      </c>
      <c r="N2278" s="74" t="str">
        <f>IF($G2278&lt;&gt;"",IF(_xlfn.XLOOKUP($G2278,Codes!$A:$A,Codes!A:A,"_NOTFOUND_",0,1)&lt;&gt;"_NOTFOUND_",_xlfn.XLOOKUP($G2278,Codes!$A:$A,Codes!A:A,"_NOTFOUND_",0,1),_xlfn.XLOOKUP($G2278,Codes!$B:$B,Codes!A:A,"Specify in Codes Tab!!")),"")</f>
        <v/>
      </c>
    </row>
    <row r="2279" spans="5:14" x14ac:dyDescent="0.35">
      <c r="E2279" s="58" t="str">
        <f>IF(_xlfn.XLOOKUP(_xlfn.TEXTJOIN("_",,C2279,D2279),Codes!$H:$H,Codes!C:C,"Specify in Codes Tab!!")=0,"",_xlfn.XLOOKUP(_xlfn.TEXTJOIN("_",,C2279,D2279),Codes!$H:$H,Codes!C:C,"Specify in Codes Tab!!"))</f>
        <v/>
      </c>
      <c r="F2279" s="88" t="str">
        <f>IF(_xlfn.XLOOKUP(_xlfn.TEXTJOIN("_",,C2279,D2279),Codes!$H:$H,Codes!F:F,"Specify in Codes Tab!!")=0,"",_xlfn.XLOOKUP(_xlfn.TEXTJOIN("_",,C2279,D2279),Codes!$H:$H,Codes!F:F,"Specify in Codes Tab!!"))</f>
        <v/>
      </c>
      <c r="I2279" s="58" t="str">
        <f>IF(_xlfn.XLOOKUP(_xlfn.TEXTJOIN("_",,G2279,H2279),Codes!$H:$H,Codes!$C:$C,"Specify in Codes Tab!!")=0,"",_xlfn.XLOOKUP(_xlfn.TEXTJOIN("_",,G2279,H2279),Codes!$H:$H,Codes!$C:$C,"Specify in Codes Tab!!"))</f>
        <v/>
      </c>
      <c r="J2279" s="56" t="str">
        <f>IF(_xlfn.XLOOKUP(_xlfn.TEXTJOIN("_",,G2279,H2279),Codes!$H:$H,Codes!$F:$F,"Specify in Codes Tab!!")=0,"",_xlfn.XLOOKUP(_xlfn.TEXTJOIN("_",,G2279,H2279),Codes!$H:$H,Codes!$F:$F,"Specify in Codes Tab!!"))</f>
        <v/>
      </c>
      <c r="M2279" s="74" t="str">
        <f>IF($C2279&lt;&gt;"",IF(_xlfn.XLOOKUP($C2279,Codes!$A:$A,Codes!A:A,"_NOTFOUND_",0,1)&lt;&gt;"_NOTFOUND_",_xlfn.XLOOKUP($C2279,Codes!$A:$A,Codes!A:A,"_NOTFOUND_",0,1),_xlfn.XLOOKUP($C2279,Codes!$B:$B,Codes!A:A,"Specify in Codes Tab!!")),"")</f>
        <v/>
      </c>
      <c r="N2279" s="74" t="str">
        <f>IF($G2279&lt;&gt;"",IF(_xlfn.XLOOKUP($G2279,Codes!$A:$A,Codes!A:A,"_NOTFOUND_",0,1)&lt;&gt;"_NOTFOUND_",_xlfn.XLOOKUP($G2279,Codes!$A:$A,Codes!A:A,"_NOTFOUND_",0,1),_xlfn.XLOOKUP($G2279,Codes!$B:$B,Codes!A:A,"Specify in Codes Tab!!")),"")</f>
        <v/>
      </c>
    </row>
    <row r="2280" spans="5:14" x14ac:dyDescent="0.35">
      <c r="E2280" s="58" t="str">
        <f>IF(_xlfn.XLOOKUP(_xlfn.TEXTJOIN("_",,C2280,D2280),Codes!$H:$H,Codes!C:C,"Specify in Codes Tab!!")=0,"",_xlfn.XLOOKUP(_xlfn.TEXTJOIN("_",,C2280,D2280),Codes!$H:$H,Codes!C:C,"Specify in Codes Tab!!"))</f>
        <v/>
      </c>
      <c r="F2280" s="88" t="str">
        <f>IF(_xlfn.XLOOKUP(_xlfn.TEXTJOIN("_",,C2280,D2280),Codes!$H:$H,Codes!F:F,"Specify in Codes Tab!!")=0,"",_xlfn.XLOOKUP(_xlfn.TEXTJOIN("_",,C2280,D2280),Codes!$H:$H,Codes!F:F,"Specify in Codes Tab!!"))</f>
        <v/>
      </c>
      <c r="I2280" s="58" t="str">
        <f>IF(_xlfn.XLOOKUP(_xlfn.TEXTJOIN("_",,G2280,H2280),Codes!$H:$H,Codes!$C:$C,"Specify in Codes Tab!!")=0,"",_xlfn.XLOOKUP(_xlfn.TEXTJOIN("_",,G2280,H2280),Codes!$H:$H,Codes!$C:$C,"Specify in Codes Tab!!"))</f>
        <v/>
      </c>
      <c r="J2280" s="56" t="str">
        <f>IF(_xlfn.XLOOKUP(_xlfn.TEXTJOIN("_",,G2280,H2280),Codes!$H:$H,Codes!$F:$F,"Specify in Codes Tab!!")=0,"",_xlfn.XLOOKUP(_xlfn.TEXTJOIN("_",,G2280,H2280),Codes!$H:$H,Codes!$F:$F,"Specify in Codes Tab!!"))</f>
        <v/>
      </c>
      <c r="M2280" s="74" t="str">
        <f>IF($C2280&lt;&gt;"",IF(_xlfn.XLOOKUP($C2280,Codes!$A:$A,Codes!A:A,"_NOTFOUND_",0,1)&lt;&gt;"_NOTFOUND_",_xlfn.XLOOKUP($C2280,Codes!$A:$A,Codes!A:A,"_NOTFOUND_",0,1),_xlfn.XLOOKUP($C2280,Codes!$B:$B,Codes!A:A,"Specify in Codes Tab!!")),"")</f>
        <v/>
      </c>
      <c r="N2280" s="74" t="str">
        <f>IF($G2280&lt;&gt;"",IF(_xlfn.XLOOKUP($G2280,Codes!$A:$A,Codes!A:A,"_NOTFOUND_",0,1)&lt;&gt;"_NOTFOUND_",_xlfn.XLOOKUP($G2280,Codes!$A:$A,Codes!A:A,"_NOTFOUND_",0,1),_xlfn.XLOOKUP($G2280,Codes!$B:$B,Codes!A:A,"Specify in Codes Tab!!")),"")</f>
        <v/>
      </c>
    </row>
    <row r="2281" spans="5:14" x14ac:dyDescent="0.35">
      <c r="E2281" s="58" t="str">
        <f>IF(_xlfn.XLOOKUP(_xlfn.TEXTJOIN("_",,C2281,D2281),Codes!$H:$H,Codes!C:C,"Specify in Codes Tab!!")=0,"",_xlfn.XLOOKUP(_xlfn.TEXTJOIN("_",,C2281,D2281),Codes!$H:$H,Codes!C:C,"Specify in Codes Tab!!"))</f>
        <v/>
      </c>
      <c r="F2281" s="88" t="str">
        <f>IF(_xlfn.XLOOKUP(_xlfn.TEXTJOIN("_",,C2281,D2281),Codes!$H:$H,Codes!F:F,"Specify in Codes Tab!!")=0,"",_xlfn.XLOOKUP(_xlfn.TEXTJOIN("_",,C2281,D2281),Codes!$H:$H,Codes!F:F,"Specify in Codes Tab!!"))</f>
        <v/>
      </c>
      <c r="I2281" s="58" t="str">
        <f>IF(_xlfn.XLOOKUP(_xlfn.TEXTJOIN("_",,G2281,H2281),Codes!$H:$H,Codes!$C:$C,"Specify in Codes Tab!!")=0,"",_xlfn.XLOOKUP(_xlfn.TEXTJOIN("_",,G2281,H2281),Codes!$H:$H,Codes!$C:$C,"Specify in Codes Tab!!"))</f>
        <v/>
      </c>
      <c r="J2281" s="56" t="str">
        <f>IF(_xlfn.XLOOKUP(_xlfn.TEXTJOIN("_",,G2281,H2281),Codes!$H:$H,Codes!$F:$F,"Specify in Codes Tab!!")=0,"",_xlfn.XLOOKUP(_xlfn.TEXTJOIN("_",,G2281,H2281),Codes!$H:$H,Codes!$F:$F,"Specify in Codes Tab!!"))</f>
        <v/>
      </c>
      <c r="M2281" s="74" t="str">
        <f>IF($C2281&lt;&gt;"",IF(_xlfn.XLOOKUP($C2281,Codes!$A:$A,Codes!A:A,"_NOTFOUND_",0,1)&lt;&gt;"_NOTFOUND_",_xlfn.XLOOKUP($C2281,Codes!$A:$A,Codes!A:A,"_NOTFOUND_",0,1),_xlfn.XLOOKUP($C2281,Codes!$B:$B,Codes!A:A,"Specify in Codes Tab!!")),"")</f>
        <v/>
      </c>
      <c r="N2281" s="74" t="str">
        <f>IF($G2281&lt;&gt;"",IF(_xlfn.XLOOKUP($G2281,Codes!$A:$A,Codes!A:A,"_NOTFOUND_",0,1)&lt;&gt;"_NOTFOUND_",_xlfn.XLOOKUP($G2281,Codes!$A:$A,Codes!A:A,"_NOTFOUND_",0,1),_xlfn.XLOOKUP($G2281,Codes!$B:$B,Codes!A:A,"Specify in Codes Tab!!")),"")</f>
        <v/>
      </c>
    </row>
    <row r="2282" spans="5:14" x14ac:dyDescent="0.35">
      <c r="E2282" s="58" t="str">
        <f>IF(_xlfn.XLOOKUP(_xlfn.TEXTJOIN("_",,C2282,D2282),Codes!$H:$H,Codes!C:C,"Specify in Codes Tab!!")=0,"",_xlfn.XLOOKUP(_xlfn.TEXTJOIN("_",,C2282,D2282),Codes!$H:$H,Codes!C:C,"Specify in Codes Tab!!"))</f>
        <v/>
      </c>
      <c r="F2282" s="88" t="str">
        <f>IF(_xlfn.XLOOKUP(_xlfn.TEXTJOIN("_",,C2282,D2282),Codes!$H:$H,Codes!F:F,"Specify in Codes Tab!!")=0,"",_xlfn.XLOOKUP(_xlfn.TEXTJOIN("_",,C2282,D2282),Codes!$H:$H,Codes!F:F,"Specify in Codes Tab!!"))</f>
        <v/>
      </c>
      <c r="I2282" s="58" t="str">
        <f>IF(_xlfn.XLOOKUP(_xlfn.TEXTJOIN("_",,G2282,H2282),Codes!$H:$H,Codes!$C:$C,"Specify in Codes Tab!!")=0,"",_xlfn.XLOOKUP(_xlfn.TEXTJOIN("_",,G2282,H2282),Codes!$H:$H,Codes!$C:$C,"Specify in Codes Tab!!"))</f>
        <v/>
      </c>
      <c r="J2282" s="56" t="str">
        <f>IF(_xlfn.XLOOKUP(_xlfn.TEXTJOIN("_",,G2282,H2282),Codes!$H:$H,Codes!$F:$F,"Specify in Codes Tab!!")=0,"",_xlfn.XLOOKUP(_xlfn.TEXTJOIN("_",,G2282,H2282),Codes!$H:$H,Codes!$F:$F,"Specify in Codes Tab!!"))</f>
        <v/>
      </c>
      <c r="M2282" s="74" t="str">
        <f>IF($C2282&lt;&gt;"",IF(_xlfn.XLOOKUP($C2282,Codes!$A:$A,Codes!A:A,"_NOTFOUND_",0,1)&lt;&gt;"_NOTFOUND_",_xlfn.XLOOKUP($C2282,Codes!$A:$A,Codes!A:A,"_NOTFOUND_",0,1),_xlfn.XLOOKUP($C2282,Codes!$B:$B,Codes!A:A,"Specify in Codes Tab!!")),"")</f>
        <v/>
      </c>
      <c r="N2282" s="74" t="str">
        <f>IF($G2282&lt;&gt;"",IF(_xlfn.XLOOKUP($G2282,Codes!$A:$A,Codes!A:A,"_NOTFOUND_",0,1)&lt;&gt;"_NOTFOUND_",_xlfn.XLOOKUP($G2282,Codes!$A:$A,Codes!A:A,"_NOTFOUND_",0,1),_xlfn.XLOOKUP($G2282,Codes!$B:$B,Codes!A:A,"Specify in Codes Tab!!")),"")</f>
        <v/>
      </c>
    </row>
    <row r="2283" spans="5:14" x14ac:dyDescent="0.35">
      <c r="E2283" s="58" t="str">
        <f>IF(_xlfn.XLOOKUP(_xlfn.TEXTJOIN("_",,C2283,D2283),Codes!$H:$H,Codes!C:C,"Specify in Codes Tab!!")=0,"",_xlfn.XLOOKUP(_xlfn.TEXTJOIN("_",,C2283,D2283),Codes!$H:$H,Codes!C:C,"Specify in Codes Tab!!"))</f>
        <v/>
      </c>
      <c r="F2283" s="88" t="str">
        <f>IF(_xlfn.XLOOKUP(_xlfn.TEXTJOIN("_",,C2283,D2283),Codes!$H:$H,Codes!F:F,"Specify in Codes Tab!!")=0,"",_xlfn.XLOOKUP(_xlfn.TEXTJOIN("_",,C2283,D2283),Codes!$H:$H,Codes!F:F,"Specify in Codes Tab!!"))</f>
        <v/>
      </c>
      <c r="I2283" s="58" t="str">
        <f>IF(_xlfn.XLOOKUP(_xlfn.TEXTJOIN("_",,G2283,H2283),Codes!$H:$H,Codes!$C:$C,"Specify in Codes Tab!!")=0,"",_xlfn.XLOOKUP(_xlfn.TEXTJOIN("_",,G2283,H2283),Codes!$H:$H,Codes!$C:$C,"Specify in Codes Tab!!"))</f>
        <v/>
      </c>
      <c r="J2283" s="56" t="str">
        <f>IF(_xlfn.XLOOKUP(_xlfn.TEXTJOIN("_",,G2283,H2283),Codes!$H:$H,Codes!$F:$F,"Specify in Codes Tab!!")=0,"",_xlfn.XLOOKUP(_xlfn.TEXTJOIN("_",,G2283,H2283),Codes!$H:$H,Codes!$F:$F,"Specify in Codes Tab!!"))</f>
        <v/>
      </c>
      <c r="M2283" s="74" t="str">
        <f>IF($C2283&lt;&gt;"",IF(_xlfn.XLOOKUP($C2283,Codes!$A:$A,Codes!A:A,"_NOTFOUND_",0,1)&lt;&gt;"_NOTFOUND_",_xlfn.XLOOKUP($C2283,Codes!$A:$A,Codes!A:A,"_NOTFOUND_",0,1),_xlfn.XLOOKUP($C2283,Codes!$B:$B,Codes!A:A,"Specify in Codes Tab!!")),"")</f>
        <v/>
      </c>
      <c r="N2283" s="74" t="str">
        <f>IF($G2283&lt;&gt;"",IF(_xlfn.XLOOKUP($G2283,Codes!$A:$A,Codes!A:A,"_NOTFOUND_",0,1)&lt;&gt;"_NOTFOUND_",_xlfn.XLOOKUP($G2283,Codes!$A:$A,Codes!A:A,"_NOTFOUND_",0,1),_xlfn.XLOOKUP($G2283,Codes!$B:$B,Codes!A:A,"Specify in Codes Tab!!")),"")</f>
        <v/>
      </c>
    </row>
    <row r="2284" spans="5:14" x14ac:dyDescent="0.35">
      <c r="E2284" s="58" t="str">
        <f>IF(_xlfn.XLOOKUP(_xlfn.TEXTJOIN("_",,C2284,D2284),Codes!$H:$H,Codes!C:C,"Specify in Codes Tab!!")=0,"",_xlfn.XLOOKUP(_xlfn.TEXTJOIN("_",,C2284,D2284),Codes!$H:$H,Codes!C:C,"Specify in Codes Tab!!"))</f>
        <v/>
      </c>
      <c r="F2284" s="88" t="str">
        <f>IF(_xlfn.XLOOKUP(_xlfn.TEXTJOIN("_",,C2284,D2284),Codes!$H:$H,Codes!F:F,"Specify in Codes Tab!!")=0,"",_xlfn.XLOOKUP(_xlfn.TEXTJOIN("_",,C2284,D2284),Codes!$H:$H,Codes!F:F,"Specify in Codes Tab!!"))</f>
        <v/>
      </c>
      <c r="I2284" s="58" t="str">
        <f>IF(_xlfn.XLOOKUP(_xlfn.TEXTJOIN("_",,G2284,H2284),Codes!$H:$H,Codes!$C:$C,"Specify in Codes Tab!!")=0,"",_xlfn.XLOOKUP(_xlfn.TEXTJOIN("_",,G2284,H2284),Codes!$H:$H,Codes!$C:$C,"Specify in Codes Tab!!"))</f>
        <v/>
      </c>
      <c r="J2284" s="56" t="str">
        <f>IF(_xlfn.XLOOKUP(_xlfn.TEXTJOIN("_",,G2284,H2284),Codes!$H:$H,Codes!$F:$F,"Specify in Codes Tab!!")=0,"",_xlfn.XLOOKUP(_xlfn.TEXTJOIN("_",,G2284,H2284),Codes!$H:$H,Codes!$F:$F,"Specify in Codes Tab!!"))</f>
        <v/>
      </c>
      <c r="M2284" s="74" t="str">
        <f>IF($C2284&lt;&gt;"",IF(_xlfn.XLOOKUP($C2284,Codes!$A:$A,Codes!A:A,"_NOTFOUND_",0,1)&lt;&gt;"_NOTFOUND_",_xlfn.XLOOKUP($C2284,Codes!$A:$A,Codes!A:A,"_NOTFOUND_",0,1),_xlfn.XLOOKUP($C2284,Codes!$B:$B,Codes!A:A,"Specify in Codes Tab!!")),"")</f>
        <v/>
      </c>
      <c r="N2284" s="74" t="str">
        <f>IF($G2284&lt;&gt;"",IF(_xlfn.XLOOKUP($G2284,Codes!$A:$A,Codes!A:A,"_NOTFOUND_",0,1)&lt;&gt;"_NOTFOUND_",_xlfn.XLOOKUP($G2284,Codes!$A:$A,Codes!A:A,"_NOTFOUND_",0,1),_xlfn.XLOOKUP($G2284,Codes!$B:$B,Codes!A:A,"Specify in Codes Tab!!")),"")</f>
        <v/>
      </c>
    </row>
    <row r="2285" spans="5:14" x14ac:dyDescent="0.35">
      <c r="E2285" s="58" t="str">
        <f>IF(_xlfn.XLOOKUP(_xlfn.TEXTJOIN("_",,C2285,D2285),Codes!$H:$H,Codes!C:C,"Specify in Codes Tab!!")=0,"",_xlfn.XLOOKUP(_xlfn.TEXTJOIN("_",,C2285,D2285),Codes!$H:$H,Codes!C:C,"Specify in Codes Tab!!"))</f>
        <v/>
      </c>
      <c r="F2285" s="88" t="str">
        <f>IF(_xlfn.XLOOKUP(_xlfn.TEXTJOIN("_",,C2285,D2285),Codes!$H:$H,Codes!F:F,"Specify in Codes Tab!!")=0,"",_xlfn.XLOOKUP(_xlfn.TEXTJOIN("_",,C2285,D2285),Codes!$H:$H,Codes!F:F,"Specify in Codes Tab!!"))</f>
        <v/>
      </c>
      <c r="I2285" s="58" t="str">
        <f>IF(_xlfn.XLOOKUP(_xlfn.TEXTJOIN("_",,G2285,H2285),Codes!$H:$H,Codes!$C:$C,"Specify in Codes Tab!!")=0,"",_xlfn.XLOOKUP(_xlfn.TEXTJOIN("_",,G2285,H2285),Codes!$H:$H,Codes!$C:$C,"Specify in Codes Tab!!"))</f>
        <v/>
      </c>
      <c r="J2285" s="56" t="str">
        <f>IF(_xlfn.XLOOKUP(_xlfn.TEXTJOIN("_",,G2285,H2285),Codes!$H:$H,Codes!$F:$F,"Specify in Codes Tab!!")=0,"",_xlfn.XLOOKUP(_xlfn.TEXTJOIN("_",,G2285,H2285),Codes!$H:$H,Codes!$F:$F,"Specify in Codes Tab!!"))</f>
        <v/>
      </c>
      <c r="M2285" s="74" t="str">
        <f>IF($C2285&lt;&gt;"",IF(_xlfn.XLOOKUP($C2285,Codes!$A:$A,Codes!A:A,"_NOTFOUND_",0,1)&lt;&gt;"_NOTFOUND_",_xlfn.XLOOKUP($C2285,Codes!$A:$A,Codes!A:A,"_NOTFOUND_",0,1),_xlfn.XLOOKUP($C2285,Codes!$B:$B,Codes!A:A,"Specify in Codes Tab!!")),"")</f>
        <v/>
      </c>
      <c r="N2285" s="74" t="str">
        <f>IF($G2285&lt;&gt;"",IF(_xlfn.XLOOKUP($G2285,Codes!$A:$A,Codes!A:A,"_NOTFOUND_",0,1)&lt;&gt;"_NOTFOUND_",_xlfn.XLOOKUP($G2285,Codes!$A:$A,Codes!A:A,"_NOTFOUND_",0,1),_xlfn.XLOOKUP($G2285,Codes!$B:$B,Codes!A:A,"Specify in Codes Tab!!")),"")</f>
        <v/>
      </c>
    </row>
    <row r="2286" spans="5:14" x14ac:dyDescent="0.35">
      <c r="E2286" s="58" t="str">
        <f>IF(_xlfn.XLOOKUP(_xlfn.TEXTJOIN("_",,C2286,D2286),Codes!$H:$H,Codes!C:C,"Specify in Codes Tab!!")=0,"",_xlfn.XLOOKUP(_xlfn.TEXTJOIN("_",,C2286,D2286),Codes!$H:$H,Codes!C:C,"Specify in Codes Tab!!"))</f>
        <v/>
      </c>
      <c r="F2286" s="88" t="str">
        <f>IF(_xlfn.XLOOKUP(_xlfn.TEXTJOIN("_",,C2286,D2286),Codes!$H:$H,Codes!F:F,"Specify in Codes Tab!!")=0,"",_xlfn.XLOOKUP(_xlfn.TEXTJOIN("_",,C2286,D2286),Codes!$H:$H,Codes!F:F,"Specify in Codes Tab!!"))</f>
        <v/>
      </c>
      <c r="I2286" s="58" t="str">
        <f>IF(_xlfn.XLOOKUP(_xlfn.TEXTJOIN("_",,G2286,H2286),Codes!$H:$H,Codes!$C:$C,"Specify in Codes Tab!!")=0,"",_xlfn.XLOOKUP(_xlfn.TEXTJOIN("_",,G2286,H2286),Codes!$H:$H,Codes!$C:$C,"Specify in Codes Tab!!"))</f>
        <v/>
      </c>
      <c r="J2286" s="56" t="str">
        <f>IF(_xlfn.XLOOKUP(_xlfn.TEXTJOIN("_",,G2286,H2286),Codes!$H:$H,Codes!$F:$F,"Specify in Codes Tab!!")=0,"",_xlfn.XLOOKUP(_xlfn.TEXTJOIN("_",,G2286,H2286),Codes!$H:$H,Codes!$F:$F,"Specify in Codes Tab!!"))</f>
        <v/>
      </c>
      <c r="M2286" s="74" t="str">
        <f>IF($C2286&lt;&gt;"",IF(_xlfn.XLOOKUP($C2286,Codes!$A:$A,Codes!A:A,"_NOTFOUND_",0,1)&lt;&gt;"_NOTFOUND_",_xlfn.XLOOKUP($C2286,Codes!$A:$A,Codes!A:A,"_NOTFOUND_",0,1),_xlfn.XLOOKUP($C2286,Codes!$B:$B,Codes!A:A,"Specify in Codes Tab!!")),"")</f>
        <v/>
      </c>
      <c r="N2286" s="74" t="str">
        <f>IF($G2286&lt;&gt;"",IF(_xlfn.XLOOKUP($G2286,Codes!$A:$A,Codes!A:A,"_NOTFOUND_",0,1)&lt;&gt;"_NOTFOUND_",_xlfn.XLOOKUP($G2286,Codes!$A:$A,Codes!A:A,"_NOTFOUND_",0,1),_xlfn.XLOOKUP($G2286,Codes!$B:$B,Codes!A:A,"Specify in Codes Tab!!")),"")</f>
        <v/>
      </c>
    </row>
    <row r="2287" spans="5:14" x14ac:dyDescent="0.35">
      <c r="E2287" s="58" t="str">
        <f>IF(_xlfn.XLOOKUP(_xlfn.TEXTJOIN("_",,C2287,D2287),Codes!$H:$H,Codes!C:C,"Specify in Codes Tab!!")=0,"",_xlfn.XLOOKUP(_xlfn.TEXTJOIN("_",,C2287,D2287),Codes!$H:$H,Codes!C:C,"Specify in Codes Tab!!"))</f>
        <v/>
      </c>
      <c r="F2287" s="88" t="str">
        <f>IF(_xlfn.XLOOKUP(_xlfn.TEXTJOIN("_",,C2287,D2287),Codes!$H:$H,Codes!F:F,"Specify in Codes Tab!!")=0,"",_xlfn.XLOOKUP(_xlfn.TEXTJOIN("_",,C2287,D2287),Codes!$H:$H,Codes!F:F,"Specify in Codes Tab!!"))</f>
        <v/>
      </c>
      <c r="I2287" s="58" t="str">
        <f>IF(_xlfn.XLOOKUP(_xlfn.TEXTJOIN("_",,G2287,H2287),Codes!$H:$H,Codes!$C:$C,"Specify in Codes Tab!!")=0,"",_xlfn.XLOOKUP(_xlfn.TEXTJOIN("_",,G2287,H2287),Codes!$H:$H,Codes!$C:$C,"Specify in Codes Tab!!"))</f>
        <v/>
      </c>
      <c r="J2287" s="56" t="str">
        <f>IF(_xlfn.XLOOKUP(_xlfn.TEXTJOIN("_",,G2287,H2287),Codes!$H:$H,Codes!$F:$F,"Specify in Codes Tab!!")=0,"",_xlfn.XLOOKUP(_xlfn.TEXTJOIN("_",,G2287,H2287),Codes!$H:$H,Codes!$F:$F,"Specify in Codes Tab!!"))</f>
        <v/>
      </c>
      <c r="M2287" s="74" t="str">
        <f>IF($C2287&lt;&gt;"",IF(_xlfn.XLOOKUP($C2287,Codes!$A:$A,Codes!A:A,"_NOTFOUND_",0,1)&lt;&gt;"_NOTFOUND_",_xlfn.XLOOKUP($C2287,Codes!$A:$A,Codes!A:A,"_NOTFOUND_",0,1),_xlfn.XLOOKUP($C2287,Codes!$B:$B,Codes!A:A,"Specify in Codes Tab!!")),"")</f>
        <v/>
      </c>
      <c r="N2287" s="74" t="str">
        <f>IF($G2287&lt;&gt;"",IF(_xlfn.XLOOKUP($G2287,Codes!$A:$A,Codes!A:A,"_NOTFOUND_",0,1)&lt;&gt;"_NOTFOUND_",_xlfn.XLOOKUP($G2287,Codes!$A:$A,Codes!A:A,"_NOTFOUND_",0,1),_xlfn.XLOOKUP($G2287,Codes!$B:$B,Codes!A:A,"Specify in Codes Tab!!")),"")</f>
        <v/>
      </c>
    </row>
    <row r="2288" spans="5:14" x14ac:dyDescent="0.35">
      <c r="E2288" s="58" t="str">
        <f>IF(_xlfn.XLOOKUP(_xlfn.TEXTJOIN("_",,C2288,D2288),Codes!$H:$H,Codes!C:C,"Specify in Codes Tab!!")=0,"",_xlfn.XLOOKUP(_xlfn.TEXTJOIN("_",,C2288,D2288),Codes!$H:$H,Codes!C:C,"Specify in Codes Tab!!"))</f>
        <v/>
      </c>
      <c r="F2288" s="88" t="str">
        <f>IF(_xlfn.XLOOKUP(_xlfn.TEXTJOIN("_",,C2288,D2288),Codes!$H:$H,Codes!F:F,"Specify in Codes Tab!!")=0,"",_xlfn.XLOOKUP(_xlfn.TEXTJOIN("_",,C2288,D2288),Codes!$H:$H,Codes!F:F,"Specify in Codes Tab!!"))</f>
        <v/>
      </c>
      <c r="I2288" s="58" t="str">
        <f>IF(_xlfn.XLOOKUP(_xlfn.TEXTJOIN("_",,G2288,H2288),Codes!$H:$H,Codes!$C:$C,"Specify in Codes Tab!!")=0,"",_xlfn.XLOOKUP(_xlfn.TEXTJOIN("_",,G2288,H2288),Codes!$H:$H,Codes!$C:$C,"Specify in Codes Tab!!"))</f>
        <v/>
      </c>
      <c r="J2288" s="56" t="str">
        <f>IF(_xlfn.XLOOKUP(_xlfn.TEXTJOIN("_",,G2288,H2288),Codes!$H:$H,Codes!$F:$F,"Specify in Codes Tab!!")=0,"",_xlfn.XLOOKUP(_xlfn.TEXTJOIN("_",,G2288,H2288),Codes!$H:$H,Codes!$F:$F,"Specify in Codes Tab!!"))</f>
        <v/>
      </c>
      <c r="M2288" s="74" t="str">
        <f>IF($C2288&lt;&gt;"",IF(_xlfn.XLOOKUP($C2288,Codes!$A:$A,Codes!A:A,"_NOTFOUND_",0,1)&lt;&gt;"_NOTFOUND_",_xlfn.XLOOKUP($C2288,Codes!$A:$A,Codes!A:A,"_NOTFOUND_",0,1),_xlfn.XLOOKUP($C2288,Codes!$B:$B,Codes!A:A,"Specify in Codes Tab!!")),"")</f>
        <v/>
      </c>
      <c r="N2288" s="74" t="str">
        <f>IF($G2288&lt;&gt;"",IF(_xlfn.XLOOKUP($G2288,Codes!$A:$A,Codes!A:A,"_NOTFOUND_",0,1)&lt;&gt;"_NOTFOUND_",_xlfn.XLOOKUP($G2288,Codes!$A:$A,Codes!A:A,"_NOTFOUND_",0,1),_xlfn.XLOOKUP($G2288,Codes!$B:$B,Codes!A:A,"Specify in Codes Tab!!")),"")</f>
        <v/>
      </c>
    </row>
    <row r="2289" spans="5:14" x14ac:dyDescent="0.35">
      <c r="E2289" s="58" t="str">
        <f>IF(_xlfn.XLOOKUP(_xlfn.TEXTJOIN("_",,C2289,D2289),Codes!$H:$H,Codes!C:C,"Specify in Codes Tab!!")=0,"",_xlfn.XLOOKUP(_xlfn.TEXTJOIN("_",,C2289,D2289),Codes!$H:$H,Codes!C:C,"Specify in Codes Tab!!"))</f>
        <v/>
      </c>
      <c r="F2289" s="88" t="str">
        <f>IF(_xlfn.XLOOKUP(_xlfn.TEXTJOIN("_",,C2289,D2289),Codes!$H:$H,Codes!F:F,"Specify in Codes Tab!!")=0,"",_xlfn.XLOOKUP(_xlfn.TEXTJOIN("_",,C2289,D2289),Codes!$H:$H,Codes!F:F,"Specify in Codes Tab!!"))</f>
        <v/>
      </c>
      <c r="I2289" s="58" t="str">
        <f>IF(_xlfn.XLOOKUP(_xlfn.TEXTJOIN("_",,G2289,H2289),Codes!$H:$H,Codes!$C:$C,"Specify in Codes Tab!!")=0,"",_xlfn.XLOOKUP(_xlfn.TEXTJOIN("_",,G2289,H2289),Codes!$H:$H,Codes!$C:$C,"Specify in Codes Tab!!"))</f>
        <v/>
      </c>
      <c r="J2289" s="56" t="str">
        <f>IF(_xlfn.XLOOKUP(_xlfn.TEXTJOIN("_",,G2289,H2289),Codes!$H:$H,Codes!$F:$F,"Specify in Codes Tab!!")=0,"",_xlfn.XLOOKUP(_xlfn.TEXTJOIN("_",,G2289,H2289),Codes!$H:$H,Codes!$F:$F,"Specify in Codes Tab!!"))</f>
        <v/>
      </c>
      <c r="M2289" s="74" t="str">
        <f>IF($C2289&lt;&gt;"",IF(_xlfn.XLOOKUP($C2289,Codes!$A:$A,Codes!A:A,"_NOTFOUND_",0,1)&lt;&gt;"_NOTFOUND_",_xlfn.XLOOKUP($C2289,Codes!$A:$A,Codes!A:A,"_NOTFOUND_",0,1),_xlfn.XLOOKUP($C2289,Codes!$B:$B,Codes!A:A,"Specify in Codes Tab!!")),"")</f>
        <v/>
      </c>
      <c r="N2289" s="74" t="str">
        <f>IF($G2289&lt;&gt;"",IF(_xlfn.XLOOKUP($G2289,Codes!$A:$A,Codes!A:A,"_NOTFOUND_",0,1)&lt;&gt;"_NOTFOUND_",_xlfn.XLOOKUP($G2289,Codes!$A:$A,Codes!A:A,"_NOTFOUND_",0,1),_xlfn.XLOOKUP($G2289,Codes!$B:$B,Codes!A:A,"Specify in Codes Tab!!")),"")</f>
        <v/>
      </c>
    </row>
    <row r="2290" spans="5:14" x14ac:dyDescent="0.35">
      <c r="E2290" s="58" t="str">
        <f>IF(_xlfn.XLOOKUP(_xlfn.TEXTJOIN("_",,C2290,D2290),Codes!$H:$H,Codes!C:C,"Specify in Codes Tab!!")=0,"",_xlfn.XLOOKUP(_xlfn.TEXTJOIN("_",,C2290,D2290),Codes!$H:$H,Codes!C:C,"Specify in Codes Tab!!"))</f>
        <v/>
      </c>
      <c r="F2290" s="88" t="str">
        <f>IF(_xlfn.XLOOKUP(_xlfn.TEXTJOIN("_",,C2290,D2290),Codes!$H:$H,Codes!F:F,"Specify in Codes Tab!!")=0,"",_xlfn.XLOOKUP(_xlfn.TEXTJOIN("_",,C2290,D2290),Codes!$H:$H,Codes!F:F,"Specify in Codes Tab!!"))</f>
        <v/>
      </c>
      <c r="I2290" s="58" t="str">
        <f>IF(_xlfn.XLOOKUP(_xlfn.TEXTJOIN("_",,G2290,H2290),Codes!$H:$H,Codes!$C:$C,"Specify in Codes Tab!!")=0,"",_xlfn.XLOOKUP(_xlfn.TEXTJOIN("_",,G2290,H2290),Codes!$H:$H,Codes!$C:$C,"Specify in Codes Tab!!"))</f>
        <v/>
      </c>
      <c r="J2290" s="56" t="str">
        <f>IF(_xlfn.XLOOKUP(_xlfn.TEXTJOIN("_",,G2290,H2290),Codes!$H:$H,Codes!$F:$F,"Specify in Codes Tab!!")=0,"",_xlfn.XLOOKUP(_xlfn.TEXTJOIN("_",,G2290,H2290),Codes!$H:$H,Codes!$F:$F,"Specify in Codes Tab!!"))</f>
        <v/>
      </c>
      <c r="M2290" s="74" t="str">
        <f>IF($C2290&lt;&gt;"",IF(_xlfn.XLOOKUP($C2290,Codes!$A:$A,Codes!A:A,"_NOTFOUND_",0,1)&lt;&gt;"_NOTFOUND_",_xlfn.XLOOKUP($C2290,Codes!$A:$A,Codes!A:A,"_NOTFOUND_",0,1),_xlfn.XLOOKUP($C2290,Codes!$B:$B,Codes!A:A,"Specify in Codes Tab!!")),"")</f>
        <v/>
      </c>
      <c r="N2290" s="74" t="str">
        <f>IF($G2290&lt;&gt;"",IF(_xlfn.XLOOKUP($G2290,Codes!$A:$A,Codes!A:A,"_NOTFOUND_",0,1)&lt;&gt;"_NOTFOUND_",_xlfn.XLOOKUP($G2290,Codes!$A:$A,Codes!A:A,"_NOTFOUND_",0,1),_xlfn.XLOOKUP($G2290,Codes!$B:$B,Codes!A:A,"Specify in Codes Tab!!")),"")</f>
        <v/>
      </c>
    </row>
    <row r="2291" spans="5:14" x14ac:dyDescent="0.35">
      <c r="E2291" s="58" t="str">
        <f>IF(_xlfn.XLOOKUP(_xlfn.TEXTJOIN("_",,C2291,D2291),Codes!$H:$H,Codes!C:C,"Specify in Codes Tab!!")=0,"",_xlfn.XLOOKUP(_xlfn.TEXTJOIN("_",,C2291,D2291),Codes!$H:$H,Codes!C:C,"Specify in Codes Tab!!"))</f>
        <v/>
      </c>
      <c r="F2291" s="88" t="str">
        <f>IF(_xlfn.XLOOKUP(_xlfn.TEXTJOIN("_",,C2291,D2291),Codes!$H:$H,Codes!F:F,"Specify in Codes Tab!!")=0,"",_xlfn.XLOOKUP(_xlfn.TEXTJOIN("_",,C2291,D2291),Codes!$H:$H,Codes!F:F,"Specify in Codes Tab!!"))</f>
        <v/>
      </c>
      <c r="I2291" s="58" t="str">
        <f>IF(_xlfn.XLOOKUP(_xlfn.TEXTJOIN("_",,G2291,H2291),Codes!$H:$H,Codes!$C:$C,"Specify in Codes Tab!!")=0,"",_xlfn.XLOOKUP(_xlfn.TEXTJOIN("_",,G2291,H2291),Codes!$H:$H,Codes!$C:$C,"Specify in Codes Tab!!"))</f>
        <v/>
      </c>
      <c r="J2291" s="56" t="str">
        <f>IF(_xlfn.XLOOKUP(_xlfn.TEXTJOIN("_",,G2291,H2291),Codes!$H:$H,Codes!$F:$F,"Specify in Codes Tab!!")=0,"",_xlfn.XLOOKUP(_xlfn.TEXTJOIN("_",,G2291,H2291),Codes!$H:$H,Codes!$F:$F,"Specify in Codes Tab!!"))</f>
        <v/>
      </c>
      <c r="M2291" s="74" t="str">
        <f>IF($C2291&lt;&gt;"",IF(_xlfn.XLOOKUP($C2291,Codes!$A:$A,Codes!A:A,"_NOTFOUND_",0,1)&lt;&gt;"_NOTFOUND_",_xlfn.XLOOKUP($C2291,Codes!$A:$A,Codes!A:A,"_NOTFOUND_",0,1),_xlfn.XLOOKUP($C2291,Codes!$B:$B,Codes!A:A,"Specify in Codes Tab!!")),"")</f>
        <v/>
      </c>
      <c r="N2291" s="74" t="str">
        <f>IF($G2291&lt;&gt;"",IF(_xlfn.XLOOKUP($G2291,Codes!$A:$A,Codes!A:A,"_NOTFOUND_",0,1)&lt;&gt;"_NOTFOUND_",_xlfn.XLOOKUP($G2291,Codes!$A:$A,Codes!A:A,"_NOTFOUND_",0,1),_xlfn.XLOOKUP($G2291,Codes!$B:$B,Codes!A:A,"Specify in Codes Tab!!")),"")</f>
        <v/>
      </c>
    </row>
    <row r="2292" spans="5:14" x14ac:dyDescent="0.35">
      <c r="E2292" s="58" t="str">
        <f>IF(_xlfn.XLOOKUP(_xlfn.TEXTJOIN("_",,C2292,D2292),Codes!$H:$H,Codes!C:C,"Specify in Codes Tab!!")=0,"",_xlfn.XLOOKUP(_xlfn.TEXTJOIN("_",,C2292,D2292),Codes!$H:$H,Codes!C:C,"Specify in Codes Tab!!"))</f>
        <v/>
      </c>
      <c r="F2292" s="88" t="str">
        <f>IF(_xlfn.XLOOKUP(_xlfn.TEXTJOIN("_",,C2292,D2292),Codes!$H:$H,Codes!F:F,"Specify in Codes Tab!!")=0,"",_xlfn.XLOOKUP(_xlfn.TEXTJOIN("_",,C2292,D2292),Codes!$H:$H,Codes!F:F,"Specify in Codes Tab!!"))</f>
        <v/>
      </c>
      <c r="I2292" s="58" t="str">
        <f>IF(_xlfn.XLOOKUP(_xlfn.TEXTJOIN("_",,G2292,H2292),Codes!$H:$H,Codes!$C:$C,"Specify in Codes Tab!!")=0,"",_xlfn.XLOOKUP(_xlfn.TEXTJOIN("_",,G2292,H2292),Codes!$H:$H,Codes!$C:$C,"Specify in Codes Tab!!"))</f>
        <v/>
      </c>
      <c r="J2292" s="56" t="str">
        <f>IF(_xlfn.XLOOKUP(_xlfn.TEXTJOIN("_",,G2292,H2292),Codes!$H:$H,Codes!$F:$F,"Specify in Codes Tab!!")=0,"",_xlfn.XLOOKUP(_xlfn.TEXTJOIN("_",,G2292,H2292),Codes!$H:$H,Codes!$F:$F,"Specify in Codes Tab!!"))</f>
        <v/>
      </c>
      <c r="M2292" s="74" t="str">
        <f>IF($C2292&lt;&gt;"",IF(_xlfn.XLOOKUP($C2292,Codes!$A:$A,Codes!A:A,"_NOTFOUND_",0,1)&lt;&gt;"_NOTFOUND_",_xlfn.XLOOKUP($C2292,Codes!$A:$A,Codes!A:A,"_NOTFOUND_",0,1),_xlfn.XLOOKUP($C2292,Codes!$B:$B,Codes!A:A,"Specify in Codes Tab!!")),"")</f>
        <v/>
      </c>
      <c r="N2292" s="74" t="str">
        <f>IF($G2292&lt;&gt;"",IF(_xlfn.XLOOKUP($G2292,Codes!$A:$A,Codes!A:A,"_NOTFOUND_",0,1)&lt;&gt;"_NOTFOUND_",_xlfn.XLOOKUP($G2292,Codes!$A:$A,Codes!A:A,"_NOTFOUND_",0,1),_xlfn.XLOOKUP($G2292,Codes!$B:$B,Codes!A:A,"Specify in Codes Tab!!")),"")</f>
        <v/>
      </c>
    </row>
    <row r="2293" spans="5:14" x14ac:dyDescent="0.35">
      <c r="E2293" s="58" t="str">
        <f>IF(_xlfn.XLOOKUP(_xlfn.TEXTJOIN("_",,C2293,D2293),Codes!$H:$H,Codes!C:C,"Specify in Codes Tab!!")=0,"",_xlfn.XLOOKUP(_xlfn.TEXTJOIN("_",,C2293,D2293),Codes!$H:$H,Codes!C:C,"Specify in Codes Tab!!"))</f>
        <v/>
      </c>
      <c r="F2293" s="88" t="str">
        <f>IF(_xlfn.XLOOKUP(_xlfn.TEXTJOIN("_",,C2293,D2293),Codes!$H:$H,Codes!F:F,"Specify in Codes Tab!!")=0,"",_xlfn.XLOOKUP(_xlfn.TEXTJOIN("_",,C2293,D2293),Codes!$H:$H,Codes!F:F,"Specify in Codes Tab!!"))</f>
        <v/>
      </c>
      <c r="I2293" s="58" t="str">
        <f>IF(_xlfn.XLOOKUP(_xlfn.TEXTJOIN("_",,G2293,H2293),Codes!$H:$H,Codes!$C:$C,"Specify in Codes Tab!!")=0,"",_xlfn.XLOOKUP(_xlfn.TEXTJOIN("_",,G2293,H2293),Codes!$H:$H,Codes!$C:$C,"Specify in Codes Tab!!"))</f>
        <v/>
      </c>
      <c r="J2293" s="56" t="str">
        <f>IF(_xlfn.XLOOKUP(_xlfn.TEXTJOIN("_",,G2293,H2293),Codes!$H:$H,Codes!$F:$F,"Specify in Codes Tab!!")=0,"",_xlfn.XLOOKUP(_xlfn.TEXTJOIN("_",,G2293,H2293),Codes!$H:$H,Codes!$F:$F,"Specify in Codes Tab!!"))</f>
        <v/>
      </c>
      <c r="M2293" s="74" t="str">
        <f>IF($C2293&lt;&gt;"",IF(_xlfn.XLOOKUP($C2293,Codes!$A:$A,Codes!A:A,"_NOTFOUND_",0,1)&lt;&gt;"_NOTFOUND_",_xlfn.XLOOKUP($C2293,Codes!$A:$A,Codes!A:A,"_NOTFOUND_",0,1),_xlfn.XLOOKUP($C2293,Codes!$B:$B,Codes!A:A,"Specify in Codes Tab!!")),"")</f>
        <v/>
      </c>
      <c r="N2293" s="74" t="str">
        <f>IF($G2293&lt;&gt;"",IF(_xlfn.XLOOKUP($G2293,Codes!$A:$A,Codes!A:A,"_NOTFOUND_",0,1)&lt;&gt;"_NOTFOUND_",_xlfn.XLOOKUP($G2293,Codes!$A:$A,Codes!A:A,"_NOTFOUND_",0,1),_xlfn.XLOOKUP($G2293,Codes!$B:$B,Codes!A:A,"Specify in Codes Tab!!")),"")</f>
        <v/>
      </c>
    </row>
    <row r="2294" spans="5:14" x14ac:dyDescent="0.35">
      <c r="E2294" s="58" t="str">
        <f>IF(_xlfn.XLOOKUP(_xlfn.TEXTJOIN("_",,C2294,D2294),Codes!$H:$H,Codes!C:C,"Specify in Codes Tab!!")=0,"",_xlfn.XLOOKUP(_xlfn.TEXTJOIN("_",,C2294,D2294),Codes!$H:$H,Codes!C:C,"Specify in Codes Tab!!"))</f>
        <v/>
      </c>
      <c r="F2294" s="88" t="str">
        <f>IF(_xlfn.XLOOKUP(_xlfn.TEXTJOIN("_",,C2294,D2294),Codes!$H:$H,Codes!F:F,"Specify in Codes Tab!!")=0,"",_xlfn.XLOOKUP(_xlfn.TEXTJOIN("_",,C2294,D2294),Codes!$H:$H,Codes!F:F,"Specify in Codes Tab!!"))</f>
        <v/>
      </c>
      <c r="I2294" s="58" t="str">
        <f>IF(_xlfn.XLOOKUP(_xlfn.TEXTJOIN("_",,G2294,H2294),Codes!$H:$H,Codes!$C:$C,"Specify in Codes Tab!!")=0,"",_xlfn.XLOOKUP(_xlfn.TEXTJOIN("_",,G2294,H2294),Codes!$H:$H,Codes!$C:$C,"Specify in Codes Tab!!"))</f>
        <v/>
      </c>
      <c r="J2294" s="56" t="str">
        <f>IF(_xlfn.XLOOKUP(_xlfn.TEXTJOIN("_",,G2294,H2294),Codes!$H:$H,Codes!$F:$F,"Specify in Codes Tab!!")=0,"",_xlfn.XLOOKUP(_xlfn.TEXTJOIN("_",,G2294,H2294),Codes!$H:$H,Codes!$F:$F,"Specify in Codes Tab!!"))</f>
        <v/>
      </c>
      <c r="M2294" s="74" t="str">
        <f>IF($C2294&lt;&gt;"",IF(_xlfn.XLOOKUP($C2294,Codes!$A:$A,Codes!A:A,"_NOTFOUND_",0,1)&lt;&gt;"_NOTFOUND_",_xlfn.XLOOKUP($C2294,Codes!$A:$A,Codes!A:A,"_NOTFOUND_",0,1),_xlfn.XLOOKUP($C2294,Codes!$B:$B,Codes!A:A,"Specify in Codes Tab!!")),"")</f>
        <v/>
      </c>
      <c r="N2294" s="74" t="str">
        <f>IF($G2294&lt;&gt;"",IF(_xlfn.XLOOKUP($G2294,Codes!$A:$A,Codes!A:A,"_NOTFOUND_",0,1)&lt;&gt;"_NOTFOUND_",_xlfn.XLOOKUP($G2294,Codes!$A:$A,Codes!A:A,"_NOTFOUND_",0,1),_xlfn.XLOOKUP($G2294,Codes!$B:$B,Codes!A:A,"Specify in Codes Tab!!")),"")</f>
        <v/>
      </c>
    </row>
    <row r="2295" spans="5:14" x14ac:dyDescent="0.35">
      <c r="E2295" s="58" t="str">
        <f>IF(_xlfn.XLOOKUP(_xlfn.TEXTJOIN("_",,C2295,D2295),Codes!$H:$H,Codes!C:C,"Specify in Codes Tab!!")=0,"",_xlfn.XLOOKUP(_xlfn.TEXTJOIN("_",,C2295,D2295),Codes!$H:$H,Codes!C:C,"Specify in Codes Tab!!"))</f>
        <v/>
      </c>
      <c r="F2295" s="88" t="str">
        <f>IF(_xlfn.XLOOKUP(_xlfn.TEXTJOIN("_",,C2295,D2295),Codes!$H:$H,Codes!F:F,"Specify in Codes Tab!!")=0,"",_xlfn.XLOOKUP(_xlfn.TEXTJOIN("_",,C2295,D2295),Codes!$H:$H,Codes!F:F,"Specify in Codes Tab!!"))</f>
        <v/>
      </c>
      <c r="I2295" s="58" t="str">
        <f>IF(_xlfn.XLOOKUP(_xlfn.TEXTJOIN("_",,G2295,H2295),Codes!$H:$H,Codes!$C:$C,"Specify in Codes Tab!!")=0,"",_xlfn.XLOOKUP(_xlfn.TEXTJOIN("_",,G2295,H2295),Codes!$H:$H,Codes!$C:$C,"Specify in Codes Tab!!"))</f>
        <v/>
      </c>
      <c r="J2295" s="56" t="str">
        <f>IF(_xlfn.XLOOKUP(_xlfn.TEXTJOIN("_",,G2295,H2295),Codes!$H:$H,Codes!$F:$F,"Specify in Codes Tab!!")=0,"",_xlfn.XLOOKUP(_xlfn.TEXTJOIN("_",,G2295,H2295),Codes!$H:$H,Codes!$F:$F,"Specify in Codes Tab!!"))</f>
        <v/>
      </c>
      <c r="M2295" s="74" t="str">
        <f>IF($C2295&lt;&gt;"",IF(_xlfn.XLOOKUP($C2295,Codes!$A:$A,Codes!A:A,"_NOTFOUND_",0,1)&lt;&gt;"_NOTFOUND_",_xlfn.XLOOKUP($C2295,Codes!$A:$A,Codes!A:A,"_NOTFOUND_",0,1),_xlfn.XLOOKUP($C2295,Codes!$B:$B,Codes!A:A,"Specify in Codes Tab!!")),"")</f>
        <v/>
      </c>
      <c r="N2295" s="74" t="str">
        <f>IF($G2295&lt;&gt;"",IF(_xlfn.XLOOKUP($G2295,Codes!$A:$A,Codes!A:A,"_NOTFOUND_",0,1)&lt;&gt;"_NOTFOUND_",_xlfn.XLOOKUP($G2295,Codes!$A:$A,Codes!A:A,"_NOTFOUND_",0,1),_xlfn.XLOOKUP($G2295,Codes!$B:$B,Codes!A:A,"Specify in Codes Tab!!")),"")</f>
        <v/>
      </c>
    </row>
    <row r="2296" spans="5:14" x14ac:dyDescent="0.35">
      <c r="E2296" s="58" t="str">
        <f>IF(_xlfn.XLOOKUP(_xlfn.TEXTJOIN("_",,C2296,D2296),Codes!$H:$H,Codes!C:C,"Specify in Codes Tab!!")=0,"",_xlfn.XLOOKUP(_xlfn.TEXTJOIN("_",,C2296,D2296),Codes!$H:$H,Codes!C:C,"Specify in Codes Tab!!"))</f>
        <v/>
      </c>
      <c r="F2296" s="88" t="str">
        <f>IF(_xlfn.XLOOKUP(_xlfn.TEXTJOIN("_",,C2296,D2296),Codes!$H:$H,Codes!F:F,"Specify in Codes Tab!!")=0,"",_xlfn.XLOOKUP(_xlfn.TEXTJOIN("_",,C2296,D2296),Codes!$H:$H,Codes!F:F,"Specify in Codes Tab!!"))</f>
        <v/>
      </c>
      <c r="I2296" s="58" t="str">
        <f>IF(_xlfn.XLOOKUP(_xlfn.TEXTJOIN("_",,G2296,H2296),Codes!$H:$H,Codes!$C:$C,"Specify in Codes Tab!!")=0,"",_xlfn.XLOOKUP(_xlfn.TEXTJOIN("_",,G2296,H2296),Codes!$H:$H,Codes!$C:$C,"Specify in Codes Tab!!"))</f>
        <v/>
      </c>
      <c r="J2296" s="56" t="str">
        <f>IF(_xlfn.XLOOKUP(_xlfn.TEXTJOIN("_",,G2296,H2296),Codes!$H:$H,Codes!$F:$F,"Specify in Codes Tab!!")=0,"",_xlfn.XLOOKUP(_xlfn.TEXTJOIN("_",,G2296,H2296),Codes!$H:$H,Codes!$F:$F,"Specify in Codes Tab!!"))</f>
        <v/>
      </c>
      <c r="M2296" s="74" t="str">
        <f>IF($C2296&lt;&gt;"",IF(_xlfn.XLOOKUP($C2296,Codes!$A:$A,Codes!A:A,"_NOTFOUND_",0,1)&lt;&gt;"_NOTFOUND_",_xlfn.XLOOKUP($C2296,Codes!$A:$A,Codes!A:A,"_NOTFOUND_",0,1),_xlfn.XLOOKUP($C2296,Codes!$B:$B,Codes!A:A,"Specify in Codes Tab!!")),"")</f>
        <v/>
      </c>
      <c r="N2296" s="74" t="str">
        <f>IF($G2296&lt;&gt;"",IF(_xlfn.XLOOKUP($G2296,Codes!$A:$A,Codes!A:A,"_NOTFOUND_",0,1)&lt;&gt;"_NOTFOUND_",_xlfn.XLOOKUP($G2296,Codes!$A:$A,Codes!A:A,"_NOTFOUND_",0,1),_xlfn.XLOOKUP($G2296,Codes!$B:$B,Codes!A:A,"Specify in Codes Tab!!")),"")</f>
        <v/>
      </c>
    </row>
    <row r="2297" spans="5:14" x14ac:dyDescent="0.35">
      <c r="E2297" s="58" t="str">
        <f>IF(_xlfn.XLOOKUP(_xlfn.TEXTJOIN("_",,C2297,D2297),Codes!$H:$H,Codes!C:C,"Specify in Codes Tab!!")=0,"",_xlfn.XLOOKUP(_xlfn.TEXTJOIN("_",,C2297,D2297),Codes!$H:$H,Codes!C:C,"Specify in Codes Tab!!"))</f>
        <v/>
      </c>
      <c r="F2297" s="88" t="str">
        <f>IF(_xlfn.XLOOKUP(_xlfn.TEXTJOIN("_",,C2297,D2297),Codes!$H:$H,Codes!F:F,"Specify in Codes Tab!!")=0,"",_xlfn.XLOOKUP(_xlfn.TEXTJOIN("_",,C2297,D2297),Codes!$H:$H,Codes!F:F,"Specify in Codes Tab!!"))</f>
        <v/>
      </c>
      <c r="I2297" s="58" t="str">
        <f>IF(_xlfn.XLOOKUP(_xlfn.TEXTJOIN("_",,G2297,H2297),Codes!$H:$H,Codes!$C:$C,"Specify in Codes Tab!!")=0,"",_xlfn.XLOOKUP(_xlfn.TEXTJOIN("_",,G2297,H2297),Codes!$H:$H,Codes!$C:$C,"Specify in Codes Tab!!"))</f>
        <v/>
      </c>
      <c r="J2297" s="56" t="str">
        <f>IF(_xlfn.XLOOKUP(_xlfn.TEXTJOIN("_",,G2297,H2297),Codes!$H:$H,Codes!$F:$F,"Specify in Codes Tab!!")=0,"",_xlfn.XLOOKUP(_xlfn.TEXTJOIN("_",,G2297,H2297),Codes!$H:$H,Codes!$F:$F,"Specify in Codes Tab!!"))</f>
        <v/>
      </c>
      <c r="M2297" s="74" t="str">
        <f>IF($C2297&lt;&gt;"",IF(_xlfn.XLOOKUP($C2297,Codes!$A:$A,Codes!A:A,"_NOTFOUND_",0,1)&lt;&gt;"_NOTFOUND_",_xlfn.XLOOKUP($C2297,Codes!$A:$A,Codes!A:A,"_NOTFOUND_",0,1),_xlfn.XLOOKUP($C2297,Codes!$B:$B,Codes!A:A,"Specify in Codes Tab!!")),"")</f>
        <v/>
      </c>
      <c r="N2297" s="74" t="str">
        <f>IF($G2297&lt;&gt;"",IF(_xlfn.XLOOKUP($G2297,Codes!$A:$A,Codes!A:A,"_NOTFOUND_",0,1)&lt;&gt;"_NOTFOUND_",_xlfn.XLOOKUP($G2297,Codes!$A:$A,Codes!A:A,"_NOTFOUND_",0,1),_xlfn.XLOOKUP($G2297,Codes!$B:$B,Codes!A:A,"Specify in Codes Tab!!")),"")</f>
        <v/>
      </c>
    </row>
    <row r="2298" spans="5:14" x14ac:dyDescent="0.35">
      <c r="E2298" s="58" t="str">
        <f>IF(_xlfn.XLOOKUP(_xlfn.TEXTJOIN("_",,C2298,D2298),Codes!$H:$H,Codes!C:C,"Specify in Codes Tab!!")=0,"",_xlfn.XLOOKUP(_xlfn.TEXTJOIN("_",,C2298,D2298),Codes!$H:$H,Codes!C:C,"Specify in Codes Tab!!"))</f>
        <v/>
      </c>
      <c r="F2298" s="88" t="str">
        <f>IF(_xlfn.XLOOKUP(_xlfn.TEXTJOIN("_",,C2298,D2298),Codes!$H:$H,Codes!F:F,"Specify in Codes Tab!!")=0,"",_xlfn.XLOOKUP(_xlfn.TEXTJOIN("_",,C2298,D2298),Codes!$H:$H,Codes!F:F,"Specify in Codes Tab!!"))</f>
        <v/>
      </c>
      <c r="I2298" s="58" t="str">
        <f>IF(_xlfn.XLOOKUP(_xlfn.TEXTJOIN("_",,G2298,H2298),Codes!$H:$H,Codes!$C:$C,"Specify in Codes Tab!!")=0,"",_xlfn.XLOOKUP(_xlfn.TEXTJOIN("_",,G2298,H2298),Codes!$H:$H,Codes!$C:$C,"Specify in Codes Tab!!"))</f>
        <v/>
      </c>
      <c r="J2298" s="56" t="str">
        <f>IF(_xlfn.XLOOKUP(_xlfn.TEXTJOIN("_",,G2298,H2298),Codes!$H:$H,Codes!$F:$F,"Specify in Codes Tab!!")=0,"",_xlfn.XLOOKUP(_xlfn.TEXTJOIN("_",,G2298,H2298),Codes!$H:$H,Codes!$F:$F,"Specify in Codes Tab!!"))</f>
        <v/>
      </c>
      <c r="M2298" s="74" t="str">
        <f>IF($C2298&lt;&gt;"",IF(_xlfn.XLOOKUP($C2298,Codes!$A:$A,Codes!A:A,"_NOTFOUND_",0,1)&lt;&gt;"_NOTFOUND_",_xlfn.XLOOKUP($C2298,Codes!$A:$A,Codes!A:A,"_NOTFOUND_",0,1),_xlfn.XLOOKUP($C2298,Codes!$B:$B,Codes!A:A,"Specify in Codes Tab!!")),"")</f>
        <v/>
      </c>
      <c r="N2298" s="74" t="str">
        <f>IF($G2298&lt;&gt;"",IF(_xlfn.XLOOKUP($G2298,Codes!$A:$A,Codes!A:A,"_NOTFOUND_",0,1)&lt;&gt;"_NOTFOUND_",_xlfn.XLOOKUP($G2298,Codes!$A:$A,Codes!A:A,"_NOTFOUND_",0,1),_xlfn.XLOOKUP($G2298,Codes!$B:$B,Codes!A:A,"Specify in Codes Tab!!")),"")</f>
        <v/>
      </c>
    </row>
    <row r="2299" spans="5:14" x14ac:dyDescent="0.35">
      <c r="E2299" s="58" t="str">
        <f>IF(_xlfn.XLOOKUP(_xlfn.TEXTJOIN("_",,C2299,D2299),Codes!$H:$H,Codes!C:C,"Specify in Codes Tab!!")=0,"",_xlfn.XLOOKUP(_xlfn.TEXTJOIN("_",,C2299,D2299),Codes!$H:$H,Codes!C:C,"Specify in Codes Tab!!"))</f>
        <v/>
      </c>
      <c r="F2299" s="88" t="str">
        <f>IF(_xlfn.XLOOKUP(_xlfn.TEXTJOIN("_",,C2299,D2299),Codes!$H:$H,Codes!F:F,"Specify in Codes Tab!!")=0,"",_xlfn.XLOOKUP(_xlfn.TEXTJOIN("_",,C2299,D2299),Codes!$H:$H,Codes!F:F,"Specify in Codes Tab!!"))</f>
        <v/>
      </c>
      <c r="I2299" s="58" t="str">
        <f>IF(_xlfn.XLOOKUP(_xlfn.TEXTJOIN("_",,G2299,H2299),Codes!$H:$H,Codes!$C:$C,"Specify in Codes Tab!!")=0,"",_xlfn.XLOOKUP(_xlfn.TEXTJOIN("_",,G2299,H2299),Codes!$H:$H,Codes!$C:$C,"Specify in Codes Tab!!"))</f>
        <v/>
      </c>
      <c r="J2299" s="56" t="str">
        <f>IF(_xlfn.XLOOKUP(_xlfn.TEXTJOIN("_",,G2299,H2299),Codes!$H:$H,Codes!$F:$F,"Specify in Codes Tab!!")=0,"",_xlfn.XLOOKUP(_xlfn.TEXTJOIN("_",,G2299,H2299),Codes!$H:$H,Codes!$F:$F,"Specify in Codes Tab!!"))</f>
        <v/>
      </c>
      <c r="M2299" s="74" t="str">
        <f>IF($C2299&lt;&gt;"",IF(_xlfn.XLOOKUP($C2299,Codes!$A:$A,Codes!A:A,"_NOTFOUND_",0,1)&lt;&gt;"_NOTFOUND_",_xlfn.XLOOKUP($C2299,Codes!$A:$A,Codes!A:A,"_NOTFOUND_",0,1),_xlfn.XLOOKUP($C2299,Codes!$B:$B,Codes!A:A,"Specify in Codes Tab!!")),"")</f>
        <v/>
      </c>
      <c r="N2299" s="74" t="str">
        <f>IF($G2299&lt;&gt;"",IF(_xlfn.XLOOKUP($G2299,Codes!$A:$A,Codes!A:A,"_NOTFOUND_",0,1)&lt;&gt;"_NOTFOUND_",_xlfn.XLOOKUP($G2299,Codes!$A:$A,Codes!A:A,"_NOTFOUND_",0,1),_xlfn.XLOOKUP($G2299,Codes!$B:$B,Codes!A:A,"Specify in Codes Tab!!")),"")</f>
        <v/>
      </c>
    </row>
    <row r="2300" spans="5:14" x14ac:dyDescent="0.35">
      <c r="E2300" s="58" t="str">
        <f>IF(_xlfn.XLOOKUP(_xlfn.TEXTJOIN("_",,C2300,D2300),Codes!$H:$H,Codes!C:C,"Specify in Codes Tab!!")=0,"",_xlfn.XLOOKUP(_xlfn.TEXTJOIN("_",,C2300,D2300),Codes!$H:$H,Codes!C:C,"Specify in Codes Tab!!"))</f>
        <v/>
      </c>
      <c r="F2300" s="88" t="str">
        <f>IF(_xlfn.XLOOKUP(_xlfn.TEXTJOIN("_",,C2300,D2300),Codes!$H:$H,Codes!F:F,"Specify in Codes Tab!!")=0,"",_xlfn.XLOOKUP(_xlfn.TEXTJOIN("_",,C2300,D2300),Codes!$H:$H,Codes!F:F,"Specify in Codes Tab!!"))</f>
        <v/>
      </c>
      <c r="I2300" s="58" t="str">
        <f>IF(_xlfn.XLOOKUP(_xlfn.TEXTJOIN("_",,G2300,H2300),Codes!$H:$H,Codes!$C:$C,"Specify in Codes Tab!!")=0,"",_xlfn.XLOOKUP(_xlfn.TEXTJOIN("_",,G2300,H2300),Codes!$H:$H,Codes!$C:$C,"Specify in Codes Tab!!"))</f>
        <v/>
      </c>
      <c r="J2300" s="56" t="str">
        <f>IF(_xlfn.XLOOKUP(_xlfn.TEXTJOIN("_",,G2300,H2300),Codes!$H:$H,Codes!$F:$F,"Specify in Codes Tab!!")=0,"",_xlfn.XLOOKUP(_xlfn.TEXTJOIN("_",,G2300,H2300),Codes!$H:$H,Codes!$F:$F,"Specify in Codes Tab!!"))</f>
        <v/>
      </c>
      <c r="M2300" s="74" t="str">
        <f>IF($C2300&lt;&gt;"",IF(_xlfn.XLOOKUP($C2300,Codes!$A:$A,Codes!A:A,"_NOTFOUND_",0,1)&lt;&gt;"_NOTFOUND_",_xlfn.XLOOKUP($C2300,Codes!$A:$A,Codes!A:A,"_NOTFOUND_",0,1),_xlfn.XLOOKUP($C2300,Codes!$B:$B,Codes!A:A,"Specify in Codes Tab!!")),"")</f>
        <v/>
      </c>
      <c r="N2300" s="74" t="str">
        <f>IF($G2300&lt;&gt;"",IF(_xlfn.XLOOKUP($G2300,Codes!$A:$A,Codes!A:A,"_NOTFOUND_",0,1)&lt;&gt;"_NOTFOUND_",_xlfn.XLOOKUP($G2300,Codes!$A:$A,Codes!A:A,"_NOTFOUND_",0,1),_xlfn.XLOOKUP($G2300,Codes!$B:$B,Codes!A:A,"Specify in Codes Tab!!")),"")</f>
        <v/>
      </c>
    </row>
    <row r="2301" spans="5:14" x14ac:dyDescent="0.35">
      <c r="E2301" s="58" t="str">
        <f>IF(_xlfn.XLOOKUP(_xlfn.TEXTJOIN("_",,C2301,D2301),Codes!$H:$H,Codes!C:C,"Specify in Codes Tab!!")=0,"",_xlfn.XLOOKUP(_xlfn.TEXTJOIN("_",,C2301,D2301),Codes!$H:$H,Codes!C:C,"Specify in Codes Tab!!"))</f>
        <v/>
      </c>
      <c r="F2301" s="88" t="str">
        <f>IF(_xlfn.XLOOKUP(_xlfn.TEXTJOIN("_",,C2301,D2301),Codes!$H:$H,Codes!F:F,"Specify in Codes Tab!!")=0,"",_xlfn.XLOOKUP(_xlfn.TEXTJOIN("_",,C2301,D2301),Codes!$H:$H,Codes!F:F,"Specify in Codes Tab!!"))</f>
        <v/>
      </c>
      <c r="I2301" s="58" t="str">
        <f>IF(_xlfn.XLOOKUP(_xlfn.TEXTJOIN("_",,G2301,H2301),Codes!$H:$H,Codes!$C:$C,"Specify in Codes Tab!!")=0,"",_xlfn.XLOOKUP(_xlfn.TEXTJOIN("_",,G2301,H2301),Codes!$H:$H,Codes!$C:$C,"Specify in Codes Tab!!"))</f>
        <v/>
      </c>
      <c r="J2301" s="56" t="str">
        <f>IF(_xlfn.XLOOKUP(_xlfn.TEXTJOIN("_",,G2301,H2301),Codes!$H:$H,Codes!$F:$F,"Specify in Codes Tab!!")=0,"",_xlfn.XLOOKUP(_xlfn.TEXTJOIN("_",,G2301,H2301),Codes!$H:$H,Codes!$F:$F,"Specify in Codes Tab!!"))</f>
        <v/>
      </c>
      <c r="M2301" s="74" t="str">
        <f>IF($C2301&lt;&gt;"",IF(_xlfn.XLOOKUP($C2301,Codes!$A:$A,Codes!A:A,"_NOTFOUND_",0,1)&lt;&gt;"_NOTFOUND_",_xlfn.XLOOKUP($C2301,Codes!$A:$A,Codes!A:A,"_NOTFOUND_",0,1),_xlfn.XLOOKUP($C2301,Codes!$B:$B,Codes!A:A,"Specify in Codes Tab!!")),"")</f>
        <v/>
      </c>
      <c r="N2301" s="74" t="str">
        <f>IF($G2301&lt;&gt;"",IF(_xlfn.XLOOKUP($G2301,Codes!$A:$A,Codes!A:A,"_NOTFOUND_",0,1)&lt;&gt;"_NOTFOUND_",_xlfn.XLOOKUP($G2301,Codes!$A:$A,Codes!A:A,"_NOTFOUND_",0,1),_xlfn.XLOOKUP($G2301,Codes!$B:$B,Codes!A:A,"Specify in Codes Tab!!")),"")</f>
        <v/>
      </c>
    </row>
    <row r="2302" spans="5:14" x14ac:dyDescent="0.35">
      <c r="E2302" s="58" t="str">
        <f>IF(_xlfn.XLOOKUP(_xlfn.TEXTJOIN("_",,C2302,D2302),Codes!$H:$H,Codes!C:C,"Specify in Codes Tab!!")=0,"",_xlfn.XLOOKUP(_xlfn.TEXTJOIN("_",,C2302,D2302),Codes!$H:$H,Codes!C:C,"Specify in Codes Tab!!"))</f>
        <v/>
      </c>
      <c r="F2302" s="88" t="str">
        <f>IF(_xlfn.XLOOKUP(_xlfn.TEXTJOIN("_",,C2302,D2302),Codes!$H:$H,Codes!F:F,"Specify in Codes Tab!!")=0,"",_xlfn.XLOOKUP(_xlfn.TEXTJOIN("_",,C2302,D2302),Codes!$H:$H,Codes!F:F,"Specify in Codes Tab!!"))</f>
        <v/>
      </c>
      <c r="I2302" s="58" t="str">
        <f>IF(_xlfn.XLOOKUP(_xlfn.TEXTJOIN("_",,G2302,H2302),Codes!$H:$H,Codes!$C:$C,"Specify in Codes Tab!!")=0,"",_xlfn.XLOOKUP(_xlfn.TEXTJOIN("_",,G2302,H2302),Codes!$H:$H,Codes!$C:$C,"Specify in Codes Tab!!"))</f>
        <v/>
      </c>
      <c r="J2302" s="56" t="str">
        <f>IF(_xlfn.XLOOKUP(_xlfn.TEXTJOIN("_",,G2302,H2302),Codes!$H:$H,Codes!$F:$F,"Specify in Codes Tab!!")=0,"",_xlfn.XLOOKUP(_xlfn.TEXTJOIN("_",,G2302,H2302),Codes!$H:$H,Codes!$F:$F,"Specify in Codes Tab!!"))</f>
        <v/>
      </c>
      <c r="M2302" s="74" t="str">
        <f>IF($C2302&lt;&gt;"",IF(_xlfn.XLOOKUP($C2302,Codes!$A:$A,Codes!A:A,"_NOTFOUND_",0,1)&lt;&gt;"_NOTFOUND_",_xlfn.XLOOKUP($C2302,Codes!$A:$A,Codes!A:A,"_NOTFOUND_",0,1),_xlfn.XLOOKUP($C2302,Codes!$B:$B,Codes!A:A,"Specify in Codes Tab!!")),"")</f>
        <v/>
      </c>
      <c r="N2302" s="74" t="str">
        <f>IF($G2302&lt;&gt;"",IF(_xlfn.XLOOKUP($G2302,Codes!$A:$A,Codes!A:A,"_NOTFOUND_",0,1)&lt;&gt;"_NOTFOUND_",_xlfn.XLOOKUP($G2302,Codes!$A:$A,Codes!A:A,"_NOTFOUND_",0,1),_xlfn.XLOOKUP($G2302,Codes!$B:$B,Codes!A:A,"Specify in Codes Tab!!")),"")</f>
        <v/>
      </c>
    </row>
    <row r="2303" spans="5:14" x14ac:dyDescent="0.35">
      <c r="E2303" s="58" t="str">
        <f>IF(_xlfn.XLOOKUP(_xlfn.TEXTJOIN("_",,C2303,D2303),Codes!$H:$H,Codes!C:C,"Specify in Codes Tab!!")=0,"",_xlfn.XLOOKUP(_xlfn.TEXTJOIN("_",,C2303,D2303),Codes!$H:$H,Codes!C:C,"Specify in Codes Tab!!"))</f>
        <v/>
      </c>
      <c r="F2303" s="88" t="str">
        <f>IF(_xlfn.XLOOKUP(_xlfn.TEXTJOIN("_",,C2303,D2303),Codes!$H:$H,Codes!F:F,"Specify in Codes Tab!!")=0,"",_xlfn.XLOOKUP(_xlfn.TEXTJOIN("_",,C2303,D2303),Codes!$H:$H,Codes!F:F,"Specify in Codes Tab!!"))</f>
        <v/>
      </c>
      <c r="I2303" s="58" t="str">
        <f>IF(_xlfn.XLOOKUP(_xlfn.TEXTJOIN("_",,G2303,H2303),Codes!$H:$H,Codes!$C:$C,"Specify in Codes Tab!!")=0,"",_xlfn.XLOOKUP(_xlfn.TEXTJOIN("_",,G2303,H2303),Codes!$H:$H,Codes!$C:$C,"Specify in Codes Tab!!"))</f>
        <v/>
      </c>
      <c r="J2303" s="56" t="str">
        <f>IF(_xlfn.XLOOKUP(_xlfn.TEXTJOIN("_",,G2303,H2303),Codes!$H:$H,Codes!$F:$F,"Specify in Codes Tab!!")=0,"",_xlfn.XLOOKUP(_xlfn.TEXTJOIN("_",,G2303,H2303),Codes!$H:$H,Codes!$F:$F,"Specify in Codes Tab!!"))</f>
        <v/>
      </c>
      <c r="M2303" s="74" t="str">
        <f>IF($C2303&lt;&gt;"",IF(_xlfn.XLOOKUP($C2303,Codes!$A:$A,Codes!A:A,"_NOTFOUND_",0,1)&lt;&gt;"_NOTFOUND_",_xlfn.XLOOKUP($C2303,Codes!$A:$A,Codes!A:A,"_NOTFOUND_",0,1),_xlfn.XLOOKUP($C2303,Codes!$B:$B,Codes!A:A,"Specify in Codes Tab!!")),"")</f>
        <v/>
      </c>
      <c r="N2303" s="74" t="str">
        <f>IF($G2303&lt;&gt;"",IF(_xlfn.XLOOKUP($G2303,Codes!$A:$A,Codes!A:A,"_NOTFOUND_",0,1)&lt;&gt;"_NOTFOUND_",_xlfn.XLOOKUP($G2303,Codes!$A:$A,Codes!A:A,"_NOTFOUND_",0,1),_xlfn.XLOOKUP($G2303,Codes!$B:$B,Codes!A:A,"Specify in Codes Tab!!")),"")</f>
        <v/>
      </c>
    </row>
    <row r="2304" spans="5:14" x14ac:dyDescent="0.35">
      <c r="E2304" s="58" t="str">
        <f>IF(_xlfn.XLOOKUP(_xlfn.TEXTJOIN("_",,C2304,D2304),Codes!$H:$H,Codes!C:C,"Specify in Codes Tab!!")=0,"",_xlfn.XLOOKUP(_xlfn.TEXTJOIN("_",,C2304,D2304),Codes!$H:$H,Codes!C:C,"Specify in Codes Tab!!"))</f>
        <v/>
      </c>
      <c r="F2304" s="88" t="str">
        <f>IF(_xlfn.XLOOKUP(_xlfn.TEXTJOIN("_",,C2304,D2304),Codes!$H:$H,Codes!F:F,"Specify in Codes Tab!!")=0,"",_xlfn.XLOOKUP(_xlfn.TEXTJOIN("_",,C2304,D2304),Codes!$H:$H,Codes!F:F,"Specify in Codes Tab!!"))</f>
        <v/>
      </c>
      <c r="I2304" s="58" t="str">
        <f>IF(_xlfn.XLOOKUP(_xlfn.TEXTJOIN("_",,G2304,H2304),Codes!$H:$H,Codes!$C:$C,"Specify in Codes Tab!!")=0,"",_xlfn.XLOOKUP(_xlfn.TEXTJOIN("_",,G2304,H2304),Codes!$H:$H,Codes!$C:$C,"Specify in Codes Tab!!"))</f>
        <v/>
      </c>
      <c r="J2304" s="56" t="str">
        <f>IF(_xlfn.XLOOKUP(_xlfn.TEXTJOIN("_",,G2304,H2304),Codes!$H:$H,Codes!$F:$F,"Specify in Codes Tab!!")=0,"",_xlfn.XLOOKUP(_xlfn.TEXTJOIN("_",,G2304,H2304),Codes!$H:$H,Codes!$F:$F,"Specify in Codes Tab!!"))</f>
        <v/>
      </c>
      <c r="M2304" s="74" t="str">
        <f>IF($C2304&lt;&gt;"",IF(_xlfn.XLOOKUP($C2304,Codes!$A:$A,Codes!A:A,"_NOTFOUND_",0,1)&lt;&gt;"_NOTFOUND_",_xlfn.XLOOKUP($C2304,Codes!$A:$A,Codes!A:A,"_NOTFOUND_",0,1),_xlfn.XLOOKUP($C2304,Codes!$B:$B,Codes!A:A,"Specify in Codes Tab!!")),"")</f>
        <v/>
      </c>
      <c r="N2304" s="74" t="str">
        <f>IF($G2304&lt;&gt;"",IF(_xlfn.XLOOKUP($G2304,Codes!$A:$A,Codes!A:A,"_NOTFOUND_",0,1)&lt;&gt;"_NOTFOUND_",_xlfn.XLOOKUP($G2304,Codes!$A:$A,Codes!A:A,"_NOTFOUND_",0,1),_xlfn.XLOOKUP($G2304,Codes!$B:$B,Codes!A:A,"Specify in Codes Tab!!")),"")</f>
        <v/>
      </c>
    </row>
    <row r="2305" spans="5:14" x14ac:dyDescent="0.35">
      <c r="E2305" s="58" t="str">
        <f>IF(_xlfn.XLOOKUP(_xlfn.TEXTJOIN("_",,C2305,D2305),Codes!$H:$H,Codes!C:C,"Specify in Codes Tab!!")=0,"",_xlfn.XLOOKUP(_xlfn.TEXTJOIN("_",,C2305,D2305),Codes!$H:$H,Codes!C:C,"Specify in Codes Tab!!"))</f>
        <v/>
      </c>
      <c r="F2305" s="88" t="str">
        <f>IF(_xlfn.XLOOKUP(_xlfn.TEXTJOIN("_",,C2305,D2305),Codes!$H:$H,Codes!F:F,"Specify in Codes Tab!!")=0,"",_xlfn.XLOOKUP(_xlfn.TEXTJOIN("_",,C2305,D2305),Codes!$H:$H,Codes!F:F,"Specify in Codes Tab!!"))</f>
        <v/>
      </c>
      <c r="I2305" s="58" t="str">
        <f>IF(_xlfn.XLOOKUP(_xlfn.TEXTJOIN("_",,G2305,H2305),Codes!$H:$H,Codes!$C:$C,"Specify in Codes Tab!!")=0,"",_xlfn.XLOOKUP(_xlfn.TEXTJOIN("_",,G2305,H2305),Codes!$H:$H,Codes!$C:$C,"Specify in Codes Tab!!"))</f>
        <v/>
      </c>
      <c r="J2305" s="56" t="str">
        <f>IF(_xlfn.XLOOKUP(_xlfn.TEXTJOIN("_",,G2305,H2305),Codes!$H:$H,Codes!$F:$F,"Specify in Codes Tab!!")=0,"",_xlfn.XLOOKUP(_xlfn.TEXTJOIN("_",,G2305,H2305),Codes!$H:$H,Codes!$F:$F,"Specify in Codes Tab!!"))</f>
        <v/>
      </c>
      <c r="M2305" s="74" t="str">
        <f>IF($C2305&lt;&gt;"",IF(_xlfn.XLOOKUP($C2305,Codes!$A:$A,Codes!A:A,"_NOTFOUND_",0,1)&lt;&gt;"_NOTFOUND_",_xlfn.XLOOKUP($C2305,Codes!$A:$A,Codes!A:A,"_NOTFOUND_",0,1),_xlfn.XLOOKUP($C2305,Codes!$B:$B,Codes!A:A,"Specify in Codes Tab!!")),"")</f>
        <v/>
      </c>
      <c r="N2305" s="74" t="str">
        <f>IF($G2305&lt;&gt;"",IF(_xlfn.XLOOKUP($G2305,Codes!$A:$A,Codes!A:A,"_NOTFOUND_",0,1)&lt;&gt;"_NOTFOUND_",_xlfn.XLOOKUP($G2305,Codes!$A:$A,Codes!A:A,"_NOTFOUND_",0,1),_xlfn.XLOOKUP($G2305,Codes!$B:$B,Codes!A:A,"Specify in Codes Tab!!")),"")</f>
        <v/>
      </c>
    </row>
    <row r="2306" spans="5:14" x14ac:dyDescent="0.35">
      <c r="E2306" s="58" t="str">
        <f>IF(_xlfn.XLOOKUP(_xlfn.TEXTJOIN("_",,C2306,D2306),Codes!$H:$H,Codes!C:C,"Specify in Codes Tab!!")=0,"",_xlfn.XLOOKUP(_xlfn.TEXTJOIN("_",,C2306,D2306),Codes!$H:$H,Codes!C:C,"Specify in Codes Tab!!"))</f>
        <v/>
      </c>
      <c r="F2306" s="88" t="str">
        <f>IF(_xlfn.XLOOKUP(_xlfn.TEXTJOIN("_",,C2306,D2306),Codes!$H:$H,Codes!F:F,"Specify in Codes Tab!!")=0,"",_xlfn.XLOOKUP(_xlfn.TEXTJOIN("_",,C2306,D2306),Codes!$H:$H,Codes!F:F,"Specify in Codes Tab!!"))</f>
        <v/>
      </c>
      <c r="I2306" s="58" t="str">
        <f>IF(_xlfn.XLOOKUP(_xlfn.TEXTJOIN("_",,G2306,H2306),Codes!$H:$H,Codes!$C:$C,"Specify in Codes Tab!!")=0,"",_xlfn.XLOOKUP(_xlfn.TEXTJOIN("_",,G2306,H2306),Codes!$H:$H,Codes!$C:$C,"Specify in Codes Tab!!"))</f>
        <v/>
      </c>
      <c r="J2306" s="56" t="str">
        <f>IF(_xlfn.XLOOKUP(_xlfn.TEXTJOIN("_",,G2306,H2306),Codes!$H:$H,Codes!$F:$F,"Specify in Codes Tab!!")=0,"",_xlfn.XLOOKUP(_xlfn.TEXTJOIN("_",,G2306,H2306),Codes!$H:$H,Codes!$F:$F,"Specify in Codes Tab!!"))</f>
        <v/>
      </c>
      <c r="M2306" s="74" t="str">
        <f>IF($C2306&lt;&gt;"",IF(_xlfn.XLOOKUP($C2306,Codes!$A:$A,Codes!A:A,"_NOTFOUND_",0,1)&lt;&gt;"_NOTFOUND_",_xlfn.XLOOKUP($C2306,Codes!$A:$A,Codes!A:A,"_NOTFOUND_",0,1),_xlfn.XLOOKUP($C2306,Codes!$B:$B,Codes!A:A,"Specify in Codes Tab!!")),"")</f>
        <v/>
      </c>
      <c r="N2306" s="74" t="str">
        <f>IF($G2306&lt;&gt;"",IF(_xlfn.XLOOKUP($G2306,Codes!$A:$A,Codes!A:A,"_NOTFOUND_",0,1)&lt;&gt;"_NOTFOUND_",_xlfn.XLOOKUP($G2306,Codes!$A:$A,Codes!A:A,"_NOTFOUND_",0,1),_xlfn.XLOOKUP($G2306,Codes!$B:$B,Codes!A:A,"Specify in Codes Tab!!")),"")</f>
        <v/>
      </c>
    </row>
    <row r="2307" spans="5:14" x14ac:dyDescent="0.35">
      <c r="E2307" s="58" t="str">
        <f>IF(_xlfn.XLOOKUP(_xlfn.TEXTJOIN("_",,C2307,D2307),Codes!$H:$H,Codes!C:C,"Specify in Codes Tab!!")=0,"",_xlfn.XLOOKUP(_xlfn.TEXTJOIN("_",,C2307,D2307),Codes!$H:$H,Codes!C:C,"Specify in Codes Tab!!"))</f>
        <v/>
      </c>
      <c r="F2307" s="88" t="str">
        <f>IF(_xlfn.XLOOKUP(_xlfn.TEXTJOIN("_",,C2307,D2307),Codes!$H:$H,Codes!F:F,"Specify in Codes Tab!!")=0,"",_xlfn.XLOOKUP(_xlfn.TEXTJOIN("_",,C2307,D2307),Codes!$H:$H,Codes!F:F,"Specify in Codes Tab!!"))</f>
        <v/>
      </c>
      <c r="I2307" s="58" t="str">
        <f>IF(_xlfn.XLOOKUP(_xlfn.TEXTJOIN("_",,G2307,H2307),Codes!$H:$H,Codes!$C:$C,"Specify in Codes Tab!!")=0,"",_xlfn.XLOOKUP(_xlfn.TEXTJOIN("_",,G2307,H2307),Codes!$H:$H,Codes!$C:$C,"Specify in Codes Tab!!"))</f>
        <v/>
      </c>
      <c r="J2307" s="56" t="str">
        <f>IF(_xlfn.XLOOKUP(_xlfn.TEXTJOIN("_",,G2307,H2307),Codes!$H:$H,Codes!$F:$F,"Specify in Codes Tab!!")=0,"",_xlfn.XLOOKUP(_xlfn.TEXTJOIN("_",,G2307,H2307),Codes!$H:$H,Codes!$F:$F,"Specify in Codes Tab!!"))</f>
        <v/>
      </c>
      <c r="M2307" s="74" t="str">
        <f>IF($C2307&lt;&gt;"",IF(_xlfn.XLOOKUP($C2307,Codes!$A:$A,Codes!A:A,"_NOTFOUND_",0,1)&lt;&gt;"_NOTFOUND_",_xlfn.XLOOKUP($C2307,Codes!$A:$A,Codes!A:A,"_NOTFOUND_",0,1),_xlfn.XLOOKUP($C2307,Codes!$B:$B,Codes!A:A,"Specify in Codes Tab!!")),"")</f>
        <v/>
      </c>
      <c r="N2307" s="74" t="str">
        <f>IF($G2307&lt;&gt;"",IF(_xlfn.XLOOKUP($G2307,Codes!$A:$A,Codes!A:A,"_NOTFOUND_",0,1)&lt;&gt;"_NOTFOUND_",_xlfn.XLOOKUP($G2307,Codes!$A:$A,Codes!A:A,"_NOTFOUND_",0,1),_xlfn.XLOOKUP($G2307,Codes!$B:$B,Codes!A:A,"Specify in Codes Tab!!")),"")</f>
        <v/>
      </c>
    </row>
    <row r="2308" spans="5:14" x14ac:dyDescent="0.35">
      <c r="E2308" s="58" t="str">
        <f>IF(_xlfn.XLOOKUP(_xlfn.TEXTJOIN("_",,C2308,D2308),Codes!$H:$H,Codes!C:C,"Specify in Codes Tab!!")=0,"",_xlfn.XLOOKUP(_xlfn.TEXTJOIN("_",,C2308,D2308),Codes!$H:$H,Codes!C:C,"Specify in Codes Tab!!"))</f>
        <v/>
      </c>
      <c r="F2308" s="88" t="str">
        <f>IF(_xlfn.XLOOKUP(_xlfn.TEXTJOIN("_",,C2308,D2308),Codes!$H:$H,Codes!F:F,"Specify in Codes Tab!!")=0,"",_xlfn.XLOOKUP(_xlfn.TEXTJOIN("_",,C2308,D2308),Codes!$H:$H,Codes!F:F,"Specify in Codes Tab!!"))</f>
        <v/>
      </c>
      <c r="I2308" s="58" t="str">
        <f>IF(_xlfn.XLOOKUP(_xlfn.TEXTJOIN("_",,G2308,H2308),Codes!$H:$H,Codes!$C:$C,"Specify in Codes Tab!!")=0,"",_xlfn.XLOOKUP(_xlfn.TEXTJOIN("_",,G2308,H2308),Codes!$H:$H,Codes!$C:$C,"Specify in Codes Tab!!"))</f>
        <v/>
      </c>
      <c r="J2308" s="56" t="str">
        <f>IF(_xlfn.XLOOKUP(_xlfn.TEXTJOIN("_",,G2308,H2308),Codes!$H:$H,Codes!$F:$F,"Specify in Codes Tab!!")=0,"",_xlfn.XLOOKUP(_xlfn.TEXTJOIN("_",,G2308,H2308),Codes!$H:$H,Codes!$F:$F,"Specify in Codes Tab!!"))</f>
        <v/>
      </c>
      <c r="M2308" s="74" t="str">
        <f>IF($C2308&lt;&gt;"",IF(_xlfn.XLOOKUP($C2308,Codes!$A:$A,Codes!A:A,"_NOTFOUND_",0,1)&lt;&gt;"_NOTFOUND_",_xlfn.XLOOKUP($C2308,Codes!$A:$A,Codes!A:A,"_NOTFOUND_",0,1),_xlfn.XLOOKUP($C2308,Codes!$B:$B,Codes!A:A,"Specify in Codes Tab!!")),"")</f>
        <v/>
      </c>
      <c r="N2308" s="74" t="str">
        <f>IF($G2308&lt;&gt;"",IF(_xlfn.XLOOKUP($G2308,Codes!$A:$A,Codes!A:A,"_NOTFOUND_",0,1)&lt;&gt;"_NOTFOUND_",_xlfn.XLOOKUP($G2308,Codes!$A:$A,Codes!A:A,"_NOTFOUND_",0,1),_xlfn.XLOOKUP($G2308,Codes!$B:$B,Codes!A:A,"Specify in Codes Tab!!")),"")</f>
        <v/>
      </c>
    </row>
    <row r="2309" spans="5:14" x14ac:dyDescent="0.35">
      <c r="E2309" s="58" t="str">
        <f>IF(_xlfn.XLOOKUP(_xlfn.TEXTJOIN("_",,C2309,D2309),Codes!$H:$H,Codes!C:C,"Specify in Codes Tab!!")=0,"",_xlfn.XLOOKUP(_xlfn.TEXTJOIN("_",,C2309,D2309),Codes!$H:$H,Codes!C:C,"Specify in Codes Tab!!"))</f>
        <v/>
      </c>
      <c r="F2309" s="88" t="str">
        <f>IF(_xlfn.XLOOKUP(_xlfn.TEXTJOIN("_",,C2309,D2309),Codes!$H:$H,Codes!F:F,"Specify in Codes Tab!!")=0,"",_xlfn.XLOOKUP(_xlfn.TEXTJOIN("_",,C2309,D2309),Codes!$H:$H,Codes!F:F,"Specify in Codes Tab!!"))</f>
        <v/>
      </c>
      <c r="I2309" s="58" t="str">
        <f>IF(_xlfn.XLOOKUP(_xlfn.TEXTJOIN("_",,G2309,H2309),Codes!$H:$H,Codes!$C:$C,"Specify in Codes Tab!!")=0,"",_xlfn.XLOOKUP(_xlfn.TEXTJOIN("_",,G2309,H2309),Codes!$H:$H,Codes!$C:$C,"Specify in Codes Tab!!"))</f>
        <v/>
      </c>
      <c r="J2309" s="56" t="str">
        <f>IF(_xlfn.XLOOKUP(_xlfn.TEXTJOIN("_",,G2309,H2309),Codes!$H:$H,Codes!$F:$F,"Specify in Codes Tab!!")=0,"",_xlfn.XLOOKUP(_xlfn.TEXTJOIN("_",,G2309,H2309),Codes!$H:$H,Codes!$F:$F,"Specify in Codes Tab!!"))</f>
        <v/>
      </c>
      <c r="M2309" s="74" t="str">
        <f>IF($C2309&lt;&gt;"",IF(_xlfn.XLOOKUP($C2309,Codes!$A:$A,Codes!A:A,"_NOTFOUND_",0,1)&lt;&gt;"_NOTFOUND_",_xlfn.XLOOKUP($C2309,Codes!$A:$A,Codes!A:A,"_NOTFOUND_",0,1),_xlfn.XLOOKUP($C2309,Codes!$B:$B,Codes!A:A,"Specify in Codes Tab!!")),"")</f>
        <v/>
      </c>
      <c r="N2309" s="74" t="str">
        <f>IF($G2309&lt;&gt;"",IF(_xlfn.XLOOKUP($G2309,Codes!$A:$A,Codes!A:A,"_NOTFOUND_",0,1)&lt;&gt;"_NOTFOUND_",_xlfn.XLOOKUP($G2309,Codes!$A:$A,Codes!A:A,"_NOTFOUND_",0,1),_xlfn.XLOOKUP($G2309,Codes!$B:$B,Codes!A:A,"Specify in Codes Tab!!")),"")</f>
        <v/>
      </c>
    </row>
    <row r="2310" spans="5:14" x14ac:dyDescent="0.35">
      <c r="E2310" s="58" t="str">
        <f>IF(_xlfn.XLOOKUP(_xlfn.TEXTJOIN("_",,C2310,D2310),Codes!$H:$H,Codes!C:C,"Specify in Codes Tab!!")=0,"",_xlfn.XLOOKUP(_xlfn.TEXTJOIN("_",,C2310,D2310),Codes!$H:$H,Codes!C:C,"Specify in Codes Tab!!"))</f>
        <v/>
      </c>
      <c r="F2310" s="88" t="str">
        <f>IF(_xlfn.XLOOKUP(_xlfn.TEXTJOIN("_",,C2310,D2310),Codes!$H:$H,Codes!F:F,"Specify in Codes Tab!!")=0,"",_xlfn.XLOOKUP(_xlfn.TEXTJOIN("_",,C2310,D2310),Codes!$H:$H,Codes!F:F,"Specify in Codes Tab!!"))</f>
        <v/>
      </c>
      <c r="I2310" s="58" t="str">
        <f>IF(_xlfn.XLOOKUP(_xlfn.TEXTJOIN("_",,G2310,H2310),Codes!$H:$H,Codes!$C:$C,"Specify in Codes Tab!!")=0,"",_xlfn.XLOOKUP(_xlfn.TEXTJOIN("_",,G2310,H2310),Codes!$H:$H,Codes!$C:$C,"Specify in Codes Tab!!"))</f>
        <v/>
      </c>
      <c r="J2310" s="56" t="str">
        <f>IF(_xlfn.XLOOKUP(_xlfn.TEXTJOIN("_",,G2310,H2310),Codes!$H:$H,Codes!$F:$F,"Specify in Codes Tab!!")=0,"",_xlfn.XLOOKUP(_xlfn.TEXTJOIN("_",,G2310,H2310),Codes!$H:$H,Codes!$F:$F,"Specify in Codes Tab!!"))</f>
        <v/>
      </c>
      <c r="M2310" s="74" t="str">
        <f>IF($C2310&lt;&gt;"",IF(_xlfn.XLOOKUP($C2310,Codes!$A:$A,Codes!A:A,"_NOTFOUND_",0,1)&lt;&gt;"_NOTFOUND_",_xlfn.XLOOKUP($C2310,Codes!$A:$A,Codes!A:A,"_NOTFOUND_",0,1),_xlfn.XLOOKUP($C2310,Codes!$B:$B,Codes!A:A,"Specify in Codes Tab!!")),"")</f>
        <v/>
      </c>
      <c r="N2310" s="74" t="str">
        <f>IF($G2310&lt;&gt;"",IF(_xlfn.XLOOKUP($G2310,Codes!$A:$A,Codes!A:A,"_NOTFOUND_",0,1)&lt;&gt;"_NOTFOUND_",_xlfn.XLOOKUP($G2310,Codes!$A:$A,Codes!A:A,"_NOTFOUND_",0,1),_xlfn.XLOOKUP($G2310,Codes!$B:$B,Codes!A:A,"Specify in Codes Tab!!")),"")</f>
        <v/>
      </c>
    </row>
    <row r="2311" spans="5:14" x14ac:dyDescent="0.35">
      <c r="E2311" s="58" t="str">
        <f>IF(_xlfn.XLOOKUP(_xlfn.TEXTJOIN("_",,C2311,D2311),Codes!$H:$H,Codes!C:C,"Specify in Codes Tab!!")=0,"",_xlfn.XLOOKUP(_xlfn.TEXTJOIN("_",,C2311,D2311),Codes!$H:$H,Codes!C:C,"Specify in Codes Tab!!"))</f>
        <v/>
      </c>
      <c r="F2311" s="88" t="str">
        <f>IF(_xlfn.XLOOKUP(_xlfn.TEXTJOIN("_",,C2311,D2311),Codes!$H:$H,Codes!F:F,"Specify in Codes Tab!!")=0,"",_xlfn.XLOOKUP(_xlfn.TEXTJOIN("_",,C2311,D2311),Codes!$H:$H,Codes!F:F,"Specify in Codes Tab!!"))</f>
        <v/>
      </c>
      <c r="I2311" s="58" t="str">
        <f>IF(_xlfn.XLOOKUP(_xlfn.TEXTJOIN("_",,G2311,H2311),Codes!$H:$H,Codes!$C:$C,"Specify in Codes Tab!!")=0,"",_xlfn.XLOOKUP(_xlfn.TEXTJOIN("_",,G2311,H2311),Codes!$H:$H,Codes!$C:$C,"Specify in Codes Tab!!"))</f>
        <v/>
      </c>
      <c r="J2311" s="56" t="str">
        <f>IF(_xlfn.XLOOKUP(_xlfn.TEXTJOIN("_",,G2311,H2311),Codes!$H:$H,Codes!$F:$F,"Specify in Codes Tab!!")=0,"",_xlfn.XLOOKUP(_xlfn.TEXTJOIN("_",,G2311,H2311),Codes!$H:$H,Codes!$F:$F,"Specify in Codes Tab!!"))</f>
        <v/>
      </c>
      <c r="M2311" s="74" t="str">
        <f>IF($C2311&lt;&gt;"",IF(_xlfn.XLOOKUP($C2311,Codes!$A:$A,Codes!A:A,"_NOTFOUND_",0,1)&lt;&gt;"_NOTFOUND_",_xlfn.XLOOKUP($C2311,Codes!$A:$A,Codes!A:A,"_NOTFOUND_",0,1),_xlfn.XLOOKUP($C2311,Codes!$B:$B,Codes!A:A,"Specify in Codes Tab!!")),"")</f>
        <v/>
      </c>
      <c r="N2311" s="74" t="str">
        <f>IF($G2311&lt;&gt;"",IF(_xlfn.XLOOKUP($G2311,Codes!$A:$A,Codes!A:A,"_NOTFOUND_",0,1)&lt;&gt;"_NOTFOUND_",_xlfn.XLOOKUP($G2311,Codes!$A:$A,Codes!A:A,"_NOTFOUND_",0,1),_xlfn.XLOOKUP($G2311,Codes!$B:$B,Codes!A:A,"Specify in Codes Tab!!")),"")</f>
        <v/>
      </c>
    </row>
    <row r="2312" spans="5:14" x14ac:dyDescent="0.35">
      <c r="E2312" s="58" t="str">
        <f>IF(_xlfn.XLOOKUP(_xlfn.TEXTJOIN("_",,C2312,D2312),Codes!$H:$H,Codes!C:C,"Specify in Codes Tab!!")=0,"",_xlfn.XLOOKUP(_xlfn.TEXTJOIN("_",,C2312,D2312),Codes!$H:$H,Codes!C:C,"Specify in Codes Tab!!"))</f>
        <v/>
      </c>
      <c r="F2312" s="88" t="str">
        <f>IF(_xlfn.XLOOKUP(_xlfn.TEXTJOIN("_",,C2312,D2312),Codes!$H:$H,Codes!F:F,"Specify in Codes Tab!!")=0,"",_xlfn.XLOOKUP(_xlfn.TEXTJOIN("_",,C2312,D2312),Codes!$H:$H,Codes!F:F,"Specify in Codes Tab!!"))</f>
        <v/>
      </c>
      <c r="I2312" s="58" t="str">
        <f>IF(_xlfn.XLOOKUP(_xlfn.TEXTJOIN("_",,G2312,H2312),Codes!$H:$H,Codes!$C:$C,"Specify in Codes Tab!!")=0,"",_xlfn.XLOOKUP(_xlfn.TEXTJOIN("_",,G2312,H2312),Codes!$H:$H,Codes!$C:$C,"Specify in Codes Tab!!"))</f>
        <v/>
      </c>
      <c r="J2312" s="56" t="str">
        <f>IF(_xlfn.XLOOKUP(_xlfn.TEXTJOIN("_",,G2312,H2312),Codes!$H:$H,Codes!$F:$F,"Specify in Codes Tab!!")=0,"",_xlfn.XLOOKUP(_xlfn.TEXTJOIN("_",,G2312,H2312),Codes!$H:$H,Codes!$F:$F,"Specify in Codes Tab!!"))</f>
        <v/>
      </c>
      <c r="M2312" s="74" t="str">
        <f>IF($C2312&lt;&gt;"",IF(_xlfn.XLOOKUP($C2312,Codes!$A:$A,Codes!A:A,"_NOTFOUND_",0,1)&lt;&gt;"_NOTFOUND_",_xlfn.XLOOKUP($C2312,Codes!$A:$A,Codes!A:A,"_NOTFOUND_",0,1),_xlfn.XLOOKUP($C2312,Codes!$B:$B,Codes!A:A,"Specify in Codes Tab!!")),"")</f>
        <v/>
      </c>
      <c r="N2312" s="74" t="str">
        <f>IF($G2312&lt;&gt;"",IF(_xlfn.XLOOKUP($G2312,Codes!$A:$A,Codes!A:A,"_NOTFOUND_",0,1)&lt;&gt;"_NOTFOUND_",_xlfn.XLOOKUP($G2312,Codes!$A:$A,Codes!A:A,"_NOTFOUND_",0,1),_xlfn.XLOOKUP($G2312,Codes!$B:$B,Codes!A:A,"Specify in Codes Tab!!")),"")</f>
        <v/>
      </c>
    </row>
    <row r="2313" spans="5:14" x14ac:dyDescent="0.35">
      <c r="E2313" s="58" t="str">
        <f>IF(_xlfn.XLOOKUP(_xlfn.TEXTJOIN("_",,C2313,D2313),Codes!$H:$H,Codes!C:C,"Specify in Codes Tab!!")=0,"",_xlfn.XLOOKUP(_xlfn.TEXTJOIN("_",,C2313,D2313),Codes!$H:$H,Codes!C:C,"Specify in Codes Tab!!"))</f>
        <v/>
      </c>
      <c r="F2313" s="88" t="str">
        <f>IF(_xlfn.XLOOKUP(_xlfn.TEXTJOIN("_",,C2313,D2313),Codes!$H:$H,Codes!F:F,"Specify in Codes Tab!!")=0,"",_xlfn.XLOOKUP(_xlfn.TEXTJOIN("_",,C2313,D2313),Codes!$H:$H,Codes!F:F,"Specify in Codes Tab!!"))</f>
        <v/>
      </c>
      <c r="I2313" s="58" t="str">
        <f>IF(_xlfn.XLOOKUP(_xlfn.TEXTJOIN("_",,G2313,H2313),Codes!$H:$H,Codes!$C:$C,"Specify in Codes Tab!!")=0,"",_xlfn.XLOOKUP(_xlfn.TEXTJOIN("_",,G2313,H2313),Codes!$H:$H,Codes!$C:$C,"Specify in Codes Tab!!"))</f>
        <v/>
      </c>
      <c r="J2313" s="56" t="str">
        <f>IF(_xlfn.XLOOKUP(_xlfn.TEXTJOIN("_",,G2313,H2313),Codes!$H:$H,Codes!$F:$F,"Specify in Codes Tab!!")=0,"",_xlfn.XLOOKUP(_xlfn.TEXTJOIN("_",,G2313,H2313),Codes!$H:$H,Codes!$F:$F,"Specify in Codes Tab!!"))</f>
        <v/>
      </c>
      <c r="M2313" s="74" t="str">
        <f>IF($C2313&lt;&gt;"",IF(_xlfn.XLOOKUP($C2313,Codes!$A:$A,Codes!A:A,"_NOTFOUND_",0,1)&lt;&gt;"_NOTFOUND_",_xlfn.XLOOKUP($C2313,Codes!$A:$A,Codes!A:A,"_NOTFOUND_",0,1),_xlfn.XLOOKUP($C2313,Codes!$B:$B,Codes!A:A,"Specify in Codes Tab!!")),"")</f>
        <v/>
      </c>
      <c r="N2313" s="74" t="str">
        <f>IF($G2313&lt;&gt;"",IF(_xlfn.XLOOKUP($G2313,Codes!$A:$A,Codes!A:A,"_NOTFOUND_",0,1)&lt;&gt;"_NOTFOUND_",_xlfn.XLOOKUP($G2313,Codes!$A:$A,Codes!A:A,"_NOTFOUND_",0,1),_xlfn.XLOOKUP($G2313,Codes!$B:$B,Codes!A:A,"Specify in Codes Tab!!")),"")</f>
        <v/>
      </c>
    </row>
    <row r="2314" spans="5:14" x14ac:dyDescent="0.35">
      <c r="E2314" s="58" t="str">
        <f>IF(_xlfn.XLOOKUP(_xlfn.TEXTJOIN("_",,C2314,D2314),Codes!$H:$H,Codes!C:C,"Specify in Codes Tab!!")=0,"",_xlfn.XLOOKUP(_xlfn.TEXTJOIN("_",,C2314,D2314),Codes!$H:$H,Codes!C:C,"Specify in Codes Tab!!"))</f>
        <v/>
      </c>
      <c r="F2314" s="88" t="str">
        <f>IF(_xlfn.XLOOKUP(_xlfn.TEXTJOIN("_",,C2314,D2314),Codes!$H:$H,Codes!F:F,"Specify in Codes Tab!!")=0,"",_xlfn.XLOOKUP(_xlfn.TEXTJOIN("_",,C2314,D2314),Codes!$H:$H,Codes!F:F,"Specify in Codes Tab!!"))</f>
        <v/>
      </c>
      <c r="I2314" s="58" t="str">
        <f>IF(_xlfn.XLOOKUP(_xlfn.TEXTJOIN("_",,G2314,H2314),Codes!$H:$H,Codes!$C:$C,"Specify in Codes Tab!!")=0,"",_xlfn.XLOOKUP(_xlfn.TEXTJOIN("_",,G2314,H2314),Codes!$H:$H,Codes!$C:$C,"Specify in Codes Tab!!"))</f>
        <v/>
      </c>
      <c r="J2314" s="56" t="str">
        <f>IF(_xlfn.XLOOKUP(_xlfn.TEXTJOIN("_",,G2314,H2314),Codes!$H:$H,Codes!$F:$F,"Specify in Codes Tab!!")=0,"",_xlfn.XLOOKUP(_xlfn.TEXTJOIN("_",,G2314,H2314),Codes!$H:$H,Codes!$F:$F,"Specify in Codes Tab!!"))</f>
        <v/>
      </c>
      <c r="M2314" s="74" t="str">
        <f>IF($C2314&lt;&gt;"",IF(_xlfn.XLOOKUP($C2314,Codes!$A:$A,Codes!A:A,"_NOTFOUND_",0,1)&lt;&gt;"_NOTFOUND_",_xlfn.XLOOKUP($C2314,Codes!$A:$A,Codes!A:A,"_NOTFOUND_",0,1),_xlfn.XLOOKUP($C2314,Codes!$B:$B,Codes!A:A,"Specify in Codes Tab!!")),"")</f>
        <v/>
      </c>
      <c r="N2314" s="74" t="str">
        <f>IF($G2314&lt;&gt;"",IF(_xlfn.XLOOKUP($G2314,Codes!$A:$A,Codes!A:A,"_NOTFOUND_",0,1)&lt;&gt;"_NOTFOUND_",_xlfn.XLOOKUP($G2314,Codes!$A:$A,Codes!A:A,"_NOTFOUND_",0,1),_xlfn.XLOOKUP($G2314,Codes!$B:$B,Codes!A:A,"Specify in Codes Tab!!")),"")</f>
        <v/>
      </c>
    </row>
    <row r="2315" spans="5:14" x14ac:dyDescent="0.35">
      <c r="E2315" s="58" t="str">
        <f>IF(_xlfn.XLOOKUP(_xlfn.TEXTJOIN("_",,C2315,D2315),Codes!$H:$H,Codes!C:C,"Specify in Codes Tab!!")=0,"",_xlfn.XLOOKUP(_xlfn.TEXTJOIN("_",,C2315,D2315),Codes!$H:$H,Codes!C:C,"Specify in Codes Tab!!"))</f>
        <v/>
      </c>
      <c r="F2315" s="88" t="str">
        <f>IF(_xlfn.XLOOKUP(_xlfn.TEXTJOIN("_",,C2315,D2315),Codes!$H:$H,Codes!F:F,"Specify in Codes Tab!!")=0,"",_xlfn.XLOOKUP(_xlfn.TEXTJOIN("_",,C2315,D2315),Codes!$H:$H,Codes!F:F,"Specify in Codes Tab!!"))</f>
        <v/>
      </c>
      <c r="I2315" s="58" t="str">
        <f>IF(_xlfn.XLOOKUP(_xlfn.TEXTJOIN("_",,G2315,H2315),Codes!$H:$H,Codes!$C:$C,"Specify in Codes Tab!!")=0,"",_xlfn.XLOOKUP(_xlfn.TEXTJOIN("_",,G2315,H2315),Codes!$H:$H,Codes!$C:$C,"Specify in Codes Tab!!"))</f>
        <v/>
      </c>
      <c r="J2315" s="56" t="str">
        <f>IF(_xlfn.XLOOKUP(_xlfn.TEXTJOIN("_",,G2315,H2315),Codes!$H:$H,Codes!$F:$F,"Specify in Codes Tab!!")=0,"",_xlfn.XLOOKUP(_xlfn.TEXTJOIN("_",,G2315,H2315),Codes!$H:$H,Codes!$F:$F,"Specify in Codes Tab!!"))</f>
        <v/>
      </c>
      <c r="M2315" s="74" t="str">
        <f>IF($C2315&lt;&gt;"",IF(_xlfn.XLOOKUP($C2315,Codes!$A:$A,Codes!A:A,"_NOTFOUND_",0,1)&lt;&gt;"_NOTFOUND_",_xlfn.XLOOKUP($C2315,Codes!$A:$A,Codes!A:A,"_NOTFOUND_",0,1),_xlfn.XLOOKUP($C2315,Codes!$B:$B,Codes!A:A,"Specify in Codes Tab!!")),"")</f>
        <v/>
      </c>
      <c r="N2315" s="74" t="str">
        <f>IF($G2315&lt;&gt;"",IF(_xlfn.XLOOKUP($G2315,Codes!$A:$A,Codes!A:A,"_NOTFOUND_",0,1)&lt;&gt;"_NOTFOUND_",_xlfn.XLOOKUP($G2315,Codes!$A:$A,Codes!A:A,"_NOTFOUND_",0,1),_xlfn.XLOOKUP($G2315,Codes!$B:$B,Codes!A:A,"Specify in Codes Tab!!")),"")</f>
        <v/>
      </c>
    </row>
    <row r="2316" spans="5:14" x14ac:dyDescent="0.35">
      <c r="E2316" s="58" t="str">
        <f>IF(_xlfn.XLOOKUP(_xlfn.TEXTJOIN("_",,C2316,D2316),Codes!$H:$H,Codes!C:C,"Specify in Codes Tab!!")=0,"",_xlfn.XLOOKUP(_xlfn.TEXTJOIN("_",,C2316,D2316),Codes!$H:$H,Codes!C:C,"Specify in Codes Tab!!"))</f>
        <v/>
      </c>
      <c r="F2316" s="88" t="str">
        <f>IF(_xlfn.XLOOKUP(_xlfn.TEXTJOIN("_",,C2316,D2316),Codes!$H:$H,Codes!F:F,"Specify in Codes Tab!!")=0,"",_xlfn.XLOOKUP(_xlfn.TEXTJOIN("_",,C2316,D2316),Codes!$H:$H,Codes!F:F,"Specify in Codes Tab!!"))</f>
        <v/>
      </c>
      <c r="I2316" s="58" t="str">
        <f>IF(_xlfn.XLOOKUP(_xlfn.TEXTJOIN("_",,G2316,H2316),Codes!$H:$H,Codes!$C:$C,"Specify in Codes Tab!!")=0,"",_xlfn.XLOOKUP(_xlfn.TEXTJOIN("_",,G2316,H2316),Codes!$H:$H,Codes!$C:$C,"Specify in Codes Tab!!"))</f>
        <v/>
      </c>
      <c r="J2316" s="56" t="str">
        <f>IF(_xlfn.XLOOKUP(_xlfn.TEXTJOIN("_",,G2316,H2316),Codes!$H:$H,Codes!$F:$F,"Specify in Codes Tab!!")=0,"",_xlfn.XLOOKUP(_xlfn.TEXTJOIN("_",,G2316,H2316),Codes!$H:$H,Codes!$F:$F,"Specify in Codes Tab!!"))</f>
        <v/>
      </c>
      <c r="M2316" s="74" t="str">
        <f>IF($C2316&lt;&gt;"",IF(_xlfn.XLOOKUP($C2316,Codes!$A:$A,Codes!A:A,"_NOTFOUND_",0,1)&lt;&gt;"_NOTFOUND_",_xlfn.XLOOKUP($C2316,Codes!$A:$A,Codes!A:A,"_NOTFOUND_",0,1),_xlfn.XLOOKUP($C2316,Codes!$B:$B,Codes!A:A,"Specify in Codes Tab!!")),"")</f>
        <v/>
      </c>
      <c r="N2316" s="74" t="str">
        <f>IF($G2316&lt;&gt;"",IF(_xlfn.XLOOKUP($G2316,Codes!$A:$A,Codes!A:A,"_NOTFOUND_",0,1)&lt;&gt;"_NOTFOUND_",_xlfn.XLOOKUP($G2316,Codes!$A:$A,Codes!A:A,"_NOTFOUND_",0,1),_xlfn.XLOOKUP($G2316,Codes!$B:$B,Codes!A:A,"Specify in Codes Tab!!")),"")</f>
        <v/>
      </c>
    </row>
    <row r="2317" spans="5:14" x14ac:dyDescent="0.35">
      <c r="E2317" s="58" t="str">
        <f>IF(_xlfn.XLOOKUP(_xlfn.TEXTJOIN("_",,C2317,D2317),Codes!$H:$H,Codes!C:C,"Specify in Codes Tab!!")=0,"",_xlfn.XLOOKUP(_xlfn.TEXTJOIN("_",,C2317,D2317),Codes!$H:$H,Codes!C:C,"Specify in Codes Tab!!"))</f>
        <v/>
      </c>
      <c r="F2317" s="88" t="str">
        <f>IF(_xlfn.XLOOKUP(_xlfn.TEXTJOIN("_",,C2317,D2317),Codes!$H:$H,Codes!F:F,"Specify in Codes Tab!!")=0,"",_xlfn.XLOOKUP(_xlfn.TEXTJOIN("_",,C2317,D2317),Codes!$H:$H,Codes!F:F,"Specify in Codes Tab!!"))</f>
        <v/>
      </c>
      <c r="I2317" s="58" t="str">
        <f>IF(_xlfn.XLOOKUP(_xlfn.TEXTJOIN("_",,G2317,H2317),Codes!$H:$H,Codes!$C:$C,"Specify in Codes Tab!!")=0,"",_xlfn.XLOOKUP(_xlfn.TEXTJOIN("_",,G2317,H2317),Codes!$H:$H,Codes!$C:$C,"Specify in Codes Tab!!"))</f>
        <v/>
      </c>
      <c r="J2317" s="56" t="str">
        <f>IF(_xlfn.XLOOKUP(_xlfn.TEXTJOIN("_",,G2317,H2317),Codes!$H:$H,Codes!$F:$F,"Specify in Codes Tab!!")=0,"",_xlfn.XLOOKUP(_xlfn.TEXTJOIN("_",,G2317,H2317),Codes!$H:$H,Codes!$F:$F,"Specify in Codes Tab!!"))</f>
        <v/>
      </c>
      <c r="M2317" s="74" t="str">
        <f>IF($C2317&lt;&gt;"",IF(_xlfn.XLOOKUP($C2317,Codes!$A:$A,Codes!A:A,"_NOTFOUND_",0,1)&lt;&gt;"_NOTFOUND_",_xlfn.XLOOKUP($C2317,Codes!$A:$A,Codes!A:A,"_NOTFOUND_",0,1),_xlfn.XLOOKUP($C2317,Codes!$B:$B,Codes!A:A,"Specify in Codes Tab!!")),"")</f>
        <v/>
      </c>
      <c r="N2317" s="74" t="str">
        <f>IF($G2317&lt;&gt;"",IF(_xlfn.XLOOKUP($G2317,Codes!$A:$A,Codes!A:A,"_NOTFOUND_",0,1)&lt;&gt;"_NOTFOUND_",_xlfn.XLOOKUP($G2317,Codes!$A:$A,Codes!A:A,"_NOTFOUND_",0,1),_xlfn.XLOOKUP($G2317,Codes!$B:$B,Codes!A:A,"Specify in Codes Tab!!")),"")</f>
        <v/>
      </c>
    </row>
    <row r="2318" spans="5:14" x14ac:dyDescent="0.35">
      <c r="E2318" s="58" t="str">
        <f>IF(_xlfn.XLOOKUP(_xlfn.TEXTJOIN("_",,C2318,D2318),Codes!$H:$H,Codes!C:C,"Specify in Codes Tab!!")=0,"",_xlfn.XLOOKUP(_xlfn.TEXTJOIN("_",,C2318,D2318),Codes!$H:$H,Codes!C:C,"Specify in Codes Tab!!"))</f>
        <v/>
      </c>
      <c r="F2318" s="88" t="str">
        <f>IF(_xlfn.XLOOKUP(_xlfn.TEXTJOIN("_",,C2318,D2318),Codes!$H:$H,Codes!F:F,"Specify in Codes Tab!!")=0,"",_xlfn.XLOOKUP(_xlfn.TEXTJOIN("_",,C2318,D2318),Codes!$H:$H,Codes!F:F,"Specify in Codes Tab!!"))</f>
        <v/>
      </c>
      <c r="I2318" s="58" t="str">
        <f>IF(_xlfn.XLOOKUP(_xlfn.TEXTJOIN("_",,G2318,H2318),Codes!$H:$H,Codes!$C:$C,"Specify in Codes Tab!!")=0,"",_xlfn.XLOOKUP(_xlfn.TEXTJOIN("_",,G2318,H2318),Codes!$H:$H,Codes!$C:$C,"Specify in Codes Tab!!"))</f>
        <v/>
      </c>
      <c r="J2318" s="56" t="str">
        <f>IF(_xlfn.XLOOKUP(_xlfn.TEXTJOIN("_",,G2318,H2318),Codes!$H:$H,Codes!$F:$F,"Specify in Codes Tab!!")=0,"",_xlfn.XLOOKUP(_xlfn.TEXTJOIN("_",,G2318,H2318),Codes!$H:$H,Codes!$F:$F,"Specify in Codes Tab!!"))</f>
        <v/>
      </c>
      <c r="M2318" s="74" t="str">
        <f>IF($C2318&lt;&gt;"",IF(_xlfn.XLOOKUP($C2318,Codes!$A:$A,Codes!A:A,"_NOTFOUND_",0,1)&lt;&gt;"_NOTFOUND_",_xlfn.XLOOKUP($C2318,Codes!$A:$A,Codes!A:A,"_NOTFOUND_",0,1),_xlfn.XLOOKUP($C2318,Codes!$B:$B,Codes!A:A,"Specify in Codes Tab!!")),"")</f>
        <v/>
      </c>
      <c r="N2318" s="74" t="str">
        <f>IF($G2318&lt;&gt;"",IF(_xlfn.XLOOKUP($G2318,Codes!$A:$A,Codes!A:A,"_NOTFOUND_",0,1)&lt;&gt;"_NOTFOUND_",_xlfn.XLOOKUP($G2318,Codes!$A:$A,Codes!A:A,"_NOTFOUND_",0,1),_xlfn.XLOOKUP($G2318,Codes!$B:$B,Codes!A:A,"Specify in Codes Tab!!")),"")</f>
        <v/>
      </c>
    </row>
    <row r="2319" spans="5:14" x14ac:dyDescent="0.35">
      <c r="E2319" s="58" t="str">
        <f>IF(_xlfn.XLOOKUP(_xlfn.TEXTJOIN("_",,C2319,D2319),Codes!$H:$H,Codes!C:C,"Specify in Codes Tab!!")=0,"",_xlfn.XLOOKUP(_xlfn.TEXTJOIN("_",,C2319,D2319),Codes!$H:$H,Codes!C:C,"Specify in Codes Tab!!"))</f>
        <v/>
      </c>
      <c r="F2319" s="88" t="str">
        <f>IF(_xlfn.XLOOKUP(_xlfn.TEXTJOIN("_",,C2319,D2319),Codes!$H:$H,Codes!F:F,"Specify in Codes Tab!!")=0,"",_xlfn.XLOOKUP(_xlfn.TEXTJOIN("_",,C2319,D2319),Codes!$H:$H,Codes!F:F,"Specify in Codes Tab!!"))</f>
        <v/>
      </c>
      <c r="I2319" s="58" t="str">
        <f>IF(_xlfn.XLOOKUP(_xlfn.TEXTJOIN("_",,G2319,H2319),Codes!$H:$H,Codes!$C:$C,"Specify in Codes Tab!!")=0,"",_xlfn.XLOOKUP(_xlfn.TEXTJOIN("_",,G2319,H2319),Codes!$H:$H,Codes!$C:$C,"Specify in Codes Tab!!"))</f>
        <v/>
      </c>
      <c r="J2319" s="56" t="str">
        <f>IF(_xlfn.XLOOKUP(_xlfn.TEXTJOIN("_",,G2319,H2319),Codes!$H:$H,Codes!$F:$F,"Specify in Codes Tab!!")=0,"",_xlfn.XLOOKUP(_xlfn.TEXTJOIN("_",,G2319,H2319),Codes!$H:$H,Codes!$F:$F,"Specify in Codes Tab!!"))</f>
        <v/>
      </c>
      <c r="M2319" s="74" t="str">
        <f>IF($C2319&lt;&gt;"",IF(_xlfn.XLOOKUP($C2319,Codes!$A:$A,Codes!A:A,"_NOTFOUND_",0,1)&lt;&gt;"_NOTFOUND_",_xlfn.XLOOKUP($C2319,Codes!$A:$A,Codes!A:A,"_NOTFOUND_",0,1),_xlfn.XLOOKUP($C2319,Codes!$B:$B,Codes!A:A,"Specify in Codes Tab!!")),"")</f>
        <v/>
      </c>
      <c r="N2319" s="74" t="str">
        <f>IF($G2319&lt;&gt;"",IF(_xlfn.XLOOKUP($G2319,Codes!$A:$A,Codes!A:A,"_NOTFOUND_",0,1)&lt;&gt;"_NOTFOUND_",_xlfn.XLOOKUP($G2319,Codes!$A:$A,Codes!A:A,"_NOTFOUND_",0,1),_xlfn.XLOOKUP($G2319,Codes!$B:$B,Codes!A:A,"Specify in Codes Tab!!")),"")</f>
        <v/>
      </c>
    </row>
    <row r="2320" spans="5:14" x14ac:dyDescent="0.35">
      <c r="E2320" s="58" t="str">
        <f>IF(_xlfn.XLOOKUP(_xlfn.TEXTJOIN("_",,C2320,D2320),Codes!$H:$H,Codes!C:C,"Specify in Codes Tab!!")=0,"",_xlfn.XLOOKUP(_xlfn.TEXTJOIN("_",,C2320,D2320),Codes!$H:$H,Codes!C:C,"Specify in Codes Tab!!"))</f>
        <v/>
      </c>
      <c r="F2320" s="88" t="str">
        <f>IF(_xlfn.XLOOKUP(_xlfn.TEXTJOIN("_",,C2320,D2320),Codes!$H:$H,Codes!F:F,"Specify in Codes Tab!!")=0,"",_xlfn.XLOOKUP(_xlfn.TEXTJOIN("_",,C2320,D2320),Codes!$H:$H,Codes!F:F,"Specify in Codes Tab!!"))</f>
        <v/>
      </c>
      <c r="I2320" s="58" t="str">
        <f>IF(_xlfn.XLOOKUP(_xlfn.TEXTJOIN("_",,G2320,H2320),Codes!$H:$H,Codes!$C:$C,"Specify in Codes Tab!!")=0,"",_xlfn.XLOOKUP(_xlfn.TEXTJOIN("_",,G2320,H2320),Codes!$H:$H,Codes!$C:$C,"Specify in Codes Tab!!"))</f>
        <v/>
      </c>
      <c r="J2320" s="56" t="str">
        <f>IF(_xlfn.XLOOKUP(_xlfn.TEXTJOIN("_",,G2320,H2320),Codes!$H:$H,Codes!$F:$F,"Specify in Codes Tab!!")=0,"",_xlfn.XLOOKUP(_xlfn.TEXTJOIN("_",,G2320,H2320),Codes!$H:$H,Codes!$F:$F,"Specify in Codes Tab!!"))</f>
        <v/>
      </c>
      <c r="M2320" s="74" t="str">
        <f>IF($C2320&lt;&gt;"",IF(_xlfn.XLOOKUP($C2320,Codes!$A:$A,Codes!A:A,"_NOTFOUND_",0,1)&lt;&gt;"_NOTFOUND_",_xlfn.XLOOKUP($C2320,Codes!$A:$A,Codes!A:A,"_NOTFOUND_",0,1),_xlfn.XLOOKUP($C2320,Codes!$B:$B,Codes!A:A,"Specify in Codes Tab!!")),"")</f>
        <v/>
      </c>
      <c r="N2320" s="74" t="str">
        <f>IF($G2320&lt;&gt;"",IF(_xlfn.XLOOKUP($G2320,Codes!$A:$A,Codes!A:A,"_NOTFOUND_",0,1)&lt;&gt;"_NOTFOUND_",_xlfn.XLOOKUP($G2320,Codes!$A:$A,Codes!A:A,"_NOTFOUND_",0,1),_xlfn.XLOOKUP($G2320,Codes!$B:$B,Codes!A:A,"Specify in Codes Tab!!")),"")</f>
        <v/>
      </c>
    </row>
    <row r="2321" spans="5:14" x14ac:dyDescent="0.35">
      <c r="E2321" s="58" t="str">
        <f>IF(_xlfn.XLOOKUP(_xlfn.TEXTJOIN("_",,C2321,D2321),Codes!$H:$H,Codes!C:C,"Specify in Codes Tab!!")=0,"",_xlfn.XLOOKUP(_xlfn.TEXTJOIN("_",,C2321,D2321),Codes!$H:$H,Codes!C:C,"Specify in Codes Tab!!"))</f>
        <v/>
      </c>
      <c r="F2321" s="88" t="str">
        <f>IF(_xlfn.XLOOKUP(_xlfn.TEXTJOIN("_",,C2321,D2321),Codes!$H:$H,Codes!F:F,"Specify in Codes Tab!!")=0,"",_xlfn.XLOOKUP(_xlfn.TEXTJOIN("_",,C2321,D2321),Codes!$H:$H,Codes!F:F,"Specify in Codes Tab!!"))</f>
        <v/>
      </c>
      <c r="I2321" s="58" t="str">
        <f>IF(_xlfn.XLOOKUP(_xlfn.TEXTJOIN("_",,G2321,H2321),Codes!$H:$H,Codes!$C:$C,"Specify in Codes Tab!!")=0,"",_xlfn.XLOOKUP(_xlfn.TEXTJOIN("_",,G2321,H2321),Codes!$H:$H,Codes!$C:$C,"Specify in Codes Tab!!"))</f>
        <v/>
      </c>
      <c r="J2321" s="56" t="str">
        <f>IF(_xlfn.XLOOKUP(_xlfn.TEXTJOIN("_",,G2321,H2321),Codes!$H:$H,Codes!$F:$F,"Specify in Codes Tab!!")=0,"",_xlfn.XLOOKUP(_xlfn.TEXTJOIN("_",,G2321,H2321),Codes!$H:$H,Codes!$F:$F,"Specify in Codes Tab!!"))</f>
        <v/>
      </c>
      <c r="M2321" s="74" t="str">
        <f>IF($C2321&lt;&gt;"",IF(_xlfn.XLOOKUP($C2321,Codes!$A:$A,Codes!A:A,"_NOTFOUND_",0,1)&lt;&gt;"_NOTFOUND_",_xlfn.XLOOKUP($C2321,Codes!$A:$A,Codes!A:A,"_NOTFOUND_",0,1),_xlfn.XLOOKUP($C2321,Codes!$B:$B,Codes!A:A,"Specify in Codes Tab!!")),"")</f>
        <v/>
      </c>
      <c r="N2321" s="74" t="str">
        <f>IF($G2321&lt;&gt;"",IF(_xlfn.XLOOKUP($G2321,Codes!$A:$A,Codes!A:A,"_NOTFOUND_",0,1)&lt;&gt;"_NOTFOUND_",_xlfn.XLOOKUP($G2321,Codes!$A:$A,Codes!A:A,"_NOTFOUND_",0,1),_xlfn.XLOOKUP($G2321,Codes!$B:$B,Codes!A:A,"Specify in Codes Tab!!")),"")</f>
        <v/>
      </c>
    </row>
    <row r="2322" spans="5:14" x14ac:dyDescent="0.35">
      <c r="E2322" s="58" t="str">
        <f>IF(_xlfn.XLOOKUP(_xlfn.TEXTJOIN("_",,C2322,D2322),Codes!$H:$H,Codes!C:C,"Specify in Codes Tab!!")=0,"",_xlfn.XLOOKUP(_xlfn.TEXTJOIN("_",,C2322,D2322),Codes!$H:$H,Codes!C:C,"Specify in Codes Tab!!"))</f>
        <v/>
      </c>
      <c r="F2322" s="88" t="str">
        <f>IF(_xlfn.XLOOKUP(_xlfn.TEXTJOIN("_",,C2322,D2322),Codes!$H:$H,Codes!F:F,"Specify in Codes Tab!!")=0,"",_xlfn.XLOOKUP(_xlfn.TEXTJOIN("_",,C2322,D2322),Codes!$H:$H,Codes!F:F,"Specify in Codes Tab!!"))</f>
        <v/>
      </c>
      <c r="I2322" s="58" t="str">
        <f>IF(_xlfn.XLOOKUP(_xlfn.TEXTJOIN("_",,G2322,H2322),Codes!$H:$H,Codes!$C:$C,"Specify in Codes Tab!!")=0,"",_xlfn.XLOOKUP(_xlfn.TEXTJOIN("_",,G2322,H2322),Codes!$H:$H,Codes!$C:$C,"Specify in Codes Tab!!"))</f>
        <v/>
      </c>
      <c r="J2322" s="56" t="str">
        <f>IF(_xlfn.XLOOKUP(_xlfn.TEXTJOIN("_",,G2322,H2322),Codes!$H:$H,Codes!$F:$F,"Specify in Codes Tab!!")=0,"",_xlfn.XLOOKUP(_xlfn.TEXTJOIN("_",,G2322,H2322),Codes!$H:$H,Codes!$F:$F,"Specify in Codes Tab!!"))</f>
        <v/>
      </c>
      <c r="M2322" s="74" t="str">
        <f>IF($C2322&lt;&gt;"",IF(_xlfn.XLOOKUP($C2322,Codes!$A:$A,Codes!A:A,"_NOTFOUND_",0,1)&lt;&gt;"_NOTFOUND_",_xlfn.XLOOKUP($C2322,Codes!$A:$A,Codes!A:A,"_NOTFOUND_",0,1),_xlfn.XLOOKUP($C2322,Codes!$B:$B,Codes!A:A,"Specify in Codes Tab!!")),"")</f>
        <v/>
      </c>
      <c r="N2322" s="74" t="str">
        <f>IF($G2322&lt;&gt;"",IF(_xlfn.XLOOKUP($G2322,Codes!$A:$A,Codes!A:A,"_NOTFOUND_",0,1)&lt;&gt;"_NOTFOUND_",_xlfn.XLOOKUP($G2322,Codes!$A:$A,Codes!A:A,"_NOTFOUND_",0,1),_xlfn.XLOOKUP($G2322,Codes!$B:$B,Codes!A:A,"Specify in Codes Tab!!")),"")</f>
        <v/>
      </c>
    </row>
    <row r="2323" spans="5:14" x14ac:dyDescent="0.35">
      <c r="E2323" s="58" t="str">
        <f>IF(_xlfn.XLOOKUP(_xlfn.TEXTJOIN("_",,C2323,D2323),Codes!$H:$H,Codes!C:C,"Specify in Codes Tab!!")=0,"",_xlfn.XLOOKUP(_xlfn.TEXTJOIN("_",,C2323,D2323),Codes!$H:$H,Codes!C:C,"Specify in Codes Tab!!"))</f>
        <v/>
      </c>
      <c r="F2323" s="88" t="str">
        <f>IF(_xlfn.XLOOKUP(_xlfn.TEXTJOIN("_",,C2323,D2323),Codes!$H:$H,Codes!F:F,"Specify in Codes Tab!!")=0,"",_xlfn.XLOOKUP(_xlfn.TEXTJOIN("_",,C2323,D2323),Codes!$H:$H,Codes!F:F,"Specify in Codes Tab!!"))</f>
        <v/>
      </c>
      <c r="I2323" s="58" t="str">
        <f>IF(_xlfn.XLOOKUP(_xlfn.TEXTJOIN("_",,G2323,H2323),Codes!$H:$H,Codes!$C:$C,"Specify in Codes Tab!!")=0,"",_xlfn.XLOOKUP(_xlfn.TEXTJOIN("_",,G2323,H2323),Codes!$H:$H,Codes!$C:$C,"Specify in Codes Tab!!"))</f>
        <v/>
      </c>
      <c r="J2323" s="56" t="str">
        <f>IF(_xlfn.XLOOKUP(_xlfn.TEXTJOIN("_",,G2323,H2323),Codes!$H:$H,Codes!$F:$F,"Specify in Codes Tab!!")=0,"",_xlfn.XLOOKUP(_xlfn.TEXTJOIN("_",,G2323,H2323),Codes!$H:$H,Codes!$F:$F,"Specify in Codes Tab!!"))</f>
        <v/>
      </c>
      <c r="M2323" s="74" t="str">
        <f>IF($C2323&lt;&gt;"",IF(_xlfn.XLOOKUP($C2323,Codes!$A:$A,Codes!A:A,"_NOTFOUND_",0,1)&lt;&gt;"_NOTFOUND_",_xlfn.XLOOKUP($C2323,Codes!$A:$A,Codes!A:A,"_NOTFOUND_",0,1),_xlfn.XLOOKUP($C2323,Codes!$B:$B,Codes!A:A,"Specify in Codes Tab!!")),"")</f>
        <v/>
      </c>
      <c r="N2323" s="74" t="str">
        <f>IF($G2323&lt;&gt;"",IF(_xlfn.XLOOKUP($G2323,Codes!$A:$A,Codes!A:A,"_NOTFOUND_",0,1)&lt;&gt;"_NOTFOUND_",_xlfn.XLOOKUP($G2323,Codes!$A:$A,Codes!A:A,"_NOTFOUND_",0,1),_xlfn.XLOOKUP($G2323,Codes!$B:$B,Codes!A:A,"Specify in Codes Tab!!")),"")</f>
        <v/>
      </c>
    </row>
    <row r="2324" spans="5:14" x14ac:dyDescent="0.35">
      <c r="E2324" s="58" t="str">
        <f>IF(_xlfn.XLOOKUP(_xlfn.TEXTJOIN("_",,C2324,D2324),Codes!$H:$H,Codes!C:C,"Specify in Codes Tab!!")=0,"",_xlfn.XLOOKUP(_xlfn.TEXTJOIN("_",,C2324,D2324),Codes!$H:$H,Codes!C:C,"Specify in Codes Tab!!"))</f>
        <v/>
      </c>
      <c r="F2324" s="88" t="str">
        <f>IF(_xlfn.XLOOKUP(_xlfn.TEXTJOIN("_",,C2324,D2324),Codes!$H:$H,Codes!F:F,"Specify in Codes Tab!!")=0,"",_xlfn.XLOOKUP(_xlfn.TEXTJOIN("_",,C2324,D2324),Codes!$H:$H,Codes!F:F,"Specify in Codes Tab!!"))</f>
        <v/>
      </c>
      <c r="I2324" s="58" t="str">
        <f>IF(_xlfn.XLOOKUP(_xlfn.TEXTJOIN("_",,G2324,H2324),Codes!$H:$H,Codes!$C:$C,"Specify in Codes Tab!!")=0,"",_xlfn.XLOOKUP(_xlfn.TEXTJOIN("_",,G2324,H2324),Codes!$H:$H,Codes!$C:$C,"Specify in Codes Tab!!"))</f>
        <v/>
      </c>
      <c r="J2324" s="56" t="str">
        <f>IF(_xlfn.XLOOKUP(_xlfn.TEXTJOIN("_",,G2324,H2324),Codes!$H:$H,Codes!$F:$F,"Specify in Codes Tab!!")=0,"",_xlfn.XLOOKUP(_xlfn.TEXTJOIN("_",,G2324,H2324),Codes!$H:$H,Codes!$F:$F,"Specify in Codes Tab!!"))</f>
        <v/>
      </c>
      <c r="M2324" s="74" t="str">
        <f>IF($C2324&lt;&gt;"",IF(_xlfn.XLOOKUP($C2324,Codes!$A:$A,Codes!A:A,"_NOTFOUND_",0,1)&lt;&gt;"_NOTFOUND_",_xlfn.XLOOKUP($C2324,Codes!$A:$A,Codes!A:A,"_NOTFOUND_",0,1),_xlfn.XLOOKUP($C2324,Codes!$B:$B,Codes!A:A,"Specify in Codes Tab!!")),"")</f>
        <v/>
      </c>
      <c r="N2324" s="74" t="str">
        <f>IF($G2324&lt;&gt;"",IF(_xlfn.XLOOKUP($G2324,Codes!$A:$A,Codes!A:A,"_NOTFOUND_",0,1)&lt;&gt;"_NOTFOUND_",_xlfn.XLOOKUP($G2324,Codes!$A:$A,Codes!A:A,"_NOTFOUND_",0,1),_xlfn.XLOOKUP($G2324,Codes!$B:$B,Codes!A:A,"Specify in Codes Tab!!")),"")</f>
        <v/>
      </c>
    </row>
    <row r="2325" spans="5:14" x14ac:dyDescent="0.35">
      <c r="E2325" s="58" t="str">
        <f>IF(_xlfn.XLOOKUP(_xlfn.TEXTJOIN("_",,C2325,D2325),Codes!$H:$H,Codes!C:C,"Specify in Codes Tab!!")=0,"",_xlfn.XLOOKUP(_xlfn.TEXTJOIN("_",,C2325,D2325),Codes!$H:$H,Codes!C:C,"Specify in Codes Tab!!"))</f>
        <v/>
      </c>
      <c r="F2325" s="88" t="str">
        <f>IF(_xlfn.XLOOKUP(_xlfn.TEXTJOIN("_",,C2325,D2325),Codes!$H:$H,Codes!F:F,"Specify in Codes Tab!!")=0,"",_xlfn.XLOOKUP(_xlfn.TEXTJOIN("_",,C2325,D2325),Codes!$H:$H,Codes!F:F,"Specify in Codes Tab!!"))</f>
        <v/>
      </c>
      <c r="I2325" s="58" t="str">
        <f>IF(_xlfn.XLOOKUP(_xlfn.TEXTJOIN("_",,G2325,H2325),Codes!$H:$H,Codes!$C:$C,"Specify in Codes Tab!!")=0,"",_xlfn.XLOOKUP(_xlfn.TEXTJOIN("_",,G2325,H2325),Codes!$H:$H,Codes!$C:$C,"Specify in Codes Tab!!"))</f>
        <v/>
      </c>
      <c r="J2325" s="56" t="str">
        <f>IF(_xlfn.XLOOKUP(_xlfn.TEXTJOIN("_",,G2325,H2325),Codes!$H:$H,Codes!$F:$F,"Specify in Codes Tab!!")=0,"",_xlfn.XLOOKUP(_xlfn.TEXTJOIN("_",,G2325,H2325),Codes!$H:$H,Codes!$F:$F,"Specify in Codes Tab!!"))</f>
        <v/>
      </c>
      <c r="M2325" s="74" t="str">
        <f>IF($C2325&lt;&gt;"",IF(_xlfn.XLOOKUP($C2325,Codes!$A:$A,Codes!A:A,"_NOTFOUND_",0,1)&lt;&gt;"_NOTFOUND_",_xlfn.XLOOKUP($C2325,Codes!$A:$A,Codes!A:A,"_NOTFOUND_",0,1),_xlfn.XLOOKUP($C2325,Codes!$B:$B,Codes!A:A,"Specify in Codes Tab!!")),"")</f>
        <v/>
      </c>
      <c r="N2325" s="74" t="str">
        <f>IF($G2325&lt;&gt;"",IF(_xlfn.XLOOKUP($G2325,Codes!$A:$A,Codes!A:A,"_NOTFOUND_",0,1)&lt;&gt;"_NOTFOUND_",_xlfn.XLOOKUP($G2325,Codes!$A:$A,Codes!A:A,"_NOTFOUND_",0,1),_xlfn.XLOOKUP($G2325,Codes!$B:$B,Codes!A:A,"Specify in Codes Tab!!")),"")</f>
        <v/>
      </c>
    </row>
    <row r="2326" spans="5:14" x14ac:dyDescent="0.35">
      <c r="E2326" s="58" t="str">
        <f>IF(_xlfn.XLOOKUP(_xlfn.TEXTJOIN("_",,C2326,D2326),Codes!$H:$H,Codes!C:C,"Specify in Codes Tab!!")=0,"",_xlfn.XLOOKUP(_xlfn.TEXTJOIN("_",,C2326,D2326),Codes!$H:$H,Codes!C:C,"Specify in Codes Tab!!"))</f>
        <v/>
      </c>
      <c r="F2326" s="88" t="str">
        <f>IF(_xlfn.XLOOKUP(_xlfn.TEXTJOIN("_",,C2326,D2326),Codes!$H:$H,Codes!F:F,"Specify in Codes Tab!!")=0,"",_xlfn.XLOOKUP(_xlfn.TEXTJOIN("_",,C2326,D2326),Codes!$H:$H,Codes!F:F,"Specify in Codes Tab!!"))</f>
        <v/>
      </c>
      <c r="I2326" s="58" t="str">
        <f>IF(_xlfn.XLOOKUP(_xlfn.TEXTJOIN("_",,G2326,H2326),Codes!$H:$H,Codes!$C:$C,"Specify in Codes Tab!!")=0,"",_xlfn.XLOOKUP(_xlfn.TEXTJOIN("_",,G2326,H2326),Codes!$H:$H,Codes!$C:$C,"Specify in Codes Tab!!"))</f>
        <v/>
      </c>
      <c r="J2326" s="56" t="str">
        <f>IF(_xlfn.XLOOKUP(_xlfn.TEXTJOIN("_",,G2326,H2326),Codes!$H:$H,Codes!$F:$F,"Specify in Codes Tab!!")=0,"",_xlfn.XLOOKUP(_xlfn.TEXTJOIN("_",,G2326,H2326),Codes!$H:$H,Codes!$F:$F,"Specify in Codes Tab!!"))</f>
        <v/>
      </c>
      <c r="M2326" s="74" t="str">
        <f>IF($C2326&lt;&gt;"",IF(_xlfn.XLOOKUP($C2326,Codes!$A:$A,Codes!A:A,"_NOTFOUND_",0,1)&lt;&gt;"_NOTFOUND_",_xlfn.XLOOKUP($C2326,Codes!$A:$A,Codes!A:A,"_NOTFOUND_",0,1),_xlfn.XLOOKUP($C2326,Codes!$B:$B,Codes!A:A,"Specify in Codes Tab!!")),"")</f>
        <v/>
      </c>
      <c r="N2326" s="74" t="str">
        <f>IF($G2326&lt;&gt;"",IF(_xlfn.XLOOKUP($G2326,Codes!$A:$A,Codes!A:A,"_NOTFOUND_",0,1)&lt;&gt;"_NOTFOUND_",_xlfn.XLOOKUP($G2326,Codes!$A:$A,Codes!A:A,"_NOTFOUND_",0,1),_xlfn.XLOOKUP($G2326,Codes!$B:$B,Codes!A:A,"Specify in Codes Tab!!")),"")</f>
        <v/>
      </c>
    </row>
    <row r="2327" spans="5:14" x14ac:dyDescent="0.35">
      <c r="E2327" s="58" t="str">
        <f>IF(_xlfn.XLOOKUP(_xlfn.TEXTJOIN("_",,C2327,D2327),Codes!$H:$H,Codes!C:C,"Specify in Codes Tab!!")=0,"",_xlfn.XLOOKUP(_xlfn.TEXTJOIN("_",,C2327,D2327),Codes!$H:$H,Codes!C:C,"Specify in Codes Tab!!"))</f>
        <v/>
      </c>
      <c r="F2327" s="88" t="str">
        <f>IF(_xlfn.XLOOKUP(_xlfn.TEXTJOIN("_",,C2327,D2327),Codes!$H:$H,Codes!F:F,"Specify in Codes Tab!!")=0,"",_xlfn.XLOOKUP(_xlfn.TEXTJOIN("_",,C2327,D2327),Codes!$H:$H,Codes!F:F,"Specify in Codes Tab!!"))</f>
        <v/>
      </c>
      <c r="I2327" s="58" t="str">
        <f>IF(_xlfn.XLOOKUP(_xlfn.TEXTJOIN("_",,G2327,H2327),Codes!$H:$H,Codes!$C:$C,"Specify in Codes Tab!!")=0,"",_xlfn.XLOOKUP(_xlfn.TEXTJOIN("_",,G2327,H2327),Codes!$H:$H,Codes!$C:$C,"Specify in Codes Tab!!"))</f>
        <v/>
      </c>
      <c r="J2327" s="56" t="str">
        <f>IF(_xlfn.XLOOKUP(_xlfn.TEXTJOIN("_",,G2327,H2327),Codes!$H:$H,Codes!$F:$F,"Specify in Codes Tab!!")=0,"",_xlfn.XLOOKUP(_xlfn.TEXTJOIN("_",,G2327,H2327),Codes!$H:$H,Codes!$F:$F,"Specify in Codes Tab!!"))</f>
        <v/>
      </c>
      <c r="M2327" s="74" t="str">
        <f>IF($C2327&lt;&gt;"",IF(_xlfn.XLOOKUP($C2327,Codes!$A:$A,Codes!A:A,"_NOTFOUND_",0,1)&lt;&gt;"_NOTFOUND_",_xlfn.XLOOKUP($C2327,Codes!$A:$A,Codes!A:A,"_NOTFOUND_",0,1),_xlfn.XLOOKUP($C2327,Codes!$B:$B,Codes!A:A,"Specify in Codes Tab!!")),"")</f>
        <v/>
      </c>
      <c r="N2327" s="74" t="str">
        <f>IF($G2327&lt;&gt;"",IF(_xlfn.XLOOKUP($G2327,Codes!$A:$A,Codes!A:A,"_NOTFOUND_",0,1)&lt;&gt;"_NOTFOUND_",_xlfn.XLOOKUP($G2327,Codes!$A:$A,Codes!A:A,"_NOTFOUND_",0,1),_xlfn.XLOOKUP($G2327,Codes!$B:$B,Codes!A:A,"Specify in Codes Tab!!")),"")</f>
        <v/>
      </c>
    </row>
    <row r="2328" spans="5:14" x14ac:dyDescent="0.35">
      <c r="E2328" s="58" t="str">
        <f>IF(_xlfn.XLOOKUP(_xlfn.TEXTJOIN("_",,C2328,D2328),Codes!$H:$H,Codes!C:C,"Specify in Codes Tab!!")=0,"",_xlfn.XLOOKUP(_xlfn.TEXTJOIN("_",,C2328,D2328),Codes!$H:$H,Codes!C:C,"Specify in Codes Tab!!"))</f>
        <v/>
      </c>
      <c r="F2328" s="88" t="str">
        <f>IF(_xlfn.XLOOKUP(_xlfn.TEXTJOIN("_",,C2328,D2328),Codes!$H:$H,Codes!F:F,"Specify in Codes Tab!!")=0,"",_xlfn.XLOOKUP(_xlfn.TEXTJOIN("_",,C2328,D2328),Codes!$H:$H,Codes!F:F,"Specify in Codes Tab!!"))</f>
        <v/>
      </c>
      <c r="I2328" s="58" t="str">
        <f>IF(_xlfn.XLOOKUP(_xlfn.TEXTJOIN("_",,G2328,H2328),Codes!$H:$H,Codes!$C:$C,"Specify in Codes Tab!!")=0,"",_xlfn.XLOOKUP(_xlfn.TEXTJOIN("_",,G2328,H2328),Codes!$H:$H,Codes!$C:$C,"Specify in Codes Tab!!"))</f>
        <v/>
      </c>
      <c r="J2328" s="56" t="str">
        <f>IF(_xlfn.XLOOKUP(_xlfn.TEXTJOIN("_",,G2328,H2328),Codes!$H:$H,Codes!$F:$F,"Specify in Codes Tab!!")=0,"",_xlfn.XLOOKUP(_xlfn.TEXTJOIN("_",,G2328,H2328),Codes!$H:$H,Codes!$F:$F,"Specify in Codes Tab!!"))</f>
        <v/>
      </c>
      <c r="M2328" s="74" t="str">
        <f>IF($C2328&lt;&gt;"",IF(_xlfn.XLOOKUP($C2328,Codes!$A:$A,Codes!A:A,"_NOTFOUND_",0,1)&lt;&gt;"_NOTFOUND_",_xlfn.XLOOKUP($C2328,Codes!$A:$A,Codes!A:A,"_NOTFOUND_",0,1),_xlfn.XLOOKUP($C2328,Codes!$B:$B,Codes!A:A,"Specify in Codes Tab!!")),"")</f>
        <v/>
      </c>
      <c r="N2328" s="74" t="str">
        <f>IF($G2328&lt;&gt;"",IF(_xlfn.XLOOKUP($G2328,Codes!$A:$A,Codes!A:A,"_NOTFOUND_",0,1)&lt;&gt;"_NOTFOUND_",_xlfn.XLOOKUP($G2328,Codes!$A:$A,Codes!A:A,"_NOTFOUND_",0,1),_xlfn.XLOOKUP($G2328,Codes!$B:$B,Codes!A:A,"Specify in Codes Tab!!")),"")</f>
        <v/>
      </c>
    </row>
    <row r="2329" spans="5:14" x14ac:dyDescent="0.35">
      <c r="E2329" s="58" t="str">
        <f>IF(_xlfn.XLOOKUP(_xlfn.TEXTJOIN("_",,C2329,D2329),Codes!$H:$H,Codes!C:C,"Specify in Codes Tab!!")=0,"",_xlfn.XLOOKUP(_xlfn.TEXTJOIN("_",,C2329,D2329),Codes!$H:$H,Codes!C:C,"Specify in Codes Tab!!"))</f>
        <v/>
      </c>
      <c r="F2329" s="88" t="str">
        <f>IF(_xlfn.XLOOKUP(_xlfn.TEXTJOIN("_",,C2329,D2329),Codes!$H:$H,Codes!F:F,"Specify in Codes Tab!!")=0,"",_xlfn.XLOOKUP(_xlfn.TEXTJOIN("_",,C2329,D2329),Codes!$H:$H,Codes!F:F,"Specify in Codes Tab!!"))</f>
        <v/>
      </c>
      <c r="I2329" s="58" t="str">
        <f>IF(_xlfn.XLOOKUP(_xlfn.TEXTJOIN("_",,G2329,H2329),Codes!$H:$H,Codes!$C:$C,"Specify in Codes Tab!!")=0,"",_xlfn.XLOOKUP(_xlfn.TEXTJOIN("_",,G2329,H2329),Codes!$H:$H,Codes!$C:$C,"Specify in Codes Tab!!"))</f>
        <v/>
      </c>
      <c r="J2329" s="56" t="str">
        <f>IF(_xlfn.XLOOKUP(_xlfn.TEXTJOIN("_",,G2329,H2329),Codes!$H:$H,Codes!$F:$F,"Specify in Codes Tab!!")=0,"",_xlfn.XLOOKUP(_xlfn.TEXTJOIN("_",,G2329,H2329),Codes!$H:$H,Codes!$F:$F,"Specify in Codes Tab!!"))</f>
        <v/>
      </c>
      <c r="M2329" s="74" t="str">
        <f>IF($C2329&lt;&gt;"",IF(_xlfn.XLOOKUP($C2329,Codes!$A:$A,Codes!A:A,"_NOTFOUND_",0,1)&lt;&gt;"_NOTFOUND_",_xlfn.XLOOKUP($C2329,Codes!$A:$A,Codes!A:A,"_NOTFOUND_",0,1),_xlfn.XLOOKUP($C2329,Codes!$B:$B,Codes!A:A,"Specify in Codes Tab!!")),"")</f>
        <v/>
      </c>
      <c r="N2329" s="74" t="str">
        <f>IF($G2329&lt;&gt;"",IF(_xlfn.XLOOKUP($G2329,Codes!$A:$A,Codes!A:A,"_NOTFOUND_",0,1)&lt;&gt;"_NOTFOUND_",_xlfn.XLOOKUP($G2329,Codes!$A:$A,Codes!A:A,"_NOTFOUND_",0,1),_xlfn.XLOOKUP($G2329,Codes!$B:$B,Codes!A:A,"Specify in Codes Tab!!")),"")</f>
        <v/>
      </c>
    </row>
    <row r="2330" spans="5:14" x14ac:dyDescent="0.35">
      <c r="E2330" s="58" t="str">
        <f>IF(_xlfn.XLOOKUP(_xlfn.TEXTJOIN("_",,C2330,D2330),Codes!$H:$H,Codes!C:C,"Specify in Codes Tab!!")=0,"",_xlfn.XLOOKUP(_xlfn.TEXTJOIN("_",,C2330,D2330),Codes!$H:$H,Codes!C:C,"Specify in Codes Tab!!"))</f>
        <v/>
      </c>
      <c r="F2330" s="88" t="str">
        <f>IF(_xlfn.XLOOKUP(_xlfn.TEXTJOIN("_",,C2330,D2330),Codes!$H:$H,Codes!F:F,"Specify in Codes Tab!!")=0,"",_xlfn.XLOOKUP(_xlfn.TEXTJOIN("_",,C2330,D2330),Codes!$H:$H,Codes!F:F,"Specify in Codes Tab!!"))</f>
        <v/>
      </c>
      <c r="I2330" s="58" t="str">
        <f>IF(_xlfn.XLOOKUP(_xlfn.TEXTJOIN("_",,G2330,H2330),Codes!$H:$H,Codes!$C:$C,"Specify in Codes Tab!!")=0,"",_xlfn.XLOOKUP(_xlfn.TEXTJOIN("_",,G2330,H2330),Codes!$H:$H,Codes!$C:$C,"Specify in Codes Tab!!"))</f>
        <v/>
      </c>
      <c r="J2330" s="56" t="str">
        <f>IF(_xlfn.XLOOKUP(_xlfn.TEXTJOIN("_",,G2330,H2330),Codes!$H:$H,Codes!$F:$F,"Specify in Codes Tab!!")=0,"",_xlfn.XLOOKUP(_xlfn.TEXTJOIN("_",,G2330,H2330),Codes!$H:$H,Codes!$F:$F,"Specify in Codes Tab!!"))</f>
        <v/>
      </c>
      <c r="M2330" s="74" t="str">
        <f>IF($C2330&lt;&gt;"",IF(_xlfn.XLOOKUP($C2330,Codes!$A:$A,Codes!A:A,"_NOTFOUND_",0,1)&lt;&gt;"_NOTFOUND_",_xlfn.XLOOKUP($C2330,Codes!$A:$A,Codes!A:A,"_NOTFOUND_",0,1),_xlfn.XLOOKUP($C2330,Codes!$B:$B,Codes!A:A,"Specify in Codes Tab!!")),"")</f>
        <v/>
      </c>
      <c r="N2330" s="74" t="str">
        <f>IF($G2330&lt;&gt;"",IF(_xlfn.XLOOKUP($G2330,Codes!$A:$A,Codes!A:A,"_NOTFOUND_",0,1)&lt;&gt;"_NOTFOUND_",_xlfn.XLOOKUP($G2330,Codes!$A:$A,Codes!A:A,"_NOTFOUND_",0,1),_xlfn.XLOOKUP($G2330,Codes!$B:$B,Codes!A:A,"Specify in Codes Tab!!")),"")</f>
        <v/>
      </c>
    </row>
    <row r="2331" spans="5:14" x14ac:dyDescent="0.35">
      <c r="E2331" s="58" t="str">
        <f>IF(_xlfn.XLOOKUP(_xlfn.TEXTJOIN("_",,C2331,D2331),Codes!$H:$H,Codes!C:C,"Specify in Codes Tab!!")=0,"",_xlfn.XLOOKUP(_xlfn.TEXTJOIN("_",,C2331,D2331),Codes!$H:$H,Codes!C:C,"Specify in Codes Tab!!"))</f>
        <v/>
      </c>
      <c r="F2331" s="88" t="str">
        <f>IF(_xlfn.XLOOKUP(_xlfn.TEXTJOIN("_",,C2331,D2331),Codes!$H:$H,Codes!F:F,"Specify in Codes Tab!!")=0,"",_xlfn.XLOOKUP(_xlfn.TEXTJOIN("_",,C2331,D2331),Codes!$H:$H,Codes!F:F,"Specify in Codes Tab!!"))</f>
        <v/>
      </c>
      <c r="I2331" s="58" t="str">
        <f>IF(_xlfn.XLOOKUP(_xlfn.TEXTJOIN("_",,G2331,H2331),Codes!$H:$H,Codes!$C:$C,"Specify in Codes Tab!!")=0,"",_xlfn.XLOOKUP(_xlfn.TEXTJOIN("_",,G2331,H2331),Codes!$H:$H,Codes!$C:$C,"Specify in Codes Tab!!"))</f>
        <v/>
      </c>
      <c r="J2331" s="56" t="str">
        <f>IF(_xlfn.XLOOKUP(_xlfn.TEXTJOIN("_",,G2331,H2331),Codes!$H:$H,Codes!$F:$F,"Specify in Codes Tab!!")=0,"",_xlfn.XLOOKUP(_xlfn.TEXTJOIN("_",,G2331,H2331),Codes!$H:$H,Codes!$F:$F,"Specify in Codes Tab!!"))</f>
        <v/>
      </c>
      <c r="M2331" s="74" t="str">
        <f>IF($C2331&lt;&gt;"",IF(_xlfn.XLOOKUP($C2331,Codes!$A:$A,Codes!A:A,"_NOTFOUND_",0,1)&lt;&gt;"_NOTFOUND_",_xlfn.XLOOKUP($C2331,Codes!$A:$A,Codes!A:A,"_NOTFOUND_",0,1),_xlfn.XLOOKUP($C2331,Codes!$B:$B,Codes!A:A,"Specify in Codes Tab!!")),"")</f>
        <v/>
      </c>
      <c r="N2331" s="74" t="str">
        <f>IF($G2331&lt;&gt;"",IF(_xlfn.XLOOKUP($G2331,Codes!$A:$A,Codes!A:A,"_NOTFOUND_",0,1)&lt;&gt;"_NOTFOUND_",_xlfn.XLOOKUP($G2331,Codes!$A:$A,Codes!A:A,"_NOTFOUND_",0,1),_xlfn.XLOOKUP($G2331,Codes!$B:$B,Codes!A:A,"Specify in Codes Tab!!")),"")</f>
        <v/>
      </c>
    </row>
    <row r="2332" spans="5:14" x14ac:dyDescent="0.35">
      <c r="E2332" s="58" t="str">
        <f>IF(_xlfn.XLOOKUP(_xlfn.TEXTJOIN("_",,C2332,D2332),Codes!$H:$H,Codes!C:C,"Specify in Codes Tab!!")=0,"",_xlfn.XLOOKUP(_xlfn.TEXTJOIN("_",,C2332,D2332),Codes!$H:$H,Codes!C:C,"Specify in Codes Tab!!"))</f>
        <v/>
      </c>
      <c r="F2332" s="88" t="str">
        <f>IF(_xlfn.XLOOKUP(_xlfn.TEXTJOIN("_",,C2332,D2332),Codes!$H:$H,Codes!F:F,"Specify in Codes Tab!!")=0,"",_xlfn.XLOOKUP(_xlfn.TEXTJOIN("_",,C2332,D2332),Codes!$H:$H,Codes!F:F,"Specify in Codes Tab!!"))</f>
        <v/>
      </c>
      <c r="I2332" s="58" t="str">
        <f>IF(_xlfn.XLOOKUP(_xlfn.TEXTJOIN("_",,G2332,H2332),Codes!$H:$H,Codes!$C:$C,"Specify in Codes Tab!!")=0,"",_xlfn.XLOOKUP(_xlfn.TEXTJOIN("_",,G2332,H2332),Codes!$H:$H,Codes!$C:$C,"Specify in Codes Tab!!"))</f>
        <v/>
      </c>
      <c r="J2332" s="56" t="str">
        <f>IF(_xlfn.XLOOKUP(_xlfn.TEXTJOIN("_",,G2332,H2332),Codes!$H:$H,Codes!$F:$F,"Specify in Codes Tab!!")=0,"",_xlfn.XLOOKUP(_xlfn.TEXTJOIN("_",,G2332,H2332),Codes!$H:$H,Codes!$F:$F,"Specify in Codes Tab!!"))</f>
        <v/>
      </c>
      <c r="M2332" s="74" t="str">
        <f>IF($C2332&lt;&gt;"",IF(_xlfn.XLOOKUP($C2332,Codes!$A:$A,Codes!A:A,"_NOTFOUND_",0,1)&lt;&gt;"_NOTFOUND_",_xlfn.XLOOKUP($C2332,Codes!$A:$A,Codes!A:A,"_NOTFOUND_",0,1),_xlfn.XLOOKUP($C2332,Codes!$B:$B,Codes!A:A,"Specify in Codes Tab!!")),"")</f>
        <v/>
      </c>
      <c r="N2332" s="74" t="str">
        <f>IF($G2332&lt;&gt;"",IF(_xlfn.XLOOKUP($G2332,Codes!$A:$A,Codes!A:A,"_NOTFOUND_",0,1)&lt;&gt;"_NOTFOUND_",_xlfn.XLOOKUP($G2332,Codes!$A:$A,Codes!A:A,"_NOTFOUND_",0,1),_xlfn.XLOOKUP($G2332,Codes!$B:$B,Codes!A:A,"Specify in Codes Tab!!")),"")</f>
        <v/>
      </c>
    </row>
    <row r="2333" spans="5:14" x14ac:dyDescent="0.35">
      <c r="E2333" s="58" t="str">
        <f>IF(_xlfn.XLOOKUP(_xlfn.TEXTJOIN("_",,C2333,D2333),Codes!$H:$H,Codes!C:C,"Specify in Codes Tab!!")=0,"",_xlfn.XLOOKUP(_xlfn.TEXTJOIN("_",,C2333,D2333),Codes!$H:$H,Codes!C:C,"Specify in Codes Tab!!"))</f>
        <v/>
      </c>
      <c r="F2333" s="88" t="str">
        <f>IF(_xlfn.XLOOKUP(_xlfn.TEXTJOIN("_",,C2333,D2333),Codes!$H:$H,Codes!F:F,"Specify in Codes Tab!!")=0,"",_xlfn.XLOOKUP(_xlfn.TEXTJOIN("_",,C2333,D2333),Codes!$H:$H,Codes!F:F,"Specify in Codes Tab!!"))</f>
        <v/>
      </c>
      <c r="I2333" s="58" t="str">
        <f>IF(_xlfn.XLOOKUP(_xlfn.TEXTJOIN("_",,G2333,H2333),Codes!$H:$H,Codes!$C:$C,"Specify in Codes Tab!!")=0,"",_xlfn.XLOOKUP(_xlfn.TEXTJOIN("_",,G2333,H2333),Codes!$H:$H,Codes!$C:$C,"Specify in Codes Tab!!"))</f>
        <v/>
      </c>
      <c r="J2333" s="56" t="str">
        <f>IF(_xlfn.XLOOKUP(_xlfn.TEXTJOIN("_",,G2333,H2333),Codes!$H:$H,Codes!$F:$F,"Specify in Codes Tab!!")=0,"",_xlfn.XLOOKUP(_xlfn.TEXTJOIN("_",,G2333,H2333),Codes!$H:$H,Codes!$F:$F,"Specify in Codes Tab!!"))</f>
        <v/>
      </c>
      <c r="M2333" s="74" t="str">
        <f>IF($C2333&lt;&gt;"",IF(_xlfn.XLOOKUP($C2333,Codes!$A:$A,Codes!A:A,"_NOTFOUND_",0,1)&lt;&gt;"_NOTFOUND_",_xlfn.XLOOKUP($C2333,Codes!$A:$A,Codes!A:A,"_NOTFOUND_",0,1),_xlfn.XLOOKUP($C2333,Codes!$B:$B,Codes!A:A,"Specify in Codes Tab!!")),"")</f>
        <v/>
      </c>
      <c r="N2333" s="74" t="str">
        <f>IF($G2333&lt;&gt;"",IF(_xlfn.XLOOKUP($G2333,Codes!$A:$A,Codes!A:A,"_NOTFOUND_",0,1)&lt;&gt;"_NOTFOUND_",_xlfn.XLOOKUP($G2333,Codes!$A:$A,Codes!A:A,"_NOTFOUND_",0,1),_xlfn.XLOOKUP($G2333,Codes!$B:$B,Codes!A:A,"Specify in Codes Tab!!")),"")</f>
        <v/>
      </c>
    </row>
    <row r="2334" spans="5:14" x14ac:dyDescent="0.35">
      <c r="E2334" s="58" t="str">
        <f>IF(_xlfn.XLOOKUP(_xlfn.TEXTJOIN("_",,C2334,D2334),Codes!$H:$H,Codes!C:C,"Specify in Codes Tab!!")=0,"",_xlfn.XLOOKUP(_xlfn.TEXTJOIN("_",,C2334,D2334),Codes!$H:$H,Codes!C:C,"Specify in Codes Tab!!"))</f>
        <v/>
      </c>
      <c r="F2334" s="88" t="str">
        <f>IF(_xlfn.XLOOKUP(_xlfn.TEXTJOIN("_",,C2334,D2334),Codes!$H:$H,Codes!F:F,"Specify in Codes Tab!!")=0,"",_xlfn.XLOOKUP(_xlfn.TEXTJOIN("_",,C2334,D2334),Codes!$H:$H,Codes!F:F,"Specify in Codes Tab!!"))</f>
        <v/>
      </c>
      <c r="I2334" s="58" t="str">
        <f>IF(_xlfn.XLOOKUP(_xlfn.TEXTJOIN("_",,G2334,H2334),Codes!$H:$H,Codes!$C:$C,"Specify in Codes Tab!!")=0,"",_xlfn.XLOOKUP(_xlfn.TEXTJOIN("_",,G2334,H2334),Codes!$H:$H,Codes!$C:$C,"Specify in Codes Tab!!"))</f>
        <v/>
      </c>
      <c r="J2334" s="56" t="str">
        <f>IF(_xlfn.XLOOKUP(_xlfn.TEXTJOIN("_",,G2334,H2334),Codes!$H:$H,Codes!$F:$F,"Specify in Codes Tab!!")=0,"",_xlfn.XLOOKUP(_xlfn.TEXTJOIN("_",,G2334,H2334),Codes!$H:$H,Codes!$F:$F,"Specify in Codes Tab!!"))</f>
        <v/>
      </c>
      <c r="M2334" s="74" t="str">
        <f>IF($C2334&lt;&gt;"",IF(_xlfn.XLOOKUP($C2334,Codes!$A:$A,Codes!A:A,"_NOTFOUND_",0,1)&lt;&gt;"_NOTFOUND_",_xlfn.XLOOKUP($C2334,Codes!$A:$A,Codes!A:A,"_NOTFOUND_",0,1),_xlfn.XLOOKUP($C2334,Codes!$B:$B,Codes!A:A,"Specify in Codes Tab!!")),"")</f>
        <v/>
      </c>
      <c r="N2334" s="74" t="str">
        <f>IF($G2334&lt;&gt;"",IF(_xlfn.XLOOKUP($G2334,Codes!$A:$A,Codes!A:A,"_NOTFOUND_",0,1)&lt;&gt;"_NOTFOUND_",_xlfn.XLOOKUP($G2334,Codes!$A:$A,Codes!A:A,"_NOTFOUND_",0,1),_xlfn.XLOOKUP($G2334,Codes!$B:$B,Codes!A:A,"Specify in Codes Tab!!")),"")</f>
        <v/>
      </c>
    </row>
    <row r="2335" spans="5:14" x14ac:dyDescent="0.35">
      <c r="E2335" s="58" t="str">
        <f>IF(_xlfn.XLOOKUP(_xlfn.TEXTJOIN("_",,C2335,D2335),Codes!$H:$H,Codes!C:C,"Specify in Codes Tab!!")=0,"",_xlfn.XLOOKUP(_xlfn.TEXTJOIN("_",,C2335,D2335),Codes!$H:$H,Codes!C:C,"Specify in Codes Tab!!"))</f>
        <v/>
      </c>
      <c r="F2335" s="88" t="str">
        <f>IF(_xlfn.XLOOKUP(_xlfn.TEXTJOIN("_",,C2335,D2335),Codes!$H:$H,Codes!F:F,"Specify in Codes Tab!!")=0,"",_xlfn.XLOOKUP(_xlfn.TEXTJOIN("_",,C2335,D2335),Codes!$H:$H,Codes!F:F,"Specify in Codes Tab!!"))</f>
        <v/>
      </c>
      <c r="I2335" s="58" t="str">
        <f>IF(_xlfn.XLOOKUP(_xlfn.TEXTJOIN("_",,G2335,H2335),Codes!$H:$H,Codes!$C:$C,"Specify in Codes Tab!!")=0,"",_xlfn.XLOOKUP(_xlfn.TEXTJOIN("_",,G2335,H2335),Codes!$H:$H,Codes!$C:$C,"Specify in Codes Tab!!"))</f>
        <v/>
      </c>
      <c r="J2335" s="56" t="str">
        <f>IF(_xlfn.XLOOKUP(_xlfn.TEXTJOIN("_",,G2335,H2335),Codes!$H:$H,Codes!$F:$F,"Specify in Codes Tab!!")=0,"",_xlfn.XLOOKUP(_xlfn.TEXTJOIN("_",,G2335,H2335),Codes!$H:$H,Codes!$F:$F,"Specify in Codes Tab!!"))</f>
        <v/>
      </c>
      <c r="M2335" s="74" t="str">
        <f>IF($C2335&lt;&gt;"",IF(_xlfn.XLOOKUP($C2335,Codes!$A:$A,Codes!A:A,"_NOTFOUND_",0,1)&lt;&gt;"_NOTFOUND_",_xlfn.XLOOKUP($C2335,Codes!$A:$A,Codes!A:A,"_NOTFOUND_",0,1),_xlfn.XLOOKUP($C2335,Codes!$B:$B,Codes!A:A,"Specify in Codes Tab!!")),"")</f>
        <v/>
      </c>
      <c r="N2335" s="74" t="str">
        <f>IF($G2335&lt;&gt;"",IF(_xlfn.XLOOKUP($G2335,Codes!$A:$A,Codes!A:A,"_NOTFOUND_",0,1)&lt;&gt;"_NOTFOUND_",_xlfn.XLOOKUP($G2335,Codes!$A:$A,Codes!A:A,"_NOTFOUND_",0,1),_xlfn.XLOOKUP($G2335,Codes!$B:$B,Codes!A:A,"Specify in Codes Tab!!")),"")</f>
        <v/>
      </c>
    </row>
    <row r="2336" spans="5:14" x14ac:dyDescent="0.35">
      <c r="E2336" s="58" t="str">
        <f>IF(_xlfn.XLOOKUP(_xlfn.TEXTJOIN("_",,C2336,D2336),Codes!$H:$H,Codes!C:C,"Specify in Codes Tab!!")=0,"",_xlfn.XLOOKUP(_xlfn.TEXTJOIN("_",,C2336,D2336),Codes!$H:$H,Codes!C:C,"Specify in Codes Tab!!"))</f>
        <v/>
      </c>
      <c r="F2336" s="88" t="str">
        <f>IF(_xlfn.XLOOKUP(_xlfn.TEXTJOIN("_",,C2336,D2336),Codes!$H:$H,Codes!F:F,"Specify in Codes Tab!!")=0,"",_xlfn.XLOOKUP(_xlfn.TEXTJOIN("_",,C2336,D2336),Codes!$H:$H,Codes!F:F,"Specify in Codes Tab!!"))</f>
        <v/>
      </c>
      <c r="I2336" s="58" t="str">
        <f>IF(_xlfn.XLOOKUP(_xlfn.TEXTJOIN("_",,G2336,H2336),Codes!$H:$H,Codes!$C:$C,"Specify in Codes Tab!!")=0,"",_xlfn.XLOOKUP(_xlfn.TEXTJOIN("_",,G2336,H2336),Codes!$H:$H,Codes!$C:$C,"Specify in Codes Tab!!"))</f>
        <v/>
      </c>
      <c r="J2336" s="56" t="str">
        <f>IF(_xlfn.XLOOKUP(_xlfn.TEXTJOIN("_",,G2336,H2336),Codes!$H:$H,Codes!$F:$F,"Specify in Codes Tab!!")=0,"",_xlfn.XLOOKUP(_xlfn.TEXTJOIN("_",,G2336,H2336),Codes!$H:$H,Codes!$F:$F,"Specify in Codes Tab!!"))</f>
        <v/>
      </c>
      <c r="M2336" s="74" t="str">
        <f>IF($C2336&lt;&gt;"",IF(_xlfn.XLOOKUP($C2336,Codes!$A:$A,Codes!A:A,"_NOTFOUND_",0,1)&lt;&gt;"_NOTFOUND_",_xlfn.XLOOKUP($C2336,Codes!$A:$A,Codes!A:A,"_NOTFOUND_",0,1),_xlfn.XLOOKUP($C2336,Codes!$B:$B,Codes!A:A,"Specify in Codes Tab!!")),"")</f>
        <v/>
      </c>
      <c r="N2336" s="74" t="str">
        <f>IF($G2336&lt;&gt;"",IF(_xlfn.XLOOKUP($G2336,Codes!$A:$A,Codes!A:A,"_NOTFOUND_",0,1)&lt;&gt;"_NOTFOUND_",_xlfn.XLOOKUP($G2336,Codes!$A:$A,Codes!A:A,"_NOTFOUND_",0,1),_xlfn.XLOOKUP($G2336,Codes!$B:$B,Codes!A:A,"Specify in Codes Tab!!")),"")</f>
        <v/>
      </c>
    </row>
    <row r="2337" spans="5:14" x14ac:dyDescent="0.35">
      <c r="E2337" s="58" t="str">
        <f>IF(_xlfn.XLOOKUP(_xlfn.TEXTJOIN("_",,C2337,D2337),Codes!$H:$H,Codes!C:C,"Specify in Codes Tab!!")=0,"",_xlfn.XLOOKUP(_xlfn.TEXTJOIN("_",,C2337,D2337),Codes!$H:$H,Codes!C:C,"Specify in Codes Tab!!"))</f>
        <v/>
      </c>
      <c r="F2337" s="88" t="str">
        <f>IF(_xlfn.XLOOKUP(_xlfn.TEXTJOIN("_",,C2337,D2337),Codes!$H:$H,Codes!F:F,"Specify in Codes Tab!!")=0,"",_xlfn.XLOOKUP(_xlfn.TEXTJOIN("_",,C2337,D2337),Codes!$H:$H,Codes!F:F,"Specify in Codes Tab!!"))</f>
        <v/>
      </c>
      <c r="I2337" s="58" t="str">
        <f>IF(_xlfn.XLOOKUP(_xlfn.TEXTJOIN("_",,G2337,H2337),Codes!$H:$H,Codes!$C:$C,"Specify in Codes Tab!!")=0,"",_xlfn.XLOOKUP(_xlfn.TEXTJOIN("_",,G2337,H2337),Codes!$H:$H,Codes!$C:$C,"Specify in Codes Tab!!"))</f>
        <v/>
      </c>
      <c r="J2337" s="56" t="str">
        <f>IF(_xlfn.XLOOKUP(_xlfn.TEXTJOIN("_",,G2337,H2337),Codes!$H:$H,Codes!$F:$F,"Specify in Codes Tab!!")=0,"",_xlfn.XLOOKUP(_xlfn.TEXTJOIN("_",,G2337,H2337),Codes!$H:$H,Codes!$F:$F,"Specify in Codes Tab!!"))</f>
        <v/>
      </c>
      <c r="M2337" s="74" t="str">
        <f>IF($C2337&lt;&gt;"",IF(_xlfn.XLOOKUP($C2337,Codes!$A:$A,Codes!A:A,"_NOTFOUND_",0,1)&lt;&gt;"_NOTFOUND_",_xlfn.XLOOKUP($C2337,Codes!$A:$A,Codes!A:A,"_NOTFOUND_",0,1),_xlfn.XLOOKUP($C2337,Codes!$B:$B,Codes!A:A,"Specify in Codes Tab!!")),"")</f>
        <v/>
      </c>
      <c r="N2337" s="74" t="str">
        <f>IF($G2337&lt;&gt;"",IF(_xlfn.XLOOKUP($G2337,Codes!$A:$A,Codes!A:A,"_NOTFOUND_",0,1)&lt;&gt;"_NOTFOUND_",_xlfn.XLOOKUP($G2337,Codes!$A:$A,Codes!A:A,"_NOTFOUND_",0,1),_xlfn.XLOOKUP($G2337,Codes!$B:$B,Codes!A:A,"Specify in Codes Tab!!")),"")</f>
        <v/>
      </c>
    </row>
    <row r="2338" spans="5:14" x14ac:dyDescent="0.35">
      <c r="E2338" s="58" t="str">
        <f>IF(_xlfn.XLOOKUP(_xlfn.TEXTJOIN("_",,C2338,D2338),Codes!$H:$H,Codes!C:C,"Specify in Codes Tab!!")=0,"",_xlfn.XLOOKUP(_xlfn.TEXTJOIN("_",,C2338,D2338),Codes!$H:$H,Codes!C:C,"Specify in Codes Tab!!"))</f>
        <v/>
      </c>
      <c r="F2338" s="88" t="str">
        <f>IF(_xlfn.XLOOKUP(_xlfn.TEXTJOIN("_",,C2338,D2338),Codes!$H:$H,Codes!F:F,"Specify in Codes Tab!!")=0,"",_xlfn.XLOOKUP(_xlfn.TEXTJOIN("_",,C2338,D2338),Codes!$H:$H,Codes!F:F,"Specify in Codes Tab!!"))</f>
        <v/>
      </c>
      <c r="I2338" s="58" t="str">
        <f>IF(_xlfn.XLOOKUP(_xlfn.TEXTJOIN("_",,G2338,H2338),Codes!$H:$H,Codes!$C:$C,"Specify in Codes Tab!!")=0,"",_xlfn.XLOOKUP(_xlfn.TEXTJOIN("_",,G2338,H2338),Codes!$H:$H,Codes!$C:$C,"Specify in Codes Tab!!"))</f>
        <v/>
      </c>
      <c r="J2338" s="56" t="str">
        <f>IF(_xlfn.XLOOKUP(_xlfn.TEXTJOIN("_",,G2338,H2338),Codes!$H:$H,Codes!$F:$F,"Specify in Codes Tab!!")=0,"",_xlfn.XLOOKUP(_xlfn.TEXTJOIN("_",,G2338,H2338),Codes!$H:$H,Codes!$F:$F,"Specify in Codes Tab!!"))</f>
        <v/>
      </c>
      <c r="M2338" s="74" t="str">
        <f>IF($C2338&lt;&gt;"",IF(_xlfn.XLOOKUP($C2338,Codes!$A:$A,Codes!A:A,"_NOTFOUND_",0,1)&lt;&gt;"_NOTFOUND_",_xlfn.XLOOKUP($C2338,Codes!$A:$A,Codes!A:A,"_NOTFOUND_",0,1),_xlfn.XLOOKUP($C2338,Codes!$B:$B,Codes!A:A,"Specify in Codes Tab!!")),"")</f>
        <v/>
      </c>
      <c r="N2338" s="74" t="str">
        <f>IF($G2338&lt;&gt;"",IF(_xlfn.XLOOKUP($G2338,Codes!$A:$A,Codes!A:A,"_NOTFOUND_",0,1)&lt;&gt;"_NOTFOUND_",_xlfn.XLOOKUP($G2338,Codes!$A:$A,Codes!A:A,"_NOTFOUND_",0,1),_xlfn.XLOOKUP($G2338,Codes!$B:$B,Codes!A:A,"Specify in Codes Tab!!")),"")</f>
        <v/>
      </c>
    </row>
    <row r="2339" spans="5:14" x14ac:dyDescent="0.35">
      <c r="E2339" s="58" t="str">
        <f>IF(_xlfn.XLOOKUP(_xlfn.TEXTJOIN("_",,C2339,D2339),Codes!$H:$H,Codes!C:C,"Specify in Codes Tab!!")=0,"",_xlfn.XLOOKUP(_xlfn.TEXTJOIN("_",,C2339,D2339),Codes!$H:$H,Codes!C:C,"Specify in Codes Tab!!"))</f>
        <v/>
      </c>
      <c r="F2339" s="88" t="str">
        <f>IF(_xlfn.XLOOKUP(_xlfn.TEXTJOIN("_",,C2339,D2339),Codes!$H:$H,Codes!F:F,"Specify in Codes Tab!!")=0,"",_xlfn.XLOOKUP(_xlfn.TEXTJOIN("_",,C2339,D2339),Codes!$H:$H,Codes!F:F,"Specify in Codes Tab!!"))</f>
        <v/>
      </c>
      <c r="I2339" s="58" t="str">
        <f>IF(_xlfn.XLOOKUP(_xlfn.TEXTJOIN("_",,G2339,H2339),Codes!$H:$H,Codes!$C:$C,"Specify in Codes Tab!!")=0,"",_xlfn.XLOOKUP(_xlfn.TEXTJOIN("_",,G2339,H2339),Codes!$H:$H,Codes!$C:$C,"Specify in Codes Tab!!"))</f>
        <v/>
      </c>
      <c r="J2339" s="56" t="str">
        <f>IF(_xlfn.XLOOKUP(_xlfn.TEXTJOIN("_",,G2339,H2339),Codes!$H:$H,Codes!$F:$F,"Specify in Codes Tab!!")=0,"",_xlfn.XLOOKUP(_xlfn.TEXTJOIN("_",,G2339,H2339),Codes!$H:$H,Codes!$F:$F,"Specify in Codes Tab!!"))</f>
        <v/>
      </c>
      <c r="M2339" s="74" t="str">
        <f>IF($C2339&lt;&gt;"",IF(_xlfn.XLOOKUP($C2339,Codes!$A:$A,Codes!A:A,"_NOTFOUND_",0,1)&lt;&gt;"_NOTFOUND_",_xlfn.XLOOKUP($C2339,Codes!$A:$A,Codes!A:A,"_NOTFOUND_",0,1),_xlfn.XLOOKUP($C2339,Codes!$B:$B,Codes!A:A,"Specify in Codes Tab!!")),"")</f>
        <v/>
      </c>
      <c r="N2339" s="74" t="str">
        <f>IF($G2339&lt;&gt;"",IF(_xlfn.XLOOKUP($G2339,Codes!$A:$A,Codes!A:A,"_NOTFOUND_",0,1)&lt;&gt;"_NOTFOUND_",_xlfn.XLOOKUP($G2339,Codes!$A:$A,Codes!A:A,"_NOTFOUND_",0,1),_xlfn.XLOOKUP($G2339,Codes!$B:$B,Codes!A:A,"Specify in Codes Tab!!")),"")</f>
        <v/>
      </c>
    </row>
    <row r="2340" spans="5:14" x14ac:dyDescent="0.35">
      <c r="E2340" s="58" t="str">
        <f>IF(_xlfn.XLOOKUP(_xlfn.TEXTJOIN("_",,C2340,D2340),Codes!$H:$H,Codes!C:C,"Specify in Codes Tab!!")=0,"",_xlfn.XLOOKUP(_xlfn.TEXTJOIN("_",,C2340,D2340),Codes!$H:$H,Codes!C:C,"Specify in Codes Tab!!"))</f>
        <v/>
      </c>
      <c r="F2340" s="88" t="str">
        <f>IF(_xlfn.XLOOKUP(_xlfn.TEXTJOIN("_",,C2340,D2340),Codes!$H:$H,Codes!F:F,"Specify in Codes Tab!!")=0,"",_xlfn.XLOOKUP(_xlfn.TEXTJOIN("_",,C2340,D2340),Codes!$H:$H,Codes!F:F,"Specify in Codes Tab!!"))</f>
        <v/>
      </c>
      <c r="I2340" s="58" t="str">
        <f>IF(_xlfn.XLOOKUP(_xlfn.TEXTJOIN("_",,G2340,H2340),Codes!$H:$H,Codes!$C:$C,"Specify in Codes Tab!!")=0,"",_xlfn.XLOOKUP(_xlfn.TEXTJOIN("_",,G2340,H2340),Codes!$H:$H,Codes!$C:$C,"Specify in Codes Tab!!"))</f>
        <v/>
      </c>
      <c r="J2340" s="56" t="str">
        <f>IF(_xlfn.XLOOKUP(_xlfn.TEXTJOIN("_",,G2340,H2340),Codes!$H:$H,Codes!$F:$F,"Specify in Codes Tab!!")=0,"",_xlfn.XLOOKUP(_xlfn.TEXTJOIN("_",,G2340,H2340),Codes!$H:$H,Codes!$F:$F,"Specify in Codes Tab!!"))</f>
        <v/>
      </c>
      <c r="M2340" s="74" t="str">
        <f>IF($C2340&lt;&gt;"",IF(_xlfn.XLOOKUP($C2340,Codes!$A:$A,Codes!A:A,"_NOTFOUND_",0,1)&lt;&gt;"_NOTFOUND_",_xlfn.XLOOKUP($C2340,Codes!$A:$A,Codes!A:A,"_NOTFOUND_",0,1),_xlfn.XLOOKUP($C2340,Codes!$B:$B,Codes!A:A,"Specify in Codes Tab!!")),"")</f>
        <v/>
      </c>
      <c r="N2340" s="74" t="str">
        <f>IF($G2340&lt;&gt;"",IF(_xlfn.XLOOKUP($G2340,Codes!$A:$A,Codes!A:A,"_NOTFOUND_",0,1)&lt;&gt;"_NOTFOUND_",_xlfn.XLOOKUP($G2340,Codes!$A:$A,Codes!A:A,"_NOTFOUND_",0,1),_xlfn.XLOOKUP($G2340,Codes!$B:$B,Codes!A:A,"Specify in Codes Tab!!")),"")</f>
        <v/>
      </c>
    </row>
    <row r="2341" spans="5:14" x14ac:dyDescent="0.35">
      <c r="E2341" s="58" t="str">
        <f>IF(_xlfn.XLOOKUP(_xlfn.TEXTJOIN("_",,C2341,D2341),Codes!$H:$H,Codes!C:C,"Specify in Codes Tab!!")=0,"",_xlfn.XLOOKUP(_xlfn.TEXTJOIN("_",,C2341,D2341),Codes!$H:$H,Codes!C:C,"Specify in Codes Tab!!"))</f>
        <v/>
      </c>
      <c r="F2341" s="88" t="str">
        <f>IF(_xlfn.XLOOKUP(_xlfn.TEXTJOIN("_",,C2341,D2341),Codes!$H:$H,Codes!F:F,"Specify in Codes Tab!!")=0,"",_xlfn.XLOOKUP(_xlfn.TEXTJOIN("_",,C2341,D2341),Codes!$H:$H,Codes!F:F,"Specify in Codes Tab!!"))</f>
        <v/>
      </c>
      <c r="I2341" s="58" t="str">
        <f>IF(_xlfn.XLOOKUP(_xlfn.TEXTJOIN("_",,G2341,H2341),Codes!$H:$H,Codes!$C:$C,"Specify in Codes Tab!!")=0,"",_xlfn.XLOOKUP(_xlfn.TEXTJOIN("_",,G2341,H2341),Codes!$H:$H,Codes!$C:$C,"Specify in Codes Tab!!"))</f>
        <v/>
      </c>
      <c r="J2341" s="56" t="str">
        <f>IF(_xlfn.XLOOKUP(_xlfn.TEXTJOIN("_",,G2341,H2341),Codes!$H:$H,Codes!$F:$F,"Specify in Codes Tab!!")=0,"",_xlfn.XLOOKUP(_xlfn.TEXTJOIN("_",,G2341,H2341),Codes!$H:$H,Codes!$F:$F,"Specify in Codes Tab!!"))</f>
        <v/>
      </c>
      <c r="M2341" s="74" t="str">
        <f>IF($C2341&lt;&gt;"",IF(_xlfn.XLOOKUP($C2341,Codes!$A:$A,Codes!A:A,"_NOTFOUND_",0,1)&lt;&gt;"_NOTFOUND_",_xlfn.XLOOKUP($C2341,Codes!$A:$A,Codes!A:A,"_NOTFOUND_",0,1),_xlfn.XLOOKUP($C2341,Codes!$B:$B,Codes!A:A,"Specify in Codes Tab!!")),"")</f>
        <v/>
      </c>
      <c r="N2341" s="74" t="str">
        <f>IF($G2341&lt;&gt;"",IF(_xlfn.XLOOKUP($G2341,Codes!$A:$A,Codes!A:A,"_NOTFOUND_",0,1)&lt;&gt;"_NOTFOUND_",_xlfn.XLOOKUP($G2341,Codes!$A:$A,Codes!A:A,"_NOTFOUND_",0,1),_xlfn.XLOOKUP($G2341,Codes!$B:$B,Codes!A:A,"Specify in Codes Tab!!")),"")</f>
        <v/>
      </c>
    </row>
    <row r="2342" spans="5:14" x14ac:dyDescent="0.35">
      <c r="E2342" s="58" t="str">
        <f>IF(_xlfn.XLOOKUP(_xlfn.TEXTJOIN("_",,C2342,D2342),Codes!$H:$H,Codes!C:C,"Specify in Codes Tab!!")=0,"",_xlfn.XLOOKUP(_xlfn.TEXTJOIN("_",,C2342,D2342),Codes!$H:$H,Codes!C:C,"Specify in Codes Tab!!"))</f>
        <v/>
      </c>
      <c r="F2342" s="88" t="str">
        <f>IF(_xlfn.XLOOKUP(_xlfn.TEXTJOIN("_",,C2342,D2342),Codes!$H:$H,Codes!F:F,"Specify in Codes Tab!!")=0,"",_xlfn.XLOOKUP(_xlfn.TEXTJOIN("_",,C2342,D2342),Codes!$H:$H,Codes!F:F,"Specify in Codes Tab!!"))</f>
        <v/>
      </c>
      <c r="I2342" s="58" t="str">
        <f>IF(_xlfn.XLOOKUP(_xlfn.TEXTJOIN("_",,G2342,H2342),Codes!$H:$H,Codes!$C:$C,"Specify in Codes Tab!!")=0,"",_xlfn.XLOOKUP(_xlfn.TEXTJOIN("_",,G2342,H2342),Codes!$H:$H,Codes!$C:$C,"Specify in Codes Tab!!"))</f>
        <v/>
      </c>
      <c r="J2342" s="56" t="str">
        <f>IF(_xlfn.XLOOKUP(_xlfn.TEXTJOIN("_",,G2342,H2342),Codes!$H:$H,Codes!$F:$F,"Specify in Codes Tab!!")=0,"",_xlfn.XLOOKUP(_xlfn.TEXTJOIN("_",,G2342,H2342),Codes!$H:$H,Codes!$F:$F,"Specify in Codes Tab!!"))</f>
        <v/>
      </c>
      <c r="M2342" s="74" t="str">
        <f>IF($C2342&lt;&gt;"",IF(_xlfn.XLOOKUP($C2342,Codes!$A:$A,Codes!A:A,"_NOTFOUND_",0,1)&lt;&gt;"_NOTFOUND_",_xlfn.XLOOKUP($C2342,Codes!$A:$A,Codes!A:A,"_NOTFOUND_",0,1),_xlfn.XLOOKUP($C2342,Codes!$B:$B,Codes!A:A,"Specify in Codes Tab!!")),"")</f>
        <v/>
      </c>
      <c r="N2342" s="74" t="str">
        <f>IF($G2342&lt;&gt;"",IF(_xlfn.XLOOKUP($G2342,Codes!$A:$A,Codes!A:A,"_NOTFOUND_",0,1)&lt;&gt;"_NOTFOUND_",_xlfn.XLOOKUP($G2342,Codes!$A:$A,Codes!A:A,"_NOTFOUND_",0,1),_xlfn.XLOOKUP($G2342,Codes!$B:$B,Codes!A:A,"Specify in Codes Tab!!")),"")</f>
        <v/>
      </c>
    </row>
    <row r="2343" spans="5:14" x14ac:dyDescent="0.35">
      <c r="E2343" s="58" t="str">
        <f>IF(_xlfn.XLOOKUP(_xlfn.TEXTJOIN("_",,C2343,D2343),Codes!$H:$H,Codes!C:C,"Specify in Codes Tab!!")=0,"",_xlfn.XLOOKUP(_xlfn.TEXTJOIN("_",,C2343,D2343),Codes!$H:$H,Codes!C:C,"Specify in Codes Tab!!"))</f>
        <v/>
      </c>
      <c r="F2343" s="88" t="str">
        <f>IF(_xlfn.XLOOKUP(_xlfn.TEXTJOIN("_",,C2343,D2343),Codes!$H:$H,Codes!F:F,"Specify in Codes Tab!!")=0,"",_xlfn.XLOOKUP(_xlfn.TEXTJOIN("_",,C2343,D2343),Codes!$H:$H,Codes!F:F,"Specify in Codes Tab!!"))</f>
        <v/>
      </c>
      <c r="I2343" s="58" t="str">
        <f>IF(_xlfn.XLOOKUP(_xlfn.TEXTJOIN("_",,G2343,H2343),Codes!$H:$H,Codes!$C:$C,"Specify in Codes Tab!!")=0,"",_xlfn.XLOOKUP(_xlfn.TEXTJOIN("_",,G2343,H2343),Codes!$H:$H,Codes!$C:$C,"Specify in Codes Tab!!"))</f>
        <v/>
      </c>
      <c r="J2343" s="56" t="str">
        <f>IF(_xlfn.XLOOKUP(_xlfn.TEXTJOIN("_",,G2343,H2343),Codes!$H:$H,Codes!$F:$F,"Specify in Codes Tab!!")=0,"",_xlfn.XLOOKUP(_xlfn.TEXTJOIN("_",,G2343,H2343),Codes!$H:$H,Codes!$F:$F,"Specify in Codes Tab!!"))</f>
        <v/>
      </c>
      <c r="M2343" s="74" t="str">
        <f>IF($C2343&lt;&gt;"",IF(_xlfn.XLOOKUP($C2343,Codes!$A:$A,Codes!A:A,"_NOTFOUND_",0,1)&lt;&gt;"_NOTFOUND_",_xlfn.XLOOKUP($C2343,Codes!$A:$A,Codes!A:A,"_NOTFOUND_",0,1),_xlfn.XLOOKUP($C2343,Codes!$B:$B,Codes!A:A,"Specify in Codes Tab!!")),"")</f>
        <v/>
      </c>
      <c r="N2343" s="74" t="str">
        <f>IF($G2343&lt;&gt;"",IF(_xlfn.XLOOKUP($G2343,Codes!$A:$A,Codes!A:A,"_NOTFOUND_",0,1)&lt;&gt;"_NOTFOUND_",_xlfn.XLOOKUP($G2343,Codes!$A:$A,Codes!A:A,"_NOTFOUND_",0,1),_xlfn.XLOOKUP($G2343,Codes!$B:$B,Codes!A:A,"Specify in Codes Tab!!")),"")</f>
        <v/>
      </c>
    </row>
    <row r="2344" spans="5:14" x14ac:dyDescent="0.35">
      <c r="E2344" s="58" t="str">
        <f>IF(_xlfn.XLOOKUP(_xlfn.TEXTJOIN("_",,C2344,D2344),Codes!$H:$H,Codes!C:C,"Specify in Codes Tab!!")=0,"",_xlfn.XLOOKUP(_xlfn.TEXTJOIN("_",,C2344,D2344),Codes!$H:$H,Codes!C:C,"Specify in Codes Tab!!"))</f>
        <v/>
      </c>
      <c r="F2344" s="88" t="str">
        <f>IF(_xlfn.XLOOKUP(_xlfn.TEXTJOIN("_",,C2344,D2344),Codes!$H:$H,Codes!F:F,"Specify in Codes Tab!!")=0,"",_xlfn.XLOOKUP(_xlfn.TEXTJOIN("_",,C2344,D2344),Codes!$H:$H,Codes!F:F,"Specify in Codes Tab!!"))</f>
        <v/>
      </c>
      <c r="I2344" s="58" t="str">
        <f>IF(_xlfn.XLOOKUP(_xlfn.TEXTJOIN("_",,G2344,H2344),Codes!$H:$H,Codes!$C:$C,"Specify in Codes Tab!!")=0,"",_xlfn.XLOOKUP(_xlfn.TEXTJOIN("_",,G2344,H2344),Codes!$H:$H,Codes!$C:$C,"Specify in Codes Tab!!"))</f>
        <v/>
      </c>
      <c r="J2344" s="56" t="str">
        <f>IF(_xlfn.XLOOKUP(_xlfn.TEXTJOIN("_",,G2344,H2344),Codes!$H:$H,Codes!$F:$F,"Specify in Codes Tab!!")=0,"",_xlfn.XLOOKUP(_xlfn.TEXTJOIN("_",,G2344,H2344),Codes!$H:$H,Codes!$F:$F,"Specify in Codes Tab!!"))</f>
        <v/>
      </c>
      <c r="M2344" s="74" t="str">
        <f>IF($C2344&lt;&gt;"",IF(_xlfn.XLOOKUP($C2344,Codes!$A:$A,Codes!A:A,"_NOTFOUND_",0,1)&lt;&gt;"_NOTFOUND_",_xlfn.XLOOKUP($C2344,Codes!$A:$A,Codes!A:A,"_NOTFOUND_",0,1),_xlfn.XLOOKUP($C2344,Codes!$B:$B,Codes!A:A,"Specify in Codes Tab!!")),"")</f>
        <v/>
      </c>
      <c r="N2344" s="74" t="str">
        <f>IF($G2344&lt;&gt;"",IF(_xlfn.XLOOKUP($G2344,Codes!$A:$A,Codes!A:A,"_NOTFOUND_",0,1)&lt;&gt;"_NOTFOUND_",_xlfn.XLOOKUP($G2344,Codes!$A:$A,Codes!A:A,"_NOTFOUND_",0,1),_xlfn.XLOOKUP($G2344,Codes!$B:$B,Codes!A:A,"Specify in Codes Tab!!")),"")</f>
        <v/>
      </c>
    </row>
    <row r="2345" spans="5:14" x14ac:dyDescent="0.35">
      <c r="E2345" s="58" t="str">
        <f>IF(_xlfn.XLOOKUP(_xlfn.TEXTJOIN("_",,C2345,D2345),Codes!$H:$H,Codes!C:C,"Specify in Codes Tab!!")=0,"",_xlfn.XLOOKUP(_xlfn.TEXTJOIN("_",,C2345,D2345),Codes!$H:$H,Codes!C:C,"Specify in Codes Tab!!"))</f>
        <v/>
      </c>
      <c r="F2345" s="88" t="str">
        <f>IF(_xlfn.XLOOKUP(_xlfn.TEXTJOIN("_",,C2345,D2345),Codes!$H:$H,Codes!F:F,"Specify in Codes Tab!!")=0,"",_xlfn.XLOOKUP(_xlfn.TEXTJOIN("_",,C2345,D2345),Codes!$H:$H,Codes!F:F,"Specify in Codes Tab!!"))</f>
        <v/>
      </c>
      <c r="I2345" s="58" t="str">
        <f>IF(_xlfn.XLOOKUP(_xlfn.TEXTJOIN("_",,G2345,H2345),Codes!$H:$H,Codes!$C:$C,"Specify in Codes Tab!!")=0,"",_xlfn.XLOOKUP(_xlfn.TEXTJOIN("_",,G2345,H2345),Codes!$H:$H,Codes!$C:$C,"Specify in Codes Tab!!"))</f>
        <v/>
      </c>
      <c r="J2345" s="56" t="str">
        <f>IF(_xlfn.XLOOKUP(_xlfn.TEXTJOIN("_",,G2345,H2345),Codes!$H:$H,Codes!$F:$F,"Specify in Codes Tab!!")=0,"",_xlfn.XLOOKUP(_xlfn.TEXTJOIN("_",,G2345,H2345),Codes!$H:$H,Codes!$F:$F,"Specify in Codes Tab!!"))</f>
        <v/>
      </c>
      <c r="M2345" s="74" t="str">
        <f>IF($C2345&lt;&gt;"",IF(_xlfn.XLOOKUP($C2345,Codes!$A:$A,Codes!A:A,"_NOTFOUND_",0,1)&lt;&gt;"_NOTFOUND_",_xlfn.XLOOKUP($C2345,Codes!$A:$A,Codes!A:A,"_NOTFOUND_",0,1),_xlfn.XLOOKUP($C2345,Codes!$B:$B,Codes!A:A,"Specify in Codes Tab!!")),"")</f>
        <v/>
      </c>
      <c r="N2345" s="74" t="str">
        <f>IF($G2345&lt;&gt;"",IF(_xlfn.XLOOKUP($G2345,Codes!$A:$A,Codes!A:A,"_NOTFOUND_",0,1)&lt;&gt;"_NOTFOUND_",_xlfn.XLOOKUP($G2345,Codes!$A:$A,Codes!A:A,"_NOTFOUND_",0,1),_xlfn.XLOOKUP($G2345,Codes!$B:$B,Codes!A:A,"Specify in Codes Tab!!")),"")</f>
        <v/>
      </c>
    </row>
    <row r="2346" spans="5:14" x14ac:dyDescent="0.35">
      <c r="E2346" s="58" t="str">
        <f>IF(_xlfn.XLOOKUP(_xlfn.TEXTJOIN("_",,C2346,D2346),Codes!$H:$H,Codes!C:C,"Specify in Codes Tab!!")=0,"",_xlfn.XLOOKUP(_xlfn.TEXTJOIN("_",,C2346,D2346),Codes!$H:$H,Codes!C:C,"Specify in Codes Tab!!"))</f>
        <v/>
      </c>
      <c r="F2346" s="88" t="str">
        <f>IF(_xlfn.XLOOKUP(_xlfn.TEXTJOIN("_",,C2346,D2346),Codes!$H:$H,Codes!F:F,"Specify in Codes Tab!!")=0,"",_xlfn.XLOOKUP(_xlfn.TEXTJOIN("_",,C2346,D2346),Codes!$H:$H,Codes!F:F,"Specify in Codes Tab!!"))</f>
        <v/>
      </c>
      <c r="I2346" s="58" t="str">
        <f>IF(_xlfn.XLOOKUP(_xlfn.TEXTJOIN("_",,G2346,H2346),Codes!$H:$H,Codes!$C:$C,"Specify in Codes Tab!!")=0,"",_xlfn.XLOOKUP(_xlfn.TEXTJOIN("_",,G2346,H2346),Codes!$H:$H,Codes!$C:$C,"Specify in Codes Tab!!"))</f>
        <v/>
      </c>
      <c r="J2346" s="56" t="str">
        <f>IF(_xlfn.XLOOKUP(_xlfn.TEXTJOIN("_",,G2346,H2346),Codes!$H:$H,Codes!$F:$F,"Specify in Codes Tab!!")=0,"",_xlfn.XLOOKUP(_xlfn.TEXTJOIN("_",,G2346,H2346),Codes!$H:$H,Codes!$F:$F,"Specify in Codes Tab!!"))</f>
        <v/>
      </c>
      <c r="M2346" s="74" t="str">
        <f>IF($C2346&lt;&gt;"",IF(_xlfn.XLOOKUP($C2346,Codes!$A:$A,Codes!A:A,"_NOTFOUND_",0,1)&lt;&gt;"_NOTFOUND_",_xlfn.XLOOKUP($C2346,Codes!$A:$A,Codes!A:A,"_NOTFOUND_",0,1),_xlfn.XLOOKUP($C2346,Codes!$B:$B,Codes!A:A,"Specify in Codes Tab!!")),"")</f>
        <v/>
      </c>
      <c r="N2346" s="74" t="str">
        <f>IF($G2346&lt;&gt;"",IF(_xlfn.XLOOKUP($G2346,Codes!$A:$A,Codes!A:A,"_NOTFOUND_",0,1)&lt;&gt;"_NOTFOUND_",_xlfn.XLOOKUP($G2346,Codes!$A:$A,Codes!A:A,"_NOTFOUND_",0,1),_xlfn.XLOOKUP($G2346,Codes!$B:$B,Codes!A:A,"Specify in Codes Tab!!")),"")</f>
        <v/>
      </c>
    </row>
    <row r="2347" spans="5:14" x14ac:dyDescent="0.35">
      <c r="E2347" s="58" t="str">
        <f>IF(_xlfn.XLOOKUP(_xlfn.TEXTJOIN("_",,C2347,D2347),Codes!$H:$H,Codes!C:C,"Specify in Codes Tab!!")=0,"",_xlfn.XLOOKUP(_xlfn.TEXTJOIN("_",,C2347,D2347),Codes!$H:$H,Codes!C:C,"Specify in Codes Tab!!"))</f>
        <v/>
      </c>
      <c r="F2347" s="88" t="str">
        <f>IF(_xlfn.XLOOKUP(_xlfn.TEXTJOIN("_",,C2347,D2347),Codes!$H:$H,Codes!F:F,"Specify in Codes Tab!!")=0,"",_xlfn.XLOOKUP(_xlfn.TEXTJOIN("_",,C2347,D2347),Codes!$H:$H,Codes!F:F,"Specify in Codes Tab!!"))</f>
        <v/>
      </c>
      <c r="I2347" s="58" t="str">
        <f>IF(_xlfn.XLOOKUP(_xlfn.TEXTJOIN("_",,G2347,H2347),Codes!$H:$H,Codes!$C:$C,"Specify in Codes Tab!!")=0,"",_xlfn.XLOOKUP(_xlfn.TEXTJOIN("_",,G2347,H2347),Codes!$H:$H,Codes!$C:$C,"Specify in Codes Tab!!"))</f>
        <v/>
      </c>
      <c r="J2347" s="56" t="str">
        <f>IF(_xlfn.XLOOKUP(_xlfn.TEXTJOIN("_",,G2347,H2347),Codes!$H:$H,Codes!$F:$F,"Specify in Codes Tab!!")=0,"",_xlfn.XLOOKUP(_xlfn.TEXTJOIN("_",,G2347,H2347),Codes!$H:$H,Codes!$F:$F,"Specify in Codes Tab!!"))</f>
        <v/>
      </c>
      <c r="M2347" s="74" t="str">
        <f>IF($C2347&lt;&gt;"",IF(_xlfn.XLOOKUP($C2347,Codes!$A:$A,Codes!A:A,"_NOTFOUND_",0,1)&lt;&gt;"_NOTFOUND_",_xlfn.XLOOKUP($C2347,Codes!$A:$A,Codes!A:A,"_NOTFOUND_",0,1),_xlfn.XLOOKUP($C2347,Codes!$B:$B,Codes!A:A,"Specify in Codes Tab!!")),"")</f>
        <v/>
      </c>
      <c r="N2347" s="74" t="str">
        <f>IF($G2347&lt;&gt;"",IF(_xlfn.XLOOKUP($G2347,Codes!$A:$A,Codes!A:A,"_NOTFOUND_",0,1)&lt;&gt;"_NOTFOUND_",_xlfn.XLOOKUP($G2347,Codes!$A:$A,Codes!A:A,"_NOTFOUND_",0,1),_xlfn.XLOOKUP($G2347,Codes!$B:$B,Codes!A:A,"Specify in Codes Tab!!")),"")</f>
        <v/>
      </c>
    </row>
    <row r="2348" spans="5:14" x14ac:dyDescent="0.35">
      <c r="E2348" s="58" t="str">
        <f>IF(_xlfn.XLOOKUP(_xlfn.TEXTJOIN("_",,C2348,D2348),Codes!$H:$H,Codes!C:C,"Specify in Codes Tab!!")=0,"",_xlfn.XLOOKUP(_xlfn.TEXTJOIN("_",,C2348,D2348),Codes!$H:$H,Codes!C:C,"Specify in Codes Tab!!"))</f>
        <v/>
      </c>
      <c r="F2348" s="88" t="str">
        <f>IF(_xlfn.XLOOKUP(_xlfn.TEXTJOIN("_",,C2348,D2348),Codes!$H:$H,Codes!F:F,"Specify in Codes Tab!!")=0,"",_xlfn.XLOOKUP(_xlfn.TEXTJOIN("_",,C2348,D2348),Codes!$H:$H,Codes!F:F,"Specify in Codes Tab!!"))</f>
        <v/>
      </c>
      <c r="I2348" s="58" t="str">
        <f>IF(_xlfn.XLOOKUP(_xlfn.TEXTJOIN("_",,G2348,H2348),Codes!$H:$H,Codes!$C:$C,"Specify in Codes Tab!!")=0,"",_xlfn.XLOOKUP(_xlfn.TEXTJOIN("_",,G2348,H2348),Codes!$H:$H,Codes!$C:$C,"Specify in Codes Tab!!"))</f>
        <v/>
      </c>
      <c r="J2348" s="56" t="str">
        <f>IF(_xlfn.XLOOKUP(_xlfn.TEXTJOIN("_",,G2348,H2348),Codes!$H:$H,Codes!$F:$F,"Specify in Codes Tab!!")=0,"",_xlfn.XLOOKUP(_xlfn.TEXTJOIN("_",,G2348,H2348),Codes!$H:$H,Codes!$F:$F,"Specify in Codes Tab!!"))</f>
        <v/>
      </c>
      <c r="M2348" s="74" t="str">
        <f>IF($C2348&lt;&gt;"",IF(_xlfn.XLOOKUP($C2348,Codes!$A:$A,Codes!A:A,"_NOTFOUND_",0,1)&lt;&gt;"_NOTFOUND_",_xlfn.XLOOKUP($C2348,Codes!$A:$A,Codes!A:A,"_NOTFOUND_",0,1),_xlfn.XLOOKUP($C2348,Codes!$B:$B,Codes!A:A,"Specify in Codes Tab!!")),"")</f>
        <v/>
      </c>
      <c r="N2348" s="74" t="str">
        <f>IF($G2348&lt;&gt;"",IF(_xlfn.XLOOKUP($G2348,Codes!$A:$A,Codes!A:A,"_NOTFOUND_",0,1)&lt;&gt;"_NOTFOUND_",_xlfn.XLOOKUP($G2348,Codes!$A:$A,Codes!A:A,"_NOTFOUND_",0,1),_xlfn.XLOOKUP($G2348,Codes!$B:$B,Codes!A:A,"Specify in Codes Tab!!")),"")</f>
        <v/>
      </c>
    </row>
    <row r="2349" spans="5:14" x14ac:dyDescent="0.35">
      <c r="E2349" s="58" t="str">
        <f>IF(_xlfn.XLOOKUP(_xlfn.TEXTJOIN("_",,C2349,D2349),Codes!$H:$H,Codes!C:C,"Specify in Codes Tab!!")=0,"",_xlfn.XLOOKUP(_xlfn.TEXTJOIN("_",,C2349,D2349),Codes!$H:$H,Codes!C:C,"Specify in Codes Tab!!"))</f>
        <v/>
      </c>
      <c r="F2349" s="88" t="str">
        <f>IF(_xlfn.XLOOKUP(_xlfn.TEXTJOIN("_",,C2349,D2349),Codes!$H:$H,Codes!F:F,"Specify in Codes Tab!!")=0,"",_xlfn.XLOOKUP(_xlfn.TEXTJOIN("_",,C2349,D2349),Codes!$H:$H,Codes!F:F,"Specify in Codes Tab!!"))</f>
        <v/>
      </c>
      <c r="I2349" s="58" t="str">
        <f>IF(_xlfn.XLOOKUP(_xlfn.TEXTJOIN("_",,G2349,H2349),Codes!$H:$H,Codes!$C:$C,"Specify in Codes Tab!!")=0,"",_xlfn.XLOOKUP(_xlfn.TEXTJOIN("_",,G2349,H2349),Codes!$H:$H,Codes!$C:$C,"Specify in Codes Tab!!"))</f>
        <v/>
      </c>
      <c r="J2349" s="56" t="str">
        <f>IF(_xlfn.XLOOKUP(_xlfn.TEXTJOIN("_",,G2349,H2349),Codes!$H:$H,Codes!$F:$F,"Specify in Codes Tab!!")=0,"",_xlfn.XLOOKUP(_xlfn.TEXTJOIN("_",,G2349,H2349),Codes!$H:$H,Codes!$F:$F,"Specify in Codes Tab!!"))</f>
        <v/>
      </c>
      <c r="M2349" s="74" t="str">
        <f>IF($C2349&lt;&gt;"",IF(_xlfn.XLOOKUP($C2349,Codes!$A:$A,Codes!A:A,"_NOTFOUND_",0,1)&lt;&gt;"_NOTFOUND_",_xlfn.XLOOKUP($C2349,Codes!$A:$A,Codes!A:A,"_NOTFOUND_",0,1),_xlfn.XLOOKUP($C2349,Codes!$B:$B,Codes!A:A,"Specify in Codes Tab!!")),"")</f>
        <v/>
      </c>
      <c r="N2349" s="74" t="str">
        <f>IF($G2349&lt;&gt;"",IF(_xlfn.XLOOKUP($G2349,Codes!$A:$A,Codes!A:A,"_NOTFOUND_",0,1)&lt;&gt;"_NOTFOUND_",_xlfn.XLOOKUP($G2349,Codes!$A:$A,Codes!A:A,"_NOTFOUND_",0,1),_xlfn.XLOOKUP($G2349,Codes!$B:$B,Codes!A:A,"Specify in Codes Tab!!")),"")</f>
        <v/>
      </c>
    </row>
    <row r="2350" spans="5:14" x14ac:dyDescent="0.35">
      <c r="E2350" s="58" t="str">
        <f>IF(_xlfn.XLOOKUP(_xlfn.TEXTJOIN("_",,C2350,D2350),Codes!$H:$H,Codes!C:C,"Specify in Codes Tab!!")=0,"",_xlfn.XLOOKUP(_xlfn.TEXTJOIN("_",,C2350,D2350),Codes!$H:$H,Codes!C:C,"Specify in Codes Tab!!"))</f>
        <v/>
      </c>
      <c r="F2350" s="88" t="str">
        <f>IF(_xlfn.XLOOKUP(_xlfn.TEXTJOIN("_",,C2350,D2350),Codes!$H:$H,Codes!F:F,"Specify in Codes Tab!!")=0,"",_xlfn.XLOOKUP(_xlfn.TEXTJOIN("_",,C2350,D2350),Codes!$H:$H,Codes!F:F,"Specify in Codes Tab!!"))</f>
        <v/>
      </c>
      <c r="I2350" s="58" t="str">
        <f>IF(_xlfn.XLOOKUP(_xlfn.TEXTJOIN("_",,G2350,H2350),Codes!$H:$H,Codes!$C:$C,"Specify in Codes Tab!!")=0,"",_xlfn.XLOOKUP(_xlfn.TEXTJOIN("_",,G2350,H2350),Codes!$H:$H,Codes!$C:$C,"Specify in Codes Tab!!"))</f>
        <v/>
      </c>
      <c r="J2350" s="56" t="str">
        <f>IF(_xlfn.XLOOKUP(_xlfn.TEXTJOIN("_",,G2350,H2350),Codes!$H:$H,Codes!$F:$F,"Specify in Codes Tab!!")=0,"",_xlfn.XLOOKUP(_xlfn.TEXTJOIN("_",,G2350,H2350),Codes!$H:$H,Codes!$F:$F,"Specify in Codes Tab!!"))</f>
        <v/>
      </c>
      <c r="M2350" s="74" t="str">
        <f>IF($C2350&lt;&gt;"",IF(_xlfn.XLOOKUP($C2350,Codes!$A:$A,Codes!A:A,"_NOTFOUND_",0,1)&lt;&gt;"_NOTFOUND_",_xlfn.XLOOKUP($C2350,Codes!$A:$A,Codes!A:A,"_NOTFOUND_",0,1),_xlfn.XLOOKUP($C2350,Codes!$B:$B,Codes!A:A,"Specify in Codes Tab!!")),"")</f>
        <v/>
      </c>
      <c r="N2350" s="74" t="str">
        <f>IF($G2350&lt;&gt;"",IF(_xlfn.XLOOKUP($G2350,Codes!$A:$A,Codes!A:A,"_NOTFOUND_",0,1)&lt;&gt;"_NOTFOUND_",_xlfn.XLOOKUP($G2350,Codes!$A:$A,Codes!A:A,"_NOTFOUND_",0,1),_xlfn.XLOOKUP($G2350,Codes!$B:$B,Codes!A:A,"Specify in Codes Tab!!")),"")</f>
        <v/>
      </c>
    </row>
    <row r="2351" spans="5:14" x14ac:dyDescent="0.35">
      <c r="E2351" s="58" t="str">
        <f>IF(_xlfn.XLOOKUP(_xlfn.TEXTJOIN("_",,C2351,D2351),Codes!$H:$H,Codes!C:C,"Specify in Codes Tab!!")=0,"",_xlfn.XLOOKUP(_xlfn.TEXTJOIN("_",,C2351,D2351),Codes!$H:$H,Codes!C:C,"Specify in Codes Tab!!"))</f>
        <v/>
      </c>
      <c r="F2351" s="88" t="str">
        <f>IF(_xlfn.XLOOKUP(_xlfn.TEXTJOIN("_",,C2351,D2351),Codes!$H:$H,Codes!F:F,"Specify in Codes Tab!!")=0,"",_xlfn.XLOOKUP(_xlfn.TEXTJOIN("_",,C2351,D2351),Codes!$H:$H,Codes!F:F,"Specify in Codes Tab!!"))</f>
        <v/>
      </c>
      <c r="I2351" s="58" t="str">
        <f>IF(_xlfn.XLOOKUP(_xlfn.TEXTJOIN("_",,G2351,H2351),Codes!$H:$H,Codes!$C:$C,"Specify in Codes Tab!!")=0,"",_xlfn.XLOOKUP(_xlfn.TEXTJOIN("_",,G2351,H2351),Codes!$H:$H,Codes!$C:$C,"Specify in Codes Tab!!"))</f>
        <v/>
      </c>
      <c r="J2351" s="56" t="str">
        <f>IF(_xlfn.XLOOKUP(_xlfn.TEXTJOIN("_",,G2351,H2351),Codes!$H:$H,Codes!$F:$F,"Specify in Codes Tab!!")=0,"",_xlfn.XLOOKUP(_xlfn.TEXTJOIN("_",,G2351,H2351),Codes!$H:$H,Codes!$F:$F,"Specify in Codes Tab!!"))</f>
        <v/>
      </c>
      <c r="M2351" s="74" t="str">
        <f>IF($C2351&lt;&gt;"",IF(_xlfn.XLOOKUP($C2351,Codes!$A:$A,Codes!A:A,"_NOTFOUND_",0,1)&lt;&gt;"_NOTFOUND_",_xlfn.XLOOKUP($C2351,Codes!$A:$A,Codes!A:A,"_NOTFOUND_",0,1),_xlfn.XLOOKUP($C2351,Codes!$B:$B,Codes!A:A,"Specify in Codes Tab!!")),"")</f>
        <v/>
      </c>
      <c r="N2351" s="74" t="str">
        <f>IF($G2351&lt;&gt;"",IF(_xlfn.XLOOKUP($G2351,Codes!$A:$A,Codes!A:A,"_NOTFOUND_",0,1)&lt;&gt;"_NOTFOUND_",_xlfn.XLOOKUP($G2351,Codes!$A:$A,Codes!A:A,"_NOTFOUND_",0,1),_xlfn.XLOOKUP($G2351,Codes!$B:$B,Codes!A:A,"Specify in Codes Tab!!")),"")</f>
        <v/>
      </c>
    </row>
    <row r="2352" spans="5:14" x14ac:dyDescent="0.35">
      <c r="E2352" s="58" t="str">
        <f>IF(_xlfn.XLOOKUP(_xlfn.TEXTJOIN("_",,C2352,D2352),Codes!$H:$H,Codes!C:C,"Specify in Codes Tab!!")=0,"",_xlfn.XLOOKUP(_xlfn.TEXTJOIN("_",,C2352,D2352),Codes!$H:$H,Codes!C:C,"Specify in Codes Tab!!"))</f>
        <v/>
      </c>
      <c r="F2352" s="88" t="str">
        <f>IF(_xlfn.XLOOKUP(_xlfn.TEXTJOIN("_",,C2352,D2352),Codes!$H:$H,Codes!F:F,"Specify in Codes Tab!!")=0,"",_xlfn.XLOOKUP(_xlfn.TEXTJOIN("_",,C2352,D2352),Codes!$H:$H,Codes!F:F,"Specify in Codes Tab!!"))</f>
        <v/>
      </c>
      <c r="I2352" s="58" t="str">
        <f>IF(_xlfn.XLOOKUP(_xlfn.TEXTJOIN("_",,G2352,H2352),Codes!$H:$H,Codes!$C:$C,"Specify in Codes Tab!!")=0,"",_xlfn.XLOOKUP(_xlfn.TEXTJOIN("_",,G2352,H2352),Codes!$H:$H,Codes!$C:$C,"Specify in Codes Tab!!"))</f>
        <v/>
      </c>
      <c r="J2352" s="56" t="str">
        <f>IF(_xlfn.XLOOKUP(_xlfn.TEXTJOIN("_",,G2352,H2352),Codes!$H:$H,Codes!$F:$F,"Specify in Codes Tab!!")=0,"",_xlfn.XLOOKUP(_xlfn.TEXTJOIN("_",,G2352,H2352),Codes!$H:$H,Codes!$F:$F,"Specify in Codes Tab!!"))</f>
        <v/>
      </c>
      <c r="M2352" s="74" t="str">
        <f>IF($C2352&lt;&gt;"",IF(_xlfn.XLOOKUP($C2352,Codes!$A:$A,Codes!A:A,"_NOTFOUND_",0,1)&lt;&gt;"_NOTFOUND_",_xlfn.XLOOKUP($C2352,Codes!$A:$A,Codes!A:A,"_NOTFOUND_",0,1),_xlfn.XLOOKUP($C2352,Codes!$B:$B,Codes!A:A,"Specify in Codes Tab!!")),"")</f>
        <v/>
      </c>
      <c r="N2352" s="74" t="str">
        <f>IF($G2352&lt;&gt;"",IF(_xlfn.XLOOKUP($G2352,Codes!$A:$A,Codes!A:A,"_NOTFOUND_",0,1)&lt;&gt;"_NOTFOUND_",_xlfn.XLOOKUP($G2352,Codes!$A:$A,Codes!A:A,"_NOTFOUND_",0,1),_xlfn.XLOOKUP($G2352,Codes!$B:$B,Codes!A:A,"Specify in Codes Tab!!")),"")</f>
        <v/>
      </c>
    </row>
    <row r="2353" spans="5:14" x14ac:dyDescent="0.35">
      <c r="E2353" s="58" t="str">
        <f>IF(_xlfn.XLOOKUP(_xlfn.TEXTJOIN("_",,C2353,D2353),Codes!$H:$H,Codes!C:C,"Specify in Codes Tab!!")=0,"",_xlfn.XLOOKUP(_xlfn.TEXTJOIN("_",,C2353,D2353),Codes!$H:$H,Codes!C:C,"Specify in Codes Tab!!"))</f>
        <v/>
      </c>
      <c r="F2353" s="88" t="str">
        <f>IF(_xlfn.XLOOKUP(_xlfn.TEXTJOIN("_",,C2353,D2353),Codes!$H:$H,Codes!F:F,"Specify in Codes Tab!!")=0,"",_xlfn.XLOOKUP(_xlfn.TEXTJOIN("_",,C2353,D2353),Codes!$H:$H,Codes!F:F,"Specify in Codes Tab!!"))</f>
        <v/>
      </c>
      <c r="I2353" s="58" t="str">
        <f>IF(_xlfn.XLOOKUP(_xlfn.TEXTJOIN("_",,G2353,H2353),Codes!$H:$H,Codes!$C:$C,"Specify in Codes Tab!!")=0,"",_xlfn.XLOOKUP(_xlfn.TEXTJOIN("_",,G2353,H2353),Codes!$H:$H,Codes!$C:$C,"Specify in Codes Tab!!"))</f>
        <v/>
      </c>
      <c r="J2353" s="56" t="str">
        <f>IF(_xlfn.XLOOKUP(_xlfn.TEXTJOIN("_",,G2353,H2353),Codes!$H:$H,Codes!$F:$F,"Specify in Codes Tab!!")=0,"",_xlfn.XLOOKUP(_xlfn.TEXTJOIN("_",,G2353,H2353),Codes!$H:$H,Codes!$F:$F,"Specify in Codes Tab!!"))</f>
        <v/>
      </c>
      <c r="M2353" s="74" t="str">
        <f>IF($C2353&lt;&gt;"",IF(_xlfn.XLOOKUP($C2353,Codes!$A:$A,Codes!A:A,"_NOTFOUND_",0,1)&lt;&gt;"_NOTFOUND_",_xlfn.XLOOKUP($C2353,Codes!$A:$A,Codes!A:A,"_NOTFOUND_",0,1),_xlfn.XLOOKUP($C2353,Codes!$B:$B,Codes!A:A,"Specify in Codes Tab!!")),"")</f>
        <v/>
      </c>
      <c r="N2353" s="74" t="str">
        <f>IF($G2353&lt;&gt;"",IF(_xlfn.XLOOKUP($G2353,Codes!$A:$A,Codes!A:A,"_NOTFOUND_",0,1)&lt;&gt;"_NOTFOUND_",_xlfn.XLOOKUP($G2353,Codes!$A:$A,Codes!A:A,"_NOTFOUND_",0,1),_xlfn.XLOOKUP($G2353,Codes!$B:$B,Codes!A:A,"Specify in Codes Tab!!")),"")</f>
        <v/>
      </c>
    </row>
    <row r="2354" spans="5:14" x14ac:dyDescent="0.35">
      <c r="E2354" s="58" t="str">
        <f>IF(_xlfn.XLOOKUP(_xlfn.TEXTJOIN("_",,C2354,D2354),Codes!$H:$H,Codes!C:C,"Specify in Codes Tab!!")=0,"",_xlfn.XLOOKUP(_xlfn.TEXTJOIN("_",,C2354,D2354),Codes!$H:$H,Codes!C:C,"Specify in Codes Tab!!"))</f>
        <v/>
      </c>
      <c r="F2354" s="88" t="str">
        <f>IF(_xlfn.XLOOKUP(_xlfn.TEXTJOIN("_",,C2354,D2354),Codes!$H:$H,Codes!F:F,"Specify in Codes Tab!!")=0,"",_xlfn.XLOOKUP(_xlfn.TEXTJOIN("_",,C2354,D2354),Codes!$H:$H,Codes!F:F,"Specify in Codes Tab!!"))</f>
        <v/>
      </c>
      <c r="I2354" s="58" t="str">
        <f>IF(_xlfn.XLOOKUP(_xlfn.TEXTJOIN("_",,G2354,H2354),Codes!$H:$H,Codes!$C:$C,"Specify in Codes Tab!!")=0,"",_xlfn.XLOOKUP(_xlfn.TEXTJOIN("_",,G2354,H2354),Codes!$H:$H,Codes!$C:$C,"Specify in Codes Tab!!"))</f>
        <v/>
      </c>
      <c r="J2354" s="56" t="str">
        <f>IF(_xlfn.XLOOKUP(_xlfn.TEXTJOIN("_",,G2354,H2354),Codes!$H:$H,Codes!$F:$F,"Specify in Codes Tab!!")=0,"",_xlfn.XLOOKUP(_xlfn.TEXTJOIN("_",,G2354,H2354),Codes!$H:$H,Codes!$F:$F,"Specify in Codes Tab!!"))</f>
        <v/>
      </c>
      <c r="M2354" s="74" t="str">
        <f>IF($C2354&lt;&gt;"",IF(_xlfn.XLOOKUP($C2354,Codes!$A:$A,Codes!A:A,"_NOTFOUND_",0,1)&lt;&gt;"_NOTFOUND_",_xlfn.XLOOKUP($C2354,Codes!$A:$A,Codes!A:A,"_NOTFOUND_",0,1),_xlfn.XLOOKUP($C2354,Codes!$B:$B,Codes!A:A,"Specify in Codes Tab!!")),"")</f>
        <v/>
      </c>
      <c r="N2354" s="74" t="str">
        <f>IF($G2354&lt;&gt;"",IF(_xlfn.XLOOKUP($G2354,Codes!$A:$A,Codes!A:A,"_NOTFOUND_",0,1)&lt;&gt;"_NOTFOUND_",_xlfn.XLOOKUP($G2354,Codes!$A:$A,Codes!A:A,"_NOTFOUND_",0,1),_xlfn.XLOOKUP($G2354,Codes!$B:$B,Codes!A:A,"Specify in Codes Tab!!")),"")</f>
        <v/>
      </c>
    </row>
    <row r="2355" spans="5:14" x14ac:dyDescent="0.35">
      <c r="E2355" s="58" t="str">
        <f>IF(_xlfn.XLOOKUP(_xlfn.TEXTJOIN("_",,C2355,D2355),Codes!$H:$H,Codes!C:C,"Specify in Codes Tab!!")=0,"",_xlfn.XLOOKUP(_xlfn.TEXTJOIN("_",,C2355,D2355),Codes!$H:$H,Codes!C:C,"Specify in Codes Tab!!"))</f>
        <v/>
      </c>
      <c r="F2355" s="88" t="str">
        <f>IF(_xlfn.XLOOKUP(_xlfn.TEXTJOIN("_",,C2355,D2355),Codes!$H:$H,Codes!F:F,"Specify in Codes Tab!!")=0,"",_xlfn.XLOOKUP(_xlfn.TEXTJOIN("_",,C2355,D2355),Codes!$H:$H,Codes!F:F,"Specify in Codes Tab!!"))</f>
        <v/>
      </c>
      <c r="I2355" s="58" t="str">
        <f>IF(_xlfn.XLOOKUP(_xlfn.TEXTJOIN("_",,G2355,H2355),Codes!$H:$H,Codes!$C:$C,"Specify in Codes Tab!!")=0,"",_xlfn.XLOOKUP(_xlfn.TEXTJOIN("_",,G2355,H2355),Codes!$H:$H,Codes!$C:$C,"Specify in Codes Tab!!"))</f>
        <v/>
      </c>
      <c r="J2355" s="56" t="str">
        <f>IF(_xlfn.XLOOKUP(_xlfn.TEXTJOIN("_",,G2355,H2355),Codes!$H:$H,Codes!$F:$F,"Specify in Codes Tab!!")=0,"",_xlfn.XLOOKUP(_xlfn.TEXTJOIN("_",,G2355,H2355),Codes!$H:$H,Codes!$F:$F,"Specify in Codes Tab!!"))</f>
        <v/>
      </c>
      <c r="M2355" s="74" t="str">
        <f>IF($C2355&lt;&gt;"",IF(_xlfn.XLOOKUP($C2355,Codes!$A:$A,Codes!A:A,"_NOTFOUND_",0,1)&lt;&gt;"_NOTFOUND_",_xlfn.XLOOKUP($C2355,Codes!$A:$A,Codes!A:A,"_NOTFOUND_",0,1),_xlfn.XLOOKUP($C2355,Codes!$B:$B,Codes!A:A,"Specify in Codes Tab!!")),"")</f>
        <v/>
      </c>
      <c r="N2355" s="74" t="str">
        <f>IF($G2355&lt;&gt;"",IF(_xlfn.XLOOKUP($G2355,Codes!$A:$A,Codes!A:A,"_NOTFOUND_",0,1)&lt;&gt;"_NOTFOUND_",_xlfn.XLOOKUP($G2355,Codes!$A:$A,Codes!A:A,"_NOTFOUND_",0,1),_xlfn.XLOOKUP($G2355,Codes!$B:$B,Codes!A:A,"Specify in Codes Tab!!")),"")</f>
        <v/>
      </c>
    </row>
    <row r="2356" spans="5:14" x14ac:dyDescent="0.35">
      <c r="E2356" s="58" t="str">
        <f>IF(_xlfn.XLOOKUP(_xlfn.TEXTJOIN("_",,C2356,D2356),Codes!$H:$H,Codes!C:C,"Specify in Codes Tab!!")=0,"",_xlfn.XLOOKUP(_xlfn.TEXTJOIN("_",,C2356,D2356),Codes!$H:$H,Codes!C:C,"Specify in Codes Tab!!"))</f>
        <v/>
      </c>
      <c r="F2356" s="88" t="str">
        <f>IF(_xlfn.XLOOKUP(_xlfn.TEXTJOIN("_",,C2356,D2356),Codes!$H:$H,Codes!F:F,"Specify in Codes Tab!!")=0,"",_xlfn.XLOOKUP(_xlfn.TEXTJOIN("_",,C2356,D2356),Codes!$H:$H,Codes!F:F,"Specify in Codes Tab!!"))</f>
        <v/>
      </c>
      <c r="I2356" s="58" t="str">
        <f>IF(_xlfn.XLOOKUP(_xlfn.TEXTJOIN("_",,G2356,H2356),Codes!$H:$H,Codes!$C:$C,"Specify in Codes Tab!!")=0,"",_xlfn.XLOOKUP(_xlfn.TEXTJOIN("_",,G2356,H2356),Codes!$H:$H,Codes!$C:$C,"Specify in Codes Tab!!"))</f>
        <v/>
      </c>
      <c r="J2356" s="56" t="str">
        <f>IF(_xlfn.XLOOKUP(_xlfn.TEXTJOIN("_",,G2356,H2356),Codes!$H:$H,Codes!$F:$F,"Specify in Codes Tab!!")=0,"",_xlfn.XLOOKUP(_xlfn.TEXTJOIN("_",,G2356,H2356),Codes!$H:$H,Codes!$F:$F,"Specify in Codes Tab!!"))</f>
        <v/>
      </c>
      <c r="M2356" s="74" t="str">
        <f>IF($C2356&lt;&gt;"",IF(_xlfn.XLOOKUP($C2356,Codes!$A:$A,Codes!A:A,"_NOTFOUND_",0,1)&lt;&gt;"_NOTFOUND_",_xlfn.XLOOKUP($C2356,Codes!$A:$A,Codes!A:A,"_NOTFOUND_",0,1),_xlfn.XLOOKUP($C2356,Codes!$B:$B,Codes!A:A,"Specify in Codes Tab!!")),"")</f>
        <v/>
      </c>
      <c r="N2356" s="74" t="str">
        <f>IF($G2356&lt;&gt;"",IF(_xlfn.XLOOKUP($G2356,Codes!$A:$A,Codes!A:A,"_NOTFOUND_",0,1)&lt;&gt;"_NOTFOUND_",_xlfn.XLOOKUP($G2356,Codes!$A:$A,Codes!A:A,"_NOTFOUND_",0,1),_xlfn.XLOOKUP($G2356,Codes!$B:$B,Codes!A:A,"Specify in Codes Tab!!")),"")</f>
        <v/>
      </c>
    </row>
    <row r="2357" spans="5:14" x14ac:dyDescent="0.35">
      <c r="E2357" s="58" t="str">
        <f>IF(_xlfn.XLOOKUP(_xlfn.TEXTJOIN("_",,C2357,D2357),Codes!$H:$H,Codes!C:C,"Specify in Codes Tab!!")=0,"",_xlfn.XLOOKUP(_xlfn.TEXTJOIN("_",,C2357,D2357),Codes!$H:$H,Codes!C:C,"Specify in Codes Tab!!"))</f>
        <v/>
      </c>
      <c r="F2357" s="88" t="str">
        <f>IF(_xlfn.XLOOKUP(_xlfn.TEXTJOIN("_",,C2357,D2357),Codes!$H:$H,Codes!F:F,"Specify in Codes Tab!!")=0,"",_xlfn.XLOOKUP(_xlfn.TEXTJOIN("_",,C2357,D2357),Codes!$H:$H,Codes!F:F,"Specify in Codes Tab!!"))</f>
        <v/>
      </c>
      <c r="I2357" s="58" t="str">
        <f>IF(_xlfn.XLOOKUP(_xlfn.TEXTJOIN("_",,G2357,H2357),Codes!$H:$H,Codes!$C:$C,"Specify in Codes Tab!!")=0,"",_xlfn.XLOOKUP(_xlfn.TEXTJOIN("_",,G2357,H2357),Codes!$H:$H,Codes!$C:$C,"Specify in Codes Tab!!"))</f>
        <v/>
      </c>
      <c r="J2357" s="56" t="str">
        <f>IF(_xlfn.XLOOKUP(_xlfn.TEXTJOIN("_",,G2357,H2357),Codes!$H:$H,Codes!$F:$F,"Specify in Codes Tab!!")=0,"",_xlfn.XLOOKUP(_xlfn.TEXTJOIN("_",,G2357,H2357),Codes!$H:$H,Codes!$F:$F,"Specify in Codes Tab!!"))</f>
        <v/>
      </c>
      <c r="M2357" s="74" t="str">
        <f>IF($C2357&lt;&gt;"",IF(_xlfn.XLOOKUP($C2357,Codes!$A:$A,Codes!A:A,"_NOTFOUND_",0,1)&lt;&gt;"_NOTFOUND_",_xlfn.XLOOKUP($C2357,Codes!$A:$A,Codes!A:A,"_NOTFOUND_",0,1),_xlfn.XLOOKUP($C2357,Codes!$B:$B,Codes!A:A,"Specify in Codes Tab!!")),"")</f>
        <v/>
      </c>
      <c r="N2357" s="74" t="str">
        <f>IF($G2357&lt;&gt;"",IF(_xlfn.XLOOKUP($G2357,Codes!$A:$A,Codes!A:A,"_NOTFOUND_",0,1)&lt;&gt;"_NOTFOUND_",_xlfn.XLOOKUP($G2357,Codes!$A:$A,Codes!A:A,"_NOTFOUND_",0,1),_xlfn.XLOOKUP($G2357,Codes!$B:$B,Codes!A:A,"Specify in Codes Tab!!")),"")</f>
        <v/>
      </c>
    </row>
    <row r="2358" spans="5:14" x14ac:dyDescent="0.35">
      <c r="E2358" s="58" t="str">
        <f>IF(_xlfn.XLOOKUP(_xlfn.TEXTJOIN("_",,C2358,D2358),Codes!$H:$H,Codes!C:C,"Specify in Codes Tab!!")=0,"",_xlfn.XLOOKUP(_xlfn.TEXTJOIN("_",,C2358,D2358),Codes!$H:$H,Codes!C:C,"Specify in Codes Tab!!"))</f>
        <v/>
      </c>
      <c r="F2358" s="88" t="str">
        <f>IF(_xlfn.XLOOKUP(_xlfn.TEXTJOIN("_",,C2358,D2358),Codes!$H:$H,Codes!F:F,"Specify in Codes Tab!!")=0,"",_xlfn.XLOOKUP(_xlfn.TEXTJOIN("_",,C2358,D2358),Codes!$H:$H,Codes!F:F,"Specify in Codes Tab!!"))</f>
        <v/>
      </c>
      <c r="I2358" s="58" t="str">
        <f>IF(_xlfn.XLOOKUP(_xlfn.TEXTJOIN("_",,G2358,H2358),Codes!$H:$H,Codes!$C:$C,"Specify in Codes Tab!!")=0,"",_xlfn.XLOOKUP(_xlfn.TEXTJOIN("_",,G2358,H2358),Codes!$H:$H,Codes!$C:$C,"Specify in Codes Tab!!"))</f>
        <v/>
      </c>
      <c r="J2358" s="56" t="str">
        <f>IF(_xlfn.XLOOKUP(_xlfn.TEXTJOIN("_",,G2358,H2358),Codes!$H:$H,Codes!$F:$F,"Specify in Codes Tab!!")=0,"",_xlfn.XLOOKUP(_xlfn.TEXTJOIN("_",,G2358,H2358),Codes!$H:$H,Codes!$F:$F,"Specify in Codes Tab!!"))</f>
        <v/>
      </c>
      <c r="M2358" s="74" t="str">
        <f>IF($C2358&lt;&gt;"",IF(_xlfn.XLOOKUP($C2358,Codes!$A:$A,Codes!A:A,"_NOTFOUND_",0,1)&lt;&gt;"_NOTFOUND_",_xlfn.XLOOKUP($C2358,Codes!$A:$A,Codes!A:A,"_NOTFOUND_",0,1),_xlfn.XLOOKUP($C2358,Codes!$B:$B,Codes!A:A,"Specify in Codes Tab!!")),"")</f>
        <v/>
      </c>
      <c r="N2358" s="74" t="str">
        <f>IF($G2358&lt;&gt;"",IF(_xlfn.XLOOKUP($G2358,Codes!$A:$A,Codes!A:A,"_NOTFOUND_",0,1)&lt;&gt;"_NOTFOUND_",_xlfn.XLOOKUP($G2358,Codes!$A:$A,Codes!A:A,"_NOTFOUND_",0,1),_xlfn.XLOOKUP($G2358,Codes!$B:$B,Codes!A:A,"Specify in Codes Tab!!")),"")</f>
        <v/>
      </c>
    </row>
    <row r="2359" spans="5:14" x14ac:dyDescent="0.35">
      <c r="E2359" s="58" t="str">
        <f>IF(_xlfn.XLOOKUP(_xlfn.TEXTJOIN("_",,C2359,D2359),Codes!$H:$H,Codes!C:C,"Specify in Codes Tab!!")=0,"",_xlfn.XLOOKUP(_xlfn.TEXTJOIN("_",,C2359,D2359),Codes!$H:$H,Codes!C:C,"Specify in Codes Tab!!"))</f>
        <v/>
      </c>
      <c r="F2359" s="88" t="str">
        <f>IF(_xlfn.XLOOKUP(_xlfn.TEXTJOIN("_",,C2359,D2359),Codes!$H:$H,Codes!F:F,"Specify in Codes Tab!!")=0,"",_xlfn.XLOOKUP(_xlfn.TEXTJOIN("_",,C2359,D2359),Codes!$H:$H,Codes!F:F,"Specify in Codes Tab!!"))</f>
        <v/>
      </c>
      <c r="I2359" s="58" t="str">
        <f>IF(_xlfn.XLOOKUP(_xlfn.TEXTJOIN("_",,G2359,H2359),Codes!$H:$H,Codes!$C:$C,"Specify in Codes Tab!!")=0,"",_xlfn.XLOOKUP(_xlfn.TEXTJOIN("_",,G2359,H2359),Codes!$H:$H,Codes!$C:$C,"Specify in Codes Tab!!"))</f>
        <v/>
      </c>
      <c r="J2359" s="56" t="str">
        <f>IF(_xlfn.XLOOKUP(_xlfn.TEXTJOIN("_",,G2359,H2359),Codes!$H:$H,Codes!$F:$F,"Specify in Codes Tab!!")=0,"",_xlfn.XLOOKUP(_xlfn.TEXTJOIN("_",,G2359,H2359),Codes!$H:$H,Codes!$F:$F,"Specify in Codes Tab!!"))</f>
        <v/>
      </c>
      <c r="M2359" s="74" t="str">
        <f>IF($C2359&lt;&gt;"",IF(_xlfn.XLOOKUP($C2359,Codes!$A:$A,Codes!A:A,"_NOTFOUND_",0,1)&lt;&gt;"_NOTFOUND_",_xlfn.XLOOKUP($C2359,Codes!$A:$A,Codes!A:A,"_NOTFOUND_",0,1),_xlfn.XLOOKUP($C2359,Codes!$B:$B,Codes!A:A,"Specify in Codes Tab!!")),"")</f>
        <v/>
      </c>
      <c r="N2359" s="74" t="str">
        <f>IF($G2359&lt;&gt;"",IF(_xlfn.XLOOKUP($G2359,Codes!$A:$A,Codes!A:A,"_NOTFOUND_",0,1)&lt;&gt;"_NOTFOUND_",_xlfn.XLOOKUP($G2359,Codes!$A:$A,Codes!A:A,"_NOTFOUND_",0,1),_xlfn.XLOOKUP($G2359,Codes!$B:$B,Codes!A:A,"Specify in Codes Tab!!")),"")</f>
        <v/>
      </c>
    </row>
    <row r="2360" spans="5:14" x14ac:dyDescent="0.35">
      <c r="E2360" s="58" t="str">
        <f>IF(_xlfn.XLOOKUP(_xlfn.TEXTJOIN("_",,C2360,D2360),Codes!$H:$H,Codes!C:C,"Specify in Codes Tab!!")=0,"",_xlfn.XLOOKUP(_xlfn.TEXTJOIN("_",,C2360,D2360),Codes!$H:$H,Codes!C:C,"Specify in Codes Tab!!"))</f>
        <v/>
      </c>
      <c r="F2360" s="88" t="str">
        <f>IF(_xlfn.XLOOKUP(_xlfn.TEXTJOIN("_",,C2360,D2360),Codes!$H:$H,Codes!F:F,"Specify in Codes Tab!!")=0,"",_xlfn.XLOOKUP(_xlfn.TEXTJOIN("_",,C2360,D2360),Codes!$H:$H,Codes!F:F,"Specify in Codes Tab!!"))</f>
        <v/>
      </c>
      <c r="I2360" s="58" t="str">
        <f>IF(_xlfn.XLOOKUP(_xlfn.TEXTJOIN("_",,G2360,H2360),Codes!$H:$H,Codes!$C:$C,"Specify in Codes Tab!!")=0,"",_xlfn.XLOOKUP(_xlfn.TEXTJOIN("_",,G2360,H2360),Codes!$H:$H,Codes!$C:$C,"Specify in Codes Tab!!"))</f>
        <v/>
      </c>
      <c r="J2360" s="56" t="str">
        <f>IF(_xlfn.XLOOKUP(_xlfn.TEXTJOIN("_",,G2360,H2360),Codes!$H:$H,Codes!$F:$F,"Specify in Codes Tab!!")=0,"",_xlfn.XLOOKUP(_xlfn.TEXTJOIN("_",,G2360,H2360),Codes!$H:$H,Codes!$F:$F,"Specify in Codes Tab!!"))</f>
        <v/>
      </c>
      <c r="M2360" s="74" t="str">
        <f>IF($C2360&lt;&gt;"",IF(_xlfn.XLOOKUP($C2360,Codes!$A:$A,Codes!A:A,"_NOTFOUND_",0,1)&lt;&gt;"_NOTFOUND_",_xlfn.XLOOKUP($C2360,Codes!$A:$A,Codes!A:A,"_NOTFOUND_",0,1),_xlfn.XLOOKUP($C2360,Codes!$B:$B,Codes!A:A,"Specify in Codes Tab!!")),"")</f>
        <v/>
      </c>
      <c r="N2360" s="74" t="str">
        <f>IF($G2360&lt;&gt;"",IF(_xlfn.XLOOKUP($G2360,Codes!$A:$A,Codes!A:A,"_NOTFOUND_",0,1)&lt;&gt;"_NOTFOUND_",_xlfn.XLOOKUP($G2360,Codes!$A:$A,Codes!A:A,"_NOTFOUND_",0,1),_xlfn.XLOOKUP($G2360,Codes!$B:$B,Codes!A:A,"Specify in Codes Tab!!")),"")</f>
        <v/>
      </c>
    </row>
    <row r="2361" spans="5:14" x14ac:dyDescent="0.35">
      <c r="E2361" s="58" t="str">
        <f>IF(_xlfn.XLOOKUP(_xlfn.TEXTJOIN("_",,C2361,D2361),Codes!$H:$H,Codes!C:C,"Specify in Codes Tab!!")=0,"",_xlfn.XLOOKUP(_xlfn.TEXTJOIN("_",,C2361,D2361),Codes!$H:$H,Codes!C:C,"Specify in Codes Tab!!"))</f>
        <v/>
      </c>
      <c r="F2361" s="88" t="str">
        <f>IF(_xlfn.XLOOKUP(_xlfn.TEXTJOIN("_",,C2361,D2361),Codes!$H:$H,Codes!F:F,"Specify in Codes Tab!!")=0,"",_xlfn.XLOOKUP(_xlfn.TEXTJOIN("_",,C2361,D2361),Codes!$H:$H,Codes!F:F,"Specify in Codes Tab!!"))</f>
        <v/>
      </c>
      <c r="I2361" s="58" t="str">
        <f>IF(_xlfn.XLOOKUP(_xlfn.TEXTJOIN("_",,G2361,H2361),Codes!$H:$H,Codes!$C:$C,"Specify in Codes Tab!!")=0,"",_xlfn.XLOOKUP(_xlfn.TEXTJOIN("_",,G2361,H2361),Codes!$H:$H,Codes!$C:$C,"Specify in Codes Tab!!"))</f>
        <v/>
      </c>
      <c r="J2361" s="56" t="str">
        <f>IF(_xlfn.XLOOKUP(_xlfn.TEXTJOIN("_",,G2361,H2361),Codes!$H:$H,Codes!$F:$F,"Specify in Codes Tab!!")=0,"",_xlfn.XLOOKUP(_xlfn.TEXTJOIN("_",,G2361,H2361),Codes!$H:$H,Codes!$F:$F,"Specify in Codes Tab!!"))</f>
        <v/>
      </c>
      <c r="M2361" s="74" t="str">
        <f>IF($C2361&lt;&gt;"",IF(_xlfn.XLOOKUP($C2361,Codes!$A:$A,Codes!A:A,"_NOTFOUND_",0,1)&lt;&gt;"_NOTFOUND_",_xlfn.XLOOKUP($C2361,Codes!$A:$A,Codes!A:A,"_NOTFOUND_",0,1),_xlfn.XLOOKUP($C2361,Codes!$B:$B,Codes!A:A,"Specify in Codes Tab!!")),"")</f>
        <v/>
      </c>
      <c r="N2361" s="74" t="str">
        <f>IF($G2361&lt;&gt;"",IF(_xlfn.XLOOKUP($G2361,Codes!$A:$A,Codes!A:A,"_NOTFOUND_",0,1)&lt;&gt;"_NOTFOUND_",_xlfn.XLOOKUP($G2361,Codes!$A:$A,Codes!A:A,"_NOTFOUND_",0,1),_xlfn.XLOOKUP($G2361,Codes!$B:$B,Codes!A:A,"Specify in Codes Tab!!")),"")</f>
        <v/>
      </c>
    </row>
    <row r="2362" spans="5:14" x14ac:dyDescent="0.35">
      <c r="E2362" s="58" t="str">
        <f>IF(_xlfn.XLOOKUP(_xlfn.TEXTJOIN("_",,C2362,D2362),Codes!$H:$H,Codes!C:C,"Specify in Codes Tab!!")=0,"",_xlfn.XLOOKUP(_xlfn.TEXTJOIN("_",,C2362,D2362),Codes!$H:$H,Codes!C:C,"Specify in Codes Tab!!"))</f>
        <v/>
      </c>
      <c r="F2362" s="88" t="str">
        <f>IF(_xlfn.XLOOKUP(_xlfn.TEXTJOIN("_",,C2362,D2362),Codes!$H:$H,Codes!F:F,"Specify in Codes Tab!!")=0,"",_xlfn.XLOOKUP(_xlfn.TEXTJOIN("_",,C2362,D2362),Codes!$H:$H,Codes!F:F,"Specify in Codes Tab!!"))</f>
        <v/>
      </c>
      <c r="I2362" s="58" t="str">
        <f>IF(_xlfn.XLOOKUP(_xlfn.TEXTJOIN("_",,G2362,H2362),Codes!$H:$H,Codes!$C:$C,"Specify in Codes Tab!!")=0,"",_xlfn.XLOOKUP(_xlfn.TEXTJOIN("_",,G2362,H2362),Codes!$H:$H,Codes!$C:$C,"Specify in Codes Tab!!"))</f>
        <v/>
      </c>
      <c r="J2362" s="56" t="str">
        <f>IF(_xlfn.XLOOKUP(_xlfn.TEXTJOIN("_",,G2362,H2362),Codes!$H:$H,Codes!$F:$F,"Specify in Codes Tab!!")=0,"",_xlfn.XLOOKUP(_xlfn.TEXTJOIN("_",,G2362,H2362),Codes!$H:$H,Codes!$F:$F,"Specify in Codes Tab!!"))</f>
        <v/>
      </c>
      <c r="M2362" s="74" t="str">
        <f>IF($C2362&lt;&gt;"",IF(_xlfn.XLOOKUP($C2362,Codes!$A:$A,Codes!A:A,"_NOTFOUND_",0,1)&lt;&gt;"_NOTFOUND_",_xlfn.XLOOKUP($C2362,Codes!$A:$A,Codes!A:A,"_NOTFOUND_",0,1),_xlfn.XLOOKUP($C2362,Codes!$B:$B,Codes!A:A,"Specify in Codes Tab!!")),"")</f>
        <v/>
      </c>
      <c r="N2362" s="74" t="str">
        <f>IF($G2362&lt;&gt;"",IF(_xlfn.XLOOKUP($G2362,Codes!$A:$A,Codes!A:A,"_NOTFOUND_",0,1)&lt;&gt;"_NOTFOUND_",_xlfn.XLOOKUP($G2362,Codes!$A:$A,Codes!A:A,"_NOTFOUND_",0,1),_xlfn.XLOOKUP($G2362,Codes!$B:$B,Codes!A:A,"Specify in Codes Tab!!")),"")</f>
        <v/>
      </c>
    </row>
    <row r="2363" spans="5:14" x14ac:dyDescent="0.35">
      <c r="E2363" s="58" t="str">
        <f>IF(_xlfn.XLOOKUP(_xlfn.TEXTJOIN("_",,C2363,D2363),Codes!$H:$H,Codes!C:C,"Specify in Codes Tab!!")=0,"",_xlfn.XLOOKUP(_xlfn.TEXTJOIN("_",,C2363,D2363),Codes!$H:$H,Codes!C:C,"Specify in Codes Tab!!"))</f>
        <v/>
      </c>
      <c r="F2363" s="88" t="str">
        <f>IF(_xlfn.XLOOKUP(_xlfn.TEXTJOIN("_",,C2363,D2363),Codes!$H:$H,Codes!F:F,"Specify in Codes Tab!!")=0,"",_xlfn.XLOOKUP(_xlfn.TEXTJOIN("_",,C2363,D2363),Codes!$H:$H,Codes!F:F,"Specify in Codes Tab!!"))</f>
        <v/>
      </c>
      <c r="I2363" s="58" t="str">
        <f>IF(_xlfn.XLOOKUP(_xlfn.TEXTJOIN("_",,G2363,H2363),Codes!$H:$H,Codes!$C:$C,"Specify in Codes Tab!!")=0,"",_xlfn.XLOOKUP(_xlfn.TEXTJOIN("_",,G2363,H2363),Codes!$H:$H,Codes!$C:$C,"Specify in Codes Tab!!"))</f>
        <v/>
      </c>
      <c r="J2363" s="56" t="str">
        <f>IF(_xlfn.XLOOKUP(_xlfn.TEXTJOIN("_",,G2363,H2363),Codes!$H:$H,Codes!$F:$F,"Specify in Codes Tab!!")=0,"",_xlfn.XLOOKUP(_xlfn.TEXTJOIN("_",,G2363,H2363),Codes!$H:$H,Codes!$F:$F,"Specify in Codes Tab!!"))</f>
        <v/>
      </c>
      <c r="M2363" s="74" t="str">
        <f>IF($C2363&lt;&gt;"",IF(_xlfn.XLOOKUP($C2363,Codes!$A:$A,Codes!A:A,"_NOTFOUND_",0,1)&lt;&gt;"_NOTFOUND_",_xlfn.XLOOKUP($C2363,Codes!$A:$A,Codes!A:A,"_NOTFOUND_",0,1),_xlfn.XLOOKUP($C2363,Codes!$B:$B,Codes!A:A,"Specify in Codes Tab!!")),"")</f>
        <v/>
      </c>
      <c r="N2363" s="74" t="str">
        <f>IF($G2363&lt;&gt;"",IF(_xlfn.XLOOKUP($G2363,Codes!$A:$A,Codes!A:A,"_NOTFOUND_",0,1)&lt;&gt;"_NOTFOUND_",_xlfn.XLOOKUP($G2363,Codes!$A:$A,Codes!A:A,"_NOTFOUND_",0,1),_xlfn.XLOOKUP($G2363,Codes!$B:$B,Codes!A:A,"Specify in Codes Tab!!")),"")</f>
        <v/>
      </c>
    </row>
    <row r="2364" spans="5:14" x14ac:dyDescent="0.35">
      <c r="E2364" s="58" t="str">
        <f>IF(_xlfn.XLOOKUP(_xlfn.TEXTJOIN("_",,C2364,D2364),Codes!$H:$H,Codes!C:C,"Specify in Codes Tab!!")=0,"",_xlfn.XLOOKUP(_xlfn.TEXTJOIN("_",,C2364,D2364),Codes!$H:$H,Codes!C:C,"Specify in Codes Tab!!"))</f>
        <v/>
      </c>
      <c r="F2364" s="88" t="str">
        <f>IF(_xlfn.XLOOKUP(_xlfn.TEXTJOIN("_",,C2364,D2364),Codes!$H:$H,Codes!F:F,"Specify in Codes Tab!!")=0,"",_xlfn.XLOOKUP(_xlfn.TEXTJOIN("_",,C2364,D2364),Codes!$H:$H,Codes!F:F,"Specify in Codes Tab!!"))</f>
        <v/>
      </c>
      <c r="I2364" s="58" t="str">
        <f>IF(_xlfn.XLOOKUP(_xlfn.TEXTJOIN("_",,G2364,H2364),Codes!$H:$H,Codes!$C:$C,"Specify in Codes Tab!!")=0,"",_xlfn.XLOOKUP(_xlfn.TEXTJOIN("_",,G2364,H2364),Codes!$H:$H,Codes!$C:$C,"Specify in Codes Tab!!"))</f>
        <v/>
      </c>
      <c r="J2364" s="56" t="str">
        <f>IF(_xlfn.XLOOKUP(_xlfn.TEXTJOIN("_",,G2364,H2364),Codes!$H:$H,Codes!$F:$F,"Specify in Codes Tab!!")=0,"",_xlfn.XLOOKUP(_xlfn.TEXTJOIN("_",,G2364,H2364),Codes!$H:$H,Codes!$F:$F,"Specify in Codes Tab!!"))</f>
        <v/>
      </c>
      <c r="M2364" s="74" t="str">
        <f>IF($C2364&lt;&gt;"",IF(_xlfn.XLOOKUP($C2364,Codes!$A:$A,Codes!A:A,"_NOTFOUND_",0,1)&lt;&gt;"_NOTFOUND_",_xlfn.XLOOKUP($C2364,Codes!$A:$A,Codes!A:A,"_NOTFOUND_",0,1),_xlfn.XLOOKUP($C2364,Codes!$B:$B,Codes!A:A,"Specify in Codes Tab!!")),"")</f>
        <v/>
      </c>
      <c r="N2364" s="74" t="str">
        <f>IF($G2364&lt;&gt;"",IF(_xlfn.XLOOKUP($G2364,Codes!$A:$A,Codes!A:A,"_NOTFOUND_",0,1)&lt;&gt;"_NOTFOUND_",_xlfn.XLOOKUP($G2364,Codes!$A:$A,Codes!A:A,"_NOTFOUND_",0,1),_xlfn.XLOOKUP($G2364,Codes!$B:$B,Codes!A:A,"Specify in Codes Tab!!")),"")</f>
        <v/>
      </c>
    </row>
    <row r="2365" spans="5:14" x14ac:dyDescent="0.35">
      <c r="E2365" s="58" t="str">
        <f>IF(_xlfn.XLOOKUP(_xlfn.TEXTJOIN("_",,C2365,D2365),Codes!$H:$H,Codes!C:C,"Specify in Codes Tab!!")=0,"",_xlfn.XLOOKUP(_xlfn.TEXTJOIN("_",,C2365,D2365),Codes!$H:$H,Codes!C:C,"Specify in Codes Tab!!"))</f>
        <v/>
      </c>
      <c r="F2365" s="88" t="str">
        <f>IF(_xlfn.XLOOKUP(_xlfn.TEXTJOIN("_",,C2365,D2365),Codes!$H:$H,Codes!F:F,"Specify in Codes Tab!!")=0,"",_xlfn.XLOOKUP(_xlfn.TEXTJOIN("_",,C2365,D2365),Codes!$H:$H,Codes!F:F,"Specify in Codes Tab!!"))</f>
        <v/>
      </c>
      <c r="I2365" s="58" t="str">
        <f>IF(_xlfn.XLOOKUP(_xlfn.TEXTJOIN("_",,G2365,H2365),Codes!$H:$H,Codes!$C:$C,"Specify in Codes Tab!!")=0,"",_xlfn.XLOOKUP(_xlfn.TEXTJOIN("_",,G2365,H2365),Codes!$H:$H,Codes!$C:$C,"Specify in Codes Tab!!"))</f>
        <v/>
      </c>
      <c r="J2365" s="56" t="str">
        <f>IF(_xlfn.XLOOKUP(_xlfn.TEXTJOIN("_",,G2365,H2365),Codes!$H:$H,Codes!$F:$F,"Specify in Codes Tab!!")=0,"",_xlfn.XLOOKUP(_xlfn.TEXTJOIN("_",,G2365,H2365),Codes!$H:$H,Codes!$F:$F,"Specify in Codes Tab!!"))</f>
        <v/>
      </c>
      <c r="M2365" s="74" t="str">
        <f>IF($C2365&lt;&gt;"",IF(_xlfn.XLOOKUP($C2365,Codes!$A:$A,Codes!A:A,"_NOTFOUND_",0,1)&lt;&gt;"_NOTFOUND_",_xlfn.XLOOKUP($C2365,Codes!$A:$A,Codes!A:A,"_NOTFOUND_",0,1),_xlfn.XLOOKUP($C2365,Codes!$B:$B,Codes!A:A,"Specify in Codes Tab!!")),"")</f>
        <v/>
      </c>
      <c r="N2365" s="74" t="str">
        <f>IF($G2365&lt;&gt;"",IF(_xlfn.XLOOKUP($G2365,Codes!$A:$A,Codes!A:A,"_NOTFOUND_",0,1)&lt;&gt;"_NOTFOUND_",_xlfn.XLOOKUP($G2365,Codes!$A:$A,Codes!A:A,"_NOTFOUND_",0,1),_xlfn.XLOOKUP($G2365,Codes!$B:$B,Codes!A:A,"Specify in Codes Tab!!")),"")</f>
        <v/>
      </c>
    </row>
    <row r="2366" spans="5:14" x14ac:dyDescent="0.35">
      <c r="E2366" s="58" t="str">
        <f>IF(_xlfn.XLOOKUP(_xlfn.TEXTJOIN("_",,C2366,D2366),Codes!$H:$H,Codes!C:C,"Specify in Codes Tab!!")=0,"",_xlfn.XLOOKUP(_xlfn.TEXTJOIN("_",,C2366,D2366),Codes!$H:$H,Codes!C:C,"Specify in Codes Tab!!"))</f>
        <v/>
      </c>
      <c r="F2366" s="88" t="str">
        <f>IF(_xlfn.XLOOKUP(_xlfn.TEXTJOIN("_",,C2366,D2366),Codes!$H:$H,Codes!F:F,"Specify in Codes Tab!!")=0,"",_xlfn.XLOOKUP(_xlfn.TEXTJOIN("_",,C2366,D2366),Codes!$H:$H,Codes!F:F,"Specify in Codes Tab!!"))</f>
        <v/>
      </c>
      <c r="I2366" s="58" t="str">
        <f>IF(_xlfn.XLOOKUP(_xlfn.TEXTJOIN("_",,G2366,H2366),Codes!$H:$H,Codes!$C:$C,"Specify in Codes Tab!!")=0,"",_xlfn.XLOOKUP(_xlfn.TEXTJOIN("_",,G2366,H2366),Codes!$H:$H,Codes!$C:$C,"Specify in Codes Tab!!"))</f>
        <v/>
      </c>
      <c r="J2366" s="56" t="str">
        <f>IF(_xlfn.XLOOKUP(_xlfn.TEXTJOIN("_",,G2366,H2366),Codes!$H:$H,Codes!$F:$F,"Specify in Codes Tab!!")=0,"",_xlfn.XLOOKUP(_xlfn.TEXTJOIN("_",,G2366,H2366),Codes!$H:$H,Codes!$F:$F,"Specify in Codes Tab!!"))</f>
        <v/>
      </c>
      <c r="M2366" s="74" t="str">
        <f>IF($C2366&lt;&gt;"",IF(_xlfn.XLOOKUP($C2366,Codes!$A:$A,Codes!A:A,"_NOTFOUND_",0,1)&lt;&gt;"_NOTFOUND_",_xlfn.XLOOKUP($C2366,Codes!$A:$A,Codes!A:A,"_NOTFOUND_",0,1),_xlfn.XLOOKUP($C2366,Codes!$B:$B,Codes!A:A,"Specify in Codes Tab!!")),"")</f>
        <v/>
      </c>
      <c r="N2366" s="74" t="str">
        <f>IF($G2366&lt;&gt;"",IF(_xlfn.XLOOKUP($G2366,Codes!$A:$A,Codes!A:A,"_NOTFOUND_",0,1)&lt;&gt;"_NOTFOUND_",_xlfn.XLOOKUP($G2366,Codes!$A:$A,Codes!A:A,"_NOTFOUND_",0,1),_xlfn.XLOOKUP($G2366,Codes!$B:$B,Codes!A:A,"Specify in Codes Tab!!")),"")</f>
        <v/>
      </c>
    </row>
    <row r="2367" spans="5:14" x14ac:dyDescent="0.35">
      <c r="E2367" s="58" t="str">
        <f>IF(_xlfn.XLOOKUP(_xlfn.TEXTJOIN("_",,C2367,D2367),Codes!$H:$H,Codes!C:C,"Specify in Codes Tab!!")=0,"",_xlfn.XLOOKUP(_xlfn.TEXTJOIN("_",,C2367,D2367),Codes!$H:$H,Codes!C:C,"Specify in Codes Tab!!"))</f>
        <v/>
      </c>
      <c r="F2367" s="88" t="str">
        <f>IF(_xlfn.XLOOKUP(_xlfn.TEXTJOIN("_",,C2367,D2367),Codes!$H:$H,Codes!F:F,"Specify in Codes Tab!!")=0,"",_xlfn.XLOOKUP(_xlfn.TEXTJOIN("_",,C2367,D2367),Codes!$H:$H,Codes!F:F,"Specify in Codes Tab!!"))</f>
        <v/>
      </c>
      <c r="I2367" s="58" t="str">
        <f>IF(_xlfn.XLOOKUP(_xlfn.TEXTJOIN("_",,G2367,H2367),Codes!$H:$H,Codes!$C:$C,"Specify in Codes Tab!!")=0,"",_xlfn.XLOOKUP(_xlfn.TEXTJOIN("_",,G2367,H2367),Codes!$H:$H,Codes!$C:$C,"Specify in Codes Tab!!"))</f>
        <v/>
      </c>
      <c r="J2367" s="56" t="str">
        <f>IF(_xlfn.XLOOKUP(_xlfn.TEXTJOIN("_",,G2367,H2367),Codes!$H:$H,Codes!$F:$F,"Specify in Codes Tab!!")=0,"",_xlfn.XLOOKUP(_xlfn.TEXTJOIN("_",,G2367,H2367),Codes!$H:$H,Codes!$F:$F,"Specify in Codes Tab!!"))</f>
        <v/>
      </c>
      <c r="M2367" s="74" t="str">
        <f>IF($C2367&lt;&gt;"",IF(_xlfn.XLOOKUP($C2367,Codes!$A:$A,Codes!A:A,"_NOTFOUND_",0,1)&lt;&gt;"_NOTFOUND_",_xlfn.XLOOKUP($C2367,Codes!$A:$A,Codes!A:A,"_NOTFOUND_",0,1),_xlfn.XLOOKUP($C2367,Codes!$B:$B,Codes!A:A,"Specify in Codes Tab!!")),"")</f>
        <v/>
      </c>
      <c r="N2367" s="74" t="str">
        <f>IF($G2367&lt;&gt;"",IF(_xlfn.XLOOKUP($G2367,Codes!$A:$A,Codes!A:A,"_NOTFOUND_",0,1)&lt;&gt;"_NOTFOUND_",_xlfn.XLOOKUP($G2367,Codes!$A:$A,Codes!A:A,"_NOTFOUND_",0,1),_xlfn.XLOOKUP($G2367,Codes!$B:$B,Codes!A:A,"Specify in Codes Tab!!")),"")</f>
        <v/>
      </c>
    </row>
    <row r="2368" spans="5:14" x14ac:dyDescent="0.35">
      <c r="E2368" s="58" t="str">
        <f>IF($C2368&lt;&gt;"",IF(_xlfn.XLOOKUP($C2368,Codes!$A:$A,Codes!C:C,"_NOTFOUND_",0,1)&lt;&gt;"_NOTFOUND_",_xlfn.XLOOKUP($C2368,Codes!$A:$A,Codes!C:C,"_NOTFOUND_",0,1),_xlfn.XLOOKUP($C2368,Codes!$B:$B,Codes!C:C,"Specify in Codes Tab!!")),"")</f>
        <v/>
      </c>
      <c r="I2368" s="58" t="str">
        <f>IF(_xlfn.XLOOKUP(_xlfn.TEXTJOIN("_",,G2368,H2368),Codes!$H:$H,Codes!$C:$C,"Specify in Codes Tab!!")=0,"",_xlfn.XLOOKUP(_xlfn.TEXTJOIN("_",,G2368,H2368),Codes!$H:$H,Codes!$C:$C,"Specify in Codes Tab!!"))</f>
        <v/>
      </c>
      <c r="J2368" s="56" t="str">
        <f>IF(_xlfn.XLOOKUP(_xlfn.TEXTJOIN("_",,G2368,H2368),Codes!$H:$H,Codes!$F:$F,"Specify in Codes Tab!!")=0,"",_xlfn.XLOOKUP(_xlfn.TEXTJOIN("_",,G2368,H2368),Codes!$H:$H,Codes!$F:$F,"Specify in Codes Tab!!"))</f>
        <v/>
      </c>
      <c r="M2368" s="74" t="str">
        <f>IF($C2368&lt;&gt;"",IF(_xlfn.XLOOKUP($C2368,Codes!$A:$A,Codes!A:A,"_NOTFOUND_",0,1)&lt;&gt;"_NOTFOUND_",_xlfn.XLOOKUP($C2368,Codes!$A:$A,Codes!A:A,"_NOTFOUND_",0,1),_xlfn.XLOOKUP($C2368,Codes!$B:$B,Codes!A:A,"Specify in Codes Tab!!")),"")</f>
        <v/>
      </c>
      <c r="N2368" s="74" t="str">
        <f>IF($G2368&lt;&gt;"",IF(_xlfn.XLOOKUP($G2368,Codes!$A:$A,Codes!A:A,"_NOTFOUND_",0,1)&lt;&gt;"_NOTFOUND_",_xlfn.XLOOKUP($G2368,Codes!$A:$A,Codes!A:A,"_NOTFOUND_",0,1),_xlfn.XLOOKUP($G2368,Codes!$B:$B,Codes!A:A,"Specify in Codes Tab!!")),"")</f>
        <v/>
      </c>
    </row>
    <row r="2369" spans="5:14" x14ac:dyDescent="0.35">
      <c r="E2369" s="58" t="str">
        <f>IF($C2369&lt;&gt;"",IF(_xlfn.XLOOKUP($C2369,Codes!$A:$A,Codes!C:C,"_NOTFOUND_",0,1)&lt;&gt;"_NOTFOUND_",_xlfn.XLOOKUP($C2369,Codes!$A:$A,Codes!C:C,"_NOTFOUND_",0,1),_xlfn.XLOOKUP($C2369,Codes!$B:$B,Codes!C:C,"Specify in Codes Tab!!")),"")</f>
        <v/>
      </c>
      <c r="I2369" s="58" t="str">
        <f>IF(_xlfn.XLOOKUP(_xlfn.TEXTJOIN("_",,G2369,H2369),Codes!$H:$H,Codes!$C:$C,"Specify in Codes Tab!!")=0,"",_xlfn.XLOOKUP(_xlfn.TEXTJOIN("_",,G2369,H2369),Codes!$H:$H,Codes!$C:$C,"Specify in Codes Tab!!"))</f>
        <v/>
      </c>
      <c r="J2369" s="56" t="str">
        <f>IF(_xlfn.XLOOKUP(_xlfn.TEXTJOIN("_",,G2369,H2369),Codes!$H:$H,Codes!$F:$F,"Specify in Codes Tab!!")=0,"",_xlfn.XLOOKUP(_xlfn.TEXTJOIN("_",,G2369,H2369),Codes!$H:$H,Codes!$F:$F,"Specify in Codes Tab!!"))</f>
        <v/>
      </c>
      <c r="M2369" s="74" t="str">
        <f>IF($C2369&lt;&gt;"",IF(_xlfn.XLOOKUP($C2369,Codes!$A:$A,Codes!A:A,"_NOTFOUND_",0,1)&lt;&gt;"_NOTFOUND_",_xlfn.XLOOKUP($C2369,Codes!$A:$A,Codes!A:A,"_NOTFOUND_",0,1),_xlfn.XLOOKUP($C2369,Codes!$B:$B,Codes!A:A,"Specify in Codes Tab!!")),"")</f>
        <v/>
      </c>
      <c r="N2369" s="74" t="str">
        <f>IF($G2369&lt;&gt;"",IF(_xlfn.XLOOKUP($G2369,Codes!$A:$A,Codes!A:A,"_NOTFOUND_",0,1)&lt;&gt;"_NOTFOUND_",_xlfn.XLOOKUP($G2369,Codes!$A:$A,Codes!A:A,"_NOTFOUND_",0,1),_xlfn.XLOOKUP($G2369,Codes!$B:$B,Codes!A:A,"Specify in Codes Tab!!")),"")</f>
        <v/>
      </c>
    </row>
    <row r="2370" spans="5:14" x14ac:dyDescent="0.35">
      <c r="E2370" s="58" t="str">
        <f>IF($C2370&lt;&gt;"",IF(_xlfn.XLOOKUP($C2370,Codes!$A:$A,Codes!C:C,"_NOTFOUND_",0,1)&lt;&gt;"_NOTFOUND_",_xlfn.XLOOKUP($C2370,Codes!$A:$A,Codes!C:C,"_NOTFOUND_",0,1),_xlfn.XLOOKUP($C2370,Codes!$B:$B,Codes!C:C,"Specify in Codes Tab!!")),"")</f>
        <v/>
      </c>
      <c r="I2370" s="58" t="str">
        <f>IF(_xlfn.XLOOKUP(_xlfn.TEXTJOIN("_",,G2370,H2370),Codes!$H:$H,Codes!$C:$C,"Specify in Codes Tab!!")=0,"",_xlfn.XLOOKUP(_xlfn.TEXTJOIN("_",,G2370,H2370),Codes!$H:$H,Codes!$C:$C,"Specify in Codes Tab!!"))</f>
        <v/>
      </c>
      <c r="J2370" s="56" t="str">
        <f>IF(_xlfn.XLOOKUP(_xlfn.TEXTJOIN("_",,G2370,H2370),Codes!$H:$H,Codes!$F:$F,"Specify in Codes Tab!!")=0,"",_xlfn.XLOOKUP(_xlfn.TEXTJOIN("_",,G2370,H2370),Codes!$H:$H,Codes!$F:$F,"Specify in Codes Tab!!"))</f>
        <v/>
      </c>
      <c r="M2370" s="74" t="str">
        <f>IF($C2370&lt;&gt;"",IF(_xlfn.XLOOKUP($C2370,Codes!$A:$A,Codes!A:A,"_NOTFOUND_",0,1)&lt;&gt;"_NOTFOUND_",_xlfn.XLOOKUP($C2370,Codes!$A:$A,Codes!A:A,"_NOTFOUND_",0,1),_xlfn.XLOOKUP($C2370,Codes!$B:$B,Codes!A:A,"Specify in Codes Tab!!")),"")</f>
        <v/>
      </c>
      <c r="N2370" s="74" t="str">
        <f>IF($G2370&lt;&gt;"",IF(_xlfn.XLOOKUP($G2370,Codes!$A:$A,Codes!A:A,"_NOTFOUND_",0,1)&lt;&gt;"_NOTFOUND_",_xlfn.XLOOKUP($G2370,Codes!$A:$A,Codes!A:A,"_NOTFOUND_",0,1),_xlfn.XLOOKUP($G2370,Codes!$B:$B,Codes!A:A,"Specify in Codes Tab!!")),"")</f>
        <v/>
      </c>
    </row>
    <row r="2371" spans="5:14" x14ac:dyDescent="0.35">
      <c r="E2371" s="58" t="str">
        <f>IF($C2371&lt;&gt;"",IF(_xlfn.XLOOKUP($C2371,Codes!$A:$A,Codes!C:C,"_NOTFOUND_",0,1)&lt;&gt;"_NOTFOUND_",_xlfn.XLOOKUP($C2371,Codes!$A:$A,Codes!C:C,"_NOTFOUND_",0,1),_xlfn.XLOOKUP($C2371,Codes!$B:$B,Codes!C:C,"Specify in Codes Tab!!")),"")</f>
        <v/>
      </c>
      <c r="I2371" s="58" t="str">
        <f>IF(_xlfn.XLOOKUP(_xlfn.TEXTJOIN("_",,G2371,H2371),Codes!$H:$H,Codes!$C:$C,"Specify in Codes Tab!!")=0,"",_xlfn.XLOOKUP(_xlfn.TEXTJOIN("_",,G2371,H2371),Codes!$H:$H,Codes!$C:$C,"Specify in Codes Tab!!"))</f>
        <v/>
      </c>
      <c r="J2371" s="56" t="str">
        <f>IF(_xlfn.XLOOKUP(_xlfn.TEXTJOIN("_",,G2371,H2371),Codes!$H:$H,Codes!$F:$F,"Specify in Codes Tab!!")=0,"",_xlfn.XLOOKUP(_xlfn.TEXTJOIN("_",,G2371,H2371),Codes!$H:$H,Codes!$F:$F,"Specify in Codes Tab!!"))</f>
        <v/>
      </c>
      <c r="M2371" s="74" t="str">
        <f>IF($C2371&lt;&gt;"",IF(_xlfn.XLOOKUP($C2371,Codes!$A:$A,Codes!A:A,"_NOTFOUND_",0,1)&lt;&gt;"_NOTFOUND_",_xlfn.XLOOKUP($C2371,Codes!$A:$A,Codes!A:A,"_NOTFOUND_",0,1),_xlfn.XLOOKUP($C2371,Codes!$B:$B,Codes!A:A,"Specify in Codes Tab!!")),"")</f>
        <v/>
      </c>
      <c r="N2371" s="74" t="str">
        <f>IF($G2371&lt;&gt;"",IF(_xlfn.XLOOKUP($G2371,Codes!$A:$A,Codes!A:A,"_NOTFOUND_",0,1)&lt;&gt;"_NOTFOUND_",_xlfn.XLOOKUP($G2371,Codes!$A:$A,Codes!A:A,"_NOTFOUND_",0,1),_xlfn.XLOOKUP($G2371,Codes!$B:$B,Codes!A:A,"Specify in Codes Tab!!")),"")</f>
        <v/>
      </c>
    </row>
    <row r="2372" spans="5:14" x14ac:dyDescent="0.35">
      <c r="E2372" s="58" t="str">
        <f>IF($C2372&lt;&gt;"",IF(_xlfn.XLOOKUP($C2372,Codes!$A:$A,Codes!C:C,"_NOTFOUND_",0,1)&lt;&gt;"_NOTFOUND_",_xlfn.XLOOKUP($C2372,Codes!$A:$A,Codes!C:C,"_NOTFOUND_",0,1),_xlfn.XLOOKUP($C2372,Codes!$B:$B,Codes!C:C,"Specify in Codes Tab!!")),"")</f>
        <v/>
      </c>
      <c r="I2372" s="58" t="str">
        <f>IF(_xlfn.XLOOKUP(_xlfn.TEXTJOIN("_",,G2372,H2372),Codes!$H:$H,Codes!$C:$C,"Specify in Codes Tab!!")=0,"",_xlfn.XLOOKUP(_xlfn.TEXTJOIN("_",,G2372,H2372),Codes!$H:$H,Codes!$C:$C,"Specify in Codes Tab!!"))</f>
        <v/>
      </c>
      <c r="J2372" s="56" t="str">
        <f>IF(_xlfn.XLOOKUP(_xlfn.TEXTJOIN("_",,G2372,H2372),Codes!$H:$H,Codes!$F:$F,"Specify in Codes Tab!!")=0,"",_xlfn.XLOOKUP(_xlfn.TEXTJOIN("_",,G2372,H2372),Codes!$H:$H,Codes!$F:$F,"Specify in Codes Tab!!"))</f>
        <v/>
      </c>
      <c r="M2372" s="74" t="str">
        <f>IF($C2372&lt;&gt;"",IF(_xlfn.XLOOKUP($C2372,Codes!$A:$A,Codes!A:A,"_NOTFOUND_",0,1)&lt;&gt;"_NOTFOUND_",_xlfn.XLOOKUP($C2372,Codes!$A:$A,Codes!A:A,"_NOTFOUND_",0,1),_xlfn.XLOOKUP($C2372,Codes!$B:$B,Codes!A:A,"Specify in Codes Tab!!")),"")</f>
        <v/>
      </c>
      <c r="N2372" s="74" t="str">
        <f>IF($G2372&lt;&gt;"",IF(_xlfn.XLOOKUP($G2372,Codes!$A:$A,Codes!A:A,"_NOTFOUND_",0,1)&lt;&gt;"_NOTFOUND_",_xlfn.XLOOKUP($G2372,Codes!$A:$A,Codes!A:A,"_NOTFOUND_",0,1),_xlfn.XLOOKUP($G2372,Codes!$B:$B,Codes!A:A,"Specify in Codes Tab!!")),"")</f>
        <v/>
      </c>
    </row>
    <row r="2373" spans="5:14" x14ac:dyDescent="0.35">
      <c r="E2373" s="58" t="str">
        <f>IF($C2373&lt;&gt;"",IF(_xlfn.XLOOKUP($C2373,Codes!$A:$A,Codes!C:C,"_NOTFOUND_",0,1)&lt;&gt;"_NOTFOUND_",_xlfn.XLOOKUP($C2373,Codes!$A:$A,Codes!C:C,"_NOTFOUND_",0,1),_xlfn.XLOOKUP($C2373,Codes!$B:$B,Codes!C:C,"Specify in Codes Tab!!")),"")</f>
        <v/>
      </c>
      <c r="I2373" s="58" t="str">
        <f>IF(_xlfn.XLOOKUP(_xlfn.TEXTJOIN("_",,G2373,H2373),Codes!$H:$H,Codes!$C:$C,"Specify in Codes Tab!!")=0,"",_xlfn.XLOOKUP(_xlfn.TEXTJOIN("_",,G2373,H2373),Codes!$H:$H,Codes!$C:$C,"Specify in Codes Tab!!"))</f>
        <v/>
      </c>
      <c r="J2373" s="56" t="str">
        <f>IF(_xlfn.XLOOKUP(_xlfn.TEXTJOIN("_",,G2373,H2373),Codes!$H:$H,Codes!$F:$F,"Specify in Codes Tab!!")=0,"",_xlfn.XLOOKUP(_xlfn.TEXTJOIN("_",,G2373,H2373),Codes!$H:$H,Codes!$F:$F,"Specify in Codes Tab!!"))</f>
        <v/>
      </c>
      <c r="M2373" s="74" t="str">
        <f>IF($C2373&lt;&gt;"",IF(_xlfn.XLOOKUP($C2373,Codes!$A:$A,Codes!A:A,"_NOTFOUND_",0,1)&lt;&gt;"_NOTFOUND_",_xlfn.XLOOKUP($C2373,Codes!$A:$A,Codes!A:A,"_NOTFOUND_",0,1),_xlfn.XLOOKUP($C2373,Codes!$B:$B,Codes!A:A,"Specify in Codes Tab!!")),"")</f>
        <v/>
      </c>
      <c r="N2373" s="74" t="str">
        <f>IF($G2373&lt;&gt;"",IF(_xlfn.XLOOKUP($G2373,Codes!$A:$A,Codes!A:A,"_NOTFOUND_",0,1)&lt;&gt;"_NOTFOUND_",_xlfn.XLOOKUP($G2373,Codes!$A:$A,Codes!A:A,"_NOTFOUND_",0,1),_xlfn.XLOOKUP($G2373,Codes!$B:$B,Codes!A:A,"Specify in Codes Tab!!")),"")</f>
        <v/>
      </c>
    </row>
    <row r="2374" spans="5:14" x14ac:dyDescent="0.35">
      <c r="E2374" s="58" t="str">
        <f>IF($C2374&lt;&gt;"",IF(_xlfn.XLOOKUP($C2374,Codes!$A:$A,Codes!C:C,"_NOTFOUND_",0,1)&lt;&gt;"_NOTFOUND_",_xlfn.XLOOKUP($C2374,Codes!$A:$A,Codes!C:C,"_NOTFOUND_",0,1),_xlfn.XLOOKUP($C2374,Codes!$B:$B,Codes!C:C,"Specify in Codes Tab!!")),"")</f>
        <v/>
      </c>
      <c r="I2374" s="58" t="str">
        <f>IF(_xlfn.XLOOKUP(_xlfn.TEXTJOIN("_",,G2374,H2374),Codes!$H:$H,Codes!$C:$C,"Specify in Codes Tab!!")=0,"",_xlfn.XLOOKUP(_xlfn.TEXTJOIN("_",,G2374,H2374),Codes!$H:$H,Codes!$C:$C,"Specify in Codes Tab!!"))</f>
        <v/>
      </c>
      <c r="J2374" s="56" t="str">
        <f>IF(_xlfn.XLOOKUP(_xlfn.TEXTJOIN("_",,G2374,H2374),Codes!$H:$H,Codes!$F:$F,"Specify in Codes Tab!!")=0,"",_xlfn.XLOOKUP(_xlfn.TEXTJOIN("_",,G2374,H2374),Codes!$H:$H,Codes!$F:$F,"Specify in Codes Tab!!"))</f>
        <v/>
      </c>
      <c r="M2374" s="74" t="str">
        <f>IF($C2374&lt;&gt;"",IF(_xlfn.XLOOKUP($C2374,Codes!$A:$A,Codes!A:A,"_NOTFOUND_",0,1)&lt;&gt;"_NOTFOUND_",_xlfn.XLOOKUP($C2374,Codes!$A:$A,Codes!A:A,"_NOTFOUND_",0,1),_xlfn.XLOOKUP($C2374,Codes!$B:$B,Codes!A:A,"Specify in Codes Tab!!")),"")</f>
        <v/>
      </c>
      <c r="N2374" s="74" t="str">
        <f>IF($G2374&lt;&gt;"",IF(_xlfn.XLOOKUP($G2374,Codes!$A:$A,Codes!A:A,"_NOTFOUND_",0,1)&lt;&gt;"_NOTFOUND_",_xlfn.XLOOKUP($G2374,Codes!$A:$A,Codes!A:A,"_NOTFOUND_",0,1),_xlfn.XLOOKUP($G2374,Codes!$B:$B,Codes!A:A,"Specify in Codes Tab!!")),"")</f>
        <v/>
      </c>
    </row>
    <row r="2375" spans="5:14" x14ac:dyDescent="0.35">
      <c r="E2375" s="58" t="str">
        <f>IF($C2375&lt;&gt;"",IF(_xlfn.XLOOKUP($C2375,Codes!$A:$A,Codes!C:C,"_NOTFOUND_",0,1)&lt;&gt;"_NOTFOUND_",_xlfn.XLOOKUP($C2375,Codes!$A:$A,Codes!C:C,"_NOTFOUND_",0,1),_xlfn.XLOOKUP($C2375,Codes!$B:$B,Codes!C:C,"Specify in Codes Tab!!")),"")</f>
        <v/>
      </c>
      <c r="I2375" s="58" t="str">
        <f>IF(_xlfn.XLOOKUP(_xlfn.TEXTJOIN("_",,G2375,H2375),Codes!$H:$H,Codes!$C:$C,"Specify in Codes Tab!!")=0,"",_xlfn.XLOOKUP(_xlfn.TEXTJOIN("_",,G2375,H2375),Codes!$H:$H,Codes!$C:$C,"Specify in Codes Tab!!"))</f>
        <v/>
      </c>
      <c r="J2375" s="56" t="str">
        <f>IF(_xlfn.XLOOKUP(_xlfn.TEXTJOIN("_",,G2375,H2375),Codes!$H:$H,Codes!$F:$F,"Specify in Codes Tab!!")=0,"",_xlfn.XLOOKUP(_xlfn.TEXTJOIN("_",,G2375,H2375),Codes!$H:$H,Codes!$F:$F,"Specify in Codes Tab!!"))</f>
        <v/>
      </c>
      <c r="M2375" s="74" t="str">
        <f>IF($C2375&lt;&gt;"",IF(_xlfn.XLOOKUP($C2375,Codes!$A:$A,Codes!A:A,"_NOTFOUND_",0,1)&lt;&gt;"_NOTFOUND_",_xlfn.XLOOKUP($C2375,Codes!$A:$A,Codes!A:A,"_NOTFOUND_",0,1),_xlfn.XLOOKUP($C2375,Codes!$B:$B,Codes!A:A,"Specify in Codes Tab!!")),"")</f>
        <v/>
      </c>
      <c r="N2375" s="74" t="str">
        <f>IF($G2375&lt;&gt;"",IF(_xlfn.XLOOKUP($G2375,Codes!$A:$A,Codes!A:A,"_NOTFOUND_",0,1)&lt;&gt;"_NOTFOUND_",_xlfn.XLOOKUP($G2375,Codes!$A:$A,Codes!A:A,"_NOTFOUND_",0,1),_xlfn.XLOOKUP($G2375,Codes!$B:$B,Codes!A:A,"Specify in Codes Tab!!")),"")</f>
        <v/>
      </c>
    </row>
    <row r="2376" spans="5:14" x14ac:dyDescent="0.35">
      <c r="E2376" s="58" t="str">
        <f>IF($C2376&lt;&gt;"",IF(_xlfn.XLOOKUP($C2376,Codes!$A:$A,Codes!C:C,"_NOTFOUND_",0,1)&lt;&gt;"_NOTFOUND_",_xlfn.XLOOKUP($C2376,Codes!$A:$A,Codes!C:C,"_NOTFOUND_",0,1),_xlfn.XLOOKUP($C2376,Codes!$B:$B,Codes!C:C,"Specify in Codes Tab!!")),"")</f>
        <v/>
      </c>
      <c r="I2376" s="58" t="str">
        <f>IF(_xlfn.XLOOKUP(_xlfn.TEXTJOIN("_",,G2376,H2376),Codes!$H:$H,Codes!$C:$C,"Specify in Codes Tab!!")=0,"",_xlfn.XLOOKUP(_xlfn.TEXTJOIN("_",,G2376,H2376),Codes!$H:$H,Codes!$C:$C,"Specify in Codes Tab!!"))</f>
        <v/>
      </c>
      <c r="J2376" s="56" t="str">
        <f>IF(_xlfn.XLOOKUP(_xlfn.TEXTJOIN("_",,G2376,H2376),Codes!$H:$H,Codes!$F:$F,"Specify in Codes Tab!!")=0,"",_xlfn.XLOOKUP(_xlfn.TEXTJOIN("_",,G2376,H2376),Codes!$H:$H,Codes!$F:$F,"Specify in Codes Tab!!"))</f>
        <v/>
      </c>
      <c r="M2376" s="74" t="str">
        <f>IF($C2376&lt;&gt;"",IF(_xlfn.XLOOKUP($C2376,Codes!$A:$A,Codes!A:A,"_NOTFOUND_",0,1)&lt;&gt;"_NOTFOUND_",_xlfn.XLOOKUP($C2376,Codes!$A:$A,Codes!A:A,"_NOTFOUND_",0,1),_xlfn.XLOOKUP($C2376,Codes!$B:$B,Codes!A:A,"Specify in Codes Tab!!")),"")</f>
        <v/>
      </c>
      <c r="N2376" s="74" t="str">
        <f>IF($G2376&lt;&gt;"",IF(_xlfn.XLOOKUP($G2376,Codes!$A:$A,Codes!A:A,"_NOTFOUND_",0,1)&lt;&gt;"_NOTFOUND_",_xlfn.XLOOKUP($G2376,Codes!$A:$A,Codes!A:A,"_NOTFOUND_",0,1),_xlfn.XLOOKUP($G2376,Codes!$B:$B,Codes!A:A,"Specify in Codes Tab!!")),"")</f>
        <v/>
      </c>
    </row>
    <row r="2377" spans="5:14" x14ac:dyDescent="0.35">
      <c r="E2377" s="58" t="str">
        <f>IF($C2377&lt;&gt;"",IF(_xlfn.XLOOKUP($C2377,Codes!$A:$A,Codes!C:C,"_NOTFOUND_",0,1)&lt;&gt;"_NOTFOUND_",_xlfn.XLOOKUP($C2377,Codes!$A:$A,Codes!C:C,"_NOTFOUND_",0,1),_xlfn.XLOOKUP($C2377,Codes!$B:$B,Codes!C:C,"Specify in Codes Tab!!")),"")</f>
        <v/>
      </c>
      <c r="I2377" s="58" t="str">
        <f>IF(_xlfn.XLOOKUP(_xlfn.TEXTJOIN("_",,G2377,H2377),Codes!$H:$H,Codes!$C:$C,"Specify in Codes Tab!!")=0,"",_xlfn.XLOOKUP(_xlfn.TEXTJOIN("_",,G2377,H2377),Codes!$H:$H,Codes!$C:$C,"Specify in Codes Tab!!"))</f>
        <v/>
      </c>
      <c r="J2377" s="56" t="str">
        <f>IF(_xlfn.XLOOKUP(_xlfn.TEXTJOIN("_",,G2377,H2377),Codes!$H:$H,Codes!$F:$F,"Specify in Codes Tab!!")=0,"",_xlfn.XLOOKUP(_xlfn.TEXTJOIN("_",,G2377,H2377),Codes!$H:$H,Codes!$F:$F,"Specify in Codes Tab!!"))</f>
        <v/>
      </c>
      <c r="M2377" s="74" t="str">
        <f>IF($C2377&lt;&gt;"",IF(_xlfn.XLOOKUP($C2377,Codes!$A:$A,Codes!A:A,"_NOTFOUND_",0,1)&lt;&gt;"_NOTFOUND_",_xlfn.XLOOKUP($C2377,Codes!$A:$A,Codes!A:A,"_NOTFOUND_",0,1),_xlfn.XLOOKUP($C2377,Codes!$B:$B,Codes!A:A,"Specify in Codes Tab!!")),"")</f>
        <v/>
      </c>
      <c r="N2377" s="74" t="str">
        <f>IF($G2377&lt;&gt;"",IF(_xlfn.XLOOKUP($G2377,Codes!$A:$A,Codes!A:A,"_NOTFOUND_",0,1)&lt;&gt;"_NOTFOUND_",_xlfn.XLOOKUP($G2377,Codes!$A:$A,Codes!A:A,"_NOTFOUND_",0,1),_xlfn.XLOOKUP($G2377,Codes!$B:$B,Codes!A:A,"Specify in Codes Tab!!")),"")</f>
        <v/>
      </c>
    </row>
    <row r="2378" spans="5:14" x14ac:dyDescent="0.35">
      <c r="E2378" s="58" t="str">
        <f>IF($C2378&lt;&gt;"",IF(_xlfn.XLOOKUP($C2378,Codes!$A:$A,Codes!C:C,"_NOTFOUND_",0,1)&lt;&gt;"_NOTFOUND_",_xlfn.XLOOKUP($C2378,Codes!$A:$A,Codes!C:C,"_NOTFOUND_",0,1),_xlfn.XLOOKUP($C2378,Codes!$B:$B,Codes!C:C,"Specify in Codes Tab!!")),"")</f>
        <v/>
      </c>
      <c r="I2378" s="58" t="str">
        <f>IF(_xlfn.XLOOKUP(_xlfn.TEXTJOIN("_",,G2378,H2378),Codes!$H:$H,Codes!$C:$C,"Specify in Codes Tab!!")=0,"",_xlfn.XLOOKUP(_xlfn.TEXTJOIN("_",,G2378,H2378),Codes!$H:$H,Codes!$C:$C,"Specify in Codes Tab!!"))</f>
        <v/>
      </c>
      <c r="J2378" s="56" t="str">
        <f>IF(_xlfn.XLOOKUP(_xlfn.TEXTJOIN("_",,G2378,H2378),Codes!$H:$H,Codes!$F:$F,"Specify in Codes Tab!!")=0,"",_xlfn.XLOOKUP(_xlfn.TEXTJOIN("_",,G2378,H2378),Codes!$H:$H,Codes!$F:$F,"Specify in Codes Tab!!"))</f>
        <v/>
      </c>
      <c r="M2378" s="74" t="str">
        <f>IF($C2378&lt;&gt;"",IF(_xlfn.XLOOKUP($C2378,Codes!$A:$A,Codes!A:A,"_NOTFOUND_",0,1)&lt;&gt;"_NOTFOUND_",_xlfn.XLOOKUP($C2378,Codes!$A:$A,Codes!A:A,"_NOTFOUND_",0,1),_xlfn.XLOOKUP($C2378,Codes!$B:$B,Codes!A:A,"Specify in Codes Tab!!")),"")</f>
        <v/>
      </c>
      <c r="N2378" s="74" t="str">
        <f>IF($G2378&lt;&gt;"",IF(_xlfn.XLOOKUP($G2378,Codes!$A:$A,Codes!A:A,"_NOTFOUND_",0,1)&lt;&gt;"_NOTFOUND_",_xlfn.XLOOKUP($G2378,Codes!$A:$A,Codes!A:A,"_NOTFOUND_",0,1),_xlfn.XLOOKUP($G2378,Codes!$B:$B,Codes!A:A,"Specify in Codes Tab!!")),"")</f>
        <v/>
      </c>
    </row>
    <row r="2379" spans="5:14" x14ac:dyDescent="0.35">
      <c r="E2379" s="58" t="str">
        <f>IF($C2379&lt;&gt;"",IF(_xlfn.XLOOKUP($C2379,Codes!$A:$A,Codes!C:C,"_NOTFOUND_",0,1)&lt;&gt;"_NOTFOUND_",_xlfn.XLOOKUP($C2379,Codes!$A:$A,Codes!C:C,"_NOTFOUND_",0,1),_xlfn.XLOOKUP($C2379,Codes!$B:$B,Codes!C:C,"Specify in Codes Tab!!")),"")</f>
        <v/>
      </c>
      <c r="I2379" s="58" t="str">
        <f>IF(_xlfn.XLOOKUP(_xlfn.TEXTJOIN("_",,G2379,H2379),Codes!$H:$H,Codes!$C:$C,"Specify in Codes Tab!!")=0,"",_xlfn.XLOOKUP(_xlfn.TEXTJOIN("_",,G2379,H2379),Codes!$H:$H,Codes!$C:$C,"Specify in Codes Tab!!"))</f>
        <v/>
      </c>
      <c r="J2379" s="56" t="str">
        <f>IF(_xlfn.XLOOKUP(_xlfn.TEXTJOIN("_",,G2379,H2379),Codes!$H:$H,Codes!$F:$F,"Specify in Codes Tab!!")=0,"",_xlfn.XLOOKUP(_xlfn.TEXTJOIN("_",,G2379,H2379),Codes!$H:$H,Codes!$F:$F,"Specify in Codes Tab!!"))</f>
        <v/>
      </c>
      <c r="M2379" s="74" t="str">
        <f>IF($C2379&lt;&gt;"",IF(_xlfn.XLOOKUP($C2379,Codes!$A:$A,Codes!A:A,"_NOTFOUND_",0,1)&lt;&gt;"_NOTFOUND_",_xlfn.XLOOKUP($C2379,Codes!$A:$A,Codes!A:A,"_NOTFOUND_",0,1),_xlfn.XLOOKUP($C2379,Codes!$B:$B,Codes!A:A,"Specify in Codes Tab!!")),"")</f>
        <v/>
      </c>
      <c r="N2379" s="74" t="str">
        <f>IF($G2379&lt;&gt;"",IF(_xlfn.XLOOKUP($G2379,Codes!$A:$A,Codes!A:A,"_NOTFOUND_",0,1)&lt;&gt;"_NOTFOUND_",_xlfn.XLOOKUP($G2379,Codes!$A:$A,Codes!A:A,"_NOTFOUND_",0,1),_xlfn.XLOOKUP($G2379,Codes!$B:$B,Codes!A:A,"Specify in Codes Tab!!")),"")</f>
        <v/>
      </c>
    </row>
    <row r="2380" spans="5:14" x14ac:dyDescent="0.35">
      <c r="E2380" s="58" t="str">
        <f>IF($C2380&lt;&gt;"",IF(_xlfn.XLOOKUP($C2380,Codes!$A:$A,Codes!C:C,"_NOTFOUND_",0,1)&lt;&gt;"_NOTFOUND_",_xlfn.XLOOKUP($C2380,Codes!$A:$A,Codes!C:C,"_NOTFOUND_",0,1),_xlfn.XLOOKUP($C2380,Codes!$B:$B,Codes!C:C,"Specify in Codes Tab!!")),"")</f>
        <v/>
      </c>
      <c r="I2380" s="58" t="str">
        <f>IF(_xlfn.XLOOKUP(_xlfn.TEXTJOIN("_",,G2380,H2380),Codes!$H:$H,Codes!$C:$C,"Specify in Codes Tab!!")=0,"",_xlfn.XLOOKUP(_xlfn.TEXTJOIN("_",,G2380,H2380),Codes!$H:$H,Codes!$C:$C,"Specify in Codes Tab!!"))</f>
        <v/>
      </c>
      <c r="J2380" s="56" t="str">
        <f>IF(_xlfn.XLOOKUP(_xlfn.TEXTJOIN("_",,G2380,H2380),Codes!$H:$H,Codes!$F:$F,"Specify in Codes Tab!!")=0,"",_xlfn.XLOOKUP(_xlfn.TEXTJOIN("_",,G2380,H2380),Codes!$H:$H,Codes!$F:$F,"Specify in Codes Tab!!"))</f>
        <v/>
      </c>
      <c r="M2380" s="74" t="str">
        <f>IF($C2380&lt;&gt;"",IF(_xlfn.XLOOKUP($C2380,Codes!$A:$A,Codes!A:A,"_NOTFOUND_",0,1)&lt;&gt;"_NOTFOUND_",_xlfn.XLOOKUP($C2380,Codes!$A:$A,Codes!A:A,"_NOTFOUND_",0,1),_xlfn.XLOOKUP($C2380,Codes!$B:$B,Codes!A:A,"Specify in Codes Tab!!")),"")</f>
        <v/>
      </c>
      <c r="N2380" s="74" t="str">
        <f>IF($G2380&lt;&gt;"",IF(_xlfn.XLOOKUP($G2380,Codes!$A:$A,Codes!A:A,"_NOTFOUND_",0,1)&lt;&gt;"_NOTFOUND_",_xlfn.XLOOKUP($G2380,Codes!$A:$A,Codes!A:A,"_NOTFOUND_",0,1),_xlfn.XLOOKUP($G2380,Codes!$B:$B,Codes!A:A,"Specify in Codes Tab!!")),"")</f>
        <v/>
      </c>
    </row>
    <row r="2381" spans="5:14" x14ac:dyDescent="0.35">
      <c r="E2381" s="58" t="str">
        <f>IF($C2381&lt;&gt;"",IF(_xlfn.XLOOKUP($C2381,Codes!$A:$A,Codes!C:C,"_NOTFOUND_",0,1)&lt;&gt;"_NOTFOUND_",_xlfn.XLOOKUP($C2381,Codes!$A:$A,Codes!C:C,"_NOTFOUND_",0,1),_xlfn.XLOOKUP($C2381,Codes!$B:$B,Codes!C:C,"Specify in Codes Tab!!")),"")</f>
        <v/>
      </c>
      <c r="I2381" s="58" t="str">
        <f>IF(_xlfn.XLOOKUP(_xlfn.TEXTJOIN("_",,G2381,H2381),Codes!$H:$H,Codes!$C:$C,"Specify in Codes Tab!!")=0,"",_xlfn.XLOOKUP(_xlfn.TEXTJOIN("_",,G2381,H2381),Codes!$H:$H,Codes!$C:$C,"Specify in Codes Tab!!"))</f>
        <v/>
      </c>
      <c r="J2381" s="56" t="str">
        <f>IF(_xlfn.XLOOKUP(_xlfn.TEXTJOIN("_",,G2381,H2381),Codes!$H:$H,Codes!$F:$F,"Specify in Codes Tab!!")=0,"",_xlfn.XLOOKUP(_xlfn.TEXTJOIN("_",,G2381,H2381),Codes!$H:$H,Codes!$F:$F,"Specify in Codes Tab!!"))</f>
        <v/>
      </c>
      <c r="M2381" s="74" t="str">
        <f>IF($C2381&lt;&gt;"",IF(_xlfn.XLOOKUP($C2381,Codes!$A:$A,Codes!A:A,"_NOTFOUND_",0,1)&lt;&gt;"_NOTFOUND_",_xlfn.XLOOKUP($C2381,Codes!$A:$A,Codes!A:A,"_NOTFOUND_",0,1),_xlfn.XLOOKUP($C2381,Codes!$B:$B,Codes!A:A,"Specify in Codes Tab!!")),"")</f>
        <v/>
      </c>
      <c r="N2381" s="74" t="str">
        <f>IF($G2381&lt;&gt;"",IF(_xlfn.XLOOKUP($G2381,Codes!$A:$A,Codes!A:A,"_NOTFOUND_",0,1)&lt;&gt;"_NOTFOUND_",_xlfn.XLOOKUP($G2381,Codes!$A:$A,Codes!A:A,"_NOTFOUND_",0,1),_xlfn.XLOOKUP($G2381,Codes!$B:$B,Codes!A:A,"Specify in Codes Tab!!")),"")</f>
        <v/>
      </c>
    </row>
    <row r="2382" spans="5:14" x14ac:dyDescent="0.35">
      <c r="E2382" s="58" t="str">
        <f>IF($C2382&lt;&gt;"",IF(_xlfn.XLOOKUP($C2382,Codes!$A:$A,Codes!C:C,"_NOTFOUND_",0,1)&lt;&gt;"_NOTFOUND_",_xlfn.XLOOKUP($C2382,Codes!$A:$A,Codes!C:C,"_NOTFOUND_",0,1),_xlfn.XLOOKUP($C2382,Codes!$B:$B,Codes!C:C,"Specify in Codes Tab!!")),"")</f>
        <v/>
      </c>
      <c r="I2382" s="58" t="str">
        <f>IF(_xlfn.XLOOKUP(_xlfn.TEXTJOIN("_",,G2382,H2382),Codes!$H:$H,Codes!$C:$C,"Specify in Codes Tab!!")=0,"",_xlfn.XLOOKUP(_xlfn.TEXTJOIN("_",,G2382,H2382),Codes!$H:$H,Codes!$C:$C,"Specify in Codes Tab!!"))</f>
        <v/>
      </c>
      <c r="J2382" s="56" t="str">
        <f>IF(_xlfn.XLOOKUP(_xlfn.TEXTJOIN("_",,G2382,H2382),Codes!$H:$H,Codes!$F:$F,"Specify in Codes Tab!!")=0,"",_xlfn.XLOOKUP(_xlfn.TEXTJOIN("_",,G2382,H2382),Codes!$H:$H,Codes!$F:$F,"Specify in Codes Tab!!"))</f>
        <v/>
      </c>
      <c r="M2382" s="74" t="str">
        <f>IF($C2382&lt;&gt;"",IF(_xlfn.XLOOKUP($C2382,Codes!$A:$A,Codes!A:A,"_NOTFOUND_",0,1)&lt;&gt;"_NOTFOUND_",_xlfn.XLOOKUP($C2382,Codes!$A:$A,Codes!A:A,"_NOTFOUND_",0,1),_xlfn.XLOOKUP($C2382,Codes!$B:$B,Codes!A:A,"Specify in Codes Tab!!")),"")</f>
        <v/>
      </c>
      <c r="N2382" s="74" t="str">
        <f>IF($G2382&lt;&gt;"",IF(_xlfn.XLOOKUP($G2382,Codes!$A:$A,Codes!A:A,"_NOTFOUND_",0,1)&lt;&gt;"_NOTFOUND_",_xlfn.XLOOKUP($G2382,Codes!$A:$A,Codes!A:A,"_NOTFOUND_",0,1),_xlfn.XLOOKUP($G2382,Codes!$B:$B,Codes!A:A,"Specify in Codes Tab!!")),"")</f>
        <v/>
      </c>
    </row>
    <row r="2383" spans="5:14" x14ac:dyDescent="0.35">
      <c r="E2383" s="58" t="str">
        <f>IF($C2383&lt;&gt;"",IF(_xlfn.XLOOKUP($C2383,Codes!$A:$A,Codes!C:C,"_NOTFOUND_",0,1)&lt;&gt;"_NOTFOUND_",_xlfn.XLOOKUP($C2383,Codes!$A:$A,Codes!C:C,"_NOTFOUND_",0,1),_xlfn.XLOOKUP($C2383,Codes!$B:$B,Codes!C:C,"Specify in Codes Tab!!")),"")</f>
        <v/>
      </c>
      <c r="I2383" s="58" t="str">
        <f>IF(_xlfn.XLOOKUP(_xlfn.TEXTJOIN("_",,G2383,H2383),Codes!$H:$H,Codes!$C:$C,"Specify in Codes Tab!!")=0,"",_xlfn.XLOOKUP(_xlfn.TEXTJOIN("_",,G2383,H2383),Codes!$H:$H,Codes!$C:$C,"Specify in Codes Tab!!"))</f>
        <v/>
      </c>
      <c r="J2383" s="56" t="str">
        <f>IF(_xlfn.XLOOKUP(_xlfn.TEXTJOIN("_",,G2383,H2383),Codes!$H:$H,Codes!$F:$F,"Specify in Codes Tab!!")=0,"",_xlfn.XLOOKUP(_xlfn.TEXTJOIN("_",,G2383,H2383),Codes!$H:$H,Codes!$F:$F,"Specify in Codes Tab!!"))</f>
        <v/>
      </c>
      <c r="M2383" s="74" t="str">
        <f>IF($C2383&lt;&gt;"",IF(_xlfn.XLOOKUP($C2383,Codes!$A:$A,Codes!A:A,"_NOTFOUND_",0,1)&lt;&gt;"_NOTFOUND_",_xlfn.XLOOKUP($C2383,Codes!$A:$A,Codes!A:A,"_NOTFOUND_",0,1),_xlfn.XLOOKUP($C2383,Codes!$B:$B,Codes!A:A,"Specify in Codes Tab!!")),"")</f>
        <v/>
      </c>
      <c r="N2383" s="74" t="str">
        <f>IF($G2383&lt;&gt;"",IF(_xlfn.XLOOKUP($G2383,Codes!$A:$A,Codes!A:A,"_NOTFOUND_",0,1)&lt;&gt;"_NOTFOUND_",_xlfn.XLOOKUP($G2383,Codes!$A:$A,Codes!A:A,"_NOTFOUND_",0,1),_xlfn.XLOOKUP($G2383,Codes!$B:$B,Codes!A:A,"Specify in Codes Tab!!")),"")</f>
        <v/>
      </c>
    </row>
    <row r="2384" spans="5:14" x14ac:dyDescent="0.35">
      <c r="E2384" s="58" t="str">
        <f>IF($C2384&lt;&gt;"",IF(_xlfn.XLOOKUP($C2384,Codes!$A:$A,Codes!C:C,"_NOTFOUND_",0,1)&lt;&gt;"_NOTFOUND_",_xlfn.XLOOKUP($C2384,Codes!$A:$A,Codes!C:C,"_NOTFOUND_",0,1),_xlfn.XLOOKUP($C2384,Codes!$B:$B,Codes!C:C,"Specify in Codes Tab!!")),"")</f>
        <v/>
      </c>
      <c r="I2384" s="58" t="str">
        <f>IF(_xlfn.XLOOKUP(_xlfn.TEXTJOIN("_",,G2384,H2384),Codes!$H:$H,Codes!$C:$C,"Specify in Codes Tab!!")=0,"",_xlfn.XLOOKUP(_xlfn.TEXTJOIN("_",,G2384,H2384),Codes!$H:$H,Codes!$C:$C,"Specify in Codes Tab!!"))</f>
        <v/>
      </c>
      <c r="J2384" s="56" t="str">
        <f>IF(_xlfn.XLOOKUP(_xlfn.TEXTJOIN("_",,G2384,H2384),Codes!$H:$H,Codes!$F:$F,"Specify in Codes Tab!!")=0,"",_xlfn.XLOOKUP(_xlfn.TEXTJOIN("_",,G2384,H2384),Codes!$H:$H,Codes!$F:$F,"Specify in Codes Tab!!"))</f>
        <v/>
      </c>
      <c r="M2384" s="74" t="str">
        <f>IF($C2384&lt;&gt;"",IF(_xlfn.XLOOKUP($C2384,Codes!$A:$A,Codes!A:A,"_NOTFOUND_",0,1)&lt;&gt;"_NOTFOUND_",_xlfn.XLOOKUP($C2384,Codes!$A:$A,Codes!A:A,"_NOTFOUND_",0,1),_xlfn.XLOOKUP($C2384,Codes!$B:$B,Codes!A:A,"Specify in Codes Tab!!")),"")</f>
        <v/>
      </c>
      <c r="N2384" s="74" t="str">
        <f>IF($G2384&lt;&gt;"",IF(_xlfn.XLOOKUP($G2384,Codes!$A:$A,Codes!A:A,"_NOTFOUND_",0,1)&lt;&gt;"_NOTFOUND_",_xlfn.XLOOKUP($G2384,Codes!$A:$A,Codes!A:A,"_NOTFOUND_",0,1),_xlfn.XLOOKUP($G2384,Codes!$B:$B,Codes!A:A,"Specify in Codes Tab!!")),"")</f>
        <v/>
      </c>
    </row>
    <row r="2385" spans="5:14" x14ac:dyDescent="0.35">
      <c r="E2385" s="58" t="str">
        <f>IF($C2385&lt;&gt;"",IF(_xlfn.XLOOKUP($C2385,Codes!$A:$A,Codes!C:C,"_NOTFOUND_",0,1)&lt;&gt;"_NOTFOUND_",_xlfn.XLOOKUP($C2385,Codes!$A:$A,Codes!C:C,"_NOTFOUND_",0,1),_xlfn.XLOOKUP($C2385,Codes!$B:$B,Codes!C:C,"Specify in Codes Tab!!")),"")</f>
        <v/>
      </c>
      <c r="I2385" s="58" t="str">
        <f>IF(_xlfn.XLOOKUP(_xlfn.TEXTJOIN("_",,G2385,H2385),Codes!$H:$H,Codes!$C:$C,"Specify in Codes Tab!!")=0,"",_xlfn.XLOOKUP(_xlfn.TEXTJOIN("_",,G2385,H2385),Codes!$H:$H,Codes!$C:$C,"Specify in Codes Tab!!"))</f>
        <v/>
      </c>
      <c r="J2385" s="56" t="str">
        <f>IF(_xlfn.XLOOKUP(_xlfn.TEXTJOIN("_",,G2385,H2385),Codes!$H:$H,Codes!$F:$F,"Specify in Codes Tab!!")=0,"",_xlfn.XLOOKUP(_xlfn.TEXTJOIN("_",,G2385,H2385),Codes!$H:$H,Codes!$F:$F,"Specify in Codes Tab!!"))</f>
        <v/>
      </c>
      <c r="M2385" s="74" t="str">
        <f>IF($C2385&lt;&gt;"",IF(_xlfn.XLOOKUP($C2385,Codes!$A:$A,Codes!A:A,"_NOTFOUND_",0,1)&lt;&gt;"_NOTFOUND_",_xlfn.XLOOKUP($C2385,Codes!$A:$A,Codes!A:A,"_NOTFOUND_",0,1),_xlfn.XLOOKUP($C2385,Codes!$B:$B,Codes!A:A,"Specify in Codes Tab!!")),"")</f>
        <v/>
      </c>
      <c r="N2385" s="74" t="str">
        <f>IF($G2385&lt;&gt;"",IF(_xlfn.XLOOKUP($G2385,Codes!$A:$A,Codes!A:A,"_NOTFOUND_",0,1)&lt;&gt;"_NOTFOUND_",_xlfn.XLOOKUP($G2385,Codes!$A:$A,Codes!A:A,"_NOTFOUND_",0,1),_xlfn.XLOOKUP($G2385,Codes!$B:$B,Codes!A:A,"Specify in Codes Tab!!")),"")</f>
        <v/>
      </c>
    </row>
    <row r="2386" spans="5:14" x14ac:dyDescent="0.35">
      <c r="E2386" s="58" t="str">
        <f>IF($C2386&lt;&gt;"",IF(_xlfn.XLOOKUP($C2386,Codes!$A:$A,Codes!C:C,"_NOTFOUND_",0,1)&lt;&gt;"_NOTFOUND_",_xlfn.XLOOKUP($C2386,Codes!$A:$A,Codes!C:C,"_NOTFOUND_",0,1),_xlfn.XLOOKUP($C2386,Codes!$B:$B,Codes!C:C,"Specify in Codes Tab!!")),"")</f>
        <v/>
      </c>
      <c r="I2386" s="58" t="str">
        <f>IF(_xlfn.XLOOKUP(_xlfn.TEXTJOIN("_",,G2386,H2386),Codes!$H:$H,Codes!$C:$C,"Specify in Codes Tab!!")=0,"",_xlfn.XLOOKUP(_xlfn.TEXTJOIN("_",,G2386,H2386),Codes!$H:$H,Codes!$C:$C,"Specify in Codes Tab!!"))</f>
        <v/>
      </c>
      <c r="J2386" s="56" t="str">
        <f>IF(_xlfn.XLOOKUP(_xlfn.TEXTJOIN("_",,G2386,H2386),Codes!$H:$H,Codes!$F:$F,"Specify in Codes Tab!!")=0,"",_xlfn.XLOOKUP(_xlfn.TEXTJOIN("_",,G2386,H2386),Codes!$H:$H,Codes!$F:$F,"Specify in Codes Tab!!"))</f>
        <v/>
      </c>
      <c r="M2386" s="74" t="str">
        <f>IF($C2386&lt;&gt;"",IF(_xlfn.XLOOKUP($C2386,Codes!$A:$A,Codes!A:A,"_NOTFOUND_",0,1)&lt;&gt;"_NOTFOUND_",_xlfn.XLOOKUP($C2386,Codes!$A:$A,Codes!A:A,"_NOTFOUND_",0,1),_xlfn.XLOOKUP($C2386,Codes!$B:$B,Codes!A:A,"Specify in Codes Tab!!")),"")</f>
        <v/>
      </c>
      <c r="N2386" s="74" t="str">
        <f>IF($G2386&lt;&gt;"",IF(_xlfn.XLOOKUP($G2386,Codes!$A:$A,Codes!A:A,"_NOTFOUND_",0,1)&lt;&gt;"_NOTFOUND_",_xlfn.XLOOKUP($G2386,Codes!$A:$A,Codes!A:A,"_NOTFOUND_",0,1),_xlfn.XLOOKUP($G2386,Codes!$B:$B,Codes!A:A,"Specify in Codes Tab!!")),"")</f>
        <v/>
      </c>
    </row>
    <row r="2387" spans="5:14" x14ac:dyDescent="0.35">
      <c r="E2387" s="58" t="str">
        <f>IF($C2387&lt;&gt;"",IF(_xlfn.XLOOKUP($C2387,Codes!$A:$A,Codes!C:C,"_NOTFOUND_",0,1)&lt;&gt;"_NOTFOUND_",_xlfn.XLOOKUP($C2387,Codes!$A:$A,Codes!C:C,"_NOTFOUND_",0,1),_xlfn.XLOOKUP($C2387,Codes!$B:$B,Codes!C:C,"Specify in Codes Tab!!")),"")</f>
        <v/>
      </c>
      <c r="I2387" s="58" t="str">
        <f>IF(_xlfn.XLOOKUP(_xlfn.TEXTJOIN("_",,G2387,H2387),Codes!$H:$H,Codes!$C:$C,"Specify in Codes Tab!!")=0,"",_xlfn.XLOOKUP(_xlfn.TEXTJOIN("_",,G2387,H2387),Codes!$H:$H,Codes!$C:$C,"Specify in Codes Tab!!"))</f>
        <v/>
      </c>
      <c r="J2387" s="56" t="str">
        <f>IF(_xlfn.XLOOKUP(_xlfn.TEXTJOIN("_",,G2387,H2387),Codes!$H:$H,Codes!$F:$F,"Specify in Codes Tab!!")=0,"",_xlfn.XLOOKUP(_xlfn.TEXTJOIN("_",,G2387,H2387),Codes!$H:$H,Codes!$F:$F,"Specify in Codes Tab!!"))</f>
        <v/>
      </c>
      <c r="M2387" s="74" t="str">
        <f>IF($C2387&lt;&gt;"",IF(_xlfn.XLOOKUP($C2387,Codes!$A:$A,Codes!A:A,"_NOTFOUND_",0,1)&lt;&gt;"_NOTFOUND_",_xlfn.XLOOKUP($C2387,Codes!$A:$A,Codes!A:A,"_NOTFOUND_",0,1),_xlfn.XLOOKUP($C2387,Codes!$B:$B,Codes!A:A,"Specify in Codes Tab!!")),"")</f>
        <v/>
      </c>
      <c r="N2387" s="74" t="str">
        <f>IF($G2387&lt;&gt;"",IF(_xlfn.XLOOKUP($G2387,Codes!$A:$A,Codes!A:A,"_NOTFOUND_",0,1)&lt;&gt;"_NOTFOUND_",_xlfn.XLOOKUP($G2387,Codes!$A:$A,Codes!A:A,"_NOTFOUND_",0,1),_xlfn.XLOOKUP($G2387,Codes!$B:$B,Codes!A:A,"Specify in Codes Tab!!")),"")</f>
        <v/>
      </c>
    </row>
    <row r="2388" spans="5:14" x14ac:dyDescent="0.35">
      <c r="E2388" s="58" t="str">
        <f>IF($C2388&lt;&gt;"",IF(_xlfn.XLOOKUP($C2388,Codes!$A:$A,Codes!C:C,"_NOTFOUND_",0,1)&lt;&gt;"_NOTFOUND_",_xlfn.XLOOKUP($C2388,Codes!$A:$A,Codes!C:C,"_NOTFOUND_",0,1),_xlfn.XLOOKUP($C2388,Codes!$B:$B,Codes!C:C,"Specify in Codes Tab!!")),"")</f>
        <v/>
      </c>
      <c r="I2388" s="58" t="str">
        <f>IF(_xlfn.XLOOKUP(_xlfn.TEXTJOIN("_",,G2388,H2388),Codes!$H:$H,Codes!$C:$C,"Specify in Codes Tab!!")=0,"",_xlfn.XLOOKUP(_xlfn.TEXTJOIN("_",,G2388,H2388),Codes!$H:$H,Codes!$C:$C,"Specify in Codes Tab!!"))</f>
        <v/>
      </c>
      <c r="J2388" s="56" t="str">
        <f>IF(_xlfn.XLOOKUP(_xlfn.TEXTJOIN("_",,G2388,H2388),Codes!$H:$H,Codes!$F:$F,"Specify in Codes Tab!!")=0,"",_xlfn.XLOOKUP(_xlfn.TEXTJOIN("_",,G2388,H2388),Codes!$H:$H,Codes!$F:$F,"Specify in Codes Tab!!"))</f>
        <v/>
      </c>
      <c r="M2388" s="74" t="str">
        <f>IF($C2388&lt;&gt;"",IF(_xlfn.XLOOKUP($C2388,Codes!$A:$A,Codes!A:A,"_NOTFOUND_",0,1)&lt;&gt;"_NOTFOUND_",_xlfn.XLOOKUP($C2388,Codes!$A:$A,Codes!A:A,"_NOTFOUND_",0,1),_xlfn.XLOOKUP($C2388,Codes!$B:$B,Codes!A:A,"Specify in Codes Tab!!")),"")</f>
        <v/>
      </c>
      <c r="N2388" s="74" t="str">
        <f>IF($G2388&lt;&gt;"",IF(_xlfn.XLOOKUP($G2388,Codes!$A:$A,Codes!A:A,"_NOTFOUND_",0,1)&lt;&gt;"_NOTFOUND_",_xlfn.XLOOKUP($G2388,Codes!$A:$A,Codes!A:A,"_NOTFOUND_",0,1),_xlfn.XLOOKUP($G2388,Codes!$B:$B,Codes!A:A,"Specify in Codes Tab!!")),"")</f>
        <v/>
      </c>
    </row>
    <row r="2389" spans="5:14" x14ac:dyDescent="0.35">
      <c r="E2389" s="58" t="str">
        <f>IF($C2389&lt;&gt;"",IF(_xlfn.XLOOKUP($C2389,Codes!$A:$A,Codes!C:C,"_NOTFOUND_",0,1)&lt;&gt;"_NOTFOUND_",_xlfn.XLOOKUP($C2389,Codes!$A:$A,Codes!C:C,"_NOTFOUND_",0,1),_xlfn.XLOOKUP($C2389,Codes!$B:$B,Codes!C:C,"Specify in Codes Tab!!")),"")</f>
        <v/>
      </c>
      <c r="I2389" s="58" t="str">
        <f>IF(_xlfn.XLOOKUP(_xlfn.TEXTJOIN("_",,G2389,H2389),Codes!$H:$H,Codes!$C:$C,"Specify in Codes Tab!!")=0,"",_xlfn.XLOOKUP(_xlfn.TEXTJOIN("_",,G2389,H2389),Codes!$H:$H,Codes!$C:$C,"Specify in Codes Tab!!"))</f>
        <v/>
      </c>
      <c r="J2389" s="56" t="str">
        <f>IF(_xlfn.XLOOKUP(_xlfn.TEXTJOIN("_",,G2389,H2389),Codes!$H:$H,Codes!$F:$F,"Specify in Codes Tab!!")=0,"",_xlfn.XLOOKUP(_xlfn.TEXTJOIN("_",,G2389,H2389),Codes!$H:$H,Codes!$F:$F,"Specify in Codes Tab!!"))</f>
        <v/>
      </c>
      <c r="M2389" s="74" t="str">
        <f>IF($C2389&lt;&gt;"",IF(_xlfn.XLOOKUP($C2389,Codes!$A:$A,Codes!A:A,"_NOTFOUND_",0,1)&lt;&gt;"_NOTFOUND_",_xlfn.XLOOKUP($C2389,Codes!$A:$A,Codes!A:A,"_NOTFOUND_",0,1),_xlfn.XLOOKUP($C2389,Codes!$B:$B,Codes!A:A,"Specify in Codes Tab!!")),"")</f>
        <v/>
      </c>
      <c r="N2389" s="74" t="str">
        <f>IF($G2389&lt;&gt;"",IF(_xlfn.XLOOKUP($G2389,Codes!$A:$A,Codes!A:A,"_NOTFOUND_",0,1)&lt;&gt;"_NOTFOUND_",_xlfn.XLOOKUP($G2389,Codes!$A:$A,Codes!A:A,"_NOTFOUND_",0,1),_xlfn.XLOOKUP($G2389,Codes!$B:$B,Codes!A:A,"Specify in Codes Tab!!")),"")</f>
        <v/>
      </c>
    </row>
    <row r="2390" spans="5:14" x14ac:dyDescent="0.35">
      <c r="E2390" s="58" t="str">
        <f>IF($C2390&lt;&gt;"",IF(_xlfn.XLOOKUP($C2390,Codes!$A:$A,Codes!C:C,"_NOTFOUND_",0,1)&lt;&gt;"_NOTFOUND_",_xlfn.XLOOKUP($C2390,Codes!$A:$A,Codes!C:C,"_NOTFOUND_",0,1),_xlfn.XLOOKUP($C2390,Codes!$B:$B,Codes!C:C,"Specify in Codes Tab!!")),"")</f>
        <v/>
      </c>
      <c r="I2390" s="58" t="str">
        <f>IF(_xlfn.XLOOKUP(_xlfn.TEXTJOIN("_",,G2390,H2390),Codes!$H:$H,Codes!$C:$C,"Specify in Codes Tab!!")=0,"",_xlfn.XLOOKUP(_xlfn.TEXTJOIN("_",,G2390,H2390),Codes!$H:$H,Codes!$C:$C,"Specify in Codes Tab!!"))</f>
        <v/>
      </c>
      <c r="J2390" s="56" t="str">
        <f>IF(_xlfn.XLOOKUP(_xlfn.TEXTJOIN("_",,G2390,H2390),Codes!$H:$H,Codes!$F:$F,"Specify in Codes Tab!!")=0,"",_xlfn.XLOOKUP(_xlfn.TEXTJOIN("_",,G2390,H2390),Codes!$H:$H,Codes!$F:$F,"Specify in Codes Tab!!"))</f>
        <v/>
      </c>
      <c r="M2390" s="74" t="str">
        <f>IF($C2390&lt;&gt;"",IF(_xlfn.XLOOKUP($C2390,Codes!$A:$A,Codes!A:A,"_NOTFOUND_",0,1)&lt;&gt;"_NOTFOUND_",_xlfn.XLOOKUP($C2390,Codes!$A:$A,Codes!A:A,"_NOTFOUND_",0,1),_xlfn.XLOOKUP($C2390,Codes!$B:$B,Codes!A:A,"Specify in Codes Tab!!")),"")</f>
        <v/>
      </c>
      <c r="N2390" s="74" t="str">
        <f>IF($G2390&lt;&gt;"",IF(_xlfn.XLOOKUP($G2390,Codes!$A:$A,Codes!A:A,"_NOTFOUND_",0,1)&lt;&gt;"_NOTFOUND_",_xlfn.XLOOKUP($G2390,Codes!$A:$A,Codes!A:A,"_NOTFOUND_",0,1),_xlfn.XLOOKUP($G2390,Codes!$B:$B,Codes!A:A,"Specify in Codes Tab!!")),"")</f>
        <v/>
      </c>
    </row>
    <row r="2391" spans="5:14" x14ac:dyDescent="0.35">
      <c r="E2391" s="58" t="str">
        <f>IF($C2391&lt;&gt;"",IF(_xlfn.XLOOKUP($C2391,Codes!$A:$A,Codes!C:C,"_NOTFOUND_",0,1)&lt;&gt;"_NOTFOUND_",_xlfn.XLOOKUP($C2391,Codes!$A:$A,Codes!C:C,"_NOTFOUND_",0,1),_xlfn.XLOOKUP($C2391,Codes!$B:$B,Codes!C:C,"Specify in Codes Tab!!")),"")</f>
        <v/>
      </c>
      <c r="I2391" s="58" t="str">
        <f>IF(_xlfn.XLOOKUP(_xlfn.TEXTJOIN("_",,G2391,H2391),Codes!$H:$H,Codes!$C:$C,"Specify in Codes Tab!!")=0,"",_xlfn.XLOOKUP(_xlfn.TEXTJOIN("_",,G2391,H2391),Codes!$H:$H,Codes!$C:$C,"Specify in Codes Tab!!"))</f>
        <v/>
      </c>
      <c r="J2391" s="56" t="str">
        <f>IF(_xlfn.XLOOKUP(_xlfn.TEXTJOIN("_",,G2391,H2391),Codes!$H:$H,Codes!$F:$F,"Specify in Codes Tab!!")=0,"",_xlfn.XLOOKUP(_xlfn.TEXTJOIN("_",,G2391,H2391),Codes!$H:$H,Codes!$F:$F,"Specify in Codes Tab!!"))</f>
        <v/>
      </c>
      <c r="M2391" s="74" t="str">
        <f>IF($C2391&lt;&gt;"",IF(_xlfn.XLOOKUP($C2391,Codes!$A:$A,Codes!A:A,"_NOTFOUND_",0,1)&lt;&gt;"_NOTFOUND_",_xlfn.XLOOKUP($C2391,Codes!$A:$A,Codes!A:A,"_NOTFOUND_",0,1),_xlfn.XLOOKUP($C2391,Codes!$B:$B,Codes!A:A,"Specify in Codes Tab!!")),"")</f>
        <v/>
      </c>
      <c r="N2391" s="74" t="str">
        <f>IF($G2391&lt;&gt;"",IF(_xlfn.XLOOKUP($G2391,Codes!$A:$A,Codes!A:A,"_NOTFOUND_",0,1)&lt;&gt;"_NOTFOUND_",_xlfn.XLOOKUP($G2391,Codes!$A:$A,Codes!A:A,"_NOTFOUND_",0,1),_xlfn.XLOOKUP($G2391,Codes!$B:$B,Codes!A:A,"Specify in Codes Tab!!")),"")</f>
        <v/>
      </c>
    </row>
    <row r="2392" spans="5:14" x14ac:dyDescent="0.35">
      <c r="E2392" s="58" t="str">
        <f>IF($C2392&lt;&gt;"",IF(_xlfn.XLOOKUP($C2392,Codes!$A:$A,Codes!C:C,"_NOTFOUND_",0,1)&lt;&gt;"_NOTFOUND_",_xlfn.XLOOKUP($C2392,Codes!$A:$A,Codes!C:C,"_NOTFOUND_",0,1),_xlfn.XLOOKUP($C2392,Codes!$B:$B,Codes!C:C,"Specify in Codes Tab!!")),"")</f>
        <v/>
      </c>
      <c r="I2392" s="58" t="str">
        <f>IF(_xlfn.XLOOKUP(_xlfn.TEXTJOIN("_",,G2392,H2392),Codes!$H:$H,Codes!$C:$C,"Specify in Codes Tab!!")=0,"",_xlfn.XLOOKUP(_xlfn.TEXTJOIN("_",,G2392,H2392),Codes!$H:$H,Codes!$C:$C,"Specify in Codes Tab!!"))</f>
        <v/>
      </c>
      <c r="J2392" s="56" t="str">
        <f>IF(_xlfn.XLOOKUP(_xlfn.TEXTJOIN("_",,G2392,H2392),Codes!$H:$H,Codes!$F:$F,"Specify in Codes Tab!!")=0,"",_xlfn.XLOOKUP(_xlfn.TEXTJOIN("_",,G2392,H2392),Codes!$H:$H,Codes!$F:$F,"Specify in Codes Tab!!"))</f>
        <v/>
      </c>
      <c r="M2392" s="74" t="str">
        <f>IF($C2392&lt;&gt;"",IF(_xlfn.XLOOKUP($C2392,Codes!$A:$A,Codes!A:A,"_NOTFOUND_",0,1)&lt;&gt;"_NOTFOUND_",_xlfn.XLOOKUP($C2392,Codes!$A:$A,Codes!A:A,"_NOTFOUND_",0,1),_xlfn.XLOOKUP($C2392,Codes!$B:$B,Codes!A:A,"Specify in Codes Tab!!")),"")</f>
        <v/>
      </c>
      <c r="N2392" s="74" t="str">
        <f>IF($G2392&lt;&gt;"",IF(_xlfn.XLOOKUP($G2392,Codes!$A:$A,Codes!A:A,"_NOTFOUND_",0,1)&lt;&gt;"_NOTFOUND_",_xlfn.XLOOKUP($G2392,Codes!$A:$A,Codes!A:A,"_NOTFOUND_",0,1),_xlfn.XLOOKUP($G2392,Codes!$B:$B,Codes!A:A,"Specify in Codes Tab!!")),"")</f>
        <v/>
      </c>
    </row>
    <row r="2393" spans="5:14" x14ac:dyDescent="0.35">
      <c r="E2393" s="58" t="str">
        <f>IF($C2393&lt;&gt;"",IF(_xlfn.XLOOKUP($C2393,Codes!$A:$A,Codes!C:C,"_NOTFOUND_",0,1)&lt;&gt;"_NOTFOUND_",_xlfn.XLOOKUP($C2393,Codes!$A:$A,Codes!C:C,"_NOTFOUND_",0,1),_xlfn.XLOOKUP($C2393,Codes!$B:$B,Codes!C:C,"Specify in Codes Tab!!")),"")</f>
        <v/>
      </c>
      <c r="I2393" s="58" t="str">
        <f>IF(_xlfn.XLOOKUP(_xlfn.TEXTJOIN("_",,G2393,H2393),Codes!$H:$H,Codes!$C:$C,"Specify in Codes Tab!!")=0,"",_xlfn.XLOOKUP(_xlfn.TEXTJOIN("_",,G2393,H2393),Codes!$H:$H,Codes!$C:$C,"Specify in Codes Tab!!"))</f>
        <v/>
      </c>
      <c r="J2393" s="56" t="str">
        <f>IF(_xlfn.XLOOKUP(_xlfn.TEXTJOIN("_",,G2393,H2393),Codes!$H:$H,Codes!$F:$F,"Specify in Codes Tab!!")=0,"",_xlfn.XLOOKUP(_xlfn.TEXTJOIN("_",,G2393,H2393),Codes!$H:$H,Codes!$F:$F,"Specify in Codes Tab!!"))</f>
        <v/>
      </c>
      <c r="M2393" s="74" t="str">
        <f>IF($C2393&lt;&gt;"",IF(_xlfn.XLOOKUP($C2393,Codes!$A:$A,Codes!A:A,"_NOTFOUND_",0,1)&lt;&gt;"_NOTFOUND_",_xlfn.XLOOKUP($C2393,Codes!$A:$A,Codes!A:A,"_NOTFOUND_",0,1),_xlfn.XLOOKUP($C2393,Codes!$B:$B,Codes!A:A,"Specify in Codes Tab!!")),"")</f>
        <v/>
      </c>
      <c r="N2393" s="74" t="str">
        <f>IF($G2393&lt;&gt;"",IF(_xlfn.XLOOKUP($G2393,Codes!$A:$A,Codes!A:A,"_NOTFOUND_",0,1)&lt;&gt;"_NOTFOUND_",_xlfn.XLOOKUP($G2393,Codes!$A:$A,Codes!A:A,"_NOTFOUND_",0,1),_xlfn.XLOOKUP($G2393,Codes!$B:$B,Codes!A:A,"Specify in Codes Tab!!")),"")</f>
        <v/>
      </c>
    </row>
    <row r="2394" spans="5:14" x14ac:dyDescent="0.35">
      <c r="E2394" s="58" t="str">
        <f>IF($C2394&lt;&gt;"",IF(_xlfn.XLOOKUP($C2394,Codes!$A:$A,Codes!C:C,"_NOTFOUND_",0,1)&lt;&gt;"_NOTFOUND_",_xlfn.XLOOKUP($C2394,Codes!$A:$A,Codes!C:C,"_NOTFOUND_",0,1),_xlfn.XLOOKUP($C2394,Codes!$B:$B,Codes!C:C,"Specify in Codes Tab!!")),"")</f>
        <v/>
      </c>
      <c r="I2394" s="58" t="str">
        <f>IF(_xlfn.XLOOKUP(_xlfn.TEXTJOIN("_",,G2394,H2394),Codes!$H:$H,Codes!$C:$C,"Specify in Codes Tab!!")=0,"",_xlfn.XLOOKUP(_xlfn.TEXTJOIN("_",,G2394,H2394),Codes!$H:$H,Codes!$C:$C,"Specify in Codes Tab!!"))</f>
        <v/>
      </c>
      <c r="J2394" s="56" t="str">
        <f>IF(_xlfn.XLOOKUP(_xlfn.TEXTJOIN("_",,G2394,H2394),Codes!$H:$H,Codes!$F:$F,"Specify in Codes Tab!!")=0,"",_xlfn.XLOOKUP(_xlfn.TEXTJOIN("_",,G2394,H2394),Codes!$H:$H,Codes!$F:$F,"Specify in Codes Tab!!"))</f>
        <v/>
      </c>
      <c r="M2394" s="74" t="str">
        <f>IF($C2394&lt;&gt;"",IF(_xlfn.XLOOKUP($C2394,Codes!$A:$A,Codes!A:A,"_NOTFOUND_",0,1)&lt;&gt;"_NOTFOUND_",_xlfn.XLOOKUP($C2394,Codes!$A:$A,Codes!A:A,"_NOTFOUND_",0,1),_xlfn.XLOOKUP($C2394,Codes!$B:$B,Codes!A:A,"Specify in Codes Tab!!")),"")</f>
        <v/>
      </c>
      <c r="N2394" s="74" t="str">
        <f>IF($G2394&lt;&gt;"",IF(_xlfn.XLOOKUP($G2394,Codes!$A:$A,Codes!A:A,"_NOTFOUND_",0,1)&lt;&gt;"_NOTFOUND_",_xlfn.XLOOKUP($G2394,Codes!$A:$A,Codes!A:A,"_NOTFOUND_",0,1),_xlfn.XLOOKUP($G2394,Codes!$B:$B,Codes!A:A,"Specify in Codes Tab!!")),"")</f>
        <v/>
      </c>
    </row>
    <row r="2395" spans="5:14" x14ac:dyDescent="0.35">
      <c r="E2395" s="58" t="str">
        <f>IF($C2395&lt;&gt;"",IF(_xlfn.XLOOKUP($C2395,Codes!$A:$A,Codes!C:C,"_NOTFOUND_",0,1)&lt;&gt;"_NOTFOUND_",_xlfn.XLOOKUP($C2395,Codes!$A:$A,Codes!C:C,"_NOTFOUND_",0,1),_xlfn.XLOOKUP($C2395,Codes!$B:$B,Codes!C:C,"Specify in Codes Tab!!")),"")</f>
        <v/>
      </c>
      <c r="I2395" s="58" t="str">
        <f>IF(_xlfn.XLOOKUP(_xlfn.TEXTJOIN("_",,G2395,H2395),Codes!$H:$H,Codes!$C:$C,"Specify in Codes Tab!!")=0,"",_xlfn.XLOOKUP(_xlfn.TEXTJOIN("_",,G2395,H2395),Codes!$H:$H,Codes!$C:$C,"Specify in Codes Tab!!"))</f>
        <v/>
      </c>
      <c r="J2395" s="56" t="str">
        <f>IF(_xlfn.XLOOKUP(_xlfn.TEXTJOIN("_",,G2395,H2395),Codes!$H:$H,Codes!$F:$F,"Specify in Codes Tab!!")=0,"",_xlfn.XLOOKUP(_xlfn.TEXTJOIN("_",,G2395,H2395),Codes!$H:$H,Codes!$F:$F,"Specify in Codes Tab!!"))</f>
        <v/>
      </c>
      <c r="M2395" s="74" t="str">
        <f>IF($C2395&lt;&gt;"",IF(_xlfn.XLOOKUP($C2395,Codes!$A:$A,Codes!A:A,"_NOTFOUND_",0,1)&lt;&gt;"_NOTFOUND_",_xlfn.XLOOKUP($C2395,Codes!$A:$A,Codes!A:A,"_NOTFOUND_",0,1),_xlfn.XLOOKUP($C2395,Codes!$B:$B,Codes!A:A,"Specify in Codes Tab!!")),"")</f>
        <v/>
      </c>
      <c r="N2395" s="74" t="str">
        <f>IF($G2395&lt;&gt;"",IF(_xlfn.XLOOKUP($G2395,Codes!$A:$A,Codes!A:A,"_NOTFOUND_",0,1)&lt;&gt;"_NOTFOUND_",_xlfn.XLOOKUP($G2395,Codes!$A:$A,Codes!A:A,"_NOTFOUND_",0,1),_xlfn.XLOOKUP($G2395,Codes!$B:$B,Codes!A:A,"Specify in Codes Tab!!")),"")</f>
        <v/>
      </c>
    </row>
    <row r="2396" spans="5:14" x14ac:dyDescent="0.35">
      <c r="E2396" s="58" t="str">
        <f>IF($C2396&lt;&gt;"",IF(_xlfn.XLOOKUP($C2396,Codes!$A:$A,Codes!C:C,"_NOTFOUND_",0,1)&lt;&gt;"_NOTFOUND_",_xlfn.XLOOKUP($C2396,Codes!$A:$A,Codes!C:C,"_NOTFOUND_",0,1),_xlfn.XLOOKUP($C2396,Codes!$B:$B,Codes!C:C,"Specify in Codes Tab!!")),"")</f>
        <v/>
      </c>
      <c r="I2396" s="58" t="str">
        <f>IF(_xlfn.XLOOKUP(_xlfn.TEXTJOIN("_",,G2396,H2396),Codes!$H:$H,Codes!$C:$C,"Specify in Codes Tab!!")=0,"",_xlfn.XLOOKUP(_xlfn.TEXTJOIN("_",,G2396,H2396),Codes!$H:$H,Codes!$C:$C,"Specify in Codes Tab!!"))</f>
        <v/>
      </c>
      <c r="J2396" s="56" t="str">
        <f>IF(_xlfn.XLOOKUP(_xlfn.TEXTJOIN("_",,G2396,H2396),Codes!$H:$H,Codes!$F:$F,"Specify in Codes Tab!!")=0,"",_xlfn.XLOOKUP(_xlfn.TEXTJOIN("_",,G2396,H2396),Codes!$H:$H,Codes!$F:$F,"Specify in Codes Tab!!"))</f>
        <v/>
      </c>
      <c r="M2396" s="74" t="str">
        <f>IF($C2396&lt;&gt;"",IF(_xlfn.XLOOKUP($C2396,Codes!$A:$A,Codes!A:A,"_NOTFOUND_",0,1)&lt;&gt;"_NOTFOUND_",_xlfn.XLOOKUP($C2396,Codes!$A:$A,Codes!A:A,"_NOTFOUND_",0,1),_xlfn.XLOOKUP($C2396,Codes!$B:$B,Codes!A:A,"Specify in Codes Tab!!")),"")</f>
        <v/>
      </c>
      <c r="N2396" s="74" t="str">
        <f>IF($G2396&lt;&gt;"",IF(_xlfn.XLOOKUP($G2396,Codes!$A:$A,Codes!A:A,"_NOTFOUND_",0,1)&lt;&gt;"_NOTFOUND_",_xlfn.XLOOKUP($G2396,Codes!$A:$A,Codes!A:A,"_NOTFOUND_",0,1),_xlfn.XLOOKUP($G2396,Codes!$B:$B,Codes!A:A,"Specify in Codes Tab!!")),"")</f>
        <v/>
      </c>
    </row>
    <row r="2397" spans="5:14" x14ac:dyDescent="0.35">
      <c r="E2397" s="58" t="str">
        <f>IF($C2397&lt;&gt;"",IF(_xlfn.XLOOKUP($C2397,Codes!$A:$A,Codes!C:C,"_NOTFOUND_",0,1)&lt;&gt;"_NOTFOUND_",_xlfn.XLOOKUP($C2397,Codes!$A:$A,Codes!C:C,"_NOTFOUND_",0,1),_xlfn.XLOOKUP($C2397,Codes!$B:$B,Codes!C:C,"Specify in Codes Tab!!")),"")</f>
        <v/>
      </c>
      <c r="I2397" s="58" t="str">
        <f>IF(_xlfn.XLOOKUP(_xlfn.TEXTJOIN("_",,G2397,H2397),Codes!$H:$H,Codes!$C:$C,"Specify in Codes Tab!!")=0,"",_xlfn.XLOOKUP(_xlfn.TEXTJOIN("_",,G2397,H2397),Codes!$H:$H,Codes!$C:$C,"Specify in Codes Tab!!"))</f>
        <v/>
      </c>
      <c r="J2397" s="56" t="str">
        <f>IF(_xlfn.XLOOKUP(_xlfn.TEXTJOIN("_",,G2397,H2397),Codes!$H:$H,Codes!$F:$F,"Specify in Codes Tab!!")=0,"",_xlfn.XLOOKUP(_xlfn.TEXTJOIN("_",,G2397,H2397),Codes!$H:$H,Codes!$F:$F,"Specify in Codes Tab!!"))</f>
        <v/>
      </c>
      <c r="M2397" s="74" t="str">
        <f>IF($C2397&lt;&gt;"",IF(_xlfn.XLOOKUP($C2397,Codes!$A:$A,Codes!A:A,"_NOTFOUND_",0,1)&lt;&gt;"_NOTFOUND_",_xlfn.XLOOKUP($C2397,Codes!$A:$A,Codes!A:A,"_NOTFOUND_",0,1),_xlfn.XLOOKUP($C2397,Codes!$B:$B,Codes!A:A,"Specify in Codes Tab!!")),"")</f>
        <v/>
      </c>
      <c r="N2397" s="74" t="str">
        <f>IF($G2397&lt;&gt;"",IF(_xlfn.XLOOKUP($G2397,Codes!$A:$A,Codes!A:A,"_NOTFOUND_",0,1)&lt;&gt;"_NOTFOUND_",_xlfn.XLOOKUP($G2397,Codes!$A:$A,Codes!A:A,"_NOTFOUND_",0,1),_xlfn.XLOOKUP($G2397,Codes!$B:$B,Codes!A:A,"Specify in Codes Tab!!")),"")</f>
        <v/>
      </c>
    </row>
    <row r="2398" spans="5:14" x14ac:dyDescent="0.35">
      <c r="E2398" s="58" t="str">
        <f>IF($C2398&lt;&gt;"",IF(_xlfn.XLOOKUP($C2398,Codes!$A:$A,Codes!C:C,"_NOTFOUND_",0,1)&lt;&gt;"_NOTFOUND_",_xlfn.XLOOKUP($C2398,Codes!$A:$A,Codes!C:C,"_NOTFOUND_",0,1),_xlfn.XLOOKUP($C2398,Codes!$B:$B,Codes!C:C,"Specify in Codes Tab!!")),"")</f>
        <v/>
      </c>
      <c r="I2398" s="58" t="str">
        <f>IF(_xlfn.XLOOKUP(_xlfn.TEXTJOIN("_",,G2398,H2398),Codes!$H:$H,Codes!$C:$C,"Specify in Codes Tab!!")=0,"",_xlfn.XLOOKUP(_xlfn.TEXTJOIN("_",,G2398,H2398),Codes!$H:$H,Codes!$C:$C,"Specify in Codes Tab!!"))</f>
        <v/>
      </c>
      <c r="J2398" s="56" t="str">
        <f>IF(_xlfn.XLOOKUP(_xlfn.TEXTJOIN("_",,G2398,H2398),Codes!$H:$H,Codes!$F:$F,"Specify in Codes Tab!!")=0,"",_xlfn.XLOOKUP(_xlfn.TEXTJOIN("_",,G2398,H2398),Codes!$H:$H,Codes!$F:$F,"Specify in Codes Tab!!"))</f>
        <v/>
      </c>
      <c r="M2398" s="74" t="str">
        <f>IF($C2398&lt;&gt;"",IF(_xlfn.XLOOKUP($C2398,Codes!$A:$A,Codes!A:A,"_NOTFOUND_",0,1)&lt;&gt;"_NOTFOUND_",_xlfn.XLOOKUP($C2398,Codes!$A:$A,Codes!A:A,"_NOTFOUND_",0,1),_xlfn.XLOOKUP($C2398,Codes!$B:$B,Codes!A:A,"Specify in Codes Tab!!")),"")</f>
        <v/>
      </c>
      <c r="N2398" s="74" t="str">
        <f>IF($G2398&lt;&gt;"",IF(_xlfn.XLOOKUP($G2398,Codes!$A:$A,Codes!A:A,"_NOTFOUND_",0,1)&lt;&gt;"_NOTFOUND_",_xlfn.XLOOKUP($G2398,Codes!$A:$A,Codes!A:A,"_NOTFOUND_",0,1),_xlfn.XLOOKUP($G2398,Codes!$B:$B,Codes!A:A,"Specify in Codes Tab!!")),"")</f>
        <v/>
      </c>
    </row>
    <row r="2399" spans="5:14" x14ac:dyDescent="0.35">
      <c r="E2399" s="58" t="str">
        <f>IF($C2399&lt;&gt;"",IF(_xlfn.XLOOKUP($C2399,Codes!$A:$A,Codes!C:C,"_NOTFOUND_",0,1)&lt;&gt;"_NOTFOUND_",_xlfn.XLOOKUP($C2399,Codes!$A:$A,Codes!C:C,"_NOTFOUND_",0,1),_xlfn.XLOOKUP($C2399,Codes!$B:$B,Codes!C:C,"Specify in Codes Tab!!")),"")</f>
        <v/>
      </c>
      <c r="I2399" s="58" t="str">
        <f>IF(_xlfn.XLOOKUP(_xlfn.TEXTJOIN("_",,G2399,H2399),Codes!$H:$H,Codes!$C:$C,"Specify in Codes Tab!!")=0,"",_xlfn.XLOOKUP(_xlfn.TEXTJOIN("_",,G2399,H2399),Codes!$H:$H,Codes!$C:$C,"Specify in Codes Tab!!"))</f>
        <v/>
      </c>
      <c r="J2399" s="56" t="str">
        <f>IF(_xlfn.XLOOKUP(_xlfn.TEXTJOIN("_",,G2399,H2399),Codes!$H:$H,Codes!$F:$F,"Specify in Codes Tab!!")=0,"",_xlfn.XLOOKUP(_xlfn.TEXTJOIN("_",,G2399,H2399),Codes!$H:$H,Codes!$F:$F,"Specify in Codes Tab!!"))</f>
        <v/>
      </c>
      <c r="M2399" s="74" t="str">
        <f>IF($C2399&lt;&gt;"",IF(_xlfn.XLOOKUP($C2399,Codes!$A:$A,Codes!A:A,"_NOTFOUND_",0,1)&lt;&gt;"_NOTFOUND_",_xlfn.XLOOKUP($C2399,Codes!$A:$A,Codes!A:A,"_NOTFOUND_",0,1),_xlfn.XLOOKUP($C2399,Codes!$B:$B,Codes!A:A,"Specify in Codes Tab!!")),"")</f>
        <v/>
      </c>
      <c r="N2399" s="74" t="str">
        <f>IF($G2399&lt;&gt;"",IF(_xlfn.XLOOKUP($G2399,Codes!$A:$A,Codes!A:A,"_NOTFOUND_",0,1)&lt;&gt;"_NOTFOUND_",_xlfn.XLOOKUP($G2399,Codes!$A:$A,Codes!A:A,"_NOTFOUND_",0,1),_xlfn.XLOOKUP($G2399,Codes!$B:$B,Codes!A:A,"Specify in Codes Tab!!")),"")</f>
        <v/>
      </c>
    </row>
    <row r="2400" spans="5:14" x14ac:dyDescent="0.35">
      <c r="E2400" s="58" t="str">
        <f>IF($C2400&lt;&gt;"",IF(_xlfn.XLOOKUP($C2400,Codes!$A:$A,Codes!C:C,"_NOTFOUND_",0,1)&lt;&gt;"_NOTFOUND_",_xlfn.XLOOKUP($C2400,Codes!$A:$A,Codes!C:C,"_NOTFOUND_",0,1),_xlfn.XLOOKUP($C2400,Codes!$B:$B,Codes!C:C,"Specify in Codes Tab!!")),"")</f>
        <v/>
      </c>
      <c r="I2400" s="58" t="str">
        <f>IF(_xlfn.XLOOKUP(_xlfn.TEXTJOIN("_",,G2400,H2400),Codes!$H:$H,Codes!$C:$C,"Specify in Codes Tab!!")=0,"",_xlfn.XLOOKUP(_xlfn.TEXTJOIN("_",,G2400,H2400),Codes!$H:$H,Codes!$C:$C,"Specify in Codes Tab!!"))</f>
        <v/>
      </c>
      <c r="J2400" s="56" t="str">
        <f>IF(_xlfn.XLOOKUP(_xlfn.TEXTJOIN("_",,G2400,H2400),Codes!$H:$H,Codes!$F:$F,"Specify in Codes Tab!!")=0,"",_xlfn.XLOOKUP(_xlfn.TEXTJOIN("_",,G2400,H2400),Codes!$H:$H,Codes!$F:$F,"Specify in Codes Tab!!"))</f>
        <v/>
      </c>
      <c r="M2400" s="74" t="str">
        <f>IF($C2400&lt;&gt;"",IF(_xlfn.XLOOKUP($C2400,Codes!$A:$A,Codes!A:A,"_NOTFOUND_",0,1)&lt;&gt;"_NOTFOUND_",_xlfn.XLOOKUP($C2400,Codes!$A:$A,Codes!A:A,"_NOTFOUND_",0,1),_xlfn.XLOOKUP($C2400,Codes!$B:$B,Codes!A:A,"Specify in Codes Tab!!")),"")</f>
        <v/>
      </c>
      <c r="N2400" s="74" t="str">
        <f>IF($G2400&lt;&gt;"",IF(_xlfn.XLOOKUP($G2400,Codes!$A:$A,Codes!A:A,"_NOTFOUND_",0,1)&lt;&gt;"_NOTFOUND_",_xlfn.XLOOKUP($G2400,Codes!$A:$A,Codes!A:A,"_NOTFOUND_",0,1),_xlfn.XLOOKUP($G2400,Codes!$B:$B,Codes!A:A,"Specify in Codes Tab!!")),"")</f>
        <v/>
      </c>
    </row>
    <row r="2401" spans="5:14" x14ac:dyDescent="0.35">
      <c r="E2401" s="58" t="str">
        <f>IF($C2401&lt;&gt;"",IF(_xlfn.XLOOKUP($C2401,Codes!$A:$A,Codes!C:C,"_NOTFOUND_",0,1)&lt;&gt;"_NOTFOUND_",_xlfn.XLOOKUP($C2401,Codes!$A:$A,Codes!C:C,"_NOTFOUND_",0,1),_xlfn.XLOOKUP($C2401,Codes!$B:$B,Codes!C:C,"Specify in Codes Tab!!")),"")</f>
        <v/>
      </c>
      <c r="I2401" s="58" t="str">
        <f>IF(_xlfn.XLOOKUP(_xlfn.TEXTJOIN("_",,G2401,H2401),Codes!$H:$H,Codes!$C:$C,"Specify in Codes Tab!!")=0,"",_xlfn.XLOOKUP(_xlfn.TEXTJOIN("_",,G2401,H2401),Codes!$H:$H,Codes!$C:$C,"Specify in Codes Tab!!"))</f>
        <v/>
      </c>
      <c r="J2401" s="56" t="str">
        <f>IF(_xlfn.XLOOKUP(_xlfn.TEXTJOIN("_",,G2401,H2401),Codes!$H:$H,Codes!$F:$F,"Specify in Codes Tab!!")=0,"",_xlfn.XLOOKUP(_xlfn.TEXTJOIN("_",,G2401,H2401),Codes!$H:$H,Codes!$F:$F,"Specify in Codes Tab!!"))</f>
        <v/>
      </c>
      <c r="M2401" s="74" t="str">
        <f>IF($C2401&lt;&gt;"",IF(_xlfn.XLOOKUP($C2401,Codes!$A:$A,Codes!A:A,"_NOTFOUND_",0,1)&lt;&gt;"_NOTFOUND_",_xlfn.XLOOKUP($C2401,Codes!$A:$A,Codes!A:A,"_NOTFOUND_",0,1),_xlfn.XLOOKUP($C2401,Codes!$B:$B,Codes!A:A,"Specify in Codes Tab!!")),"")</f>
        <v/>
      </c>
      <c r="N2401" s="74" t="str">
        <f>IF($G2401&lt;&gt;"",IF(_xlfn.XLOOKUP($G2401,Codes!$A:$A,Codes!A:A,"_NOTFOUND_",0,1)&lt;&gt;"_NOTFOUND_",_xlfn.XLOOKUP($G2401,Codes!$A:$A,Codes!A:A,"_NOTFOUND_",0,1),_xlfn.XLOOKUP($G2401,Codes!$B:$B,Codes!A:A,"Specify in Codes Tab!!")),"")</f>
        <v/>
      </c>
    </row>
    <row r="2402" spans="5:14" x14ac:dyDescent="0.35">
      <c r="E2402" s="58" t="str">
        <f>IF($C2402&lt;&gt;"",IF(_xlfn.XLOOKUP($C2402,Codes!$A:$A,Codes!C:C,"_NOTFOUND_",0,1)&lt;&gt;"_NOTFOUND_",_xlfn.XLOOKUP($C2402,Codes!$A:$A,Codes!C:C,"_NOTFOUND_",0,1),_xlfn.XLOOKUP($C2402,Codes!$B:$B,Codes!C:C,"Specify in Codes Tab!!")),"")</f>
        <v/>
      </c>
      <c r="I2402" s="58" t="str">
        <f>IF(_xlfn.XLOOKUP(_xlfn.TEXTJOIN("_",,G2402,H2402),Codes!$H:$H,Codes!$C:$C,"Specify in Codes Tab!!")=0,"",_xlfn.XLOOKUP(_xlfn.TEXTJOIN("_",,G2402,H2402),Codes!$H:$H,Codes!$C:$C,"Specify in Codes Tab!!"))</f>
        <v/>
      </c>
      <c r="J2402" s="56" t="str">
        <f>IF(_xlfn.XLOOKUP(_xlfn.TEXTJOIN("_",,G2402,H2402),Codes!$H:$H,Codes!$F:$F,"Specify in Codes Tab!!")=0,"",_xlfn.XLOOKUP(_xlfn.TEXTJOIN("_",,G2402,H2402),Codes!$H:$H,Codes!$F:$F,"Specify in Codes Tab!!"))</f>
        <v/>
      </c>
      <c r="M2402" s="74" t="str">
        <f>IF($C2402&lt;&gt;"",IF(_xlfn.XLOOKUP($C2402,Codes!$A:$A,Codes!A:A,"_NOTFOUND_",0,1)&lt;&gt;"_NOTFOUND_",_xlfn.XLOOKUP($C2402,Codes!$A:$A,Codes!A:A,"_NOTFOUND_",0,1),_xlfn.XLOOKUP($C2402,Codes!$B:$B,Codes!A:A,"Specify in Codes Tab!!")),"")</f>
        <v/>
      </c>
      <c r="N2402" s="74" t="str">
        <f>IF($G2402&lt;&gt;"",IF(_xlfn.XLOOKUP($G2402,Codes!$A:$A,Codes!A:A,"_NOTFOUND_",0,1)&lt;&gt;"_NOTFOUND_",_xlfn.XLOOKUP($G2402,Codes!$A:$A,Codes!A:A,"_NOTFOUND_",0,1),_xlfn.XLOOKUP($G2402,Codes!$B:$B,Codes!A:A,"Specify in Codes Tab!!")),"")</f>
        <v/>
      </c>
    </row>
    <row r="2403" spans="5:14" x14ac:dyDescent="0.35">
      <c r="E2403" s="58" t="str">
        <f>IF($C2403&lt;&gt;"",IF(_xlfn.XLOOKUP($C2403,Codes!$A:$A,Codes!C:C,"_NOTFOUND_",0,1)&lt;&gt;"_NOTFOUND_",_xlfn.XLOOKUP($C2403,Codes!$A:$A,Codes!C:C,"_NOTFOUND_",0,1),_xlfn.XLOOKUP($C2403,Codes!$B:$B,Codes!C:C,"Specify in Codes Tab!!")),"")</f>
        <v/>
      </c>
      <c r="I2403" s="58" t="str">
        <f>IF(_xlfn.XLOOKUP(_xlfn.TEXTJOIN("_",,G2403,H2403),Codes!$H:$H,Codes!$C:$C,"Specify in Codes Tab!!")=0,"",_xlfn.XLOOKUP(_xlfn.TEXTJOIN("_",,G2403,H2403),Codes!$H:$H,Codes!$C:$C,"Specify in Codes Tab!!"))</f>
        <v/>
      </c>
      <c r="J2403" s="56" t="str">
        <f>IF(_xlfn.XLOOKUP(_xlfn.TEXTJOIN("_",,G2403,H2403),Codes!$H:$H,Codes!$F:$F,"Specify in Codes Tab!!")=0,"",_xlfn.XLOOKUP(_xlfn.TEXTJOIN("_",,G2403,H2403),Codes!$H:$H,Codes!$F:$F,"Specify in Codes Tab!!"))</f>
        <v/>
      </c>
      <c r="M2403" s="74" t="str">
        <f>IF($C2403&lt;&gt;"",IF(_xlfn.XLOOKUP($C2403,Codes!$A:$A,Codes!A:A,"_NOTFOUND_",0,1)&lt;&gt;"_NOTFOUND_",_xlfn.XLOOKUP($C2403,Codes!$A:$A,Codes!A:A,"_NOTFOUND_",0,1),_xlfn.XLOOKUP($C2403,Codes!$B:$B,Codes!A:A,"Specify in Codes Tab!!")),"")</f>
        <v/>
      </c>
      <c r="N2403" s="74" t="str">
        <f>IF($G2403&lt;&gt;"",IF(_xlfn.XLOOKUP($G2403,Codes!$A:$A,Codes!A:A,"_NOTFOUND_",0,1)&lt;&gt;"_NOTFOUND_",_xlfn.XLOOKUP($G2403,Codes!$A:$A,Codes!A:A,"_NOTFOUND_",0,1),_xlfn.XLOOKUP($G2403,Codes!$B:$B,Codes!A:A,"Specify in Codes Tab!!")),"")</f>
        <v/>
      </c>
    </row>
    <row r="2404" spans="5:14" x14ac:dyDescent="0.35">
      <c r="E2404" s="58" t="str">
        <f>IF($C2404&lt;&gt;"",IF(_xlfn.XLOOKUP($C2404,Codes!$A:$A,Codes!C:C,"_NOTFOUND_",0,1)&lt;&gt;"_NOTFOUND_",_xlfn.XLOOKUP($C2404,Codes!$A:$A,Codes!C:C,"_NOTFOUND_",0,1),_xlfn.XLOOKUP($C2404,Codes!$B:$B,Codes!C:C,"Specify in Codes Tab!!")),"")</f>
        <v/>
      </c>
      <c r="I2404" s="58" t="str">
        <f>IF(_xlfn.XLOOKUP(_xlfn.TEXTJOIN("_",,G2404,H2404),Codes!$H:$H,Codes!$C:$C,"Specify in Codes Tab!!")=0,"",_xlfn.XLOOKUP(_xlfn.TEXTJOIN("_",,G2404,H2404),Codes!$H:$H,Codes!$C:$C,"Specify in Codes Tab!!"))</f>
        <v/>
      </c>
      <c r="J2404" s="56" t="str">
        <f>IF(_xlfn.XLOOKUP(_xlfn.TEXTJOIN("_",,G2404,H2404),Codes!$H:$H,Codes!$F:$F,"Specify in Codes Tab!!")=0,"",_xlfn.XLOOKUP(_xlfn.TEXTJOIN("_",,G2404,H2404),Codes!$H:$H,Codes!$F:$F,"Specify in Codes Tab!!"))</f>
        <v/>
      </c>
      <c r="M2404" s="74" t="str">
        <f>IF($C2404&lt;&gt;"",IF(_xlfn.XLOOKUP($C2404,Codes!$A:$A,Codes!A:A,"_NOTFOUND_",0,1)&lt;&gt;"_NOTFOUND_",_xlfn.XLOOKUP($C2404,Codes!$A:$A,Codes!A:A,"_NOTFOUND_",0,1),_xlfn.XLOOKUP($C2404,Codes!$B:$B,Codes!A:A,"Specify in Codes Tab!!")),"")</f>
        <v/>
      </c>
      <c r="N2404" s="74" t="str">
        <f>IF($G2404&lt;&gt;"",IF(_xlfn.XLOOKUP($G2404,Codes!$A:$A,Codes!A:A,"_NOTFOUND_",0,1)&lt;&gt;"_NOTFOUND_",_xlfn.XLOOKUP($G2404,Codes!$A:$A,Codes!A:A,"_NOTFOUND_",0,1),_xlfn.XLOOKUP($G2404,Codes!$B:$B,Codes!A:A,"Specify in Codes Tab!!")),"")</f>
        <v/>
      </c>
    </row>
    <row r="2405" spans="5:14" x14ac:dyDescent="0.35">
      <c r="E2405" s="58" t="str">
        <f>IF($C2405&lt;&gt;"",IF(_xlfn.XLOOKUP($C2405,Codes!$A:$A,Codes!C:C,"_NOTFOUND_",0,1)&lt;&gt;"_NOTFOUND_",_xlfn.XLOOKUP($C2405,Codes!$A:$A,Codes!C:C,"_NOTFOUND_",0,1),_xlfn.XLOOKUP($C2405,Codes!$B:$B,Codes!C:C,"Specify in Codes Tab!!")),"")</f>
        <v/>
      </c>
      <c r="I2405" s="58" t="str">
        <f>IF(_xlfn.XLOOKUP(_xlfn.TEXTJOIN("_",,G2405,H2405),Codes!$H:$H,Codes!$C:$C,"Specify in Codes Tab!!")=0,"",_xlfn.XLOOKUP(_xlfn.TEXTJOIN("_",,G2405,H2405),Codes!$H:$H,Codes!$C:$C,"Specify in Codes Tab!!"))</f>
        <v/>
      </c>
      <c r="J2405" s="56" t="str">
        <f>IF(_xlfn.XLOOKUP(_xlfn.TEXTJOIN("_",,G2405,H2405),Codes!$H:$H,Codes!$F:$F,"Specify in Codes Tab!!")=0,"",_xlfn.XLOOKUP(_xlfn.TEXTJOIN("_",,G2405,H2405),Codes!$H:$H,Codes!$F:$F,"Specify in Codes Tab!!"))</f>
        <v/>
      </c>
      <c r="M2405" s="74" t="str">
        <f>IF($C2405&lt;&gt;"",IF(_xlfn.XLOOKUP($C2405,Codes!$A:$A,Codes!A:A,"_NOTFOUND_",0,1)&lt;&gt;"_NOTFOUND_",_xlfn.XLOOKUP($C2405,Codes!$A:$A,Codes!A:A,"_NOTFOUND_",0,1),_xlfn.XLOOKUP($C2405,Codes!$B:$B,Codes!A:A,"Specify in Codes Tab!!")),"")</f>
        <v/>
      </c>
      <c r="N2405" s="74" t="str">
        <f>IF($G2405&lt;&gt;"",IF(_xlfn.XLOOKUP($G2405,Codes!$A:$A,Codes!A:A,"_NOTFOUND_",0,1)&lt;&gt;"_NOTFOUND_",_xlfn.XLOOKUP($G2405,Codes!$A:$A,Codes!A:A,"_NOTFOUND_",0,1),_xlfn.XLOOKUP($G2405,Codes!$B:$B,Codes!A:A,"Specify in Codes Tab!!")),"")</f>
        <v/>
      </c>
    </row>
    <row r="2406" spans="5:14" x14ac:dyDescent="0.35">
      <c r="E2406" s="58" t="str">
        <f>IF($C2406&lt;&gt;"",IF(_xlfn.XLOOKUP($C2406,Codes!$A:$A,Codes!C:C,"_NOTFOUND_",0,1)&lt;&gt;"_NOTFOUND_",_xlfn.XLOOKUP($C2406,Codes!$A:$A,Codes!C:C,"_NOTFOUND_",0,1),_xlfn.XLOOKUP($C2406,Codes!$B:$B,Codes!C:C,"Specify in Codes Tab!!")),"")</f>
        <v/>
      </c>
      <c r="I2406" s="58" t="str">
        <f>IF(_xlfn.XLOOKUP(_xlfn.TEXTJOIN("_",,G2406,H2406),Codes!$H:$H,Codes!$C:$C,"Specify in Codes Tab!!")=0,"",_xlfn.XLOOKUP(_xlfn.TEXTJOIN("_",,G2406,H2406),Codes!$H:$H,Codes!$C:$C,"Specify in Codes Tab!!"))</f>
        <v/>
      </c>
      <c r="J2406" s="56" t="str">
        <f>IF(_xlfn.XLOOKUP(_xlfn.TEXTJOIN("_",,G2406,H2406),Codes!$H:$H,Codes!$F:$F,"Specify in Codes Tab!!")=0,"",_xlfn.XLOOKUP(_xlfn.TEXTJOIN("_",,G2406,H2406),Codes!$H:$H,Codes!$F:$F,"Specify in Codes Tab!!"))</f>
        <v/>
      </c>
      <c r="M2406" s="74" t="str">
        <f>IF($C2406&lt;&gt;"",IF(_xlfn.XLOOKUP($C2406,Codes!$A:$A,Codes!A:A,"_NOTFOUND_",0,1)&lt;&gt;"_NOTFOUND_",_xlfn.XLOOKUP($C2406,Codes!$A:$A,Codes!A:A,"_NOTFOUND_",0,1),_xlfn.XLOOKUP($C2406,Codes!$B:$B,Codes!A:A,"Specify in Codes Tab!!")),"")</f>
        <v/>
      </c>
      <c r="N2406" s="74" t="str">
        <f>IF($G2406&lt;&gt;"",IF(_xlfn.XLOOKUP($G2406,Codes!$A:$A,Codes!A:A,"_NOTFOUND_",0,1)&lt;&gt;"_NOTFOUND_",_xlfn.XLOOKUP($G2406,Codes!$A:$A,Codes!A:A,"_NOTFOUND_",0,1),_xlfn.XLOOKUP($G2406,Codes!$B:$B,Codes!A:A,"Specify in Codes Tab!!")),"")</f>
        <v/>
      </c>
    </row>
    <row r="2407" spans="5:14" x14ac:dyDescent="0.35">
      <c r="E2407" s="58" t="str">
        <f>IF($C2407&lt;&gt;"",IF(_xlfn.XLOOKUP($C2407,Codes!$A:$A,Codes!C:C,"_NOTFOUND_",0,1)&lt;&gt;"_NOTFOUND_",_xlfn.XLOOKUP($C2407,Codes!$A:$A,Codes!C:C,"_NOTFOUND_",0,1),_xlfn.XLOOKUP($C2407,Codes!$B:$B,Codes!C:C,"Specify in Codes Tab!!")),"")</f>
        <v/>
      </c>
      <c r="I2407" s="58" t="str">
        <f>IF(_xlfn.XLOOKUP(_xlfn.TEXTJOIN("_",,G2407,H2407),Codes!$H:$H,Codes!$C:$C,"Specify in Codes Tab!!")=0,"",_xlfn.XLOOKUP(_xlfn.TEXTJOIN("_",,G2407,H2407),Codes!$H:$H,Codes!$C:$C,"Specify in Codes Tab!!"))</f>
        <v/>
      </c>
      <c r="J2407" s="56" t="str">
        <f>IF(_xlfn.XLOOKUP(_xlfn.TEXTJOIN("_",,G2407,H2407),Codes!$H:$H,Codes!$F:$F,"Specify in Codes Tab!!")=0,"",_xlfn.XLOOKUP(_xlfn.TEXTJOIN("_",,G2407,H2407),Codes!$H:$H,Codes!$F:$F,"Specify in Codes Tab!!"))</f>
        <v/>
      </c>
      <c r="M2407" s="74" t="str">
        <f>IF($C2407&lt;&gt;"",IF(_xlfn.XLOOKUP($C2407,Codes!$A:$A,Codes!A:A,"_NOTFOUND_",0,1)&lt;&gt;"_NOTFOUND_",_xlfn.XLOOKUP($C2407,Codes!$A:$A,Codes!A:A,"_NOTFOUND_",0,1),_xlfn.XLOOKUP($C2407,Codes!$B:$B,Codes!A:A,"Specify in Codes Tab!!")),"")</f>
        <v/>
      </c>
      <c r="N2407" s="74" t="str">
        <f>IF($G2407&lt;&gt;"",IF(_xlfn.XLOOKUP($G2407,Codes!$A:$A,Codes!A:A,"_NOTFOUND_",0,1)&lt;&gt;"_NOTFOUND_",_xlfn.XLOOKUP($G2407,Codes!$A:$A,Codes!A:A,"_NOTFOUND_",0,1),_xlfn.XLOOKUP($G2407,Codes!$B:$B,Codes!A:A,"Specify in Codes Tab!!")),"")</f>
        <v/>
      </c>
    </row>
    <row r="2408" spans="5:14" x14ac:dyDescent="0.35">
      <c r="E2408" s="58" t="str">
        <f>IF($C2408&lt;&gt;"",IF(_xlfn.XLOOKUP($C2408,Codes!$A:$A,Codes!C:C,"_NOTFOUND_",0,1)&lt;&gt;"_NOTFOUND_",_xlfn.XLOOKUP($C2408,Codes!$A:$A,Codes!C:C,"_NOTFOUND_",0,1),_xlfn.XLOOKUP($C2408,Codes!$B:$B,Codes!C:C,"Specify in Codes Tab!!")),"")</f>
        <v/>
      </c>
      <c r="I2408" s="58" t="str">
        <f>IF(_xlfn.XLOOKUP(_xlfn.TEXTJOIN("_",,G2408,H2408),Codes!$H:$H,Codes!$C:$C,"Specify in Codes Tab!!")=0,"",_xlfn.XLOOKUP(_xlfn.TEXTJOIN("_",,G2408,H2408),Codes!$H:$H,Codes!$C:$C,"Specify in Codes Tab!!"))</f>
        <v/>
      </c>
      <c r="J2408" s="56" t="str">
        <f>IF(_xlfn.XLOOKUP(_xlfn.TEXTJOIN("_",,G2408,H2408),Codes!$H:$H,Codes!$F:$F,"Specify in Codes Tab!!")=0,"",_xlfn.XLOOKUP(_xlfn.TEXTJOIN("_",,G2408,H2408),Codes!$H:$H,Codes!$F:$F,"Specify in Codes Tab!!"))</f>
        <v/>
      </c>
      <c r="M2408" s="74" t="str">
        <f>IF($C2408&lt;&gt;"",IF(_xlfn.XLOOKUP($C2408,Codes!$A:$A,Codes!A:A,"_NOTFOUND_",0,1)&lt;&gt;"_NOTFOUND_",_xlfn.XLOOKUP($C2408,Codes!$A:$A,Codes!A:A,"_NOTFOUND_",0,1),_xlfn.XLOOKUP($C2408,Codes!$B:$B,Codes!A:A,"Specify in Codes Tab!!")),"")</f>
        <v/>
      </c>
      <c r="N2408" s="74" t="str">
        <f>IF($G2408&lt;&gt;"",IF(_xlfn.XLOOKUP($G2408,Codes!$A:$A,Codes!A:A,"_NOTFOUND_",0,1)&lt;&gt;"_NOTFOUND_",_xlfn.XLOOKUP($G2408,Codes!$A:$A,Codes!A:A,"_NOTFOUND_",0,1),_xlfn.XLOOKUP($G2408,Codes!$B:$B,Codes!A:A,"Specify in Codes Tab!!")),"")</f>
        <v/>
      </c>
    </row>
    <row r="2409" spans="5:14" x14ac:dyDescent="0.35">
      <c r="E2409" s="58" t="str">
        <f>IF($C2409&lt;&gt;"",IF(_xlfn.XLOOKUP($C2409,Codes!$A:$A,Codes!C:C,"_NOTFOUND_",0,1)&lt;&gt;"_NOTFOUND_",_xlfn.XLOOKUP($C2409,Codes!$A:$A,Codes!C:C,"_NOTFOUND_",0,1),_xlfn.XLOOKUP($C2409,Codes!$B:$B,Codes!C:C,"Specify in Codes Tab!!")),"")</f>
        <v/>
      </c>
      <c r="I2409" s="58" t="str">
        <f>IF(_xlfn.XLOOKUP(_xlfn.TEXTJOIN("_",,G2409,H2409),Codes!$H:$H,Codes!$C:$C,"Specify in Codes Tab!!")=0,"",_xlfn.XLOOKUP(_xlfn.TEXTJOIN("_",,G2409,H2409),Codes!$H:$H,Codes!$C:$C,"Specify in Codes Tab!!"))</f>
        <v/>
      </c>
      <c r="J2409" s="56" t="str">
        <f>IF(_xlfn.XLOOKUP(_xlfn.TEXTJOIN("_",,G2409,H2409),Codes!$H:$H,Codes!$F:$F,"Specify in Codes Tab!!")=0,"",_xlfn.XLOOKUP(_xlfn.TEXTJOIN("_",,G2409,H2409),Codes!$H:$H,Codes!$F:$F,"Specify in Codes Tab!!"))</f>
        <v/>
      </c>
      <c r="M2409" s="74" t="str">
        <f>IF($C2409&lt;&gt;"",IF(_xlfn.XLOOKUP($C2409,Codes!$A:$A,Codes!A:A,"_NOTFOUND_",0,1)&lt;&gt;"_NOTFOUND_",_xlfn.XLOOKUP($C2409,Codes!$A:$A,Codes!A:A,"_NOTFOUND_",0,1),_xlfn.XLOOKUP($C2409,Codes!$B:$B,Codes!A:A,"Specify in Codes Tab!!")),"")</f>
        <v/>
      </c>
      <c r="N2409" s="74" t="str">
        <f>IF($G2409&lt;&gt;"",IF(_xlfn.XLOOKUP($G2409,Codes!$A:$A,Codes!A:A,"_NOTFOUND_",0,1)&lt;&gt;"_NOTFOUND_",_xlfn.XLOOKUP($G2409,Codes!$A:$A,Codes!A:A,"_NOTFOUND_",0,1),_xlfn.XLOOKUP($G2409,Codes!$B:$B,Codes!A:A,"Specify in Codes Tab!!")),"")</f>
        <v/>
      </c>
    </row>
    <row r="2410" spans="5:14" x14ac:dyDescent="0.35">
      <c r="E2410" s="58" t="str">
        <f>IF($C2410&lt;&gt;"",IF(_xlfn.XLOOKUP($C2410,Codes!$A:$A,Codes!C:C,"_NOTFOUND_",0,1)&lt;&gt;"_NOTFOUND_",_xlfn.XLOOKUP($C2410,Codes!$A:$A,Codes!C:C,"_NOTFOUND_",0,1),_xlfn.XLOOKUP($C2410,Codes!$B:$B,Codes!C:C,"Specify in Codes Tab!!")),"")</f>
        <v/>
      </c>
      <c r="I2410" s="58" t="str">
        <f>IF(_xlfn.XLOOKUP(_xlfn.TEXTJOIN("_",,G2410,H2410),Codes!$H:$H,Codes!$C:$C,"Specify in Codes Tab!!")=0,"",_xlfn.XLOOKUP(_xlfn.TEXTJOIN("_",,G2410,H2410),Codes!$H:$H,Codes!$C:$C,"Specify in Codes Tab!!"))</f>
        <v/>
      </c>
      <c r="J2410" s="56" t="str">
        <f>IF(_xlfn.XLOOKUP(_xlfn.TEXTJOIN("_",,G2410,H2410),Codes!$H:$H,Codes!$F:$F,"Specify in Codes Tab!!")=0,"",_xlfn.XLOOKUP(_xlfn.TEXTJOIN("_",,G2410,H2410),Codes!$H:$H,Codes!$F:$F,"Specify in Codes Tab!!"))</f>
        <v/>
      </c>
      <c r="M2410" s="74" t="str">
        <f>IF($C2410&lt;&gt;"",IF(_xlfn.XLOOKUP($C2410,Codes!$A:$A,Codes!A:A,"_NOTFOUND_",0,1)&lt;&gt;"_NOTFOUND_",_xlfn.XLOOKUP($C2410,Codes!$A:$A,Codes!A:A,"_NOTFOUND_",0,1),_xlfn.XLOOKUP($C2410,Codes!$B:$B,Codes!A:A,"Specify in Codes Tab!!")),"")</f>
        <v/>
      </c>
      <c r="N2410" s="74" t="str">
        <f>IF($G2410&lt;&gt;"",IF(_xlfn.XLOOKUP($G2410,Codes!$A:$A,Codes!A:A,"_NOTFOUND_",0,1)&lt;&gt;"_NOTFOUND_",_xlfn.XLOOKUP($G2410,Codes!$A:$A,Codes!A:A,"_NOTFOUND_",0,1),_xlfn.XLOOKUP($G2410,Codes!$B:$B,Codes!A:A,"Specify in Codes Tab!!")),"")</f>
        <v/>
      </c>
    </row>
    <row r="2411" spans="5:14" x14ac:dyDescent="0.35">
      <c r="E2411" s="58" t="str">
        <f>IF($C2411&lt;&gt;"",IF(_xlfn.XLOOKUP($C2411,Codes!$A:$A,Codes!C:C,"_NOTFOUND_",0,1)&lt;&gt;"_NOTFOUND_",_xlfn.XLOOKUP($C2411,Codes!$A:$A,Codes!C:C,"_NOTFOUND_",0,1),_xlfn.XLOOKUP($C2411,Codes!$B:$B,Codes!C:C,"Specify in Codes Tab!!")),"")</f>
        <v/>
      </c>
      <c r="I2411" s="58" t="str">
        <f>IF(_xlfn.XLOOKUP(_xlfn.TEXTJOIN("_",,G2411,H2411),Codes!$H:$H,Codes!$C:$C,"Specify in Codes Tab!!")=0,"",_xlfn.XLOOKUP(_xlfn.TEXTJOIN("_",,G2411,H2411),Codes!$H:$H,Codes!$C:$C,"Specify in Codes Tab!!"))</f>
        <v/>
      </c>
      <c r="J2411" s="56" t="str">
        <f>IF(_xlfn.XLOOKUP(_xlfn.TEXTJOIN("_",,G2411,H2411),Codes!$H:$H,Codes!$F:$F,"Specify in Codes Tab!!")=0,"",_xlfn.XLOOKUP(_xlfn.TEXTJOIN("_",,G2411,H2411),Codes!$H:$H,Codes!$F:$F,"Specify in Codes Tab!!"))</f>
        <v/>
      </c>
      <c r="M2411" s="74" t="str">
        <f>IF($C2411&lt;&gt;"",IF(_xlfn.XLOOKUP($C2411,Codes!$A:$A,Codes!A:A,"_NOTFOUND_",0,1)&lt;&gt;"_NOTFOUND_",_xlfn.XLOOKUP($C2411,Codes!$A:$A,Codes!A:A,"_NOTFOUND_",0,1),_xlfn.XLOOKUP($C2411,Codes!$B:$B,Codes!A:A,"Specify in Codes Tab!!")),"")</f>
        <v/>
      </c>
      <c r="N2411" s="74" t="str">
        <f>IF($G2411&lt;&gt;"",IF(_xlfn.XLOOKUP($G2411,Codes!$A:$A,Codes!A:A,"_NOTFOUND_",0,1)&lt;&gt;"_NOTFOUND_",_xlfn.XLOOKUP($G2411,Codes!$A:$A,Codes!A:A,"_NOTFOUND_",0,1),_xlfn.XLOOKUP($G2411,Codes!$B:$B,Codes!A:A,"Specify in Codes Tab!!")),"")</f>
        <v/>
      </c>
    </row>
    <row r="2412" spans="5:14" x14ac:dyDescent="0.35">
      <c r="E2412" s="58" t="str">
        <f>IF($C2412&lt;&gt;"",IF(_xlfn.XLOOKUP($C2412,Codes!$A:$A,Codes!C:C,"_NOTFOUND_",0,1)&lt;&gt;"_NOTFOUND_",_xlfn.XLOOKUP($C2412,Codes!$A:$A,Codes!C:C,"_NOTFOUND_",0,1),_xlfn.XLOOKUP($C2412,Codes!$B:$B,Codes!C:C,"Specify in Codes Tab!!")),"")</f>
        <v/>
      </c>
      <c r="I2412" s="58" t="str">
        <f>IF(_xlfn.XLOOKUP(_xlfn.TEXTJOIN("_",,G2412,H2412),Codes!$H:$H,Codes!$C:$C,"Specify in Codes Tab!!")=0,"",_xlfn.XLOOKUP(_xlfn.TEXTJOIN("_",,G2412,H2412),Codes!$H:$H,Codes!$C:$C,"Specify in Codes Tab!!"))</f>
        <v/>
      </c>
      <c r="J2412" s="56" t="str">
        <f>IF(_xlfn.XLOOKUP(_xlfn.TEXTJOIN("_",,G2412,H2412),Codes!$H:$H,Codes!$F:$F,"Specify in Codes Tab!!")=0,"",_xlfn.XLOOKUP(_xlfn.TEXTJOIN("_",,G2412,H2412),Codes!$H:$H,Codes!$F:$F,"Specify in Codes Tab!!"))</f>
        <v/>
      </c>
      <c r="M2412" s="74" t="str">
        <f>IF($C2412&lt;&gt;"",IF(_xlfn.XLOOKUP($C2412,Codes!$A:$A,Codes!A:A,"_NOTFOUND_",0,1)&lt;&gt;"_NOTFOUND_",_xlfn.XLOOKUP($C2412,Codes!$A:$A,Codes!A:A,"_NOTFOUND_",0,1),_xlfn.XLOOKUP($C2412,Codes!$B:$B,Codes!A:A,"Specify in Codes Tab!!")),"")</f>
        <v/>
      </c>
      <c r="N2412" s="74" t="str">
        <f>IF($G2412&lt;&gt;"",IF(_xlfn.XLOOKUP($G2412,Codes!$A:$A,Codes!A:A,"_NOTFOUND_",0,1)&lt;&gt;"_NOTFOUND_",_xlfn.XLOOKUP($G2412,Codes!$A:$A,Codes!A:A,"_NOTFOUND_",0,1),_xlfn.XLOOKUP($G2412,Codes!$B:$B,Codes!A:A,"Specify in Codes Tab!!")),"")</f>
        <v/>
      </c>
    </row>
    <row r="2413" spans="5:14" x14ac:dyDescent="0.35">
      <c r="E2413" s="58" t="str">
        <f>IF($C2413&lt;&gt;"",IF(_xlfn.XLOOKUP($C2413,Codes!$A:$A,Codes!C:C,"_NOTFOUND_",0,1)&lt;&gt;"_NOTFOUND_",_xlfn.XLOOKUP($C2413,Codes!$A:$A,Codes!C:C,"_NOTFOUND_",0,1),_xlfn.XLOOKUP($C2413,Codes!$B:$B,Codes!C:C,"Specify in Codes Tab!!")),"")</f>
        <v/>
      </c>
      <c r="I2413" s="58" t="str">
        <f>IF(_xlfn.XLOOKUP(_xlfn.TEXTJOIN("_",,G2413,H2413),Codes!$H:$H,Codes!$C:$C,"Specify in Codes Tab!!")=0,"",_xlfn.XLOOKUP(_xlfn.TEXTJOIN("_",,G2413,H2413),Codes!$H:$H,Codes!$C:$C,"Specify in Codes Tab!!"))</f>
        <v/>
      </c>
      <c r="J2413" s="56" t="str">
        <f>IF(_xlfn.XLOOKUP(_xlfn.TEXTJOIN("_",,G2413,H2413),Codes!$H:$H,Codes!$F:$F,"Specify in Codes Tab!!")=0,"",_xlfn.XLOOKUP(_xlfn.TEXTJOIN("_",,G2413,H2413),Codes!$H:$H,Codes!$F:$F,"Specify in Codes Tab!!"))</f>
        <v/>
      </c>
      <c r="M2413" s="74" t="str">
        <f>IF($C2413&lt;&gt;"",IF(_xlfn.XLOOKUP($C2413,Codes!$A:$A,Codes!A:A,"_NOTFOUND_",0,1)&lt;&gt;"_NOTFOUND_",_xlfn.XLOOKUP($C2413,Codes!$A:$A,Codes!A:A,"_NOTFOUND_",0,1),_xlfn.XLOOKUP($C2413,Codes!$B:$B,Codes!A:A,"Specify in Codes Tab!!")),"")</f>
        <v/>
      </c>
      <c r="N2413" s="74" t="str">
        <f>IF($G2413&lt;&gt;"",IF(_xlfn.XLOOKUP($G2413,Codes!$A:$A,Codes!A:A,"_NOTFOUND_",0,1)&lt;&gt;"_NOTFOUND_",_xlfn.XLOOKUP($G2413,Codes!$A:$A,Codes!A:A,"_NOTFOUND_",0,1),_xlfn.XLOOKUP($G2413,Codes!$B:$B,Codes!A:A,"Specify in Codes Tab!!")),"")</f>
        <v/>
      </c>
    </row>
    <row r="2414" spans="5:14" x14ac:dyDescent="0.35">
      <c r="E2414" s="58" t="str">
        <f>IF($C2414&lt;&gt;"",IF(_xlfn.XLOOKUP($C2414,Codes!$A:$A,Codes!C:C,"_NOTFOUND_",0,1)&lt;&gt;"_NOTFOUND_",_xlfn.XLOOKUP($C2414,Codes!$A:$A,Codes!C:C,"_NOTFOUND_",0,1),_xlfn.XLOOKUP($C2414,Codes!$B:$B,Codes!C:C,"Specify in Codes Tab!!")),"")</f>
        <v/>
      </c>
      <c r="I2414" s="58" t="str">
        <f>IF(_xlfn.XLOOKUP(_xlfn.TEXTJOIN("_",,G2414,H2414),Codes!$H:$H,Codes!$C:$C,"Specify in Codes Tab!!")=0,"",_xlfn.XLOOKUP(_xlfn.TEXTJOIN("_",,G2414,H2414),Codes!$H:$H,Codes!$C:$C,"Specify in Codes Tab!!"))</f>
        <v/>
      </c>
      <c r="J2414" s="56" t="str">
        <f>IF(_xlfn.XLOOKUP(_xlfn.TEXTJOIN("_",,G2414,H2414),Codes!$H:$H,Codes!$F:$F,"Specify in Codes Tab!!")=0,"",_xlfn.XLOOKUP(_xlfn.TEXTJOIN("_",,G2414,H2414),Codes!$H:$H,Codes!$F:$F,"Specify in Codes Tab!!"))</f>
        <v/>
      </c>
      <c r="M2414" s="74" t="str">
        <f>IF($C2414&lt;&gt;"",IF(_xlfn.XLOOKUP($C2414,Codes!$A:$A,Codes!A:A,"_NOTFOUND_",0,1)&lt;&gt;"_NOTFOUND_",_xlfn.XLOOKUP($C2414,Codes!$A:$A,Codes!A:A,"_NOTFOUND_",0,1),_xlfn.XLOOKUP($C2414,Codes!$B:$B,Codes!A:A,"Specify in Codes Tab!!")),"")</f>
        <v/>
      </c>
      <c r="N2414" s="74" t="str">
        <f>IF($G2414&lt;&gt;"",IF(_xlfn.XLOOKUP($G2414,Codes!$A:$A,Codes!A:A,"_NOTFOUND_",0,1)&lt;&gt;"_NOTFOUND_",_xlfn.XLOOKUP($G2414,Codes!$A:$A,Codes!A:A,"_NOTFOUND_",0,1),_xlfn.XLOOKUP($G2414,Codes!$B:$B,Codes!A:A,"Specify in Codes Tab!!")),"")</f>
        <v/>
      </c>
    </row>
    <row r="2415" spans="5:14" x14ac:dyDescent="0.35">
      <c r="E2415" s="58" t="str">
        <f>IF($C2415&lt;&gt;"",IF(_xlfn.XLOOKUP($C2415,Codes!$A:$A,Codes!C:C,"_NOTFOUND_",0,1)&lt;&gt;"_NOTFOUND_",_xlfn.XLOOKUP($C2415,Codes!$A:$A,Codes!C:C,"_NOTFOUND_",0,1),_xlfn.XLOOKUP($C2415,Codes!$B:$B,Codes!C:C,"Specify in Codes Tab!!")),"")</f>
        <v/>
      </c>
      <c r="I2415" s="58" t="str">
        <f>IF(_xlfn.XLOOKUP(_xlfn.TEXTJOIN("_",,G2415,H2415),Codes!$H:$H,Codes!$C:$C,"Specify in Codes Tab!!")=0,"",_xlfn.XLOOKUP(_xlfn.TEXTJOIN("_",,G2415,H2415),Codes!$H:$H,Codes!$C:$C,"Specify in Codes Tab!!"))</f>
        <v/>
      </c>
      <c r="J2415" s="56" t="str">
        <f>IF(_xlfn.XLOOKUP(_xlfn.TEXTJOIN("_",,G2415,H2415),Codes!$H:$H,Codes!$F:$F,"Specify in Codes Tab!!")=0,"",_xlfn.XLOOKUP(_xlfn.TEXTJOIN("_",,G2415,H2415),Codes!$H:$H,Codes!$F:$F,"Specify in Codes Tab!!"))</f>
        <v/>
      </c>
      <c r="M2415" s="74" t="str">
        <f>IF($C2415&lt;&gt;"",IF(_xlfn.XLOOKUP($C2415,Codes!$A:$A,Codes!A:A,"_NOTFOUND_",0,1)&lt;&gt;"_NOTFOUND_",_xlfn.XLOOKUP($C2415,Codes!$A:$A,Codes!A:A,"_NOTFOUND_",0,1),_xlfn.XLOOKUP($C2415,Codes!$B:$B,Codes!A:A,"Specify in Codes Tab!!")),"")</f>
        <v/>
      </c>
      <c r="N2415" s="74" t="str">
        <f>IF($G2415&lt;&gt;"",IF(_xlfn.XLOOKUP($G2415,Codes!$A:$A,Codes!A:A,"_NOTFOUND_",0,1)&lt;&gt;"_NOTFOUND_",_xlfn.XLOOKUP($G2415,Codes!$A:$A,Codes!A:A,"_NOTFOUND_",0,1),_xlfn.XLOOKUP($G2415,Codes!$B:$B,Codes!A:A,"Specify in Codes Tab!!")),"")</f>
        <v/>
      </c>
    </row>
    <row r="2416" spans="5:14" x14ac:dyDescent="0.35">
      <c r="E2416" s="58" t="str">
        <f>IF($C2416&lt;&gt;"",IF(_xlfn.XLOOKUP($C2416,Codes!$A:$A,Codes!C:C,"_NOTFOUND_",0,1)&lt;&gt;"_NOTFOUND_",_xlfn.XLOOKUP($C2416,Codes!$A:$A,Codes!C:C,"_NOTFOUND_",0,1),_xlfn.XLOOKUP($C2416,Codes!$B:$B,Codes!C:C,"Specify in Codes Tab!!")),"")</f>
        <v/>
      </c>
      <c r="I2416" s="58" t="str">
        <f>IF(_xlfn.XLOOKUP(_xlfn.TEXTJOIN("_",,G2416,H2416),Codes!$H:$H,Codes!$C:$C,"Specify in Codes Tab!!")=0,"",_xlfn.XLOOKUP(_xlfn.TEXTJOIN("_",,G2416,H2416),Codes!$H:$H,Codes!$C:$C,"Specify in Codes Tab!!"))</f>
        <v/>
      </c>
      <c r="J2416" s="56" t="str">
        <f>IF(_xlfn.XLOOKUP(_xlfn.TEXTJOIN("_",,G2416,H2416),Codes!$H:$H,Codes!$F:$F,"Specify in Codes Tab!!")=0,"",_xlfn.XLOOKUP(_xlfn.TEXTJOIN("_",,G2416,H2416),Codes!$H:$H,Codes!$F:$F,"Specify in Codes Tab!!"))</f>
        <v/>
      </c>
      <c r="M2416" s="74" t="str">
        <f>IF($C2416&lt;&gt;"",IF(_xlfn.XLOOKUP($C2416,Codes!$A:$A,Codes!A:A,"_NOTFOUND_",0,1)&lt;&gt;"_NOTFOUND_",_xlfn.XLOOKUP($C2416,Codes!$A:$A,Codes!A:A,"_NOTFOUND_",0,1),_xlfn.XLOOKUP($C2416,Codes!$B:$B,Codes!A:A,"Specify in Codes Tab!!")),"")</f>
        <v/>
      </c>
      <c r="N2416" s="74" t="str">
        <f>IF($G2416&lt;&gt;"",IF(_xlfn.XLOOKUP($G2416,Codes!$A:$A,Codes!A:A,"_NOTFOUND_",0,1)&lt;&gt;"_NOTFOUND_",_xlfn.XLOOKUP($G2416,Codes!$A:$A,Codes!A:A,"_NOTFOUND_",0,1),_xlfn.XLOOKUP($G2416,Codes!$B:$B,Codes!A:A,"Specify in Codes Tab!!")),"")</f>
        <v/>
      </c>
    </row>
    <row r="2417" spans="5:14" x14ac:dyDescent="0.35">
      <c r="E2417" s="58" t="str">
        <f>IF($C2417&lt;&gt;"",IF(_xlfn.XLOOKUP($C2417,Codes!$A:$A,Codes!C:C,"_NOTFOUND_",0,1)&lt;&gt;"_NOTFOUND_",_xlfn.XLOOKUP($C2417,Codes!$A:$A,Codes!C:C,"_NOTFOUND_",0,1),_xlfn.XLOOKUP($C2417,Codes!$B:$B,Codes!C:C,"Specify in Codes Tab!!")),"")</f>
        <v/>
      </c>
      <c r="I2417" s="58" t="str">
        <f>IF(_xlfn.XLOOKUP(_xlfn.TEXTJOIN("_",,G2417,H2417),Codes!$H:$H,Codes!$C:$C,"Specify in Codes Tab!!")=0,"",_xlfn.XLOOKUP(_xlfn.TEXTJOIN("_",,G2417,H2417),Codes!$H:$H,Codes!$C:$C,"Specify in Codes Tab!!"))</f>
        <v/>
      </c>
      <c r="J2417" s="56" t="str">
        <f>IF(_xlfn.XLOOKUP(_xlfn.TEXTJOIN("_",,G2417,H2417),Codes!$H:$H,Codes!$F:$F,"Specify in Codes Tab!!")=0,"",_xlfn.XLOOKUP(_xlfn.TEXTJOIN("_",,G2417,H2417),Codes!$H:$H,Codes!$F:$F,"Specify in Codes Tab!!"))</f>
        <v/>
      </c>
      <c r="M2417" s="74" t="str">
        <f>IF($C2417&lt;&gt;"",IF(_xlfn.XLOOKUP($C2417,Codes!$A:$A,Codes!A:A,"_NOTFOUND_",0,1)&lt;&gt;"_NOTFOUND_",_xlfn.XLOOKUP($C2417,Codes!$A:$A,Codes!A:A,"_NOTFOUND_",0,1),_xlfn.XLOOKUP($C2417,Codes!$B:$B,Codes!A:A,"Specify in Codes Tab!!")),"")</f>
        <v/>
      </c>
      <c r="N2417" s="74" t="str">
        <f>IF($G2417&lt;&gt;"",IF(_xlfn.XLOOKUP($G2417,Codes!$A:$A,Codes!A:A,"_NOTFOUND_",0,1)&lt;&gt;"_NOTFOUND_",_xlfn.XLOOKUP($G2417,Codes!$A:$A,Codes!A:A,"_NOTFOUND_",0,1),_xlfn.XLOOKUP($G2417,Codes!$B:$B,Codes!A:A,"Specify in Codes Tab!!")),"")</f>
        <v/>
      </c>
    </row>
    <row r="2418" spans="5:14" x14ac:dyDescent="0.35">
      <c r="E2418" s="58" t="str">
        <f>IF($C2418&lt;&gt;"",IF(_xlfn.XLOOKUP($C2418,Codes!$A:$A,Codes!C:C,"_NOTFOUND_",0,1)&lt;&gt;"_NOTFOUND_",_xlfn.XLOOKUP($C2418,Codes!$A:$A,Codes!C:C,"_NOTFOUND_",0,1),_xlfn.XLOOKUP($C2418,Codes!$B:$B,Codes!C:C,"Specify in Codes Tab!!")),"")</f>
        <v/>
      </c>
      <c r="I2418" s="58" t="str">
        <f>IF(_xlfn.XLOOKUP(_xlfn.TEXTJOIN("_",,G2418,H2418),Codes!$H:$H,Codes!$C:$C,"Specify in Codes Tab!!")=0,"",_xlfn.XLOOKUP(_xlfn.TEXTJOIN("_",,G2418,H2418),Codes!$H:$H,Codes!$C:$C,"Specify in Codes Tab!!"))</f>
        <v/>
      </c>
      <c r="J2418" s="56" t="str">
        <f>IF(_xlfn.XLOOKUP(_xlfn.TEXTJOIN("_",,G2418,H2418),Codes!$H:$H,Codes!$F:$F,"Specify in Codes Tab!!")=0,"",_xlfn.XLOOKUP(_xlfn.TEXTJOIN("_",,G2418,H2418),Codes!$H:$H,Codes!$F:$F,"Specify in Codes Tab!!"))</f>
        <v/>
      </c>
      <c r="M2418" s="74" t="str">
        <f>IF($C2418&lt;&gt;"",IF(_xlfn.XLOOKUP($C2418,Codes!$A:$A,Codes!A:A,"_NOTFOUND_",0,1)&lt;&gt;"_NOTFOUND_",_xlfn.XLOOKUP($C2418,Codes!$A:$A,Codes!A:A,"_NOTFOUND_",0,1),_xlfn.XLOOKUP($C2418,Codes!$B:$B,Codes!A:A,"Specify in Codes Tab!!")),"")</f>
        <v/>
      </c>
      <c r="N2418" s="74" t="str">
        <f>IF($G2418&lt;&gt;"",IF(_xlfn.XLOOKUP($G2418,Codes!$A:$A,Codes!A:A,"_NOTFOUND_",0,1)&lt;&gt;"_NOTFOUND_",_xlfn.XLOOKUP($G2418,Codes!$A:$A,Codes!A:A,"_NOTFOUND_",0,1),_xlfn.XLOOKUP($G2418,Codes!$B:$B,Codes!A:A,"Specify in Codes Tab!!")),"")</f>
        <v/>
      </c>
    </row>
    <row r="2419" spans="5:14" x14ac:dyDescent="0.35">
      <c r="E2419" s="58" t="str">
        <f>IF($C2419&lt;&gt;"",IF(_xlfn.XLOOKUP($C2419,Codes!$A:$A,Codes!C:C,"_NOTFOUND_",0,1)&lt;&gt;"_NOTFOUND_",_xlfn.XLOOKUP($C2419,Codes!$A:$A,Codes!C:C,"_NOTFOUND_",0,1),_xlfn.XLOOKUP($C2419,Codes!$B:$B,Codes!C:C,"Specify in Codes Tab!!")),"")</f>
        <v/>
      </c>
      <c r="I2419" s="58" t="str">
        <f>IF(_xlfn.XLOOKUP(_xlfn.TEXTJOIN("_",,G2419,H2419),Codes!$H:$H,Codes!$C:$C,"Specify in Codes Tab!!")=0,"",_xlfn.XLOOKUP(_xlfn.TEXTJOIN("_",,G2419,H2419),Codes!$H:$H,Codes!$C:$C,"Specify in Codes Tab!!"))</f>
        <v/>
      </c>
      <c r="J2419" s="56" t="str">
        <f>IF(_xlfn.XLOOKUP(_xlfn.TEXTJOIN("_",,G2419,H2419),Codes!$H:$H,Codes!$F:$F,"Specify in Codes Tab!!")=0,"",_xlfn.XLOOKUP(_xlfn.TEXTJOIN("_",,G2419,H2419),Codes!$H:$H,Codes!$F:$F,"Specify in Codes Tab!!"))</f>
        <v/>
      </c>
      <c r="M2419" s="74" t="str">
        <f>IF($C2419&lt;&gt;"",IF(_xlfn.XLOOKUP($C2419,Codes!$A:$A,Codes!A:A,"_NOTFOUND_",0,1)&lt;&gt;"_NOTFOUND_",_xlfn.XLOOKUP($C2419,Codes!$A:$A,Codes!A:A,"_NOTFOUND_",0,1),_xlfn.XLOOKUP($C2419,Codes!$B:$B,Codes!A:A,"Specify in Codes Tab!!")),"")</f>
        <v/>
      </c>
      <c r="N2419" s="74" t="str">
        <f>IF($G2419&lt;&gt;"",IF(_xlfn.XLOOKUP($G2419,Codes!$A:$A,Codes!A:A,"_NOTFOUND_",0,1)&lt;&gt;"_NOTFOUND_",_xlfn.XLOOKUP($G2419,Codes!$A:$A,Codes!A:A,"_NOTFOUND_",0,1),_xlfn.XLOOKUP($G2419,Codes!$B:$B,Codes!A:A,"Specify in Codes Tab!!")),"")</f>
        <v/>
      </c>
    </row>
    <row r="2420" spans="5:14" x14ac:dyDescent="0.35">
      <c r="E2420" s="58" t="str">
        <f>IF($C2420&lt;&gt;"",IF(_xlfn.XLOOKUP($C2420,Codes!$A:$A,Codes!C:C,"_NOTFOUND_",0,1)&lt;&gt;"_NOTFOUND_",_xlfn.XLOOKUP($C2420,Codes!$A:$A,Codes!C:C,"_NOTFOUND_",0,1),_xlfn.XLOOKUP($C2420,Codes!$B:$B,Codes!C:C,"Specify in Codes Tab!!")),"")</f>
        <v/>
      </c>
      <c r="I2420" s="58" t="str">
        <f>IF(_xlfn.XLOOKUP(_xlfn.TEXTJOIN("_",,G2420,H2420),Codes!$H:$H,Codes!$C:$C,"Specify in Codes Tab!!")=0,"",_xlfn.XLOOKUP(_xlfn.TEXTJOIN("_",,G2420,H2420),Codes!$H:$H,Codes!$C:$C,"Specify in Codes Tab!!"))</f>
        <v/>
      </c>
      <c r="J2420" s="56" t="str">
        <f>IF(_xlfn.XLOOKUP(_xlfn.TEXTJOIN("_",,G2420,H2420),Codes!$H:$H,Codes!$F:$F,"Specify in Codes Tab!!")=0,"",_xlfn.XLOOKUP(_xlfn.TEXTJOIN("_",,G2420,H2420),Codes!$H:$H,Codes!$F:$F,"Specify in Codes Tab!!"))</f>
        <v/>
      </c>
      <c r="M2420" s="74" t="str">
        <f>IF($C2420&lt;&gt;"",IF(_xlfn.XLOOKUP($C2420,Codes!$A:$A,Codes!A:A,"_NOTFOUND_",0,1)&lt;&gt;"_NOTFOUND_",_xlfn.XLOOKUP($C2420,Codes!$A:$A,Codes!A:A,"_NOTFOUND_",0,1),_xlfn.XLOOKUP($C2420,Codes!$B:$B,Codes!A:A,"Specify in Codes Tab!!")),"")</f>
        <v/>
      </c>
      <c r="N2420" s="74" t="str">
        <f>IF($G2420&lt;&gt;"",IF(_xlfn.XLOOKUP($G2420,Codes!$A:$A,Codes!A:A,"_NOTFOUND_",0,1)&lt;&gt;"_NOTFOUND_",_xlfn.XLOOKUP($G2420,Codes!$A:$A,Codes!A:A,"_NOTFOUND_",0,1),_xlfn.XLOOKUP($G2420,Codes!$B:$B,Codes!A:A,"Specify in Codes Tab!!")),"")</f>
        <v/>
      </c>
    </row>
    <row r="2421" spans="5:14" x14ac:dyDescent="0.35">
      <c r="E2421" s="58" t="str">
        <f>IF($C2421&lt;&gt;"",IF(_xlfn.XLOOKUP($C2421,Codes!$A:$A,Codes!C:C,"_NOTFOUND_",0,1)&lt;&gt;"_NOTFOUND_",_xlfn.XLOOKUP($C2421,Codes!$A:$A,Codes!C:C,"_NOTFOUND_",0,1),_xlfn.XLOOKUP($C2421,Codes!$B:$B,Codes!C:C,"Specify in Codes Tab!!")),"")</f>
        <v/>
      </c>
      <c r="I2421" s="58" t="str">
        <f>IF(_xlfn.XLOOKUP(_xlfn.TEXTJOIN("_",,G2421,H2421),Codes!$H:$H,Codes!$C:$C,"Specify in Codes Tab!!")=0,"",_xlfn.XLOOKUP(_xlfn.TEXTJOIN("_",,G2421,H2421),Codes!$H:$H,Codes!$C:$C,"Specify in Codes Tab!!"))</f>
        <v/>
      </c>
      <c r="J2421" s="56" t="str">
        <f>IF(_xlfn.XLOOKUP(_xlfn.TEXTJOIN("_",,G2421,H2421),Codes!$H:$H,Codes!$F:$F,"Specify in Codes Tab!!")=0,"",_xlfn.XLOOKUP(_xlfn.TEXTJOIN("_",,G2421,H2421),Codes!$H:$H,Codes!$F:$F,"Specify in Codes Tab!!"))</f>
        <v/>
      </c>
      <c r="M2421" s="74" t="str">
        <f>IF($C2421&lt;&gt;"",IF(_xlfn.XLOOKUP($C2421,Codes!$A:$A,Codes!A:A,"_NOTFOUND_",0,1)&lt;&gt;"_NOTFOUND_",_xlfn.XLOOKUP($C2421,Codes!$A:$A,Codes!A:A,"_NOTFOUND_",0,1),_xlfn.XLOOKUP($C2421,Codes!$B:$B,Codes!A:A,"Specify in Codes Tab!!")),"")</f>
        <v/>
      </c>
      <c r="N2421" s="74" t="str">
        <f>IF($G2421&lt;&gt;"",IF(_xlfn.XLOOKUP($G2421,Codes!$A:$A,Codes!A:A,"_NOTFOUND_",0,1)&lt;&gt;"_NOTFOUND_",_xlfn.XLOOKUP($G2421,Codes!$A:$A,Codes!A:A,"_NOTFOUND_",0,1),_xlfn.XLOOKUP($G2421,Codes!$B:$B,Codes!A:A,"Specify in Codes Tab!!")),"")</f>
        <v/>
      </c>
    </row>
    <row r="2422" spans="5:14" x14ac:dyDescent="0.35">
      <c r="E2422" s="58" t="str">
        <f>IF($C2422&lt;&gt;"",IF(_xlfn.XLOOKUP($C2422,Codes!$A:$A,Codes!C:C,"_NOTFOUND_",0,1)&lt;&gt;"_NOTFOUND_",_xlfn.XLOOKUP($C2422,Codes!$A:$A,Codes!C:C,"_NOTFOUND_",0,1),_xlfn.XLOOKUP($C2422,Codes!$B:$B,Codes!C:C,"Specify in Codes Tab!!")),"")</f>
        <v/>
      </c>
      <c r="I2422" s="58" t="str">
        <f>IF(_xlfn.XLOOKUP(_xlfn.TEXTJOIN("_",,G2422,H2422),Codes!$H:$H,Codes!$C:$C,"Specify in Codes Tab!!")=0,"",_xlfn.XLOOKUP(_xlfn.TEXTJOIN("_",,G2422,H2422),Codes!$H:$H,Codes!$C:$C,"Specify in Codes Tab!!"))</f>
        <v/>
      </c>
      <c r="J2422" s="56" t="str">
        <f>IF(_xlfn.XLOOKUP(_xlfn.TEXTJOIN("_",,G2422,H2422),Codes!$H:$H,Codes!$F:$F,"Specify in Codes Tab!!")=0,"",_xlfn.XLOOKUP(_xlfn.TEXTJOIN("_",,G2422,H2422),Codes!$H:$H,Codes!$F:$F,"Specify in Codes Tab!!"))</f>
        <v/>
      </c>
      <c r="M2422" s="74" t="str">
        <f>IF($C2422&lt;&gt;"",IF(_xlfn.XLOOKUP($C2422,Codes!$A:$A,Codes!A:A,"_NOTFOUND_",0,1)&lt;&gt;"_NOTFOUND_",_xlfn.XLOOKUP($C2422,Codes!$A:$A,Codes!A:A,"_NOTFOUND_",0,1),_xlfn.XLOOKUP($C2422,Codes!$B:$B,Codes!A:A,"Specify in Codes Tab!!")),"")</f>
        <v/>
      </c>
      <c r="N2422" s="74" t="str">
        <f>IF($G2422&lt;&gt;"",IF(_xlfn.XLOOKUP($G2422,Codes!$A:$A,Codes!A:A,"_NOTFOUND_",0,1)&lt;&gt;"_NOTFOUND_",_xlfn.XLOOKUP($G2422,Codes!$A:$A,Codes!A:A,"_NOTFOUND_",0,1),_xlfn.XLOOKUP($G2422,Codes!$B:$B,Codes!A:A,"Specify in Codes Tab!!")),"")</f>
        <v/>
      </c>
    </row>
    <row r="2423" spans="5:14" x14ac:dyDescent="0.35">
      <c r="E2423" s="58" t="str">
        <f>IF($C2423&lt;&gt;"",IF(_xlfn.XLOOKUP($C2423,Codes!$A:$A,Codes!C:C,"_NOTFOUND_",0,1)&lt;&gt;"_NOTFOUND_",_xlfn.XLOOKUP($C2423,Codes!$A:$A,Codes!C:C,"_NOTFOUND_",0,1),_xlfn.XLOOKUP($C2423,Codes!$B:$B,Codes!C:C,"Specify in Codes Tab!!")),"")</f>
        <v/>
      </c>
      <c r="I2423" s="58" t="str">
        <f>IF(_xlfn.XLOOKUP(_xlfn.TEXTJOIN("_",,G2423,H2423),Codes!$H:$H,Codes!$C:$C,"Specify in Codes Tab!!")=0,"",_xlfn.XLOOKUP(_xlfn.TEXTJOIN("_",,G2423,H2423),Codes!$H:$H,Codes!$C:$C,"Specify in Codes Tab!!"))</f>
        <v/>
      </c>
      <c r="J2423" s="56" t="str">
        <f>IF(_xlfn.XLOOKUP(_xlfn.TEXTJOIN("_",,G2423,H2423),Codes!$H:$H,Codes!$F:$F,"Specify in Codes Tab!!")=0,"",_xlfn.XLOOKUP(_xlfn.TEXTJOIN("_",,G2423,H2423),Codes!$H:$H,Codes!$F:$F,"Specify in Codes Tab!!"))</f>
        <v/>
      </c>
      <c r="M2423" s="74" t="str">
        <f>IF($C2423&lt;&gt;"",IF(_xlfn.XLOOKUP($C2423,Codes!$A:$A,Codes!A:A,"_NOTFOUND_",0,1)&lt;&gt;"_NOTFOUND_",_xlfn.XLOOKUP($C2423,Codes!$A:$A,Codes!A:A,"_NOTFOUND_",0,1),_xlfn.XLOOKUP($C2423,Codes!$B:$B,Codes!A:A,"Specify in Codes Tab!!")),"")</f>
        <v/>
      </c>
      <c r="N2423" s="74" t="str">
        <f>IF($G2423&lt;&gt;"",IF(_xlfn.XLOOKUP($G2423,Codes!$A:$A,Codes!A:A,"_NOTFOUND_",0,1)&lt;&gt;"_NOTFOUND_",_xlfn.XLOOKUP($G2423,Codes!$A:$A,Codes!A:A,"_NOTFOUND_",0,1),_xlfn.XLOOKUP($G2423,Codes!$B:$B,Codes!A:A,"Specify in Codes Tab!!")),"")</f>
        <v/>
      </c>
    </row>
    <row r="2424" spans="5:14" x14ac:dyDescent="0.35">
      <c r="E2424" s="58" t="str">
        <f>IF($C2424&lt;&gt;"",IF(_xlfn.XLOOKUP($C2424,Codes!$A:$A,Codes!C:C,"_NOTFOUND_",0,1)&lt;&gt;"_NOTFOUND_",_xlfn.XLOOKUP($C2424,Codes!$A:$A,Codes!C:C,"_NOTFOUND_",0,1),_xlfn.XLOOKUP($C2424,Codes!$B:$B,Codes!C:C,"Specify in Codes Tab!!")),"")</f>
        <v/>
      </c>
      <c r="I2424" s="58" t="str">
        <f>IF(_xlfn.XLOOKUP(_xlfn.TEXTJOIN("_",,G2424,H2424),Codes!$H:$H,Codes!$C:$C,"Specify in Codes Tab!!")=0,"",_xlfn.XLOOKUP(_xlfn.TEXTJOIN("_",,G2424,H2424),Codes!$H:$H,Codes!$C:$C,"Specify in Codes Tab!!"))</f>
        <v/>
      </c>
      <c r="J2424" s="56" t="str">
        <f>IF(_xlfn.XLOOKUP(_xlfn.TEXTJOIN("_",,G2424,H2424),Codes!$H:$H,Codes!$F:$F,"Specify in Codes Tab!!")=0,"",_xlfn.XLOOKUP(_xlfn.TEXTJOIN("_",,G2424,H2424),Codes!$H:$H,Codes!$F:$F,"Specify in Codes Tab!!"))</f>
        <v/>
      </c>
      <c r="M2424" s="74" t="str">
        <f>IF($C2424&lt;&gt;"",IF(_xlfn.XLOOKUP($C2424,Codes!$A:$A,Codes!A:A,"_NOTFOUND_",0,1)&lt;&gt;"_NOTFOUND_",_xlfn.XLOOKUP($C2424,Codes!$A:$A,Codes!A:A,"_NOTFOUND_",0,1),_xlfn.XLOOKUP($C2424,Codes!$B:$B,Codes!A:A,"Specify in Codes Tab!!")),"")</f>
        <v/>
      </c>
      <c r="N2424" s="74" t="str">
        <f>IF($G2424&lt;&gt;"",IF(_xlfn.XLOOKUP($G2424,Codes!$A:$A,Codes!A:A,"_NOTFOUND_",0,1)&lt;&gt;"_NOTFOUND_",_xlfn.XLOOKUP($G2424,Codes!$A:$A,Codes!A:A,"_NOTFOUND_",0,1),_xlfn.XLOOKUP($G2424,Codes!$B:$B,Codes!A:A,"Specify in Codes Tab!!")),"")</f>
        <v/>
      </c>
    </row>
    <row r="2425" spans="5:14" x14ac:dyDescent="0.35">
      <c r="E2425" s="58" t="str">
        <f>IF($C2425&lt;&gt;"",IF(_xlfn.XLOOKUP($C2425,Codes!$A:$A,Codes!C:C,"_NOTFOUND_",0,1)&lt;&gt;"_NOTFOUND_",_xlfn.XLOOKUP($C2425,Codes!$A:$A,Codes!C:C,"_NOTFOUND_",0,1),_xlfn.XLOOKUP($C2425,Codes!$B:$B,Codes!C:C,"Specify in Codes Tab!!")),"")</f>
        <v/>
      </c>
      <c r="I2425" s="58" t="str">
        <f>IF(_xlfn.XLOOKUP(_xlfn.TEXTJOIN("_",,G2425,H2425),Codes!$H:$H,Codes!$C:$C,"Specify in Codes Tab!!")=0,"",_xlfn.XLOOKUP(_xlfn.TEXTJOIN("_",,G2425,H2425),Codes!$H:$H,Codes!$C:$C,"Specify in Codes Tab!!"))</f>
        <v/>
      </c>
      <c r="J2425" s="56" t="str">
        <f>IF(_xlfn.XLOOKUP(_xlfn.TEXTJOIN("_",,G2425,H2425),Codes!$H:$H,Codes!$F:$F,"Specify in Codes Tab!!")=0,"",_xlfn.XLOOKUP(_xlfn.TEXTJOIN("_",,G2425,H2425),Codes!$H:$H,Codes!$F:$F,"Specify in Codes Tab!!"))</f>
        <v/>
      </c>
      <c r="M2425" s="74" t="str">
        <f>IF($C2425&lt;&gt;"",IF(_xlfn.XLOOKUP($C2425,Codes!$A:$A,Codes!A:A,"_NOTFOUND_",0,1)&lt;&gt;"_NOTFOUND_",_xlfn.XLOOKUP($C2425,Codes!$A:$A,Codes!A:A,"_NOTFOUND_",0,1),_xlfn.XLOOKUP($C2425,Codes!$B:$B,Codes!A:A,"Specify in Codes Tab!!")),"")</f>
        <v/>
      </c>
      <c r="N2425" s="74" t="str">
        <f>IF($G2425&lt;&gt;"",IF(_xlfn.XLOOKUP($G2425,Codes!$A:$A,Codes!A:A,"_NOTFOUND_",0,1)&lt;&gt;"_NOTFOUND_",_xlfn.XLOOKUP($G2425,Codes!$A:$A,Codes!A:A,"_NOTFOUND_",0,1),_xlfn.XLOOKUP($G2425,Codes!$B:$B,Codes!A:A,"Specify in Codes Tab!!")),"")</f>
        <v/>
      </c>
    </row>
    <row r="2426" spans="5:14" x14ac:dyDescent="0.35">
      <c r="E2426" s="58" t="str">
        <f>IF($C2426&lt;&gt;"",IF(_xlfn.XLOOKUP($C2426,Codes!$A:$A,Codes!C:C,"_NOTFOUND_",0,1)&lt;&gt;"_NOTFOUND_",_xlfn.XLOOKUP($C2426,Codes!$A:$A,Codes!C:C,"_NOTFOUND_",0,1),_xlfn.XLOOKUP($C2426,Codes!$B:$B,Codes!C:C,"Specify in Codes Tab!!")),"")</f>
        <v/>
      </c>
      <c r="I2426" s="58" t="str">
        <f>IF(_xlfn.XLOOKUP(_xlfn.TEXTJOIN("_",,G2426,H2426),Codes!$H:$H,Codes!$C:$C,"Specify in Codes Tab!!")=0,"",_xlfn.XLOOKUP(_xlfn.TEXTJOIN("_",,G2426,H2426),Codes!$H:$H,Codes!$C:$C,"Specify in Codes Tab!!"))</f>
        <v/>
      </c>
      <c r="J2426" s="56" t="str">
        <f>IF(_xlfn.XLOOKUP(_xlfn.TEXTJOIN("_",,G2426,H2426),Codes!$H:$H,Codes!$F:$F,"Specify in Codes Tab!!")=0,"",_xlfn.XLOOKUP(_xlfn.TEXTJOIN("_",,G2426,H2426),Codes!$H:$H,Codes!$F:$F,"Specify in Codes Tab!!"))</f>
        <v/>
      </c>
      <c r="M2426" s="74" t="str">
        <f>IF($C2426&lt;&gt;"",IF(_xlfn.XLOOKUP($C2426,Codes!$A:$A,Codes!A:A,"_NOTFOUND_",0,1)&lt;&gt;"_NOTFOUND_",_xlfn.XLOOKUP($C2426,Codes!$A:$A,Codes!A:A,"_NOTFOUND_",0,1),_xlfn.XLOOKUP($C2426,Codes!$B:$B,Codes!A:A,"Specify in Codes Tab!!")),"")</f>
        <v/>
      </c>
      <c r="N2426" s="74" t="str">
        <f>IF($G2426&lt;&gt;"",IF(_xlfn.XLOOKUP($G2426,Codes!$A:$A,Codes!A:A,"_NOTFOUND_",0,1)&lt;&gt;"_NOTFOUND_",_xlfn.XLOOKUP($G2426,Codes!$A:$A,Codes!A:A,"_NOTFOUND_",0,1),_xlfn.XLOOKUP($G2426,Codes!$B:$B,Codes!A:A,"Specify in Codes Tab!!")),"")</f>
        <v/>
      </c>
    </row>
    <row r="2427" spans="5:14" x14ac:dyDescent="0.35">
      <c r="E2427" s="58" t="str">
        <f>IF($C2427&lt;&gt;"",IF(_xlfn.XLOOKUP($C2427,Codes!$A:$A,Codes!C:C,"_NOTFOUND_",0,1)&lt;&gt;"_NOTFOUND_",_xlfn.XLOOKUP($C2427,Codes!$A:$A,Codes!C:C,"_NOTFOUND_",0,1),_xlfn.XLOOKUP($C2427,Codes!$B:$B,Codes!C:C,"Specify in Codes Tab!!")),"")</f>
        <v/>
      </c>
      <c r="I2427" s="58" t="str">
        <f>IF(_xlfn.XLOOKUP(_xlfn.TEXTJOIN("_",,G2427,H2427),Codes!$H:$H,Codes!$C:$C,"Specify in Codes Tab!!")=0,"",_xlfn.XLOOKUP(_xlfn.TEXTJOIN("_",,G2427,H2427),Codes!$H:$H,Codes!$C:$C,"Specify in Codes Tab!!"))</f>
        <v/>
      </c>
      <c r="J2427" s="56" t="str">
        <f>IF(_xlfn.XLOOKUP(_xlfn.TEXTJOIN("_",,G2427,H2427),Codes!$H:$H,Codes!$F:$F,"Specify in Codes Tab!!")=0,"",_xlfn.XLOOKUP(_xlfn.TEXTJOIN("_",,G2427,H2427),Codes!$H:$H,Codes!$F:$F,"Specify in Codes Tab!!"))</f>
        <v/>
      </c>
      <c r="M2427" s="74" t="str">
        <f>IF($C2427&lt;&gt;"",IF(_xlfn.XLOOKUP($C2427,Codes!$A:$A,Codes!A:A,"_NOTFOUND_",0,1)&lt;&gt;"_NOTFOUND_",_xlfn.XLOOKUP($C2427,Codes!$A:$A,Codes!A:A,"_NOTFOUND_",0,1),_xlfn.XLOOKUP($C2427,Codes!$B:$B,Codes!A:A,"Specify in Codes Tab!!")),"")</f>
        <v/>
      </c>
      <c r="N2427" s="74" t="str">
        <f>IF($G2427&lt;&gt;"",IF(_xlfn.XLOOKUP($G2427,Codes!$A:$A,Codes!A:A,"_NOTFOUND_",0,1)&lt;&gt;"_NOTFOUND_",_xlfn.XLOOKUP($G2427,Codes!$A:$A,Codes!A:A,"_NOTFOUND_",0,1),_xlfn.XLOOKUP($G2427,Codes!$B:$B,Codes!A:A,"Specify in Codes Tab!!")),"")</f>
        <v/>
      </c>
    </row>
    <row r="2428" spans="5:14" x14ac:dyDescent="0.35">
      <c r="E2428" s="58" t="str">
        <f>IF($C2428&lt;&gt;"",IF(_xlfn.XLOOKUP($C2428,Codes!$A:$A,Codes!C:C,"_NOTFOUND_",0,1)&lt;&gt;"_NOTFOUND_",_xlfn.XLOOKUP($C2428,Codes!$A:$A,Codes!C:C,"_NOTFOUND_",0,1),_xlfn.XLOOKUP($C2428,Codes!$B:$B,Codes!C:C,"Specify in Codes Tab!!")),"")</f>
        <v/>
      </c>
      <c r="I2428" s="58" t="str">
        <f>IF(_xlfn.XLOOKUP(_xlfn.TEXTJOIN("_",,G2428,H2428),Codes!$H:$H,Codes!$C:$C,"Specify in Codes Tab!!")=0,"",_xlfn.XLOOKUP(_xlfn.TEXTJOIN("_",,G2428,H2428),Codes!$H:$H,Codes!$C:$C,"Specify in Codes Tab!!"))</f>
        <v/>
      </c>
      <c r="J2428" s="56" t="str">
        <f>IF(_xlfn.XLOOKUP(_xlfn.TEXTJOIN("_",,G2428,H2428),Codes!$H:$H,Codes!$F:$F,"Specify in Codes Tab!!")=0,"",_xlfn.XLOOKUP(_xlfn.TEXTJOIN("_",,G2428,H2428),Codes!$H:$H,Codes!$F:$F,"Specify in Codes Tab!!"))</f>
        <v/>
      </c>
      <c r="M2428" s="74" t="str">
        <f>IF($C2428&lt;&gt;"",IF(_xlfn.XLOOKUP($C2428,Codes!$A:$A,Codes!A:A,"_NOTFOUND_",0,1)&lt;&gt;"_NOTFOUND_",_xlfn.XLOOKUP($C2428,Codes!$A:$A,Codes!A:A,"_NOTFOUND_",0,1),_xlfn.XLOOKUP($C2428,Codes!$B:$B,Codes!A:A,"Specify in Codes Tab!!")),"")</f>
        <v/>
      </c>
      <c r="N2428" s="74" t="str">
        <f>IF($G2428&lt;&gt;"",IF(_xlfn.XLOOKUP($G2428,Codes!$A:$A,Codes!A:A,"_NOTFOUND_",0,1)&lt;&gt;"_NOTFOUND_",_xlfn.XLOOKUP($G2428,Codes!$A:$A,Codes!A:A,"_NOTFOUND_",0,1),_xlfn.XLOOKUP($G2428,Codes!$B:$B,Codes!A:A,"Specify in Codes Tab!!")),"")</f>
        <v/>
      </c>
    </row>
    <row r="2429" spans="5:14" x14ac:dyDescent="0.35">
      <c r="E2429" s="58" t="str">
        <f>IF($C2429&lt;&gt;"",IF(_xlfn.XLOOKUP($C2429,Codes!$A:$A,Codes!C:C,"_NOTFOUND_",0,1)&lt;&gt;"_NOTFOUND_",_xlfn.XLOOKUP($C2429,Codes!$A:$A,Codes!C:C,"_NOTFOUND_",0,1),_xlfn.XLOOKUP($C2429,Codes!$B:$B,Codes!C:C,"Specify in Codes Tab!!")),"")</f>
        <v/>
      </c>
      <c r="I2429" s="58" t="str">
        <f>IF(_xlfn.XLOOKUP(_xlfn.TEXTJOIN("_",,G2429,H2429),Codes!$H:$H,Codes!$C:$C,"Specify in Codes Tab!!")=0,"",_xlfn.XLOOKUP(_xlfn.TEXTJOIN("_",,G2429,H2429),Codes!$H:$H,Codes!$C:$C,"Specify in Codes Tab!!"))</f>
        <v/>
      </c>
      <c r="J2429" s="56" t="str">
        <f>IF(_xlfn.XLOOKUP(_xlfn.TEXTJOIN("_",,G2429,H2429),Codes!$H:$H,Codes!$F:$F,"Specify in Codes Tab!!")=0,"",_xlfn.XLOOKUP(_xlfn.TEXTJOIN("_",,G2429,H2429),Codes!$H:$H,Codes!$F:$F,"Specify in Codes Tab!!"))</f>
        <v/>
      </c>
      <c r="M2429" s="74" t="str">
        <f>IF($C2429&lt;&gt;"",IF(_xlfn.XLOOKUP($C2429,Codes!$A:$A,Codes!A:A,"_NOTFOUND_",0,1)&lt;&gt;"_NOTFOUND_",_xlfn.XLOOKUP($C2429,Codes!$A:$A,Codes!A:A,"_NOTFOUND_",0,1),_xlfn.XLOOKUP($C2429,Codes!$B:$B,Codes!A:A,"Specify in Codes Tab!!")),"")</f>
        <v/>
      </c>
      <c r="N2429" s="74" t="str">
        <f>IF($G2429&lt;&gt;"",IF(_xlfn.XLOOKUP($G2429,Codes!$A:$A,Codes!A:A,"_NOTFOUND_",0,1)&lt;&gt;"_NOTFOUND_",_xlfn.XLOOKUP($G2429,Codes!$A:$A,Codes!A:A,"_NOTFOUND_",0,1),_xlfn.XLOOKUP($G2429,Codes!$B:$B,Codes!A:A,"Specify in Codes Tab!!")),"")</f>
        <v/>
      </c>
    </row>
    <row r="2430" spans="5:14" x14ac:dyDescent="0.35">
      <c r="E2430" s="58" t="str">
        <f>IF($C2430&lt;&gt;"",IF(_xlfn.XLOOKUP($C2430,Codes!$A:$A,Codes!C:C,"_NOTFOUND_",0,1)&lt;&gt;"_NOTFOUND_",_xlfn.XLOOKUP($C2430,Codes!$A:$A,Codes!C:C,"_NOTFOUND_",0,1),_xlfn.XLOOKUP($C2430,Codes!$B:$B,Codes!C:C,"Specify in Codes Tab!!")),"")</f>
        <v/>
      </c>
      <c r="I2430" s="58" t="str">
        <f>IF(_xlfn.XLOOKUP(_xlfn.TEXTJOIN("_",,G2430,H2430),Codes!$H:$H,Codes!$C:$C,"Specify in Codes Tab!!")=0,"",_xlfn.XLOOKUP(_xlfn.TEXTJOIN("_",,G2430,H2430),Codes!$H:$H,Codes!$C:$C,"Specify in Codes Tab!!"))</f>
        <v/>
      </c>
      <c r="J2430" s="56" t="str">
        <f>IF(_xlfn.XLOOKUP(_xlfn.TEXTJOIN("_",,G2430,H2430),Codes!$H:$H,Codes!$F:$F,"Specify in Codes Tab!!")=0,"",_xlfn.XLOOKUP(_xlfn.TEXTJOIN("_",,G2430,H2430),Codes!$H:$H,Codes!$F:$F,"Specify in Codes Tab!!"))</f>
        <v/>
      </c>
      <c r="M2430" s="74" t="str">
        <f>IF($C2430&lt;&gt;"",IF(_xlfn.XLOOKUP($C2430,Codes!$A:$A,Codes!A:A,"_NOTFOUND_",0,1)&lt;&gt;"_NOTFOUND_",_xlfn.XLOOKUP($C2430,Codes!$A:$A,Codes!A:A,"_NOTFOUND_",0,1),_xlfn.XLOOKUP($C2430,Codes!$B:$B,Codes!A:A,"Specify in Codes Tab!!")),"")</f>
        <v/>
      </c>
      <c r="N2430" s="74" t="str">
        <f>IF($G2430&lt;&gt;"",IF(_xlfn.XLOOKUP($G2430,Codes!$A:$A,Codes!A:A,"_NOTFOUND_",0,1)&lt;&gt;"_NOTFOUND_",_xlfn.XLOOKUP($G2430,Codes!$A:$A,Codes!A:A,"_NOTFOUND_",0,1),_xlfn.XLOOKUP($G2430,Codes!$B:$B,Codes!A:A,"Specify in Codes Tab!!")),"")</f>
        <v/>
      </c>
    </row>
    <row r="2431" spans="5:14" x14ac:dyDescent="0.35">
      <c r="E2431" s="58" t="str">
        <f>IF($C2431&lt;&gt;"",IF(_xlfn.XLOOKUP($C2431,Codes!$A:$A,Codes!C:C,"_NOTFOUND_",0,1)&lt;&gt;"_NOTFOUND_",_xlfn.XLOOKUP($C2431,Codes!$A:$A,Codes!C:C,"_NOTFOUND_",0,1),_xlfn.XLOOKUP($C2431,Codes!$B:$B,Codes!C:C,"Specify in Codes Tab!!")),"")</f>
        <v/>
      </c>
      <c r="I2431" s="58" t="str">
        <f>IF(_xlfn.XLOOKUP(_xlfn.TEXTJOIN("_",,G2431,H2431),Codes!$H:$H,Codes!$C:$C,"Specify in Codes Tab!!")=0,"",_xlfn.XLOOKUP(_xlfn.TEXTJOIN("_",,G2431,H2431),Codes!$H:$H,Codes!$C:$C,"Specify in Codes Tab!!"))</f>
        <v/>
      </c>
      <c r="J2431" s="56" t="str">
        <f>IF(_xlfn.XLOOKUP(_xlfn.TEXTJOIN("_",,G2431,H2431),Codes!$H:$H,Codes!$F:$F,"Specify in Codes Tab!!")=0,"",_xlfn.XLOOKUP(_xlfn.TEXTJOIN("_",,G2431,H2431),Codes!$H:$H,Codes!$F:$F,"Specify in Codes Tab!!"))</f>
        <v/>
      </c>
      <c r="M2431" s="74" t="str">
        <f>IF($C2431&lt;&gt;"",IF(_xlfn.XLOOKUP($C2431,Codes!$A:$A,Codes!A:A,"_NOTFOUND_",0,1)&lt;&gt;"_NOTFOUND_",_xlfn.XLOOKUP($C2431,Codes!$A:$A,Codes!A:A,"_NOTFOUND_",0,1),_xlfn.XLOOKUP($C2431,Codes!$B:$B,Codes!A:A,"Specify in Codes Tab!!")),"")</f>
        <v/>
      </c>
      <c r="N2431" s="74" t="str">
        <f>IF($G2431&lt;&gt;"",IF(_xlfn.XLOOKUP($G2431,Codes!$A:$A,Codes!A:A,"_NOTFOUND_",0,1)&lt;&gt;"_NOTFOUND_",_xlfn.XLOOKUP($G2431,Codes!$A:$A,Codes!A:A,"_NOTFOUND_",0,1),_xlfn.XLOOKUP($G2431,Codes!$B:$B,Codes!A:A,"Specify in Codes Tab!!")),"")</f>
        <v/>
      </c>
    </row>
    <row r="2432" spans="5:14" x14ac:dyDescent="0.35">
      <c r="E2432" s="58" t="str">
        <f>IF($C2432&lt;&gt;"",IF(_xlfn.XLOOKUP($C2432,Codes!$A:$A,Codes!C:C,"_NOTFOUND_",0,1)&lt;&gt;"_NOTFOUND_",_xlfn.XLOOKUP($C2432,Codes!$A:$A,Codes!C:C,"_NOTFOUND_",0,1),_xlfn.XLOOKUP($C2432,Codes!$B:$B,Codes!C:C,"Specify in Codes Tab!!")),"")</f>
        <v/>
      </c>
      <c r="I2432" s="58" t="str">
        <f>IF(_xlfn.XLOOKUP(_xlfn.TEXTJOIN("_",,G2432,H2432),Codes!$H:$H,Codes!$C:$C,"Specify in Codes Tab!!")=0,"",_xlfn.XLOOKUP(_xlfn.TEXTJOIN("_",,G2432,H2432),Codes!$H:$H,Codes!$C:$C,"Specify in Codes Tab!!"))</f>
        <v/>
      </c>
      <c r="J2432" s="56" t="str">
        <f>IF(_xlfn.XLOOKUP(_xlfn.TEXTJOIN("_",,G2432,H2432),Codes!$H:$H,Codes!$F:$F,"Specify in Codes Tab!!")=0,"",_xlfn.XLOOKUP(_xlfn.TEXTJOIN("_",,G2432,H2432),Codes!$H:$H,Codes!$F:$F,"Specify in Codes Tab!!"))</f>
        <v/>
      </c>
      <c r="M2432" s="74" t="str">
        <f>IF($C2432&lt;&gt;"",IF(_xlfn.XLOOKUP($C2432,Codes!$A:$A,Codes!A:A,"_NOTFOUND_",0,1)&lt;&gt;"_NOTFOUND_",_xlfn.XLOOKUP($C2432,Codes!$A:$A,Codes!A:A,"_NOTFOUND_",0,1),_xlfn.XLOOKUP($C2432,Codes!$B:$B,Codes!A:A,"Specify in Codes Tab!!")),"")</f>
        <v/>
      </c>
      <c r="N2432" s="74" t="str">
        <f>IF($G2432&lt;&gt;"",IF(_xlfn.XLOOKUP($G2432,Codes!$A:$A,Codes!A:A,"_NOTFOUND_",0,1)&lt;&gt;"_NOTFOUND_",_xlfn.XLOOKUP($G2432,Codes!$A:$A,Codes!A:A,"_NOTFOUND_",0,1),_xlfn.XLOOKUP($G2432,Codes!$B:$B,Codes!A:A,"Specify in Codes Tab!!")),"")</f>
        <v/>
      </c>
    </row>
    <row r="2433" spans="5:14" x14ac:dyDescent="0.35">
      <c r="E2433" s="58" t="str">
        <f>IF($C2433&lt;&gt;"",IF(_xlfn.XLOOKUP($C2433,Codes!$A:$A,Codes!C:C,"_NOTFOUND_",0,1)&lt;&gt;"_NOTFOUND_",_xlfn.XLOOKUP($C2433,Codes!$A:$A,Codes!C:C,"_NOTFOUND_",0,1),_xlfn.XLOOKUP($C2433,Codes!$B:$B,Codes!C:C,"Specify in Codes Tab!!")),"")</f>
        <v/>
      </c>
      <c r="I2433" s="58" t="str">
        <f>IF(_xlfn.XLOOKUP(_xlfn.TEXTJOIN("_",,G2433,H2433),Codes!$H:$H,Codes!$C:$C,"Specify in Codes Tab!!")=0,"",_xlfn.XLOOKUP(_xlfn.TEXTJOIN("_",,G2433,H2433),Codes!$H:$H,Codes!$C:$C,"Specify in Codes Tab!!"))</f>
        <v/>
      </c>
      <c r="J2433" s="56" t="str">
        <f>IF(_xlfn.XLOOKUP(_xlfn.TEXTJOIN("_",,G2433,H2433),Codes!$H:$H,Codes!$F:$F,"Specify in Codes Tab!!")=0,"",_xlfn.XLOOKUP(_xlfn.TEXTJOIN("_",,G2433,H2433),Codes!$H:$H,Codes!$F:$F,"Specify in Codes Tab!!"))</f>
        <v/>
      </c>
      <c r="M2433" s="74" t="str">
        <f>IF($C2433&lt;&gt;"",IF(_xlfn.XLOOKUP($C2433,Codes!$A:$A,Codes!A:A,"_NOTFOUND_",0,1)&lt;&gt;"_NOTFOUND_",_xlfn.XLOOKUP($C2433,Codes!$A:$A,Codes!A:A,"_NOTFOUND_",0,1),_xlfn.XLOOKUP($C2433,Codes!$B:$B,Codes!A:A,"Specify in Codes Tab!!")),"")</f>
        <v/>
      </c>
      <c r="N2433" s="74" t="str">
        <f>IF($G2433&lt;&gt;"",IF(_xlfn.XLOOKUP($G2433,Codes!$A:$A,Codes!A:A,"_NOTFOUND_",0,1)&lt;&gt;"_NOTFOUND_",_xlfn.XLOOKUP($G2433,Codes!$A:$A,Codes!A:A,"_NOTFOUND_",0,1),_xlfn.XLOOKUP($G2433,Codes!$B:$B,Codes!A:A,"Specify in Codes Tab!!")),"")</f>
        <v/>
      </c>
    </row>
    <row r="2434" spans="5:14" x14ac:dyDescent="0.35">
      <c r="E2434" s="58" t="str">
        <f>IF($C2434&lt;&gt;"",IF(_xlfn.XLOOKUP($C2434,Codes!$A:$A,Codes!C:C,"_NOTFOUND_",0,1)&lt;&gt;"_NOTFOUND_",_xlfn.XLOOKUP($C2434,Codes!$A:$A,Codes!C:C,"_NOTFOUND_",0,1),_xlfn.XLOOKUP($C2434,Codes!$B:$B,Codes!C:C,"Specify in Codes Tab!!")),"")</f>
        <v/>
      </c>
      <c r="I2434" s="58" t="str">
        <f>IF(_xlfn.XLOOKUP(_xlfn.TEXTJOIN("_",,G2434,H2434),Codes!$H:$H,Codes!$C:$C,"Specify in Codes Tab!!")=0,"",_xlfn.XLOOKUP(_xlfn.TEXTJOIN("_",,G2434,H2434),Codes!$H:$H,Codes!$C:$C,"Specify in Codes Tab!!"))</f>
        <v/>
      </c>
      <c r="J2434" s="56" t="str">
        <f>IF(_xlfn.XLOOKUP(_xlfn.TEXTJOIN("_",,G2434,H2434),Codes!$H:$H,Codes!$F:$F,"Specify in Codes Tab!!")=0,"",_xlfn.XLOOKUP(_xlfn.TEXTJOIN("_",,G2434,H2434),Codes!$H:$H,Codes!$F:$F,"Specify in Codes Tab!!"))</f>
        <v/>
      </c>
      <c r="M2434" s="74" t="str">
        <f>IF($C2434&lt;&gt;"",IF(_xlfn.XLOOKUP($C2434,Codes!$A:$A,Codes!A:A,"_NOTFOUND_",0,1)&lt;&gt;"_NOTFOUND_",_xlfn.XLOOKUP($C2434,Codes!$A:$A,Codes!A:A,"_NOTFOUND_",0,1),_xlfn.XLOOKUP($C2434,Codes!$B:$B,Codes!A:A,"Specify in Codes Tab!!")),"")</f>
        <v/>
      </c>
      <c r="N2434" s="74" t="str">
        <f>IF($G2434&lt;&gt;"",IF(_xlfn.XLOOKUP($G2434,Codes!$A:$A,Codes!A:A,"_NOTFOUND_",0,1)&lt;&gt;"_NOTFOUND_",_xlfn.XLOOKUP($G2434,Codes!$A:$A,Codes!A:A,"_NOTFOUND_",0,1),_xlfn.XLOOKUP($G2434,Codes!$B:$B,Codes!A:A,"Specify in Codes Tab!!")),"")</f>
        <v/>
      </c>
    </row>
    <row r="2435" spans="5:14" x14ac:dyDescent="0.35">
      <c r="E2435" s="58" t="str">
        <f>IF($C2435&lt;&gt;"",IF(_xlfn.XLOOKUP($C2435,Codes!$A:$A,Codes!C:C,"_NOTFOUND_",0,1)&lt;&gt;"_NOTFOUND_",_xlfn.XLOOKUP($C2435,Codes!$A:$A,Codes!C:C,"_NOTFOUND_",0,1),_xlfn.XLOOKUP($C2435,Codes!$B:$B,Codes!C:C,"Specify in Codes Tab!!")),"")</f>
        <v/>
      </c>
      <c r="I2435" s="58" t="str">
        <f>IF(_xlfn.XLOOKUP(_xlfn.TEXTJOIN("_",,G2435,H2435),Codes!$H:$H,Codes!$C:$C,"Specify in Codes Tab!!")=0,"",_xlfn.XLOOKUP(_xlfn.TEXTJOIN("_",,G2435,H2435),Codes!$H:$H,Codes!$C:$C,"Specify in Codes Tab!!"))</f>
        <v/>
      </c>
      <c r="J2435" s="56" t="str">
        <f>IF(_xlfn.XLOOKUP(_xlfn.TEXTJOIN("_",,G2435,H2435),Codes!$H:$H,Codes!$F:$F,"Specify in Codes Tab!!")=0,"",_xlfn.XLOOKUP(_xlfn.TEXTJOIN("_",,G2435,H2435),Codes!$H:$H,Codes!$F:$F,"Specify in Codes Tab!!"))</f>
        <v/>
      </c>
      <c r="M2435" s="74" t="str">
        <f>IF($C2435&lt;&gt;"",IF(_xlfn.XLOOKUP($C2435,Codes!$A:$A,Codes!A:A,"_NOTFOUND_",0,1)&lt;&gt;"_NOTFOUND_",_xlfn.XLOOKUP($C2435,Codes!$A:$A,Codes!A:A,"_NOTFOUND_",0,1),_xlfn.XLOOKUP($C2435,Codes!$B:$B,Codes!A:A,"Specify in Codes Tab!!")),"")</f>
        <v/>
      </c>
      <c r="N2435" s="74" t="str">
        <f>IF($G2435&lt;&gt;"",IF(_xlfn.XLOOKUP($G2435,Codes!$A:$A,Codes!A:A,"_NOTFOUND_",0,1)&lt;&gt;"_NOTFOUND_",_xlfn.XLOOKUP($G2435,Codes!$A:$A,Codes!A:A,"_NOTFOUND_",0,1),_xlfn.XLOOKUP($G2435,Codes!$B:$B,Codes!A:A,"Specify in Codes Tab!!")),"")</f>
        <v/>
      </c>
    </row>
    <row r="2436" spans="5:14" x14ac:dyDescent="0.35">
      <c r="E2436" s="58" t="str">
        <f>IF($C2436&lt;&gt;"",IF(_xlfn.XLOOKUP($C2436,Codes!$A:$A,Codes!C:C,"_NOTFOUND_",0,1)&lt;&gt;"_NOTFOUND_",_xlfn.XLOOKUP($C2436,Codes!$A:$A,Codes!C:C,"_NOTFOUND_",0,1),_xlfn.XLOOKUP($C2436,Codes!$B:$B,Codes!C:C,"Specify in Codes Tab!!")),"")</f>
        <v/>
      </c>
      <c r="I2436" s="58" t="str">
        <f>IF(_xlfn.XLOOKUP(_xlfn.TEXTJOIN("_",,G2436,H2436),Codes!$H:$H,Codes!$C:$C,"Specify in Codes Tab!!")=0,"",_xlfn.XLOOKUP(_xlfn.TEXTJOIN("_",,G2436,H2436),Codes!$H:$H,Codes!$C:$C,"Specify in Codes Tab!!"))</f>
        <v/>
      </c>
      <c r="J2436" s="56" t="str">
        <f>IF(_xlfn.XLOOKUP(_xlfn.TEXTJOIN("_",,G2436,H2436),Codes!$H:$H,Codes!$F:$F,"Specify in Codes Tab!!")=0,"",_xlfn.XLOOKUP(_xlfn.TEXTJOIN("_",,G2436,H2436),Codes!$H:$H,Codes!$F:$F,"Specify in Codes Tab!!"))</f>
        <v/>
      </c>
      <c r="M2436" s="74" t="str">
        <f>IF($C2436&lt;&gt;"",IF(_xlfn.XLOOKUP($C2436,Codes!$A:$A,Codes!A:A,"_NOTFOUND_",0,1)&lt;&gt;"_NOTFOUND_",_xlfn.XLOOKUP($C2436,Codes!$A:$A,Codes!A:A,"_NOTFOUND_",0,1),_xlfn.XLOOKUP($C2436,Codes!$B:$B,Codes!A:A,"Specify in Codes Tab!!")),"")</f>
        <v/>
      </c>
      <c r="N2436" s="74" t="str">
        <f>IF($G2436&lt;&gt;"",IF(_xlfn.XLOOKUP($G2436,Codes!$A:$A,Codes!A:A,"_NOTFOUND_",0,1)&lt;&gt;"_NOTFOUND_",_xlfn.XLOOKUP($G2436,Codes!$A:$A,Codes!A:A,"_NOTFOUND_",0,1),_xlfn.XLOOKUP($G2436,Codes!$B:$B,Codes!A:A,"Specify in Codes Tab!!")),"")</f>
        <v/>
      </c>
    </row>
    <row r="2437" spans="5:14" x14ac:dyDescent="0.35">
      <c r="E2437" s="58" t="str">
        <f>IF($C2437&lt;&gt;"",IF(_xlfn.XLOOKUP($C2437,Codes!$A:$A,Codes!C:C,"_NOTFOUND_",0,1)&lt;&gt;"_NOTFOUND_",_xlfn.XLOOKUP($C2437,Codes!$A:$A,Codes!C:C,"_NOTFOUND_",0,1),_xlfn.XLOOKUP($C2437,Codes!$B:$B,Codes!C:C,"Specify in Codes Tab!!")),"")</f>
        <v/>
      </c>
      <c r="I2437" s="58" t="str">
        <f>IF(_xlfn.XLOOKUP(_xlfn.TEXTJOIN("_",,G2437,H2437),Codes!$H:$H,Codes!$C:$C,"Specify in Codes Tab!!")=0,"",_xlfn.XLOOKUP(_xlfn.TEXTJOIN("_",,G2437,H2437),Codes!$H:$H,Codes!$C:$C,"Specify in Codes Tab!!"))</f>
        <v/>
      </c>
      <c r="J2437" s="56" t="str">
        <f>IF(_xlfn.XLOOKUP(_xlfn.TEXTJOIN("_",,G2437,H2437),Codes!$H:$H,Codes!$F:$F,"Specify in Codes Tab!!")=0,"",_xlfn.XLOOKUP(_xlfn.TEXTJOIN("_",,G2437,H2437),Codes!$H:$H,Codes!$F:$F,"Specify in Codes Tab!!"))</f>
        <v/>
      </c>
      <c r="M2437" s="74" t="str">
        <f>IF($C2437&lt;&gt;"",IF(_xlfn.XLOOKUP($C2437,Codes!$A:$A,Codes!A:A,"_NOTFOUND_",0,1)&lt;&gt;"_NOTFOUND_",_xlfn.XLOOKUP($C2437,Codes!$A:$A,Codes!A:A,"_NOTFOUND_",0,1),_xlfn.XLOOKUP($C2437,Codes!$B:$B,Codes!A:A,"Specify in Codes Tab!!")),"")</f>
        <v/>
      </c>
      <c r="N2437" s="74" t="str">
        <f>IF($G2437&lt;&gt;"",IF(_xlfn.XLOOKUP($G2437,Codes!$A:$A,Codes!A:A,"_NOTFOUND_",0,1)&lt;&gt;"_NOTFOUND_",_xlfn.XLOOKUP($G2437,Codes!$A:$A,Codes!A:A,"_NOTFOUND_",0,1),_xlfn.XLOOKUP($G2437,Codes!$B:$B,Codes!A:A,"Specify in Codes Tab!!")),"")</f>
        <v/>
      </c>
    </row>
    <row r="2438" spans="5:14" x14ac:dyDescent="0.35">
      <c r="E2438" s="58" t="str">
        <f>IF($C2438&lt;&gt;"",IF(_xlfn.XLOOKUP($C2438,Codes!$A:$A,Codes!C:C,"_NOTFOUND_",0,1)&lt;&gt;"_NOTFOUND_",_xlfn.XLOOKUP($C2438,Codes!$A:$A,Codes!C:C,"_NOTFOUND_",0,1),_xlfn.XLOOKUP($C2438,Codes!$B:$B,Codes!C:C,"Specify in Codes Tab!!")),"")</f>
        <v/>
      </c>
      <c r="I2438" s="58" t="str">
        <f>IF(_xlfn.XLOOKUP(_xlfn.TEXTJOIN("_",,G2438,H2438),Codes!$H:$H,Codes!$C:$C,"Specify in Codes Tab!!")=0,"",_xlfn.XLOOKUP(_xlfn.TEXTJOIN("_",,G2438,H2438),Codes!$H:$H,Codes!$C:$C,"Specify in Codes Tab!!"))</f>
        <v/>
      </c>
      <c r="J2438" s="56" t="str">
        <f>IF(_xlfn.XLOOKUP(_xlfn.TEXTJOIN("_",,G2438,H2438),Codes!$H:$H,Codes!$F:$F,"Specify in Codes Tab!!")=0,"",_xlfn.XLOOKUP(_xlfn.TEXTJOIN("_",,G2438,H2438),Codes!$H:$H,Codes!$F:$F,"Specify in Codes Tab!!"))</f>
        <v/>
      </c>
      <c r="M2438" s="74" t="str">
        <f>IF($C2438&lt;&gt;"",IF(_xlfn.XLOOKUP($C2438,Codes!$A:$A,Codes!A:A,"_NOTFOUND_",0,1)&lt;&gt;"_NOTFOUND_",_xlfn.XLOOKUP($C2438,Codes!$A:$A,Codes!A:A,"_NOTFOUND_",0,1),_xlfn.XLOOKUP($C2438,Codes!$B:$B,Codes!A:A,"Specify in Codes Tab!!")),"")</f>
        <v/>
      </c>
      <c r="N2438" s="74" t="str">
        <f>IF($G2438&lt;&gt;"",IF(_xlfn.XLOOKUP($G2438,Codes!$A:$A,Codes!A:A,"_NOTFOUND_",0,1)&lt;&gt;"_NOTFOUND_",_xlfn.XLOOKUP($G2438,Codes!$A:$A,Codes!A:A,"_NOTFOUND_",0,1),_xlfn.XLOOKUP($G2438,Codes!$B:$B,Codes!A:A,"Specify in Codes Tab!!")),"")</f>
        <v/>
      </c>
    </row>
    <row r="2439" spans="5:14" x14ac:dyDescent="0.35">
      <c r="E2439" s="58" t="str">
        <f>IF($C2439&lt;&gt;"",IF(_xlfn.XLOOKUP($C2439,Codes!$A:$A,Codes!C:C,"_NOTFOUND_",0,1)&lt;&gt;"_NOTFOUND_",_xlfn.XLOOKUP($C2439,Codes!$A:$A,Codes!C:C,"_NOTFOUND_",0,1),_xlfn.XLOOKUP($C2439,Codes!$B:$B,Codes!C:C,"Specify in Codes Tab!!")),"")</f>
        <v/>
      </c>
      <c r="I2439" s="58" t="str">
        <f>IF(_xlfn.XLOOKUP(_xlfn.TEXTJOIN("_",,G2439,H2439),Codes!$H:$H,Codes!$C:$C,"Specify in Codes Tab!!")=0,"",_xlfn.XLOOKUP(_xlfn.TEXTJOIN("_",,G2439,H2439),Codes!$H:$H,Codes!$C:$C,"Specify in Codes Tab!!"))</f>
        <v/>
      </c>
      <c r="J2439" s="56" t="str">
        <f>IF(_xlfn.XLOOKUP(_xlfn.TEXTJOIN("_",,G2439,H2439),Codes!$H:$H,Codes!$F:$F,"Specify in Codes Tab!!")=0,"",_xlfn.XLOOKUP(_xlfn.TEXTJOIN("_",,G2439,H2439),Codes!$H:$H,Codes!$F:$F,"Specify in Codes Tab!!"))</f>
        <v/>
      </c>
      <c r="M2439" s="74" t="str">
        <f>IF($C2439&lt;&gt;"",IF(_xlfn.XLOOKUP($C2439,Codes!$A:$A,Codes!A:A,"_NOTFOUND_",0,1)&lt;&gt;"_NOTFOUND_",_xlfn.XLOOKUP($C2439,Codes!$A:$A,Codes!A:A,"_NOTFOUND_",0,1),_xlfn.XLOOKUP($C2439,Codes!$B:$B,Codes!A:A,"Specify in Codes Tab!!")),"")</f>
        <v/>
      </c>
      <c r="N2439" s="74" t="str">
        <f>IF($G2439&lt;&gt;"",IF(_xlfn.XLOOKUP($G2439,Codes!$A:$A,Codes!A:A,"_NOTFOUND_",0,1)&lt;&gt;"_NOTFOUND_",_xlfn.XLOOKUP($G2439,Codes!$A:$A,Codes!A:A,"_NOTFOUND_",0,1),_xlfn.XLOOKUP($G2439,Codes!$B:$B,Codes!A:A,"Specify in Codes Tab!!")),"")</f>
        <v/>
      </c>
    </row>
    <row r="2440" spans="5:14" x14ac:dyDescent="0.35">
      <c r="E2440" s="58" t="str">
        <f>IF($C2440&lt;&gt;"",IF(_xlfn.XLOOKUP($C2440,Codes!$A:$A,Codes!C:C,"_NOTFOUND_",0,1)&lt;&gt;"_NOTFOUND_",_xlfn.XLOOKUP($C2440,Codes!$A:$A,Codes!C:C,"_NOTFOUND_",0,1),_xlfn.XLOOKUP($C2440,Codes!$B:$B,Codes!C:C,"Specify in Codes Tab!!")),"")</f>
        <v/>
      </c>
      <c r="I2440" s="58" t="str">
        <f>IF(_xlfn.XLOOKUP(_xlfn.TEXTJOIN("_",,G2440,H2440),Codes!$H:$H,Codes!$C:$C,"Specify in Codes Tab!!")=0,"",_xlfn.XLOOKUP(_xlfn.TEXTJOIN("_",,G2440,H2440),Codes!$H:$H,Codes!$C:$C,"Specify in Codes Tab!!"))</f>
        <v/>
      </c>
      <c r="J2440" s="56" t="str">
        <f>IF(_xlfn.XLOOKUP(_xlfn.TEXTJOIN("_",,G2440,H2440),Codes!$H:$H,Codes!$F:$F,"Specify in Codes Tab!!")=0,"",_xlfn.XLOOKUP(_xlfn.TEXTJOIN("_",,G2440,H2440),Codes!$H:$H,Codes!$F:$F,"Specify in Codes Tab!!"))</f>
        <v/>
      </c>
      <c r="M2440" s="74" t="str">
        <f>IF($C2440&lt;&gt;"",IF(_xlfn.XLOOKUP($C2440,Codes!$A:$A,Codes!A:A,"_NOTFOUND_",0,1)&lt;&gt;"_NOTFOUND_",_xlfn.XLOOKUP($C2440,Codes!$A:$A,Codes!A:A,"_NOTFOUND_",0,1),_xlfn.XLOOKUP($C2440,Codes!$B:$B,Codes!A:A,"Specify in Codes Tab!!")),"")</f>
        <v/>
      </c>
      <c r="N2440" s="74" t="str">
        <f>IF($G2440&lt;&gt;"",IF(_xlfn.XLOOKUP($G2440,Codes!$A:$A,Codes!A:A,"_NOTFOUND_",0,1)&lt;&gt;"_NOTFOUND_",_xlfn.XLOOKUP($G2440,Codes!$A:$A,Codes!A:A,"_NOTFOUND_",0,1),_xlfn.XLOOKUP($G2440,Codes!$B:$B,Codes!A:A,"Specify in Codes Tab!!")),"")</f>
        <v/>
      </c>
    </row>
    <row r="2441" spans="5:14" x14ac:dyDescent="0.35">
      <c r="E2441" s="58" t="str">
        <f>IF($C2441&lt;&gt;"",IF(_xlfn.XLOOKUP($C2441,Codes!$A:$A,Codes!C:C,"_NOTFOUND_",0,1)&lt;&gt;"_NOTFOUND_",_xlfn.XLOOKUP($C2441,Codes!$A:$A,Codes!C:C,"_NOTFOUND_",0,1),_xlfn.XLOOKUP($C2441,Codes!$B:$B,Codes!C:C,"Specify in Codes Tab!!")),"")</f>
        <v/>
      </c>
      <c r="I2441" s="58" t="str">
        <f>IF(_xlfn.XLOOKUP(_xlfn.TEXTJOIN("_",,G2441,H2441),Codes!$H:$H,Codes!$C:$C,"Specify in Codes Tab!!")=0,"",_xlfn.XLOOKUP(_xlfn.TEXTJOIN("_",,G2441,H2441),Codes!$H:$H,Codes!$C:$C,"Specify in Codes Tab!!"))</f>
        <v/>
      </c>
      <c r="J2441" s="56" t="str">
        <f>IF(_xlfn.XLOOKUP(_xlfn.TEXTJOIN("_",,G2441,H2441),Codes!$H:$H,Codes!$F:$F,"Specify in Codes Tab!!")=0,"",_xlfn.XLOOKUP(_xlfn.TEXTJOIN("_",,G2441,H2441),Codes!$H:$H,Codes!$F:$F,"Specify in Codes Tab!!"))</f>
        <v/>
      </c>
      <c r="M2441" s="74" t="str">
        <f>IF($C2441&lt;&gt;"",IF(_xlfn.XLOOKUP($C2441,Codes!$A:$A,Codes!A:A,"_NOTFOUND_",0,1)&lt;&gt;"_NOTFOUND_",_xlfn.XLOOKUP($C2441,Codes!$A:$A,Codes!A:A,"_NOTFOUND_",0,1),_xlfn.XLOOKUP($C2441,Codes!$B:$B,Codes!A:A,"Specify in Codes Tab!!")),"")</f>
        <v/>
      </c>
      <c r="N2441" s="74" t="str">
        <f>IF($G2441&lt;&gt;"",IF(_xlfn.XLOOKUP($G2441,Codes!$A:$A,Codes!A:A,"_NOTFOUND_",0,1)&lt;&gt;"_NOTFOUND_",_xlfn.XLOOKUP($G2441,Codes!$A:$A,Codes!A:A,"_NOTFOUND_",0,1),_xlfn.XLOOKUP($G2441,Codes!$B:$B,Codes!A:A,"Specify in Codes Tab!!")),"")</f>
        <v/>
      </c>
    </row>
    <row r="2442" spans="5:14" x14ac:dyDescent="0.35">
      <c r="E2442" s="58" t="str">
        <f>IF($C2442&lt;&gt;"",IF(_xlfn.XLOOKUP($C2442,Codes!$A:$A,Codes!C:C,"_NOTFOUND_",0,1)&lt;&gt;"_NOTFOUND_",_xlfn.XLOOKUP($C2442,Codes!$A:$A,Codes!C:C,"_NOTFOUND_",0,1),_xlfn.XLOOKUP($C2442,Codes!$B:$B,Codes!C:C,"Specify in Codes Tab!!")),"")</f>
        <v/>
      </c>
      <c r="I2442" s="58" t="str">
        <f>IF(_xlfn.XLOOKUP(_xlfn.TEXTJOIN("_",,G2442,H2442),Codes!$H:$H,Codes!$C:$C,"Specify in Codes Tab!!")=0,"",_xlfn.XLOOKUP(_xlfn.TEXTJOIN("_",,G2442,H2442),Codes!$H:$H,Codes!$C:$C,"Specify in Codes Tab!!"))</f>
        <v/>
      </c>
      <c r="J2442" s="56" t="str">
        <f>IF(_xlfn.XLOOKUP(_xlfn.TEXTJOIN("_",,G2442,H2442),Codes!$H:$H,Codes!$F:$F,"Specify in Codes Tab!!")=0,"",_xlfn.XLOOKUP(_xlfn.TEXTJOIN("_",,G2442,H2442),Codes!$H:$H,Codes!$F:$F,"Specify in Codes Tab!!"))</f>
        <v/>
      </c>
      <c r="M2442" s="74" t="str">
        <f>IF($C2442&lt;&gt;"",IF(_xlfn.XLOOKUP($C2442,Codes!$A:$A,Codes!A:A,"_NOTFOUND_",0,1)&lt;&gt;"_NOTFOUND_",_xlfn.XLOOKUP($C2442,Codes!$A:$A,Codes!A:A,"_NOTFOUND_",0,1),_xlfn.XLOOKUP($C2442,Codes!$B:$B,Codes!A:A,"Specify in Codes Tab!!")),"")</f>
        <v/>
      </c>
      <c r="N2442" s="74" t="str">
        <f>IF($G2442&lt;&gt;"",IF(_xlfn.XLOOKUP($G2442,Codes!$A:$A,Codes!A:A,"_NOTFOUND_",0,1)&lt;&gt;"_NOTFOUND_",_xlfn.XLOOKUP($G2442,Codes!$A:$A,Codes!A:A,"_NOTFOUND_",0,1),_xlfn.XLOOKUP($G2442,Codes!$B:$B,Codes!A:A,"Specify in Codes Tab!!")),"")</f>
        <v/>
      </c>
    </row>
    <row r="2443" spans="5:14" x14ac:dyDescent="0.35">
      <c r="E2443" s="58" t="str">
        <f>IF($C2443&lt;&gt;"",IF(_xlfn.XLOOKUP($C2443,Codes!$A:$A,Codes!C:C,"_NOTFOUND_",0,1)&lt;&gt;"_NOTFOUND_",_xlfn.XLOOKUP($C2443,Codes!$A:$A,Codes!C:C,"_NOTFOUND_",0,1),_xlfn.XLOOKUP($C2443,Codes!$B:$B,Codes!C:C,"Specify in Codes Tab!!")),"")</f>
        <v/>
      </c>
      <c r="I2443" s="58" t="str">
        <f>IF(_xlfn.XLOOKUP(_xlfn.TEXTJOIN("_",,G2443,H2443),Codes!$H:$H,Codes!$C:$C,"Specify in Codes Tab!!")=0,"",_xlfn.XLOOKUP(_xlfn.TEXTJOIN("_",,G2443,H2443),Codes!$H:$H,Codes!$C:$C,"Specify in Codes Tab!!"))</f>
        <v/>
      </c>
      <c r="J2443" s="56" t="str">
        <f>IF(_xlfn.XLOOKUP(_xlfn.TEXTJOIN("_",,G2443,H2443),Codes!$H:$H,Codes!$F:$F,"Specify in Codes Tab!!")=0,"",_xlfn.XLOOKUP(_xlfn.TEXTJOIN("_",,G2443,H2443),Codes!$H:$H,Codes!$F:$F,"Specify in Codes Tab!!"))</f>
        <v/>
      </c>
      <c r="M2443" s="74" t="str">
        <f>IF($C2443&lt;&gt;"",IF(_xlfn.XLOOKUP($C2443,Codes!$A:$A,Codes!A:A,"_NOTFOUND_",0,1)&lt;&gt;"_NOTFOUND_",_xlfn.XLOOKUP($C2443,Codes!$A:$A,Codes!A:A,"_NOTFOUND_",0,1),_xlfn.XLOOKUP($C2443,Codes!$B:$B,Codes!A:A,"Specify in Codes Tab!!")),"")</f>
        <v/>
      </c>
      <c r="N2443" s="74" t="str">
        <f>IF($G2443&lt;&gt;"",IF(_xlfn.XLOOKUP($G2443,Codes!$A:$A,Codes!A:A,"_NOTFOUND_",0,1)&lt;&gt;"_NOTFOUND_",_xlfn.XLOOKUP($G2443,Codes!$A:$A,Codes!A:A,"_NOTFOUND_",0,1),_xlfn.XLOOKUP($G2443,Codes!$B:$B,Codes!A:A,"Specify in Codes Tab!!")),"")</f>
        <v/>
      </c>
    </row>
    <row r="2444" spans="5:14" x14ac:dyDescent="0.35">
      <c r="E2444" s="58" t="str">
        <f>IF($C2444&lt;&gt;"",IF(_xlfn.XLOOKUP($C2444,Codes!$A:$A,Codes!C:C,"_NOTFOUND_",0,1)&lt;&gt;"_NOTFOUND_",_xlfn.XLOOKUP($C2444,Codes!$A:$A,Codes!C:C,"_NOTFOUND_",0,1),_xlfn.XLOOKUP($C2444,Codes!$B:$B,Codes!C:C,"Specify in Codes Tab!!")),"")</f>
        <v/>
      </c>
      <c r="I2444" s="58" t="str">
        <f>IF(_xlfn.XLOOKUP(_xlfn.TEXTJOIN("_",,G2444,H2444),Codes!$H:$H,Codes!$C:$C,"Specify in Codes Tab!!")=0,"",_xlfn.XLOOKUP(_xlfn.TEXTJOIN("_",,G2444,H2444),Codes!$H:$H,Codes!$C:$C,"Specify in Codes Tab!!"))</f>
        <v/>
      </c>
      <c r="J2444" s="56" t="str">
        <f>IF(_xlfn.XLOOKUP(_xlfn.TEXTJOIN("_",,G2444,H2444),Codes!$H:$H,Codes!$F:$F,"Specify in Codes Tab!!")=0,"",_xlfn.XLOOKUP(_xlfn.TEXTJOIN("_",,G2444,H2444),Codes!$H:$H,Codes!$F:$F,"Specify in Codes Tab!!"))</f>
        <v/>
      </c>
      <c r="M2444" s="74" t="str">
        <f>IF($C2444&lt;&gt;"",IF(_xlfn.XLOOKUP($C2444,Codes!$A:$A,Codes!A:A,"_NOTFOUND_",0,1)&lt;&gt;"_NOTFOUND_",_xlfn.XLOOKUP($C2444,Codes!$A:$A,Codes!A:A,"_NOTFOUND_",0,1),_xlfn.XLOOKUP($C2444,Codes!$B:$B,Codes!A:A,"Specify in Codes Tab!!")),"")</f>
        <v/>
      </c>
      <c r="N2444" s="74" t="str">
        <f>IF($G2444&lt;&gt;"",IF(_xlfn.XLOOKUP($G2444,Codes!$A:$A,Codes!A:A,"_NOTFOUND_",0,1)&lt;&gt;"_NOTFOUND_",_xlfn.XLOOKUP($G2444,Codes!$A:$A,Codes!A:A,"_NOTFOUND_",0,1),_xlfn.XLOOKUP($G2444,Codes!$B:$B,Codes!A:A,"Specify in Codes Tab!!")),"")</f>
        <v/>
      </c>
    </row>
    <row r="2445" spans="5:14" x14ac:dyDescent="0.35">
      <c r="E2445" s="58" t="str">
        <f>IF($C2445&lt;&gt;"",IF(_xlfn.XLOOKUP($C2445,Codes!$A:$A,Codes!C:C,"_NOTFOUND_",0,1)&lt;&gt;"_NOTFOUND_",_xlfn.XLOOKUP($C2445,Codes!$A:$A,Codes!C:C,"_NOTFOUND_",0,1),_xlfn.XLOOKUP($C2445,Codes!$B:$B,Codes!C:C,"Specify in Codes Tab!!")),"")</f>
        <v/>
      </c>
      <c r="I2445" s="58" t="str">
        <f>IF(_xlfn.XLOOKUP(_xlfn.TEXTJOIN("_",,G2445,H2445),Codes!$H:$H,Codes!$C:$C,"Specify in Codes Tab!!")=0,"",_xlfn.XLOOKUP(_xlfn.TEXTJOIN("_",,G2445,H2445),Codes!$H:$H,Codes!$C:$C,"Specify in Codes Tab!!"))</f>
        <v/>
      </c>
      <c r="J2445" s="56" t="str">
        <f>IF(_xlfn.XLOOKUP(_xlfn.TEXTJOIN("_",,G2445,H2445),Codes!$H:$H,Codes!$F:$F,"Specify in Codes Tab!!")=0,"",_xlfn.XLOOKUP(_xlfn.TEXTJOIN("_",,G2445,H2445),Codes!$H:$H,Codes!$F:$F,"Specify in Codes Tab!!"))</f>
        <v/>
      </c>
      <c r="M2445" s="74" t="str">
        <f>IF($C2445&lt;&gt;"",IF(_xlfn.XLOOKUP($C2445,Codes!$A:$A,Codes!A:A,"_NOTFOUND_",0,1)&lt;&gt;"_NOTFOUND_",_xlfn.XLOOKUP($C2445,Codes!$A:$A,Codes!A:A,"_NOTFOUND_",0,1),_xlfn.XLOOKUP($C2445,Codes!$B:$B,Codes!A:A,"Specify in Codes Tab!!")),"")</f>
        <v/>
      </c>
      <c r="N2445" s="74" t="str">
        <f>IF($G2445&lt;&gt;"",IF(_xlfn.XLOOKUP($G2445,Codes!$A:$A,Codes!A:A,"_NOTFOUND_",0,1)&lt;&gt;"_NOTFOUND_",_xlfn.XLOOKUP($G2445,Codes!$A:$A,Codes!A:A,"_NOTFOUND_",0,1),_xlfn.XLOOKUP($G2445,Codes!$B:$B,Codes!A:A,"Specify in Codes Tab!!")),"")</f>
        <v/>
      </c>
    </row>
    <row r="2446" spans="5:14" x14ac:dyDescent="0.35">
      <c r="E2446" s="58" t="str">
        <f>IF($C2446&lt;&gt;"",IF(_xlfn.XLOOKUP($C2446,Codes!$A:$A,Codes!C:C,"_NOTFOUND_",0,1)&lt;&gt;"_NOTFOUND_",_xlfn.XLOOKUP($C2446,Codes!$A:$A,Codes!C:C,"_NOTFOUND_",0,1),_xlfn.XLOOKUP($C2446,Codes!$B:$B,Codes!C:C,"Specify in Codes Tab!!")),"")</f>
        <v/>
      </c>
      <c r="I2446" s="58" t="str">
        <f>IF(_xlfn.XLOOKUP(_xlfn.TEXTJOIN("_",,G2446,H2446),Codes!$H:$H,Codes!$C:$C,"Specify in Codes Tab!!")=0,"",_xlfn.XLOOKUP(_xlfn.TEXTJOIN("_",,G2446,H2446),Codes!$H:$H,Codes!$C:$C,"Specify in Codes Tab!!"))</f>
        <v/>
      </c>
      <c r="J2446" s="56" t="str">
        <f>IF(_xlfn.XLOOKUP(_xlfn.TEXTJOIN("_",,G2446,H2446),Codes!$H:$H,Codes!$F:$F,"Specify in Codes Tab!!")=0,"",_xlfn.XLOOKUP(_xlfn.TEXTJOIN("_",,G2446,H2446),Codes!$H:$H,Codes!$F:$F,"Specify in Codes Tab!!"))</f>
        <v/>
      </c>
      <c r="M2446" s="74" t="str">
        <f>IF($C2446&lt;&gt;"",IF(_xlfn.XLOOKUP($C2446,Codes!$A:$A,Codes!A:A,"_NOTFOUND_",0,1)&lt;&gt;"_NOTFOUND_",_xlfn.XLOOKUP($C2446,Codes!$A:$A,Codes!A:A,"_NOTFOUND_",0,1),_xlfn.XLOOKUP($C2446,Codes!$B:$B,Codes!A:A,"Specify in Codes Tab!!")),"")</f>
        <v/>
      </c>
      <c r="N2446" s="74" t="str">
        <f>IF($G2446&lt;&gt;"",IF(_xlfn.XLOOKUP($G2446,Codes!$A:$A,Codes!A:A,"_NOTFOUND_",0,1)&lt;&gt;"_NOTFOUND_",_xlfn.XLOOKUP($G2446,Codes!$A:$A,Codes!A:A,"_NOTFOUND_",0,1),_xlfn.XLOOKUP($G2446,Codes!$B:$B,Codes!A:A,"Specify in Codes Tab!!")),"")</f>
        <v/>
      </c>
    </row>
    <row r="2447" spans="5:14" x14ac:dyDescent="0.35">
      <c r="E2447" s="58" t="str">
        <f>IF($C2447&lt;&gt;"",IF(_xlfn.XLOOKUP($C2447,Codes!$A:$A,Codes!C:C,"_NOTFOUND_",0,1)&lt;&gt;"_NOTFOUND_",_xlfn.XLOOKUP($C2447,Codes!$A:$A,Codes!C:C,"_NOTFOUND_",0,1),_xlfn.XLOOKUP($C2447,Codes!$B:$B,Codes!C:C,"Specify in Codes Tab!!")),"")</f>
        <v/>
      </c>
      <c r="I2447" s="58" t="str">
        <f>IF(_xlfn.XLOOKUP(_xlfn.TEXTJOIN("_",,G2447,H2447),Codes!$H:$H,Codes!$C:$C,"Specify in Codes Tab!!")=0,"",_xlfn.XLOOKUP(_xlfn.TEXTJOIN("_",,G2447,H2447),Codes!$H:$H,Codes!$C:$C,"Specify in Codes Tab!!"))</f>
        <v/>
      </c>
      <c r="J2447" s="56" t="str">
        <f>IF(_xlfn.XLOOKUP(_xlfn.TEXTJOIN("_",,G2447,H2447),Codes!$H:$H,Codes!$F:$F,"Specify in Codes Tab!!")=0,"",_xlfn.XLOOKUP(_xlfn.TEXTJOIN("_",,G2447,H2447),Codes!$H:$H,Codes!$F:$F,"Specify in Codes Tab!!"))</f>
        <v/>
      </c>
      <c r="M2447" s="74" t="str">
        <f>IF($C2447&lt;&gt;"",IF(_xlfn.XLOOKUP($C2447,Codes!$A:$A,Codes!A:A,"_NOTFOUND_",0,1)&lt;&gt;"_NOTFOUND_",_xlfn.XLOOKUP($C2447,Codes!$A:$A,Codes!A:A,"_NOTFOUND_",0,1),_xlfn.XLOOKUP($C2447,Codes!$B:$B,Codes!A:A,"Specify in Codes Tab!!")),"")</f>
        <v/>
      </c>
      <c r="N2447" s="74" t="str">
        <f>IF($G2447&lt;&gt;"",IF(_xlfn.XLOOKUP($G2447,Codes!$A:$A,Codes!A:A,"_NOTFOUND_",0,1)&lt;&gt;"_NOTFOUND_",_xlfn.XLOOKUP($G2447,Codes!$A:$A,Codes!A:A,"_NOTFOUND_",0,1),_xlfn.XLOOKUP($G2447,Codes!$B:$B,Codes!A:A,"Specify in Codes Tab!!")),"")</f>
        <v/>
      </c>
    </row>
    <row r="2448" spans="5:14" x14ac:dyDescent="0.35">
      <c r="E2448" s="58" t="str">
        <f>IF($C2448&lt;&gt;"",IF(_xlfn.XLOOKUP($C2448,Codes!$A:$A,Codes!C:C,"_NOTFOUND_",0,1)&lt;&gt;"_NOTFOUND_",_xlfn.XLOOKUP($C2448,Codes!$A:$A,Codes!C:C,"_NOTFOUND_",0,1),_xlfn.XLOOKUP($C2448,Codes!$B:$B,Codes!C:C,"Specify in Codes Tab!!")),"")</f>
        <v/>
      </c>
      <c r="I2448" s="58" t="str">
        <f>IF(_xlfn.XLOOKUP(_xlfn.TEXTJOIN("_",,G2448,H2448),Codes!$H:$H,Codes!$C:$C,"Specify in Codes Tab!!")=0,"",_xlfn.XLOOKUP(_xlfn.TEXTJOIN("_",,G2448,H2448),Codes!$H:$H,Codes!$C:$C,"Specify in Codes Tab!!"))</f>
        <v/>
      </c>
      <c r="J2448" s="56" t="str">
        <f>IF(_xlfn.XLOOKUP(_xlfn.TEXTJOIN("_",,G2448,H2448),Codes!$H:$H,Codes!$F:$F,"Specify in Codes Tab!!")=0,"",_xlfn.XLOOKUP(_xlfn.TEXTJOIN("_",,G2448,H2448),Codes!$H:$H,Codes!$F:$F,"Specify in Codes Tab!!"))</f>
        <v/>
      </c>
      <c r="M2448" s="74" t="str">
        <f>IF($C2448&lt;&gt;"",IF(_xlfn.XLOOKUP($C2448,Codes!$A:$A,Codes!A:A,"_NOTFOUND_",0,1)&lt;&gt;"_NOTFOUND_",_xlfn.XLOOKUP($C2448,Codes!$A:$A,Codes!A:A,"_NOTFOUND_",0,1),_xlfn.XLOOKUP($C2448,Codes!$B:$B,Codes!A:A,"Specify in Codes Tab!!")),"")</f>
        <v/>
      </c>
      <c r="N2448" s="74" t="str">
        <f>IF($G2448&lt;&gt;"",IF(_xlfn.XLOOKUP($G2448,Codes!$A:$A,Codes!A:A,"_NOTFOUND_",0,1)&lt;&gt;"_NOTFOUND_",_xlfn.XLOOKUP($G2448,Codes!$A:$A,Codes!A:A,"_NOTFOUND_",0,1),_xlfn.XLOOKUP($G2448,Codes!$B:$B,Codes!A:A,"Specify in Codes Tab!!")),"")</f>
        <v/>
      </c>
    </row>
    <row r="2449" spans="5:14" x14ac:dyDescent="0.35">
      <c r="E2449" s="58" t="str">
        <f>IF($C2449&lt;&gt;"",IF(_xlfn.XLOOKUP($C2449,Codes!$A:$A,Codes!C:C,"_NOTFOUND_",0,1)&lt;&gt;"_NOTFOUND_",_xlfn.XLOOKUP($C2449,Codes!$A:$A,Codes!C:C,"_NOTFOUND_",0,1),_xlfn.XLOOKUP($C2449,Codes!$B:$B,Codes!C:C,"Specify in Codes Tab!!")),"")</f>
        <v/>
      </c>
      <c r="I2449" s="58" t="str">
        <f>IF(_xlfn.XLOOKUP(_xlfn.TEXTJOIN("_",,G2449,H2449),Codes!$H:$H,Codes!$C:$C,"Specify in Codes Tab!!")=0,"",_xlfn.XLOOKUP(_xlfn.TEXTJOIN("_",,G2449,H2449),Codes!$H:$H,Codes!$C:$C,"Specify in Codes Tab!!"))</f>
        <v/>
      </c>
      <c r="J2449" s="56" t="str">
        <f>IF(_xlfn.XLOOKUP(_xlfn.TEXTJOIN("_",,G2449,H2449),Codes!$H:$H,Codes!$F:$F,"Specify in Codes Tab!!")=0,"",_xlfn.XLOOKUP(_xlfn.TEXTJOIN("_",,G2449,H2449),Codes!$H:$H,Codes!$F:$F,"Specify in Codes Tab!!"))</f>
        <v/>
      </c>
      <c r="M2449" s="74" t="str">
        <f>IF($C2449&lt;&gt;"",IF(_xlfn.XLOOKUP($C2449,Codes!$A:$A,Codes!A:A,"_NOTFOUND_",0,1)&lt;&gt;"_NOTFOUND_",_xlfn.XLOOKUP($C2449,Codes!$A:$A,Codes!A:A,"_NOTFOUND_",0,1),_xlfn.XLOOKUP($C2449,Codes!$B:$B,Codes!A:A,"Specify in Codes Tab!!")),"")</f>
        <v/>
      </c>
      <c r="N2449" s="74" t="str">
        <f>IF($G2449&lt;&gt;"",IF(_xlfn.XLOOKUP($G2449,Codes!$A:$A,Codes!A:A,"_NOTFOUND_",0,1)&lt;&gt;"_NOTFOUND_",_xlfn.XLOOKUP($G2449,Codes!$A:$A,Codes!A:A,"_NOTFOUND_",0,1),_xlfn.XLOOKUP($G2449,Codes!$B:$B,Codes!A:A,"Specify in Codes Tab!!")),"")</f>
        <v/>
      </c>
    </row>
    <row r="2450" spans="5:14" x14ac:dyDescent="0.35">
      <c r="E2450" s="58" t="str">
        <f>IF($C2450&lt;&gt;"",IF(_xlfn.XLOOKUP($C2450,Codes!$A:$A,Codes!C:C,"_NOTFOUND_",0,1)&lt;&gt;"_NOTFOUND_",_xlfn.XLOOKUP($C2450,Codes!$A:$A,Codes!C:C,"_NOTFOUND_",0,1),_xlfn.XLOOKUP($C2450,Codes!$B:$B,Codes!C:C,"Specify in Codes Tab!!")),"")</f>
        <v/>
      </c>
      <c r="I2450" s="58" t="str">
        <f>IF(_xlfn.XLOOKUP(_xlfn.TEXTJOIN("_",,G2450,H2450),Codes!$H:$H,Codes!$C:$C,"Specify in Codes Tab!!")=0,"",_xlfn.XLOOKUP(_xlfn.TEXTJOIN("_",,G2450,H2450),Codes!$H:$H,Codes!$C:$C,"Specify in Codes Tab!!"))</f>
        <v/>
      </c>
      <c r="J2450" s="56" t="str">
        <f>IF(_xlfn.XLOOKUP(_xlfn.TEXTJOIN("_",,G2450,H2450),Codes!$H:$H,Codes!$F:$F,"Specify in Codes Tab!!")=0,"",_xlfn.XLOOKUP(_xlfn.TEXTJOIN("_",,G2450,H2450),Codes!$H:$H,Codes!$F:$F,"Specify in Codes Tab!!"))</f>
        <v/>
      </c>
      <c r="M2450" s="74" t="str">
        <f>IF($C2450&lt;&gt;"",IF(_xlfn.XLOOKUP($C2450,Codes!$A:$A,Codes!A:A,"_NOTFOUND_",0,1)&lt;&gt;"_NOTFOUND_",_xlfn.XLOOKUP($C2450,Codes!$A:$A,Codes!A:A,"_NOTFOUND_",0,1),_xlfn.XLOOKUP($C2450,Codes!$B:$B,Codes!A:A,"Specify in Codes Tab!!")),"")</f>
        <v/>
      </c>
      <c r="N2450" s="74" t="str">
        <f>IF($G2450&lt;&gt;"",IF(_xlfn.XLOOKUP($G2450,Codes!$A:$A,Codes!A:A,"_NOTFOUND_",0,1)&lt;&gt;"_NOTFOUND_",_xlfn.XLOOKUP($G2450,Codes!$A:$A,Codes!A:A,"_NOTFOUND_",0,1),_xlfn.XLOOKUP($G2450,Codes!$B:$B,Codes!A:A,"Specify in Codes Tab!!")),"")</f>
        <v/>
      </c>
    </row>
    <row r="2451" spans="5:14" x14ac:dyDescent="0.35">
      <c r="E2451" s="58" t="str">
        <f>IF($C2451&lt;&gt;"",IF(_xlfn.XLOOKUP($C2451,Codes!$A:$A,Codes!C:C,"_NOTFOUND_",0,1)&lt;&gt;"_NOTFOUND_",_xlfn.XLOOKUP($C2451,Codes!$A:$A,Codes!C:C,"_NOTFOUND_",0,1),_xlfn.XLOOKUP($C2451,Codes!$B:$B,Codes!C:C,"Specify in Codes Tab!!")),"")</f>
        <v/>
      </c>
      <c r="I2451" s="58" t="str">
        <f>IF(_xlfn.XLOOKUP(_xlfn.TEXTJOIN("_",,G2451,H2451),Codes!$H:$H,Codes!$C:$C,"Specify in Codes Tab!!")=0,"",_xlfn.XLOOKUP(_xlfn.TEXTJOIN("_",,G2451,H2451),Codes!$H:$H,Codes!$C:$C,"Specify in Codes Tab!!"))</f>
        <v/>
      </c>
      <c r="J2451" s="56" t="str">
        <f>IF(_xlfn.XLOOKUP(_xlfn.TEXTJOIN("_",,G2451,H2451),Codes!$H:$H,Codes!$F:$F,"Specify in Codes Tab!!")=0,"",_xlfn.XLOOKUP(_xlfn.TEXTJOIN("_",,G2451,H2451),Codes!$H:$H,Codes!$F:$F,"Specify in Codes Tab!!"))</f>
        <v/>
      </c>
      <c r="M2451" s="74" t="str">
        <f>IF($C2451&lt;&gt;"",IF(_xlfn.XLOOKUP($C2451,Codes!$A:$A,Codes!A:A,"_NOTFOUND_",0,1)&lt;&gt;"_NOTFOUND_",_xlfn.XLOOKUP($C2451,Codes!$A:$A,Codes!A:A,"_NOTFOUND_",0,1),_xlfn.XLOOKUP($C2451,Codes!$B:$B,Codes!A:A,"Specify in Codes Tab!!")),"")</f>
        <v/>
      </c>
      <c r="N2451" s="74" t="str">
        <f>IF($G2451&lt;&gt;"",IF(_xlfn.XLOOKUP($G2451,Codes!$A:$A,Codes!A:A,"_NOTFOUND_",0,1)&lt;&gt;"_NOTFOUND_",_xlfn.XLOOKUP($G2451,Codes!$A:$A,Codes!A:A,"_NOTFOUND_",0,1),_xlfn.XLOOKUP($G2451,Codes!$B:$B,Codes!A:A,"Specify in Codes Tab!!")),"")</f>
        <v/>
      </c>
    </row>
    <row r="2452" spans="5:14" x14ac:dyDescent="0.35">
      <c r="E2452" s="58" t="str">
        <f>IF($C2452&lt;&gt;"",IF(_xlfn.XLOOKUP($C2452,Codes!$A:$A,Codes!C:C,"_NOTFOUND_",0,1)&lt;&gt;"_NOTFOUND_",_xlfn.XLOOKUP($C2452,Codes!$A:$A,Codes!C:C,"_NOTFOUND_",0,1),_xlfn.XLOOKUP($C2452,Codes!$B:$B,Codes!C:C,"Specify in Codes Tab!!")),"")</f>
        <v/>
      </c>
      <c r="I2452" s="58" t="str">
        <f>IF(_xlfn.XLOOKUP(_xlfn.TEXTJOIN("_",,G2452,H2452),Codes!$H:$H,Codes!$C:$C,"Specify in Codes Tab!!")=0,"",_xlfn.XLOOKUP(_xlfn.TEXTJOIN("_",,G2452,H2452),Codes!$H:$H,Codes!$C:$C,"Specify in Codes Tab!!"))</f>
        <v/>
      </c>
      <c r="J2452" s="56" t="str">
        <f>IF(_xlfn.XLOOKUP(_xlfn.TEXTJOIN("_",,G2452,H2452),Codes!$H:$H,Codes!$F:$F,"Specify in Codes Tab!!")=0,"",_xlfn.XLOOKUP(_xlfn.TEXTJOIN("_",,G2452,H2452),Codes!$H:$H,Codes!$F:$F,"Specify in Codes Tab!!"))</f>
        <v/>
      </c>
      <c r="M2452" s="74" t="str">
        <f>IF($C2452&lt;&gt;"",IF(_xlfn.XLOOKUP($C2452,Codes!$A:$A,Codes!A:A,"_NOTFOUND_",0,1)&lt;&gt;"_NOTFOUND_",_xlfn.XLOOKUP($C2452,Codes!$A:$A,Codes!A:A,"_NOTFOUND_",0,1),_xlfn.XLOOKUP($C2452,Codes!$B:$B,Codes!A:A,"Specify in Codes Tab!!")),"")</f>
        <v/>
      </c>
      <c r="N2452" s="74" t="str">
        <f>IF($G2452&lt;&gt;"",IF(_xlfn.XLOOKUP($G2452,Codes!$A:$A,Codes!A:A,"_NOTFOUND_",0,1)&lt;&gt;"_NOTFOUND_",_xlfn.XLOOKUP($G2452,Codes!$A:$A,Codes!A:A,"_NOTFOUND_",0,1),_xlfn.XLOOKUP($G2452,Codes!$B:$B,Codes!A:A,"Specify in Codes Tab!!")),"")</f>
        <v/>
      </c>
    </row>
    <row r="2453" spans="5:14" x14ac:dyDescent="0.35">
      <c r="E2453" s="58" t="str">
        <f>IF($C2453&lt;&gt;"",IF(_xlfn.XLOOKUP($C2453,Codes!$A:$A,Codes!C:C,"_NOTFOUND_",0,1)&lt;&gt;"_NOTFOUND_",_xlfn.XLOOKUP($C2453,Codes!$A:$A,Codes!C:C,"_NOTFOUND_",0,1),_xlfn.XLOOKUP($C2453,Codes!$B:$B,Codes!C:C,"Specify in Codes Tab!!")),"")</f>
        <v/>
      </c>
      <c r="I2453" s="58" t="str">
        <f>IF(_xlfn.XLOOKUP(_xlfn.TEXTJOIN("_",,G2453,H2453),Codes!$H:$H,Codes!$C:$C,"Specify in Codes Tab!!")=0,"",_xlfn.XLOOKUP(_xlfn.TEXTJOIN("_",,G2453,H2453),Codes!$H:$H,Codes!$C:$C,"Specify in Codes Tab!!"))</f>
        <v/>
      </c>
      <c r="J2453" s="56" t="str">
        <f>IF(_xlfn.XLOOKUP(_xlfn.TEXTJOIN("_",,G2453,H2453),Codes!$H:$H,Codes!$F:$F,"Specify in Codes Tab!!")=0,"",_xlfn.XLOOKUP(_xlfn.TEXTJOIN("_",,G2453,H2453),Codes!$H:$H,Codes!$F:$F,"Specify in Codes Tab!!"))</f>
        <v/>
      </c>
      <c r="M2453" s="74" t="str">
        <f>IF($C2453&lt;&gt;"",IF(_xlfn.XLOOKUP($C2453,Codes!$A:$A,Codes!A:A,"_NOTFOUND_",0,1)&lt;&gt;"_NOTFOUND_",_xlfn.XLOOKUP($C2453,Codes!$A:$A,Codes!A:A,"_NOTFOUND_",0,1),_xlfn.XLOOKUP($C2453,Codes!$B:$B,Codes!A:A,"Specify in Codes Tab!!")),"")</f>
        <v/>
      </c>
      <c r="N2453" s="74" t="str">
        <f>IF($G2453&lt;&gt;"",IF(_xlfn.XLOOKUP($G2453,Codes!$A:$A,Codes!A:A,"_NOTFOUND_",0,1)&lt;&gt;"_NOTFOUND_",_xlfn.XLOOKUP($G2453,Codes!$A:$A,Codes!A:A,"_NOTFOUND_",0,1),_xlfn.XLOOKUP($G2453,Codes!$B:$B,Codes!A:A,"Specify in Codes Tab!!")),"")</f>
        <v/>
      </c>
    </row>
    <row r="2454" spans="5:14" x14ac:dyDescent="0.35">
      <c r="E2454" s="58" t="str">
        <f>IF($C2454&lt;&gt;"",IF(_xlfn.XLOOKUP($C2454,Codes!$A:$A,Codes!C:C,"_NOTFOUND_",0,1)&lt;&gt;"_NOTFOUND_",_xlfn.XLOOKUP($C2454,Codes!$A:$A,Codes!C:C,"_NOTFOUND_",0,1),_xlfn.XLOOKUP($C2454,Codes!$B:$B,Codes!C:C,"Specify in Codes Tab!!")),"")</f>
        <v/>
      </c>
      <c r="I2454" s="58" t="str">
        <f>IF(_xlfn.XLOOKUP(_xlfn.TEXTJOIN("_",,G2454,H2454),Codes!$H:$H,Codes!$C:$C,"Specify in Codes Tab!!")=0,"",_xlfn.XLOOKUP(_xlfn.TEXTJOIN("_",,G2454,H2454),Codes!$H:$H,Codes!$C:$C,"Specify in Codes Tab!!"))</f>
        <v/>
      </c>
      <c r="J2454" s="56" t="str">
        <f>IF(_xlfn.XLOOKUP(_xlfn.TEXTJOIN("_",,G2454,H2454),Codes!$H:$H,Codes!$F:$F,"Specify in Codes Tab!!")=0,"",_xlfn.XLOOKUP(_xlfn.TEXTJOIN("_",,G2454,H2454),Codes!$H:$H,Codes!$F:$F,"Specify in Codes Tab!!"))</f>
        <v/>
      </c>
      <c r="M2454" s="74" t="str">
        <f>IF($C2454&lt;&gt;"",IF(_xlfn.XLOOKUP($C2454,Codes!$A:$A,Codes!A:A,"_NOTFOUND_",0,1)&lt;&gt;"_NOTFOUND_",_xlfn.XLOOKUP($C2454,Codes!$A:$A,Codes!A:A,"_NOTFOUND_",0,1),_xlfn.XLOOKUP($C2454,Codes!$B:$B,Codes!A:A,"Specify in Codes Tab!!")),"")</f>
        <v/>
      </c>
      <c r="N2454" s="74" t="str">
        <f>IF($G2454&lt;&gt;"",IF(_xlfn.XLOOKUP($G2454,Codes!$A:$A,Codes!A:A,"_NOTFOUND_",0,1)&lt;&gt;"_NOTFOUND_",_xlfn.XLOOKUP($G2454,Codes!$A:$A,Codes!A:A,"_NOTFOUND_",0,1),_xlfn.XLOOKUP($G2454,Codes!$B:$B,Codes!A:A,"Specify in Codes Tab!!")),"")</f>
        <v/>
      </c>
    </row>
    <row r="2455" spans="5:14" x14ac:dyDescent="0.35">
      <c r="E2455" s="58" t="str">
        <f>IF($C2455&lt;&gt;"",IF(_xlfn.XLOOKUP($C2455,Codes!$A:$A,Codes!C:C,"_NOTFOUND_",0,1)&lt;&gt;"_NOTFOUND_",_xlfn.XLOOKUP($C2455,Codes!$A:$A,Codes!C:C,"_NOTFOUND_",0,1),_xlfn.XLOOKUP($C2455,Codes!$B:$B,Codes!C:C,"Specify in Codes Tab!!")),"")</f>
        <v/>
      </c>
      <c r="I2455" s="58" t="str">
        <f>IF(_xlfn.XLOOKUP(_xlfn.TEXTJOIN("_",,G2455,H2455),Codes!$H:$H,Codes!$C:$C,"Specify in Codes Tab!!")=0,"",_xlfn.XLOOKUP(_xlfn.TEXTJOIN("_",,G2455,H2455),Codes!$H:$H,Codes!$C:$C,"Specify in Codes Tab!!"))</f>
        <v/>
      </c>
      <c r="J2455" s="56" t="str">
        <f>IF(_xlfn.XLOOKUP(_xlfn.TEXTJOIN("_",,G2455,H2455),Codes!$H:$H,Codes!$F:$F,"Specify in Codes Tab!!")=0,"",_xlfn.XLOOKUP(_xlfn.TEXTJOIN("_",,G2455,H2455),Codes!$H:$H,Codes!$F:$F,"Specify in Codes Tab!!"))</f>
        <v/>
      </c>
      <c r="M2455" s="74" t="str">
        <f>IF($C2455&lt;&gt;"",IF(_xlfn.XLOOKUP($C2455,Codes!$A:$A,Codes!A:A,"_NOTFOUND_",0,1)&lt;&gt;"_NOTFOUND_",_xlfn.XLOOKUP($C2455,Codes!$A:$A,Codes!A:A,"_NOTFOUND_",0,1),_xlfn.XLOOKUP($C2455,Codes!$B:$B,Codes!A:A,"Specify in Codes Tab!!")),"")</f>
        <v/>
      </c>
      <c r="N2455" s="74" t="str">
        <f>IF($G2455&lt;&gt;"",IF(_xlfn.XLOOKUP($G2455,Codes!$A:$A,Codes!A:A,"_NOTFOUND_",0,1)&lt;&gt;"_NOTFOUND_",_xlfn.XLOOKUP($G2455,Codes!$A:$A,Codes!A:A,"_NOTFOUND_",0,1),_xlfn.XLOOKUP($G2455,Codes!$B:$B,Codes!A:A,"Specify in Codes Tab!!")),"")</f>
        <v/>
      </c>
    </row>
    <row r="2456" spans="5:14" x14ac:dyDescent="0.35">
      <c r="E2456" s="58" t="str">
        <f>IF($C2456&lt;&gt;"",IF(_xlfn.XLOOKUP($C2456,Codes!$A:$A,Codes!C:C,"_NOTFOUND_",0,1)&lt;&gt;"_NOTFOUND_",_xlfn.XLOOKUP($C2456,Codes!$A:$A,Codes!C:C,"_NOTFOUND_",0,1),_xlfn.XLOOKUP($C2456,Codes!$B:$B,Codes!C:C,"Specify in Codes Tab!!")),"")</f>
        <v/>
      </c>
      <c r="I2456" s="58" t="str">
        <f>IF(_xlfn.XLOOKUP(_xlfn.TEXTJOIN("_",,G2456,H2456),Codes!$H:$H,Codes!$C:$C,"Specify in Codes Tab!!")=0,"",_xlfn.XLOOKUP(_xlfn.TEXTJOIN("_",,G2456,H2456),Codes!$H:$H,Codes!$C:$C,"Specify in Codes Tab!!"))</f>
        <v/>
      </c>
      <c r="J2456" s="56" t="str">
        <f>IF(_xlfn.XLOOKUP(_xlfn.TEXTJOIN("_",,G2456,H2456),Codes!$H:$H,Codes!$F:$F,"Specify in Codes Tab!!")=0,"",_xlfn.XLOOKUP(_xlfn.TEXTJOIN("_",,G2456,H2456),Codes!$H:$H,Codes!$F:$F,"Specify in Codes Tab!!"))</f>
        <v/>
      </c>
      <c r="M2456" s="74" t="str">
        <f>IF($C2456&lt;&gt;"",IF(_xlfn.XLOOKUP($C2456,Codes!$A:$A,Codes!A:A,"_NOTFOUND_",0,1)&lt;&gt;"_NOTFOUND_",_xlfn.XLOOKUP($C2456,Codes!$A:$A,Codes!A:A,"_NOTFOUND_",0,1),_xlfn.XLOOKUP($C2456,Codes!$B:$B,Codes!A:A,"Specify in Codes Tab!!")),"")</f>
        <v/>
      </c>
      <c r="N2456" s="74" t="str">
        <f>IF($G2456&lt;&gt;"",IF(_xlfn.XLOOKUP($G2456,Codes!$A:$A,Codes!A:A,"_NOTFOUND_",0,1)&lt;&gt;"_NOTFOUND_",_xlfn.XLOOKUP($G2456,Codes!$A:$A,Codes!A:A,"_NOTFOUND_",0,1),_xlfn.XLOOKUP($G2456,Codes!$B:$B,Codes!A:A,"Specify in Codes Tab!!")),"")</f>
        <v/>
      </c>
    </row>
    <row r="2457" spans="5:14" x14ac:dyDescent="0.35">
      <c r="E2457" s="58" t="str">
        <f>IF($C2457&lt;&gt;"",IF(_xlfn.XLOOKUP($C2457,Codes!$A:$A,Codes!C:C,"_NOTFOUND_",0,1)&lt;&gt;"_NOTFOUND_",_xlfn.XLOOKUP($C2457,Codes!$A:$A,Codes!C:C,"_NOTFOUND_",0,1),_xlfn.XLOOKUP($C2457,Codes!$B:$B,Codes!C:C,"Specify in Codes Tab!!")),"")</f>
        <v/>
      </c>
      <c r="I2457" s="58" t="str">
        <f>IF(_xlfn.XLOOKUP(_xlfn.TEXTJOIN("_",,G2457,H2457),Codes!$H:$H,Codes!$C:$C,"Specify in Codes Tab!!")=0,"",_xlfn.XLOOKUP(_xlfn.TEXTJOIN("_",,G2457,H2457),Codes!$H:$H,Codes!$C:$C,"Specify in Codes Tab!!"))</f>
        <v/>
      </c>
      <c r="J2457" s="56" t="str">
        <f>IF(_xlfn.XLOOKUP(_xlfn.TEXTJOIN("_",,G2457,H2457),Codes!$H:$H,Codes!$F:$F,"Specify in Codes Tab!!")=0,"",_xlfn.XLOOKUP(_xlfn.TEXTJOIN("_",,G2457,H2457),Codes!$H:$H,Codes!$F:$F,"Specify in Codes Tab!!"))</f>
        <v/>
      </c>
      <c r="M2457" s="74" t="str">
        <f>IF($C2457&lt;&gt;"",IF(_xlfn.XLOOKUP($C2457,Codes!$A:$A,Codes!A:A,"_NOTFOUND_",0,1)&lt;&gt;"_NOTFOUND_",_xlfn.XLOOKUP($C2457,Codes!$A:$A,Codes!A:A,"_NOTFOUND_",0,1),_xlfn.XLOOKUP($C2457,Codes!$B:$B,Codes!A:A,"Specify in Codes Tab!!")),"")</f>
        <v/>
      </c>
      <c r="N2457" s="74" t="str">
        <f>IF($G2457&lt;&gt;"",IF(_xlfn.XLOOKUP($G2457,Codes!$A:$A,Codes!A:A,"_NOTFOUND_",0,1)&lt;&gt;"_NOTFOUND_",_xlfn.XLOOKUP($G2457,Codes!$A:$A,Codes!A:A,"_NOTFOUND_",0,1),_xlfn.XLOOKUP($G2457,Codes!$B:$B,Codes!A:A,"Specify in Codes Tab!!")),"")</f>
        <v/>
      </c>
    </row>
    <row r="2458" spans="5:14" x14ac:dyDescent="0.35">
      <c r="E2458" s="58" t="str">
        <f>IF($C2458&lt;&gt;"",IF(_xlfn.XLOOKUP($C2458,Codes!$A:$A,Codes!C:C,"_NOTFOUND_",0,1)&lt;&gt;"_NOTFOUND_",_xlfn.XLOOKUP($C2458,Codes!$A:$A,Codes!C:C,"_NOTFOUND_",0,1),_xlfn.XLOOKUP($C2458,Codes!$B:$B,Codes!C:C,"Specify in Codes Tab!!")),"")</f>
        <v/>
      </c>
      <c r="I2458" s="58" t="str">
        <f>IF(_xlfn.XLOOKUP(_xlfn.TEXTJOIN("_",,G2458,H2458),Codes!$H:$H,Codes!$C:$C,"Specify in Codes Tab!!")=0,"",_xlfn.XLOOKUP(_xlfn.TEXTJOIN("_",,G2458,H2458),Codes!$H:$H,Codes!$C:$C,"Specify in Codes Tab!!"))</f>
        <v/>
      </c>
      <c r="J2458" s="56" t="str">
        <f>IF(_xlfn.XLOOKUP(_xlfn.TEXTJOIN("_",,G2458,H2458),Codes!$H:$H,Codes!$F:$F,"Specify in Codes Tab!!")=0,"",_xlfn.XLOOKUP(_xlfn.TEXTJOIN("_",,G2458,H2458),Codes!$H:$H,Codes!$F:$F,"Specify in Codes Tab!!"))</f>
        <v/>
      </c>
      <c r="M2458" s="74" t="str">
        <f>IF($C2458&lt;&gt;"",IF(_xlfn.XLOOKUP($C2458,Codes!$A:$A,Codes!A:A,"_NOTFOUND_",0,1)&lt;&gt;"_NOTFOUND_",_xlfn.XLOOKUP($C2458,Codes!$A:$A,Codes!A:A,"_NOTFOUND_",0,1),_xlfn.XLOOKUP($C2458,Codes!$B:$B,Codes!A:A,"Specify in Codes Tab!!")),"")</f>
        <v/>
      </c>
      <c r="N2458" s="74" t="str">
        <f>IF($G2458&lt;&gt;"",IF(_xlfn.XLOOKUP($G2458,Codes!$A:$A,Codes!A:A,"_NOTFOUND_",0,1)&lt;&gt;"_NOTFOUND_",_xlfn.XLOOKUP($G2458,Codes!$A:$A,Codes!A:A,"_NOTFOUND_",0,1),_xlfn.XLOOKUP($G2458,Codes!$B:$B,Codes!A:A,"Specify in Codes Tab!!")),"")</f>
        <v/>
      </c>
    </row>
    <row r="2459" spans="5:14" x14ac:dyDescent="0.35">
      <c r="E2459" s="58" t="str">
        <f>IF($C2459&lt;&gt;"",IF(_xlfn.XLOOKUP($C2459,Codes!$A:$A,Codes!C:C,"_NOTFOUND_",0,1)&lt;&gt;"_NOTFOUND_",_xlfn.XLOOKUP($C2459,Codes!$A:$A,Codes!C:C,"_NOTFOUND_",0,1),_xlfn.XLOOKUP($C2459,Codes!$B:$B,Codes!C:C,"Specify in Codes Tab!!")),"")</f>
        <v/>
      </c>
      <c r="I2459" s="58" t="str">
        <f>IF(_xlfn.XLOOKUP(_xlfn.TEXTJOIN("_",,G2459,H2459),Codes!$H:$H,Codes!$C:$C,"Specify in Codes Tab!!")=0,"",_xlfn.XLOOKUP(_xlfn.TEXTJOIN("_",,G2459,H2459),Codes!$H:$H,Codes!$C:$C,"Specify in Codes Tab!!"))</f>
        <v/>
      </c>
      <c r="J2459" s="56" t="str">
        <f>IF(_xlfn.XLOOKUP(_xlfn.TEXTJOIN("_",,G2459,H2459),Codes!$H:$H,Codes!$F:$F,"Specify in Codes Tab!!")=0,"",_xlfn.XLOOKUP(_xlfn.TEXTJOIN("_",,G2459,H2459),Codes!$H:$H,Codes!$F:$F,"Specify in Codes Tab!!"))</f>
        <v/>
      </c>
      <c r="M2459" s="74" t="str">
        <f>IF($C2459&lt;&gt;"",IF(_xlfn.XLOOKUP($C2459,Codes!$A:$A,Codes!A:A,"_NOTFOUND_",0,1)&lt;&gt;"_NOTFOUND_",_xlfn.XLOOKUP($C2459,Codes!$A:$A,Codes!A:A,"_NOTFOUND_",0,1),_xlfn.XLOOKUP($C2459,Codes!$B:$B,Codes!A:A,"Specify in Codes Tab!!")),"")</f>
        <v/>
      </c>
      <c r="N2459" s="74" t="str">
        <f>IF($G2459&lt;&gt;"",IF(_xlfn.XLOOKUP($G2459,Codes!$A:$A,Codes!A:A,"_NOTFOUND_",0,1)&lt;&gt;"_NOTFOUND_",_xlfn.XLOOKUP($G2459,Codes!$A:$A,Codes!A:A,"_NOTFOUND_",0,1),_xlfn.XLOOKUP($G2459,Codes!$B:$B,Codes!A:A,"Specify in Codes Tab!!")),"")</f>
        <v/>
      </c>
    </row>
    <row r="2460" spans="5:14" x14ac:dyDescent="0.35">
      <c r="E2460" s="58" t="str">
        <f>IF($C2460&lt;&gt;"",IF(_xlfn.XLOOKUP($C2460,Codes!$A:$A,Codes!C:C,"_NOTFOUND_",0,1)&lt;&gt;"_NOTFOUND_",_xlfn.XLOOKUP($C2460,Codes!$A:$A,Codes!C:C,"_NOTFOUND_",0,1),_xlfn.XLOOKUP($C2460,Codes!$B:$B,Codes!C:C,"Specify in Codes Tab!!")),"")</f>
        <v/>
      </c>
      <c r="I2460" s="58" t="str">
        <f>IF(_xlfn.XLOOKUP(_xlfn.TEXTJOIN("_",,G2460,H2460),Codes!$H:$H,Codes!$C:$C,"Specify in Codes Tab!!")=0,"",_xlfn.XLOOKUP(_xlfn.TEXTJOIN("_",,G2460,H2460),Codes!$H:$H,Codes!$C:$C,"Specify in Codes Tab!!"))</f>
        <v/>
      </c>
      <c r="J2460" s="56" t="str">
        <f>IF(_xlfn.XLOOKUP(_xlfn.TEXTJOIN("_",,G2460,H2460),Codes!$H:$H,Codes!$F:$F,"Specify in Codes Tab!!")=0,"",_xlfn.XLOOKUP(_xlfn.TEXTJOIN("_",,G2460,H2460),Codes!$H:$H,Codes!$F:$F,"Specify in Codes Tab!!"))</f>
        <v/>
      </c>
      <c r="M2460" s="74" t="str">
        <f>IF($C2460&lt;&gt;"",IF(_xlfn.XLOOKUP($C2460,Codes!$A:$A,Codes!A:A,"_NOTFOUND_",0,1)&lt;&gt;"_NOTFOUND_",_xlfn.XLOOKUP($C2460,Codes!$A:$A,Codes!A:A,"_NOTFOUND_",0,1),_xlfn.XLOOKUP($C2460,Codes!$B:$B,Codes!A:A,"Specify in Codes Tab!!")),"")</f>
        <v/>
      </c>
      <c r="N2460" s="74" t="str">
        <f>IF($G2460&lt;&gt;"",IF(_xlfn.XLOOKUP($G2460,Codes!$A:$A,Codes!A:A,"_NOTFOUND_",0,1)&lt;&gt;"_NOTFOUND_",_xlfn.XLOOKUP($G2460,Codes!$A:$A,Codes!A:A,"_NOTFOUND_",0,1),_xlfn.XLOOKUP($G2460,Codes!$B:$B,Codes!A:A,"Specify in Codes Tab!!")),"")</f>
        <v/>
      </c>
    </row>
    <row r="2461" spans="5:14" x14ac:dyDescent="0.35">
      <c r="E2461" s="58" t="str">
        <f>IF($C2461&lt;&gt;"",IF(_xlfn.XLOOKUP($C2461,Codes!$A:$A,Codes!C:C,"_NOTFOUND_",0,1)&lt;&gt;"_NOTFOUND_",_xlfn.XLOOKUP($C2461,Codes!$A:$A,Codes!C:C,"_NOTFOUND_",0,1),_xlfn.XLOOKUP($C2461,Codes!$B:$B,Codes!C:C,"Specify in Codes Tab!!")),"")</f>
        <v/>
      </c>
      <c r="I2461" s="58" t="str">
        <f>IF(_xlfn.XLOOKUP(_xlfn.TEXTJOIN("_",,G2461,H2461),Codes!$H:$H,Codes!$C:$C,"Specify in Codes Tab!!")=0,"",_xlfn.XLOOKUP(_xlfn.TEXTJOIN("_",,G2461,H2461),Codes!$H:$H,Codes!$C:$C,"Specify in Codes Tab!!"))</f>
        <v/>
      </c>
      <c r="J2461" s="56" t="str">
        <f>IF(_xlfn.XLOOKUP(_xlfn.TEXTJOIN("_",,G2461,H2461),Codes!$H:$H,Codes!$F:$F,"Specify in Codes Tab!!")=0,"",_xlfn.XLOOKUP(_xlfn.TEXTJOIN("_",,G2461,H2461),Codes!$H:$H,Codes!$F:$F,"Specify in Codes Tab!!"))</f>
        <v/>
      </c>
      <c r="M2461" s="74" t="str">
        <f>IF($C2461&lt;&gt;"",IF(_xlfn.XLOOKUP($C2461,Codes!$A:$A,Codes!A:A,"_NOTFOUND_",0,1)&lt;&gt;"_NOTFOUND_",_xlfn.XLOOKUP($C2461,Codes!$A:$A,Codes!A:A,"_NOTFOUND_",0,1),_xlfn.XLOOKUP($C2461,Codes!$B:$B,Codes!A:A,"Specify in Codes Tab!!")),"")</f>
        <v/>
      </c>
      <c r="N2461" s="74" t="str">
        <f>IF($G2461&lt;&gt;"",IF(_xlfn.XLOOKUP($G2461,Codes!$A:$A,Codes!A:A,"_NOTFOUND_",0,1)&lt;&gt;"_NOTFOUND_",_xlfn.XLOOKUP($G2461,Codes!$A:$A,Codes!A:A,"_NOTFOUND_",0,1),_xlfn.XLOOKUP($G2461,Codes!$B:$B,Codes!A:A,"Specify in Codes Tab!!")),"")</f>
        <v/>
      </c>
    </row>
    <row r="2462" spans="5:14" x14ac:dyDescent="0.35">
      <c r="E2462" s="58" t="str">
        <f>IF($C2462&lt;&gt;"",IF(_xlfn.XLOOKUP($C2462,Codes!$A:$A,Codes!C:C,"_NOTFOUND_",0,1)&lt;&gt;"_NOTFOUND_",_xlfn.XLOOKUP($C2462,Codes!$A:$A,Codes!C:C,"_NOTFOUND_",0,1),_xlfn.XLOOKUP($C2462,Codes!$B:$B,Codes!C:C,"Specify in Codes Tab!!")),"")</f>
        <v/>
      </c>
      <c r="I2462" s="58" t="str">
        <f>IF(_xlfn.XLOOKUP(_xlfn.TEXTJOIN("_",,G2462,H2462),Codes!$H:$H,Codes!$C:$C,"Specify in Codes Tab!!")=0,"",_xlfn.XLOOKUP(_xlfn.TEXTJOIN("_",,G2462,H2462),Codes!$H:$H,Codes!$C:$C,"Specify in Codes Tab!!"))</f>
        <v/>
      </c>
      <c r="J2462" s="56" t="str">
        <f>IF(_xlfn.XLOOKUP(_xlfn.TEXTJOIN("_",,G2462,H2462),Codes!$H:$H,Codes!$F:$F,"Specify in Codes Tab!!")=0,"",_xlfn.XLOOKUP(_xlfn.TEXTJOIN("_",,G2462,H2462),Codes!$H:$H,Codes!$F:$F,"Specify in Codes Tab!!"))</f>
        <v/>
      </c>
      <c r="M2462" s="74" t="str">
        <f>IF($C2462&lt;&gt;"",IF(_xlfn.XLOOKUP($C2462,Codes!$A:$A,Codes!A:A,"_NOTFOUND_",0,1)&lt;&gt;"_NOTFOUND_",_xlfn.XLOOKUP($C2462,Codes!$A:$A,Codes!A:A,"_NOTFOUND_",0,1),_xlfn.XLOOKUP($C2462,Codes!$B:$B,Codes!A:A,"Specify in Codes Tab!!")),"")</f>
        <v/>
      </c>
      <c r="N2462" s="74" t="str">
        <f>IF($G2462&lt;&gt;"",IF(_xlfn.XLOOKUP($G2462,Codes!$A:$A,Codes!A:A,"_NOTFOUND_",0,1)&lt;&gt;"_NOTFOUND_",_xlfn.XLOOKUP($G2462,Codes!$A:$A,Codes!A:A,"_NOTFOUND_",0,1),_xlfn.XLOOKUP($G2462,Codes!$B:$B,Codes!A:A,"Specify in Codes Tab!!")),"")</f>
        <v/>
      </c>
    </row>
    <row r="2463" spans="5:14" x14ac:dyDescent="0.35">
      <c r="E2463" s="58" t="str">
        <f>IF($C2463&lt;&gt;"",IF(_xlfn.XLOOKUP($C2463,Codes!$A:$A,Codes!C:C,"_NOTFOUND_",0,1)&lt;&gt;"_NOTFOUND_",_xlfn.XLOOKUP($C2463,Codes!$A:$A,Codes!C:C,"_NOTFOUND_",0,1),_xlfn.XLOOKUP($C2463,Codes!$B:$B,Codes!C:C,"Specify in Codes Tab!!")),"")</f>
        <v/>
      </c>
      <c r="I2463" s="58" t="str">
        <f>IF(_xlfn.XLOOKUP(_xlfn.TEXTJOIN("_",,G2463,H2463),Codes!$H:$H,Codes!$C:$C,"Specify in Codes Tab!!")=0,"",_xlfn.XLOOKUP(_xlfn.TEXTJOIN("_",,G2463,H2463),Codes!$H:$H,Codes!$C:$C,"Specify in Codes Tab!!"))</f>
        <v/>
      </c>
      <c r="J2463" s="56" t="str">
        <f>IF(_xlfn.XLOOKUP(_xlfn.TEXTJOIN("_",,G2463,H2463),Codes!$H:$H,Codes!$F:$F,"Specify in Codes Tab!!")=0,"",_xlfn.XLOOKUP(_xlfn.TEXTJOIN("_",,G2463,H2463),Codes!$H:$H,Codes!$F:$F,"Specify in Codes Tab!!"))</f>
        <v/>
      </c>
      <c r="M2463" s="74" t="str">
        <f>IF($C2463&lt;&gt;"",IF(_xlfn.XLOOKUP($C2463,Codes!$A:$A,Codes!A:A,"_NOTFOUND_",0,1)&lt;&gt;"_NOTFOUND_",_xlfn.XLOOKUP($C2463,Codes!$A:$A,Codes!A:A,"_NOTFOUND_",0,1),_xlfn.XLOOKUP($C2463,Codes!$B:$B,Codes!A:A,"Specify in Codes Tab!!")),"")</f>
        <v/>
      </c>
      <c r="N2463" s="74" t="str">
        <f>IF($G2463&lt;&gt;"",IF(_xlfn.XLOOKUP($G2463,Codes!$A:$A,Codes!A:A,"_NOTFOUND_",0,1)&lt;&gt;"_NOTFOUND_",_xlfn.XLOOKUP($G2463,Codes!$A:$A,Codes!A:A,"_NOTFOUND_",0,1),_xlfn.XLOOKUP($G2463,Codes!$B:$B,Codes!A:A,"Specify in Codes Tab!!")),"")</f>
        <v/>
      </c>
    </row>
    <row r="2464" spans="5:14" x14ac:dyDescent="0.35">
      <c r="E2464" s="58" t="str">
        <f>IF($C2464&lt;&gt;"",IF(_xlfn.XLOOKUP($C2464,Codes!$A:$A,Codes!C:C,"_NOTFOUND_",0,1)&lt;&gt;"_NOTFOUND_",_xlfn.XLOOKUP($C2464,Codes!$A:$A,Codes!C:C,"_NOTFOUND_",0,1),_xlfn.XLOOKUP($C2464,Codes!$B:$B,Codes!C:C,"Specify in Codes Tab!!")),"")</f>
        <v/>
      </c>
      <c r="I2464" s="58" t="str">
        <f>IF(_xlfn.XLOOKUP(_xlfn.TEXTJOIN("_",,G2464,H2464),Codes!$H:$H,Codes!$C:$C,"Specify in Codes Tab!!")=0,"",_xlfn.XLOOKUP(_xlfn.TEXTJOIN("_",,G2464,H2464),Codes!$H:$H,Codes!$C:$C,"Specify in Codes Tab!!"))</f>
        <v/>
      </c>
      <c r="J2464" s="56" t="str">
        <f>IF(_xlfn.XLOOKUP(_xlfn.TEXTJOIN("_",,G2464,H2464),Codes!$H:$H,Codes!$F:$F,"Specify in Codes Tab!!")=0,"",_xlfn.XLOOKUP(_xlfn.TEXTJOIN("_",,G2464,H2464),Codes!$H:$H,Codes!$F:$F,"Specify in Codes Tab!!"))</f>
        <v/>
      </c>
      <c r="M2464" s="74" t="str">
        <f>IF($C2464&lt;&gt;"",IF(_xlfn.XLOOKUP($C2464,Codes!$A:$A,Codes!A:A,"_NOTFOUND_",0,1)&lt;&gt;"_NOTFOUND_",_xlfn.XLOOKUP($C2464,Codes!$A:$A,Codes!A:A,"_NOTFOUND_",0,1),_xlfn.XLOOKUP($C2464,Codes!$B:$B,Codes!A:A,"Specify in Codes Tab!!")),"")</f>
        <v/>
      </c>
      <c r="N2464" s="74" t="str">
        <f>IF($G2464&lt;&gt;"",IF(_xlfn.XLOOKUP($G2464,Codes!$A:$A,Codes!A:A,"_NOTFOUND_",0,1)&lt;&gt;"_NOTFOUND_",_xlfn.XLOOKUP($G2464,Codes!$A:$A,Codes!A:A,"_NOTFOUND_",0,1),_xlfn.XLOOKUP($G2464,Codes!$B:$B,Codes!A:A,"Specify in Codes Tab!!")),"")</f>
        <v/>
      </c>
    </row>
    <row r="2465" spans="5:14" x14ac:dyDescent="0.35">
      <c r="E2465" s="58" t="str">
        <f>IF($C2465&lt;&gt;"",IF(_xlfn.XLOOKUP($C2465,Codes!$A:$A,Codes!C:C,"_NOTFOUND_",0,1)&lt;&gt;"_NOTFOUND_",_xlfn.XLOOKUP($C2465,Codes!$A:$A,Codes!C:C,"_NOTFOUND_",0,1),_xlfn.XLOOKUP($C2465,Codes!$B:$B,Codes!C:C,"Specify in Codes Tab!!")),"")</f>
        <v/>
      </c>
      <c r="I2465" s="58" t="str">
        <f>IF(_xlfn.XLOOKUP(_xlfn.TEXTJOIN("_",,G2465,H2465),Codes!$H:$H,Codes!$C:$C,"Specify in Codes Tab!!")=0,"",_xlfn.XLOOKUP(_xlfn.TEXTJOIN("_",,G2465,H2465),Codes!$H:$H,Codes!$C:$C,"Specify in Codes Tab!!"))</f>
        <v/>
      </c>
      <c r="J2465" s="56" t="str">
        <f>IF(_xlfn.XLOOKUP(_xlfn.TEXTJOIN("_",,G2465,H2465),Codes!$H:$H,Codes!$F:$F,"Specify in Codes Tab!!")=0,"",_xlfn.XLOOKUP(_xlfn.TEXTJOIN("_",,G2465,H2465),Codes!$H:$H,Codes!$F:$F,"Specify in Codes Tab!!"))</f>
        <v/>
      </c>
      <c r="M2465" s="74" t="str">
        <f>IF($C2465&lt;&gt;"",IF(_xlfn.XLOOKUP($C2465,Codes!$A:$A,Codes!A:A,"_NOTFOUND_",0,1)&lt;&gt;"_NOTFOUND_",_xlfn.XLOOKUP($C2465,Codes!$A:$A,Codes!A:A,"_NOTFOUND_",0,1),_xlfn.XLOOKUP($C2465,Codes!$B:$B,Codes!A:A,"Specify in Codes Tab!!")),"")</f>
        <v/>
      </c>
      <c r="N2465" s="74" t="str">
        <f>IF($G2465&lt;&gt;"",IF(_xlfn.XLOOKUP($G2465,Codes!$A:$A,Codes!A:A,"_NOTFOUND_",0,1)&lt;&gt;"_NOTFOUND_",_xlfn.XLOOKUP($G2465,Codes!$A:$A,Codes!A:A,"_NOTFOUND_",0,1),_xlfn.XLOOKUP($G2465,Codes!$B:$B,Codes!A:A,"Specify in Codes Tab!!")),"")</f>
        <v/>
      </c>
    </row>
    <row r="2466" spans="5:14" x14ac:dyDescent="0.35">
      <c r="E2466" s="58" t="str">
        <f>IF($C2466&lt;&gt;"",IF(_xlfn.XLOOKUP($C2466,Codes!$A:$A,Codes!C:C,"_NOTFOUND_",0,1)&lt;&gt;"_NOTFOUND_",_xlfn.XLOOKUP($C2466,Codes!$A:$A,Codes!C:C,"_NOTFOUND_",0,1),_xlfn.XLOOKUP($C2466,Codes!$B:$B,Codes!C:C,"Specify in Codes Tab!!")),"")</f>
        <v/>
      </c>
      <c r="I2466" s="58" t="str">
        <f>IF(_xlfn.XLOOKUP(_xlfn.TEXTJOIN("_",,G2466,H2466),Codes!$H:$H,Codes!$C:$C,"Specify in Codes Tab!!")=0,"",_xlfn.XLOOKUP(_xlfn.TEXTJOIN("_",,G2466,H2466),Codes!$H:$H,Codes!$C:$C,"Specify in Codes Tab!!"))</f>
        <v/>
      </c>
      <c r="J2466" s="56" t="str">
        <f>IF(_xlfn.XLOOKUP(_xlfn.TEXTJOIN("_",,G2466,H2466),Codes!$H:$H,Codes!$F:$F,"Specify in Codes Tab!!")=0,"",_xlfn.XLOOKUP(_xlfn.TEXTJOIN("_",,G2466,H2466),Codes!$H:$H,Codes!$F:$F,"Specify in Codes Tab!!"))</f>
        <v/>
      </c>
      <c r="M2466" s="74" t="str">
        <f>IF($C2466&lt;&gt;"",IF(_xlfn.XLOOKUP($C2466,Codes!$A:$A,Codes!A:A,"_NOTFOUND_",0,1)&lt;&gt;"_NOTFOUND_",_xlfn.XLOOKUP($C2466,Codes!$A:$A,Codes!A:A,"_NOTFOUND_",0,1),_xlfn.XLOOKUP($C2466,Codes!$B:$B,Codes!A:A,"Specify in Codes Tab!!")),"")</f>
        <v/>
      </c>
      <c r="N2466" s="74" t="str">
        <f>IF($G2466&lt;&gt;"",IF(_xlfn.XLOOKUP($G2466,Codes!$A:$A,Codes!A:A,"_NOTFOUND_",0,1)&lt;&gt;"_NOTFOUND_",_xlfn.XLOOKUP($G2466,Codes!$A:$A,Codes!A:A,"_NOTFOUND_",0,1),_xlfn.XLOOKUP($G2466,Codes!$B:$B,Codes!A:A,"Specify in Codes Tab!!")),"")</f>
        <v/>
      </c>
    </row>
    <row r="2467" spans="5:14" x14ac:dyDescent="0.35">
      <c r="E2467" s="58" t="str">
        <f>IF($C2467&lt;&gt;"",IF(_xlfn.XLOOKUP($C2467,Codes!$A:$A,Codes!C:C,"_NOTFOUND_",0,1)&lt;&gt;"_NOTFOUND_",_xlfn.XLOOKUP($C2467,Codes!$A:$A,Codes!C:C,"_NOTFOUND_",0,1),_xlfn.XLOOKUP($C2467,Codes!$B:$B,Codes!C:C,"Specify in Codes Tab!!")),"")</f>
        <v/>
      </c>
      <c r="I2467" s="58" t="str">
        <f>IF(_xlfn.XLOOKUP(_xlfn.TEXTJOIN("_",,G2467,H2467),Codes!$H:$H,Codes!$C:$C,"Specify in Codes Tab!!")=0,"",_xlfn.XLOOKUP(_xlfn.TEXTJOIN("_",,G2467,H2467),Codes!$H:$H,Codes!$C:$C,"Specify in Codes Tab!!"))</f>
        <v/>
      </c>
      <c r="J2467" s="56" t="str">
        <f>IF(_xlfn.XLOOKUP(_xlfn.TEXTJOIN("_",,G2467,H2467),Codes!$H:$H,Codes!$F:$F,"Specify in Codes Tab!!")=0,"",_xlfn.XLOOKUP(_xlfn.TEXTJOIN("_",,G2467,H2467),Codes!$H:$H,Codes!$F:$F,"Specify in Codes Tab!!"))</f>
        <v/>
      </c>
      <c r="M2467" s="74" t="str">
        <f>IF($C2467&lt;&gt;"",IF(_xlfn.XLOOKUP($C2467,Codes!$A:$A,Codes!A:A,"_NOTFOUND_",0,1)&lt;&gt;"_NOTFOUND_",_xlfn.XLOOKUP($C2467,Codes!$A:$A,Codes!A:A,"_NOTFOUND_",0,1),_xlfn.XLOOKUP($C2467,Codes!$B:$B,Codes!A:A,"Specify in Codes Tab!!")),"")</f>
        <v/>
      </c>
      <c r="N2467" s="74" t="str">
        <f>IF($G2467&lt;&gt;"",IF(_xlfn.XLOOKUP($G2467,Codes!$A:$A,Codes!A:A,"_NOTFOUND_",0,1)&lt;&gt;"_NOTFOUND_",_xlfn.XLOOKUP($G2467,Codes!$A:$A,Codes!A:A,"_NOTFOUND_",0,1),_xlfn.XLOOKUP($G2467,Codes!$B:$B,Codes!A:A,"Specify in Codes Tab!!")),"")</f>
        <v/>
      </c>
    </row>
    <row r="2468" spans="5:14" x14ac:dyDescent="0.35">
      <c r="E2468" s="58" t="str">
        <f>IF($C2468&lt;&gt;"",IF(_xlfn.XLOOKUP($C2468,Codes!$A:$A,Codes!C:C,"_NOTFOUND_",0,1)&lt;&gt;"_NOTFOUND_",_xlfn.XLOOKUP($C2468,Codes!$A:$A,Codes!C:C,"_NOTFOUND_",0,1),_xlfn.XLOOKUP($C2468,Codes!$B:$B,Codes!C:C,"Specify in Codes Tab!!")),"")</f>
        <v/>
      </c>
      <c r="I2468" s="58" t="str">
        <f>IF(_xlfn.XLOOKUP(_xlfn.TEXTJOIN("_",,G2468,H2468),Codes!$H:$H,Codes!$C:$C,"Specify in Codes Tab!!")=0,"",_xlfn.XLOOKUP(_xlfn.TEXTJOIN("_",,G2468,H2468),Codes!$H:$H,Codes!$C:$C,"Specify in Codes Tab!!"))</f>
        <v/>
      </c>
      <c r="J2468" s="56" t="str">
        <f>IF(_xlfn.XLOOKUP(_xlfn.TEXTJOIN("_",,G2468,H2468),Codes!$H:$H,Codes!$F:$F,"Specify in Codes Tab!!")=0,"",_xlfn.XLOOKUP(_xlfn.TEXTJOIN("_",,G2468,H2468),Codes!$H:$H,Codes!$F:$F,"Specify in Codes Tab!!"))</f>
        <v/>
      </c>
      <c r="M2468" s="74" t="str">
        <f>IF($C2468&lt;&gt;"",IF(_xlfn.XLOOKUP($C2468,Codes!$A:$A,Codes!A:A,"_NOTFOUND_",0,1)&lt;&gt;"_NOTFOUND_",_xlfn.XLOOKUP($C2468,Codes!$A:$A,Codes!A:A,"_NOTFOUND_",0,1),_xlfn.XLOOKUP($C2468,Codes!$B:$B,Codes!A:A,"Specify in Codes Tab!!")),"")</f>
        <v/>
      </c>
      <c r="N2468" s="74" t="str">
        <f>IF($G2468&lt;&gt;"",IF(_xlfn.XLOOKUP($G2468,Codes!$A:$A,Codes!A:A,"_NOTFOUND_",0,1)&lt;&gt;"_NOTFOUND_",_xlfn.XLOOKUP($G2468,Codes!$A:$A,Codes!A:A,"_NOTFOUND_",0,1),_xlfn.XLOOKUP($G2468,Codes!$B:$B,Codes!A:A,"Specify in Codes Tab!!")),"")</f>
        <v/>
      </c>
    </row>
    <row r="2469" spans="5:14" x14ac:dyDescent="0.35">
      <c r="E2469" s="58" t="str">
        <f>IF($C2469&lt;&gt;"",IF(_xlfn.XLOOKUP($C2469,Codes!$A:$A,Codes!C:C,"_NOTFOUND_",0,1)&lt;&gt;"_NOTFOUND_",_xlfn.XLOOKUP($C2469,Codes!$A:$A,Codes!C:C,"_NOTFOUND_",0,1),_xlfn.XLOOKUP($C2469,Codes!$B:$B,Codes!C:C,"Specify in Codes Tab!!")),"")</f>
        <v/>
      </c>
      <c r="I2469" s="58" t="str">
        <f>IF(_xlfn.XLOOKUP(_xlfn.TEXTJOIN("_",,G2469,H2469),Codes!$H:$H,Codes!$C:$C,"Specify in Codes Tab!!")=0,"",_xlfn.XLOOKUP(_xlfn.TEXTJOIN("_",,G2469,H2469),Codes!$H:$H,Codes!$C:$C,"Specify in Codes Tab!!"))</f>
        <v/>
      </c>
      <c r="J2469" s="56" t="str">
        <f>IF(_xlfn.XLOOKUP(_xlfn.TEXTJOIN("_",,G2469,H2469),Codes!$H:$H,Codes!$F:$F,"Specify in Codes Tab!!")=0,"",_xlfn.XLOOKUP(_xlfn.TEXTJOIN("_",,G2469,H2469),Codes!$H:$H,Codes!$F:$F,"Specify in Codes Tab!!"))</f>
        <v/>
      </c>
      <c r="M2469" s="74" t="str">
        <f>IF($C2469&lt;&gt;"",IF(_xlfn.XLOOKUP($C2469,Codes!$A:$A,Codes!A:A,"_NOTFOUND_",0,1)&lt;&gt;"_NOTFOUND_",_xlfn.XLOOKUP($C2469,Codes!$A:$A,Codes!A:A,"_NOTFOUND_",0,1),_xlfn.XLOOKUP($C2469,Codes!$B:$B,Codes!A:A,"Specify in Codes Tab!!")),"")</f>
        <v/>
      </c>
      <c r="N2469" s="74" t="str">
        <f>IF($G2469&lt;&gt;"",IF(_xlfn.XLOOKUP($G2469,Codes!$A:$A,Codes!A:A,"_NOTFOUND_",0,1)&lt;&gt;"_NOTFOUND_",_xlfn.XLOOKUP($G2469,Codes!$A:$A,Codes!A:A,"_NOTFOUND_",0,1),_xlfn.XLOOKUP($G2469,Codes!$B:$B,Codes!A:A,"Specify in Codes Tab!!")),"")</f>
        <v/>
      </c>
    </row>
    <row r="2470" spans="5:14" x14ac:dyDescent="0.35">
      <c r="E2470" s="58" t="str">
        <f>IF($C2470&lt;&gt;"",IF(_xlfn.XLOOKUP($C2470,Codes!$A:$A,Codes!C:C,"_NOTFOUND_",0,1)&lt;&gt;"_NOTFOUND_",_xlfn.XLOOKUP($C2470,Codes!$A:$A,Codes!C:C,"_NOTFOUND_",0,1),_xlfn.XLOOKUP($C2470,Codes!$B:$B,Codes!C:C,"Specify in Codes Tab!!")),"")</f>
        <v/>
      </c>
      <c r="I2470" s="58" t="str">
        <f>IF(_xlfn.XLOOKUP(_xlfn.TEXTJOIN("_",,G2470,H2470),Codes!$H:$H,Codes!$C:$C,"Specify in Codes Tab!!")=0,"",_xlfn.XLOOKUP(_xlfn.TEXTJOIN("_",,G2470,H2470),Codes!$H:$H,Codes!$C:$C,"Specify in Codes Tab!!"))</f>
        <v/>
      </c>
      <c r="J2470" s="56" t="str">
        <f>IF(_xlfn.XLOOKUP(_xlfn.TEXTJOIN("_",,G2470,H2470),Codes!$H:$H,Codes!$F:$F,"Specify in Codes Tab!!")=0,"",_xlfn.XLOOKUP(_xlfn.TEXTJOIN("_",,G2470,H2470),Codes!$H:$H,Codes!$F:$F,"Specify in Codes Tab!!"))</f>
        <v/>
      </c>
      <c r="M2470" s="74" t="str">
        <f>IF($C2470&lt;&gt;"",IF(_xlfn.XLOOKUP($C2470,Codes!$A:$A,Codes!A:A,"_NOTFOUND_",0,1)&lt;&gt;"_NOTFOUND_",_xlfn.XLOOKUP($C2470,Codes!$A:$A,Codes!A:A,"_NOTFOUND_",0,1),_xlfn.XLOOKUP($C2470,Codes!$B:$B,Codes!A:A,"Specify in Codes Tab!!")),"")</f>
        <v/>
      </c>
      <c r="N2470" s="74" t="str">
        <f>IF($G2470&lt;&gt;"",IF(_xlfn.XLOOKUP($G2470,Codes!$A:$A,Codes!A:A,"_NOTFOUND_",0,1)&lt;&gt;"_NOTFOUND_",_xlfn.XLOOKUP($G2470,Codes!$A:$A,Codes!A:A,"_NOTFOUND_",0,1),_xlfn.XLOOKUP($G2470,Codes!$B:$B,Codes!A:A,"Specify in Codes Tab!!")),"")</f>
        <v/>
      </c>
    </row>
    <row r="2471" spans="5:14" x14ac:dyDescent="0.35">
      <c r="E2471" s="58" t="str">
        <f>IF($C2471&lt;&gt;"",IF(_xlfn.XLOOKUP($C2471,Codes!$A:$A,Codes!C:C,"_NOTFOUND_",0,1)&lt;&gt;"_NOTFOUND_",_xlfn.XLOOKUP($C2471,Codes!$A:$A,Codes!C:C,"_NOTFOUND_",0,1),_xlfn.XLOOKUP($C2471,Codes!$B:$B,Codes!C:C,"Specify in Codes Tab!!")),"")</f>
        <v/>
      </c>
      <c r="I2471" s="58" t="str">
        <f>IF(_xlfn.XLOOKUP(_xlfn.TEXTJOIN("_",,G2471,H2471),Codes!$H:$H,Codes!$C:$C,"Specify in Codes Tab!!")=0,"",_xlfn.XLOOKUP(_xlfn.TEXTJOIN("_",,G2471,H2471),Codes!$H:$H,Codes!$C:$C,"Specify in Codes Tab!!"))</f>
        <v/>
      </c>
      <c r="J2471" s="56" t="str">
        <f>IF(_xlfn.XLOOKUP(_xlfn.TEXTJOIN("_",,G2471,H2471),Codes!$H:$H,Codes!$F:$F,"Specify in Codes Tab!!")=0,"",_xlfn.XLOOKUP(_xlfn.TEXTJOIN("_",,G2471,H2471),Codes!$H:$H,Codes!$F:$F,"Specify in Codes Tab!!"))</f>
        <v/>
      </c>
      <c r="M2471" s="74" t="str">
        <f>IF($C2471&lt;&gt;"",IF(_xlfn.XLOOKUP($C2471,Codes!$A:$A,Codes!A:A,"_NOTFOUND_",0,1)&lt;&gt;"_NOTFOUND_",_xlfn.XLOOKUP($C2471,Codes!$A:$A,Codes!A:A,"_NOTFOUND_",0,1),_xlfn.XLOOKUP($C2471,Codes!$B:$B,Codes!A:A,"Specify in Codes Tab!!")),"")</f>
        <v/>
      </c>
      <c r="N2471" s="74" t="str">
        <f>IF($G2471&lt;&gt;"",IF(_xlfn.XLOOKUP($G2471,Codes!$A:$A,Codes!A:A,"_NOTFOUND_",0,1)&lt;&gt;"_NOTFOUND_",_xlfn.XLOOKUP($G2471,Codes!$A:$A,Codes!A:A,"_NOTFOUND_",0,1),_xlfn.XLOOKUP($G2471,Codes!$B:$B,Codes!A:A,"Specify in Codes Tab!!")),"")</f>
        <v/>
      </c>
    </row>
    <row r="2472" spans="5:14" x14ac:dyDescent="0.35">
      <c r="E2472" s="58" t="str">
        <f>IF($C2472&lt;&gt;"",IF(_xlfn.XLOOKUP($C2472,Codes!$A:$A,Codes!C:C,"_NOTFOUND_",0,1)&lt;&gt;"_NOTFOUND_",_xlfn.XLOOKUP($C2472,Codes!$A:$A,Codes!C:C,"_NOTFOUND_",0,1),_xlfn.XLOOKUP($C2472,Codes!$B:$B,Codes!C:C,"Specify in Codes Tab!!")),"")</f>
        <v/>
      </c>
      <c r="I2472" s="58" t="str">
        <f>IF(_xlfn.XLOOKUP(_xlfn.TEXTJOIN("_",,G2472,H2472),Codes!$H:$H,Codes!$C:$C,"Specify in Codes Tab!!")=0,"",_xlfn.XLOOKUP(_xlfn.TEXTJOIN("_",,G2472,H2472),Codes!$H:$H,Codes!$C:$C,"Specify in Codes Tab!!"))</f>
        <v/>
      </c>
      <c r="J2472" s="56" t="str">
        <f>IF(_xlfn.XLOOKUP(_xlfn.TEXTJOIN("_",,G2472,H2472),Codes!$H:$H,Codes!$F:$F,"Specify in Codes Tab!!")=0,"",_xlfn.XLOOKUP(_xlfn.TEXTJOIN("_",,G2472,H2472),Codes!$H:$H,Codes!$F:$F,"Specify in Codes Tab!!"))</f>
        <v/>
      </c>
      <c r="M2472" s="74" t="str">
        <f>IF($C2472&lt;&gt;"",IF(_xlfn.XLOOKUP($C2472,Codes!$A:$A,Codes!A:A,"_NOTFOUND_",0,1)&lt;&gt;"_NOTFOUND_",_xlfn.XLOOKUP($C2472,Codes!$A:$A,Codes!A:A,"_NOTFOUND_",0,1),_xlfn.XLOOKUP($C2472,Codes!$B:$B,Codes!A:A,"Specify in Codes Tab!!")),"")</f>
        <v/>
      </c>
      <c r="N2472" s="74" t="str">
        <f>IF($G2472&lt;&gt;"",IF(_xlfn.XLOOKUP($G2472,Codes!$A:$A,Codes!A:A,"_NOTFOUND_",0,1)&lt;&gt;"_NOTFOUND_",_xlfn.XLOOKUP($G2472,Codes!$A:$A,Codes!A:A,"_NOTFOUND_",0,1),_xlfn.XLOOKUP($G2472,Codes!$B:$B,Codes!A:A,"Specify in Codes Tab!!")),"")</f>
        <v/>
      </c>
    </row>
    <row r="2473" spans="5:14" x14ac:dyDescent="0.35">
      <c r="E2473" s="58" t="str">
        <f>IF($C2473&lt;&gt;"",IF(_xlfn.XLOOKUP($C2473,Codes!$A:$A,Codes!C:C,"_NOTFOUND_",0,1)&lt;&gt;"_NOTFOUND_",_xlfn.XLOOKUP($C2473,Codes!$A:$A,Codes!C:C,"_NOTFOUND_",0,1),_xlfn.XLOOKUP($C2473,Codes!$B:$B,Codes!C:C,"Specify in Codes Tab!!")),"")</f>
        <v/>
      </c>
      <c r="I2473" s="58" t="str">
        <f>IF(_xlfn.XLOOKUP(_xlfn.TEXTJOIN("_",,G2473,H2473),Codes!$H:$H,Codes!$C:$C,"Specify in Codes Tab!!")=0,"",_xlfn.XLOOKUP(_xlfn.TEXTJOIN("_",,G2473,H2473),Codes!$H:$H,Codes!$C:$C,"Specify in Codes Tab!!"))</f>
        <v/>
      </c>
      <c r="J2473" s="56" t="str">
        <f>IF(_xlfn.XLOOKUP(_xlfn.TEXTJOIN("_",,G2473,H2473),Codes!$H:$H,Codes!$F:$F,"Specify in Codes Tab!!")=0,"",_xlfn.XLOOKUP(_xlfn.TEXTJOIN("_",,G2473,H2473),Codes!$H:$H,Codes!$F:$F,"Specify in Codes Tab!!"))</f>
        <v/>
      </c>
      <c r="M2473" s="74" t="str">
        <f>IF($C2473&lt;&gt;"",IF(_xlfn.XLOOKUP($C2473,Codes!$A:$A,Codes!A:A,"_NOTFOUND_",0,1)&lt;&gt;"_NOTFOUND_",_xlfn.XLOOKUP($C2473,Codes!$A:$A,Codes!A:A,"_NOTFOUND_",0,1),_xlfn.XLOOKUP($C2473,Codes!$B:$B,Codes!A:A,"Specify in Codes Tab!!")),"")</f>
        <v/>
      </c>
      <c r="N2473" s="74" t="str">
        <f>IF($G2473&lt;&gt;"",IF(_xlfn.XLOOKUP($G2473,Codes!$A:$A,Codes!A:A,"_NOTFOUND_",0,1)&lt;&gt;"_NOTFOUND_",_xlfn.XLOOKUP($G2473,Codes!$A:$A,Codes!A:A,"_NOTFOUND_",0,1),_xlfn.XLOOKUP($G2473,Codes!$B:$B,Codes!A:A,"Specify in Codes Tab!!")),"")</f>
        <v/>
      </c>
    </row>
    <row r="2474" spans="5:14" x14ac:dyDescent="0.35">
      <c r="E2474" s="58" t="str">
        <f>IF($C2474&lt;&gt;"",IF(_xlfn.XLOOKUP($C2474,Codes!$A:$A,Codes!C:C,"_NOTFOUND_",0,1)&lt;&gt;"_NOTFOUND_",_xlfn.XLOOKUP($C2474,Codes!$A:$A,Codes!C:C,"_NOTFOUND_",0,1),_xlfn.XLOOKUP($C2474,Codes!$B:$B,Codes!C:C,"Specify in Codes Tab!!")),"")</f>
        <v/>
      </c>
      <c r="I2474" s="58" t="str">
        <f>IF(_xlfn.XLOOKUP(_xlfn.TEXTJOIN("_",,G2474,H2474),Codes!$H:$H,Codes!$C:$C,"Specify in Codes Tab!!")=0,"",_xlfn.XLOOKUP(_xlfn.TEXTJOIN("_",,G2474,H2474),Codes!$H:$H,Codes!$C:$C,"Specify in Codes Tab!!"))</f>
        <v/>
      </c>
      <c r="J2474" s="56" t="str">
        <f>IF(_xlfn.XLOOKUP(_xlfn.TEXTJOIN("_",,G2474,H2474),Codes!$H:$H,Codes!$F:$F,"Specify in Codes Tab!!")=0,"",_xlfn.XLOOKUP(_xlfn.TEXTJOIN("_",,G2474,H2474),Codes!$H:$H,Codes!$F:$F,"Specify in Codes Tab!!"))</f>
        <v/>
      </c>
      <c r="M2474" s="74" t="str">
        <f>IF($C2474&lt;&gt;"",IF(_xlfn.XLOOKUP($C2474,Codes!$A:$A,Codes!A:A,"_NOTFOUND_",0,1)&lt;&gt;"_NOTFOUND_",_xlfn.XLOOKUP($C2474,Codes!$A:$A,Codes!A:A,"_NOTFOUND_",0,1),_xlfn.XLOOKUP($C2474,Codes!$B:$B,Codes!A:A,"Specify in Codes Tab!!")),"")</f>
        <v/>
      </c>
      <c r="N2474" s="74" t="str">
        <f>IF($G2474&lt;&gt;"",IF(_xlfn.XLOOKUP($G2474,Codes!$A:$A,Codes!A:A,"_NOTFOUND_",0,1)&lt;&gt;"_NOTFOUND_",_xlfn.XLOOKUP($G2474,Codes!$A:$A,Codes!A:A,"_NOTFOUND_",0,1),_xlfn.XLOOKUP($G2474,Codes!$B:$B,Codes!A:A,"Specify in Codes Tab!!")),"")</f>
        <v/>
      </c>
    </row>
    <row r="2475" spans="5:14" x14ac:dyDescent="0.35">
      <c r="E2475" s="58" t="str">
        <f>IF($C2475&lt;&gt;"",IF(_xlfn.XLOOKUP($C2475,Codes!$A:$A,Codes!C:C,"_NOTFOUND_",0,1)&lt;&gt;"_NOTFOUND_",_xlfn.XLOOKUP($C2475,Codes!$A:$A,Codes!C:C,"_NOTFOUND_",0,1),_xlfn.XLOOKUP($C2475,Codes!$B:$B,Codes!C:C,"Specify in Codes Tab!!")),"")</f>
        <v/>
      </c>
      <c r="I2475" s="58" t="str">
        <f>IF(_xlfn.XLOOKUP(_xlfn.TEXTJOIN("_",,G2475,H2475),Codes!$H:$H,Codes!$C:$C,"Specify in Codes Tab!!")=0,"",_xlfn.XLOOKUP(_xlfn.TEXTJOIN("_",,G2475,H2475),Codes!$H:$H,Codes!$C:$C,"Specify in Codes Tab!!"))</f>
        <v/>
      </c>
      <c r="J2475" s="56" t="str">
        <f>IF(_xlfn.XLOOKUP(_xlfn.TEXTJOIN("_",,G2475,H2475),Codes!$H:$H,Codes!$F:$F,"Specify in Codes Tab!!")=0,"",_xlfn.XLOOKUP(_xlfn.TEXTJOIN("_",,G2475,H2475),Codes!$H:$H,Codes!$F:$F,"Specify in Codes Tab!!"))</f>
        <v/>
      </c>
      <c r="M2475" s="74" t="str">
        <f>IF($C2475&lt;&gt;"",IF(_xlfn.XLOOKUP($C2475,Codes!$A:$A,Codes!A:A,"_NOTFOUND_",0,1)&lt;&gt;"_NOTFOUND_",_xlfn.XLOOKUP($C2475,Codes!$A:$A,Codes!A:A,"_NOTFOUND_",0,1),_xlfn.XLOOKUP($C2475,Codes!$B:$B,Codes!A:A,"Specify in Codes Tab!!")),"")</f>
        <v/>
      </c>
      <c r="N2475" s="74" t="str">
        <f>IF($G2475&lt;&gt;"",IF(_xlfn.XLOOKUP($G2475,Codes!$A:$A,Codes!A:A,"_NOTFOUND_",0,1)&lt;&gt;"_NOTFOUND_",_xlfn.XLOOKUP($G2475,Codes!$A:$A,Codes!A:A,"_NOTFOUND_",0,1),_xlfn.XLOOKUP($G2475,Codes!$B:$B,Codes!A:A,"Specify in Codes Tab!!")),"")</f>
        <v/>
      </c>
    </row>
    <row r="2476" spans="5:14" x14ac:dyDescent="0.35">
      <c r="E2476" s="58" t="str">
        <f>IF($C2476&lt;&gt;"",IF(_xlfn.XLOOKUP($C2476,Codes!$A:$A,Codes!C:C,"_NOTFOUND_",0,1)&lt;&gt;"_NOTFOUND_",_xlfn.XLOOKUP($C2476,Codes!$A:$A,Codes!C:C,"_NOTFOUND_",0,1),_xlfn.XLOOKUP($C2476,Codes!$B:$B,Codes!C:C,"Specify in Codes Tab!!")),"")</f>
        <v/>
      </c>
      <c r="I2476" s="58" t="str">
        <f>IF(_xlfn.XLOOKUP(_xlfn.TEXTJOIN("_",,G2476,H2476),Codes!$H:$H,Codes!$C:$C,"Specify in Codes Tab!!")=0,"",_xlfn.XLOOKUP(_xlfn.TEXTJOIN("_",,G2476,H2476),Codes!$H:$H,Codes!$C:$C,"Specify in Codes Tab!!"))</f>
        <v/>
      </c>
      <c r="J2476" s="56" t="str">
        <f>IF(_xlfn.XLOOKUP(_xlfn.TEXTJOIN("_",,G2476,H2476),Codes!$H:$H,Codes!$F:$F,"Specify in Codes Tab!!")=0,"",_xlfn.XLOOKUP(_xlfn.TEXTJOIN("_",,G2476,H2476),Codes!$H:$H,Codes!$F:$F,"Specify in Codes Tab!!"))</f>
        <v/>
      </c>
      <c r="M2476" s="74" t="str">
        <f>IF($C2476&lt;&gt;"",IF(_xlfn.XLOOKUP($C2476,Codes!$A:$A,Codes!A:A,"_NOTFOUND_",0,1)&lt;&gt;"_NOTFOUND_",_xlfn.XLOOKUP($C2476,Codes!$A:$A,Codes!A:A,"_NOTFOUND_",0,1),_xlfn.XLOOKUP($C2476,Codes!$B:$B,Codes!A:A,"Specify in Codes Tab!!")),"")</f>
        <v/>
      </c>
      <c r="N2476" s="74" t="str">
        <f>IF($G2476&lt;&gt;"",IF(_xlfn.XLOOKUP($G2476,Codes!$A:$A,Codes!A:A,"_NOTFOUND_",0,1)&lt;&gt;"_NOTFOUND_",_xlfn.XLOOKUP($G2476,Codes!$A:$A,Codes!A:A,"_NOTFOUND_",0,1),_xlfn.XLOOKUP($G2476,Codes!$B:$B,Codes!A:A,"Specify in Codes Tab!!")),"")</f>
        <v/>
      </c>
    </row>
    <row r="2477" spans="5:14" x14ac:dyDescent="0.35">
      <c r="E2477" s="58" t="str">
        <f>IF($C2477&lt;&gt;"",IF(_xlfn.XLOOKUP($C2477,Codes!$A:$A,Codes!C:C,"_NOTFOUND_",0,1)&lt;&gt;"_NOTFOUND_",_xlfn.XLOOKUP($C2477,Codes!$A:$A,Codes!C:C,"_NOTFOUND_",0,1),_xlfn.XLOOKUP($C2477,Codes!$B:$B,Codes!C:C,"Specify in Codes Tab!!")),"")</f>
        <v/>
      </c>
      <c r="I2477" s="58" t="str">
        <f>IF(_xlfn.XLOOKUP(_xlfn.TEXTJOIN("_",,G2477,H2477),Codes!$H:$H,Codes!$C:$C,"Specify in Codes Tab!!")=0,"",_xlfn.XLOOKUP(_xlfn.TEXTJOIN("_",,G2477,H2477),Codes!$H:$H,Codes!$C:$C,"Specify in Codes Tab!!"))</f>
        <v/>
      </c>
      <c r="J2477" s="56" t="str">
        <f>IF(_xlfn.XLOOKUP(_xlfn.TEXTJOIN("_",,G2477,H2477),Codes!$H:$H,Codes!$F:$F,"Specify in Codes Tab!!")=0,"",_xlfn.XLOOKUP(_xlfn.TEXTJOIN("_",,G2477,H2477),Codes!$H:$H,Codes!$F:$F,"Specify in Codes Tab!!"))</f>
        <v/>
      </c>
      <c r="M2477" s="74" t="str">
        <f>IF($C2477&lt;&gt;"",IF(_xlfn.XLOOKUP($C2477,Codes!$A:$A,Codes!A:A,"_NOTFOUND_",0,1)&lt;&gt;"_NOTFOUND_",_xlfn.XLOOKUP($C2477,Codes!$A:$A,Codes!A:A,"_NOTFOUND_",0,1),_xlfn.XLOOKUP($C2477,Codes!$B:$B,Codes!A:A,"Specify in Codes Tab!!")),"")</f>
        <v/>
      </c>
      <c r="N2477" s="74" t="str">
        <f>IF($G2477&lt;&gt;"",IF(_xlfn.XLOOKUP($G2477,Codes!$A:$A,Codes!A:A,"_NOTFOUND_",0,1)&lt;&gt;"_NOTFOUND_",_xlfn.XLOOKUP($G2477,Codes!$A:$A,Codes!A:A,"_NOTFOUND_",0,1),_xlfn.XLOOKUP($G2477,Codes!$B:$B,Codes!A:A,"Specify in Codes Tab!!")),"")</f>
        <v/>
      </c>
    </row>
    <row r="2478" spans="5:14" x14ac:dyDescent="0.35">
      <c r="E2478" s="58" t="str">
        <f>IF($C2478&lt;&gt;"",IF(_xlfn.XLOOKUP($C2478,Codes!$A:$A,Codes!C:C,"_NOTFOUND_",0,1)&lt;&gt;"_NOTFOUND_",_xlfn.XLOOKUP($C2478,Codes!$A:$A,Codes!C:C,"_NOTFOUND_",0,1),_xlfn.XLOOKUP($C2478,Codes!$B:$B,Codes!C:C,"Specify in Codes Tab!!")),"")</f>
        <v/>
      </c>
      <c r="I2478" s="58" t="str">
        <f>IF(_xlfn.XLOOKUP(_xlfn.TEXTJOIN("_",,G2478,H2478),Codes!$H:$H,Codes!$C:$C,"Specify in Codes Tab!!")=0,"",_xlfn.XLOOKUP(_xlfn.TEXTJOIN("_",,G2478,H2478),Codes!$H:$H,Codes!$C:$C,"Specify in Codes Tab!!"))</f>
        <v/>
      </c>
      <c r="J2478" s="56" t="str">
        <f>IF(_xlfn.XLOOKUP(_xlfn.TEXTJOIN("_",,G2478,H2478),Codes!$H:$H,Codes!$F:$F,"Specify in Codes Tab!!")=0,"",_xlfn.XLOOKUP(_xlfn.TEXTJOIN("_",,G2478,H2478),Codes!$H:$H,Codes!$F:$F,"Specify in Codes Tab!!"))</f>
        <v/>
      </c>
      <c r="M2478" s="74" t="str">
        <f>IF($C2478&lt;&gt;"",IF(_xlfn.XLOOKUP($C2478,Codes!$A:$A,Codes!A:A,"_NOTFOUND_",0,1)&lt;&gt;"_NOTFOUND_",_xlfn.XLOOKUP($C2478,Codes!$A:$A,Codes!A:A,"_NOTFOUND_",0,1),_xlfn.XLOOKUP($C2478,Codes!$B:$B,Codes!A:A,"Specify in Codes Tab!!")),"")</f>
        <v/>
      </c>
      <c r="N2478" s="74" t="str">
        <f>IF($G2478&lt;&gt;"",IF(_xlfn.XLOOKUP($G2478,Codes!$A:$A,Codes!A:A,"_NOTFOUND_",0,1)&lt;&gt;"_NOTFOUND_",_xlfn.XLOOKUP($G2478,Codes!$A:$A,Codes!A:A,"_NOTFOUND_",0,1),_xlfn.XLOOKUP($G2478,Codes!$B:$B,Codes!A:A,"Specify in Codes Tab!!")),"")</f>
        <v/>
      </c>
    </row>
    <row r="2479" spans="5:14" x14ac:dyDescent="0.35">
      <c r="E2479" s="58" t="str">
        <f>IF($C2479&lt;&gt;"",IF(_xlfn.XLOOKUP($C2479,Codes!$A:$A,Codes!C:C,"_NOTFOUND_",0,1)&lt;&gt;"_NOTFOUND_",_xlfn.XLOOKUP($C2479,Codes!$A:$A,Codes!C:C,"_NOTFOUND_",0,1),_xlfn.XLOOKUP($C2479,Codes!$B:$B,Codes!C:C,"Specify in Codes Tab!!")),"")</f>
        <v/>
      </c>
      <c r="I2479" s="58" t="str">
        <f>IF(_xlfn.XLOOKUP(_xlfn.TEXTJOIN("_",,G2479,H2479),Codes!$H:$H,Codes!$C:$C,"Specify in Codes Tab!!")=0,"",_xlfn.XLOOKUP(_xlfn.TEXTJOIN("_",,G2479,H2479),Codes!$H:$H,Codes!$C:$C,"Specify in Codes Tab!!"))</f>
        <v/>
      </c>
      <c r="J2479" s="56" t="str">
        <f>IF(_xlfn.XLOOKUP(_xlfn.TEXTJOIN("_",,G2479,H2479),Codes!$H:$H,Codes!$F:$F,"Specify in Codes Tab!!")=0,"",_xlfn.XLOOKUP(_xlfn.TEXTJOIN("_",,G2479,H2479),Codes!$H:$H,Codes!$F:$F,"Specify in Codes Tab!!"))</f>
        <v/>
      </c>
      <c r="M2479" s="74" t="str">
        <f>IF($C2479&lt;&gt;"",IF(_xlfn.XLOOKUP($C2479,Codes!$A:$A,Codes!A:A,"_NOTFOUND_",0,1)&lt;&gt;"_NOTFOUND_",_xlfn.XLOOKUP($C2479,Codes!$A:$A,Codes!A:A,"_NOTFOUND_",0,1),_xlfn.XLOOKUP($C2479,Codes!$B:$B,Codes!A:A,"Specify in Codes Tab!!")),"")</f>
        <v/>
      </c>
      <c r="N2479" s="74" t="str">
        <f>IF($G2479&lt;&gt;"",IF(_xlfn.XLOOKUP($G2479,Codes!$A:$A,Codes!A:A,"_NOTFOUND_",0,1)&lt;&gt;"_NOTFOUND_",_xlfn.XLOOKUP($G2479,Codes!$A:$A,Codes!A:A,"_NOTFOUND_",0,1),_xlfn.XLOOKUP($G2479,Codes!$B:$B,Codes!A:A,"Specify in Codes Tab!!")),"")</f>
        <v/>
      </c>
    </row>
    <row r="2480" spans="5:14" x14ac:dyDescent="0.35">
      <c r="E2480" s="58" t="str">
        <f>IF($C2480&lt;&gt;"",IF(_xlfn.XLOOKUP($C2480,Codes!$A:$A,Codes!C:C,"_NOTFOUND_",0,1)&lt;&gt;"_NOTFOUND_",_xlfn.XLOOKUP($C2480,Codes!$A:$A,Codes!C:C,"_NOTFOUND_",0,1),_xlfn.XLOOKUP($C2480,Codes!$B:$B,Codes!C:C,"Specify in Codes Tab!!")),"")</f>
        <v/>
      </c>
      <c r="I2480" s="58" t="str">
        <f>IF(_xlfn.XLOOKUP(_xlfn.TEXTJOIN("_",,G2480,H2480),Codes!$H:$H,Codes!$C:$C,"Specify in Codes Tab!!")=0,"",_xlfn.XLOOKUP(_xlfn.TEXTJOIN("_",,G2480,H2480),Codes!$H:$H,Codes!$C:$C,"Specify in Codes Tab!!"))</f>
        <v/>
      </c>
      <c r="J2480" s="56" t="str">
        <f>IF(_xlfn.XLOOKUP(_xlfn.TEXTJOIN("_",,G2480,H2480),Codes!$H:$H,Codes!$F:$F,"Specify in Codes Tab!!")=0,"",_xlfn.XLOOKUP(_xlfn.TEXTJOIN("_",,G2480,H2480),Codes!$H:$H,Codes!$F:$F,"Specify in Codes Tab!!"))</f>
        <v/>
      </c>
      <c r="M2480" s="74" t="str">
        <f>IF($C2480&lt;&gt;"",IF(_xlfn.XLOOKUP($C2480,Codes!$A:$A,Codes!A:A,"_NOTFOUND_",0,1)&lt;&gt;"_NOTFOUND_",_xlfn.XLOOKUP($C2480,Codes!$A:$A,Codes!A:A,"_NOTFOUND_",0,1),_xlfn.XLOOKUP($C2480,Codes!$B:$B,Codes!A:A,"Specify in Codes Tab!!")),"")</f>
        <v/>
      </c>
      <c r="N2480" s="74" t="str">
        <f>IF($G2480&lt;&gt;"",IF(_xlfn.XLOOKUP($G2480,Codes!$A:$A,Codes!A:A,"_NOTFOUND_",0,1)&lt;&gt;"_NOTFOUND_",_xlfn.XLOOKUP($G2480,Codes!$A:$A,Codes!A:A,"_NOTFOUND_",0,1),_xlfn.XLOOKUP($G2480,Codes!$B:$B,Codes!A:A,"Specify in Codes Tab!!")),"")</f>
        <v/>
      </c>
    </row>
    <row r="2481" spans="5:14" x14ac:dyDescent="0.35">
      <c r="E2481" s="58" t="str">
        <f>IF($C2481&lt;&gt;"",IF(_xlfn.XLOOKUP($C2481,Codes!$A:$A,Codes!C:C,"_NOTFOUND_",0,1)&lt;&gt;"_NOTFOUND_",_xlfn.XLOOKUP($C2481,Codes!$A:$A,Codes!C:C,"_NOTFOUND_",0,1),_xlfn.XLOOKUP($C2481,Codes!$B:$B,Codes!C:C,"Specify in Codes Tab!!")),"")</f>
        <v/>
      </c>
      <c r="I2481" s="58" t="str">
        <f>IF(_xlfn.XLOOKUP(_xlfn.TEXTJOIN("_",,G2481,H2481),Codes!$H:$H,Codes!$C:$C,"Specify in Codes Tab!!")=0,"",_xlfn.XLOOKUP(_xlfn.TEXTJOIN("_",,G2481,H2481),Codes!$H:$H,Codes!$C:$C,"Specify in Codes Tab!!"))</f>
        <v/>
      </c>
      <c r="J2481" s="56" t="str">
        <f>IF(_xlfn.XLOOKUP(_xlfn.TEXTJOIN("_",,G2481,H2481),Codes!$H:$H,Codes!$F:$F,"Specify in Codes Tab!!")=0,"",_xlfn.XLOOKUP(_xlfn.TEXTJOIN("_",,G2481,H2481),Codes!$H:$H,Codes!$F:$F,"Specify in Codes Tab!!"))</f>
        <v/>
      </c>
      <c r="M2481" s="74" t="str">
        <f>IF($C2481&lt;&gt;"",IF(_xlfn.XLOOKUP($C2481,Codes!$A:$A,Codes!A:A,"_NOTFOUND_",0,1)&lt;&gt;"_NOTFOUND_",_xlfn.XLOOKUP($C2481,Codes!$A:$A,Codes!A:A,"_NOTFOUND_",0,1),_xlfn.XLOOKUP($C2481,Codes!$B:$B,Codes!A:A,"Specify in Codes Tab!!")),"")</f>
        <v/>
      </c>
      <c r="N2481" s="74" t="str">
        <f>IF($G2481&lt;&gt;"",IF(_xlfn.XLOOKUP($G2481,Codes!$A:$A,Codes!A:A,"_NOTFOUND_",0,1)&lt;&gt;"_NOTFOUND_",_xlfn.XLOOKUP($G2481,Codes!$A:$A,Codes!A:A,"_NOTFOUND_",0,1),_xlfn.XLOOKUP($G2481,Codes!$B:$B,Codes!A:A,"Specify in Codes Tab!!")),"")</f>
        <v/>
      </c>
    </row>
    <row r="2482" spans="5:14" x14ac:dyDescent="0.35">
      <c r="E2482" s="58" t="str">
        <f>IF($C2482&lt;&gt;"",IF(_xlfn.XLOOKUP($C2482,Codes!$A:$A,Codes!C:C,"_NOTFOUND_",0,1)&lt;&gt;"_NOTFOUND_",_xlfn.XLOOKUP($C2482,Codes!$A:$A,Codes!C:C,"_NOTFOUND_",0,1),_xlfn.XLOOKUP($C2482,Codes!$B:$B,Codes!C:C,"Specify in Codes Tab!!")),"")</f>
        <v/>
      </c>
      <c r="I2482" s="58" t="str">
        <f>IF(_xlfn.XLOOKUP(_xlfn.TEXTJOIN("_",,G2482,H2482),Codes!$H:$H,Codes!$C:$C,"Specify in Codes Tab!!")=0,"",_xlfn.XLOOKUP(_xlfn.TEXTJOIN("_",,G2482,H2482),Codes!$H:$H,Codes!$C:$C,"Specify in Codes Tab!!"))</f>
        <v/>
      </c>
      <c r="J2482" s="56" t="str">
        <f>IF(_xlfn.XLOOKUP(_xlfn.TEXTJOIN("_",,G2482,H2482),Codes!$H:$H,Codes!$F:$F,"Specify in Codes Tab!!")=0,"",_xlfn.XLOOKUP(_xlfn.TEXTJOIN("_",,G2482,H2482),Codes!$H:$H,Codes!$F:$F,"Specify in Codes Tab!!"))</f>
        <v/>
      </c>
      <c r="M2482" s="74" t="str">
        <f>IF($C2482&lt;&gt;"",IF(_xlfn.XLOOKUP($C2482,Codes!$A:$A,Codes!A:A,"_NOTFOUND_",0,1)&lt;&gt;"_NOTFOUND_",_xlfn.XLOOKUP($C2482,Codes!$A:$A,Codes!A:A,"_NOTFOUND_",0,1),_xlfn.XLOOKUP($C2482,Codes!$B:$B,Codes!A:A,"Specify in Codes Tab!!")),"")</f>
        <v/>
      </c>
      <c r="N2482" s="74" t="str">
        <f>IF($G2482&lt;&gt;"",IF(_xlfn.XLOOKUP($G2482,Codes!$A:$A,Codes!A:A,"_NOTFOUND_",0,1)&lt;&gt;"_NOTFOUND_",_xlfn.XLOOKUP($G2482,Codes!$A:$A,Codes!A:A,"_NOTFOUND_",0,1),_xlfn.XLOOKUP($G2482,Codes!$B:$B,Codes!A:A,"Specify in Codes Tab!!")),"")</f>
        <v/>
      </c>
    </row>
    <row r="2483" spans="5:14" x14ac:dyDescent="0.35">
      <c r="E2483" s="58" t="str">
        <f>IF($C2483&lt;&gt;"",IF(_xlfn.XLOOKUP($C2483,Codes!$A:$A,Codes!C:C,"_NOTFOUND_",0,1)&lt;&gt;"_NOTFOUND_",_xlfn.XLOOKUP($C2483,Codes!$A:$A,Codes!C:C,"_NOTFOUND_",0,1),_xlfn.XLOOKUP($C2483,Codes!$B:$B,Codes!C:C,"Specify in Codes Tab!!")),"")</f>
        <v/>
      </c>
      <c r="I2483" s="58" t="str">
        <f>IF(_xlfn.XLOOKUP(_xlfn.TEXTJOIN("_",,G2483,H2483),Codes!$H:$H,Codes!$C:$C,"Specify in Codes Tab!!")=0,"",_xlfn.XLOOKUP(_xlfn.TEXTJOIN("_",,G2483,H2483),Codes!$H:$H,Codes!$C:$C,"Specify in Codes Tab!!"))</f>
        <v/>
      </c>
      <c r="J2483" s="56" t="str">
        <f>IF(_xlfn.XLOOKUP(_xlfn.TEXTJOIN("_",,G2483,H2483),Codes!$H:$H,Codes!$F:$F,"Specify in Codes Tab!!")=0,"",_xlfn.XLOOKUP(_xlfn.TEXTJOIN("_",,G2483,H2483),Codes!$H:$H,Codes!$F:$F,"Specify in Codes Tab!!"))</f>
        <v/>
      </c>
      <c r="M2483" s="74" t="str">
        <f>IF($C2483&lt;&gt;"",IF(_xlfn.XLOOKUP($C2483,Codes!$A:$A,Codes!A:A,"_NOTFOUND_",0,1)&lt;&gt;"_NOTFOUND_",_xlfn.XLOOKUP($C2483,Codes!$A:$A,Codes!A:A,"_NOTFOUND_",0,1),_xlfn.XLOOKUP($C2483,Codes!$B:$B,Codes!A:A,"Specify in Codes Tab!!")),"")</f>
        <v/>
      </c>
      <c r="N2483" s="74" t="str">
        <f>IF($G2483&lt;&gt;"",IF(_xlfn.XLOOKUP($G2483,Codes!$A:$A,Codes!A:A,"_NOTFOUND_",0,1)&lt;&gt;"_NOTFOUND_",_xlfn.XLOOKUP($G2483,Codes!$A:$A,Codes!A:A,"_NOTFOUND_",0,1),_xlfn.XLOOKUP($G2483,Codes!$B:$B,Codes!A:A,"Specify in Codes Tab!!")),"")</f>
        <v/>
      </c>
    </row>
    <row r="2484" spans="5:14" x14ac:dyDescent="0.35">
      <c r="E2484" s="58" t="str">
        <f>IF($C2484&lt;&gt;"",IF(_xlfn.XLOOKUP($C2484,Codes!$A:$A,Codes!C:C,"_NOTFOUND_",0,1)&lt;&gt;"_NOTFOUND_",_xlfn.XLOOKUP($C2484,Codes!$A:$A,Codes!C:C,"_NOTFOUND_",0,1),_xlfn.XLOOKUP($C2484,Codes!$B:$B,Codes!C:C,"Specify in Codes Tab!!")),"")</f>
        <v/>
      </c>
      <c r="I2484" s="58" t="str">
        <f>IF(_xlfn.XLOOKUP(_xlfn.TEXTJOIN("_",,G2484,H2484),Codes!$H:$H,Codes!$C:$C,"Specify in Codes Tab!!")=0,"",_xlfn.XLOOKUP(_xlfn.TEXTJOIN("_",,G2484,H2484),Codes!$H:$H,Codes!$C:$C,"Specify in Codes Tab!!"))</f>
        <v/>
      </c>
      <c r="J2484" s="56" t="str">
        <f>IF(_xlfn.XLOOKUP(_xlfn.TEXTJOIN("_",,G2484,H2484),Codes!$H:$H,Codes!$F:$F,"Specify in Codes Tab!!")=0,"",_xlfn.XLOOKUP(_xlfn.TEXTJOIN("_",,G2484,H2484),Codes!$H:$H,Codes!$F:$F,"Specify in Codes Tab!!"))</f>
        <v/>
      </c>
      <c r="M2484" s="74" t="str">
        <f>IF($C2484&lt;&gt;"",IF(_xlfn.XLOOKUP($C2484,Codes!$A:$A,Codes!A:A,"_NOTFOUND_",0,1)&lt;&gt;"_NOTFOUND_",_xlfn.XLOOKUP($C2484,Codes!$A:$A,Codes!A:A,"_NOTFOUND_",0,1),_xlfn.XLOOKUP($C2484,Codes!$B:$B,Codes!A:A,"Specify in Codes Tab!!")),"")</f>
        <v/>
      </c>
      <c r="N2484" s="74" t="str">
        <f>IF($G2484&lt;&gt;"",IF(_xlfn.XLOOKUP($G2484,Codes!$A:$A,Codes!A:A,"_NOTFOUND_",0,1)&lt;&gt;"_NOTFOUND_",_xlfn.XLOOKUP($G2484,Codes!$A:$A,Codes!A:A,"_NOTFOUND_",0,1),_xlfn.XLOOKUP($G2484,Codes!$B:$B,Codes!A:A,"Specify in Codes Tab!!")),"")</f>
        <v/>
      </c>
    </row>
    <row r="2485" spans="5:14" x14ac:dyDescent="0.35">
      <c r="E2485" s="58" t="str">
        <f>IF($C2485&lt;&gt;"",IF(_xlfn.XLOOKUP($C2485,Codes!$A:$A,Codes!C:C,"_NOTFOUND_",0,1)&lt;&gt;"_NOTFOUND_",_xlfn.XLOOKUP($C2485,Codes!$A:$A,Codes!C:C,"_NOTFOUND_",0,1),_xlfn.XLOOKUP($C2485,Codes!$B:$B,Codes!C:C,"Specify in Codes Tab!!")),"")</f>
        <v/>
      </c>
      <c r="I2485" s="58" t="str">
        <f>IF(_xlfn.XLOOKUP(_xlfn.TEXTJOIN("_",,G2485,H2485),Codes!$H:$H,Codes!$C:$C,"Specify in Codes Tab!!")=0,"",_xlfn.XLOOKUP(_xlfn.TEXTJOIN("_",,G2485,H2485),Codes!$H:$H,Codes!$C:$C,"Specify in Codes Tab!!"))</f>
        <v/>
      </c>
      <c r="J2485" s="56" t="str">
        <f>IF(_xlfn.XLOOKUP(_xlfn.TEXTJOIN("_",,G2485,H2485),Codes!$H:$H,Codes!$F:$F,"Specify in Codes Tab!!")=0,"",_xlfn.XLOOKUP(_xlfn.TEXTJOIN("_",,G2485,H2485),Codes!$H:$H,Codes!$F:$F,"Specify in Codes Tab!!"))</f>
        <v/>
      </c>
      <c r="M2485" s="74" t="str">
        <f>IF($C2485&lt;&gt;"",IF(_xlfn.XLOOKUP($C2485,Codes!$A:$A,Codes!A:A,"_NOTFOUND_",0,1)&lt;&gt;"_NOTFOUND_",_xlfn.XLOOKUP($C2485,Codes!$A:$A,Codes!A:A,"_NOTFOUND_",0,1),_xlfn.XLOOKUP($C2485,Codes!$B:$B,Codes!A:A,"Specify in Codes Tab!!")),"")</f>
        <v/>
      </c>
      <c r="N2485" s="74" t="str">
        <f>IF($G2485&lt;&gt;"",IF(_xlfn.XLOOKUP($G2485,Codes!$A:$A,Codes!A:A,"_NOTFOUND_",0,1)&lt;&gt;"_NOTFOUND_",_xlfn.XLOOKUP($G2485,Codes!$A:$A,Codes!A:A,"_NOTFOUND_",0,1),_xlfn.XLOOKUP($G2485,Codes!$B:$B,Codes!A:A,"Specify in Codes Tab!!")),"")</f>
        <v/>
      </c>
    </row>
    <row r="2486" spans="5:14" x14ac:dyDescent="0.35">
      <c r="E2486" s="58" t="str">
        <f>IF($C2486&lt;&gt;"",IF(_xlfn.XLOOKUP($C2486,Codes!$A:$A,Codes!C:C,"_NOTFOUND_",0,1)&lt;&gt;"_NOTFOUND_",_xlfn.XLOOKUP($C2486,Codes!$A:$A,Codes!C:C,"_NOTFOUND_",0,1),_xlfn.XLOOKUP($C2486,Codes!$B:$B,Codes!C:C,"Specify in Codes Tab!!")),"")</f>
        <v/>
      </c>
      <c r="I2486" s="58" t="str">
        <f>IF(_xlfn.XLOOKUP(_xlfn.TEXTJOIN("_",,G2486,H2486),Codes!$H:$H,Codes!$C:$C,"Specify in Codes Tab!!")=0,"",_xlfn.XLOOKUP(_xlfn.TEXTJOIN("_",,G2486,H2486),Codes!$H:$H,Codes!$C:$C,"Specify in Codes Tab!!"))</f>
        <v/>
      </c>
      <c r="J2486" s="56" t="str">
        <f>IF(_xlfn.XLOOKUP(_xlfn.TEXTJOIN("_",,G2486,H2486),Codes!$H:$H,Codes!$F:$F,"Specify in Codes Tab!!")=0,"",_xlfn.XLOOKUP(_xlfn.TEXTJOIN("_",,G2486,H2486),Codes!$H:$H,Codes!$F:$F,"Specify in Codes Tab!!"))</f>
        <v/>
      </c>
      <c r="M2486" s="74" t="str">
        <f>IF($C2486&lt;&gt;"",IF(_xlfn.XLOOKUP($C2486,Codes!$A:$A,Codes!A:A,"_NOTFOUND_",0,1)&lt;&gt;"_NOTFOUND_",_xlfn.XLOOKUP($C2486,Codes!$A:$A,Codes!A:A,"_NOTFOUND_",0,1),_xlfn.XLOOKUP($C2486,Codes!$B:$B,Codes!A:A,"Specify in Codes Tab!!")),"")</f>
        <v/>
      </c>
      <c r="N2486" s="74" t="str">
        <f>IF($G2486&lt;&gt;"",IF(_xlfn.XLOOKUP($G2486,Codes!$A:$A,Codes!A:A,"_NOTFOUND_",0,1)&lt;&gt;"_NOTFOUND_",_xlfn.XLOOKUP($G2486,Codes!$A:$A,Codes!A:A,"_NOTFOUND_",0,1),_xlfn.XLOOKUP($G2486,Codes!$B:$B,Codes!A:A,"Specify in Codes Tab!!")),"")</f>
        <v/>
      </c>
    </row>
    <row r="2487" spans="5:14" x14ac:dyDescent="0.35">
      <c r="E2487" s="58" t="str">
        <f>IF($C2487&lt;&gt;"",IF(_xlfn.XLOOKUP($C2487,Codes!$A:$A,Codes!C:C,"_NOTFOUND_",0,1)&lt;&gt;"_NOTFOUND_",_xlfn.XLOOKUP($C2487,Codes!$A:$A,Codes!C:C,"_NOTFOUND_",0,1),_xlfn.XLOOKUP($C2487,Codes!$B:$B,Codes!C:C,"Specify in Codes Tab!!")),"")</f>
        <v/>
      </c>
      <c r="I2487" s="58" t="str">
        <f>IF(_xlfn.XLOOKUP(_xlfn.TEXTJOIN("_",,G2487,H2487),Codes!$H:$H,Codes!$C:$C,"Specify in Codes Tab!!")=0,"",_xlfn.XLOOKUP(_xlfn.TEXTJOIN("_",,G2487,H2487),Codes!$H:$H,Codes!$C:$C,"Specify in Codes Tab!!"))</f>
        <v/>
      </c>
      <c r="J2487" s="56" t="str">
        <f>IF(_xlfn.XLOOKUP(_xlfn.TEXTJOIN("_",,G2487,H2487),Codes!$H:$H,Codes!$F:$F,"Specify in Codes Tab!!")=0,"",_xlfn.XLOOKUP(_xlfn.TEXTJOIN("_",,G2487,H2487),Codes!$H:$H,Codes!$F:$F,"Specify in Codes Tab!!"))</f>
        <v/>
      </c>
      <c r="M2487" s="74" t="str">
        <f>IF($C2487&lt;&gt;"",IF(_xlfn.XLOOKUP($C2487,Codes!$A:$A,Codes!A:A,"_NOTFOUND_",0,1)&lt;&gt;"_NOTFOUND_",_xlfn.XLOOKUP($C2487,Codes!$A:$A,Codes!A:A,"_NOTFOUND_",0,1),_xlfn.XLOOKUP($C2487,Codes!$B:$B,Codes!A:A,"Specify in Codes Tab!!")),"")</f>
        <v/>
      </c>
      <c r="N2487" s="74" t="str">
        <f>IF($G2487&lt;&gt;"",IF(_xlfn.XLOOKUP($G2487,Codes!$A:$A,Codes!A:A,"_NOTFOUND_",0,1)&lt;&gt;"_NOTFOUND_",_xlfn.XLOOKUP($G2487,Codes!$A:$A,Codes!A:A,"_NOTFOUND_",0,1),_xlfn.XLOOKUP($G2487,Codes!$B:$B,Codes!A:A,"Specify in Codes Tab!!")),"")</f>
        <v/>
      </c>
    </row>
    <row r="2488" spans="5:14" x14ac:dyDescent="0.35">
      <c r="I2488" s="58" t="str">
        <f>IF(_xlfn.XLOOKUP(_xlfn.TEXTJOIN("_",,G2488,H2488),Codes!$H:$H,Codes!$C:$C,"Specify in Codes Tab!!")=0,"",_xlfn.XLOOKUP(_xlfn.TEXTJOIN("_",,G2488,H2488),Codes!$H:$H,Codes!$C:$C,"Specify in Codes Tab!!"))</f>
        <v/>
      </c>
      <c r="J2488" s="56" t="str">
        <f>IF(_xlfn.XLOOKUP(_xlfn.TEXTJOIN("_",,G2488,H2488),Codes!$H:$H,Codes!$F:$F,"Specify in Codes Tab!!")=0,"",_xlfn.XLOOKUP(_xlfn.TEXTJOIN("_",,G2488,H2488),Codes!$H:$H,Codes!$F:$F,"Specify in Codes Tab!!"))</f>
        <v/>
      </c>
      <c r="M2488" s="74" t="str">
        <f>IF($C2488&lt;&gt;"",IF(_xlfn.XLOOKUP($C2488,Codes!$A:$A,Codes!A:A,"_NOTFOUND_",0,1)&lt;&gt;"_NOTFOUND_",_xlfn.XLOOKUP($C2488,Codes!$A:$A,Codes!A:A,"_NOTFOUND_",0,1),_xlfn.XLOOKUP($C2488,Codes!$B:$B,Codes!A:A,"Specify in Codes Tab!!")),"")</f>
        <v/>
      </c>
      <c r="N2488" s="74" t="str">
        <f>IF($G2488&lt;&gt;"",IF(_xlfn.XLOOKUP($G2488,Codes!$A:$A,Codes!A:A,"_NOTFOUND_",0,1)&lt;&gt;"_NOTFOUND_",_xlfn.XLOOKUP($G2488,Codes!$A:$A,Codes!A:A,"_NOTFOUND_",0,1),_xlfn.XLOOKUP($G2488,Codes!$B:$B,Codes!A:A,"Specify in Codes Tab!!")),"")</f>
        <v/>
      </c>
    </row>
    <row r="2489" spans="5:14" x14ac:dyDescent="0.35">
      <c r="I2489" s="58" t="str">
        <f>IF(_xlfn.XLOOKUP(_xlfn.TEXTJOIN("_",,G2489,H2489),Codes!$H:$H,Codes!$C:$C,"Specify in Codes Tab!!")=0,"",_xlfn.XLOOKUP(_xlfn.TEXTJOIN("_",,G2489,H2489),Codes!$H:$H,Codes!$C:$C,"Specify in Codes Tab!!"))</f>
        <v/>
      </c>
      <c r="J2489" s="56" t="str">
        <f>IF(_xlfn.XLOOKUP(_xlfn.TEXTJOIN("_",,G2489,H2489),Codes!$H:$H,Codes!$F:$F,"Specify in Codes Tab!!")=0,"",_xlfn.XLOOKUP(_xlfn.TEXTJOIN("_",,G2489,H2489),Codes!$H:$H,Codes!$F:$F,"Specify in Codes Tab!!"))</f>
        <v/>
      </c>
      <c r="M2489" s="74" t="str">
        <f>IF($C2489&lt;&gt;"",IF(_xlfn.XLOOKUP($C2489,Codes!$A:$A,Codes!A:A,"_NOTFOUND_",0,1)&lt;&gt;"_NOTFOUND_",_xlfn.XLOOKUP($C2489,Codes!$A:$A,Codes!A:A,"_NOTFOUND_",0,1),_xlfn.XLOOKUP($C2489,Codes!$B:$B,Codes!A:A,"Specify in Codes Tab!!")),"")</f>
        <v/>
      </c>
      <c r="N2489" s="74" t="str">
        <f>IF($G2489&lt;&gt;"",IF(_xlfn.XLOOKUP($G2489,Codes!$A:$A,Codes!A:A,"_NOTFOUND_",0,1)&lt;&gt;"_NOTFOUND_",_xlfn.XLOOKUP($G2489,Codes!$A:$A,Codes!A:A,"_NOTFOUND_",0,1),_xlfn.XLOOKUP($G2489,Codes!$B:$B,Codes!A:A,"Specify in Codes Tab!!")),"")</f>
        <v/>
      </c>
    </row>
    <row r="2490" spans="5:14" x14ac:dyDescent="0.35">
      <c r="I2490" s="58" t="str">
        <f>IF(_xlfn.XLOOKUP(_xlfn.TEXTJOIN("_",,G2490,H2490),Codes!$H:$H,Codes!$C:$C,"Specify in Codes Tab!!")=0,"",_xlfn.XLOOKUP(_xlfn.TEXTJOIN("_",,G2490,H2490),Codes!$H:$H,Codes!$C:$C,"Specify in Codes Tab!!"))</f>
        <v/>
      </c>
      <c r="J2490" s="56" t="str">
        <f>IF(_xlfn.XLOOKUP(_xlfn.TEXTJOIN("_",,G2490,H2490),Codes!$H:$H,Codes!$F:$F,"Specify in Codes Tab!!")=0,"",_xlfn.XLOOKUP(_xlfn.TEXTJOIN("_",,G2490,H2490),Codes!$H:$H,Codes!$F:$F,"Specify in Codes Tab!!"))</f>
        <v/>
      </c>
      <c r="M2490" s="74" t="str">
        <f>IF($C2490&lt;&gt;"",IF(_xlfn.XLOOKUP($C2490,Codes!$A:$A,Codes!A:A,"_NOTFOUND_",0,1)&lt;&gt;"_NOTFOUND_",_xlfn.XLOOKUP($C2490,Codes!$A:$A,Codes!A:A,"_NOTFOUND_",0,1),_xlfn.XLOOKUP($C2490,Codes!$B:$B,Codes!A:A,"Specify in Codes Tab!!")),"")</f>
        <v/>
      </c>
      <c r="N2490" s="74" t="str">
        <f>IF($G2490&lt;&gt;"",IF(_xlfn.XLOOKUP($G2490,Codes!$A:$A,Codes!A:A,"_NOTFOUND_",0,1)&lt;&gt;"_NOTFOUND_",_xlfn.XLOOKUP($G2490,Codes!$A:$A,Codes!A:A,"_NOTFOUND_",0,1),_xlfn.XLOOKUP($G2490,Codes!$B:$B,Codes!A:A,"Specify in Codes Tab!!")),"")</f>
        <v/>
      </c>
    </row>
    <row r="2491" spans="5:14" x14ac:dyDescent="0.35">
      <c r="I2491" s="58" t="str">
        <f>IF(_xlfn.XLOOKUP(_xlfn.TEXTJOIN("_",,G2491,H2491),Codes!$H:$H,Codes!$C:$C,"Specify in Codes Tab!!")=0,"",_xlfn.XLOOKUP(_xlfn.TEXTJOIN("_",,G2491,H2491),Codes!$H:$H,Codes!$C:$C,"Specify in Codes Tab!!"))</f>
        <v/>
      </c>
      <c r="J2491" s="56" t="str">
        <f>IF(_xlfn.XLOOKUP(_xlfn.TEXTJOIN("_",,G2491,H2491),Codes!$H:$H,Codes!$F:$F,"Specify in Codes Tab!!")=0,"",_xlfn.XLOOKUP(_xlfn.TEXTJOIN("_",,G2491,H2491),Codes!$H:$H,Codes!$F:$F,"Specify in Codes Tab!!"))</f>
        <v/>
      </c>
      <c r="M2491" s="74" t="str">
        <f>IF($C2491&lt;&gt;"",IF(_xlfn.XLOOKUP($C2491,Codes!$A:$A,Codes!A:A,"_NOTFOUND_",0,1)&lt;&gt;"_NOTFOUND_",_xlfn.XLOOKUP($C2491,Codes!$A:$A,Codes!A:A,"_NOTFOUND_",0,1),_xlfn.XLOOKUP($C2491,Codes!$B:$B,Codes!A:A,"Specify in Codes Tab!!")),"")</f>
        <v/>
      </c>
      <c r="N2491" s="74" t="str">
        <f>IF($G2491&lt;&gt;"",IF(_xlfn.XLOOKUP($G2491,Codes!$A:$A,Codes!A:A,"_NOTFOUND_",0,1)&lt;&gt;"_NOTFOUND_",_xlfn.XLOOKUP($G2491,Codes!$A:$A,Codes!A:A,"_NOTFOUND_",0,1),_xlfn.XLOOKUP($G2491,Codes!$B:$B,Codes!A:A,"Specify in Codes Tab!!")),"")</f>
        <v/>
      </c>
    </row>
    <row r="2492" spans="5:14" x14ac:dyDescent="0.35">
      <c r="I2492" s="58" t="str">
        <f>IF(_xlfn.XLOOKUP(_xlfn.TEXTJOIN("_",,G2492,H2492),Codes!$H:$H,Codes!$C:$C,"Specify in Codes Tab!!")=0,"",_xlfn.XLOOKUP(_xlfn.TEXTJOIN("_",,G2492,H2492),Codes!$H:$H,Codes!$C:$C,"Specify in Codes Tab!!"))</f>
        <v/>
      </c>
      <c r="J2492" s="56" t="str">
        <f>IF(_xlfn.XLOOKUP(_xlfn.TEXTJOIN("_",,G2492,H2492),Codes!$H:$H,Codes!$F:$F,"Specify in Codes Tab!!")=0,"",_xlfn.XLOOKUP(_xlfn.TEXTJOIN("_",,G2492,H2492),Codes!$H:$H,Codes!$F:$F,"Specify in Codes Tab!!"))</f>
        <v/>
      </c>
      <c r="M2492" s="74" t="str">
        <f>IF($C2492&lt;&gt;"",IF(_xlfn.XLOOKUP($C2492,Codes!$A:$A,Codes!A:A,"_NOTFOUND_",0,1)&lt;&gt;"_NOTFOUND_",_xlfn.XLOOKUP($C2492,Codes!$A:$A,Codes!A:A,"_NOTFOUND_",0,1),_xlfn.XLOOKUP($C2492,Codes!$B:$B,Codes!A:A,"Specify in Codes Tab!!")),"")</f>
        <v/>
      </c>
      <c r="N2492" s="74" t="str">
        <f>IF($G2492&lt;&gt;"",IF(_xlfn.XLOOKUP($G2492,Codes!$A:$A,Codes!A:A,"_NOTFOUND_",0,1)&lt;&gt;"_NOTFOUND_",_xlfn.XLOOKUP($G2492,Codes!$A:$A,Codes!A:A,"_NOTFOUND_",0,1),_xlfn.XLOOKUP($G2492,Codes!$B:$B,Codes!A:A,"Specify in Codes Tab!!")),"")</f>
        <v/>
      </c>
    </row>
    <row r="2493" spans="5:14" x14ac:dyDescent="0.35">
      <c r="I2493" s="58" t="str">
        <f>IF(_xlfn.XLOOKUP(_xlfn.TEXTJOIN("_",,G2493,H2493),Codes!$H:$H,Codes!$C:$C,"Specify in Codes Tab!!")=0,"",_xlfn.XLOOKUP(_xlfn.TEXTJOIN("_",,G2493,H2493),Codes!$H:$H,Codes!$C:$C,"Specify in Codes Tab!!"))</f>
        <v/>
      </c>
      <c r="J2493" s="56" t="str">
        <f>IF(_xlfn.XLOOKUP(_xlfn.TEXTJOIN("_",,G2493,H2493),Codes!$H:$H,Codes!$F:$F,"Specify in Codes Tab!!")=0,"",_xlfn.XLOOKUP(_xlfn.TEXTJOIN("_",,G2493,H2493),Codes!$H:$H,Codes!$F:$F,"Specify in Codes Tab!!"))</f>
        <v/>
      </c>
      <c r="M2493" s="74" t="str">
        <f>IF($C2493&lt;&gt;"",IF(_xlfn.XLOOKUP($C2493,Codes!$A:$A,Codes!A:A,"_NOTFOUND_",0,1)&lt;&gt;"_NOTFOUND_",_xlfn.XLOOKUP($C2493,Codes!$A:$A,Codes!A:A,"_NOTFOUND_",0,1),_xlfn.XLOOKUP($C2493,Codes!$B:$B,Codes!A:A,"Specify in Codes Tab!!")),"")</f>
        <v/>
      </c>
      <c r="N2493" s="74" t="str">
        <f>IF($G2493&lt;&gt;"",IF(_xlfn.XLOOKUP($G2493,Codes!$A:$A,Codes!A:A,"_NOTFOUND_",0,1)&lt;&gt;"_NOTFOUND_",_xlfn.XLOOKUP($G2493,Codes!$A:$A,Codes!A:A,"_NOTFOUND_",0,1),_xlfn.XLOOKUP($G2493,Codes!$B:$B,Codes!A:A,"Specify in Codes Tab!!")),"")</f>
        <v/>
      </c>
    </row>
    <row r="2494" spans="5:14" x14ac:dyDescent="0.35">
      <c r="I2494" s="58" t="str">
        <f>IF(_xlfn.XLOOKUP(_xlfn.TEXTJOIN("_",,G2494,H2494),Codes!$H:$H,Codes!$C:$C,"Specify in Codes Tab!!")=0,"",_xlfn.XLOOKUP(_xlfn.TEXTJOIN("_",,G2494,H2494),Codes!$H:$H,Codes!$C:$C,"Specify in Codes Tab!!"))</f>
        <v/>
      </c>
      <c r="J2494" s="56" t="str">
        <f>IF(_xlfn.XLOOKUP(_xlfn.TEXTJOIN("_",,G2494,H2494),Codes!$H:$H,Codes!$F:$F,"Specify in Codes Tab!!")=0,"",_xlfn.XLOOKUP(_xlfn.TEXTJOIN("_",,G2494,H2494),Codes!$H:$H,Codes!$F:$F,"Specify in Codes Tab!!"))</f>
        <v/>
      </c>
      <c r="M2494" s="74" t="str">
        <f>IF($C2494&lt;&gt;"",IF(_xlfn.XLOOKUP($C2494,Codes!$A:$A,Codes!A:A,"_NOTFOUND_",0,1)&lt;&gt;"_NOTFOUND_",_xlfn.XLOOKUP($C2494,Codes!$A:$A,Codes!A:A,"_NOTFOUND_",0,1),_xlfn.XLOOKUP($C2494,Codes!$B:$B,Codes!A:A,"Specify in Codes Tab!!")),"")</f>
        <v/>
      </c>
      <c r="N2494" s="74" t="str">
        <f>IF($G2494&lt;&gt;"",IF(_xlfn.XLOOKUP($G2494,Codes!$A:$A,Codes!A:A,"_NOTFOUND_",0,1)&lt;&gt;"_NOTFOUND_",_xlfn.XLOOKUP($G2494,Codes!$A:$A,Codes!A:A,"_NOTFOUND_",0,1),_xlfn.XLOOKUP($G2494,Codes!$B:$B,Codes!A:A,"Specify in Codes Tab!!")),"")</f>
        <v/>
      </c>
    </row>
    <row r="2495" spans="5:14" x14ac:dyDescent="0.35">
      <c r="I2495" s="58" t="str">
        <f>IF(_xlfn.XLOOKUP(_xlfn.TEXTJOIN("_",,G2495,H2495),Codes!$H:$H,Codes!$C:$C,"Specify in Codes Tab!!")=0,"",_xlfn.XLOOKUP(_xlfn.TEXTJOIN("_",,G2495,H2495),Codes!$H:$H,Codes!$C:$C,"Specify in Codes Tab!!"))</f>
        <v/>
      </c>
      <c r="J2495" s="56" t="str">
        <f>IF(_xlfn.XLOOKUP(_xlfn.TEXTJOIN("_",,G2495,H2495),Codes!$H:$H,Codes!$F:$F,"Specify in Codes Tab!!")=0,"",_xlfn.XLOOKUP(_xlfn.TEXTJOIN("_",,G2495,H2495),Codes!$H:$H,Codes!$F:$F,"Specify in Codes Tab!!"))</f>
        <v/>
      </c>
      <c r="M2495" s="74" t="str">
        <f>IF($C2495&lt;&gt;"",IF(_xlfn.XLOOKUP($C2495,Codes!$A:$A,Codes!A:A,"_NOTFOUND_",0,1)&lt;&gt;"_NOTFOUND_",_xlfn.XLOOKUP($C2495,Codes!$A:$A,Codes!A:A,"_NOTFOUND_",0,1),_xlfn.XLOOKUP($C2495,Codes!$B:$B,Codes!A:A,"Specify in Codes Tab!!")),"")</f>
        <v/>
      </c>
      <c r="N2495" s="74" t="str">
        <f>IF($G2495&lt;&gt;"",IF(_xlfn.XLOOKUP($G2495,Codes!$A:$A,Codes!A:A,"_NOTFOUND_",0,1)&lt;&gt;"_NOTFOUND_",_xlfn.XLOOKUP($G2495,Codes!$A:$A,Codes!A:A,"_NOTFOUND_",0,1),_xlfn.XLOOKUP($G2495,Codes!$B:$B,Codes!A:A,"Specify in Codes Tab!!")),"")</f>
        <v/>
      </c>
    </row>
    <row r="2496" spans="5:14" x14ac:dyDescent="0.35">
      <c r="I2496" s="58" t="str">
        <f>IF(_xlfn.XLOOKUP(_xlfn.TEXTJOIN("_",,G2496,H2496),Codes!$H:$H,Codes!$C:$C,"Specify in Codes Tab!!")=0,"",_xlfn.XLOOKUP(_xlfn.TEXTJOIN("_",,G2496,H2496),Codes!$H:$H,Codes!$C:$C,"Specify in Codes Tab!!"))</f>
        <v/>
      </c>
      <c r="J2496" s="56" t="str">
        <f>IF(_xlfn.XLOOKUP(_xlfn.TEXTJOIN("_",,G2496,H2496),Codes!$H:$H,Codes!$F:$F,"Specify in Codes Tab!!")=0,"",_xlfn.XLOOKUP(_xlfn.TEXTJOIN("_",,G2496,H2496),Codes!$H:$H,Codes!$F:$F,"Specify in Codes Tab!!"))</f>
        <v/>
      </c>
      <c r="M2496" s="74" t="str">
        <f>IF($C2496&lt;&gt;"",IF(_xlfn.XLOOKUP($C2496,Codes!$A:$A,Codes!A:A,"_NOTFOUND_",0,1)&lt;&gt;"_NOTFOUND_",_xlfn.XLOOKUP($C2496,Codes!$A:$A,Codes!A:A,"_NOTFOUND_",0,1),_xlfn.XLOOKUP($C2496,Codes!$B:$B,Codes!A:A,"Specify in Codes Tab!!")),"")</f>
        <v/>
      </c>
      <c r="N2496" s="74" t="str">
        <f>IF($G2496&lt;&gt;"",IF(_xlfn.XLOOKUP($G2496,Codes!$A:$A,Codes!A:A,"_NOTFOUND_",0,1)&lt;&gt;"_NOTFOUND_",_xlfn.XLOOKUP($G2496,Codes!$A:$A,Codes!A:A,"_NOTFOUND_",0,1),_xlfn.XLOOKUP($G2496,Codes!$B:$B,Codes!A:A,"Specify in Codes Tab!!")),"")</f>
        <v/>
      </c>
    </row>
    <row r="2497" spans="9:14" x14ac:dyDescent="0.35">
      <c r="I2497" s="58" t="str">
        <f>IF(_xlfn.XLOOKUP(_xlfn.TEXTJOIN("_",,G2497,H2497),Codes!$H:$H,Codes!$C:$C,"Specify in Codes Tab!!")=0,"",_xlfn.XLOOKUP(_xlfn.TEXTJOIN("_",,G2497,H2497),Codes!$H:$H,Codes!$C:$C,"Specify in Codes Tab!!"))</f>
        <v/>
      </c>
      <c r="J2497" s="56" t="str">
        <f>IF(_xlfn.XLOOKUP(_xlfn.TEXTJOIN("_",,G2497,H2497),Codes!$H:$H,Codes!$F:$F,"Specify in Codes Tab!!")=0,"",_xlfn.XLOOKUP(_xlfn.TEXTJOIN("_",,G2497,H2497),Codes!$H:$H,Codes!$F:$F,"Specify in Codes Tab!!"))</f>
        <v/>
      </c>
      <c r="M2497" s="74" t="str">
        <f>IF($C2497&lt;&gt;"",IF(_xlfn.XLOOKUP($C2497,Codes!$A:$A,Codes!A:A,"_NOTFOUND_",0,1)&lt;&gt;"_NOTFOUND_",_xlfn.XLOOKUP($C2497,Codes!$A:$A,Codes!A:A,"_NOTFOUND_",0,1),_xlfn.XLOOKUP($C2497,Codes!$B:$B,Codes!A:A,"Specify in Codes Tab!!")),"")</f>
        <v/>
      </c>
      <c r="N2497" s="74" t="str">
        <f>IF($G2497&lt;&gt;"",IF(_xlfn.XLOOKUP($G2497,Codes!$A:$A,Codes!A:A,"_NOTFOUND_",0,1)&lt;&gt;"_NOTFOUND_",_xlfn.XLOOKUP($G2497,Codes!$A:$A,Codes!A:A,"_NOTFOUND_",0,1),_xlfn.XLOOKUP($G2497,Codes!$B:$B,Codes!A:A,"Specify in Codes Tab!!")),"")</f>
        <v/>
      </c>
    </row>
    <row r="2498" spans="9:14" x14ac:dyDescent="0.35">
      <c r="I2498" s="58" t="str">
        <f>IF(_xlfn.XLOOKUP(_xlfn.TEXTJOIN("_",,G2498,H2498),Codes!$H:$H,Codes!$C:$C,"Specify in Codes Tab!!")=0,"",_xlfn.XLOOKUP(_xlfn.TEXTJOIN("_",,G2498,H2498),Codes!$H:$H,Codes!$C:$C,"Specify in Codes Tab!!"))</f>
        <v/>
      </c>
      <c r="J2498" s="56" t="str">
        <f>IF(_xlfn.XLOOKUP(_xlfn.TEXTJOIN("_",,G2498,H2498),Codes!$H:$H,Codes!$F:$F,"Specify in Codes Tab!!")=0,"",_xlfn.XLOOKUP(_xlfn.TEXTJOIN("_",,G2498,H2498),Codes!$H:$H,Codes!$F:$F,"Specify in Codes Tab!!"))</f>
        <v/>
      </c>
      <c r="M2498" s="74" t="str">
        <f>IF($C2498&lt;&gt;"",IF(_xlfn.XLOOKUP($C2498,Codes!$A:$A,Codes!A:A,"_NOTFOUND_",0,1)&lt;&gt;"_NOTFOUND_",_xlfn.XLOOKUP($C2498,Codes!$A:$A,Codes!A:A,"_NOTFOUND_",0,1),_xlfn.XLOOKUP($C2498,Codes!$B:$B,Codes!A:A,"Specify in Codes Tab!!")),"")</f>
        <v/>
      </c>
      <c r="N2498" s="74" t="str">
        <f>IF($G2498&lt;&gt;"",IF(_xlfn.XLOOKUP($G2498,Codes!$A:$A,Codes!A:A,"_NOTFOUND_",0,1)&lt;&gt;"_NOTFOUND_",_xlfn.XLOOKUP($G2498,Codes!$A:$A,Codes!A:A,"_NOTFOUND_",0,1),_xlfn.XLOOKUP($G2498,Codes!$B:$B,Codes!A:A,"Specify in Codes Tab!!")),"")</f>
        <v/>
      </c>
    </row>
    <row r="2499" spans="9:14" x14ac:dyDescent="0.35">
      <c r="I2499" s="58" t="str">
        <f>IF(_xlfn.XLOOKUP(_xlfn.TEXTJOIN("_",,G2499,H2499),Codes!$H:$H,Codes!$C:$C,"Specify in Codes Tab!!")=0,"",_xlfn.XLOOKUP(_xlfn.TEXTJOIN("_",,G2499,H2499),Codes!$H:$H,Codes!$C:$C,"Specify in Codes Tab!!"))</f>
        <v/>
      </c>
      <c r="J2499" s="56" t="str">
        <f>IF(_xlfn.XLOOKUP(_xlfn.TEXTJOIN("_",,G2499,H2499),Codes!$H:$H,Codes!$F:$F,"Specify in Codes Tab!!")=0,"",_xlfn.XLOOKUP(_xlfn.TEXTJOIN("_",,G2499,H2499),Codes!$H:$H,Codes!$F:$F,"Specify in Codes Tab!!"))</f>
        <v/>
      </c>
      <c r="M2499" s="74" t="str">
        <f>IF($C2499&lt;&gt;"",IF(_xlfn.XLOOKUP($C2499,Codes!$A:$A,Codes!A:A,"_NOTFOUND_",0,1)&lt;&gt;"_NOTFOUND_",_xlfn.XLOOKUP($C2499,Codes!$A:$A,Codes!A:A,"_NOTFOUND_",0,1),_xlfn.XLOOKUP($C2499,Codes!$B:$B,Codes!A:A,"Specify in Codes Tab!!")),"")</f>
        <v/>
      </c>
      <c r="N2499" s="74" t="str">
        <f>IF($G2499&lt;&gt;"",IF(_xlfn.XLOOKUP($G2499,Codes!$A:$A,Codes!A:A,"_NOTFOUND_",0,1)&lt;&gt;"_NOTFOUND_",_xlfn.XLOOKUP($G2499,Codes!$A:$A,Codes!A:A,"_NOTFOUND_",0,1),_xlfn.XLOOKUP($G2499,Codes!$B:$B,Codes!A:A,"Specify in Codes Tab!!")),"")</f>
        <v/>
      </c>
    </row>
    <row r="2500" spans="9:14" x14ac:dyDescent="0.35">
      <c r="I2500" s="58" t="str">
        <f>IF(_xlfn.XLOOKUP(_xlfn.TEXTJOIN("_",,G2500,H2500),Codes!$H:$H,Codes!$C:$C,"Specify in Codes Tab!!")=0,"",_xlfn.XLOOKUP(_xlfn.TEXTJOIN("_",,G2500,H2500),Codes!$H:$H,Codes!$C:$C,"Specify in Codes Tab!!"))</f>
        <v/>
      </c>
      <c r="J2500" s="56" t="str">
        <f>IF(_xlfn.XLOOKUP(_xlfn.TEXTJOIN("_",,G2500,H2500),Codes!$H:$H,Codes!$F:$F,"Specify in Codes Tab!!")=0,"",_xlfn.XLOOKUP(_xlfn.TEXTJOIN("_",,G2500,H2500),Codes!$H:$H,Codes!$F:$F,"Specify in Codes Tab!!"))</f>
        <v/>
      </c>
      <c r="M2500" s="74" t="str">
        <f>IF($C2500&lt;&gt;"",IF(_xlfn.XLOOKUP($C2500,Codes!$A:$A,Codes!A:A,"_NOTFOUND_",0,1)&lt;&gt;"_NOTFOUND_",_xlfn.XLOOKUP($C2500,Codes!$A:$A,Codes!A:A,"_NOTFOUND_",0,1),_xlfn.XLOOKUP($C2500,Codes!$B:$B,Codes!A:A,"Specify in Codes Tab!!")),"")</f>
        <v/>
      </c>
      <c r="N2500" s="74" t="str">
        <f>IF($G2500&lt;&gt;"",IF(_xlfn.XLOOKUP($G2500,Codes!$A:$A,Codes!A:A,"_NOTFOUND_",0,1)&lt;&gt;"_NOTFOUND_",_xlfn.XLOOKUP($G2500,Codes!$A:$A,Codes!A:A,"_NOTFOUND_",0,1),_xlfn.XLOOKUP($G2500,Codes!$B:$B,Codes!A:A,"Specify in Codes Tab!!")),"")</f>
        <v/>
      </c>
    </row>
    <row r="2501" spans="9:14" x14ac:dyDescent="0.35">
      <c r="I2501" s="58" t="str">
        <f>IF(_xlfn.XLOOKUP(_xlfn.TEXTJOIN("_",,G2501,H2501),Codes!$H:$H,Codes!$C:$C,"Specify in Codes Tab!!")=0,"",_xlfn.XLOOKUP(_xlfn.TEXTJOIN("_",,G2501,H2501),Codes!$H:$H,Codes!$C:$C,"Specify in Codes Tab!!"))</f>
        <v/>
      </c>
      <c r="J2501" s="56" t="str">
        <f>IF(_xlfn.XLOOKUP(_xlfn.TEXTJOIN("_",,G2501,H2501),Codes!$H:$H,Codes!$F:$F,"Specify in Codes Tab!!")=0,"",_xlfn.XLOOKUP(_xlfn.TEXTJOIN("_",,G2501,H2501),Codes!$H:$H,Codes!$F:$F,"Specify in Codes Tab!!"))</f>
        <v/>
      </c>
      <c r="M2501" s="74" t="str">
        <f>IF($C2501&lt;&gt;"",IF(_xlfn.XLOOKUP($C2501,Codes!$A:$A,Codes!A:A,"_NOTFOUND_",0,1)&lt;&gt;"_NOTFOUND_",_xlfn.XLOOKUP($C2501,Codes!$A:$A,Codes!A:A,"_NOTFOUND_",0,1),_xlfn.XLOOKUP($C2501,Codes!$B:$B,Codes!A:A,"Specify in Codes Tab!!")),"")</f>
        <v/>
      </c>
      <c r="N2501" s="74" t="str">
        <f>IF($G2501&lt;&gt;"",IF(_xlfn.XLOOKUP($G2501,Codes!$A:$A,Codes!A:A,"_NOTFOUND_",0,1)&lt;&gt;"_NOTFOUND_",_xlfn.XLOOKUP($G2501,Codes!$A:$A,Codes!A:A,"_NOTFOUND_",0,1),_xlfn.XLOOKUP($G2501,Codes!$B:$B,Codes!A:A,"Specify in Codes Tab!!")),"")</f>
        <v/>
      </c>
    </row>
    <row r="2502" spans="9:14" x14ac:dyDescent="0.35">
      <c r="I2502" s="58" t="str">
        <f>IF(_xlfn.XLOOKUP(_xlfn.TEXTJOIN("_",,G2502,H2502),Codes!$H:$H,Codes!$C:$C,"Specify in Codes Tab!!")=0,"",_xlfn.XLOOKUP(_xlfn.TEXTJOIN("_",,G2502,H2502),Codes!$H:$H,Codes!$C:$C,"Specify in Codes Tab!!"))</f>
        <v/>
      </c>
      <c r="J2502" s="56" t="str">
        <f>IF(_xlfn.XLOOKUP(_xlfn.TEXTJOIN("_",,G2502,H2502),Codes!$H:$H,Codes!$F:$F,"Specify in Codes Tab!!")=0,"",_xlfn.XLOOKUP(_xlfn.TEXTJOIN("_",,G2502,H2502),Codes!$H:$H,Codes!$F:$F,"Specify in Codes Tab!!"))</f>
        <v/>
      </c>
      <c r="M2502" s="74" t="str">
        <f>IF($C2502&lt;&gt;"",IF(_xlfn.XLOOKUP($C2502,Codes!$A:$A,Codes!A:A,"_NOTFOUND_",0,1)&lt;&gt;"_NOTFOUND_",_xlfn.XLOOKUP($C2502,Codes!$A:$A,Codes!A:A,"_NOTFOUND_",0,1),_xlfn.XLOOKUP($C2502,Codes!$B:$B,Codes!A:A,"Specify in Codes Tab!!")),"")</f>
        <v/>
      </c>
      <c r="N2502" s="74" t="str">
        <f>IF($G2502&lt;&gt;"",IF(_xlfn.XLOOKUP($G2502,Codes!$A:$A,Codes!A:A,"_NOTFOUND_",0,1)&lt;&gt;"_NOTFOUND_",_xlfn.XLOOKUP($G2502,Codes!$A:$A,Codes!A:A,"_NOTFOUND_",0,1),_xlfn.XLOOKUP($G2502,Codes!$B:$B,Codes!A:A,"Specify in Codes Tab!!")),"")</f>
        <v/>
      </c>
    </row>
    <row r="2503" spans="9:14" x14ac:dyDescent="0.35">
      <c r="I2503" s="58" t="str">
        <f>IF(_xlfn.XLOOKUP(_xlfn.TEXTJOIN("_",,G2503,H2503),Codes!$H:$H,Codes!$C:$C,"Specify in Codes Tab!!")=0,"",_xlfn.XLOOKUP(_xlfn.TEXTJOIN("_",,G2503,H2503),Codes!$H:$H,Codes!$C:$C,"Specify in Codes Tab!!"))</f>
        <v/>
      </c>
      <c r="J2503" s="56" t="str">
        <f>IF(_xlfn.XLOOKUP(_xlfn.TEXTJOIN("_",,G2503,H2503),Codes!$H:$H,Codes!$F:$F,"Specify in Codes Tab!!")=0,"",_xlfn.XLOOKUP(_xlfn.TEXTJOIN("_",,G2503,H2503),Codes!$H:$H,Codes!$F:$F,"Specify in Codes Tab!!"))</f>
        <v/>
      </c>
      <c r="M2503" s="74" t="str">
        <f>IF($C2503&lt;&gt;"",IF(_xlfn.XLOOKUP($C2503,Codes!$A:$A,Codes!A:A,"_NOTFOUND_",0,1)&lt;&gt;"_NOTFOUND_",_xlfn.XLOOKUP($C2503,Codes!$A:$A,Codes!A:A,"_NOTFOUND_",0,1),_xlfn.XLOOKUP($C2503,Codes!$B:$B,Codes!A:A,"Specify in Codes Tab!!")),"")</f>
        <v/>
      </c>
      <c r="N2503" s="74" t="str">
        <f>IF($G2503&lt;&gt;"",IF(_xlfn.XLOOKUP($G2503,Codes!$A:$A,Codes!A:A,"_NOTFOUND_",0,1)&lt;&gt;"_NOTFOUND_",_xlfn.XLOOKUP($G2503,Codes!$A:$A,Codes!A:A,"_NOTFOUND_",0,1),_xlfn.XLOOKUP($G2503,Codes!$B:$B,Codes!A:A,"Specify in Codes Tab!!")),"")</f>
        <v/>
      </c>
    </row>
    <row r="2504" spans="9:14" x14ac:dyDescent="0.35">
      <c r="I2504" s="58" t="str">
        <f>IF(_xlfn.XLOOKUP(_xlfn.TEXTJOIN("_",,G2504,H2504),Codes!$H:$H,Codes!$C:$C,"Specify in Codes Tab!!")=0,"",_xlfn.XLOOKUP(_xlfn.TEXTJOIN("_",,G2504,H2504),Codes!$H:$H,Codes!$C:$C,"Specify in Codes Tab!!"))</f>
        <v/>
      </c>
      <c r="J2504" s="56" t="str">
        <f>IF(_xlfn.XLOOKUP(_xlfn.TEXTJOIN("_",,G2504,H2504),Codes!$H:$H,Codes!$F:$F,"Specify in Codes Tab!!")=0,"",_xlfn.XLOOKUP(_xlfn.TEXTJOIN("_",,G2504,H2504),Codes!$H:$H,Codes!$F:$F,"Specify in Codes Tab!!"))</f>
        <v/>
      </c>
      <c r="M2504" s="74" t="str">
        <f>IF($C2504&lt;&gt;"",IF(_xlfn.XLOOKUP($C2504,Codes!$A:$A,Codes!A:A,"_NOTFOUND_",0,1)&lt;&gt;"_NOTFOUND_",_xlfn.XLOOKUP($C2504,Codes!$A:$A,Codes!A:A,"_NOTFOUND_",0,1),_xlfn.XLOOKUP($C2504,Codes!$B:$B,Codes!A:A,"Specify in Codes Tab!!")),"")</f>
        <v/>
      </c>
      <c r="N2504" s="74" t="str">
        <f>IF($G2504&lt;&gt;"",IF(_xlfn.XLOOKUP($G2504,Codes!$A:$A,Codes!A:A,"_NOTFOUND_",0,1)&lt;&gt;"_NOTFOUND_",_xlfn.XLOOKUP($G2504,Codes!$A:$A,Codes!A:A,"_NOTFOUND_",0,1),_xlfn.XLOOKUP($G2504,Codes!$B:$B,Codes!A:A,"Specify in Codes Tab!!")),"")</f>
        <v/>
      </c>
    </row>
    <row r="2505" spans="9:14" x14ac:dyDescent="0.35">
      <c r="I2505" s="58" t="str">
        <f>IF(_xlfn.XLOOKUP(_xlfn.TEXTJOIN("_",,G2505,H2505),Codes!$H:$H,Codes!$C:$C,"Specify in Codes Tab!!")=0,"",_xlfn.XLOOKUP(_xlfn.TEXTJOIN("_",,G2505,H2505),Codes!$H:$H,Codes!$C:$C,"Specify in Codes Tab!!"))</f>
        <v/>
      </c>
      <c r="J2505" s="56" t="str">
        <f>IF(_xlfn.XLOOKUP(_xlfn.TEXTJOIN("_",,G2505,H2505),Codes!$H:$H,Codes!$F:$F,"Specify in Codes Tab!!")=0,"",_xlfn.XLOOKUP(_xlfn.TEXTJOIN("_",,G2505,H2505),Codes!$H:$H,Codes!$F:$F,"Specify in Codes Tab!!"))</f>
        <v/>
      </c>
      <c r="M2505" s="74" t="str">
        <f>IF($C2505&lt;&gt;"",IF(_xlfn.XLOOKUP($C2505,Codes!$A:$A,Codes!A:A,"_NOTFOUND_",0,1)&lt;&gt;"_NOTFOUND_",_xlfn.XLOOKUP($C2505,Codes!$A:$A,Codes!A:A,"_NOTFOUND_",0,1),_xlfn.XLOOKUP($C2505,Codes!$B:$B,Codes!A:A,"Specify in Codes Tab!!")),"")</f>
        <v/>
      </c>
      <c r="N2505" s="74" t="str">
        <f>IF($G2505&lt;&gt;"",IF(_xlfn.XLOOKUP($G2505,Codes!$A:$A,Codes!A:A,"_NOTFOUND_",0,1)&lt;&gt;"_NOTFOUND_",_xlfn.XLOOKUP($G2505,Codes!$A:$A,Codes!A:A,"_NOTFOUND_",0,1),_xlfn.XLOOKUP($G2505,Codes!$B:$B,Codes!A:A,"Specify in Codes Tab!!")),"")</f>
        <v/>
      </c>
    </row>
    <row r="2506" spans="9:14" x14ac:dyDescent="0.35">
      <c r="I2506" s="58" t="str">
        <f>IF(_xlfn.XLOOKUP(_xlfn.TEXTJOIN("_",,G2506,H2506),Codes!$H:$H,Codes!$C:$C,"Specify in Codes Tab!!")=0,"",_xlfn.XLOOKUP(_xlfn.TEXTJOIN("_",,G2506,H2506),Codes!$H:$H,Codes!$C:$C,"Specify in Codes Tab!!"))</f>
        <v/>
      </c>
      <c r="J2506" s="56" t="str">
        <f>IF(_xlfn.XLOOKUP(_xlfn.TEXTJOIN("_",,G2506,H2506),Codes!$H:$H,Codes!$F:$F,"Specify in Codes Tab!!")=0,"",_xlfn.XLOOKUP(_xlfn.TEXTJOIN("_",,G2506,H2506),Codes!$H:$H,Codes!$F:$F,"Specify in Codes Tab!!"))</f>
        <v/>
      </c>
      <c r="M2506" s="74" t="str">
        <f>IF($C2506&lt;&gt;"",IF(_xlfn.XLOOKUP($C2506,Codes!$A:$A,Codes!A:A,"_NOTFOUND_",0,1)&lt;&gt;"_NOTFOUND_",_xlfn.XLOOKUP($C2506,Codes!$A:$A,Codes!A:A,"_NOTFOUND_",0,1),_xlfn.XLOOKUP($C2506,Codes!$B:$B,Codes!A:A,"Specify in Codes Tab!!")),"")</f>
        <v/>
      </c>
      <c r="N2506" s="74" t="str">
        <f>IF($G2506&lt;&gt;"",IF(_xlfn.XLOOKUP($G2506,Codes!$A:$A,Codes!A:A,"_NOTFOUND_",0,1)&lt;&gt;"_NOTFOUND_",_xlfn.XLOOKUP($G2506,Codes!$A:$A,Codes!A:A,"_NOTFOUND_",0,1),_xlfn.XLOOKUP($G2506,Codes!$B:$B,Codes!A:A,"Specify in Codes Tab!!")),"")</f>
        <v/>
      </c>
    </row>
    <row r="2507" spans="9:14" x14ac:dyDescent="0.35">
      <c r="I2507" s="58" t="str">
        <f>IF(_xlfn.XLOOKUP(_xlfn.TEXTJOIN("_",,G2507,H2507),Codes!$H:$H,Codes!$C:$C,"Specify in Codes Tab!!")=0,"",_xlfn.XLOOKUP(_xlfn.TEXTJOIN("_",,G2507,H2507),Codes!$H:$H,Codes!$C:$C,"Specify in Codes Tab!!"))</f>
        <v/>
      </c>
      <c r="J2507" s="56" t="str">
        <f>IF(_xlfn.XLOOKUP(_xlfn.TEXTJOIN("_",,G2507,H2507),Codes!$H:$H,Codes!$F:$F,"Specify in Codes Tab!!")=0,"",_xlfn.XLOOKUP(_xlfn.TEXTJOIN("_",,G2507,H2507),Codes!$H:$H,Codes!$F:$F,"Specify in Codes Tab!!"))</f>
        <v/>
      </c>
      <c r="M2507" s="74" t="str">
        <f>IF($C2507&lt;&gt;"",IF(_xlfn.XLOOKUP($C2507,Codes!$A:$A,Codes!A:A,"_NOTFOUND_",0,1)&lt;&gt;"_NOTFOUND_",_xlfn.XLOOKUP($C2507,Codes!$A:$A,Codes!A:A,"_NOTFOUND_",0,1),_xlfn.XLOOKUP($C2507,Codes!$B:$B,Codes!A:A,"Specify in Codes Tab!!")),"")</f>
        <v/>
      </c>
      <c r="N2507" s="74" t="str">
        <f>IF($G2507&lt;&gt;"",IF(_xlfn.XLOOKUP($G2507,Codes!$A:$A,Codes!A:A,"_NOTFOUND_",0,1)&lt;&gt;"_NOTFOUND_",_xlfn.XLOOKUP($G2507,Codes!$A:$A,Codes!A:A,"_NOTFOUND_",0,1),_xlfn.XLOOKUP($G2507,Codes!$B:$B,Codes!A:A,"Specify in Codes Tab!!")),"")</f>
        <v/>
      </c>
    </row>
    <row r="2508" spans="9:14" x14ac:dyDescent="0.35">
      <c r="I2508" s="58" t="str">
        <f>IF(_xlfn.XLOOKUP(_xlfn.TEXTJOIN("_",,G2508,H2508),Codes!$H:$H,Codes!$C:$C,"Specify in Codes Tab!!")=0,"",_xlfn.XLOOKUP(_xlfn.TEXTJOIN("_",,G2508,H2508),Codes!$H:$H,Codes!$C:$C,"Specify in Codes Tab!!"))</f>
        <v/>
      </c>
      <c r="J2508" s="56" t="str">
        <f>IF(_xlfn.XLOOKUP(_xlfn.TEXTJOIN("_",,G2508,H2508),Codes!$H:$H,Codes!$F:$F,"Specify in Codes Tab!!")=0,"",_xlfn.XLOOKUP(_xlfn.TEXTJOIN("_",,G2508,H2508),Codes!$H:$H,Codes!$F:$F,"Specify in Codes Tab!!"))</f>
        <v/>
      </c>
      <c r="M2508" s="74" t="str">
        <f>IF($C2508&lt;&gt;"",IF(_xlfn.XLOOKUP($C2508,Codes!$A:$A,Codes!A:A,"_NOTFOUND_",0,1)&lt;&gt;"_NOTFOUND_",_xlfn.XLOOKUP($C2508,Codes!$A:$A,Codes!A:A,"_NOTFOUND_",0,1),_xlfn.XLOOKUP($C2508,Codes!$B:$B,Codes!A:A,"Specify in Codes Tab!!")),"")</f>
        <v/>
      </c>
      <c r="N2508" s="74" t="str">
        <f>IF($G2508&lt;&gt;"",IF(_xlfn.XLOOKUP($G2508,Codes!$A:$A,Codes!A:A,"_NOTFOUND_",0,1)&lt;&gt;"_NOTFOUND_",_xlfn.XLOOKUP($G2508,Codes!$A:$A,Codes!A:A,"_NOTFOUND_",0,1),_xlfn.XLOOKUP($G2508,Codes!$B:$B,Codes!A:A,"Specify in Codes Tab!!")),"")</f>
        <v/>
      </c>
    </row>
    <row r="2509" spans="9:14" x14ac:dyDescent="0.35">
      <c r="I2509" s="58" t="str">
        <f>IF(_xlfn.XLOOKUP(_xlfn.TEXTJOIN("_",,G2509,H2509),Codes!$H:$H,Codes!$C:$C,"Specify in Codes Tab!!")=0,"",_xlfn.XLOOKUP(_xlfn.TEXTJOIN("_",,G2509,H2509),Codes!$H:$H,Codes!$C:$C,"Specify in Codes Tab!!"))</f>
        <v/>
      </c>
      <c r="J2509" s="56" t="str">
        <f>IF(_xlfn.XLOOKUP(_xlfn.TEXTJOIN("_",,G2509,H2509),Codes!$H:$H,Codes!$F:$F,"Specify in Codes Tab!!")=0,"",_xlfn.XLOOKUP(_xlfn.TEXTJOIN("_",,G2509,H2509),Codes!$H:$H,Codes!$F:$F,"Specify in Codes Tab!!"))</f>
        <v/>
      </c>
      <c r="M2509" s="74" t="str">
        <f>IF($C2509&lt;&gt;"",IF(_xlfn.XLOOKUP($C2509,Codes!$A:$A,Codes!A:A,"_NOTFOUND_",0,1)&lt;&gt;"_NOTFOUND_",_xlfn.XLOOKUP($C2509,Codes!$A:$A,Codes!A:A,"_NOTFOUND_",0,1),_xlfn.XLOOKUP($C2509,Codes!$B:$B,Codes!A:A,"Specify in Codes Tab!!")),"")</f>
        <v/>
      </c>
      <c r="N2509" s="74" t="str">
        <f>IF($G2509&lt;&gt;"",IF(_xlfn.XLOOKUP($G2509,Codes!$A:$A,Codes!A:A,"_NOTFOUND_",0,1)&lt;&gt;"_NOTFOUND_",_xlfn.XLOOKUP($G2509,Codes!$A:$A,Codes!A:A,"_NOTFOUND_",0,1),_xlfn.XLOOKUP($G2509,Codes!$B:$B,Codes!A:A,"Specify in Codes Tab!!")),"")</f>
        <v/>
      </c>
    </row>
    <row r="2510" spans="9:14" x14ac:dyDescent="0.35">
      <c r="I2510" s="58" t="str">
        <f>IF(_xlfn.XLOOKUP(_xlfn.TEXTJOIN("_",,G2510,H2510),Codes!$H:$H,Codes!$C:$C,"Specify in Codes Tab!!")=0,"",_xlfn.XLOOKUP(_xlfn.TEXTJOIN("_",,G2510,H2510),Codes!$H:$H,Codes!$C:$C,"Specify in Codes Tab!!"))</f>
        <v/>
      </c>
      <c r="J2510" s="56" t="str">
        <f>IF(_xlfn.XLOOKUP(_xlfn.TEXTJOIN("_",,G2510,H2510),Codes!$H:$H,Codes!$F:$F,"Specify in Codes Tab!!")=0,"",_xlfn.XLOOKUP(_xlfn.TEXTJOIN("_",,G2510,H2510),Codes!$H:$H,Codes!$F:$F,"Specify in Codes Tab!!"))</f>
        <v/>
      </c>
      <c r="M2510" s="74" t="str">
        <f>IF($C2510&lt;&gt;"",IF(_xlfn.XLOOKUP($C2510,Codes!$A:$A,Codes!A:A,"_NOTFOUND_",0,1)&lt;&gt;"_NOTFOUND_",_xlfn.XLOOKUP($C2510,Codes!$A:$A,Codes!A:A,"_NOTFOUND_",0,1),_xlfn.XLOOKUP($C2510,Codes!$B:$B,Codes!A:A,"Specify in Codes Tab!!")),"")</f>
        <v/>
      </c>
      <c r="N2510" s="74" t="str">
        <f>IF($G2510&lt;&gt;"",IF(_xlfn.XLOOKUP($G2510,Codes!$A:$A,Codes!A:A,"_NOTFOUND_",0,1)&lt;&gt;"_NOTFOUND_",_xlfn.XLOOKUP($G2510,Codes!$A:$A,Codes!A:A,"_NOTFOUND_",0,1),_xlfn.XLOOKUP($G2510,Codes!$B:$B,Codes!A:A,"Specify in Codes Tab!!")),"")</f>
        <v/>
      </c>
    </row>
    <row r="2511" spans="9:14" x14ac:dyDescent="0.35">
      <c r="I2511" s="58" t="str">
        <f>IF(_xlfn.XLOOKUP(_xlfn.TEXTJOIN("_",,G2511,H2511),Codes!$H:$H,Codes!$C:$C,"Specify in Codes Tab!!")=0,"",_xlfn.XLOOKUP(_xlfn.TEXTJOIN("_",,G2511,H2511),Codes!$H:$H,Codes!$C:$C,"Specify in Codes Tab!!"))</f>
        <v/>
      </c>
      <c r="J2511" s="56" t="str">
        <f>IF(_xlfn.XLOOKUP(_xlfn.TEXTJOIN("_",,G2511,H2511),Codes!$H:$H,Codes!$F:$F,"Specify in Codes Tab!!")=0,"",_xlfn.XLOOKUP(_xlfn.TEXTJOIN("_",,G2511,H2511),Codes!$H:$H,Codes!$F:$F,"Specify in Codes Tab!!"))</f>
        <v/>
      </c>
      <c r="M2511" s="74" t="str">
        <f>IF($C2511&lt;&gt;"",IF(_xlfn.XLOOKUP($C2511,Codes!$A:$A,Codes!A:A,"_NOTFOUND_",0,1)&lt;&gt;"_NOTFOUND_",_xlfn.XLOOKUP($C2511,Codes!$A:$A,Codes!A:A,"_NOTFOUND_",0,1),_xlfn.XLOOKUP($C2511,Codes!$B:$B,Codes!A:A,"Specify in Codes Tab!!")),"")</f>
        <v/>
      </c>
      <c r="N2511" s="74" t="str">
        <f>IF($G2511&lt;&gt;"",IF(_xlfn.XLOOKUP($G2511,Codes!$A:$A,Codes!A:A,"_NOTFOUND_",0,1)&lt;&gt;"_NOTFOUND_",_xlfn.XLOOKUP($G2511,Codes!$A:$A,Codes!A:A,"_NOTFOUND_",0,1),_xlfn.XLOOKUP($G2511,Codes!$B:$B,Codes!A:A,"Specify in Codes Tab!!")),"")</f>
        <v/>
      </c>
    </row>
    <row r="2512" spans="9:14" x14ac:dyDescent="0.35">
      <c r="I2512" s="58" t="str">
        <f>IF(_xlfn.XLOOKUP(_xlfn.TEXTJOIN("_",,G2512,H2512),Codes!$H:$H,Codes!$C:$C,"Specify in Codes Tab!!")=0,"",_xlfn.XLOOKUP(_xlfn.TEXTJOIN("_",,G2512,H2512),Codes!$H:$H,Codes!$C:$C,"Specify in Codes Tab!!"))</f>
        <v/>
      </c>
      <c r="J2512" s="56" t="str">
        <f>IF(_xlfn.XLOOKUP(_xlfn.TEXTJOIN("_",,G2512,H2512),Codes!$H:$H,Codes!$F:$F,"Specify in Codes Tab!!")=0,"",_xlfn.XLOOKUP(_xlfn.TEXTJOIN("_",,G2512,H2512),Codes!$H:$H,Codes!$F:$F,"Specify in Codes Tab!!"))</f>
        <v/>
      </c>
      <c r="M2512" s="74" t="str">
        <f>IF($C2512&lt;&gt;"",IF(_xlfn.XLOOKUP($C2512,Codes!$A:$A,Codes!A:A,"_NOTFOUND_",0,1)&lt;&gt;"_NOTFOUND_",_xlfn.XLOOKUP($C2512,Codes!$A:$A,Codes!A:A,"_NOTFOUND_",0,1),_xlfn.XLOOKUP($C2512,Codes!$B:$B,Codes!A:A,"Specify in Codes Tab!!")),"")</f>
        <v/>
      </c>
      <c r="N2512" s="74" t="str">
        <f>IF($G2512&lt;&gt;"",IF(_xlfn.XLOOKUP($G2512,Codes!$A:$A,Codes!A:A,"_NOTFOUND_",0,1)&lt;&gt;"_NOTFOUND_",_xlfn.XLOOKUP($G2512,Codes!$A:$A,Codes!A:A,"_NOTFOUND_",0,1),_xlfn.XLOOKUP($G2512,Codes!$B:$B,Codes!A:A,"Specify in Codes Tab!!")),"")</f>
        <v/>
      </c>
    </row>
    <row r="2513" spans="9:14" x14ac:dyDescent="0.35">
      <c r="I2513" s="58" t="str">
        <f>IF(_xlfn.XLOOKUP(_xlfn.TEXTJOIN("_",,G2513,H2513),Codes!$H:$H,Codes!$C:$C,"Specify in Codes Tab!!")=0,"",_xlfn.XLOOKUP(_xlfn.TEXTJOIN("_",,G2513,H2513),Codes!$H:$H,Codes!$C:$C,"Specify in Codes Tab!!"))</f>
        <v/>
      </c>
      <c r="J2513" s="56" t="str">
        <f>IF(_xlfn.XLOOKUP(_xlfn.TEXTJOIN("_",,G2513,H2513),Codes!$H:$H,Codes!$F:$F,"Specify in Codes Tab!!")=0,"",_xlfn.XLOOKUP(_xlfn.TEXTJOIN("_",,G2513,H2513),Codes!$H:$H,Codes!$F:$F,"Specify in Codes Tab!!"))</f>
        <v/>
      </c>
      <c r="M2513" s="74" t="str">
        <f>IF($C2513&lt;&gt;"",IF(_xlfn.XLOOKUP($C2513,Codes!$A:$A,Codes!A:A,"_NOTFOUND_",0,1)&lt;&gt;"_NOTFOUND_",_xlfn.XLOOKUP($C2513,Codes!$A:$A,Codes!A:A,"_NOTFOUND_",0,1),_xlfn.XLOOKUP($C2513,Codes!$B:$B,Codes!A:A,"Specify in Codes Tab!!")),"")</f>
        <v/>
      </c>
      <c r="N2513" s="74" t="str">
        <f>IF($G2513&lt;&gt;"",IF(_xlfn.XLOOKUP($G2513,Codes!$A:$A,Codes!A:A,"_NOTFOUND_",0,1)&lt;&gt;"_NOTFOUND_",_xlfn.XLOOKUP($G2513,Codes!$A:$A,Codes!A:A,"_NOTFOUND_",0,1),_xlfn.XLOOKUP($G2513,Codes!$B:$B,Codes!A:A,"Specify in Codes Tab!!")),"")</f>
        <v/>
      </c>
    </row>
    <row r="2514" spans="9:14" x14ac:dyDescent="0.35">
      <c r="I2514" s="58" t="str">
        <f>IF(_xlfn.XLOOKUP(_xlfn.TEXTJOIN("_",,G2514,H2514),Codes!$H:$H,Codes!$C:$C,"Specify in Codes Tab!!")=0,"",_xlfn.XLOOKUP(_xlfn.TEXTJOIN("_",,G2514,H2514),Codes!$H:$H,Codes!$C:$C,"Specify in Codes Tab!!"))</f>
        <v/>
      </c>
      <c r="J2514" s="56" t="str">
        <f>IF(_xlfn.XLOOKUP(_xlfn.TEXTJOIN("_",,G2514,H2514),Codes!$H:$H,Codes!$F:$F,"Specify in Codes Tab!!")=0,"",_xlfn.XLOOKUP(_xlfn.TEXTJOIN("_",,G2514,H2514),Codes!$H:$H,Codes!$F:$F,"Specify in Codes Tab!!"))</f>
        <v/>
      </c>
      <c r="M2514" s="74" t="str">
        <f>IF($C2514&lt;&gt;"",IF(_xlfn.XLOOKUP($C2514,Codes!$A:$A,Codes!A:A,"_NOTFOUND_",0,1)&lt;&gt;"_NOTFOUND_",_xlfn.XLOOKUP($C2514,Codes!$A:$A,Codes!A:A,"_NOTFOUND_",0,1),_xlfn.XLOOKUP($C2514,Codes!$B:$B,Codes!A:A,"Specify in Codes Tab!!")),"")</f>
        <v/>
      </c>
      <c r="N2514" s="74" t="str">
        <f>IF($G2514&lt;&gt;"",IF(_xlfn.XLOOKUP($G2514,Codes!$A:$A,Codes!A:A,"_NOTFOUND_",0,1)&lt;&gt;"_NOTFOUND_",_xlfn.XLOOKUP($G2514,Codes!$A:$A,Codes!A:A,"_NOTFOUND_",0,1),_xlfn.XLOOKUP($G2514,Codes!$B:$B,Codes!A:A,"Specify in Codes Tab!!")),"")</f>
        <v/>
      </c>
    </row>
    <row r="2515" spans="9:14" x14ac:dyDescent="0.35">
      <c r="I2515" s="58" t="str">
        <f>IF(_xlfn.XLOOKUP(_xlfn.TEXTJOIN("_",,G2515,H2515),Codes!$H:$H,Codes!$C:$C,"Specify in Codes Tab!!")=0,"",_xlfn.XLOOKUP(_xlfn.TEXTJOIN("_",,G2515,H2515),Codes!$H:$H,Codes!$C:$C,"Specify in Codes Tab!!"))</f>
        <v/>
      </c>
      <c r="J2515" s="56" t="str">
        <f>IF(_xlfn.XLOOKUP(_xlfn.TEXTJOIN("_",,G2515,H2515),Codes!$H:$H,Codes!$F:$F,"Specify in Codes Tab!!")=0,"",_xlfn.XLOOKUP(_xlfn.TEXTJOIN("_",,G2515,H2515),Codes!$H:$H,Codes!$F:$F,"Specify in Codes Tab!!"))</f>
        <v/>
      </c>
      <c r="M2515" s="74" t="str">
        <f>IF($C2515&lt;&gt;"",IF(_xlfn.XLOOKUP($C2515,Codes!$A:$A,Codes!A:A,"_NOTFOUND_",0,1)&lt;&gt;"_NOTFOUND_",_xlfn.XLOOKUP($C2515,Codes!$A:$A,Codes!A:A,"_NOTFOUND_",0,1),_xlfn.XLOOKUP($C2515,Codes!$B:$B,Codes!A:A,"Specify in Codes Tab!!")),"")</f>
        <v/>
      </c>
      <c r="N2515" s="74" t="str">
        <f>IF($G2515&lt;&gt;"",IF(_xlfn.XLOOKUP($G2515,Codes!$A:$A,Codes!A:A,"_NOTFOUND_",0,1)&lt;&gt;"_NOTFOUND_",_xlfn.XLOOKUP($G2515,Codes!$A:$A,Codes!A:A,"_NOTFOUND_",0,1),_xlfn.XLOOKUP($G2515,Codes!$B:$B,Codes!A:A,"Specify in Codes Tab!!")),"")</f>
        <v/>
      </c>
    </row>
    <row r="2516" spans="9:14" x14ac:dyDescent="0.35">
      <c r="I2516" s="58" t="str">
        <f>IF(_xlfn.XLOOKUP(_xlfn.TEXTJOIN("_",,G2516,H2516),Codes!$H:$H,Codes!$C:$C,"Specify in Codes Tab!!")=0,"",_xlfn.XLOOKUP(_xlfn.TEXTJOIN("_",,G2516,H2516),Codes!$H:$H,Codes!$C:$C,"Specify in Codes Tab!!"))</f>
        <v/>
      </c>
      <c r="J2516" s="56" t="str">
        <f>IF(_xlfn.XLOOKUP(_xlfn.TEXTJOIN("_",,G2516,H2516),Codes!$H:$H,Codes!$F:$F,"Specify in Codes Tab!!")=0,"",_xlfn.XLOOKUP(_xlfn.TEXTJOIN("_",,G2516,H2516),Codes!$H:$H,Codes!$F:$F,"Specify in Codes Tab!!"))</f>
        <v/>
      </c>
      <c r="M2516" s="74" t="str">
        <f>IF($C2516&lt;&gt;"",IF(_xlfn.XLOOKUP($C2516,Codes!$A:$A,Codes!A:A,"_NOTFOUND_",0,1)&lt;&gt;"_NOTFOUND_",_xlfn.XLOOKUP($C2516,Codes!$A:$A,Codes!A:A,"_NOTFOUND_",0,1),_xlfn.XLOOKUP($C2516,Codes!$B:$B,Codes!A:A,"Specify in Codes Tab!!")),"")</f>
        <v/>
      </c>
      <c r="N2516" s="74" t="str">
        <f>IF($G2516&lt;&gt;"",IF(_xlfn.XLOOKUP($G2516,Codes!$A:$A,Codes!A:A,"_NOTFOUND_",0,1)&lt;&gt;"_NOTFOUND_",_xlfn.XLOOKUP($G2516,Codes!$A:$A,Codes!A:A,"_NOTFOUND_",0,1),_xlfn.XLOOKUP($G2516,Codes!$B:$B,Codes!A:A,"Specify in Codes Tab!!")),"")</f>
        <v/>
      </c>
    </row>
    <row r="2517" spans="9:14" x14ac:dyDescent="0.35">
      <c r="I2517" s="58" t="str">
        <f>IF(_xlfn.XLOOKUP(_xlfn.TEXTJOIN("_",,G2517,H2517),Codes!$H:$H,Codes!$C:$C,"Specify in Codes Tab!!")=0,"",_xlfn.XLOOKUP(_xlfn.TEXTJOIN("_",,G2517,H2517),Codes!$H:$H,Codes!$C:$C,"Specify in Codes Tab!!"))</f>
        <v/>
      </c>
      <c r="J2517" s="56" t="str">
        <f>IF(_xlfn.XLOOKUP(_xlfn.TEXTJOIN("_",,G2517,H2517),Codes!$H:$H,Codes!$F:$F,"Specify in Codes Tab!!")=0,"",_xlfn.XLOOKUP(_xlfn.TEXTJOIN("_",,G2517,H2517),Codes!$H:$H,Codes!$F:$F,"Specify in Codes Tab!!"))</f>
        <v/>
      </c>
      <c r="M2517" s="74" t="str">
        <f>IF($C2517&lt;&gt;"",IF(_xlfn.XLOOKUP($C2517,Codes!$A:$A,Codes!A:A,"_NOTFOUND_",0,1)&lt;&gt;"_NOTFOUND_",_xlfn.XLOOKUP($C2517,Codes!$A:$A,Codes!A:A,"_NOTFOUND_",0,1),_xlfn.XLOOKUP($C2517,Codes!$B:$B,Codes!A:A,"Specify in Codes Tab!!")),"")</f>
        <v/>
      </c>
      <c r="N2517" s="74" t="str">
        <f>IF($G2517&lt;&gt;"",IF(_xlfn.XLOOKUP($G2517,Codes!$A:$A,Codes!A:A,"_NOTFOUND_",0,1)&lt;&gt;"_NOTFOUND_",_xlfn.XLOOKUP($G2517,Codes!$A:$A,Codes!A:A,"_NOTFOUND_",0,1),_xlfn.XLOOKUP($G2517,Codes!$B:$B,Codes!A:A,"Specify in Codes Tab!!")),"")</f>
        <v/>
      </c>
    </row>
    <row r="2518" spans="9:14" x14ac:dyDescent="0.35">
      <c r="I2518" s="58" t="str">
        <f>IF(_xlfn.XLOOKUP(_xlfn.TEXTJOIN("_",,G2518,H2518),Codes!$H:$H,Codes!$C:$C,"Specify in Codes Tab!!")=0,"",_xlfn.XLOOKUP(_xlfn.TEXTJOIN("_",,G2518,H2518),Codes!$H:$H,Codes!$C:$C,"Specify in Codes Tab!!"))</f>
        <v/>
      </c>
      <c r="J2518" s="56" t="str">
        <f>IF(_xlfn.XLOOKUP(_xlfn.TEXTJOIN("_",,G2518,H2518),Codes!$H:$H,Codes!$F:$F,"Specify in Codes Tab!!")=0,"",_xlfn.XLOOKUP(_xlfn.TEXTJOIN("_",,G2518,H2518),Codes!$H:$H,Codes!$F:$F,"Specify in Codes Tab!!"))</f>
        <v/>
      </c>
      <c r="M2518" s="74" t="str">
        <f>IF($C2518&lt;&gt;"",IF(_xlfn.XLOOKUP($C2518,Codes!$A:$A,Codes!A:A,"_NOTFOUND_",0,1)&lt;&gt;"_NOTFOUND_",_xlfn.XLOOKUP($C2518,Codes!$A:$A,Codes!A:A,"_NOTFOUND_",0,1),_xlfn.XLOOKUP($C2518,Codes!$B:$B,Codes!A:A,"Specify in Codes Tab!!")),"")</f>
        <v/>
      </c>
      <c r="N2518" s="74" t="str">
        <f>IF($G2518&lt;&gt;"",IF(_xlfn.XLOOKUP($G2518,Codes!$A:$A,Codes!A:A,"_NOTFOUND_",0,1)&lt;&gt;"_NOTFOUND_",_xlfn.XLOOKUP($G2518,Codes!$A:$A,Codes!A:A,"_NOTFOUND_",0,1),_xlfn.XLOOKUP($G2518,Codes!$B:$B,Codes!A:A,"Specify in Codes Tab!!")),"")</f>
        <v/>
      </c>
    </row>
    <row r="2519" spans="9:14" x14ac:dyDescent="0.35">
      <c r="I2519" s="58" t="str">
        <f>IF(_xlfn.XLOOKUP(_xlfn.TEXTJOIN("_",,G2519,H2519),Codes!$H:$H,Codes!$C:$C,"Specify in Codes Tab!!")=0,"",_xlfn.XLOOKUP(_xlfn.TEXTJOIN("_",,G2519,H2519),Codes!$H:$H,Codes!$C:$C,"Specify in Codes Tab!!"))</f>
        <v/>
      </c>
      <c r="J2519" s="56" t="str">
        <f>IF(_xlfn.XLOOKUP(_xlfn.TEXTJOIN("_",,G2519,H2519),Codes!$H:$H,Codes!$F:$F,"Specify in Codes Tab!!")=0,"",_xlfn.XLOOKUP(_xlfn.TEXTJOIN("_",,G2519,H2519),Codes!$H:$H,Codes!$F:$F,"Specify in Codes Tab!!"))</f>
        <v/>
      </c>
      <c r="M2519" s="74" t="str">
        <f>IF($C2519&lt;&gt;"",IF(_xlfn.XLOOKUP($C2519,Codes!$A:$A,Codes!A:A,"_NOTFOUND_",0,1)&lt;&gt;"_NOTFOUND_",_xlfn.XLOOKUP($C2519,Codes!$A:$A,Codes!A:A,"_NOTFOUND_",0,1),_xlfn.XLOOKUP($C2519,Codes!$B:$B,Codes!A:A,"Specify in Codes Tab!!")),"")</f>
        <v/>
      </c>
      <c r="N2519" s="74" t="str">
        <f>IF($G2519&lt;&gt;"",IF(_xlfn.XLOOKUP($G2519,Codes!$A:$A,Codes!A:A,"_NOTFOUND_",0,1)&lt;&gt;"_NOTFOUND_",_xlfn.XLOOKUP($G2519,Codes!$A:$A,Codes!A:A,"_NOTFOUND_",0,1),_xlfn.XLOOKUP($G2519,Codes!$B:$B,Codes!A:A,"Specify in Codes Tab!!")),"")</f>
        <v/>
      </c>
    </row>
    <row r="2520" spans="9:14" x14ac:dyDescent="0.35">
      <c r="I2520" s="58" t="str">
        <f>IF(_xlfn.XLOOKUP(_xlfn.TEXTJOIN("_",,G2520,H2520),Codes!$H:$H,Codes!$C:$C,"Specify in Codes Tab!!")=0,"",_xlfn.XLOOKUP(_xlfn.TEXTJOIN("_",,G2520,H2520),Codes!$H:$H,Codes!$C:$C,"Specify in Codes Tab!!"))</f>
        <v/>
      </c>
      <c r="J2520" s="56" t="str">
        <f>IF(_xlfn.XLOOKUP(_xlfn.TEXTJOIN("_",,G2520,H2520),Codes!$H:$H,Codes!$F:$F,"Specify in Codes Tab!!")=0,"",_xlfn.XLOOKUP(_xlfn.TEXTJOIN("_",,G2520,H2520),Codes!$H:$H,Codes!$F:$F,"Specify in Codes Tab!!"))</f>
        <v/>
      </c>
      <c r="M2520" s="74" t="str">
        <f>IF($C2520&lt;&gt;"",IF(_xlfn.XLOOKUP($C2520,Codes!$A:$A,Codes!A:A,"_NOTFOUND_",0,1)&lt;&gt;"_NOTFOUND_",_xlfn.XLOOKUP($C2520,Codes!$A:$A,Codes!A:A,"_NOTFOUND_",0,1),_xlfn.XLOOKUP($C2520,Codes!$B:$B,Codes!A:A,"Specify in Codes Tab!!")),"")</f>
        <v/>
      </c>
      <c r="N2520" s="74" t="str">
        <f>IF($G2520&lt;&gt;"",IF(_xlfn.XLOOKUP($G2520,Codes!$A:$A,Codes!A:A,"_NOTFOUND_",0,1)&lt;&gt;"_NOTFOUND_",_xlfn.XLOOKUP($G2520,Codes!$A:$A,Codes!A:A,"_NOTFOUND_",0,1),_xlfn.XLOOKUP($G2520,Codes!$B:$B,Codes!A:A,"Specify in Codes Tab!!")),"")</f>
        <v/>
      </c>
    </row>
    <row r="2521" spans="9:14" x14ac:dyDescent="0.35">
      <c r="I2521" s="58" t="str">
        <f>IF(_xlfn.XLOOKUP(_xlfn.TEXTJOIN("_",,G2521,H2521),Codes!$H:$H,Codes!$C:$C,"Specify in Codes Tab!!")=0,"",_xlfn.XLOOKUP(_xlfn.TEXTJOIN("_",,G2521,H2521),Codes!$H:$H,Codes!$C:$C,"Specify in Codes Tab!!"))</f>
        <v/>
      </c>
      <c r="J2521" s="56" t="str">
        <f>IF(_xlfn.XLOOKUP(_xlfn.TEXTJOIN("_",,G2521,H2521),Codes!$H:$H,Codes!$F:$F,"Specify in Codes Tab!!")=0,"",_xlfn.XLOOKUP(_xlfn.TEXTJOIN("_",,G2521,H2521),Codes!$H:$H,Codes!$F:$F,"Specify in Codes Tab!!"))</f>
        <v/>
      </c>
      <c r="M2521" s="74" t="str">
        <f>IF($C2521&lt;&gt;"",IF(_xlfn.XLOOKUP($C2521,Codes!$A:$A,Codes!A:A,"_NOTFOUND_",0,1)&lt;&gt;"_NOTFOUND_",_xlfn.XLOOKUP($C2521,Codes!$A:$A,Codes!A:A,"_NOTFOUND_",0,1),_xlfn.XLOOKUP($C2521,Codes!$B:$B,Codes!A:A,"Specify in Codes Tab!!")),"")</f>
        <v/>
      </c>
      <c r="N2521" s="74" t="str">
        <f>IF($G2521&lt;&gt;"",IF(_xlfn.XLOOKUP($G2521,Codes!$A:$A,Codes!A:A,"_NOTFOUND_",0,1)&lt;&gt;"_NOTFOUND_",_xlfn.XLOOKUP($G2521,Codes!$A:$A,Codes!A:A,"_NOTFOUND_",0,1),_xlfn.XLOOKUP($G2521,Codes!$B:$B,Codes!A:A,"Specify in Codes Tab!!")),"")</f>
        <v/>
      </c>
    </row>
    <row r="2522" spans="9:14" x14ac:dyDescent="0.35">
      <c r="I2522" s="58" t="str">
        <f>IF(_xlfn.XLOOKUP(_xlfn.TEXTJOIN("_",,G2522,H2522),Codes!$H:$H,Codes!$C:$C,"Specify in Codes Tab!!")=0,"",_xlfn.XLOOKUP(_xlfn.TEXTJOIN("_",,G2522,H2522),Codes!$H:$H,Codes!$C:$C,"Specify in Codes Tab!!"))</f>
        <v/>
      </c>
      <c r="J2522" s="56" t="str">
        <f>IF(_xlfn.XLOOKUP(_xlfn.TEXTJOIN("_",,G2522,H2522),Codes!$H:$H,Codes!$F:$F,"Specify in Codes Tab!!")=0,"",_xlfn.XLOOKUP(_xlfn.TEXTJOIN("_",,G2522,H2522),Codes!$H:$H,Codes!$F:$F,"Specify in Codes Tab!!"))</f>
        <v/>
      </c>
      <c r="M2522" s="74" t="str">
        <f>IF($C2522&lt;&gt;"",IF(_xlfn.XLOOKUP($C2522,Codes!$A:$A,Codes!A:A,"_NOTFOUND_",0,1)&lt;&gt;"_NOTFOUND_",_xlfn.XLOOKUP($C2522,Codes!$A:$A,Codes!A:A,"_NOTFOUND_",0,1),_xlfn.XLOOKUP($C2522,Codes!$B:$B,Codes!A:A,"Specify in Codes Tab!!")),"")</f>
        <v/>
      </c>
      <c r="N2522" s="74" t="str">
        <f>IF($G2522&lt;&gt;"",IF(_xlfn.XLOOKUP($G2522,Codes!$A:$A,Codes!A:A,"_NOTFOUND_",0,1)&lt;&gt;"_NOTFOUND_",_xlfn.XLOOKUP($G2522,Codes!$A:$A,Codes!A:A,"_NOTFOUND_",0,1),_xlfn.XLOOKUP($G2522,Codes!$B:$B,Codes!A:A,"Specify in Codes Tab!!")),"")</f>
        <v/>
      </c>
    </row>
    <row r="2523" spans="9:14" x14ac:dyDescent="0.35">
      <c r="I2523" s="58" t="str">
        <f>IF(_xlfn.XLOOKUP(_xlfn.TEXTJOIN("_",,G2523,H2523),Codes!$H:$H,Codes!$C:$C,"Specify in Codes Tab!!")=0,"",_xlfn.XLOOKUP(_xlfn.TEXTJOIN("_",,G2523,H2523),Codes!$H:$H,Codes!$C:$C,"Specify in Codes Tab!!"))</f>
        <v/>
      </c>
      <c r="J2523" s="56" t="str">
        <f>IF(_xlfn.XLOOKUP(_xlfn.TEXTJOIN("_",,G2523,H2523),Codes!$H:$H,Codes!$F:$F,"Specify in Codes Tab!!")=0,"",_xlfn.XLOOKUP(_xlfn.TEXTJOIN("_",,G2523,H2523),Codes!$H:$H,Codes!$F:$F,"Specify in Codes Tab!!"))</f>
        <v/>
      </c>
      <c r="M2523" s="74" t="str">
        <f>IF($C2523&lt;&gt;"",IF(_xlfn.XLOOKUP($C2523,Codes!$A:$A,Codes!A:A,"_NOTFOUND_",0,1)&lt;&gt;"_NOTFOUND_",_xlfn.XLOOKUP($C2523,Codes!$A:$A,Codes!A:A,"_NOTFOUND_",0,1),_xlfn.XLOOKUP($C2523,Codes!$B:$B,Codes!A:A,"Specify in Codes Tab!!")),"")</f>
        <v/>
      </c>
      <c r="N2523" s="74" t="str">
        <f>IF($G2523&lt;&gt;"",IF(_xlfn.XLOOKUP($G2523,Codes!$A:$A,Codes!A:A,"_NOTFOUND_",0,1)&lt;&gt;"_NOTFOUND_",_xlfn.XLOOKUP($G2523,Codes!$A:$A,Codes!A:A,"_NOTFOUND_",0,1),_xlfn.XLOOKUP($G2523,Codes!$B:$B,Codes!A:A,"Specify in Codes Tab!!")),"")</f>
        <v/>
      </c>
    </row>
    <row r="2524" spans="9:14" x14ac:dyDescent="0.35">
      <c r="I2524" s="58" t="str">
        <f>IF(_xlfn.XLOOKUP(_xlfn.TEXTJOIN("_",,G2524,H2524),Codes!$H:$H,Codes!$C:$C,"Specify in Codes Tab!!")=0,"",_xlfn.XLOOKUP(_xlfn.TEXTJOIN("_",,G2524,H2524),Codes!$H:$H,Codes!$C:$C,"Specify in Codes Tab!!"))</f>
        <v/>
      </c>
      <c r="J2524" s="56" t="str">
        <f>IF(_xlfn.XLOOKUP(_xlfn.TEXTJOIN("_",,G2524,H2524),Codes!$H:$H,Codes!$F:$F,"Specify in Codes Tab!!")=0,"",_xlfn.XLOOKUP(_xlfn.TEXTJOIN("_",,G2524,H2524),Codes!$H:$H,Codes!$F:$F,"Specify in Codes Tab!!"))</f>
        <v/>
      </c>
      <c r="M2524" s="74" t="str">
        <f>IF($C2524&lt;&gt;"",IF(_xlfn.XLOOKUP($C2524,Codes!$A:$A,Codes!A:A,"_NOTFOUND_",0,1)&lt;&gt;"_NOTFOUND_",_xlfn.XLOOKUP($C2524,Codes!$A:$A,Codes!A:A,"_NOTFOUND_",0,1),_xlfn.XLOOKUP($C2524,Codes!$B:$B,Codes!A:A,"Specify in Codes Tab!!")),"")</f>
        <v/>
      </c>
      <c r="N2524" s="74" t="str">
        <f>IF($G2524&lt;&gt;"",IF(_xlfn.XLOOKUP($G2524,Codes!$A:$A,Codes!A:A,"_NOTFOUND_",0,1)&lt;&gt;"_NOTFOUND_",_xlfn.XLOOKUP($G2524,Codes!$A:$A,Codes!A:A,"_NOTFOUND_",0,1),_xlfn.XLOOKUP($G2524,Codes!$B:$B,Codes!A:A,"Specify in Codes Tab!!")),"")</f>
        <v/>
      </c>
    </row>
    <row r="2525" spans="9:14" x14ac:dyDescent="0.35">
      <c r="I2525" s="58" t="str">
        <f>IF(_xlfn.XLOOKUP(_xlfn.TEXTJOIN("_",,G2525,H2525),Codes!$H:$H,Codes!$C:$C,"Specify in Codes Tab!!")=0,"",_xlfn.XLOOKUP(_xlfn.TEXTJOIN("_",,G2525,H2525),Codes!$H:$H,Codes!$C:$C,"Specify in Codes Tab!!"))</f>
        <v/>
      </c>
      <c r="J2525" s="56" t="str">
        <f>IF(_xlfn.XLOOKUP(_xlfn.TEXTJOIN("_",,G2525,H2525),Codes!$H:$H,Codes!$F:$F,"Specify in Codes Tab!!")=0,"",_xlfn.XLOOKUP(_xlfn.TEXTJOIN("_",,G2525,H2525),Codes!$H:$H,Codes!$F:$F,"Specify in Codes Tab!!"))</f>
        <v/>
      </c>
      <c r="M2525" s="74" t="str">
        <f>IF($C2525&lt;&gt;"",IF(_xlfn.XLOOKUP($C2525,Codes!$A:$A,Codes!A:A,"_NOTFOUND_",0,1)&lt;&gt;"_NOTFOUND_",_xlfn.XLOOKUP($C2525,Codes!$A:$A,Codes!A:A,"_NOTFOUND_",0,1),_xlfn.XLOOKUP($C2525,Codes!$B:$B,Codes!A:A,"Specify in Codes Tab!!")),"")</f>
        <v/>
      </c>
      <c r="N2525" s="74" t="str">
        <f>IF($G2525&lt;&gt;"",IF(_xlfn.XLOOKUP($G2525,Codes!$A:$A,Codes!A:A,"_NOTFOUND_",0,1)&lt;&gt;"_NOTFOUND_",_xlfn.XLOOKUP($G2525,Codes!$A:$A,Codes!A:A,"_NOTFOUND_",0,1),_xlfn.XLOOKUP($G2525,Codes!$B:$B,Codes!A:A,"Specify in Codes Tab!!")),"")</f>
        <v/>
      </c>
    </row>
    <row r="2526" spans="9:14" x14ac:dyDescent="0.35">
      <c r="I2526" s="58" t="str">
        <f>IF(_xlfn.XLOOKUP(_xlfn.TEXTJOIN("_",,G2526,H2526),Codes!$H:$H,Codes!$C:$C,"Specify in Codes Tab!!")=0,"",_xlfn.XLOOKUP(_xlfn.TEXTJOIN("_",,G2526,H2526),Codes!$H:$H,Codes!$C:$C,"Specify in Codes Tab!!"))</f>
        <v/>
      </c>
      <c r="J2526" s="56" t="str">
        <f>IF(_xlfn.XLOOKUP(_xlfn.TEXTJOIN("_",,G2526,H2526),Codes!$H:$H,Codes!$F:$F,"Specify in Codes Tab!!")=0,"",_xlfn.XLOOKUP(_xlfn.TEXTJOIN("_",,G2526,H2526),Codes!$H:$H,Codes!$F:$F,"Specify in Codes Tab!!"))</f>
        <v/>
      </c>
      <c r="M2526" s="74" t="str">
        <f>IF($C2526&lt;&gt;"",IF(_xlfn.XLOOKUP($C2526,Codes!$A:$A,Codes!A:A,"_NOTFOUND_",0,1)&lt;&gt;"_NOTFOUND_",_xlfn.XLOOKUP($C2526,Codes!$A:$A,Codes!A:A,"_NOTFOUND_",0,1),_xlfn.XLOOKUP($C2526,Codes!$B:$B,Codes!A:A,"Specify in Codes Tab!!")),"")</f>
        <v/>
      </c>
      <c r="N2526" s="74" t="str">
        <f>IF($G2526&lt;&gt;"",IF(_xlfn.XLOOKUP($G2526,Codes!$A:$A,Codes!A:A,"_NOTFOUND_",0,1)&lt;&gt;"_NOTFOUND_",_xlfn.XLOOKUP($G2526,Codes!$A:$A,Codes!A:A,"_NOTFOUND_",0,1),_xlfn.XLOOKUP($G2526,Codes!$B:$B,Codes!A:A,"Specify in Codes Tab!!")),"")</f>
        <v/>
      </c>
    </row>
    <row r="2527" spans="9:14" x14ac:dyDescent="0.35">
      <c r="I2527" s="58" t="str">
        <f>IF(_xlfn.XLOOKUP(_xlfn.TEXTJOIN("_",,G2527,H2527),Codes!$H:$H,Codes!$C:$C,"Specify in Codes Tab!!")=0,"",_xlfn.XLOOKUP(_xlfn.TEXTJOIN("_",,G2527,H2527),Codes!$H:$H,Codes!$C:$C,"Specify in Codes Tab!!"))</f>
        <v/>
      </c>
      <c r="J2527" s="56" t="str">
        <f>IF(_xlfn.XLOOKUP(_xlfn.TEXTJOIN("_",,G2527,H2527),Codes!$H:$H,Codes!$F:$F,"Specify in Codes Tab!!")=0,"",_xlfn.XLOOKUP(_xlfn.TEXTJOIN("_",,G2527,H2527),Codes!$H:$H,Codes!$F:$F,"Specify in Codes Tab!!"))</f>
        <v/>
      </c>
      <c r="M2527" s="74" t="str">
        <f>IF($C2527&lt;&gt;"",IF(_xlfn.XLOOKUP($C2527,Codes!$A:$A,Codes!A:A,"_NOTFOUND_",0,1)&lt;&gt;"_NOTFOUND_",_xlfn.XLOOKUP($C2527,Codes!$A:$A,Codes!A:A,"_NOTFOUND_",0,1),_xlfn.XLOOKUP($C2527,Codes!$B:$B,Codes!A:A,"Specify in Codes Tab!!")),"")</f>
        <v/>
      </c>
      <c r="N2527" s="74" t="str">
        <f>IF($G2527&lt;&gt;"",IF(_xlfn.XLOOKUP($G2527,Codes!$A:$A,Codes!A:A,"_NOTFOUND_",0,1)&lt;&gt;"_NOTFOUND_",_xlfn.XLOOKUP($G2527,Codes!$A:$A,Codes!A:A,"_NOTFOUND_",0,1),_xlfn.XLOOKUP($G2527,Codes!$B:$B,Codes!A:A,"Specify in Codes Tab!!")),"")</f>
        <v/>
      </c>
    </row>
    <row r="2528" spans="9:14" x14ac:dyDescent="0.35">
      <c r="I2528" s="58" t="str">
        <f>IF(_xlfn.XLOOKUP(_xlfn.TEXTJOIN("_",,G2528,H2528),Codes!$H:$H,Codes!$C:$C,"Specify in Codes Tab!!")=0,"",_xlfn.XLOOKUP(_xlfn.TEXTJOIN("_",,G2528,H2528),Codes!$H:$H,Codes!$C:$C,"Specify in Codes Tab!!"))</f>
        <v/>
      </c>
      <c r="J2528" s="56" t="str">
        <f>IF(_xlfn.XLOOKUP(_xlfn.TEXTJOIN("_",,G2528,H2528),Codes!$H:$H,Codes!$F:$F,"Specify in Codes Tab!!")=0,"",_xlfn.XLOOKUP(_xlfn.TEXTJOIN("_",,G2528,H2528),Codes!$H:$H,Codes!$F:$F,"Specify in Codes Tab!!"))</f>
        <v/>
      </c>
      <c r="M2528" s="74" t="str">
        <f>IF($C2528&lt;&gt;"",IF(_xlfn.XLOOKUP($C2528,Codes!$A:$A,Codes!A:A,"_NOTFOUND_",0,1)&lt;&gt;"_NOTFOUND_",_xlfn.XLOOKUP($C2528,Codes!$A:$A,Codes!A:A,"_NOTFOUND_",0,1),_xlfn.XLOOKUP($C2528,Codes!$B:$B,Codes!A:A,"Specify in Codes Tab!!")),"")</f>
        <v/>
      </c>
      <c r="N2528" s="74" t="str">
        <f>IF($G2528&lt;&gt;"",IF(_xlfn.XLOOKUP($G2528,Codes!$A:$A,Codes!A:A,"_NOTFOUND_",0,1)&lt;&gt;"_NOTFOUND_",_xlfn.XLOOKUP($G2528,Codes!$A:$A,Codes!A:A,"_NOTFOUND_",0,1),_xlfn.XLOOKUP($G2528,Codes!$B:$B,Codes!A:A,"Specify in Codes Tab!!")),"")</f>
        <v/>
      </c>
    </row>
    <row r="2529" spans="9:14" x14ac:dyDescent="0.35">
      <c r="I2529" s="58" t="str">
        <f>IF(_xlfn.XLOOKUP(_xlfn.TEXTJOIN("_",,G2529,H2529),Codes!$H:$H,Codes!$C:$C,"Specify in Codes Tab!!")=0,"",_xlfn.XLOOKUP(_xlfn.TEXTJOIN("_",,G2529,H2529),Codes!$H:$H,Codes!$C:$C,"Specify in Codes Tab!!"))</f>
        <v/>
      </c>
      <c r="J2529" s="56" t="str">
        <f>IF(_xlfn.XLOOKUP(_xlfn.TEXTJOIN("_",,G2529,H2529),Codes!$H:$H,Codes!$F:$F,"Specify in Codes Tab!!")=0,"",_xlfn.XLOOKUP(_xlfn.TEXTJOIN("_",,G2529,H2529),Codes!$H:$H,Codes!$F:$F,"Specify in Codes Tab!!"))</f>
        <v/>
      </c>
      <c r="M2529" s="74" t="str">
        <f>IF($C2529&lt;&gt;"",IF(_xlfn.XLOOKUP($C2529,Codes!$A:$A,Codes!A:A,"_NOTFOUND_",0,1)&lt;&gt;"_NOTFOUND_",_xlfn.XLOOKUP($C2529,Codes!$A:$A,Codes!A:A,"_NOTFOUND_",0,1),_xlfn.XLOOKUP($C2529,Codes!$B:$B,Codes!A:A,"Specify in Codes Tab!!")),"")</f>
        <v/>
      </c>
      <c r="N2529" s="74" t="str">
        <f>IF($G2529&lt;&gt;"",IF(_xlfn.XLOOKUP($G2529,Codes!$A:$A,Codes!A:A,"_NOTFOUND_",0,1)&lt;&gt;"_NOTFOUND_",_xlfn.XLOOKUP($G2529,Codes!$A:$A,Codes!A:A,"_NOTFOUND_",0,1),_xlfn.XLOOKUP($G2529,Codes!$B:$B,Codes!A:A,"Specify in Codes Tab!!")),"")</f>
        <v/>
      </c>
    </row>
    <row r="2530" spans="9:14" x14ac:dyDescent="0.35">
      <c r="I2530" s="58" t="str">
        <f>IF(_xlfn.XLOOKUP(_xlfn.TEXTJOIN("_",,G2530,H2530),Codes!$H:$H,Codes!$C:$C,"Specify in Codes Tab!!")=0,"",_xlfn.XLOOKUP(_xlfn.TEXTJOIN("_",,G2530,H2530),Codes!$H:$H,Codes!$C:$C,"Specify in Codes Tab!!"))</f>
        <v/>
      </c>
      <c r="J2530" s="56" t="str">
        <f>IF(_xlfn.XLOOKUP(_xlfn.TEXTJOIN("_",,G2530,H2530),Codes!$H:$H,Codes!$F:$F,"Specify in Codes Tab!!")=0,"",_xlfn.XLOOKUP(_xlfn.TEXTJOIN("_",,G2530,H2530),Codes!$H:$H,Codes!$F:$F,"Specify in Codes Tab!!"))</f>
        <v/>
      </c>
      <c r="M2530" s="74" t="str">
        <f>IF($C2530&lt;&gt;"",IF(_xlfn.XLOOKUP($C2530,Codes!$A:$A,Codes!A:A,"_NOTFOUND_",0,1)&lt;&gt;"_NOTFOUND_",_xlfn.XLOOKUP($C2530,Codes!$A:$A,Codes!A:A,"_NOTFOUND_",0,1),_xlfn.XLOOKUP($C2530,Codes!$B:$B,Codes!A:A,"Specify in Codes Tab!!")),"")</f>
        <v/>
      </c>
      <c r="N2530" s="74" t="str">
        <f>IF($G2530&lt;&gt;"",IF(_xlfn.XLOOKUP($G2530,Codes!$A:$A,Codes!A:A,"_NOTFOUND_",0,1)&lt;&gt;"_NOTFOUND_",_xlfn.XLOOKUP($G2530,Codes!$A:$A,Codes!A:A,"_NOTFOUND_",0,1),_xlfn.XLOOKUP($G2530,Codes!$B:$B,Codes!A:A,"Specify in Codes Tab!!")),"")</f>
        <v/>
      </c>
    </row>
    <row r="2531" spans="9:14" x14ac:dyDescent="0.35">
      <c r="I2531" s="58" t="str">
        <f>IF(_xlfn.XLOOKUP(_xlfn.TEXTJOIN("_",,G2531,H2531),Codes!$H:$H,Codes!$C:$C,"Specify in Codes Tab!!")=0,"",_xlfn.XLOOKUP(_xlfn.TEXTJOIN("_",,G2531,H2531),Codes!$H:$H,Codes!$C:$C,"Specify in Codes Tab!!"))</f>
        <v/>
      </c>
      <c r="J2531" s="56" t="str">
        <f>IF(_xlfn.XLOOKUP(_xlfn.TEXTJOIN("_",,G2531,H2531),Codes!$H:$H,Codes!$F:$F,"Specify in Codes Tab!!")=0,"",_xlfn.XLOOKUP(_xlfn.TEXTJOIN("_",,G2531,H2531),Codes!$H:$H,Codes!$F:$F,"Specify in Codes Tab!!"))</f>
        <v/>
      </c>
      <c r="M2531" s="74" t="str">
        <f>IF($C2531&lt;&gt;"",IF(_xlfn.XLOOKUP($C2531,Codes!$A:$A,Codes!A:A,"_NOTFOUND_",0,1)&lt;&gt;"_NOTFOUND_",_xlfn.XLOOKUP($C2531,Codes!$A:$A,Codes!A:A,"_NOTFOUND_",0,1),_xlfn.XLOOKUP($C2531,Codes!$B:$B,Codes!A:A,"Specify in Codes Tab!!")),"")</f>
        <v/>
      </c>
      <c r="N2531" s="74" t="str">
        <f>IF($G2531&lt;&gt;"",IF(_xlfn.XLOOKUP($G2531,Codes!$A:$A,Codes!A:A,"_NOTFOUND_",0,1)&lt;&gt;"_NOTFOUND_",_xlfn.XLOOKUP($G2531,Codes!$A:$A,Codes!A:A,"_NOTFOUND_",0,1),_xlfn.XLOOKUP($G2531,Codes!$B:$B,Codes!A:A,"Specify in Codes Tab!!")),"")</f>
        <v/>
      </c>
    </row>
    <row r="2532" spans="9:14" x14ac:dyDescent="0.35">
      <c r="I2532" s="58" t="str">
        <f>IF(_xlfn.XLOOKUP(_xlfn.TEXTJOIN("_",,G2532,H2532),Codes!$H:$H,Codes!$C:$C,"Specify in Codes Tab!!")=0,"",_xlfn.XLOOKUP(_xlfn.TEXTJOIN("_",,G2532,H2532),Codes!$H:$H,Codes!$C:$C,"Specify in Codes Tab!!"))</f>
        <v/>
      </c>
      <c r="J2532" s="56" t="str">
        <f>IF(_xlfn.XLOOKUP(_xlfn.TEXTJOIN("_",,G2532,H2532),Codes!$H:$H,Codes!$F:$F,"Specify in Codes Tab!!")=0,"",_xlfn.XLOOKUP(_xlfn.TEXTJOIN("_",,G2532,H2532),Codes!$H:$H,Codes!$F:$F,"Specify in Codes Tab!!"))</f>
        <v/>
      </c>
      <c r="M2532" s="74" t="str">
        <f>IF($C2532&lt;&gt;"",IF(_xlfn.XLOOKUP($C2532,Codes!$A:$A,Codes!A:A,"_NOTFOUND_",0,1)&lt;&gt;"_NOTFOUND_",_xlfn.XLOOKUP($C2532,Codes!$A:$A,Codes!A:A,"_NOTFOUND_",0,1),_xlfn.XLOOKUP($C2532,Codes!$B:$B,Codes!A:A,"Specify in Codes Tab!!")),"")</f>
        <v/>
      </c>
      <c r="N2532" s="74" t="str">
        <f>IF($G2532&lt;&gt;"",IF(_xlfn.XLOOKUP($G2532,Codes!$A:$A,Codes!A:A,"_NOTFOUND_",0,1)&lt;&gt;"_NOTFOUND_",_xlfn.XLOOKUP($G2532,Codes!$A:$A,Codes!A:A,"_NOTFOUND_",0,1),_xlfn.XLOOKUP($G2532,Codes!$B:$B,Codes!A:A,"Specify in Codes Tab!!")),"")</f>
        <v/>
      </c>
    </row>
    <row r="2533" spans="9:14" x14ac:dyDescent="0.35">
      <c r="I2533" s="58" t="str">
        <f>IF(_xlfn.XLOOKUP(_xlfn.TEXTJOIN("_",,G2533,H2533),Codes!$H:$H,Codes!$C:$C,"Specify in Codes Tab!!")=0,"",_xlfn.XLOOKUP(_xlfn.TEXTJOIN("_",,G2533,H2533),Codes!$H:$H,Codes!$C:$C,"Specify in Codes Tab!!"))</f>
        <v/>
      </c>
      <c r="J2533" s="56" t="str">
        <f>IF(_xlfn.XLOOKUP(_xlfn.TEXTJOIN("_",,G2533,H2533),Codes!$H:$H,Codes!$F:$F,"Specify in Codes Tab!!")=0,"",_xlfn.XLOOKUP(_xlfn.TEXTJOIN("_",,G2533,H2533),Codes!$H:$H,Codes!$F:$F,"Specify in Codes Tab!!"))</f>
        <v/>
      </c>
      <c r="M2533" s="74" t="str">
        <f>IF($C2533&lt;&gt;"",IF(_xlfn.XLOOKUP($C2533,Codes!$A:$A,Codes!A:A,"_NOTFOUND_",0,1)&lt;&gt;"_NOTFOUND_",_xlfn.XLOOKUP($C2533,Codes!$A:$A,Codes!A:A,"_NOTFOUND_",0,1),_xlfn.XLOOKUP($C2533,Codes!$B:$B,Codes!A:A,"Specify in Codes Tab!!")),"")</f>
        <v/>
      </c>
      <c r="N2533" s="74" t="str">
        <f>IF($G2533&lt;&gt;"",IF(_xlfn.XLOOKUP($G2533,Codes!$A:$A,Codes!A:A,"_NOTFOUND_",0,1)&lt;&gt;"_NOTFOUND_",_xlfn.XLOOKUP($G2533,Codes!$A:$A,Codes!A:A,"_NOTFOUND_",0,1),_xlfn.XLOOKUP($G2533,Codes!$B:$B,Codes!A:A,"Specify in Codes Tab!!")),"")</f>
        <v/>
      </c>
    </row>
    <row r="2534" spans="9:14" x14ac:dyDescent="0.35">
      <c r="I2534" s="58" t="str">
        <f>IF(_xlfn.XLOOKUP(_xlfn.TEXTJOIN("_",,G2534,H2534),Codes!$H:$H,Codes!$C:$C,"Specify in Codes Tab!!")=0,"",_xlfn.XLOOKUP(_xlfn.TEXTJOIN("_",,G2534,H2534),Codes!$H:$H,Codes!$C:$C,"Specify in Codes Tab!!"))</f>
        <v/>
      </c>
      <c r="J2534" s="56" t="str">
        <f>IF(_xlfn.XLOOKUP(_xlfn.TEXTJOIN("_",,G2534,H2534),Codes!$H:$H,Codes!$F:$F,"Specify in Codes Tab!!")=0,"",_xlfn.XLOOKUP(_xlfn.TEXTJOIN("_",,G2534,H2534),Codes!$H:$H,Codes!$F:$F,"Specify in Codes Tab!!"))</f>
        <v/>
      </c>
      <c r="M2534" s="74" t="str">
        <f>IF($C2534&lt;&gt;"",IF(_xlfn.XLOOKUP($C2534,Codes!$A:$A,Codes!A:A,"_NOTFOUND_",0,1)&lt;&gt;"_NOTFOUND_",_xlfn.XLOOKUP($C2534,Codes!$A:$A,Codes!A:A,"_NOTFOUND_",0,1),_xlfn.XLOOKUP($C2534,Codes!$B:$B,Codes!A:A,"Specify in Codes Tab!!")),"")</f>
        <v/>
      </c>
      <c r="N2534" s="74" t="str">
        <f>IF($G2534&lt;&gt;"",IF(_xlfn.XLOOKUP($G2534,Codes!$A:$A,Codes!A:A,"_NOTFOUND_",0,1)&lt;&gt;"_NOTFOUND_",_xlfn.XLOOKUP($G2534,Codes!$A:$A,Codes!A:A,"_NOTFOUND_",0,1),_xlfn.XLOOKUP($G2534,Codes!$B:$B,Codes!A:A,"Specify in Codes Tab!!")),"")</f>
        <v/>
      </c>
    </row>
    <row r="2535" spans="9:14" x14ac:dyDescent="0.35">
      <c r="I2535" s="58" t="str">
        <f>IF(_xlfn.XLOOKUP(_xlfn.TEXTJOIN("_",,G2535,H2535),Codes!$H:$H,Codes!$C:$C,"Specify in Codes Tab!!")=0,"",_xlfn.XLOOKUP(_xlfn.TEXTJOIN("_",,G2535,H2535),Codes!$H:$H,Codes!$C:$C,"Specify in Codes Tab!!"))</f>
        <v/>
      </c>
      <c r="J2535" s="56" t="str">
        <f>IF(_xlfn.XLOOKUP(_xlfn.TEXTJOIN("_",,G2535,H2535),Codes!$H:$H,Codes!$F:$F,"Specify in Codes Tab!!")=0,"",_xlfn.XLOOKUP(_xlfn.TEXTJOIN("_",,G2535,H2535),Codes!$H:$H,Codes!$F:$F,"Specify in Codes Tab!!"))</f>
        <v/>
      </c>
      <c r="M2535" s="74" t="str">
        <f>IF($C2535&lt;&gt;"",IF(_xlfn.XLOOKUP($C2535,Codes!$A:$A,Codes!A:A,"_NOTFOUND_",0,1)&lt;&gt;"_NOTFOUND_",_xlfn.XLOOKUP($C2535,Codes!$A:$A,Codes!A:A,"_NOTFOUND_",0,1),_xlfn.XLOOKUP($C2535,Codes!$B:$B,Codes!A:A,"Specify in Codes Tab!!")),"")</f>
        <v/>
      </c>
      <c r="N2535" s="74" t="str">
        <f>IF($G2535&lt;&gt;"",IF(_xlfn.XLOOKUP($G2535,Codes!$A:$A,Codes!A:A,"_NOTFOUND_",0,1)&lt;&gt;"_NOTFOUND_",_xlfn.XLOOKUP($G2535,Codes!$A:$A,Codes!A:A,"_NOTFOUND_",0,1),_xlfn.XLOOKUP($G2535,Codes!$B:$B,Codes!A:A,"Specify in Codes Tab!!")),"")</f>
        <v/>
      </c>
    </row>
    <row r="2536" spans="9:14" x14ac:dyDescent="0.35">
      <c r="I2536" s="58" t="str">
        <f>IF(_xlfn.XLOOKUP(_xlfn.TEXTJOIN("_",,G2536,H2536),Codes!$H:$H,Codes!$C:$C,"Specify in Codes Tab!!")=0,"",_xlfn.XLOOKUP(_xlfn.TEXTJOIN("_",,G2536,H2536),Codes!$H:$H,Codes!$C:$C,"Specify in Codes Tab!!"))</f>
        <v/>
      </c>
      <c r="J2536" s="56" t="str">
        <f>IF(_xlfn.XLOOKUP(_xlfn.TEXTJOIN("_",,G2536,H2536),Codes!$H:$H,Codes!$F:$F,"Specify in Codes Tab!!")=0,"",_xlfn.XLOOKUP(_xlfn.TEXTJOIN("_",,G2536,H2536),Codes!$H:$H,Codes!$F:$F,"Specify in Codes Tab!!"))</f>
        <v/>
      </c>
      <c r="M2536" s="74" t="str">
        <f>IF($C2536&lt;&gt;"",IF(_xlfn.XLOOKUP($C2536,Codes!$A:$A,Codes!A:A,"_NOTFOUND_",0,1)&lt;&gt;"_NOTFOUND_",_xlfn.XLOOKUP($C2536,Codes!$A:$A,Codes!A:A,"_NOTFOUND_",0,1),_xlfn.XLOOKUP($C2536,Codes!$B:$B,Codes!A:A,"Specify in Codes Tab!!")),"")</f>
        <v/>
      </c>
      <c r="N2536" s="74" t="str">
        <f>IF($G2536&lt;&gt;"",IF(_xlfn.XLOOKUP($G2536,Codes!$A:$A,Codes!A:A,"_NOTFOUND_",0,1)&lt;&gt;"_NOTFOUND_",_xlfn.XLOOKUP($G2536,Codes!$A:$A,Codes!A:A,"_NOTFOUND_",0,1),_xlfn.XLOOKUP($G2536,Codes!$B:$B,Codes!A:A,"Specify in Codes Tab!!")),"")</f>
        <v/>
      </c>
    </row>
    <row r="2537" spans="9:14" x14ac:dyDescent="0.35">
      <c r="I2537" s="58" t="str">
        <f>IF(_xlfn.XLOOKUP(_xlfn.TEXTJOIN("_",,G2537,H2537),Codes!$H:$H,Codes!$C:$C,"Specify in Codes Tab!!")=0,"",_xlfn.XLOOKUP(_xlfn.TEXTJOIN("_",,G2537,H2537),Codes!$H:$H,Codes!$C:$C,"Specify in Codes Tab!!"))</f>
        <v/>
      </c>
      <c r="J2537" s="56" t="str">
        <f>IF(_xlfn.XLOOKUP(_xlfn.TEXTJOIN("_",,G2537,H2537),Codes!$H:$H,Codes!$F:$F,"Specify in Codes Tab!!")=0,"",_xlfn.XLOOKUP(_xlfn.TEXTJOIN("_",,G2537,H2537),Codes!$H:$H,Codes!$F:$F,"Specify in Codes Tab!!"))</f>
        <v/>
      </c>
      <c r="M2537" s="74" t="str">
        <f>IF($C2537&lt;&gt;"",IF(_xlfn.XLOOKUP($C2537,Codes!$A:$A,Codes!A:A,"_NOTFOUND_",0,1)&lt;&gt;"_NOTFOUND_",_xlfn.XLOOKUP($C2537,Codes!$A:$A,Codes!A:A,"_NOTFOUND_",0,1),_xlfn.XLOOKUP($C2537,Codes!$B:$B,Codes!A:A,"Specify in Codes Tab!!")),"")</f>
        <v/>
      </c>
      <c r="N2537" s="74" t="str">
        <f>IF($G2537&lt;&gt;"",IF(_xlfn.XLOOKUP($G2537,Codes!$A:$A,Codes!A:A,"_NOTFOUND_",0,1)&lt;&gt;"_NOTFOUND_",_xlfn.XLOOKUP($G2537,Codes!$A:$A,Codes!A:A,"_NOTFOUND_",0,1),_xlfn.XLOOKUP($G2537,Codes!$B:$B,Codes!A:A,"Specify in Codes Tab!!")),"")</f>
        <v/>
      </c>
    </row>
    <row r="2538" spans="9:14" x14ac:dyDescent="0.35">
      <c r="I2538" s="58" t="str">
        <f>IF(_xlfn.XLOOKUP(_xlfn.TEXTJOIN("_",,G2538,H2538),Codes!$H:$H,Codes!$C:$C,"Specify in Codes Tab!!")=0,"",_xlfn.XLOOKUP(_xlfn.TEXTJOIN("_",,G2538,H2538),Codes!$H:$H,Codes!$C:$C,"Specify in Codes Tab!!"))</f>
        <v/>
      </c>
      <c r="J2538" s="56" t="str">
        <f>IF(_xlfn.XLOOKUP(_xlfn.TEXTJOIN("_",,G2538,H2538),Codes!$H:$H,Codes!$F:$F,"Specify in Codes Tab!!")=0,"",_xlfn.XLOOKUP(_xlfn.TEXTJOIN("_",,G2538,H2538),Codes!$H:$H,Codes!$F:$F,"Specify in Codes Tab!!"))</f>
        <v/>
      </c>
      <c r="M2538" s="74" t="str">
        <f>IF($C2538&lt;&gt;"",IF(_xlfn.XLOOKUP($C2538,Codes!$A:$A,Codes!A:A,"_NOTFOUND_",0,1)&lt;&gt;"_NOTFOUND_",_xlfn.XLOOKUP($C2538,Codes!$A:$A,Codes!A:A,"_NOTFOUND_",0,1),_xlfn.XLOOKUP($C2538,Codes!$B:$B,Codes!A:A,"Specify in Codes Tab!!")),"")</f>
        <v/>
      </c>
      <c r="N2538" s="74" t="str">
        <f>IF($G2538&lt;&gt;"",IF(_xlfn.XLOOKUP($G2538,Codes!$A:$A,Codes!A:A,"_NOTFOUND_",0,1)&lt;&gt;"_NOTFOUND_",_xlfn.XLOOKUP($G2538,Codes!$A:$A,Codes!A:A,"_NOTFOUND_",0,1),_xlfn.XLOOKUP($G2538,Codes!$B:$B,Codes!A:A,"Specify in Codes Tab!!")),"")</f>
        <v/>
      </c>
    </row>
    <row r="2539" spans="9:14" x14ac:dyDescent="0.35">
      <c r="I2539" s="58" t="str">
        <f>IF(_xlfn.XLOOKUP(_xlfn.TEXTJOIN("_",,G2539,H2539),Codes!$H:$H,Codes!$C:$C,"Specify in Codes Tab!!")=0,"",_xlfn.XLOOKUP(_xlfn.TEXTJOIN("_",,G2539,H2539),Codes!$H:$H,Codes!$C:$C,"Specify in Codes Tab!!"))</f>
        <v/>
      </c>
      <c r="J2539" s="56" t="str">
        <f>IF(_xlfn.XLOOKUP(_xlfn.TEXTJOIN("_",,G2539,H2539),Codes!$H:$H,Codes!$F:$F,"Specify in Codes Tab!!")=0,"",_xlfn.XLOOKUP(_xlfn.TEXTJOIN("_",,G2539,H2539),Codes!$H:$H,Codes!$F:$F,"Specify in Codes Tab!!"))</f>
        <v/>
      </c>
      <c r="M2539" s="74" t="str">
        <f>IF($C2539&lt;&gt;"",IF(_xlfn.XLOOKUP($C2539,Codes!$A:$A,Codes!A:A,"_NOTFOUND_",0,1)&lt;&gt;"_NOTFOUND_",_xlfn.XLOOKUP($C2539,Codes!$A:$A,Codes!A:A,"_NOTFOUND_",0,1),_xlfn.XLOOKUP($C2539,Codes!$B:$B,Codes!A:A,"Specify in Codes Tab!!")),"")</f>
        <v/>
      </c>
      <c r="N2539" s="74" t="str">
        <f>IF($G2539&lt;&gt;"",IF(_xlfn.XLOOKUP($G2539,Codes!$A:$A,Codes!A:A,"_NOTFOUND_",0,1)&lt;&gt;"_NOTFOUND_",_xlfn.XLOOKUP($G2539,Codes!$A:$A,Codes!A:A,"_NOTFOUND_",0,1),_xlfn.XLOOKUP($G2539,Codes!$B:$B,Codes!A:A,"Specify in Codes Tab!!")),"")</f>
        <v/>
      </c>
    </row>
    <row r="2540" spans="9:14" x14ac:dyDescent="0.35">
      <c r="I2540" s="58" t="str">
        <f>IF(_xlfn.XLOOKUP(_xlfn.TEXTJOIN("_",,G2540,H2540),Codes!$H:$H,Codes!$C:$C,"Specify in Codes Tab!!")=0,"",_xlfn.XLOOKUP(_xlfn.TEXTJOIN("_",,G2540,H2540),Codes!$H:$H,Codes!$C:$C,"Specify in Codes Tab!!"))</f>
        <v/>
      </c>
      <c r="J2540" s="56" t="str">
        <f>IF(_xlfn.XLOOKUP(_xlfn.TEXTJOIN("_",,G2540,H2540),Codes!$H:$H,Codes!$F:$F,"Specify in Codes Tab!!")=0,"",_xlfn.XLOOKUP(_xlfn.TEXTJOIN("_",,G2540,H2540),Codes!$H:$H,Codes!$F:$F,"Specify in Codes Tab!!"))</f>
        <v/>
      </c>
      <c r="M2540" s="74" t="str">
        <f>IF($C2540&lt;&gt;"",IF(_xlfn.XLOOKUP($C2540,Codes!$A:$A,Codes!A:A,"_NOTFOUND_",0,1)&lt;&gt;"_NOTFOUND_",_xlfn.XLOOKUP($C2540,Codes!$A:$A,Codes!A:A,"_NOTFOUND_",0,1),_xlfn.XLOOKUP($C2540,Codes!$B:$B,Codes!A:A,"Specify in Codes Tab!!")),"")</f>
        <v/>
      </c>
      <c r="N2540" s="74" t="str">
        <f>IF($G2540&lt;&gt;"",IF(_xlfn.XLOOKUP($G2540,Codes!$A:$A,Codes!A:A,"_NOTFOUND_",0,1)&lt;&gt;"_NOTFOUND_",_xlfn.XLOOKUP($G2540,Codes!$A:$A,Codes!A:A,"_NOTFOUND_",0,1),_xlfn.XLOOKUP($G2540,Codes!$B:$B,Codes!A:A,"Specify in Codes Tab!!")),"")</f>
        <v/>
      </c>
    </row>
    <row r="2541" spans="9:14" x14ac:dyDescent="0.35">
      <c r="I2541" s="58" t="str">
        <f>IF(_xlfn.XLOOKUP(_xlfn.TEXTJOIN("_",,G2541,H2541),Codes!$H:$H,Codes!$C:$C,"Specify in Codes Tab!!")=0,"",_xlfn.XLOOKUP(_xlfn.TEXTJOIN("_",,G2541,H2541),Codes!$H:$H,Codes!$C:$C,"Specify in Codes Tab!!"))</f>
        <v/>
      </c>
      <c r="J2541" s="56" t="str">
        <f>IF(_xlfn.XLOOKUP(_xlfn.TEXTJOIN("_",,G2541,H2541),Codes!$H:$H,Codes!$F:$F,"Specify in Codes Tab!!")=0,"",_xlfn.XLOOKUP(_xlfn.TEXTJOIN("_",,G2541,H2541),Codes!$H:$H,Codes!$F:$F,"Specify in Codes Tab!!"))</f>
        <v/>
      </c>
      <c r="M2541" s="74" t="str">
        <f>IF($C2541&lt;&gt;"",IF(_xlfn.XLOOKUP($C2541,Codes!$A:$A,Codes!A:A,"_NOTFOUND_",0,1)&lt;&gt;"_NOTFOUND_",_xlfn.XLOOKUP($C2541,Codes!$A:$A,Codes!A:A,"_NOTFOUND_",0,1),_xlfn.XLOOKUP($C2541,Codes!$B:$B,Codes!A:A,"Specify in Codes Tab!!")),"")</f>
        <v/>
      </c>
      <c r="N2541" s="74" t="str">
        <f>IF($G2541&lt;&gt;"",IF(_xlfn.XLOOKUP($G2541,Codes!$A:$A,Codes!A:A,"_NOTFOUND_",0,1)&lt;&gt;"_NOTFOUND_",_xlfn.XLOOKUP($G2541,Codes!$A:$A,Codes!A:A,"_NOTFOUND_",0,1),_xlfn.XLOOKUP($G2541,Codes!$B:$B,Codes!A:A,"Specify in Codes Tab!!")),"")</f>
        <v/>
      </c>
    </row>
    <row r="2542" spans="9:14" x14ac:dyDescent="0.35">
      <c r="I2542" s="58" t="str">
        <f>IF(_xlfn.XLOOKUP(_xlfn.TEXTJOIN("_",,G2542,H2542),Codes!$H:$H,Codes!$C:$C,"Specify in Codes Tab!!")=0,"",_xlfn.XLOOKUP(_xlfn.TEXTJOIN("_",,G2542,H2542),Codes!$H:$H,Codes!$C:$C,"Specify in Codes Tab!!"))</f>
        <v/>
      </c>
      <c r="J2542" s="56" t="str">
        <f>IF(_xlfn.XLOOKUP(_xlfn.TEXTJOIN("_",,G2542,H2542),Codes!$H:$H,Codes!$F:$F,"Specify in Codes Tab!!")=0,"",_xlfn.XLOOKUP(_xlfn.TEXTJOIN("_",,G2542,H2542),Codes!$H:$H,Codes!$F:$F,"Specify in Codes Tab!!"))</f>
        <v/>
      </c>
      <c r="M2542" s="74" t="str">
        <f>IF($C2542&lt;&gt;"",IF(_xlfn.XLOOKUP($C2542,Codes!$A:$A,Codes!A:A,"_NOTFOUND_",0,1)&lt;&gt;"_NOTFOUND_",_xlfn.XLOOKUP($C2542,Codes!$A:$A,Codes!A:A,"_NOTFOUND_",0,1),_xlfn.XLOOKUP($C2542,Codes!$B:$B,Codes!A:A,"Specify in Codes Tab!!")),"")</f>
        <v/>
      </c>
      <c r="N2542" s="74" t="str">
        <f>IF($G2542&lt;&gt;"",IF(_xlfn.XLOOKUP($G2542,Codes!$A:$A,Codes!A:A,"_NOTFOUND_",0,1)&lt;&gt;"_NOTFOUND_",_xlfn.XLOOKUP($G2542,Codes!$A:$A,Codes!A:A,"_NOTFOUND_",0,1),_xlfn.XLOOKUP($G2542,Codes!$B:$B,Codes!A:A,"Specify in Codes Tab!!")),"")</f>
        <v/>
      </c>
    </row>
    <row r="2543" spans="9:14" x14ac:dyDescent="0.35">
      <c r="I2543" s="58" t="str">
        <f>IF(_xlfn.XLOOKUP(_xlfn.TEXTJOIN("_",,G2543,H2543),Codes!$H:$H,Codes!$C:$C,"Specify in Codes Tab!!")=0,"",_xlfn.XLOOKUP(_xlfn.TEXTJOIN("_",,G2543,H2543),Codes!$H:$H,Codes!$C:$C,"Specify in Codes Tab!!"))</f>
        <v/>
      </c>
      <c r="J2543" s="56" t="str">
        <f>IF(_xlfn.XLOOKUP(_xlfn.TEXTJOIN("_",,G2543,H2543),Codes!$H:$H,Codes!$F:$F,"Specify in Codes Tab!!")=0,"",_xlfn.XLOOKUP(_xlfn.TEXTJOIN("_",,G2543,H2543),Codes!$H:$H,Codes!$F:$F,"Specify in Codes Tab!!"))</f>
        <v/>
      </c>
      <c r="M2543" s="74" t="str">
        <f>IF($C2543&lt;&gt;"",IF(_xlfn.XLOOKUP($C2543,Codes!$A:$A,Codes!A:A,"_NOTFOUND_",0,1)&lt;&gt;"_NOTFOUND_",_xlfn.XLOOKUP($C2543,Codes!$A:$A,Codes!A:A,"_NOTFOUND_",0,1),_xlfn.XLOOKUP($C2543,Codes!$B:$B,Codes!A:A,"Specify in Codes Tab!!")),"")</f>
        <v/>
      </c>
      <c r="N2543" s="74" t="str">
        <f>IF($G2543&lt;&gt;"",IF(_xlfn.XLOOKUP($G2543,Codes!$A:$A,Codes!A:A,"_NOTFOUND_",0,1)&lt;&gt;"_NOTFOUND_",_xlfn.XLOOKUP($G2543,Codes!$A:$A,Codes!A:A,"_NOTFOUND_",0,1),_xlfn.XLOOKUP($G2543,Codes!$B:$B,Codes!A:A,"Specify in Codes Tab!!")),"")</f>
        <v/>
      </c>
    </row>
    <row r="2544" spans="9:14" x14ac:dyDescent="0.35">
      <c r="I2544" s="58" t="str">
        <f>IF(_xlfn.XLOOKUP(_xlfn.TEXTJOIN("_",,G2544,H2544),Codes!$H:$H,Codes!$C:$C,"Specify in Codes Tab!!")=0,"",_xlfn.XLOOKUP(_xlfn.TEXTJOIN("_",,G2544,H2544),Codes!$H:$H,Codes!$C:$C,"Specify in Codes Tab!!"))</f>
        <v/>
      </c>
      <c r="J2544" s="56" t="str">
        <f>IF(_xlfn.XLOOKUP(_xlfn.TEXTJOIN("_",,G2544,H2544),Codes!$H:$H,Codes!$F:$F,"Specify in Codes Tab!!")=0,"",_xlfn.XLOOKUP(_xlfn.TEXTJOIN("_",,G2544,H2544),Codes!$H:$H,Codes!$F:$F,"Specify in Codes Tab!!"))</f>
        <v/>
      </c>
      <c r="M2544" s="74" t="str">
        <f>IF($C2544&lt;&gt;"",IF(_xlfn.XLOOKUP($C2544,Codes!$A:$A,Codes!A:A,"_NOTFOUND_",0,1)&lt;&gt;"_NOTFOUND_",_xlfn.XLOOKUP($C2544,Codes!$A:$A,Codes!A:A,"_NOTFOUND_",0,1),_xlfn.XLOOKUP($C2544,Codes!$B:$B,Codes!A:A,"Specify in Codes Tab!!")),"")</f>
        <v/>
      </c>
      <c r="N2544" s="74" t="str">
        <f>IF($G2544&lt;&gt;"",IF(_xlfn.XLOOKUP($G2544,Codes!$A:$A,Codes!A:A,"_NOTFOUND_",0,1)&lt;&gt;"_NOTFOUND_",_xlfn.XLOOKUP($G2544,Codes!$A:$A,Codes!A:A,"_NOTFOUND_",0,1),_xlfn.XLOOKUP($G2544,Codes!$B:$B,Codes!A:A,"Specify in Codes Tab!!")),"")</f>
        <v/>
      </c>
    </row>
    <row r="2545" spans="9:14" x14ac:dyDescent="0.35">
      <c r="I2545" s="58" t="str">
        <f>IF(_xlfn.XLOOKUP(_xlfn.TEXTJOIN("_",,G2545,H2545),Codes!$H:$H,Codes!$C:$C,"Specify in Codes Tab!!")=0,"",_xlfn.XLOOKUP(_xlfn.TEXTJOIN("_",,G2545,H2545),Codes!$H:$H,Codes!$C:$C,"Specify in Codes Tab!!"))</f>
        <v/>
      </c>
      <c r="J2545" s="56" t="str">
        <f>IF(_xlfn.XLOOKUP(_xlfn.TEXTJOIN("_",,G2545,H2545),Codes!$H:$H,Codes!$F:$F,"Specify in Codes Tab!!")=0,"",_xlfn.XLOOKUP(_xlfn.TEXTJOIN("_",,G2545,H2545),Codes!$H:$H,Codes!$F:$F,"Specify in Codes Tab!!"))</f>
        <v/>
      </c>
      <c r="M2545" s="74" t="str">
        <f>IF($C2545&lt;&gt;"",IF(_xlfn.XLOOKUP($C2545,Codes!$A:$A,Codes!A:A,"_NOTFOUND_",0,1)&lt;&gt;"_NOTFOUND_",_xlfn.XLOOKUP($C2545,Codes!$A:$A,Codes!A:A,"_NOTFOUND_",0,1),_xlfn.XLOOKUP($C2545,Codes!$B:$B,Codes!A:A,"Specify in Codes Tab!!")),"")</f>
        <v/>
      </c>
      <c r="N2545" s="74" t="str">
        <f>IF($G2545&lt;&gt;"",IF(_xlfn.XLOOKUP($G2545,Codes!$A:$A,Codes!A:A,"_NOTFOUND_",0,1)&lt;&gt;"_NOTFOUND_",_xlfn.XLOOKUP($G2545,Codes!$A:$A,Codes!A:A,"_NOTFOUND_",0,1),_xlfn.XLOOKUP($G2545,Codes!$B:$B,Codes!A:A,"Specify in Codes Tab!!")),"")</f>
        <v/>
      </c>
    </row>
    <row r="2546" spans="9:14" x14ac:dyDescent="0.35">
      <c r="I2546" s="58" t="str">
        <f>IF(_xlfn.XLOOKUP(_xlfn.TEXTJOIN("_",,G2546,H2546),Codes!$H:$H,Codes!$C:$C,"Specify in Codes Tab!!")=0,"",_xlfn.XLOOKUP(_xlfn.TEXTJOIN("_",,G2546,H2546),Codes!$H:$H,Codes!$C:$C,"Specify in Codes Tab!!"))</f>
        <v/>
      </c>
      <c r="J2546" s="56" t="str">
        <f>IF(_xlfn.XLOOKUP(_xlfn.TEXTJOIN("_",,G2546,H2546),Codes!$H:$H,Codes!$F:$F,"Specify in Codes Tab!!")=0,"",_xlfn.XLOOKUP(_xlfn.TEXTJOIN("_",,G2546,H2546),Codes!$H:$H,Codes!$F:$F,"Specify in Codes Tab!!"))</f>
        <v/>
      </c>
      <c r="M2546" s="74" t="str">
        <f>IF($C2546&lt;&gt;"",IF(_xlfn.XLOOKUP($C2546,Codes!$A:$A,Codes!A:A,"_NOTFOUND_",0,1)&lt;&gt;"_NOTFOUND_",_xlfn.XLOOKUP($C2546,Codes!$A:$A,Codes!A:A,"_NOTFOUND_",0,1),_xlfn.XLOOKUP($C2546,Codes!$B:$B,Codes!A:A,"Specify in Codes Tab!!")),"")</f>
        <v/>
      </c>
      <c r="N2546" s="74" t="str">
        <f>IF($G2546&lt;&gt;"",IF(_xlfn.XLOOKUP($G2546,Codes!$A:$A,Codes!A:A,"_NOTFOUND_",0,1)&lt;&gt;"_NOTFOUND_",_xlfn.XLOOKUP($G2546,Codes!$A:$A,Codes!A:A,"_NOTFOUND_",0,1),_xlfn.XLOOKUP($G2546,Codes!$B:$B,Codes!A:A,"Specify in Codes Tab!!")),"")</f>
        <v/>
      </c>
    </row>
    <row r="2547" spans="9:14" x14ac:dyDescent="0.35">
      <c r="I2547" s="58" t="str">
        <f>IF(_xlfn.XLOOKUP(_xlfn.TEXTJOIN("_",,G2547,H2547),Codes!$H:$H,Codes!$C:$C,"Specify in Codes Tab!!")=0,"",_xlfn.XLOOKUP(_xlfn.TEXTJOIN("_",,G2547,H2547),Codes!$H:$H,Codes!$C:$C,"Specify in Codes Tab!!"))</f>
        <v/>
      </c>
      <c r="J2547" s="56" t="str">
        <f>IF(_xlfn.XLOOKUP(_xlfn.TEXTJOIN("_",,G2547,H2547),Codes!$H:$H,Codes!$F:$F,"Specify in Codes Tab!!")=0,"",_xlfn.XLOOKUP(_xlfn.TEXTJOIN("_",,G2547,H2547),Codes!$H:$H,Codes!$F:$F,"Specify in Codes Tab!!"))</f>
        <v/>
      </c>
      <c r="M2547" s="74" t="str">
        <f>IF($C2547&lt;&gt;"",IF(_xlfn.XLOOKUP($C2547,Codes!$A:$A,Codes!A:A,"_NOTFOUND_",0,1)&lt;&gt;"_NOTFOUND_",_xlfn.XLOOKUP($C2547,Codes!$A:$A,Codes!A:A,"_NOTFOUND_",0,1),_xlfn.XLOOKUP($C2547,Codes!$B:$B,Codes!A:A,"Specify in Codes Tab!!")),"")</f>
        <v/>
      </c>
      <c r="N2547" s="74" t="str">
        <f>IF($G2547&lt;&gt;"",IF(_xlfn.XLOOKUP($G2547,Codes!$A:$A,Codes!A:A,"_NOTFOUND_",0,1)&lt;&gt;"_NOTFOUND_",_xlfn.XLOOKUP($G2547,Codes!$A:$A,Codes!A:A,"_NOTFOUND_",0,1),_xlfn.XLOOKUP($G2547,Codes!$B:$B,Codes!A:A,"Specify in Codes Tab!!")),"")</f>
        <v/>
      </c>
    </row>
    <row r="2548" spans="9:14" x14ac:dyDescent="0.35">
      <c r="I2548" s="58" t="str">
        <f>IF(_xlfn.XLOOKUP(_xlfn.TEXTJOIN("_",,G2548,H2548),Codes!$H:$H,Codes!$C:$C,"Specify in Codes Tab!!")=0,"",_xlfn.XLOOKUP(_xlfn.TEXTJOIN("_",,G2548,H2548),Codes!$H:$H,Codes!$C:$C,"Specify in Codes Tab!!"))</f>
        <v/>
      </c>
      <c r="J2548" s="56" t="str">
        <f>IF(_xlfn.XLOOKUP(_xlfn.TEXTJOIN("_",,G2548,H2548),Codes!$H:$H,Codes!$F:$F,"Specify in Codes Tab!!")=0,"",_xlfn.XLOOKUP(_xlfn.TEXTJOIN("_",,G2548,H2548),Codes!$H:$H,Codes!$F:$F,"Specify in Codes Tab!!"))</f>
        <v/>
      </c>
      <c r="M2548" s="74" t="str">
        <f>IF($C2548&lt;&gt;"",IF(_xlfn.XLOOKUP($C2548,Codes!$A:$A,Codes!A:A,"_NOTFOUND_",0,1)&lt;&gt;"_NOTFOUND_",_xlfn.XLOOKUP($C2548,Codes!$A:$A,Codes!A:A,"_NOTFOUND_",0,1),_xlfn.XLOOKUP($C2548,Codes!$B:$B,Codes!A:A,"Specify in Codes Tab!!")),"")</f>
        <v/>
      </c>
      <c r="N2548" s="74" t="str">
        <f>IF($G2548&lt;&gt;"",IF(_xlfn.XLOOKUP($G2548,Codes!$A:$A,Codes!A:A,"_NOTFOUND_",0,1)&lt;&gt;"_NOTFOUND_",_xlfn.XLOOKUP($G2548,Codes!$A:$A,Codes!A:A,"_NOTFOUND_",0,1),_xlfn.XLOOKUP($G2548,Codes!$B:$B,Codes!A:A,"Specify in Codes Tab!!")),"")</f>
        <v/>
      </c>
    </row>
    <row r="2549" spans="9:14" x14ac:dyDescent="0.35">
      <c r="I2549" s="58" t="str">
        <f>IF(_xlfn.XLOOKUP(_xlfn.TEXTJOIN("_",,G2549,H2549),Codes!$H:$H,Codes!$C:$C,"Specify in Codes Tab!!")=0,"",_xlfn.XLOOKUP(_xlfn.TEXTJOIN("_",,G2549,H2549),Codes!$H:$H,Codes!$C:$C,"Specify in Codes Tab!!"))</f>
        <v/>
      </c>
      <c r="J2549" s="56" t="str">
        <f>IF(_xlfn.XLOOKUP(_xlfn.TEXTJOIN("_",,G2549,H2549),Codes!$H:$H,Codes!$F:$F,"Specify in Codes Tab!!")=0,"",_xlfn.XLOOKUP(_xlfn.TEXTJOIN("_",,G2549,H2549),Codes!$H:$H,Codes!$F:$F,"Specify in Codes Tab!!"))</f>
        <v/>
      </c>
      <c r="M2549" s="74" t="str">
        <f>IF($C2549&lt;&gt;"",IF(_xlfn.XLOOKUP($C2549,Codes!$A:$A,Codes!A:A,"_NOTFOUND_",0,1)&lt;&gt;"_NOTFOUND_",_xlfn.XLOOKUP($C2549,Codes!$A:$A,Codes!A:A,"_NOTFOUND_",0,1),_xlfn.XLOOKUP($C2549,Codes!$B:$B,Codes!A:A,"Specify in Codes Tab!!")),"")</f>
        <v/>
      </c>
      <c r="N2549" s="74" t="str">
        <f>IF($G2549&lt;&gt;"",IF(_xlfn.XLOOKUP($G2549,Codes!$A:$A,Codes!A:A,"_NOTFOUND_",0,1)&lt;&gt;"_NOTFOUND_",_xlfn.XLOOKUP($G2549,Codes!$A:$A,Codes!A:A,"_NOTFOUND_",0,1),_xlfn.XLOOKUP($G2549,Codes!$B:$B,Codes!A:A,"Specify in Codes Tab!!")),"")</f>
        <v/>
      </c>
    </row>
    <row r="2550" spans="9:14" x14ac:dyDescent="0.35">
      <c r="I2550" s="58" t="str">
        <f>IF(_xlfn.XLOOKUP(_xlfn.TEXTJOIN("_",,G2550,H2550),Codes!$H:$H,Codes!$C:$C,"Specify in Codes Tab!!")=0,"",_xlfn.XLOOKUP(_xlfn.TEXTJOIN("_",,G2550,H2550),Codes!$H:$H,Codes!$C:$C,"Specify in Codes Tab!!"))</f>
        <v/>
      </c>
      <c r="J2550" s="56" t="str">
        <f>IF(_xlfn.XLOOKUP(_xlfn.TEXTJOIN("_",,G2550,H2550),Codes!$H:$H,Codes!$F:$F,"Specify in Codes Tab!!")=0,"",_xlfn.XLOOKUP(_xlfn.TEXTJOIN("_",,G2550,H2550),Codes!$H:$H,Codes!$F:$F,"Specify in Codes Tab!!"))</f>
        <v/>
      </c>
      <c r="M2550" s="74" t="str">
        <f>IF($C2550&lt;&gt;"",IF(_xlfn.XLOOKUP($C2550,Codes!$A:$A,Codes!A:A,"_NOTFOUND_",0,1)&lt;&gt;"_NOTFOUND_",_xlfn.XLOOKUP($C2550,Codes!$A:$A,Codes!A:A,"_NOTFOUND_",0,1),_xlfn.XLOOKUP($C2550,Codes!$B:$B,Codes!A:A,"Specify in Codes Tab!!")),"")</f>
        <v/>
      </c>
      <c r="N2550" s="74" t="str">
        <f>IF($G2550&lt;&gt;"",IF(_xlfn.XLOOKUP($G2550,Codes!$A:$A,Codes!A:A,"_NOTFOUND_",0,1)&lt;&gt;"_NOTFOUND_",_xlfn.XLOOKUP($G2550,Codes!$A:$A,Codes!A:A,"_NOTFOUND_",0,1),_xlfn.XLOOKUP($G2550,Codes!$B:$B,Codes!A:A,"Specify in Codes Tab!!")),"")</f>
        <v/>
      </c>
    </row>
    <row r="2551" spans="9:14" x14ac:dyDescent="0.35">
      <c r="I2551" s="58" t="str">
        <f>IF(_xlfn.XLOOKUP(_xlfn.TEXTJOIN("_",,G2551,H2551),Codes!$H:$H,Codes!$C:$C,"Specify in Codes Tab!!")=0,"",_xlfn.XLOOKUP(_xlfn.TEXTJOIN("_",,G2551,H2551),Codes!$H:$H,Codes!$C:$C,"Specify in Codes Tab!!"))</f>
        <v/>
      </c>
      <c r="J2551" s="56" t="str">
        <f>IF(_xlfn.XLOOKUP(_xlfn.TEXTJOIN("_",,G2551,H2551),Codes!$H:$H,Codes!$F:$F,"Specify in Codes Tab!!")=0,"",_xlfn.XLOOKUP(_xlfn.TEXTJOIN("_",,G2551,H2551),Codes!$H:$H,Codes!$F:$F,"Specify in Codes Tab!!"))</f>
        <v/>
      </c>
      <c r="M2551" s="74" t="str">
        <f>IF($C2551&lt;&gt;"",IF(_xlfn.XLOOKUP($C2551,Codes!$A:$A,Codes!A:A,"_NOTFOUND_",0,1)&lt;&gt;"_NOTFOUND_",_xlfn.XLOOKUP($C2551,Codes!$A:$A,Codes!A:A,"_NOTFOUND_",0,1),_xlfn.XLOOKUP($C2551,Codes!$B:$B,Codes!A:A,"Specify in Codes Tab!!")),"")</f>
        <v/>
      </c>
      <c r="N2551" s="74" t="str">
        <f>IF($G2551&lt;&gt;"",IF(_xlfn.XLOOKUP($G2551,Codes!$A:$A,Codes!A:A,"_NOTFOUND_",0,1)&lt;&gt;"_NOTFOUND_",_xlfn.XLOOKUP($G2551,Codes!$A:$A,Codes!A:A,"_NOTFOUND_",0,1),_xlfn.XLOOKUP($G2551,Codes!$B:$B,Codes!A:A,"Specify in Codes Tab!!")),"")</f>
        <v/>
      </c>
    </row>
    <row r="2552" spans="9:14" x14ac:dyDescent="0.35">
      <c r="I2552" s="58" t="str">
        <f>IF(_xlfn.XLOOKUP(_xlfn.TEXTJOIN("_",,G2552,H2552),Codes!$H:$H,Codes!$C:$C,"Specify in Codes Tab!!")=0,"",_xlfn.XLOOKUP(_xlfn.TEXTJOIN("_",,G2552,H2552),Codes!$H:$H,Codes!$C:$C,"Specify in Codes Tab!!"))</f>
        <v/>
      </c>
      <c r="J2552" s="56" t="str">
        <f>IF(_xlfn.XLOOKUP(_xlfn.TEXTJOIN("_",,G2552,H2552),Codes!$H:$H,Codes!$F:$F,"Specify in Codes Tab!!")=0,"",_xlfn.XLOOKUP(_xlfn.TEXTJOIN("_",,G2552,H2552),Codes!$H:$H,Codes!$F:$F,"Specify in Codes Tab!!"))</f>
        <v/>
      </c>
      <c r="M2552" s="74" t="str">
        <f>IF($C2552&lt;&gt;"",IF(_xlfn.XLOOKUP($C2552,Codes!$A:$A,Codes!A:A,"_NOTFOUND_",0,1)&lt;&gt;"_NOTFOUND_",_xlfn.XLOOKUP($C2552,Codes!$A:$A,Codes!A:A,"_NOTFOUND_",0,1),_xlfn.XLOOKUP($C2552,Codes!$B:$B,Codes!A:A,"Specify in Codes Tab!!")),"")</f>
        <v/>
      </c>
      <c r="N2552" s="74" t="str">
        <f>IF($G2552&lt;&gt;"",IF(_xlfn.XLOOKUP($G2552,Codes!$A:$A,Codes!A:A,"_NOTFOUND_",0,1)&lt;&gt;"_NOTFOUND_",_xlfn.XLOOKUP($G2552,Codes!$A:$A,Codes!A:A,"_NOTFOUND_",0,1),_xlfn.XLOOKUP($G2552,Codes!$B:$B,Codes!A:A,"Specify in Codes Tab!!")),"")</f>
        <v/>
      </c>
    </row>
    <row r="2553" spans="9:14" x14ac:dyDescent="0.35">
      <c r="I2553" s="58" t="str">
        <f>IF(_xlfn.XLOOKUP(_xlfn.TEXTJOIN("_",,G2553,H2553),Codes!$H:$H,Codes!$C:$C,"Specify in Codes Tab!!")=0,"",_xlfn.XLOOKUP(_xlfn.TEXTJOIN("_",,G2553,H2553),Codes!$H:$H,Codes!$C:$C,"Specify in Codes Tab!!"))</f>
        <v/>
      </c>
      <c r="J2553" s="56" t="str">
        <f>IF(_xlfn.XLOOKUP(_xlfn.TEXTJOIN("_",,G2553,H2553),Codes!$H:$H,Codes!$F:$F,"Specify in Codes Tab!!")=0,"",_xlfn.XLOOKUP(_xlfn.TEXTJOIN("_",,G2553,H2553),Codes!$H:$H,Codes!$F:$F,"Specify in Codes Tab!!"))</f>
        <v/>
      </c>
      <c r="M2553" s="74" t="str">
        <f>IF($C2553&lt;&gt;"",IF(_xlfn.XLOOKUP($C2553,Codes!$A:$A,Codes!A:A,"_NOTFOUND_",0,1)&lt;&gt;"_NOTFOUND_",_xlfn.XLOOKUP($C2553,Codes!$A:$A,Codes!A:A,"_NOTFOUND_",0,1),_xlfn.XLOOKUP($C2553,Codes!$B:$B,Codes!A:A,"Specify in Codes Tab!!")),"")</f>
        <v/>
      </c>
      <c r="N2553" s="74" t="str">
        <f>IF($G2553&lt;&gt;"",IF(_xlfn.XLOOKUP($G2553,Codes!$A:$A,Codes!A:A,"_NOTFOUND_",0,1)&lt;&gt;"_NOTFOUND_",_xlfn.XLOOKUP($G2553,Codes!$A:$A,Codes!A:A,"_NOTFOUND_",0,1),_xlfn.XLOOKUP($G2553,Codes!$B:$B,Codes!A:A,"Specify in Codes Tab!!")),"")</f>
        <v/>
      </c>
    </row>
    <row r="2554" spans="9:14" x14ac:dyDescent="0.35">
      <c r="I2554" s="58" t="str">
        <f>IF(_xlfn.XLOOKUP(_xlfn.TEXTJOIN("_",,G2554,H2554),Codes!$H:$H,Codes!$C:$C,"Specify in Codes Tab!!")=0,"",_xlfn.XLOOKUP(_xlfn.TEXTJOIN("_",,G2554,H2554),Codes!$H:$H,Codes!$C:$C,"Specify in Codes Tab!!"))</f>
        <v/>
      </c>
      <c r="J2554" s="56" t="str">
        <f>IF(_xlfn.XLOOKUP(_xlfn.TEXTJOIN("_",,G2554,H2554),Codes!$H:$H,Codes!$F:$F,"Specify in Codes Tab!!")=0,"",_xlfn.XLOOKUP(_xlfn.TEXTJOIN("_",,G2554,H2554),Codes!$H:$H,Codes!$F:$F,"Specify in Codes Tab!!"))</f>
        <v/>
      </c>
      <c r="M2554" s="74" t="str">
        <f>IF($C2554&lt;&gt;"",IF(_xlfn.XLOOKUP($C2554,Codes!$A:$A,Codes!A:A,"_NOTFOUND_",0,1)&lt;&gt;"_NOTFOUND_",_xlfn.XLOOKUP($C2554,Codes!$A:$A,Codes!A:A,"_NOTFOUND_",0,1),_xlfn.XLOOKUP($C2554,Codes!$B:$B,Codes!A:A,"Specify in Codes Tab!!")),"")</f>
        <v/>
      </c>
      <c r="N2554" s="74" t="str">
        <f>IF($G2554&lt;&gt;"",IF(_xlfn.XLOOKUP($G2554,Codes!$A:$A,Codes!A:A,"_NOTFOUND_",0,1)&lt;&gt;"_NOTFOUND_",_xlfn.XLOOKUP($G2554,Codes!$A:$A,Codes!A:A,"_NOTFOUND_",0,1),_xlfn.XLOOKUP($G2554,Codes!$B:$B,Codes!A:A,"Specify in Codes Tab!!")),"")</f>
        <v/>
      </c>
    </row>
    <row r="2555" spans="9:14" x14ac:dyDescent="0.35">
      <c r="I2555" s="58" t="str">
        <f>IF(_xlfn.XLOOKUP(_xlfn.TEXTJOIN("_",,G2555,H2555),Codes!$H:$H,Codes!$C:$C,"Specify in Codes Tab!!")=0,"",_xlfn.XLOOKUP(_xlfn.TEXTJOIN("_",,G2555,H2555),Codes!$H:$H,Codes!$C:$C,"Specify in Codes Tab!!"))</f>
        <v/>
      </c>
      <c r="J2555" s="56" t="str">
        <f>IF(_xlfn.XLOOKUP(_xlfn.TEXTJOIN("_",,G2555,H2555),Codes!$H:$H,Codes!$F:$F,"Specify in Codes Tab!!")=0,"",_xlfn.XLOOKUP(_xlfn.TEXTJOIN("_",,G2555,H2555),Codes!$H:$H,Codes!$F:$F,"Specify in Codes Tab!!"))</f>
        <v/>
      </c>
      <c r="M2555" s="74" t="str">
        <f>IF($C2555&lt;&gt;"",IF(_xlfn.XLOOKUP($C2555,Codes!$A:$A,Codes!A:A,"_NOTFOUND_",0,1)&lt;&gt;"_NOTFOUND_",_xlfn.XLOOKUP($C2555,Codes!$A:$A,Codes!A:A,"_NOTFOUND_",0,1),_xlfn.XLOOKUP($C2555,Codes!$B:$B,Codes!A:A,"Specify in Codes Tab!!")),"")</f>
        <v/>
      </c>
      <c r="N2555" s="74" t="str">
        <f>IF($G2555&lt;&gt;"",IF(_xlfn.XLOOKUP($G2555,Codes!$A:$A,Codes!A:A,"_NOTFOUND_",0,1)&lt;&gt;"_NOTFOUND_",_xlfn.XLOOKUP($G2555,Codes!$A:$A,Codes!A:A,"_NOTFOUND_",0,1),_xlfn.XLOOKUP($G2555,Codes!$B:$B,Codes!A:A,"Specify in Codes Tab!!")),"")</f>
        <v/>
      </c>
    </row>
    <row r="2556" spans="9:14" x14ac:dyDescent="0.35">
      <c r="I2556" s="58" t="str">
        <f>IF(_xlfn.XLOOKUP(_xlfn.TEXTJOIN("_",,G2556,H2556),Codes!$H:$H,Codes!$C:$C,"Specify in Codes Tab!!")=0,"",_xlfn.XLOOKUP(_xlfn.TEXTJOIN("_",,G2556,H2556),Codes!$H:$H,Codes!$C:$C,"Specify in Codes Tab!!"))</f>
        <v/>
      </c>
      <c r="J2556" s="56" t="str">
        <f>IF(_xlfn.XLOOKUP(_xlfn.TEXTJOIN("_",,G2556,H2556),Codes!$H:$H,Codes!$F:$F,"Specify in Codes Tab!!")=0,"",_xlfn.XLOOKUP(_xlfn.TEXTJOIN("_",,G2556,H2556),Codes!$H:$H,Codes!$F:$F,"Specify in Codes Tab!!"))</f>
        <v/>
      </c>
      <c r="M2556" s="74" t="str">
        <f>IF($C2556&lt;&gt;"",IF(_xlfn.XLOOKUP($C2556,Codes!$A:$A,Codes!A:A,"_NOTFOUND_",0,1)&lt;&gt;"_NOTFOUND_",_xlfn.XLOOKUP($C2556,Codes!$A:$A,Codes!A:A,"_NOTFOUND_",0,1),_xlfn.XLOOKUP($C2556,Codes!$B:$B,Codes!A:A,"Specify in Codes Tab!!")),"")</f>
        <v/>
      </c>
      <c r="N2556" s="74" t="str">
        <f>IF($G2556&lt;&gt;"",IF(_xlfn.XLOOKUP($G2556,Codes!$A:$A,Codes!A:A,"_NOTFOUND_",0,1)&lt;&gt;"_NOTFOUND_",_xlfn.XLOOKUP($G2556,Codes!$A:$A,Codes!A:A,"_NOTFOUND_",0,1),_xlfn.XLOOKUP($G2556,Codes!$B:$B,Codes!A:A,"Specify in Codes Tab!!")),"")</f>
        <v/>
      </c>
    </row>
    <row r="2557" spans="9:14" x14ac:dyDescent="0.35">
      <c r="I2557" s="58" t="str">
        <f>IF(_xlfn.XLOOKUP(_xlfn.TEXTJOIN("_",,G2557,H2557),Codes!$H:$H,Codes!$C:$C,"Specify in Codes Tab!!")=0,"",_xlfn.XLOOKUP(_xlfn.TEXTJOIN("_",,G2557,H2557),Codes!$H:$H,Codes!$C:$C,"Specify in Codes Tab!!"))</f>
        <v/>
      </c>
      <c r="J2557" s="56" t="str">
        <f>IF(_xlfn.XLOOKUP(_xlfn.TEXTJOIN("_",,G2557,H2557),Codes!$H:$H,Codes!$F:$F,"Specify in Codes Tab!!")=0,"",_xlfn.XLOOKUP(_xlfn.TEXTJOIN("_",,G2557,H2557),Codes!$H:$H,Codes!$F:$F,"Specify in Codes Tab!!"))</f>
        <v/>
      </c>
      <c r="M2557" s="74" t="str">
        <f>IF($C2557&lt;&gt;"",IF(_xlfn.XLOOKUP($C2557,Codes!$A:$A,Codes!A:A,"_NOTFOUND_",0,1)&lt;&gt;"_NOTFOUND_",_xlfn.XLOOKUP($C2557,Codes!$A:$A,Codes!A:A,"_NOTFOUND_",0,1),_xlfn.XLOOKUP($C2557,Codes!$B:$B,Codes!A:A,"Specify in Codes Tab!!")),"")</f>
        <v/>
      </c>
      <c r="N2557" s="74" t="str">
        <f>IF($G2557&lt;&gt;"",IF(_xlfn.XLOOKUP($G2557,Codes!$A:$A,Codes!A:A,"_NOTFOUND_",0,1)&lt;&gt;"_NOTFOUND_",_xlfn.XLOOKUP($G2557,Codes!$A:$A,Codes!A:A,"_NOTFOUND_",0,1),_xlfn.XLOOKUP($G2557,Codes!$B:$B,Codes!A:A,"Specify in Codes Tab!!")),"")</f>
        <v/>
      </c>
    </row>
    <row r="2558" spans="9:14" x14ac:dyDescent="0.35">
      <c r="I2558" s="58" t="str">
        <f>IF(_xlfn.XLOOKUP(_xlfn.TEXTJOIN("_",,G2558,H2558),Codes!$H:$H,Codes!$C:$C,"Specify in Codes Tab!!")=0,"",_xlfn.XLOOKUP(_xlfn.TEXTJOIN("_",,G2558,H2558),Codes!$H:$H,Codes!$C:$C,"Specify in Codes Tab!!"))</f>
        <v/>
      </c>
      <c r="J2558" s="56" t="str">
        <f>IF(_xlfn.XLOOKUP(_xlfn.TEXTJOIN("_",,G2558,H2558),Codes!$H:$H,Codes!$F:$F,"Specify in Codes Tab!!")=0,"",_xlfn.XLOOKUP(_xlfn.TEXTJOIN("_",,G2558,H2558),Codes!$H:$H,Codes!$F:$F,"Specify in Codes Tab!!"))</f>
        <v/>
      </c>
      <c r="M2558" s="74" t="str">
        <f>IF($C2558&lt;&gt;"",IF(_xlfn.XLOOKUP($C2558,Codes!$A:$A,Codes!A:A,"_NOTFOUND_",0,1)&lt;&gt;"_NOTFOUND_",_xlfn.XLOOKUP($C2558,Codes!$A:$A,Codes!A:A,"_NOTFOUND_",0,1),_xlfn.XLOOKUP($C2558,Codes!$B:$B,Codes!A:A,"Specify in Codes Tab!!")),"")</f>
        <v/>
      </c>
      <c r="N2558" s="74" t="str">
        <f>IF($G2558&lt;&gt;"",IF(_xlfn.XLOOKUP($G2558,Codes!$A:$A,Codes!A:A,"_NOTFOUND_",0,1)&lt;&gt;"_NOTFOUND_",_xlfn.XLOOKUP($G2558,Codes!$A:$A,Codes!A:A,"_NOTFOUND_",0,1),_xlfn.XLOOKUP($G2558,Codes!$B:$B,Codes!A:A,"Specify in Codes Tab!!")),"")</f>
        <v/>
      </c>
    </row>
    <row r="2559" spans="9:14" x14ac:dyDescent="0.35">
      <c r="I2559" s="58" t="str">
        <f>IF(_xlfn.XLOOKUP(_xlfn.TEXTJOIN("_",,G2559,H2559),Codes!$H:$H,Codes!$C:$C,"Specify in Codes Tab!!")=0,"",_xlfn.XLOOKUP(_xlfn.TEXTJOIN("_",,G2559,H2559),Codes!$H:$H,Codes!$C:$C,"Specify in Codes Tab!!"))</f>
        <v/>
      </c>
      <c r="J2559" s="56" t="str">
        <f>IF(_xlfn.XLOOKUP(_xlfn.TEXTJOIN("_",,G2559,H2559),Codes!$H:$H,Codes!$F:$F,"Specify in Codes Tab!!")=0,"",_xlfn.XLOOKUP(_xlfn.TEXTJOIN("_",,G2559,H2559),Codes!$H:$H,Codes!$F:$F,"Specify in Codes Tab!!"))</f>
        <v/>
      </c>
      <c r="M2559" s="74" t="str">
        <f>IF($C2559&lt;&gt;"",IF(_xlfn.XLOOKUP($C2559,Codes!$A:$A,Codes!A:A,"_NOTFOUND_",0,1)&lt;&gt;"_NOTFOUND_",_xlfn.XLOOKUP($C2559,Codes!$A:$A,Codes!A:A,"_NOTFOUND_",0,1),_xlfn.XLOOKUP($C2559,Codes!$B:$B,Codes!A:A,"Specify in Codes Tab!!")),"")</f>
        <v/>
      </c>
      <c r="N2559" s="74" t="str">
        <f>IF($G2559&lt;&gt;"",IF(_xlfn.XLOOKUP($G2559,Codes!$A:$A,Codes!A:A,"_NOTFOUND_",0,1)&lt;&gt;"_NOTFOUND_",_xlfn.XLOOKUP($G2559,Codes!$A:$A,Codes!A:A,"_NOTFOUND_",0,1),_xlfn.XLOOKUP($G2559,Codes!$B:$B,Codes!A:A,"Specify in Codes Tab!!")),"")</f>
        <v/>
      </c>
    </row>
    <row r="2560" spans="9:14" x14ac:dyDescent="0.35">
      <c r="I2560" s="58" t="str">
        <f>IF(_xlfn.XLOOKUP(_xlfn.TEXTJOIN("_",,G2560,H2560),Codes!$H:$H,Codes!$C:$C,"Specify in Codes Tab!!")=0,"",_xlfn.XLOOKUP(_xlfn.TEXTJOIN("_",,G2560,H2560),Codes!$H:$H,Codes!$C:$C,"Specify in Codes Tab!!"))</f>
        <v/>
      </c>
      <c r="J2560" s="56" t="str">
        <f>IF(_xlfn.XLOOKUP(_xlfn.TEXTJOIN("_",,G2560,H2560),Codes!$H:$H,Codes!$F:$F,"Specify in Codes Tab!!")=0,"",_xlfn.XLOOKUP(_xlfn.TEXTJOIN("_",,G2560,H2560),Codes!$H:$H,Codes!$F:$F,"Specify in Codes Tab!!"))</f>
        <v/>
      </c>
      <c r="M2560" s="74" t="str">
        <f>IF($C2560&lt;&gt;"",IF(_xlfn.XLOOKUP($C2560,Codes!$A:$A,Codes!A:A,"_NOTFOUND_",0,1)&lt;&gt;"_NOTFOUND_",_xlfn.XLOOKUP($C2560,Codes!$A:$A,Codes!A:A,"_NOTFOUND_",0,1),_xlfn.XLOOKUP($C2560,Codes!$B:$B,Codes!A:A,"Specify in Codes Tab!!")),"")</f>
        <v/>
      </c>
      <c r="N2560" s="74" t="str">
        <f>IF($G2560&lt;&gt;"",IF(_xlfn.XLOOKUP($G2560,Codes!$A:$A,Codes!A:A,"_NOTFOUND_",0,1)&lt;&gt;"_NOTFOUND_",_xlfn.XLOOKUP($G2560,Codes!$A:$A,Codes!A:A,"_NOTFOUND_",0,1),_xlfn.XLOOKUP($G2560,Codes!$B:$B,Codes!A:A,"Specify in Codes Tab!!")),"")</f>
        <v/>
      </c>
    </row>
    <row r="2561" spans="9:14" x14ac:dyDescent="0.35">
      <c r="I2561" s="58" t="str">
        <f>IF(_xlfn.XLOOKUP(_xlfn.TEXTJOIN("_",,G2561,H2561),Codes!$H:$H,Codes!$C:$C,"Specify in Codes Tab!!")=0,"",_xlfn.XLOOKUP(_xlfn.TEXTJOIN("_",,G2561,H2561),Codes!$H:$H,Codes!$C:$C,"Specify in Codes Tab!!"))</f>
        <v/>
      </c>
      <c r="J2561" s="56" t="str">
        <f>IF(_xlfn.XLOOKUP(_xlfn.TEXTJOIN("_",,G2561,H2561),Codes!$H:$H,Codes!$F:$F,"Specify in Codes Tab!!")=0,"",_xlfn.XLOOKUP(_xlfn.TEXTJOIN("_",,G2561,H2561),Codes!$H:$H,Codes!$F:$F,"Specify in Codes Tab!!"))</f>
        <v/>
      </c>
      <c r="M2561" s="74" t="str">
        <f>IF($C2561&lt;&gt;"",IF(_xlfn.XLOOKUP($C2561,Codes!$A:$A,Codes!A:A,"_NOTFOUND_",0,1)&lt;&gt;"_NOTFOUND_",_xlfn.XLOOKUP($C2561,Codes!$A:$A,Codes!A:A,"_NOTFOUND_",0,1),_xlfn.XLOOKUP($C2561,Codes!$B:$B,Codes!A:A,"Specify in Codes Tab!!")),"")</f>
        <v/>
      </c>
      <c r="N2561" s="74" t="str">
        <f>IF($G2561&lt;&gt;"",IF(_xlfn.XLOOKUP($G2561,Codes!$A:$A,Codes!A:A,"_NOTFOUND_",0,1)&lt;&gt;"_NOTFOUND_",_xlfn.XLOOKUP($G2561,Codes!$A:$A,Codes!A:A,"_NOTFOUND_",0,1),_xlfn.XLOOKUP($G2561,Codes!$B:$B,Codes!A:A,"Specify in Codes Tab!!")),"")</f>
        <v/>
      </c>
    </row>
    <row r="2562" spans="9:14" x14ac:dyDescent="0.35">
      <c r="I2562" s="58" t="str">
        <f>IF(_xlfn.XLOOKUP(_xlfn.TEXTJOIN("_",,G2562,H2562),Codes!$H:$H,Codes!$C:$C,"Specify in Codes Tab!!")=0,"",_xlfn.XLOOKUP(_xlfn.TEXTJOIN("_",,G2562,H2562),Codes!$H:$H,Codes!$C:$C,"Specify in Codes Tab!!"))</f>
        <v/>
      </c>
      <c r="J2562" s="56" t="str">
        <f>IF(_xlfn.XLOOKUP(_xlfn.TEXTJOIN("_",,G2562,H2562),Codes!$H:$H,Codes!$F:$F,"Specify in Codes Tab!!")=0,"",_xlfn.XLOOKUP(_xlfn.TEXTJOIN("_",,G2562,H2562),Codes!$H:$H,Codes!$F:$F,"Specify in Codes Tab!!"))</f>
        <v/>
      </c>
      <c r="M2562" s="74" t="str">
        <f>IF($C2562&lt;&gt;"",IF(_xlfn.XLOOKUP($C2562,Codes!$A:$A,Codes!A:A,"_NOTFOUND_",0,1)&lt;&gt;"_NOTFOUND_",_xlfn.XLOOKUP($C2562,Codes!$A:$A,Codes!A:A,"_NOTFOUND_",0,1),_xlfn.XLOOKUP($C2562,Codes!$B:$B,Codes!A:A,"Specify in Codes Tab!!")),"")</f>
        <v/>
      </c>
      <c r="N2562" s="74" t="str">
        <f>IF($G2562&lt;&gt;"",IF(_xlfn.XLOOKUP($G2562,Codes!$A:$A,Codes!A:A,"_NOTFOUND_",0,1)&lt;&gt;"_NOTFOUND_",_xlfn.XLOOKUP($G2562,Codes!$A:$A,Codes!A:A,"_NOTFOUND_",0,1),_xlfn.XLOOKUP($G2562,Codes!$B:$B,Codes!A:A,"Specify in Codes Tab!!")),"")</f>
        <v/>
      </c>
    </row>
    <row r="2563" spans="9:14" x14ac:dyDescent="0.35">
      <c r="I2563" s="58" t="str">
        <f>IF(_xlfn.XLOOKUP(_xlfn.TEXTJOIN("_",,G2563,H2563),Codes!$H:$H,Codes!$C:$C,"Specify in Codes Tab!!")=0,"",_xlfn.XLOOKUP(_xlfn.TEXTJOIN("_",,G2563,H2563),Codes!$H:$H,Codes!$C:$C,"Specify in Codes Tab!!"))</f>
        <v/>
      </c>
      <c r="J2563" s="56" t="str">
        <f>IF(_xlfn.XLOOKUP(_xlfn.TEXTJOIN("_",,G2563,H2563),Codes!$H:$H,Codes!$F:$F,"Specify in Codes Tab!!")=0,"",_xlfn.XLOOKUP(_xlfn.TEXTJOIN("_",,G2563,H2563),Codes!$H:$H,Codes!$F:$F,"Specify in Codes Tab!!"))</f>
        <v/>
      </c>
      <c r="M2563" s="74" t="str">
        <f>IF($C2563&lt;&gt;"",IF(_xlfn.XLOOKUP($C2563,Codes!$A:$A,Codes!A:A,"_NOTFOUND_",0,1)&lt;&gt;"_NOTFOUND_",_xlfn.XLOOKUP($C2563,Codes!$A:$A,Codes!A:A,"_NOTFOUND_",0,1),_xlfn.XLOOKUP($C2563,Codes!$B:$B,Codes!A:A,"Specify in Codes Tab!!")),"")</f>
        <v/>
      </c>
      <c r="N2563" s="74" t="str">
        <f>IF($G2563&lt;&gt;"",IF(_xlfn.XLOOKUP($G2563,Codes!$A:$A,Codes!A:A,"_NOTFOUND_",0,1)&lt;&gt;"_NOTFOUND_",_xlfn.XLOOKUP($G2563,Codes!$A:$A,Codes!A:A,"_NOTFOUND_",0,1),_xlfn.XLOOKUP($G2563,Codes!$B:$B,Codes!A:A,"Specify in Codes Tab!!")),"")</f>
        <v/>
      </c>
    </row>
    <row r="2564" spans="9:14" x14ac:dyDescent="0.35">
      <c r="I2564" s="58" t="str">
        <f>IF(_xlfn.XLOOKUP(_xlfn.TEXTJOIN("_",,G2564,H2564),Codes!$H:$H,Codes!$C:$C,"Specify in Codes Tab!!")=0,"",_xlfn.XLOOKUP(_xlfn.TEXTJOIN("_",,G2564,H2564),Codes!$H:$H,Codes!$C:$C,"Specify in Codes Tab!!"))</f>
        <v/>
      </c>
      <c r="J2564" s="56" t="str">
        <f>IF(_xlfn.XLOOKUP(_xlfn.TEXTJOIN("_",,G2564,H2564),Codes!$H:$H,Codes!$F:$F,"Specify in Codes Tab!!")=0,"",_xlfn.XLOOKUP(_xlfn.TEXTJOIN("_",,G2564,H2564),Codes!$H:$H,Codes!$F:$F,"Specify in Codes Tab!!"))</f>
        <v/>
      </c>
      <c r="M2564" s="74" t="str">
        <f>IF($C2564&lt;&gt;"",IF(_xlfn.XLOOKUP($C2564,Codes!$A:$A,Codes!A:A,"_NOTFOUND_",0,1)&lt;&gt;"_NOTFOUND_",_xlfn.XLOOKUP($C2564,Codes!$A:$A,Codes!A:A,"_NOTFOUND_",0,1),_xlfn.XLOOKUP($C2564,Codes!$B:$B,Codes!A:A,"Specify in Codes Tab!!")),"")</f>
        <v/>
      </c>
      <c r="N2564" s="74" t="str">
        <f>IF($G2564&lt;&gt;"",IF(_xlfn.XLOOKUP($G2564,Codes!$A:$A,Codes!A:A,"_NOTFOUND_",0,1)&lt;&gt;"_NOTFOUND_",_xlfn.XLOOKUP($G2564,Codes!$A:$A,Codes!A:A,"_NOTFOUND_",0,1),_xlfn.XLOOKUP($G2564,Codes!$B:$B,Codes!A:A,"Specify in Codes Tab!!")),"")</f>
        <v/>
      </c>
    </row>
    <row r="2565" spans="9:14" x14ac:dyDescent="0.35">
      <c r="I2565" s="58" t="str">
        <f>IF(_xlfn.XLOOKUP(_xlfn.TEXTJOIN("_",,G2565,H2565),Codes!$H:$H,Codes!$C:$C,"Specify in Codes Tab!!")=0,"",_xlfn.XLOOKUP(_xlfn.TEXTJOIN("_",,G2565,H2565),Codes!$H:$H,Codes!$C:$C,"Specify in Codes Tab!!"))</f>
        <v/>
      </c>
      <c r="J2565" s="56" t="str">
        <f>IF(_xlfn.XLOOKUP(_xlfn.TEXTJOIN("_",,G2565,H2565),Codes!$H:$H,Codes!$F:$F,"Specify in Codes Tab!!")=0,"",_xlfn.XLOOKUP(_xlfn.TEXTJOIN("_",,G2565,H2565),Codes!$H:$H,Codes!$F:$F,"Specify in Codes Tab!!"))</f>
        <v/>
      </c>
      <c r="M2565" s="74" t="str">
        <f>IF($C2565&lt;&gt;"",IF(_xlfn.XLOOKUP($C2565,Codes!$A:$A,Codes!A:A,"_NOTFOUND_",0,1)&lt;&gt;"_NOTFOUND_",_xlfn.XLOOKUP($C2565,Codes!$A:$A,Codes!A:A,"_NOTFOUND_",0,1),_xlfn.XLOOKUP($C2565,Codes!$B:$B,Codes!A:A,"Specify in Codes Tab!!")),"")</f>
        <v/>
      </c>
      <c r="N2565" s="74" t="str">
        <f>IF($G2565&lt;&gt;"",IF(_xlfn.XLOOKUP($G2565,Codes!$A:$A,Codes!A:A,"_NOTFOUND_",0,1)&lt;&gt;"_NOTFOUND_",_xlfn.XLOOKUP($G2565,Codes!$A:$A,Codes!A:A,"_NOTFOUND_",0,1),_xlfn.XLOOKUP($G2565,Codes!$B:$B,Codes!A:A,"Specify in Codes Tab!!")),"")</f>
        <v/>
      </c>
    </row>
    <row r="2566" spans="9:14" x14ac:dyDescent="0.35">
      <c r="I2566" s="58" t="str">
        <f>IF(_xlfn.XLOOKUP(_xlfn.TEXTJOIN("_",,G2566,H2566),Codes!$H:$H,Codes!$C:$C,"Specify in Codes Tab!!")=0,"",_xlfn.XLOOKUP(_xlfn.TEXTJOIN("_",,G2566,H2566),Codes!$H:$H,Codes!$C:$C,"Specify in Codes Tab!!"))</f>
        <v/>
      </c>
      <c r="J2566" s="56" t="str">
        <f>IF(_xlfn.XLOOKUP(_xlfn.TEXTJOIN("_",,G2566,H2566),Codes!$H:$H,Codes!$F:$F,"Specify in Codes Tab!!")=0,"",_xlfn.XLOOKUP(_xlfn.TEXTJOIN("_",,G2566,H2566),Codes!$H:$H,Codes!$F:$F,"Specify in Codes Tab!!"))</f>
        <v/>
      </c>
      <c r="M2566" s="74" t="str">
        <f>IF($C2566&lt;&gt;"",IF(_xlfn.XLOOKUP($C2566,Codes!$A:$A,Codes!A:A,"_NOTFOUND_",0,1)&lt;&gt;"_NOTFOUND_",_xlfn.XLOOKUP($C2566,Codes!$A:$A,Codes!A:A,"_NOTFOUND_",0,1),_xlfn.XLOOKUP($C2566,Codes!$B:$B,Codes!A:A,"Specify in Codes Tab!!")),"")</f>
        <v/>
      </c>
      <c r="N2566" s="74" t="str">
        <f>IF($G2566&lt;&gt;"",IF(_xlfn.XLOOKUP($G2566,Codes!$A:$A,Codes!A:A,"_NOTFOUND_",0,1)&lt;&gt;"_NOTFOUND_",_xlfn.XLOOKUP($G2566,Codes!$A:$A,Codes!A:A,"_NOTFOUND_",0,1),_xlfn.XLOOKUP($G2566,Codes!$B:$B,Codes!A:A,"Specify in Codes Tab!!")),"")</f>
        <v/>
      </c>
    </row>
    <row r="2567" spans="9:14" x14ac:dyDescent="0.35">
      <c r="I2567" s="58" t="str">
        <f>IF(_xlfn.XLOOKUP(_xlfn.TEXTJOIN("_",,G2567,H2567),Codes!$H:$H,Codes!$C:$C,"Specify in Codes Tab!!")=0,"",_xlfn.XLOOKUP(_xlfn.TEXTJOIN("_",,G2567,H2567),Codes!$H:$H,Codes!$C:$C,"Specify in Codes Tab!!"))</f>
        <v/>
      </c>
      <c r="J2567" s="56" t="str">
        <f>IF(_xlfn.XLOOKUP(_xlfn.TEXTJOIN("_",,G2567,H2567),Codes!$H:$H,Codes!$F:$F,"Specify in Codes Tab!!")=0,"",_xlfn.XLOOKUP(_xlfn.TEXTJOIN("_",,G2567,H2567),Codes!$H:$H,Codes!$F:$F,"Specify in Codes Tab!!"))</f>
        <v/>
      </c>
      <c r="M2567" s="74" t="str">
        <f>IF($C2567&lt;&gt;"",IF(_xlfn.XLOOKUP($C2567,Codes!$A:$A,Codes!A:A,"_NOTFOUND_",0,1)&lt;&gt;"_NOTFOUND_",_xlfn.XLOOKUP($C2567,Codes!$A:$A,Codes!A:A,"_NOTFOUND_",0,1),_xlfn.XLOOKUP($C2567,Codes!$B:$B,Codes!A:A,"Specify in Codes Tab!!")),"")</f>
        <v/>
      </c>
      <c r="N2567" s="74" t="str">
        <f>IF($G2567&lt;&gt;"",IF(_xlfn.XLOOKUP($G2567,Codes!$A:$A,Codes!A:A,"_NOTFOUND_",0,1)&lt;&gt;"_NOTFOUND_",_xlfn.XLOOKUP($G2567,Codes!$A:$A,Codes!A:A,"_NOTFOUND_",0,1),_xlfn.XLOOKUP($G2567,Codes!$B:$B,Codes!A:A,"Specify in Codes Tab!!")),"")</f>
        <v/>
      </c>
    </row>
    <row r="2568" spans="9:14" x14ac:dyDescent="0.35">
      <c r="I2568" s="58" t="str">
        <f>IF(_xlfn.XLOOKUP(_xlfn.TEXTJOIN("_",,G2568,H2568),Codes!$H:$H,Codes!$C:$C,"Specify in Codes Tab!!")=0,"",_xlfn.XLOOKUP(_xlfn.TEXTJOIN("_",,G2568,H2568),Codes!$H:$H,Codes!$C:$C,"Specify in Codes Tab!!"))</f>
        <v/>
      </c>
      <c r="J2568" s="56" t="str">
        <f>IF(_xlfn.XLOOKUP(_xlfn.TEXTJOIN("_",,G2568,H2568),Codes!$H:$H,Codes!$F:$F,"Specify in Codes Tab!!")=0,"",_xlfn.XLOOKUP(_xlfn.TEXTJOIN("_",,G2568,H2568),Codes!$H:$H,Codes!$F:$F,"Specify in Codes Tab!!"))</f>
        <v/>
      </c>
      <c r="M2568" s="74" t="str">
        <f>IF($C2568&lt;&gt;"",IF(_xlfn.XLOOKUP($C2568,Codes!$A:$A,Codes!A:A,"_NOTFOUND_",0,1)&lt;&gt;"_NOTFOUND_",_xlfn.XLOOKUP($C2568,Codes!$A:$A,Codes!A:A,"_NOTFOUND_",0,1),_xlfn.XLOOKUP($C2568,Codes!$B:$B,Codes!A:A,"Specify in Codes Tab!!")),"")</f>
        <v/>
      </c>
      <c r="N2568" s="74" t="str">
        <f>IF($G2568&lt;&gt;"",IF(_xlfn.XLOOKUP($G2568,Codes!$A:$A,Codes!A:A,"_NOTFOUND_",0,1)&lt;&gt;"_NOTFOUND_",_xlfn.XLOOKUP($G2568,Codes!$A:$A,Codes!A:A,"_NOTFOUND_",0,1),_xlfn.XLOOKUP($G2568,Codes!$B:$B,Codes!A:A,"Specify in Codes Tab!!")),"")</f>
        <v/>
      </c>
    </row>
    <row r="2569" spans="9:14" x14ac:dyDescent="0.35">
      <c r="I2569" s="58" t="str">
        <f>IF(_xlfn.XLOOKUP(_xlfn.TEXTJOIN("_",,G2569,H2569),Codes!$H:$H,Codes!$C:$C,"Specify in Codes Tab!!")=0,"",_xlfn.XLOOKUP(_xlfn.TEXTJOIN("_",,G2569,H2569),Codes!$H:$H,Codes!$C:$C,"Specify in Codes Tab!!"))</f>
        <v/>
      </c>
      <c r="J2569" s="56" t="str">
        <f>IF(_xlfn.XLOOKUP(_xlfn.TEXTJOIN("_",,G2569,H2569),Codes!$H:$H,Codes!$F:$F,"Specify in Codes Tab!!")=0,"",_xlfn.XLOOKUP(_xlfn.TEXTJOIN("_",,G2569,H2569),Codes!$H:$H,Codes!$F:$F,"Specify in Codes Tab!!"))</f>
        <v/>
      </c>
      <c r="M2569" s="74" t="str">
        <f>IF($C2569&lt;&gt;"",IF(_xlfn.XLOOKUP($C2569,Codes!$A:$A,Codes!A:A,"_NOTFOUND_",0,1)&lt;&gt;"_NOTFOUND_",_xlfn.XLOOKUP($C2569,Codes!$A:$A,Codes!A:A,"_NOTFOUND_",0,1),_xlfn.XLOOKUP($C2569,Codes!$B:$B,Codes!A:A,"Specify in Codes Tab!!")),"")</f>
        <v/>
      </c>
      <c r="N2569" s="74" t="str">
        <f>IF($G2569&lt;&gt;"",IF(_xlfn.XLOOKUP($G2569,Codes!$A:$A,Codes!A:A,"_NOTFOUND_",0,1)&lt;&gt;"_NOTFOUND_",_xlfn.XLOOKUP($G2569,Codes!$A:$A,Codes!A:A,"_NOTFOUND_",0,1),_xlfn.XLOOKUP($G2569,Codes!$B:$B,Codes!A:A,"Specify in Codes Tab!!")),"")</f>
        <v/>
      </c>
    </row>
    <row r="2570" spans="9:14" x14ac:dyDescent="0.35">
      <c r="I2570" s="58" t="str">
        <f>IF(_xlfn.XLOOKUP(_xlfn.TEXTJOIN("_",,G2570,H2570),Codes!$H:$H,Codes!$C:$C,"Specify in Codes Tab!!")=0,"",_xlfn.XLOOKUP(_xlfn.TEXTJOIN("_",,G2570,H2570),Codes!$H:$H,Codes!$C:$C,"Specify in Codes Tab!!"))</f>
        <v/>
      </c>
      <c r="J2570" s="56" t="str">
        <f>IF(_xlfn.XLOOKUP(_xlfn.TEXTJOIN("_",,G2570,H2570),Codes!$H:$H,Codes!$F:$F,"Specify in Codes Tab!!")=0,"",_xlfn.XLOOKUP(_xlfn.TEXTJOIN("_",,G2570,H2570),Codes!$H:$H,Codes!$F:$F,"Specify in Codes Tab!!"))</f>
        <v/>
      </c>
      <c r="M2570" s="74" t="str">
        <f>IF($C2570&lt;&gt;"",IF(_xlfn.XLOOKUP($C2570,Codes!$A:$A,Codes!A:A,"_NOTFOUND_",0,1)&lt;&gt;"_NOTFOUND_",_xlfn.XLOOKUP($C2570,Codes!$A:$A,Codes!A:A,"_NOTFOUND_",0,1),_xlfn.XLOOKUP($C2570,Codes!$B:$B,Codes!A:A,"Specify in Codes Tab!!")),"")</f>
        <v/>
      </c>
      <c r="N2570" s="74" t="str">
        <f>IF($G2570&lt;&gt;"",IF(_xlfn.XLOOKUP($G2570,Codes!$A:$A,Codes!A:A,"_NOTFOUND_",0,1)&lt;&gt;"_NOTFOUND_",_xlfn.XLOOKUP($G2570,Codes!$A:$A,Codes!A:A,"_NOTFOUND_",0,1),_xlfn.XLOOKUP($G2570,Codes!$B:$B,Codes!A:A,"Specify in Codes Tab!!")),"")</f>
        <v/>
      </c>
    </row>
    <row r="2571" spans="9:14" x14ac:dyDescent="0.35">
      <c r="I2571" s="58" t="str">
        <f>IF(_xlfn.XLOOKUP(_xlfn.TEXTJOIN("_",,G2571,H2571),Codes!$H:$H,Codes!$C:$C,"Specify in Codes Tab!!")=0,"",_xlfn.XLOOKUP(_xlfn.TEXTJOIN("_",,G2571,H2571),Codes!$H:$H,Codes!$C:$C,"Specify in Codes Tab!!"))</f>
        <v/>
      </c>
      <c r="J2571" s="56" t="str">
        <f>IF(_xlfn.XLOOKUP(_xlfn.TEXTJOIN("_",,G2571,H2571),Codes!$H:$H,Codes!$F:$F,"Specify in Codes Tab!!")=0,"",_xlfn.XLOOKUP(_xlfn.TEXTJOIN("_",,G2571,H2571),Codes!$H:$H,Codes!$F:$F,"Specify in Codes Tab!!"))</f>
        <v/>
      </c>
      <c r="M2571" s="74" t="str">
        <f>IF($C2571&lt;&gt;"",IF(_xlfn.XLOOKUP($C2571,Codes!$A:$A,Codes!A:A,"_NOTFOUND_",0,1)&lt;&gt;"_NOTFOUND_",_xlfn.XLOOKUP($C2571,Codes!$A:$A,Codes!A:A,"_NOTFOUND_",0,1),_xlfn.XLOOKUP($C2571,Codes!$B:$B,Codes!A:A,"Specify in Codes Tab!!")),"")</f>
        <v/>
      </c>
      <c r="N2571" s="74" t="str">
        <f>IF($G2571&lt;&gt;"",IF(_xlfn.XLOOKUP($G2571,Codes!$A:$A,Codes!A:A,"_NOTFOUND_",0,1)&lt;&gt;"_NOTFOUND_",_xlfn.XLOOKUP($G2571,Codes!$A:$A,Codes!A:A,"_NOTFOUND_",0,1),_xlfn.XLOOKUP($G2571,Codes!$B:$B,Codes!A:A,"Specify in Codes Tab!!")),"")</f>
        <v/>
      </c>
    </row>
    <row r="2572" spans="9:14" x14ac:dyDescent="0.35">
      <c r="I2572" s="58" t="str">
        <f>IF(_xlfn.XLOOKUP(_xlfn.TEXTJOIN("_",,G2572,H2572),Codes!$H:$H,Codes!$C:$C,"Specify in Codes Tab!!")=0,"",_xlfn.XLOOKUP(_xlfn.TEXTJOIN("_",,G2572,H2572),Codes!$H:$H,Codes!$C:$C,"Specify in Codes Tab!!"))</f>
        <v/>
      </c>
      <c r="J2572" s="56" t="str">
        <f>IF(_xlfn.XLOOKUP(_xlfn.TEXTJOIN("_",,G2572,H2572),Codes!$H:$H,Codes!$F:$F,"Specify in Codes Tab!!")=0,"",_xlfn.XLOOKUP(_xlfn.TEXTJOIN("_",,G2572,H2572),Codes!$H:$H,Codes!$F:$F,"Specify in Codes Tab!!"))</f>
        <v/>
      </c>
      <c r="M2572" s="74" t="str">
        <f>IF($C2572&lt;&gt;"",IF(_xlfn.XLOOKUP($C2572,Codes!$A:$A,Codes!A:A,"_NOTFOUND_",0,1)&lt;&gt;"_NOTFOUND_",_xlfn.XLOOKUP($C2572,Codes!$A:$A,Codes!A:A,"_NOTFOUND_",0,1),_xlfn.XLOOKUP($C2572,Codes!$B:$B,Codes!A:A,"Specify in Codes Tab!!")),"")</f>
        <v/>
      </c>
      <c r="N2572" s="74" t="str">
        <f>IF($G2572&lt;&gt;"",IF(_xlfn.XLOOKUP($G2572,Codes!$A:$A,Codes!A:A,"_NOTFOUND_",0,1)&lt;&gt;"_NOTFOUND_",_xlfn.XLOOKUP($G2572,Codes!$A:$A,Codes!A:A,"_NOTFOUND_",0,1),_xlfn.XLOOKUP($G2572,Codes!$B:$B,Codes!A:A,"Specify in Codes Tab!!")),"")</f>
        <v/>
      </c>
    </row>
    <row r="2573" spans="9:14" x14ac:dyDescent="0.35">
      <c r="I2573" s="58" t="str">
        <f>IF(_xlfn.XLOOKUP(_xlfn.TEXTJOIN("_",,G2573,H2573),Codes!$H:$H,Codes!$C:$C,"Specify in Codes Tab!!")=0,"",_xlfn.XLOOKUP(_xlfn.TEXTJOIN("_",,G2573,H2573),Codes!$H:$H,Codes!$C:$C,"Specify in Codes Tab!!"))</f>
        <v/>
      </c>
      <c r="J2573" s="56" t="str">
        <f>IF(_xlfn.XLOOKUP(_xlfn.TEXTJOIN("_",,G2573,H2573),Codes!$H:$H,Codes!$F:$F,"Specify in Codes Tab!!")=0,"",_xlfn.XLOOKUP(_xlfn.TEXTJOIN("_",,G2573,H2573),Codes!$H:$H,Codes!$F:$F,"Specify in Codes Tab!!"))</f>
        <v/>
      </c>
      <c r="M2573" s="74" t="str">
        <f>IF($C2573&lt;&gt;"",IF(_xlfn.XLOOKUP($C2573,Codes!$A:$A,Codes!A:A,"_NOTFOUND_",0,1)&lt;&gt;"_NOTFOUND_",_xlfn.XLOOKUP($C2573,Codes!$A:$A,Codes!A:A,"_NOTFOUND_",0,1),_xlfn.XLOOKUP($C2573,Codes!$B:$B,Codes!A:A,"Specify in Codes Tab!!")),"")</f>
        <v/>
      </c>
      <c r="N2573" s="74" t="str">
        <f>IF($G2573&lt;&gt;"",IF(_xlfn.XLOOKUP($G2573,Codes!$A:$A,Codes!A:A,"_NOTFOUND_",0,1)&lt;&gt;"_NOTFOUND_",_xlfn.XLOOKUP($G2573,Codes!$A:$A,Codes!A:A,"_NOTFOUND_",0,1),_xlfn.XLOOKUP($G2573,Codes!$B:$B,Codes!A:A,"Specify in Codes Tab!!")),"")</f>
        <v/>
      </c>
    </row>
    <row r="2574" spans="9:14" x14ac:dyDescent="0.35">
      <c r="I2574" s="58" t="str">
        <f>IF(_xlfn.XLOOKUP(_xlfn.TEXTJOIN("_",,G2574,H2574),Codes!$H:$H,Codes!$C:$C,"Specify in Codes Tab!!")=0,"",_xlfn.XLOOKUP(_xlfn.TEXTJOIN("_",,G2574,H2574),Codes!$H:$H,Codes!$C:$C,"Specify in Codes Tab!!"))</f>
        <v/>
      </c>
      <c r="J2574" s="56" t="str">
        <f>IF(_xlfn.XLOOKUP(_xlfn.TEXTJOIN("_",,G2574,H2574),Codes!$H:$H,Codes!$F:$F,"Specify in Codes Tab!!")=0,"",_xlfn.XLOOKUP(_xlfn.TEXTJOIN("_",,G2574,H2574),Codes!$H:$H,Codes!$F:$F,"Specify in Codes Tab!!"))</f>
        <v/>
      </c>
      <c r="M2574" s="74" t="str">
        <f>IF($C2574&lt;&gt;"",IF(_xlfn.XLOOKUP($C2574,Codes!$A:$A,Codes!A:A,"_NOTFOUND_",0,1)&lt;&gt;"_NOTFOUND_",_xlfn.XLOOKUP($C2574,Codes!$A:$A,Codes!A:A,"_NOTFOUND_",0,1),_xlfn.XLOOKUP($C2574,Codes!$B:$B,Codes!A:A,"Specify in Codes Tab!!")),"")</f>
        <v/>
      </c>
      <c r="N2574" s="74" t="str">
        <f>IF($G2574&lt;&gt;"",IF(_xlfn.XLOOKUP($G2574,Codes!$A:$A,Codes!A:A,"_NOTFOUND_",0,1)&lt;&gt;"_NOTFOUND_",_xlfn.XLOOKUP($G2574,Codes!$A:$A,Codes!A:A,"_NOTFOUND_",0,1),_xlfn.XLOOKUP($G2574,Codes!$B:$B,Codes!A:A,"Specify in Codes Tab!!")),"")</f>
        <v/>
      </c>
    </row>
    <row r="2575" spans="9:14" x14ac:dyDescent="0.35">
      <c r="I2575" s="58" t="str">
        <f>IF(_xlfn.XLOOKUP(_xlfn.TEXTJOIN("_",,G2575,H2575),Codes!$H:$H,Codes!$C:$C,"Specify in Codes Tab!!")=0,"",_xlfn.XLOOKUP(_xlfn.TEXTJOIN("_",,G2575,H2575),Codes!$H:$H,Codes!$C:$C,"Specify in Codes Tab!!"))</f>
        <v/>
      </c>
      <c r="J2575" s="56" t="str">
        <f>IF(_xlfn.XLOOKUP(_xlfn.TEXTJOIN("_",,G2575,H2575),Codes!$H:$H,Codes!$F:$F,"Specify in Codes Tab!!")=0,"",_xlfn.XLOOKUP(_xlfn.TEXTJOIN("_",,G2575,H2575),Codes!$H:$H,Codes!$F:$F,"Specify in Codes Tab!!"))</f>
        <v/>
      </c>
      <c r="M2575" s="74" t="str">
        <f>IF($C2575&lt;&gt;"",IF(_xlfn.XLOOKUP($C2575,Codes!$A:$A,Codes!A:A,"_NOTFOUND_",0,1)&lt;&gt;"_NOTFOUND_",_xlfn.XLOOKUP($C2575,Codes!$A:$A,Codes!A:A,"_NOTFOUND_",0,1),_xlfn.XLOOKUP($C2575,Codes!$B:$B,Codes!A:A,"Specify in Codes Tab!!")),"")</f>
        <v/>
      </c>
      <c r="N2575" s="74" t="str">
        <f>IF($G2575&lt;&gt;"",IF(_xlfn.XLOOKUP($G2575,Codes!$A:$A,Codes!A:A,"_NOTFOUND_",0,1)&lt;&gt;"_NOTFOUND_",_xlfn.XLOOKUP($G2575,Codes!$A:$A,Codes!A:A,"_NOTFOUND_",0,1),_xlfn.XLOOKUP($G2575,Codes!$B:$B,Codes!A:A,"Specify in Codes Tab!!")),"")</f>
        <v/>
      </c>
    </row>
    <row r="2576" spans="9:14" x14ac:dyDescent="0.35">
      <c r="I2576" s="58" t="str">
        <f>IF(_xlfn.XLOOKUP(_xlfn.TEXTJOIN("_",,G2576,H2576),Codes!$H:$H,Codes!$C:$C,"Specify in Codes Tab!!")=0,"",_xlfn.XLOOKUP(_xlfn.TEXTJOIN("_",,G2576,H2576),Codes!$H:$H,Codes!$C:$C,"Specify in Codes Tab!!"))</f>
        <v/>
      </c>
      <c r="J2576" s="56" t="str">
        <f>IF(_xlfn.XLOOKUP(_xlfn.TEXTJOIN("_",,G2576,H2576),Codes!$H:$H,Codes!$F:$F,"Specify in Codes Tab!!")=0,"",_xlfn.XLOOKUP(_xlfn.TEXTJOIN("_",,G2576,H2576),Codes!$H:$H,Codes!$F:$F,"Specify in Codes Tab!!"))</f>
        <v/>
      </c>
      <c r="M2576" s="74" t="str">
        <f>IF($C2576&lt;&gt;"",IF(_xlfn.XLOOKUP($C2576,Codes!$A:$A,Codes!A:A,"_NOTFOUND_",0,1)&lt;&gt;"_NOTFOUND_",_xlfn.XLOOKUP($C2576,Codes!$A:$A,Codes!A:A,"_NOTFOUND_",0,1),_xlfn.XLOOKUP($C2576,Codes!$B:$B,Codes!A:A,"Specify in Codes Tab!!")),"")</f>
        <v/>
      </c>
      <c r="N2576" s="74" t="str">
        <f>IF($G2576&lt;&gt;"",IF(_xlfn.XLOOKUP($G2576,Codes!$A:$A,Codes!A:A,"_NOTFOUND_",0,1)&lt;&gt;"_NOTFOUND_",_xlfn.XLOOKUP($G2576,Codes!$A:$A,Codes!A:A,"_NOTFOUND_",0,1),_xlfn.XLOOKUP($G2576,Codes!$B:$B,Codes!A:A,"Specify in Codes Tab!!")),"")</f>
        <v/>
      </c>
    </row>
    <row r="2577" spans="9:14" x14ac:dyDescent="0.35">
      <c r="I2577" s="58" t="str">
        <f>IF(_xlfn.XLOOKUP(_xlfn.TEXTJOIN("_",,G2577,H2577),Codes!$H:$H,Codes!$C:$C,"Specify in Codes Tab!!")=0,"",_xlfn.XLOOKUP(_xlfn.TEXTJOIN("_",,G2577,H2577),Codes!$H:$H,Codes!$C:$C,"Specify in Codes Tab!!"))</f>
        <v/>
      </c>
      <c r="J2577" s="56" t="str">
        <f>IF(_xlfn.XLOOKUP(_xlfn.TEXTJOIN("_",,G2577,H2577),Codes!$H:$H,Codes!$F:$F,"Specify in Codes Tab!!")=0,"",_xlfn.XLOOKUP(_xlfn.TEXTJOIN("_",,G2577,H2577),Codes!$H:$H,Codes!$F:$F,"Specify in Codes Tab!!"))</f>
        <v/>
      </c>
      <c r="M2577" s="74" t="str">
        <f>IF($C2577&lt;&gt;"",IF(_xlfn.XLOOKUP($C2577,Codes!$A:$A,Codes!A:A,"_NOTFOUND_",0,1)&lt;&gt;"_NOTFOUND_",_xlfn.XLOOKUP($C2577,Codes!$A:$A,Codes!A:A,"_NOTFOUND_",0,1),_xlfn.XLOOKUP($C2577,Codes!$B:$B,Codes!A:A,"Specify in Codes Tab!!")),"")</f>
        <v/>
      </c>
      <c r="N2577" s="74" t="str">
        <f>IF($G2577&lt;&gt;"",IF(_xlfn.XLOOKUP($G2577,Codes!$A:$A,Codes!A:A,"_NOTFOUND_",0,1)&lt;&gt;"_NOTFOUND_",_xlfn.XLOOKUP($G2577,Codes!$A:$A,Codes!A:A,"_NOTFOUND_",0,1),_xlfn.XLOOKUP($G2577,Codes!$B:$B,Codes!A:A,"Specify in Codes Tab!!")),"")</f>
        <v/>
      </c>
    </row>
    <row r="2578" spans="9:14" x14ac:dyDescent="0.35">
      <c r="I2578" s="58" t="str">
        <f>IF(_xlfn.XLOOKUP(_xlfn.TEXTJOIN("_",,G2578,H2578),Codes!$H:$H,Codes!$C:$C,"Specify in Codes Tab!!")=0,"",_xlfn.XLOOKUP(_xlfn.TEXTJOIN("_",,G2578,H2578),Codes!$H:$H,Codes!$C:$C,"Specify in Codes Tab!!"))</f>
        <v/>
      </c>
      <c r="J2578" s="56" t="str">
        <f>IF(_xlfn.XLOOKUP(_xlfn.TEXTJOIN("_",,G2578,H2578),Codes!$H:$H,Codes!$F:$F,"Specify in Codes Tab!!")=0,"",_xlfn.XLOOKUP(_xlfn.TEXTJOIN("_",,G2578,H2578),Codes!$H:$H,Codes!$F:$F,"Specify in Codes Tab!!"))</f>
        <v/>
      </c>
      <c r="M2578" s="74" t="str">
        <f>IF($C2578&lt;&gt;"",IF(_xlfn.XLOOKUP($C2578,Codes!$A:$A,Codes!A:A,"_NOTFOUND_",0,1)&lt;&gt;"_NOTFOUND_",_xlfn.XLOOKUP($C2578,Codes!$A:$A,Codes!A:A,"_NOTFOUND_",0,1),_xlfn.XLOOKUP($C2578,Codes!$B:$B,Codes!A:A,"Specify in Codes Tab!!")),"")</f>
        <v/>
      </c>
      <c r="N2578" s="74" t="str">
        <f>IF($G2578&lt;&gt;"",IF(_xlfn.XLOOKUP($G2578,Codes!$A:$A,Codes!A:A,"_NOTFOUND_",0,1)&lt;&gt;"_NOTFOUND_",_xlfn.XLOOKUP($G2578,Codes!$A:$A,Codes!A:A,"_NOTFOUND_",0,1),_xlfn.XLOOKUP($G2578,Codes!$B:$B,Codes!A:A,"Specify in Codes Tab!!")),"")</f>
        <v/>
      </c>
    </row>
    <row r="2579" spans="9:14" x14ac:dyDescent="0.35">
      <c r="I2579" s="58" t="str">
        <f>IF(_xlfn.XLOOKUP(_xlfn.TEXTJOIN("_",,G2579,H2579),Codes!$H:$H,Codes!$C:$C,"Specify in Codes Tab!!")=0,"",_xlfn.XLOOKUP(_xlfn.TEXTJOIN("_",,G2579,H2579),Codes!$H:$H,Codes!$C:$C,"Specify in Codes Tab!!"))</f>
        <v/>
      </c>
      <c r="J2579" s="56" t="str">
        <f>IF(_xlfn.XLOOKUP(_xlfn.TEXTJOIN("_",,G2579,H2579),Codes!$H:$H,Codes!$F:$F,"Specify in Codes Tab!!")=0,"",_xlfn.XLOOKUP(_xlfn.TEXTJOIN("_",,G2579,H2579),Codes!$H:$H,Codes!$F:$F,"Specify in Codes Tab!!"))</f>
        <v/>
      </c>
      <c r="M2579" s="74" t="str">
        <f>IF($C2579&lt;&gt;"",IF(_xlfn.XLOOKUP($C2579,Codes!$A:$A,Codes!A:A,"_NOTFOUND_",0,1)&lt;&gt;"_NOTFOUND_",_xlfn.XLOOKUP($C2579,Codes!$A:$A,Codes!A:A,"_NOTFOUND_",0,1),_xlfn.XLOOKUP($C2579,Codes!$B:$B,Codes!A:A,"Specify in Codes Tab!!")),"")</f>
        <v/>
      </c>
      <c r="N2579" s="74" t="str">
        <f>IF($G2579&lt;&gt;"",IF(_xlfn.XLOOKUP($G2579,Codes!$A:$A,Codes!A:A,"_NOTFOUND_",0,1)&lt;&gt;"_NOTFOUND_",_xlfn.XLOOKUP($G2579,Codes!$A:$A,Codes!A:A,"_NOTFOUND_",0,1),_xlfn.XLOOKUP($G2579,Codes!$B:$B,Codes!A:A,"Specify in Codes Tab!!")),"")</f>
        <v/>
      </c>
    </row>
    <row r="2580" spans="9:14" x14ac:dyDescent="0.35">
      <c r="I2580" s="58" t="str">
        <f>IF(_xlfn.XLOOKUP(_xlfn.TEXTJOIN("_",,G2580,H2580),Codes!$H:$H,Codes!$C:$C,"Specify in Codes Tab!!")=0,"",_xlfn.XLOOKUP(_xlfn.TEXTJOIN("_",,G2580,H2580),Codes!$H:$H,Codes!$C:$C,"Specify in Codes Tab!!"))</f>
        <v/>
      </c>
      <c r="J2580" s="56" t="str">
        <f>IF(_xlfn.XLOOKUP(_xlfn.TEXTJOIN("_",,G2580,H2580),Codes!$H:$H,Codes!$F:$F,"Specify in Codes Tab!!")=0,"",_xlfn.XLOOKUP(_xlfn.TEXTJOIN("_",,G2580,H2580),Codes!$H:$H,Codes!$F:$F,"Specify in Codes Tab!!"))</f>
        <v/>
      </c>
      <c r="M2580" s="74" t="str">
        <f>IF($C2580&lt;&gt;"",IF(_xlfn.XLOOKUP($C2580,Codes!$A:$A,Codes!A:A,"_NOTFOUND_",0,1)&lt;&gt;"_NOTFOUND_",_xlfn.XLOOKUP($C2580,Codes!$A:$A,Codes!A:A,"_NOTFOUND_",0,1),_xlfn.XLOOKUP($C2580,Codes!$B:$B,Codes!A:A,"Specify in Codes Tab!!")),"")</f>
        <v/>
      </c>
      <c r="N2580" s="74" t="str">
        <f>IF($G2580&lt;&gt;"",IF(_xlfn.XLOOKUP($G2580,Codes!$A:$A,Codes!A:A,"_NOTFOUND_",0,1)&lt;&gt;"_NOTFOUND_",_xlfn.XLOOKUP($G2580,Codes!$A:$A,Codes!A:A,"_NOTFOUND_",0,1),_xlfn.XLOOKUP($G2580,Codes!$B:$B,Codes!A:A,"Specify in Codes Tab!!")),"")</f>
        <v/>
      </c>
    </row>
    <row r="2581" spans="9:14" x14ac:dyDescent="0.35">
      <c r="I2581" s="58" t="str">
        <f>IF(_xlfn.XLOOKUP(_xlfn.TEXTJOIN("_",,G2581,H2581),Codes!$H:$H,Codes!$C:$C,"Specify in Codes Tab!!")=0,"",_xlfn.XLOOKUP(_xlfn.TEXTJOIN("_",,G2581,H2581),Codes!$H:$H,Codes!$C:$C,"Specify in Codes Tab!!"))</f>
        <v/>
      </c>
      <c r="J2581" s="56" t="str">
        <f>IF(_xlfn.XLOOKUP(_xlfn.TEXTJOIN("_",,G2581,H2581),Codes!$H:$H,Codes!$F:$F,"Specify in Codes Tab!!")=0,"",_xlfn.XLOOKUP(_xlfn.TEXTJOIN("_",,G2581,H2581),Codes!$H:$H,Codes!$F:$F,"Specify in Codes Tab!!"))</f>
        <v/>
      </c>
      <c r="M2581" s="74" t="str">
        <f>IF($C2581&lt;&gt;"",IF(_xlfn.XLOOKUP($C2581,Codes!$A:$A,Codes!A:A,"_NOTFOUND_",0,1)&lt;&gt;"_NOTFOUND_",_xlfn.XLOOKUP($C2581,Codes!$A:$A,Codes!A:A,"_NOTFOUND_",0,1),_xlfn.XLOOKUP($C2581,Codes!$B:$B,Codes!A:A,"Specify in Codes Tab!!")),"")</f>
        <v/>
      </c>
      <c r="N2581" s="74" t="str">
        <f>IF($G2581&lt;&gt;"",IF(_xlfn.XLOOKUP($G2581,Codes!$A:$A,Codes!A:A,"_NOTFOUND_",0,1)&lt;&gt;"_NOTFOUND_",_xlfn.XLOOKUP($G2581,Codes!$A:$A,Codes!A:A,"_NOTFOUND_",0,1),_xlfn.XLOOKUP($G2581,Codes!$B:$B,Codes!A:A,"Specify in Codes Tab!!")),"")</f>
        <v/>
      </c>
    </row>
    <row r="2582" spans="9:14" x14ac:dyDescent="0.35">
      <c r="I2582" s="58" t="str">
        <f>IF(_xlfn.XLOOKUP(_xlfn.TEXTJOIN("_",,G2582,H2582),Codes!$H:$H,Codes!$C:$C,"Specify in Codes Tab!!")=0,"",_xlfn.XLOOKUP(_xlfn.TEXTJOIN("_",,G2582,H2582),Codes!$H:$H,Codes!$C:$C,"Specify in Codes Tab!!"))</f>
        <v/>
      </c>
      <c r="J2582" s="56" t="str">
        <f>IF(_xlfn.XLOOKUP(_xlfn.TEXTJOIN("_",,G2582,H2582),Codes!$H:$H,Codes!$F:$F,"Specify in Codes Tab!!")=0,"",_xlfn.XLOOKUP(_xlfn.TEXTJOIN("_",,G2582,H2582),Codes!$H:$H,Codes!$F:$F,"Specify in Codes Tab!!"))</f>
        <v/>
      </c>
      <c r="M2582" s="74" t="str">
        <f>IF($C2582&lt;&gt;"",IF(_xlfn.XLOOKUP($C2582,Codes!$A:$A,Codes!A:A,"_NOTFOUND_",0,1)&lt;&gt;"_NOTFOUND_",_xlfn.XLOOKUP($C2582,Codes!$A:$A,Codes!A:A,"_NOTFOUND_",0,1),_xlfn.XLOOKUP($C2582,Codes!$B:$B,Codes!A:A,"Specify in Codes Tab!!")),"")</f>
        <v/>
      </c>
      <c r="N2582" s="74" t="str">
        <f>IF($G2582&lt;&gt;"",IF(_xlfn.XLOOKUP($G2582,Codes!$A:$A,Codes!A:A,"_NOTFOUND_",0,1)&lt;&gt;"_NOTFOUND_",_xlfn.XLOOKUP($G2582,Codes!$A:$A,Codes!A:A,"_NOTFOUND_",0,1),_xlfn.XLOOKUP($G2582,Codes!$B:$B,Codes!A:A,"Specify in Codes Tab!!")),"")</f>
        <v/>
      </c>
    </row>
    <row r="2583" spans="9:14" x14ac:dyDescent="0.35">
      <c r="I2583" s="58" t="str">
        <f>IF(_xlfn.XLOOKUP(_xlfn.TEXTJOIN("_",,G2583,H2583),Codes!$H:$H,Codes!$C:$C,"Specify in Codes Tab!!")=0,"",_xlfn.XLOOKUP(_xlfn.TEXTJOIN("_",,G2583,H2583),Codes!$H:$H,Codes!$C:$C,"Specify in Codes Tab!!"))</f>
        <v/>
      </c>
      <c r="J2583" s="56" t="str">
        <f>IF(_xlfn.XLOOKUP(_xlfn.TEXTJOIN("_",,G2583,H2583),Codes!$H:$H,Codes!$F:$F,"Specify in Codes Tab!!")=0,"",_xlfn.XLOOKUP(_xlfn.TEXTJOIN("_",,G2583,H2583),Codes!$H:$H,Codes!$F:$F,"Specify in Codes Tab!!"))</f>
        <v/>
      </c>
      <c r="M2583" s="74" t="str">
        <f>IF($C2583&lt;&gt;"",IF(_xlfn.XLOOKUP($C2583,Codes!$A:$A,Codes!A:A,"_NOTFOUND_",0,1)&lt;&gt;"_NOTFOUND_",_xlfn.XLOOKUP($C2583,Codes!$A:$A,Codes!A:A,"_NOTFOUND_",0,1),_xlfn.XLOOKUP($C2583,Codes!$B:$B,Codes!A:A,"Specify in Codes Tab!!")),"")</f>
        <v/>
      </c>
      <c r="N2583" s="74" t="str">
        <f>IF($G2583&lt;&gt;"",IF(_xlfn.XLOOKUP($G2583,Codes!$A:$A,Codes!A:A,"_NOTFOUND_",0,1)&lt;&gt;"_NOTFOUND_",_xlfn.XLOOKUP($G2583,Codes!$A:$A,Codes!A:A,"_NOTFOUND_",0,1),_xlfn.XLOOKUP($G2583,Codes!$B:$B,Codes!A:A,"Specify in Codes Tab!!")),"")</f>
        <v/>
      </c>
    </row>
    <row r="2584" spans="9:14" x14ac:dyDescent="0.35">
      <c r="I2584" s="58" t="str">
        <f>IF(_xlfn.XLOOKUP(_xlfn.TEXTJOIN("_",,G2584,H2584),Codes!$H:$H,Codes!$C:$C,"Specify in Codes Tab!!")=0,"",_xlfn.XLOOKUP(_xlfn.TEXTJOIN("_",,G2584,H2584),Codes!$H:$H,Codes!$C:$C,"Specify in Codes Tab!!"))</f>
        <v/>
      </c>
      <c r="J2584" s="56" t="str">
        <f>IF(_xlfn.XLOOKUP(_xlfn.TEXTJOIN("_",,G2584,H2584),Codes!$H:$H,Codes!$F:$F,"Specify in Codes Tab!!")=0,"",_xlfn.XLOOKUP(_xlfn.TEXTJOIN("_",,G2584,H2584),Codes!$H:$H,Codes!$F:$F,"Specify in Codes Tab!!"))</f>
        <v/>
      </c>
      <c r="M2584" s="74" t="str">
        <f>IF($C2584&lt;&gt;"",IF(_xlfn.XLOOKUP($C2584,Codes!$A:$A,Codes!A:A,"_NOTFOUND_",0,1)&lt;&gt;"_NOTFOUND_",_xlfn.XLOOKUP($C2584,Codes!$A:$A,Codes!A:A,"_NOTFOUND_",0,1),_xlfn.XLOOKUP($C2584,Codes!$B:$B,Codes!A:A,"Specify in Codes Tab!!")),"")</f>
        <v/>
      </c>
      <c r="N2584" s="74" t="str">
        <f>IF($G2584&lt;&gt;"",IF(_xlfn.XLOOKUP($G2584,Codes!$A:$A,Codes!A:A,"_NOTFOUND_",0,1)&lt;&gt;"_NOTFOUND_",_xlfn.XLOOKUP($G2584,Codes!$A:$A,Codes!A:A,"_NOTFOUND_",0,1),_xlfn.XLOOKUP($G2584,Codes!$B:$B,Codes!A:A,"Specify in Codes Tab!!")),"")</f>
        <v/>
      </c>
    </row>
    <row r="2585" spans="9:14" x14ac:dyDescent="0.35">
      <c r="I2585" s="58" t="str">
        <f>IF(_xlfn.XLOOKUP(_xlfn.TEXTJOIN("_",,G2585,H2585),Codes!$H:$H,Codes!$C:$C,"Specify in Codes Tab!!")=0,"",_xlfn.XLOOKUP(_xlfn.TEXTJOIN("_",,G2585,H2585),Codes!$H:$H,Codes!$C:$C,"Specify in Codes Tab!!"))</f>
        <v/>
      </c>
      <c r="J2585" s="56" t="str">
        <f>IF(_xlfn.XLOOKUP(_xlfn.TEXTJOIN("_",,G2585,H2585),Codes!$H:$H,Codes!$F:$F,"Specify in Codes Tab!!")=0,"",_xlfn.XLOOKUP(_xlfn.TEXTJOIN("_",,G2585,H2585),Codes!$H:$H,Codes!$F:$F,"Specify in Codes Tab!!"))</f>
        <v/>
      </c>
      <c r="M2585" s="74" t="str">
        <f>IF($C2585&lt;&gt;"",IF(_xlfn.XLOOKUP($C2585,Codes!$A:$A,Codes!A:A,"_NOTFOUND_",0,1)&lt;&gt;"_NOTFOUND_",_xlfn.XLOOKUP($C2585,Codes!$A:$A,Codes!A:A,"_NOTFOUND_",0,1),_xlfn.XLOOKUP($C2585,Codes!$B:$B,Codes!A:A,"Specify in Codes Tab!!")),"")</f>
        <v/>
      </c>
      <c r="N2585" s="74" t="str">
        <f>IF($G2585&lt;&gt;"",IF(_xlfn.XLOOKUP($G2585,Codes!$A:$A,Codes!A:A,"_NOTFOUND_",0,1)&lt;&gt;"_NOTFOUND_",_xlfn.XLOOKUP($G2585,Codes!$A:$A,Codes!A:A,"_NOTFOUND_",0,1),_xlfn.XLOOKUP($G2585,Codes!$B:$B,Codes!A:A,"Specify in Codes Tab!!")),"")</f>
        <v/>
      </c>
    </row>
    <row r="2586" spans="9:14" x14ac:dyDescent="0.35">
      <c r="I2586" s="58" t="str">
        <f>IF(_xlfn.XLOOKUP(_xlfn.TEXTJOIN("_",,G2586,H2586),Codes!$H:$H,Codes!$C:$C,"Specify in Codes Tab!!")=0,"",_xlfn.XLOOKUP(_xlfn.TEXTJOIN("_",,G2586,H2586),Codes!$H:$H,Codes!$C:$C,"Specify in Codes Tab!!"))</f>
        <v/>
      </c>
      <c r="J2586" s="56" t="str">
        <f>IF(_xlfn.XLOOKUP(_xlfn.TEXTJOIN("_",,G2586,H2586),Codes!$H:$H,Codes!$F:$F,"Specify in Codes Tab!!")=0,"",_xlfn.XLOOKUP(_xlfn.TEXTJOIN("_",,G2586,H2586),Codes!$H:$H,Codes!$F:$F,"Specify in Codes Tab!!"))</f>
        <v/>
      </c>
      <c r="M2586" s="74" t="str">
        <f>IF($C2586&lt;&gt;"",IF(_xlfn.XLOOKUP($C2586,Codes!$A:$A,Codes!A:A,"_NOTFOUND_",0,1)&lt;&gt;"_NOTFOUND_",_xlfn.XLOOKUP($C2586,Codes!$A:$A,Codes!A:A,"_NOTFOUND_",0,1),_xlfn.XLOOKUP($C2586,Codes!$B:$B,Codes!A:A,"Specify in Codes Tab!!")),"")</f>
        <v/>
      </c>
      <c r="N2586" s="74" t="str">
        <f>IF($G2586&lt;&gt;"",IF(_xlfn.XLOOKUP($G2586,Codes!$A:$A,Codes!A:A,"_NOTFOUND_",0,1)&lt;&gt;"_NOTFOUND_",_xlfn.XLOOKUP($G2586,Codes!$A:$A,Codes!A:A,"_NOTFOUND_",0,1),_xlfn.XLOOKUP($G2586,Codes!$B:$B,Codes!A:A,"Specify in Codes Tab!!")),"")</f>
        <v/>
      </c>
    </row>
    <row r="2587" spans="9:14" x14ac:dyDescent="0.35">
      <c r="I2587" s="58" t="str">
        <f>IF(_xlfn.XLOOKUP(_xlfn.TEXTJOIN("_",,G2587,H2587),Codes!$H:$H,Codes!$C:$C,"Specify in Codes Tab!!")=0,"",_xlfn.XLOOKUP(_xlfn.TEXTJOIN("_",,G2587,H2587),Codes!$H:$H,Codes!$C:$C,"Specify in Codes Tab!!"))</f>
        <v/>
      </c>
      <c r="J2587" s="56" t="str">
        <f>IF(_xlfn.XLOOKUP(_xlfn.TEXTJOIN("_",,G2587,H2587),Codes!$H:$H,Codes!$F:$F,"Specify in Codes Tab!!")=0,"",_xlfn.XLOOKUP(_xlfn.TEXTJOIN("_",,G2587,H2587),Codes!$H:$H,Codes!$F:$F,"Specify in Codes Tab!!"))</f>
        <v/>
      </c>
      <c r="M2587" s="74" t="str">
        <f>IF($C2587&lt;&gt;"",IF(_xlfn.XLOOKUP($C2587,Codes!$A:$A,Codes!A:A,"_NOTFOUND_",0,1)&lt;&gt;"_NOTFOUND_",_xlfn.XLOOKUP($C2587,Codes!$A:$A,Codes!A:A,"_NOTFOUND_",0,1),_xlfn.XLOOKUP($C2587,Codes!$B:$B,Codes!A:A,"Specify in Codes Tab!!")),"")</f>
        <v/>
      </c>
      <c r="N2587" s="74" t="str">
        <f>IF($G2587&lt;&gt;"",IF(_xlfn.XLOOKUP($G2587,Codes!$A:$A,Codes!A:A,"_NOTFOUND_",0,1)&lt;&gt;"_NOTFOUND_",_xlfn.XLOOKUP($G2587,Codes!$A:$A,Codes!A:A,"_NOTFOUND_",0,1),_xlfn.XLOOKUP($G2587,Codes!$B:$B,Codes!A:A,"Specify in Codes Tab!!")),"")</f>
        <v/>
      </c>
    </row>
    <row r="2588" spans="9:14" x14ac:dyDescent="0.35">
      <c r="I2588" s="58" t="str">
        <f>IF(_xlfn.XLOOKUP(_xlfn.TEXTJOIN("_",,G2588,H2588),Codes!$H:$H,Codes!$C:$C,"Specify in Codes Tab!!")=0,"",_xlfn.XLOOKUP(_xlfn.TEXTJOIN("_",,G2588,H2588),Codes!$H:$H,Codes!$C:$C,"Specify in Codes Tab!!"))</f>
        <v/>
      </c>
      <c r="J2588" s="56" t="str">
        <f>IF(_xlfn.XLOOKUP(_xlfn.TEXTJOIN("_",,G2588,H2588),Codes!$H:$H,Codes!$F:$F,"Specify in Codes Tab!!")=0,"",_xlfn.XLOOKUP(_xlfn.TEXTJOIN("_",,G2588,H2588),Codes!$H:$H,Codes!$F:$F,"Specify in Codes Tab!!"))</f>
        <v/>
      </c>
      <c r="M2588" s="74" t="str">
        <f>IF($C2588&lt;&gt;"",IF(_xlfn.XLOOKUP($C2588,Codes!$A:$A,Codes!A:A,"_NOTFOUND_",0,1)&lt;&gt;"_NOTFOUND_",_xlfn.XLOOKUP($C2588,Codes!$A:$A,Codes!A:A,"_NOTFOUND_",0,1),_xlfn.XLOOKUP($C2588,Codes!$B:$B,Codes!A:A,"Specify in Codes Tab!!")),"")</f>
        <v/>
      </c>
      <c r="N2588" s="74" t="str">
        <f>IF($G2588&lt;&gt;"",IF(_xlfn.XLOOKUP($G2588,Codes!$A:$A,Codes!A:A,"_NOTFOUND_",0,1)&lt;&gt;"_NOTFOUND_",_xlfn.XLOOKUP($G2588,Codes!$A:$A,Codes!A:A,"_NOTFOUND_",0,1),_xlfn.XLOOKUP($G2588,Codes!$B:$B,Codes!A:A,"Specify in Codes Tab!!")),"")</f>
        <v/>
      </c>
    </row>
    <row r="2589" spans="9:14" x14ac:dyDescent="0.35">
      <c r="I2589" s="58" t="str">
        <f>IF(_xlfn.XLOOKUP(_xlfn.TEXTJOIN("_",,G2589,H2589),Codes!$H:$H,Codes!$C:$C,"Specify in Codes Tab!!")=0,"",_xlfn.XLOOKUP(_xlfn.TEXTJOIN("_",,G2589,H2589),Codes!$H:$H,Codes!$C:$C,"Specify in Codes Tab!!"))</f>
        <v/>
      </c>
      <c r="J2589" s="56" t="str">
        <f>IF(_xlfn.XLOOKUP(_xlfn.TEXTJOIN("_",,G2589,H2589),Codes!$H:$H,Codes!$F:$F,"Specify in Codes Tab!!")=0,"",_xlfn.XLOOKUP(_xlfn.TEXTJOIN("_",,G2589,H2589),Codes!$H:$H,Codes!$F:$F,"Specify in Codes Tab!!"))</f>
        <v/>
      </c>
      <c r="M2589" s="74" t="str">
        <f>IF($C2589&lt;&gt;"",IF(_xlfn.XLOOKUP($C2589,Codes!$A:$A,Codes!A:A,"_NOTFOUND_",0,1)&lt;&gt;"_NOTFOUND_",_xlfn.XLOOKUP($C2589,Codes!$A:$A,Codes!A:A,"_NOTFOUND_",0,1),_xlfn.XLOOKUP($C2589,Codes!$B:$B,Codes!A:A,"Specify in Codes Tab!!")),"")</f>
        <v/>
      </c>
      <c r="N2589" s="74" t="str">
        <f>IF($G2589&lt;&gt;"",IF(_xlfn.XLOOKUP($G2589,Codes!$A:$A,Codes!A:A,"_NOTFOUND_",0,1)&lt;&gt;"_NOTFOUND_",_xlfn.XLOOKUP($G2589,Codes!$A:$A,Codes!A:A,"_NOTFOUND_",0,1),_xlfn.XLOOKUP($G2589,Codes!$B:$B,Codes!A:A,"Specify in Codes Tab!!")),"")</f>
        <v/>
      </c>
    </row>
    <row r="2590" spans="9:14" x14ac:dyDescent="0.35">
      <c r="I2590" s="58" t="str">
        <f>IF(_xlfn.XLOOKUP(_xlfn.TEXTJOIN("_",,G2590,H2590),Codes!$H:$H,Codes!$C:$C,"Specify in Codes Tab!!")=0,"",_xlfn.XLOOKUP(_xlfn.TEXTJOIN("_",,G2590,H2590),Codes!$H:$H,Codes!$C:$C,"Specify in Codes Tab!!"))</f>
        <v/>
      </c>
      <c r="J2590" s="56" t="str">
        <f>IF(_xlfn.XLOOKUP(_xlfn.TEXTJOIN("_",,G2590,H2590),Codes!$H:$H,Codes!$F:$F,"Specify in Codes Tab!!")=0,"",_xlfn.XLOOKUP(_xlfn.TEXTJOIN("_",,G2590,H2590),Codes!$H:$H,Codes!$F:$F,"Specify in Codes Tab!!"))</f>
        <v/>
      </c>
      <c r="M2590" s="74" t="str">
        <f>IF($C2590&lt;&gt;"",IF(_xlfn.XLOOKUP($C2590,Codes!$A:$A,Codes!A:A,"_NOTFOUND_",0,1)&lt;&gt;"_NOTFOUND_",_xlfn.XLOOKUP($C2590,Codes!$A:$A,Codes!A:A,"_NOTFOUND_",0,1),_xlfn.XLOOKUP($C2590,Codes!$B:$B,Codes!A:A,"Specify in Codes Tab!!")),"")</f>
        <v/>
      </c>
      <c r="N2590" s="74" t="str">
        <f>IF($G2590&lt;&gt;"",IF(_xlfn.XLOOKUP($G2590,Codes!$A:$A,Codes!A:A,"_NOTFOUND_",0,1)&lt;&gt;"_NOTFOUND_",_xlfn.XLOOKUP($G2590,Codes!$A:$A,Codes!A:A,"_NOTFOUND_",0,1),_xlfn.XLOOKUP($G2590,Codes!$B:$B,Codes!A:A,"Specify in Codes Tab!!")),"")</f>
        <v/>
      </c>
    </row>
    <row r="2591" spans="9:14" x14ac:dyDescent="0.35">
      <c r="I2591" s="58" t="str">
        <f>IF(_xlfn.XLOOKUP(_xlfn.TEXTJOIN("_",,G2591,H2591),Codes!$H:$H,Codes!$C:$C,"Specify in Codes Tab!!")=0,"",_xlfn.XLOOKUP(_xlfn.TEXTJOIN("_",,G2591,H2591),Codes!$H:$H,Codes!$C:$C,"Specify in Codes Tab!!"))</f>
        <v/>
      </c>
      <c r="J2591" s="56" t="str">
        <f>IF(_xlfn.XLOOKUP(_xlfn.TEXTJOIN("_",,G2591,H2591),Codes!$H:$H,Codes!$F:$F,"Specify in Codes Tab!!")=0,"",_xlfn.XLOOKUP(_xlfn.TEXTJOIN("_",,G2591,H2591),Codes!$H:$H,Codes!$F:$F,"Specify in Codes Tab!!"))</f>
        <v/>
      </c>
      <c r="M2591" s="74" t="str">
        <f>IF($C2591&lt;&gt;"",IF(_xlfn.XLOOKUP($C2591,Codes!$A:$A,Codes!A:A,"_NOTFOUND_",0,1)&lt;&gt;"_NOTFOUND_",_xlfn.XLOOKUP($C2591,Codes!$A:$A,Codes!A:A,"_NOTFOUND_",0,1),_xlfn.XLOOKUP($C2591,Codes!$B:$B,Codes!A:A,"Specify in Codes Tab!!")),"")</f>
        <v/>
      </c>
      <c r="N2591" s="74" t="str">
        <f>IF($G2591&lt;&gt;"",IF(_xlfn.XLOOKUP($G2591,Codes!$A:$A,Codes!A:A,"_NOTFOUND_",0,1)&lt;&gt;"_NOTFOUND_",_xlfn.XLOOKUP($G2591,Codes!$A:$A,Codes!A:A,"_NOTFOUND_",0,1),_xlfn.XLOOKUP($G2591,Codes!$B:$B,Codes!A:A,"Specify in Codes Tab!!")),"")</f>
        <v/>
      </c>
    </row>
    <row r="2592" spans="9:14" x14ac:dyDescent="0.35">
      <c r="I2592" s="58" t="str">
        <f>IF(_xlfn.XLOOKUP(_xlfn.TEXTJOIN("_",,G2592,H2592),Codes!$H:$H,Codes!$C:$C,"Specify in Codes Tab!!")=0,"",_xlfn.XLOOKUP(_xlfn.TEXTJOIN("_",,G2592,H2592),Codes!$H:$H,Codes!$C:$C,"Specify in Codes Tab!!"))</f>
        <v/>
      </c>
      <c r="J2592" s="56" t="str">
        <f>IF(_xlfn.XLOOKUP(_xlfn.TEXTJOIN("_",,G2592,H2592),Codes!$H:$H,Codes!$F:$F,"Specify in Codes Tab!!")=0,"",_xlfn.XLOOKUP(_xlfn.TEXTJOIN("_",,G2592,H2592),Codes!$H:$H,Codes!$F:$F,"Specify in Codes Tab!!"))</f>
        <v/>
      </c>
      <c r="M2592" s="74" t="str">
        <f>IF($C2592&lt;&gt;"",IF(_xlfn.XLOOKUP($C2592,Codes!$A:$A,Codes!A:A,"_NOTFOUND_",0,1)&lt;&gt;"_NOTFOUND_",_xlfn.XLOOKUP($C2592,Codes!$A:$A,Codes!A:A,"_NOTFOUND_",0,1),_xlfn.XLOOKUP($C2592,Codes!$B:$B,Codes!A:A,"Specify in Codes Tab!!")),"")</f>
        <v/>
      </c>
      <c r="N2592" s="74" t="str">
        <f>IF($G2592&lt;&gt;"",IF(_xlfn.XLOOKUP($G2592,Codes!$A:$A,Codes!A:A,"_NOTFOUND_",0,1)&lt;&gt;"_NOTFOUND_",_xlfn.XLOOKUP($G2592,Codes!$A:$A,Codes!A:A,"_NOTFOUND_",0,1),_xlfn.XLOOKUP($G2592,Codes!$B:$B,Codes!A:A,"Specify in Codes Tab!!")),"")</f>
        <v/>
      </c>
    </row>
    <row r="2593" spans="9:14" x14ac:dyDescent="0.35">
      <c r="I2593" s="58" t="str">
        <f>IF(_xlfn.XLOOKUP(_xlfn.TEXTJOIN("_",,G2593,H2593),Codes!$H:$H,Codes!$C:$C,"Specify in Codes Tab!!")=0,"",_xlfn.XLOOKUP(_xlfn.TEXTJOIN("_",,G2593,H2593),Codes!$H:$H,Codes!$C:$C,"Specify in Codes Tab!!"))</f>
        <v/>
      </c>
      <c r="J2593" s="56" t="str">
        <f>IF(_xlfn.XLOOKUP(_xlfn.TEXTJOIN("_",,G2593,H2593),Codes!$H:$H,Codes!$F:$F,"Specify in Codes Tab!!")=0,"",_xlfn.XLOOKUP(_xlfn.TEXTJOIN("_",,G2593,H2593),Codes!$H:$H,Codes!$F:$F,"Specify in Codes Tab!!"))</f>
        <v/>
      </c>
      <c r="M2593" s="74" t="str">
        <f>IF($C2593&lt;&gt;"",IF(_xlfn.XLOOKUP($C2593,Codes!$A:$A,Codes!A:A,"_NOTFOUND_",0,1)&lt;&gt;"_NOTFOUND_",_xlfn.XLOOKUP($C2593,Codes!$A:$A,Codes!A:A,"_NOTFOUND_",0,1),_xlfn.XLOOKUP($C2593,Codes!$B:$B,Codes!A:A,"Specify in Codes Tab!!")),"")</f>
        <v/>
      </c>
      <c r="N2593" s="74" t="str">
        <f>IF($G2593&lt;&gt;"",IF(_xlfn.XLOOKUP($G2593,Codes!$A:$A,Codes!A:A,"_NOTFOUND_",0,1)&lt;&gt;"_NOTFOUND_",_xlfn.XLOOKUP($G2593,Codes!$A:$A,Codes!A:A,"_NOTFOUND_",0,1),_xlfn.XLOOKUP($G2593,Codes!$B:$B,Codes!A:A,"Specify in Codes Tab!!")),"")</f>
        <v/>
      </c>
    </row>
    <row r="2594" spans="9:14" x14ac:dyDescent="0.35">
      <c r="I2594" s="58" t="str">
        <f>IF(_xlfn.XLOOKUP(_xlfn.TEXTJOIN("_",,G2594,H2594),Codes!$H:$H,Codes!$C:$C,"Specify in Codes Tab!!")=0,"",_xlfn.XLOOKUP(_xlfn.TEXTJOIN("_",,G2594,H2594),Codes!$H:$H,Codes!$C:$C,"Specify in Codes Tab!!"))</f>
        <v/>
      </c>
      <c r="J2594" s="56" t="str">
        <f>IF(_xlfn.XLOOKUP(_xlfn.TEXTJOIN("_",,G2594,H2594),Codes!$H:$H,Codes!$F:$F,"Specify in Codes Tab!!")=0,"",_xlfn.XLOOKUP(_xlfn.TEXTJOIN("_",,G2594,H2594),Codes!$H:$H,Codes!$F:$F,"Specify in Codes Tab!!"))</f>
        <v/>
      </c>
      <c r="M2594" s="74" t="str">
        <f>IF($C2594&lt;&gt;"",IF(_xlfn.XLOOKUP($C2594,Codes!$A:$A,Codes!A:A,"_NOTFOUND_",0,1)&lt;&gt;"_NOTFOUND_",_xlfn.XLOOKUP($C2594,Codes!$A:$A,Codes!A:A,"_NOTFOUND_",0,1),_xlfn.XLOOKUP($C2594,Codes!$B:$B,Codes!A:A,"Specify in Codes Tab!!")),"")</f>
        <v/>
      </c>
      <c r="N2594" s="74" t="str">
        <f>IF($G2594&lt;&gt;"",IF(_xlfn.XLOOKUP($G2594,Codes!$A:$A,Codes!A:A,"_NOTFOUND_",0,1)&lt;&gt;"_NOTFOUND_",_xlfn.XLOOKUP($G2594,Codes!$A:$A,Codes!A:A,"_NOTFOUND_",0,1),_xlfn.XLOOKUP($G2594,Codes!$B:$B,Codes!A:A,"Specify in Codes Tab!!")),"")</f>
        <v/>
      </c>
    </row>
    <row r="2595" spans="9:14" x14ac:dyDescent="0.35">
      <c r="I2595" s="58" t="str">
        <f>IF(_xlfn.XLOOKUP(_xlfn.TEXTJOIN("_",,G2595,H2595),Codes!$H:$H,Codes!$C:$C,"Specify in Codes Tab!!")=0,"",_xlfn.XLOOKUP(_xlfn.TEXTJOIN("_",,G2595,H2595),Codes!$H:$H,Codes!$C:$C,"Specify in Codes Tab!!"))</f>
        <v/>
      </c>
      <c r="J2595" s="56" t="str">
        <f>IF(_xlfn.XLOOKUP(_xlfn.TEXTJOIN("_",,G2595,H2595),Codes!$H:$H,Codes!$F:$F,"Specify in Codes Tab!!")=0,"",_xlfn.XLOOKUP(_xlfn.TEXTJOIN("_",,G2595,H2595),Codes!$H:$H,Codes!$F:$F,"Specify in Codes Tab!!"))</f>
        <v/>
      </c>
      <c r="M2595" s="74" t="str">
        <f>IF($C2595&lt;&gt;"",IF(_xlfn.XLOOKUP($C2595,Codes!$A:$A,Codes!A:A,"_NOTFOUND_",0,1)&lt;&gt;"_NOTFOUND_",_xlfn.XLOOKUP($C2595,Codes!$A:$A,Codes!A:A,"_NOTFOUND_",0,1),_xlfn.XLOOKUP($C2595,Codes!$B:$B,Codes!A:A,"Specify in Codes Tab!!")),"")</f>
        <v/>
      </c>
      <c r="N2595" s="74" t="str">
        <f>IF($G2595&lt;&gt;"",IF(_xlfn.XLOOKUP($G2595,Codes!$A:$A,Codes!A:A,"_NOTFOUND_",0,1)&lt;&gt;"_NOTFOUND_",_xlfn.XLOOKUP($G2595,Codes!$A:$A,Codes!A:A,"_NOTFOUND_",0,1),_xlfn.XLOOKUP($G2595,Codes!$B:$B,Codes!A:A,"Specify in Codes Tab!!")),"")</f>
        <v/>
      </c>
    </row>
    <row r="2596" spans="9:14" x14ac:dyDescent="0.35">
      <c r="I2596" s="58" t="str">
        <f>IF(_xlfn.XLOOKUP(_xlfn.TEXTJOIN("_",,G2596,H2596),Codes!$H:$H,Codes!$C:$C,"Specify in Codes Tab!!")=0,"",_xlfn.XLOOKUP(_xlfn.TEXTJOIN("_",,G2596,H2596),Codes!$H:$H,Codes!$C:$C,"Specify in Codes Tab!!"))</f>
        <v/>
      </c>
      <c r="J2596" s="56" t="str">
        <f>IF(_xlfn.XLOOKUP(_xlfn.TEXTJOIN("_",,G2596,H2596),Codes!$H:$H,Codes!$F:$F,"Specify in Codes Tab!!")=0,"",_xlfn.XLOOKUP(_xlfn.TEXTJOIN("_",,G2596,H2596),Codes!$H:$H,Codes!$F:$F,"Specify in Codes Tab!!"))</f>
        <v/>
      </c>
      <c r="M2596" s="74" t="str">
        <f>IF($C2596&lt;&gt;"",IF(_xlfn.XLOOKUP($C2596,Codes!$A:$A,Codes!A:A,"_NOTFOUND_",0,1)&lt;&gt;"_NOTFOUND_",_xlfn.XLOOKUP($C2596,Codes!$A:$A,Codes!A:A,"_NOTFOUND_",0,1),_xlfn.XLOOKUP($C2596,Codes!$B:$B,Codes!A:A,"Specify in Codes Tab!!")),"")</f>
        <v/>
      </c>
      <c r="N2596" s="74" t="str">
        <f>IF($G2596&lt;&gt;"",IF(_xlfn.XLOOKUP($G2596,Codes!$A:$A,Codes!A:A,"_NOTFOUND_",0,1)&lt;&gt;"_NOTFOUND_",_xlfn.XLOOKUP($G2596,Codes!$A:$A,Codes!A:A,"_NOTFOUND_",0,1),_xlfn.XLOOKUP($G2596,Codes!$B:$B,Codes!A:A,"Specify in Codes Tab!!")),"")</f>
        <v/>
      </c>
    </row>
    <row r="2597" spans="9:14" x14ac:dyDescent="0.35">
      <c r="I2597" s="58" t="str">
        <f>IF(_xlfn.XLOOKUP(_xlfn.TEXTJOIN("_",,G2597,H2597),Codes!$H:$H,Codes!$C:$C,"Specify in Codes Tab!!")=0,"",_xlfn.XLOOKUP(_xlfn.TEXTJOIN("_",,G2597,H2597),Codes!$H:$H,Codes!$C:$C,"Specify in Codes Tab!!"))</f>
        <v/>
      </c>
      <c r="J2597" s="56" t="str">
        <f>IF(_xlfn.XLOOKUP(_xlfn.TEXTJOIN("_",,G2597,H2597),Codes!$H:$H,Codes!$F:$F,"Specify in Codes Tab!!")=0,"",_xlfn.XLOOKUP(_xlfn.TEXTJOIN("_",,G2597,H2597),Codes!$H:$H,Codes!$F:$F,"Specify in Codes Tab!!"))</f>
        <v/>
      </c>
      <c r="M2597" s="74" t="str">
        <f>IF($C2597&lt;&gt;"",IF(_xlfn.XLOOKUP($C2597,Codes!$A:$A,Codes!A:A,"_NOTFOUND_",0,1)&lt;&gt;"_NOTFOUND_",_xlfn.XLOOKUP($C2597,Codes!$A:$A,Codes!A:A,"_NOTFOUND_",0,1),_xlfn.XLOOKUP($C2597,Codes!$B:$B,Codes!A:A,"Specify in Codes Tab!!")),"")</f>
        <v/>
      </c>
      <c r="N2597" s="74" t="str">
        <f>IF($G2597&lt;&gt;"",IF(_xlfn.XLOOKUP($G2597,Codes!$A:$A,Codes!A:A,"_NOTFOUND_",0,1)&lt;&gt;"_NOTFOUND_",_xlfn.XLOOKUP($G2597,Codes!$A:$A,Codes!A:A,"_NOTFOUND_",0,1),_xlfn.XLOOKUP($G2597,Codes!$B:$B,Codes!A:A,"Specify in Codes Tab!!")),"")</f>
        <v/>
      </c>
    </row>
    <row r="2598" spans="9:14" x14ac:dyDescent="0.35">
      <c r="I2598" s="58" t="str">
        <f>IF(_xlfn.XLOOKUP(_xlfn.TEXTJOIN("_",,G2598,H2598),Codes!$H:$H,Codes!$C:$C,"Specify in Codes Tab!!")=0,"",_xlfn.XLOOKUP(_xlfn.TEXTJOIN("_",,G2598,H2598),Codes!$H:$H,Codes!$C:$C,"Specify in Codes Tab!!"))</f>
        <v/>
      </c>
      <c r="J2598" s="56" t="str">
        <f>IF(_xlfn.XLOOKUP(_xlfn.TEXTJOIN("_",,G2598,H2598),Codes!$H:$H,Codes!$F:$F,"Specify in Codes Tab!!")=0,"",_xlfn.XLOOKUP(_xlfn.TEXTJOIN("_",,G2598,H2598),Codes!$H:$H,Codes!$F:$F,"Specify in Codes Tab!!"))</f>
        <v/>
      </c>
      <c r="M2598" s="74" t="str">
        <f>IF($C2598&lt;&gt;"",IF(_xlfn.XLOOKUP($C2598,Codes!$A:$A,Codes!A:A,"_NOTFOUND_",0,1)&lt;&gt;"_NOTFOUND_",_xlfn.XLOOKUP($C2598,Codes!$A:$A,Codes!A:A,"_NOTFOUND_",0,1),_xlfn.XLOOKUP($C2598,Codes!$B:$B,Codes!A:A,"Specify in Codes Tab!!")),"")</f>
        <v/>
      </c>
      <c r="N2598" s="74" t="str">
        <f>IF($G2598&lt;&gt;"",IF(_xlfn.XLOOKUP($G2598,Codes!$A:$A,Codes!A:A,"_NOTFOUND_",0,1)&lt;&gt;"_NOTFOUND_",_xlfn.XLOOKUP($G2598,Codes!$A:$A,Codes!A:A,"_NOTFOUND_",0,1),_xlfn.XLOOKUP($G2598,Codes!$B:$B,Codes!A:A,"Specify in Codes Tab!!")),"")</f>
        <v/>
      </c>
    </row>
    <row r="2599" spans="9:14" x14ac:dyDescent="0.35">
      <c r="I2599" s="58" t="str">
        <f>IF(_xlfn.XLOOKUP(_xlfn.TEXTJOIN("_",,G2599,H2599),Codes!$H:$H,Codes!$C:$C,"Specify in Codes Tab!!")=0,"",_xlfn.XLOOKUP(_xlfn.TEXTJOIN("_",,G2599,H2599),Codes!$H:$H,Codes!$C:$C,"Specify in Codes Tab!!"))</f>
        <v/>
      </c>
      <c r="J2599" s="56" t="str">
        <f>IF(_xlfn.XLOOKUP(_xlfn.TEXTJOIN("_",,G2599,H2599),Codes!$H:$H,Codes!$F:$F,"Specify in Codes Tab!!")=0,"",_xlfn.XLOOKUP(_xlfn.TEXTJOIN("_",,G2599,H2599),Codes!$H:$H,Codes!$F:$F,"Specify in Codes Tab!!"))</f>
        <v/>
      </c>
      <c r="M2599" s="74" t="str">
        <f>IF($C2599&lt;&gt;"",IF(_xlfn.XLOOKUP($C2599,Codes!$A:$A,Codes!A:A,"_NOTFOUND_",0,1)&lt;&gt;"_NOTFOUND_",_xlfn.XLOOKUP($C2599,Codes!$A:$A,Codes!A:A,"_NOTFOUND_",0,1),_xlfn.XLOOKUP($C2599,Codes!$B:$B,Codes!A:A,"Specify in Codes Tab!!")),"")</f>
        <v/>
      </c>
      <c r="N2599" s="74" t="str">
        <f>IF($G2599&lt;&gt;"",IF(_xlfn.XLOOKUP($G2599,Codes!$A:$A,Codes!A:A,"_NOTFOUND_",0,1)&lt;&gt;"_NOTFOUND_",_xlfn.XLOOKUP($G2599,Codes!$A:$A,Codes!A:A,"_NOTFOUND_",0,1),_xlfn.XLOOKUP($G2599,Codes!$B:$B,Codes!A:A,"Specify in Codes Tab!!")),"")</f>
        <v/>
      </c>
    </row>
    <row r="2600" spans="9:14" x14ac:dyDescent="0.35">
      <c r="I2600" s="58" t="str">
        <f>IF(_xlfn.XLOOKUP(_xlfn.TEXTJOIN("_",,G2600,H2600),Codes!$H:$H,Codes!$C:$C,"Specify in Codes Tab!!")=0,"",_xlfn.XLOOKUP(_xlfn.TEXTJOIN("_",,G2600,H2600),Codes!$H:$H,Codes!$C:$C,"Specify in Codes Tab!!"))</f>
        <v/>
      </c>
      <c r="J2600" s="56" t="str">
        <f>IF(_xlfn.XLOOKUP(_xlfn.TEXTJOIN("_",,G2600,H2600),Codes!$H:$H,Codes!$F:$F,"Specify in Codes Tab!!")=0,"",_xlfn.XLOOKUP(_xlfn.TEXTJOIN("_",,G2600,H2600),Codes!$H:$H,Codes!$F:$F,"Specify in Codes Tab!!"))</f>
        <v/>
      </c>
      <c r="M2600" s="74" t="str">
        <f>IF($C2600&lt;&gt;"",IF(_xlfn.XLOOKUP($C2600,Codes!$A:$A,Codes!A:A,"_NOTFOUND_",0,1)&lt;&gt;"_NOTFOUND_",_xlfn.XLOOKUP($C2600,Codes!$A:$A,Codes!A:A,"_NOTFOUND_",0,1),_xlfn.XLOOKUP($C2600,Codes!$B:$B,Codes!A:A,"Specify in Codes Tab!!")),"")</f>
        <v/>
      </c>
      <c r="N2600" s="74" t="str">
        <f>IF($G2600&lt;&gt;"",IF(_xlfn.XLOOKUP($G2600,Codes!$A:$A,Codes!A:A,"_NOTFOUND_",0,1)&lt;&gt;"_NOTFOUND_",_xlfn.XLOOKUP($G2600,Codes!$A:$A,Codes!A:A,"_NOTFOUND_",0,1),_xlfn.XLOOKUP($G2600,Codes!$B:$B,Codes!A:A,"Specify in Codes Tab!!")),"")</f>
        <v/>
      </c>
    </row>
    <row r="2601" spans="9:14" x14ac:dyDescent="0.35">
      <c r="I2601" s="58" t="str">
        <f>IF(_xlfn.XLOOKUP(_xlfn.TEXTJOIN("_",,G2601,H2601),Codes!$H:$H,Codes!$C:$C,"Specify in Codes Tab!!")=0,"",_xlfn.XLOOKUP(_xlfn.TEXTJOIN("_",,G2601,H2601),Codes!$H:$H,Codes!$C:$C,"Specify in Codes Tab!!"))</f>
        <v/>
      </c>
      <c r="J2601" s="56" t="str">
        <f>IF(_xlfn.XLOOKUP(_xlfn.TEXTJOIN("_",,G2601,H2601),Codes!$H:$H,Codes!$F:$F,"Specify in Codes Tab!!")=0,"",_xlfn.XLOOKUP(_xlfn.TEXTJOIN("_",,G2601,H2601),Codes!$H:$H,Codes!$F:$F,"Specify in Codes Tab!!"))</f>
        <v/>
      </c>
      <c r="M2601" s="74" t="str">
        <f>IF($C2601&lt;&gt;"",IF(_xlfn.XLOOKUP($C2601,Codes!$A:$A,Codes!A:A,"_NOTFOUND_",0,1)&lt;&gt;"_NOTFOUND_",_xlfn.XLOOKUP($C2601,Codes!$A:$A,Codes!A:A,"_NOTFOUND_",0,1),_xlfn.XLOOKUP($C2601,Codes!$B:$B,Codes!A:A,"Specify in Codes Tab!!")),"")</f>
        <v/>
      </c>
      <c r="N2601" s="74" t="str">
        <f>IF($G2601&lt;&gt;"",IF(_xlfn.XLOOKUP($G2601,Codes!$A:$A,Codes!A:A,"_NOTFOUND_",0,1)&lt;&gt;"_NOTFOUND_",_xlfn.XLOOKUP($G2601,Codes!$A:$A,Codes!A:A,"_NOTFOUND_",0,1),_xlfn.XLOOKUP($G2601,Codes!$B:$B,Codes!A:A,"Specify in Codes Tab!!")),"")</f>
        <v/>
      </c>
    </row>
    <row r="2602" spans="9:14" x14ac:dyDescent="0.35">
      <c r="I2602" s="58" t="str">
        <f>IF(_xlfn.XLOOKUP(_xlfn.TEXTJOIN("_",,G2602,H2602),Codes!$H:$H,Codes!$C:$C,"Specify in Codes Tab!!")=0,"",_xlfn.XLOOKUP(_xlfn.TEXTJOIN("_",,G2602,H2602),Codes!$H:$H,Codes!$C:$C,"Specify in Codes Tab!!"))</f>
        <v/>
      </c>
      <c r="J2602" s="56" t="str">
        <f>IF(_xlfn.XLOOKUP(_xlfn.TEXTJOIN("_",,G2602,H2602),Codes!$H:$H,Codes!$F:$F,"Specify in Codes Tab!!")=0,"",_xlfn.XLOOKUP(_xlfn.TEXTJOIN("_",,G2602,H2602),Codes!$H:$H,Codes!$F:$F,"Specify in Codes Tab!!"))</f>
        <v/>
      </c>
      <c r="M2602" s="74" t="str">
        <f>IF($C2602&lt;&gt;"",IF(_xlfn.XLOOKUP($C2602,Codes!$A:$A,Codes!A:A,"_NOTFOUND_",0,1)&lt;&gt;"_NOTFOUND_",_xlfn.XLOOKUP($C2602,Codes!$A:$A,Codes!A:A,"_NOTFOUND_",0,1),_xlfn.XLOOKUP($C2602,Codes!$B:$B,Codes!A:A,"Specify in Codes Tab!!")),"")</f>
        <v/>
      </c>
      <c r="N2602" s="74" t="str">
        <f>IF($G2602&lt;&gt;"",IF(_xlfn.XLOOKUP($G2602,Codes!$A:$A,Codes!A:A,"_NOTFOUND_",0,1)&lt;&gt;"_NOTFOUND_",_xlfn.XLOOKUP($G2602,Codes!$A:$A,Codes!A:A,"_NOTFOUND_",0,1),_xlfn.XLOOKUP($G2602,Codes!$B:$B,Codes!A:A,"Specify in Codes Tab!!")),"")</f>
        <v/>
      </c>
    </row>
    <row r="2603" spans="9:14" x14ac:dyDescent="0.35">
      <c r="I2603" s="58" t="str">
        <f>IF(_xlfn.XLOOKUP(_xlfn.TEXTJOIN("_",,G2603,H2603),Codes!$H:$H,Codes!$C:$C,"Specify in Codes Tab!!")=0,"",_xlfn.XLOOKUP(_xlfn.TEXTJOIN("_",,G2603,H2603),Codes!$H:$H,Codes!$C:$C,"Specify in Codes Tab!!"))</f>
        <v/>
      </c>
      <c r="J2603" s="56" t="str">
        <f>IF(_xlfn.XLOOKUP(_xlfn.TEXTJOIN("_",,G2603,H2603),Codes!$H:$H,Codes!$F:$F,"Specify in Codes Tab!!")=0,"",_xlfn.XLOOKUP(_xlfn.TEXTJOIN("_",,G2603,H2603),Codes!$H:$H,Codes!$F:$F,"Specify in Codes Tab!!"))</f>
        <v/>
      </c>
      <c r="M2603" s="74" t="str">
        <f>IF($C2603&lt;&gt;"",IF(_xlfn.XLOOKUP($C2603,Codes!$A:$A,Codes!A:A,"_NOTFOUND_",0,1)&lt;&gt;"_NOTFOUND_",_xlfn.XLOOKUP($C2603,Codes!$A:$A,Codes!A:A,"_NOTFOUND_",0,1),_xlfn.XLOOKUP($C2603,Codes!$B:$B,Codes!A:A,"Specify in Codes Tab!!")),"")</f>
        <v/>
      </c>
      <c r="N2603" s="74" t="str">
        <f>IF($G2603&lt;&gt;"",IF(_xlfn.XLOOKUP($G2603,Codes!$A:$A,Codes!A:A,"_NOTFOUND_",0,1)&lt;&gt;"_NOTFOUND_",_xlfn.XLOOKUP($G2603,Codes!$A:$A,Codes!A:A,"_NOTFOUND_",0,1),_xlfn.XLOOKUP($G2603,Codes!$B:$B,Codes!A:A,"Specify in Codes Tab!!")),"")</f>
        <v/>
      </c>
    </row>
    <row r="2604" spans="9:14" x14ac:dyDescent="0.35">
      <c r="I2604" s="58" t="str">
        <f>IF(_xlfn.XLOOKUP(_xlfn.TEXTJOIN("_",,G2604,H2604),Codes!$H:$H,Codes!$C:$C,"Specify in Codes Tab!!")=0,"",_xlfn.XLOOKUP(_xlfn.TEXTJOIN("_",,G2604,H2604),Codes!$H:$H,Codes!$C:$C,"Specify in Codes Tab!!"))</f>
        <v/>
      </c>
      <c r="J2604" s="56" t="str">
        <f>IF(_xlfn.XLOOKUP(_xlfn.TEXTJOIN("_",,G2604,H2604),Codes!$H:$H,Codes!$F:$F,"Specify in Codes Tab!!")=0,"",_xlfn.XLOOKUP(_xlfn.TEXTJOIN("_",,G2604,H2604),Codes!$H:$H,Codes!$F:$F,"Specify in Codes Tab!!"))</f>
        <v/>
      </c>
      <c r="M2604" s="74" t="str">
        <f>IF($C2604&lt;&gt;"",IF(_xlfn.XLOOKUP($C2604,Codes!$A:$A,Codes!A:A,"_NOTFOUND_",0,1)&lt;&gt;"_NOTFOUND_",_xlfn.XLOOKUP($C2604,Codes!$A:$A,Codes!A:A,"_NOTFOUND_",0,1),_xlfn.XLOOKUP($C2604,Codes!$B:$B,Codes!A:A,"Specify in Codes Tab!!")),"")</f>
        <v/>
      </c>
      <c r="N2604" s="74" t="str">
        <f>IF($G2604&lt;&gt;"",IF(_xlfn.XLOOKUP($G2604,Codes!$A:$A,Codes!A:A,"_NOTFOUND_",0,1)&lt;&gt;"_NOTFOUND_",_xlfn.XLOOKUP($G2604,Codes!$A:$A,Codes!A:A,"_NOTFOUND_",0,1),_xlfn.XLOOKUP($G2604,Codes!$B:$B,Codes!A:A,"Specify in Codes Tab!!")),"")</f>
        <v/>
      </c>
    </row>
    <row r="2605" spans="9:14" x14ac:dyDescent="0.35">
      <c r="I2605" s="58" t="str">
        <f>IF(_xlfn.XLOOKUP(_xlfn.TEXTJOIN("_",,G2605,H2605),Codes!$H:$H,Codes!$C:$C,"Specify in Codes Tab!!")=0,"",_xlfn.XLOOKUP(_xlfn.TEXTJOIN("_",,G2605,H2605),Codes!$H:$H,Codes!$C:$C,"Specify in Codes Tab!!"))</f>
        <v/>
      </c>
      <c r="J2605" s="56" t="str">
        <f>IF(_xlfn.XLOOKUP(_xlfn.TEXTJOIN("_",,G2605,H2605),Codes!$H:$H,Codes!$F:$F,"Specify in Codes Tab!!")=0,"",_xlfn.XLOOKUP(_xlfn.TEXTJOIN("_",,G2605,H2605),Codes!$H:$H,Codes!$F:$F,"Specify in Codes Tab!!"))</f>
        <v/>
      </c>
      <c r="M2605" s="74" t="str">
        <f>IF($C2605&lt;&gt;"",IF(_xlfn.XLOOKUP($C2605,Codes!$A:$A,Codes!A:A,"_NOTFOUND_",0,1)&lt;&gt;"_NOTFOUND_",_xlfn.XLOOKUP($C2605,Codes!$A:$A,Codes!A:A,"_NOTFOUND_",0,1),_xlfn.XLOOKUP($C2605,Codes!$B:$B,Codes!A:A,"Specify in Codes Tab!!")),"")</f>
        <v/>
      </c>
      <c r="N2605" s="74" t="str">
        <f>IF($G2605&lt;&gt;"",IF(_xlfn.XLOOKUP($G2605,Codes!$A:$A,Codes!A:A,"_NOTFOUND_",0,1)&lt;&gt;"_NOTFOUND_",_xlfn.XLOOKUP($G2605,Codes!$A:$A,Codes!A:A,"_NOTFOUND_",0,1),_xlfn.XLOOKUP($G2605,Codes!$B:$B,Codes!A:A,"Specify in Codes Tab!!")),"")</f>
        <v/>
      </c>
    </row>
    <row r="2606" spans="9:14" x14ac:dyDescent="0.35">
      <c r="I2606" s="58" t="str">
        <f>IF(_xlfn.XLOOKUP(_xlfn.TEXTJOIN("_",,G2606,H2606),Codes!$H:$H,Codes!$C:$C,"Specify in Codes Tab!!")=0,"",_xlfn.XLOOKUP(_xlfn.TEXTJOIN("_",,G2606,H2606),Codes!$H:$H,Codes!$C:$C,"Specify in Codes Tab!!"))</f>
        <v/>
      </c>
      <c r="J2606" s="56" t="str">
        <f>IF(_xlfn.XLOOKUP(_xlfn.TEXTJOIN("_",,G2606,H2606),Codes!$H:$H,Codes!$F:$F,"Specify in Codes Tab!!")=0,"",_xlfn.XLOOKUP(_xlfn.TEXTJOIN("_",,G2606,H2606),Codes!$H:$H,Codes!$F:$F,"Specify in Codes Tab!!"))</f>
        <v/>
      </c>
      <c r="M2606" s="74" t="str">
        <f>IF($C2606&lt;&gt;"",IF(_xlfn.XLOOKUP($C2606,Codes!$A:$A,Codes!A:A,"_NOTFOUND_",0,1)&lt;&gt;"_NOTFOUND_",_xlfn.XLOOKUP($C2606,Codes!$A:$A,Codes!A:A,"_NOTFOUND_",0,1),_xlfn.XLOOKUP($C2606,Codes!$B:$B,Codes!A:A,"Specify in Codes Tab!!")),"")</f>
        <v/>
      </c>
      <c r="N2606" s="74" t="str">
        <f>IF($G2606&lt;&gt;"",IF(_xlfn.XLOOKUP($G2606,Codes!$A:$A,Codes!A:A,"_NOTFOUND_",0,1)&lt;&gt;"_NOTFOUND_",_xlfn.XLOOKUP($G2606,Codes!$A:$A,Codes!A:A,"_NOTFOUND_",0,1),_xlfn.XLOOKUP($G2606,Codes!$B:$B,Codes!A:A,"Specify in Codes Tab!!")),"")</f>
        <v/>
      </c>
    </row>
    <row r="2607" spans="9:14" x14ac:dyDescent="0.35">
      <c r="I2607" s="58" t="str">
        <f>IF(_xlfn.XLOOKUP(_xlfn.TEXTJOIN("_",,G2607,H2607),Codes!$H:$H,Codes!$C:$C,"Specify in Codes Tab!!")=0,"",_xlfn.XLOOKUP(_xlfn.TEXTJOIN("_",,G2607,H2607),Codes!$H:$H,Codes!$C:$C,"Specify in Codes Tab!!"))</f>
        <v/>
      </c>
      <c r="J2607" s="56" t="str">
        <f>IF(_xlfn.XLOOKUP(_xlfn.TEXTJOIN("_",,G2607,H2607),Codes!$H:$H,Codes!$F:$F,"Specify in Codes Tab!!")=0,"",_xlfn.XLOOKUP(_xlfn.TEXTJOIN("_",,G2607,H2607),Codes!$H:$H,Codes!$F:$F,"Specify in Codes Tab!!"))</f>
        <v/>
      </c>
      <c r="M2607" s="74" t="str">
        <f>IF($C2607&lt;&gt;"",IF(_xlfn.XLOOKUP($C2607,Codes!$A:$A,Codes!A:A,"_NOTFOUND_",0,1)&lt;&gt;"_NOTFOUND_",_xlfn.XLOOKUP($C2607,Codes!$A:$A,Codes!A:A,"_NOTFOUND_",0,1),_xlfn.XLOOKUP($C2607,Codes!$B:$B,Codes!A:A,"Specify in Codes Tab!!")),"")</f>
        <v/>
      </c>
      <c r="N2607" s="74" t="str">
        <f>IF($G2607&lt;&gt;"",IF(_xlfn.XLOOKUP($G2607,Codes!$A:$A,Codes!A:A,"_NOTFOUND_",0,1)&lt;&gt;"_NOTFOUND_",_xlfn.XLOOKUP($G2607,Codes!$A:$A,Codes!A:A,"_NOTFOUND_",0,1),_xlfn.XLOOKUP($G2607,Codes!$B:$B,Codes!A:A,"Specify in Codes Tab!!")),"")</f>
        <v/>
      </c>
    </row>
    <row r="2608" spans="9:14" x14ac:dyDescent="0.35">
      <c r="I2608" s="58" t="str">
        <f>IF(_xlfn.XLOOKUP(_xlfn.TEXTJOIN("_",,G2608,H2608),Codes!$H:$H,Codes!$C:$C,"Specify in Codes Tab!!")=0,"",_xlfn.XLOOKUP(_xlfn.TEXTJOIN("_",,G2608,H2608),Codes!$H:$H,Codes!$C:$C,"Specify in Codes Tab!!"))</f>
        <v/>
      </c>
      <c r="J2608" s="56" t="str">
        <f>IF(_xlfn.XLOOKUP(_xlfn.TEXTJOIN("_",,G2608,H2608),Codes!$H:$H,Codes!$F:$F,"Specify in Codes Tab!!")=0,"",_xlfn.XLOOKUP(_xlfn.TEXTJOIN("_",,G2608,H2608),Codes!$H:$H,Codes!$F:$F,"Specify in Codes Tab!!"))</f>
        <v/>
      </c>
      <c r="M2608" s="74" t="str">
        <f>IF($C2608&lt;&gt;"",IF(_xlfn.XLOOKUP($C2608,Codes!$A:$A,Codes!A:A,"_NOTFOUND_",0,1)&lt;&gt;"_NOTFOUND_",_xlfn.XLOOKUP($C2608,Codes!$A:$A,Codes!A:A,"_NOTFOUND_",0,1),_xlfn.XLOOKUP($C2608,Codes!$B:$B,Codes!A:A,"Specify in Codes Tab!!")),"")</f>
        <v/>
      </c>
      <c r="N2608" s="74" t="str">
        <f>IF($G2608&lt;&gt;"",IF(_xlfn.XLOOKUP($G2608,Codes!$A:$A,Codes!A:A,"_NOTFOUND_",0,1)&lt;&gt;"_NOTFOUND_",_xlfn.XLOOKUP($G2608,Codes!$A:$A,Codes!A:A,"_NOTFOUND_",0,1),_xlfn.XLOOKUP($G2608,Codes!$B:$B,Codes!A:A,"Specify in Codes Tab!!")),"")</f>
        <v/>
      </c>
    </row>
    <row r="2609" spans="9:14" x14ac:dyDescent="0.35">
      <c r="I2609" s="58" t="str">
        <f>IF(_xlfn.XLOOKUP(_xlfn.TEXTJOIN("_",,G2609,H2609),Codes!$H:$H,Codes!$C:$C,"Specify in Codes Tab!!")=0,"",_xlfn.XLOOKUP(_xlfn.TEXTJOIN("_",,G2609,H2609),Codes!$H:$H,Codes!$C:$C,"Specify in Codes Tab!!"))</f>
        <v/>
      </c>
      <c r="J2609" s="56" t="str">
        <f>IF(_xlfn.XLOOKUP(_xlfn.TEXTJOIN("_",,G2609,H2609),Codes!$H:$H,Codes!$F:$F,"Specify in Codes Tab!!")=0,"",_xlfn.XLOOKUP(_xlfn.TEXTJOIN("_",,G2609,H2609),Codes!$H:$H,Codes!$F:$F,"Specify in Codes Tab!!"))</f>
        <v/>
      </c>
      <c r="M2609" s="74" t="str">
        <f>IF($C2609&lt;&gt;"",IF(_xlfn.XLOOKUP($C2609,Codes!$A:$A,Codes!A:A,"_NOTFOUND_",0,1)&lt;&gt;"_NOTFOUND_",_xlfn.XLOOKUP($C2609,Codes!$A:$A,Codes!A:A,"_NOTFOUND_",0,1),_xlfn.XLOOKUP($C2609,Codes!$B:$B,Codes!A:A,"Specify in Codes Tab!!")),"")</f>
        <v/>
      </c>
      <c r="N2609" s="74" t="str">
        <f>IF($G2609&lt;&gt;"",IF(_xlfn.XLOOKUP($G2609,Codes!$A:$A,Codes!A:A,"_NOTFOUND_",0,1)&lt;&gt;"_NOTFOUND_",_xlfn.XLOOKUP($G2609,Codes!$A:$A,Codes!A:A,"_NOTFOUND_",0,1),_xlfn.XLOOKUP($G2609,Codes!$B:$B,Codes!A:A,"Specify in Codes Tab!!")),"")</f>
        <v/>
      </c>
    </row>
    <row r="2610" spans="9:14" x14ac:dyDescent="0.35">
      <c r="I2610" s="58" t="str">
        <f>IF(_xlfn.XLOOKUP(_xlfn.TEXTJOIN("_",,G2610,H2610),Codes!$H:$H,Codes!$C:$C,"Specify in Codes Tab!!")=0,"",_xlfn.XLOOKUP(_xlfn.TEXTJOIN("_",,G2610,H2610),Codes!$H:$H,Codes!$C:$C,"Specify in Codes Tab!!"))</f>
        <v/>
      </c>
      <c r="J2610" s="56" t="str">
        <f>IF(_xlfn.XLOOKUP(_xlfn.TEXTJOIN("_",,G2610,H2610),Codes!$H:$H,Codes!$F:$F,"Specify in Codes Tab!!")=0,"",_xlfn.XLOOKUP(_xlfn.TEXTJOIN("_",,G2610,H2610),Codes!$H:$H,Codes!$F:$F,"Specify in Codes Tab!!"))</f>
        <v/>
      </c>
      <c r="M2610" s="74" t="str">
        <f>IF($C2610&lt;&gt;"",IF(_xlfn.XLOOKUP($C2610,Codes!$A:$A,Codes!A:A,"_NOTFOUND_",0,1)&lt;&gt;"_NOTFOUND_",_xlfn.XLOOKUP($C2610,Codes!$A:$A,Codes!A:A,"_NOTFOUND_",0,1),_xlfn.XLOOKUP($C2610,Codes!$B:$B,Codes!A:A,"Specify in Codes Tab!!")),"")</f>
        <v/>
      </c>
      <c r="N2610" s="74" t="str">
        <f>IF($G2610&lt;&gt;"",IF(_xlfn.XLOOKUP($G2610,Codes!$A:$A,Codes!A:A,"_NOTFOUND_",0,1)&lt;&gt;"_NOTFOUND_",_xlfn.XLOOKUP($G2610,Codes!$A:$A,Codes!A:A,"_NOTFOUND_",0,1),_xlfn.XLOOKUP($G2610,Codes!$B:$B,Codes!A:A,"Specify in Codes Tab!!")),"")</f>
        <v/>
      </c>
    </row>
    <row r="2611" spans="9:14" x14ac:dyDescent="0.35">
      <c r="I2611" s="58" t="str">
        <f>IF(_xlfn.XLOOKUP(_xlfn.TEXTJOIN("_",,G2611,H2611),Codes!$H:$H,Codes!$C:$C,"Specify in Codes Tab!!")=0,"",_xlfn.XLOOKUP(_xlfn.TEXTJOIN("_",,G2611,H2611),Codes!$H:$H,Codes!$C:$C,"Specify in Codes Tab!!"))</f>
        <v/>
      </c>
      <c r="J2611" s="56" t="str">
        <f>IF(_xlfn.XLOOKUP(_xlfn.TEXTJOIN("_",,G2611,H2611),Codes!$H:$H,Codes!$F:$F,"Specify in Codes Tab!!")=0,"",_xlfn.XLOOKUP(_xlfn.TEXTJOIN("_",,G2611,H2611),Codes!$H:$H,Codes!$F:$F,"Specify in Codes Tab!!"))</f>
        <v/>
      </c>
      <c r="M2611" s="74" t="str">
        <f>IF($C2611&lt;&gt;"",IF(_xlfn.XLOOKUP($C2611,Codes!$A:$A,Codes!A:A,"_NOTFOUND_",0,1)&lt;&gt;"_NOTFOUND_",_xlfn.XLOOKUP($C2611,Codes!$A:$A,Codes!A:A,"_NOTFOUND_",0,1),_xlfn.XLOOKUP($C2611,Codes!$B:$B,Codes!A:A,"Specify in Codes Tab!!")),"")</f>
        <v/>
      </c>
      <c r="N2611" s="74" t="str">
        <f>IF($G2611&lt;&gt;"",IF(_xlfn.XLOOKUP($G2611,Codes!$A:$A,Codes!A:A,"_NOTFOUND_",0,1)&lt;&gt;"_NOTFOUND_",_xlfn.XLOOKUP($G2611,Codes!$A:$A,Codes!A:A,"_NOTFOUND_",0,1),_xlfn.XLOOKUP($G2611,Codes!$B:$B,Codes!A:A,"Specify in Codes Tab!!")),"")</f>
        <v/>
      </c>
    </row>
    <row r="2612" spans="9:14" x14ac:dyDescent="0.35">
      <c r="I2612" s="58" t="str">
        <f>IF(_xlfn.XLOOKUP(_xlfn.TEXTJOIN("_",,G2612,H2612),Codes!$H:$H,Codes!$C:$C,"Specify in Codes Tab!!")=0,"",_xlfn.XLOOKUP(_xlfn.TEXTJOIN("_",,G2612,H2612),Codes!$H:$H,Codes!$C:$C,"Specify in Codes Tab!!"))</f>
        <v/>
      </c>
      <c r="J2612" s="56" t="str">
        <f>IF(_xlfn.XLOOKUP(_xlfn.TEXTJOIN("_",,G2612,H2612),Codes!$H:$H,Codes!$F:$F,"Specify in Codes Tab!!")=0,"",_xlfn.XLOOKUP(_xlfn.TEXTJOIN("_",,G2612,H2612),Codes!$H:$H,Codes!$F:$F,"Specify in Codes Tab!!"))</f>
        <v/>
      </c>
      <c r="M2612" s="74" t="str">
        <f>IF($C2612&lt;&gt;"",IF(_xlfn.XLOOKUP($C2612,Codes!$A:$A,Codes!A:A,"_NOTFOUND_",0,1)&lt;&gt;"_NOTFOUND_",_xlfn.XLOOKUP($C2612,Codes!$A:$A,Codes!A:A,"_NOTFOUND_",0,1),_xlfn.XLOOKUP($C2612,Codes!$B:$B,Codes!A:A,"Specify in Codes Tab!!")),"")</f>
        <v/>
      </c>
      <c r="N2612" s="74" t="str">
        <f>IF($G2612&lt;&gt;"",IF(_xlfn.XLOOKUP($G2612,Codes!$A:$A,Codes!A:A,"_NOTFOUND_",0,1)&lt;&gt;"_NOTFOUND_",_xlfn.XLOOKUP($G2612,Codes!$A:$A,Codes!A:A,"_NOTFOUND_",0,1),_xlfn.XLOOKUP($G2612,Codes!$B:$B,Codes!A:A,"Specify in Codes Tab!!")),"")</f>
        <v/>
      </c>
    </row>
    <row r="2613" spans="9:14" x14ac:dyDescent="0.35">
      <c r="I2613" s="58" t="str">
        <f>IF(_xlfn.XLOOKUP(_xlfn.TEXTJOIN("_",,G2613,H2613),Codes!$H:$H,Codes!$C:$C,"Specify in Codes Tab!!")=0,"",_xlfn.XLOOKUP(_xlfn.TEXTJOIN("_",,G2613,H2613),Codes!$H:$H,Codes!$C:$C,"Specify in Codes Tab!!"))</f>
        <v/>
      </c>
      <c r="J2613" s="56" t="str">
        <f>IF(_xlfn.XLOOKUP(_xlfn.TEXTJOIN("_",,G2613,H2613),Codes!$H:$H,Codes!$F:$F,"Specify in Codes Tab!!")=0,"",_xlfn.XLOOKUP(_xlfn.TEXTJOIN("_",,G2613,H2613),Codes!$H:$H,Codes!$F:$F,"Specify in Codes Tab!!"))</f>
        <v/>
      </c>
      <c r="M2613" s="74" t="str">
        <f>IF($C2613&lt;&gt;"",IF(_xlfn.XLOOKUP($C2613,Codes!$A:$A,Codes!A:A,"_NOTFOUND_",0,1)&lt;&gt;"_NOTFOUND_",_xlfn.XLOOKUP($C2613,Codes!$A:$A,Codes!A:A,"_NOTFOUND_",0,1),_xlfn.XLOOKUP($C2613,Codes!$B:$B,Codes!A:A,"Specify in Codes Tab!!")),"")</f>
        <v/>
      </c>
      <c r="N2613" s="74" t="str">
        <f>IF($G2613&lt;&gt;"",IF(_xlfn.XLOOKUP($G2613,Codes!$A:$A,Codes!A:A,"_NOTFOUND_",0,1)&lt;&gt;"_NOTFOUND_",_xlfn.XLOOKUP($G2613,Codes!$A:$A,Codes!A:A,"_NOTFOUND_",0,1),_xlfn.XLOOKUP($G2613,Codes!$B:$B,Codes!A:A,"Specify in Codes Tab!!")),"")</f>
        <v/>
      </c>
    </row>
    <row r="2614" spans="9:14" x14ac:dyDescent="0.35">
      <c r="I2614" s="58" t="str">
        <f>IF(_xlfn.XLOOKUP(_xlfn.TEXTJOIN("_",,G2614,H2614),Codes!$H:$H,Codes!$C:$C,"Specify in Codes Tab!!")=0,"",_xlfn.XLOOKUP(_xlfn.TEXTJOIN("_",,G2614,H2614),Codes!$H:$H,Codes!$C:$C,"Specify in Codes Tab!!"))</f>
        <v/>
      </c>
      <c r="J2614" s="56" t="str">
        <f>IF(_xlfn.XLOOKUP(_xlfn.TEXTJOIN("_",,G2614,H2614),Codes!$H:$H,Codes!$F:$F,"Specify in Codes Tab!!")=0,"",_xlfn.XLOOKUP(_xlfn.TEXTJOIN("_",,G2614,H2614),Codes!$H:$H,Codes!$F:$F,"Specify in Codes Tab!!"))</f>
        <v/>
      </c>
      <c r="M2614" s="74" t="str">
        <f>IF($C2614&lt;&gt;"",IF(_xlfn.XLOOKUP($C2614,Codes!$A:$A,Codes!A:A,"_NOTFOUND_",0,1)&lt;&gt;"_NOTFOUND_",_xlfn.XLOOKUP($C2614,Codes!$A:$A,Codes!A:A,"_NOTFOUND_",0,1),_xlfn.XLOOKUP($C2614,Codes!$B:$B,Codes!A:A,"Specify in Codes Tab!!")),"")</f>
        <v/>
      </c>
      <c r="N2614" s="74" t="str">
        <f>IF($G2614&lt;&gt;"",IF(_xlfn.XLOOKUP($G2614,Codes!$A:$A,Codes!A:A,"_NOTFOUND_",0,1)&lt;&gt;"_NOTFOUND_",_xlfn.XLOOKUP($G2614,Codes!$A:$A,Codes!A:A,"_NOTFOUND_",0,1),_xlfn.XLOOKUP($G2614,Codes!$B:$B,Codes!A:A,"Specify in Codes Tab!!")),"")</f>
        <v/>
      </c>
    </row>
    <row r="2615" spans="9:14" x14ac:dyDescent="0.35">
      <c r="I2615" s="58" t="str">
        <f>IF(_xlfn.XLOOKUP(_xlfn.TEXTJOIN("_",,G2615,H2615),Codes!$H:$H,Codes!$C:$C,"Specify in Codes Tab!!")=0,"",_xlfn.XLOOKUP(_xlfn.TEXTJOIN("_",,G2615,H2615),Codes!$H:$H,Codes!$C:$C,"Specify in Codes Tab!!"))</f>
        <v/>
      </c>
      <c r="J2615" s="56" t="str">
        <f>IF(_xlfn.XLOOKUP(_xlfn.TEXTJOIN("_",,G2615,H2615),Codes!$H:$H,Codes!$F:$F,"Specify in Codes Tab!!")=0,"",_xlfn.XLOOKUP(_xlfn.TEXTJOIN("_",,G2615,H2615),Codes!$H:$H,Codes!$F:$F,"Specify in Codes Tab!!"))</f>
        <v/>
      </c>
      <c r="M2615" s="74" t="str">
        <f>IF($C2615&lt;&gt;"",IF(_xlfn.XLOOKUP($C2615,Codes!$A:$A,Codes!A:A,"_NOTFOUND_",0,1)&lt;&gt;"_NOTFOUND_",_xlfn.XLOOKUP($C2615,Codes!$A:$A,Codes!A:A,"_NOTFOUND_",0,1),_xlfn.XLOOKUP($C2615,Codes!$B:$B,Codes!A:A,"Specify in Codes Tab!!")),"")</f>
        <v/>
      </c>
      <c r="N2615" s="74" t="str">
        <f>IF($G2615&lt;&gt;"",IF(_xlfn.XLOOKUP($G2615,Codes!$A:$A,Codes!A:A,"_NOTFOUND_",0,1)&lt;&gt;"_NOTFOUND_",_xlfn.XLOOKUP($G2615,Codes!$A:$A,Codes!A:A,"_NOTFOUND_",0,1),_xlfn.XLOOKUP($G2615,Codes!$B:$B,Codes!A:A,"Specify in Codes Tab!!")),"")</f>
        <v/>
      </c>
    </row>
    <row r="2616" spans="9:14" x14ac:dyDescent="0.35">
      <c r="I2616" s="58" t="str">
        <f>IF(_xlfn.XLOOKUP(_xlfn.TEXTJOIN("_",,G2616,H2616),Codes!$H:$H,Codes!$C:$C,"Specify in Codes Tab!!")=0,"",_xlfn.XLOOKUP(_xlfn.TEXTJOIN("_",,G2616,H2616),Codes!$H:$H,Codes!$C:$C,"Specify in Codes Tab!!"))</f>
        <v/>
      </c>
      <c r="J2616" s="56" t="str">
        <f>IF(_xlfn.XLOOKUP(_xlfn.TEXTJOIN("_",,G2616,H2616),Codes!$H:$H,Codes!$F:$F,"Specify in Codes Tab!!")=0,"",_xlfn.XLOOKUP(_xlfn.TEXTJOIN("_",,G2616,H2616),Codes!$H:$H,Codes!$F:$F,"Specify in Codes Tab!!"))</f>
        <v/>
      </c>
      <c r="M2616" s="74" t="str">
        <f>IF($C2616&lt;&gt;"",IF(_xlfn.XLOOKUP($C2616,Codes!$A:$A,Codes!A:A,"_NOTFOUND_",0,1)&lt;&gt;"_NOTFOUND_",_xlfn.XLOOKUP($C2616,Codes!$A:$A,Codes!A:A,"_NOTFOUND_",0,1),_xlfn.XLOOKUP($C2616,Codes!$B:$B,Codes!A:A,"Specify in Codes Tab!!")),"")</f>
        <v/>
      </c>
      <c r="N2616" s="74" t="str">
        <f>IF($G2616&lt;&gt;"",IF(_xlfn.XLOOKUP($G2616,Codes!$A:$A,Codes!A:A,"_NOTFOUND_",0,1)&lt;&gt;"_NOTFOUND_",_xlfn.XLOOKUP($G2616,Codes!$A:$A,Codes!A:A,"_NOTFOUND_",0,1),_xlfn.XLOOKUP($G2616,Codes!$B:$B,Codes!A:A,"Specify in Codes Tab!!")),"")</f>
        <v/>
      </c>
    </row>
    <row r="2617" spans="9:14" x14ac:dyDescent="0.35">
      <c r="I2617" s="58" t="str">
        <f>IF(_xlfn.XLOOKUP(_xlfn.TEXTJOIN("_",,G2617,H2617),Codes!$H:$H,Codes!$C:$C,"Specify in Codes Tab!!")=0,"",_xlfn.XLOOKUP(_xlfn.TEXTJOIN("_",,G2617,H2617),Codes!$H:$H,Codes!$C:$C,"Specify in Codes Tab!!"))</f>
        <v/>
      </c>
      <c r="J2617" s="56" t="str">
        <f>IF(_xlfn.XLOOKUP(_xlfn.TEXTJOIN("_",,G2617,H2617),Codes!$H:$H,Codes!$F:$F,"Specify in Codes Tab!!")=0,"",_xlfn.XLOOKUP(_xlfn.TEXTJOIN("_",,G2617,H2617),Codes!$H:$H,Codes!$F:$F,"Specify in Codes Tab!!"))</f>
        <v/>
      </c>
      <c r="M2617" s="74" t="str">
        <f>IF($C2617&lt;&gt;"",IF(_xlfn.XLOOKUP($C2617,Codes!$A:$A,Codes!A:A,"_NOTFOUND_",0,1)&lt;&gt;"_NOTFOUND_",_xlfn.XLOOKUP($C2617,Codes!$A:$A,Codes!A:A,"_NOTFOUND_",0,1),_xlfn.XLOOKUP($C2617,Codes!$B:$B,Codes!A:A,"Specify in Codes Tab!!")),"")</f>
        <v/>
      </c>
      <c r="N2617" s="74" t="str">
        <f>IF($G2617&lt;&gt;"",IF(_xlfn.XLOOKUP($G2617,Codes!$A:$A,Codes!A:A,"_NOTFOUND_",0,1)&lt;&gt;"_NOTFOUND_",_xlfn.XLOOKUP($G2617,Codes!$A:$A,Codes!A:A,"_NOTFOUND_",0,1),_xlfn.XLOOKUP($G2617,Codes!$B:$B,Codes!A:A,"Specify in Codes Tab!!")),"")</f>
        <v/>
      </c>
    </row>
    <row r="2618" spans="9:14" x14ac:dyDescent="0.35">
      <c r="I2618" s="58" t="str">
        <f>IF(_xlfn.XLOOKUP(_xlfn.TEXTJOIN("_",,G2618,H2618),Codes!$H:$H,Codes!$C:$C,"Specify in Codes Tab!!")=0,"",_xlfn.XLOOKUP(_xlfn.TEXTJOIN("_",,G2618,H2618),Codes!$H:$H,Codes!$C:$C,"Specify in Codes Tab!!"))</f>
        <v/>
      </c>
      <c r="J2618" s="56" t="str">
        <f>IF(_xlfn.XLOOKUP(_xlfn.TEXTJOIN("_",,G2618,H2618),Codes!$H:$H,Codes!$F:$F,"Specify in Codes Tab!!")=0,"",_xlfn.XLOOKUP(_xlfn.TEXTJOIN("_",,G2618,H2618),Codes!$H:$H,Codes!$F:$F,"Specify in Codes Tab!!"))</f>
        <v/>
      </c>
      <c r="M2618" s="74" t="str">
        <f>IF($C2618&lt;&gt;"",IF(_xlfn.XLOOKUP($C2618,Codes!$A:$A,Codes!A:A,"_NOTFOUND_",0,1)&lt;&gt;"_NOTFOUND_",_xlfn.XLOOKUP($C2618,Codes!$A:$A,Codes!A:A,"_NOTFOUND_",0,1),_xlfn.XLOOKUP($C2618,Codes!$B:$B,Codes!A:A,"Specify in Codes Tab!!")),"")</f>
        <v/>
      </c>
      <c r="N2618" s="74" t="str">
        <f>IF($G2618&lt;&gt;"",IF(_xlfn.XLOOKUP($G2618,Codes!$A:$A,Codes!A:A,"_NOTFOUND_",0,1)&lt;&gt;"_NOTFOUND_",_xlfn.XLOOKUP($G2618,Codes!$A:$A,Codes!A:A,"_NOTFOUND_",0,1),_xlfn.XLOOKUP($G2618,Codes!$B:$B,Codes!A:A,"Specify in Codes Tab!!")),"")</f>
        <v/>
      </c>
    </row>
    <row r="2619" spans="9:14" x14ac:dyDescent="0.35">
      <c r="I2619" s="58" t="str">
        <f>IF(_xlfn.XLOOKUP(_xlfn.TEXTJOIN("_",,G2619,H2619),Codes!$H:$H,Codes!$C:$C,"Specify in Codes Tab!!")=0,"",_xlfn.XLOOKUP(_xlfn.TEXTJOIN("_",,G2619,H2619),Codes!$H:$H,Codes!$C:$C,"Specify in Codes Tab!!"))</f>
        <v/>
      </c>
      <c r="J2619" s="56" t="str">
        <f>IF(_xlfn.XLOOKUP(_xlfn.TEXTJOIN("_",,G2619,H2619),Codes!$H:$H,Codes!$F:$F,"Specify in Codes Tab!!")=0,"",_xlfn.XLOOKUP(_xlfn.TEXTJOIN("_",,G2619,H2619),Codes!$H:$H,Codes!$F:$F,"Specify in Codes Tab!!"))</f>
        <v/>
      </c>
      <c r="M2619" s="74" t="str">
        <f>IF($C2619&lt;&gt;"",IF(_xlfn.XLOOKUP($C2619,Codes!$A:$A,Codes!A:A,"_NOTFOUND_",0,1)&lt;&gt;"_NOTFOUND_",_xlfn.XLOOKUP($C2619,Codes!$A:$A,Codes!A:A,"_NOTFOUND_",0,1),_xlfn.XLOOKUP($C2619,Codes!$B:$B,Codes!A:A,"Specify in Codes Tab!!")),"")</f>
        <v/>
      </c>
      <c r="N2619" s="74" t="str">
        <f>IF($G2619&lt;&gt;"",IF(_xlfn.XLOOKUP($G2619,Codes!$A:$A,Codes!A:A,"_NOTFOUND_",0,1)&lt;&gt;"_NOTFOUND_",_xlfn.XLOOKUP($G2619,Codes!$A:$A,Codes!A:A,"_NOTFOUND_",0,1),_xlfn.XLOOKUP($G2619,Codes!$B:$B,Codes!A:A,"Specify in Codes Tab!!")),"")</f>
        <v/>
      </c>
    </row>
    <row r="2620" spans="9:14" x14ac:dyDescent="0.35">
      <c r="I2620" s="58" t="str">
        <f>IF(_xlfn.XLOOKUP(_xlfn.TEXTJOIN("_",,G2620,H2620),Codes!$H:$H,Codes!$C:$C,"Specify in Codes Tab!!")=0,"",_xlfn.XLOOKUP(_xlfn.TEXTJOIN("_",,G2620,H2620),Codes!$H:$H,Codes!$C:$C,"Specify in Codes Tab!!"))</f>
        <v/>
      </c>
      <c r="J2620" s="56" t="str">
        <f>IF(_xlfn.XLOOKUP(_xlfn.TEXTJOIN("_",,G2620,H2620),Codes!$H:$H,Codes!$F:$F,"Specify in Codes Tab!!")=0,"",_xlfn.XLOOKUP(_xlfn.TEXTJOIN("_",,G2620,H2620),Codes!$H:$H,Codes!$F:$F,"Specify in Codes Tab!!"))</f>
        <v/>
      </c>
      <c r="M2620" s="74" t="str">
        <f>IF($C2620&lt;&gt;"",IF(_xlfn.XLOOKUP($C2620,Codes!$A:$A,Codes!A:A,"_NOTFOUND_",0,1)&lt;&gt;"_NOTFOUND_",_xlfn.XLOOKUP($C2620,Codes!$A:$A,Codes!A:A,"_NOTFOUND_",0,1),_xlfn.XLOOKUP($C2620,Codes!$B:$B,Codes!A:A,"Specify in Codes Tab!!")),"")</f>
        <v/>
      </c>
      <c r="N2620" s="74" t="str">
        <f>IF($G2620&lt;&gt;"",IF(_xlfn.XLOOKUP($G2620,Codes!$A:$A,Codes!A:A,"_NOTFOUND_",0,1)&lt;&gt;"_NOTFOUND_",_xlfn.XLOOKUP($G2620,Codes!$A:$A,Codes!A:A,"_NOTFOUND_",0,1),_xlfn.XLOOKUP($G2620,Codes!$B:$B,Codes!A:A,"Specify in Codes Tab!!")),"")</f>
        <v/>
      </c>
    </row>
    <row r="2621" spans="9:14" x14ac:dyDescent="0.35">
      <c r="I2621" s="58" t="str">
        <f>IF(_xlfn.XLOOKUP(_xlfn.TEXTJOIN("_",,G2621,H2621),Codes!$H:$H,Codes!$C:$C,"Specify in Codes Tab!!")=0,"",_xlfn.XLOOKUP(_xlfn.TEXTJOIN("_",,G2621,H2621),Codes!$H:$H,Codes!$C:$C,"Specify in Codes Tab!!"))</f>
        <v/>
      </c>
      <c r="J2621" s="56" t="str">
        <f>IF(_xlfn.XLOOKUP(_xlfn.TEXTJOIN("_",,G2621,H2621),Codes!$H:$H,Codes!$F:$F,"Specify in Codes Tab!!")=0,"",_xlfn.XLOOKUP(_xlfn.TEXTJOIN("_",,G2621,H2621),Codes!$H:$H,Codes!$F:$F,"Specify in Codes Tab!!"))</f>
        <v/>
      </c>
      <c r="M2621" s="74" t="str">
        <f>IF($C2621&lt;&gt;"",IF(_xlfn.XLOOKUP($C2621,Codes!$A:$A,Codes!A:A,"_NOTFOUND_",0,1)&lt;&gt;"_NOTFOUND_",_xlfn.XLOOKUP($C2621,Codes!$A:$A,Codes!A:A,"_NOTFOUND_",0,1),_xlfn.XLOOKUP($C2621,Codes!$B:$B,Codes!A:A,"Specify in Codes Tab!!")),"")</f>
        <v/>
      </c>
      <c r="N2621" s="74" t="str">
        <f>IF($G2621&lt;&gt;"",IF(_xlfn.XLOOKUP($G2621,Codes!$A:$A,Codes!A:A,"_NOTFOUND_",0,1)&lt;&gt;"_NOTFOUND_",_xlfn.XLOOKUP($G2621,Codes!$A:$A,Codes!A:A,"_NOTFOUND_",0,1),_xlfn.XLOOKUP($G2621,Codes!$B:$B,Codes!A:A,"Specify in Codes Tab!!")),"")</f>
        <v/>
      </c>
    </row>
    <row r="2622" spans="9:14" x14ac:dyDescent="0.35">
      <c r="I2622" s="58" t="str">
        <f>IF(_xlfn.XLOOKUP(_xlfn.TEXTJOIN("_",,G2622,H2622),Codes!$H:$H,Codes!$C:$C,"Specify in Codes Tab!!")=0,"",_xlfn.XLOOKUP(_xlfn.TEXTJOIN("_",,G2622,H2622),Codes!$H:$H,Codes!$C:$C,"Specify in Codes Tab!!"))</f>
        <v/>
      </c>
      <c r="J2622" s="56" t="str">
        <f>IF(_xlfn.XLOOKUP(_xlfn.TEXTJOIN("_",,G2622,H2622),Codes!$H:$H,Codes!$F:$F,"Specify in Codes Tab!!")=0,"",_xlfn.XLOOKUP(_xlfn.TEXTJOIN("_",,G2622,H2622),Codes!$H:$H,Codes!$F:$F,"Specify in Codes Tab!!"))</f>
        <v/>
      </c>
      <c r="M2622" s="74" t="str">
        <f>IF($C2622&lt;&gt;"",IF(_xlfn.XLOOKUP($C2622,Codes!$A:$A,Codes!A:A,"_NOTFOUND_",0,1)&lt;&gt;"_NOTFOUND_",_xlfn.XLOOKUP($C2622,Codes!$A:$A,Codes!A:A,"_NOTFOUND_",0,1),_xlfn.XLOOKUP($C2622,Codes!$B:$B,Codes!A:A,"Specify in Codes Tab!!")),"")</f>
        <v/>
      </c>
      <c r="N2622" s="74" t="str">
        <f>IF($G2622&lt;&gt;"",IF(_xlfn.XLOOKUP($G2622,Codes!$A:$A,Codes!A:A,"_NOTFOUND_",0,1)&lt;&gt;"_NOTFOUND_",_xlfn.XLOOKUP($G2622,Codes!$A:$A,Codes!A:A,"_NOTFOUND_",0,1),_xlfn.XLOOKUP($G2622,Codes!$B:$B,Codes!A:A,"Specify in Codes Tab!!")),"")</f>
        <v/>
      </c>
    </row>
    <row r="2623" spans="9:14" x14ac:dyDescent="0.35">
      <c r="I2623" s="58" t="str">
        <f>IF(_xlfn.XLOOKUP(_xlfn.TEXTJOIN("_",,G2623,H2623),Codes!$H:$H,Codes!$C:$C,"Specify in Codes Tab!!")=0,"",_xlfn.XLOOKUP(_xlfn.TEXTJOIN("_",,G2623,H2623),Codes!$H:$H,Codes!$C:$C,"Specify in Codes Tab!!"))</f>
        <v/>
      </c>
      <c r="J2623" s="56" t="str">
        <f>IF(_xlfn.XLOOKUP(_xlfn.TEXTJOIN("_",,G2623,H2623),Codes!$H:$H,Codes!$F:$F,"Specify in Codes Tab!!")=0,"",_xlfn.XLOOKUP(_xlfn.TEXTJOIN("_",,G2623,H2623),Codes!$H:$H,Codes!$F:$F,"Specify in Codes Tab!!"))</f>
        <v/>
      </c>
      <c r="M2623" s="74" t="str">
        <f>IF($C2623&lt;&gt;"",IF(_xlfn.XLOOKUP($C2623,Codes!$A:$A,Codes!A:A,"_NOTFOUND_",0,1)&lt;&gt;"_NOTFOUND_",_xlfn.XLOOKUP($C2623,Codes!$A:$A,Codes!A:A,"_NOTFOUND_",0,1),_xlfn.XLOOKUP($C2623,Codes!$B:$B,Codes!A:A,"Specify in Codes Tab!!")),"")</f>
        <v/>
      </c>
      <c r="N2623" s="74" t="str">
        <f>IF($G2623&lt;&gt;"",IF(_xlfn.XLOOKUP($G2623,Codes!$A:$A,Codes!A:A,"_NOTFOUND_",0,1)&lt;&gt;"_NOTFOUND_",_xlfn.XLOOKUP($G2623,Codes!$A:$A,Codes!A:A,"_NOTFOUND_",0,1),_xlfn.XLOOKUP($G2623,Codes!$B:$B,Codes!A:A,"Specify in Codes Tab!!")),"")</f>
        <v/>
      </c>
    </row>
    <row r="2624" spans="9:14" x14ac:dyDescent="0.35">
      <c r="I2624" s="58" t="str">
        <f>IF(_xlfn.XLOOKUP(_xlfn.TEXTJOIN("_",,G2624,H2624),Codes!$H:$H,Codes!$C:$C,"Specify in Codes Tab!!")=0,"",_xlfn.XLOOKUP(_xlfn.TEXTJOIN("_",,G2624,H2624),Codes!$H:$H,Codes!$C:$C,"Specify in Codes Tab!!"))</f>
        <v/>
      </c>
      <c r="J2624" s="56" t="str">
        <f>IF(_xlfn.XLOOKUP(_xlfn.TEXTJOIN("_",,G2624,H2624),Codes!$H:$H,Codes!$F:$F,"Specify in Codes Tab!!")=0,"",_xlfn.XLOOKUP(_xlfn.TEXTJOIN("_",,G2624,H2624),Codes!$H:$H,Codes!$F:$F,"Specify in Codes Tab!!"))</f>
        <v/>
      </c>
      <c r="M2624" s="74" t="str">
        <f>IF($C2624&lt;&gt;"",IF(_xlfn.XLOOKUP($C2624,Codes!$A:$A,Codes!A:A,"_NOTFOUND_",0,1)&lt;&gt;"_NOTFOUND_",_xlfn.XLOOKUP($C2624,Codes!$A:$A,Codes!A:A,"_NOTFOUND_",0,1),_xlfn.XLOOKUP($C2624,Codes!$B:$B,Codes!A:A,"Specify in Codes Tab!!")),"")</f>
        <v/>
      </c>
      <c r="N2624" s="74" t="str">
        <f>IF($G2624&lt;&gt;"",IF(_xlfn.XLOOKUP($G2624,Codes!$A:$A,Codes!A:A,"_NOTFOUND_",0,1)&lt;&gt;"_NOTFOUND_",_xlfn.XLOOKUP($G2624,Codes!$A:$A,Codes!A:A,"_NOTFOUND_",0,1),_xlfn.XLOOKUP($G2624,Codes!$B:$B,Codes!A:A,"Specify in Codes Tab!!")),"")</f>
        <v/>
      </c>
    </row>
    <row r="2625" spans="9:14" x14ac:dyDescent="0.35">
      <c r="I2625" s="58" t="str">
        <f>IF(_xlfn.XLOOKUP(_xlfn.TEXTJOIN("_",,G2625,H2625),Codes!$H:$H,Codes!$C:$C,"Specify in Codes Tab!!")=0,"",_xlfn.XLOOKUP(_xlfn.TEXTJOIN("_",,G2625,H2625),Codes!$H:$H,Codes!$C:$C,"Specify in Codes Tab!!"))</f>
        <v/>
      </c>
      <c r="J2625" s="56" t="str">
        <f>IF(_xlfn.XLOOKUP(_xlfn.TEXTJOIN("_",,G2625,H2625),Codes!$H:$H,Codes!$F:$F,"Specify in Codes Tab!!")=0,"",_xlfn.XLOOKUP(_xlfn.TEXTJOIN("_",,G2625,H2625),Codes!$H:$H,Codes!$F:$F,"Specify in Codes Tab!!"))</f>
        <v/>
      </c>
      <c r="M2625" s="74" t="str">
        <f>IF($C2625&lt;&gt;"",IF(_xlfn.XLOOKUP($C2625,Codes!$A:$A,Codes!A:A,"_NOTFOUND_",0,1)&lt;&gt;"_NOTFOUND_",_xlfn.XLOOKUP($C2625,Codes!$A:$A,Codes!A:A,"_NOTFOUND_",0,1),_xlfn.XLOOKUP($C2625,Codes!$B:$B,Codes!A:A,"Specify in Codes Tab!!")),"")</f>
        <v/>
      </c>
      <c r="N2625" s="74" t="str">
        <f>IF($G2625&lt;&gt;"",IF(_xlfn.XLOOKUP($G2625,Codes!$A:$A,Codes!A:A,"_NOTFOUND_",0,1)&lt;&gt;"_NOTFOUND_",_xlfn.XLOOKUP($G2625,Codes!$A:$A,Codes!A:A,"_NOTFOUND_",0,1),_xlfn.XLOOKUP($G2625,Codes!$B:$B,Codes!A:A,"Specify in Codes Tab!!")),"")</f>
        <v/>
      </c>
    </row>
    <row r="2626" spans="9:14" x14ac:dyDescent="0.35">
      <c r="I2626" s="58" t="str">
        <f>IF(_xlfn.XLOOKUP(_xlfn.TEXTJOIN("_",,G2626,H2626),Codes!$H:$H,Codes!$C:$C,"Specify in Codes Tab!!")=0,"",_xlfn.XLOOKUP(_xlfn.TEXTJOIN("_",,G2626,H2626),Codes!$H:$H,Codes!$C:$C,"Specify in Codes Tab!!"))</f>
        <v/>
      </c>
      <c r="J2626" s="56" t="str">
        <f>IF(_xlfn.XLOOKUP(_xlfn.TEXTJOIN("_",,G2626,H2626),Codes!$H:$H,Codes!$F:$F,"Specify in Codes Tab!!")=0,"",_xlfn.XLOOKUP(_xlfn.TEXTJOIN("_",,G2626,H2626),Codes!$H:$H,Codes!$F:$F,"Specify in Codes Tab!!"))</f>
        <v/>
      </c>
      <c r="M2626" s="74" t="str">
        <f>IF($C2626&lt;&gt;"",IF(_xlfn.XLOOKUP($C2626,Codes!$A:$A,Codes!A:A,"_NOTFOUND_",0,1)&lt;&gt;"_NOTFOUND_",_xlfn.XLOOKUP($C2626,Codes!$A:$A,Codes!A:A,"_NOTFOUND_",0,1),_xlfn.XLOOKUP($C2626,Codes!$B:$B,Codes!A:A,"Specify in Codes Tab!!")),"")</f>
        <v/>
      </c>
      <c r="N2626" s="74" t="str">
        <f>IF($G2626&lt;&gt;"",IF(_xlfn.XLOOKUP($G2626,Codes!$A:$A,Codes!A:A,"_NOTFOUND_",0,1)&lt;&gt;"_NOTFOUND_",_xlfn.XLOOKUP($G2626,Codes!$A:$A,Codes!A:A,"_NOTFOUND_",0,1),_xlfn.XLOOKUP($G2626,Codes!$B:$B,Codes!A:A,"Specify in Codes Tab!!")),"")</f>
        <v/>
      </c>
    </row>
    <row r="2627" spans="9:14" x14ac:dyDescent="0.35">
      <c r="I2627" s="58" t="str">
        <f>IF(_xlfn.XLOOKUP(_xlfn.TEXTJOIN("_",,G2627,H2627),Codes!$H:$H,Codes!$C:$C,"Specify in Codes Tab!!")=0,"",_xlfn.XLOOKUP(_xlfn.TEXTJOIN("_",,G2627,H2627),Codes!$H:$H,Codes!$C:$C,"Specify in Codes Tab!!"))</f>
        <v/>
      </c>
      <c r="J2627" s="56" t="str">
        <f>IF(_xlfn.XLOOKUP(_xlfn.TEXTJOIN("_",,G2627,H2627),Codes!$H:$H,Codes!$F:$F,"Specify in Codes Tab!!")=0,"",_xlfn.XLOOKUP(_xlfn.TEXTJOIN("_",,G2627,H2627),Codes!$H:$H,Codes!$F:$F,"Specify in Codes Tab!!"))</f>
        <v/>
      </c>
      <c r="M2627" s="74" t="str">
        <f>IF($C2627&lt;&gt;"",IF(_xlfn.XLOOKUP($C2627,Codes!$A:$A,Codes!A:A,"_NOTFOUND_",0,1)&lt;&gt;"_NOTFOUND_",_xlfn.XLOOKUP($C2627,Codes!$A:$A,Codes!A:A,"_NOTFOUND_",0,1),_xlfn.XLOOKUP($C2627,Codes!$B:$B,Codes!A:A,"Specify in Codes Tab!!")),"")</f>
        <v/>
      </c>
      <c r="N2627" s="74" t="str">
        <f>IF($G2627&lt;&gt;"",IF(_xlfn.XLOOKUP($G2627,Codes!$A:$A,Codes!A:A,"_NOTFOUND_",0,1)&lt;&gt;"_NOTFOUND_",_xlfn.XLOOKUP($G2627,Codes!$A:$A,Codes!A:A,"_NOTFOUND_",0,1),_xlfn.XLOOKUP($G2627,Codes!$B:$B,Codes!A:A,"Specify in Codes Tab!!")),"")</f>
        <v/>
      </c>
    </row>
    <row r="2628" spans="9:14" x14ac:dyDescent="0.35">
      <c r="I2628" s="58" t="str">
        <f>IF(_xlfn.XLOOKUP(_xlfn.TEXTJOIN("_",,G2628,H2628),Codes!$H:$H,Codes!$C:$C,"Specify in Codes Tab!!")=0,"",_xlfn.XLOOKUP(_xlfn.TEXTJOIN("_",,G2628,H2628),Codes!$H:$H,Codes!$C:$C,"Specify in Codes Tab!!"))</f>
        <v/>
      </c>
      <c r="J2628" s="56" t="str">
        <f>IF(_xlfn.XLOOKUP(_xlfn.TEXTJOIN("_",,G2628,H2628),Codes!$H:$H,Codes!$F:$F,"Specify in Codes Tab!!")=0,"",_xlfn.XLOOKUP(_xlfn.TEXTJOIN("_",,G2628,H2628),Codes!$H:$H,Codes!$F:$F,"Specify in Codes Tab!!"))</f>
        <v/>
      </c>
      <c r="M2628" s="74" t="str">
        <f>IF($C2628&lt;&gt;"",IF(_xlfn.XLOOKUP($C2628,Codes!$A:$A,Codes!A:A,"_NOTFOUND_",0,1)&lt;&gt;"_NOTFOUND_",_xlfn.XLOOKUP($C2628,Codes!$A:$A,Codes!A:A,"_NOTFOUND_",0,1),_xlfn.XLOOKUP($C2628,Codes!$B:$B,Codes!A:A,"Specify in Codes Tab!!")),"")</f>
        <v/>
      </c>
      <c r="N2628" s="74" t="str">
        <f>IF($G2628&lt;&gt;"",IF(_xlfn.XLOOKUP($G2628,Codes!$A:$A,Codes!A:A,"_NOTFOUND_",0,1)&lt;&gt;"_NOTFOUND_",_xlfn.XLOOKUP($G2628,Codes!$A:$A,Codes!A:A,"_NOTFOUND_",0,1),_xlfn.XLOOKUP($G2628,Codes!$B:$B,Codes!A:A,"Specify in Codes Tab!!")),"")</f>
        <v/>
      </c>
    </row>
    <row r="2629" spans="9:14" x14ac:dyDescent="0.35">
      <c r="I2629" s="58" t="str">
        <f>IF(_xlfn.XLOOKUP(_xlfn.TEXTJOIN("_",,G2629,H2629),Codes!$H:$H,Codes!$C:$C,"Specify in Codes Tab!!")=0,"",_xlfn.XLOOKUP(_xlfn.TEXTJOIN("_",,G2629,H2629),Codes!$H:$H,Codes!$C:$C,"Specify in Codes Tab!!"))</f>
        <v/>
      </c>
      <c r="J2629" s="56" t="str">
        <f>IF(_xlfn.XLOOKUP(_xlfn.TEXTJOIN("_",,G2629,H2629),Codes!$H:$H,Codes!$F:$F,"Specify in Codes Tab!!")=0,"",_xlfn.XLOOKUP(_xlfn.TEXTJOIN("_",,G2629,H2629),Codes!$H:$H,Codes!$F:$F,"Specify in Codes Tab!!"))</f>
        <v/>
      </c>
      <c r="M2629" s="74" t="str">
        <f>IF($C2629&lt;&gt;"",IF(_xlfn.XLOOKUP($C2629,Codes!$A:$A,Codes!A:A,"_NOTFOUND_",0,1)&lt;&gt;"_NOTFOUND_",_xlfn.XLOOKUP($C2629,Codes!$A:$A,Codes!A:A,"_NOTFOUND_",0,1),_xlfn.XLOOKUP($C2629,Codes!$B:$B,Codes!A:A,"Specify in Codes Tab!!")),"")</f>
        <v/>
      </c>
      <c r="N2629" s="74" t="str">
        <f>IF($G2629&lt;&gt;"",IF(_xlfn.XLOOKUP($G2629,Codes!$A:$A,Codes!A:A,"_NOTFOUND_",0,1)&lt;&gt;"_NOTFOUND_",_xlfn.XLOOKUP($G2629,Codes!$A:$A,Codes!A:A,"_NOTFOUND_",0,1),_xlfn.XLOOKUP($G2629,Codes!$B:$B,Codes!A:A,"Specify in Codes Tab!!")),"")</f>
        <v/>
      </c>
    </row>
    <row r="2630" spans="9:14" x14ac:dyDescent="0.35">
      <c r="I2630" s="58" t="str">
        <f>IF(_xlfn.XLOOKUP(_xlfn.TEXTJOIN("_",,G2630,H2630),Codes!$H:$H,Codes!$C:$C,"Specify in Codes Tab!!")=0,"",_xlfn.XLOOKUP(_xlfn.TEXTJOIN("_",,G2630,H2630),Codes!$H:$H,Codes!$C:$C,"Specify in Codes Tab!!"))</f>
        <v/>
      </c>
      <c r="J2630" s="56" t="str">
        <f>IF(_xlfn.XLOOKUP(_xlfn.TEXTJOIN("_",,G2630,H2630),Codes!$H:$H,Codes!$F:$F,"Specify in Codes Tab!!")=0,"",_xlfn.XLOOKUP(_xlfn.TEXTJOIN("_",,G2630,H2630),Codes!$H:$H,Codes!$F:$F,"Specify in Codes Tab!!"))</f>
        <v/>
      </c>
      <c r="M2630" s="74" t="str">
        <f>IF($C2630&lt;&gt;"",IF(_xlfn.XLOOKUP($C2630,Codes!$A:$A,Codes!A:A,"_NOTFOUND_",0,1)&lt;&gt;"_NOTFOUND_",_xlfn.XLOOKUP($C2630,Codes!$A:$A,Codes!A:A,"_NOTFOUND_",0,1),_xlfn.XLOOKUP($C2630,Codes!$B:$B,Codes!A:A,"Specify in Codes Tab!!")),"")</f>
        <v/>
      </c>
      <c r="N2630" s="74" t="str">
        <f>IF($G2630&lt;&gt;"",IF(_xlfn.XLOOKUP($G2630,Codes!$A:$A,Codes!A:A,"_NOTFOUND_",0,1)&lt;&gt;"_NOTFOUND_",_xlfn.XLOOKUP($G2630,Codes!$A:$A,Codes!A:A,"_NOTFOUND_",0,1),_xlfn.XLOOKUP($G2630,Codes!$B:$B,Codes!A:A,"Specify in Codes Tab!!")),"")</f>
        <v/>
      </c>
    </row>
    <row r="2631" spans="9:14" x14ac:dyDescent="0.35">
      <c r="I2631" s="58" t="str">
        <f>IF(_xlfn.XLOOKUP(_xlfn.TEXTJOIN("_",,G2631,H2631),Codes!$H:$H,Codes!$C:$C,"Specify in Codes Tab!!")=0,"",_xlfn.XLOOKUP(_xlfn.TEXTJOIN("_",,G2631,H2631),Codes!$H:$H,Codes!$C:$C,"Specify in Codes Tab!!"))</f>
        <v/>
      </c>
      <c r="J2631" s="56" t="str">
        <f>IF(_xlfn.XLOOKUP(_xlfn.TEXTJOIN("_",,G2631,H2631),Codes!$H:$H,Codes!$F:$F,"Specify in Codes Tab!!")=0,"",_xlfn.XLOOKUP(_xlfn.TEXTJOIN("_",,G2631,H2631),Codes!$H:$H,Codes!$F:$F,"Specify in Codes Tab!!"))</f>
        <v/>
      </c>
      <c r="M2631" s="74" t="str">
        <f>IF($C2631&lt;&gt;"",IF(_xlfn.XLOOKUP($C2631,Codes!$A:$A,Codes!A:A,"_NOTFOUND_",0,1)&lt;&gt;"_NOTFOUND_",_xlfn.XLOOKUP($C2631,Codes!$A:$A,Codes!A:A,"_NOTFOUND_",0,1),_xlfn.XLOOKUP($C2631,Codes!$B:$B,Codes!A:A,"Specify in Codes Tab!!")),"")</f>
        <v/>
      </c>
      <c r="N2631" s="74" t="str">
        <f>IF($G2631&lt;&gt;"",IF(_xlfn.XLOOKUP($G2631,Codes!$A:$A,Codes!A:A,"_NOTFOUND_",0,1)&lt;&gt;"_NOTFOUND_",_xlfn.XLOOKUP($G2631,Codes!$A:$A,Codes!A:A,"_NOTFOUND_",0,1),_xlfn.XLOOKUP($G2631,Codes!$B:$B,Codes!A:A,"Specify in Codes Tab!!")),"")</f>
        <v/>
      </c>
    </row>
    <row r="2632" spans="9:14" x14ac:dyDescent="0.35">
      <c r="I2632" s="58" t="str">
        <f>IF(_xlfn.XLOOKUP(_xlfn.TEXTJOIN("_",,G2632,H2632),Codes!$H:$H,Codes!$C:$C,"Specify in Codes Tab!!")=0,"",_xlfn.XLOOKUP(_xlfn.TEXTJOIN("_",,G2632,H2632),Codes!$H:$H,Codes!$C:$C,"Specify in Codes Tab!!"))</f>
        <v/>
      </c>
      <c r="J2632" s="56" t="str">
        <f>IF(_xlfn.XLOOKUP(_xlfn.TEXTJOIN("_",,G2632,H2632),Codes!$H:$H,Codes!$F:$F,"Specify in Codes Tab!!")=0,"",_xlfn.XLOOKUP(_xlfn.TEXTJOIN("_",,G2632,H2632),Codes!$H:$H,Codes!$F:$F,"Specify in Codes Tab!!"))</f>
        <v/>
      </c>
      <c r="M2632" s="74" t="str">
        <f>IF($C2632&lt;&gt;"",IF(_xlfn.XLOOKUP($C2632,Codes!$A:$A,Codes!A:A,"_NOTFOUND_",0,1)&lt;&gt;"_NOTFOUND_",_xlfn.XLOOKUP($C2632,Codes!$A:$A,Codes!A:A,"_NOTFOUND_",0,1),_xlfn.XLOOKUP($C2632,Codes!$B:$B,Codes!A:A,"Specify in Codes Tab!!")),"")</f>
        <v/>
      </c>
      <c r="N2632" s="74" t="str">
        <f>IF($G2632&lt;&gt;"",IF(_xlfn.XLOOKUP($G2632,Codes!$A:$A,Codes!A:A,"_NOTFOUND_",0,1)&lt;&gt;"_NOTFOUND_",_xlfn.XLOOKUP($G2632,Codes!$A:$A,Codes!A:A,"_NOTFOUND_",0,1),_xlfn.XLOOKUP($G2632,Codes!$B:$B,Codes!A:A,"Specify in Codes Tab!!")),"")</f>
        <v/>
      </c>
    </row>
    <row r="2633" spans="9:14" x14ac:dyDescent="0.35">
      <c r="I2633" s="58" t="str">
        <f>IF(_xlfn.XLOOKUP(_xlfn.TEXTJOIN("_",,G2633,H2633),Codes!$H:$H,Codes!$C:$C,"Specify in Codes Tab!!")=0,"",_xlfn.XLOOKUP(_xlfn.TEXTJOIN("_",,G2633,H2633),Codes!$H:$H,Codes!$C:$C,"Specify in Codes Tab!!"))</f>
        <v/>
      </c>
      <c r="J2633" s="56" t="str">
        <f>IF(_xlfn.XLOOKUP(_xlfn.TEXTJOIN("_",,G2633,H2633),Codes!$H:$H,Codes!$F:$F,"Specify in Codes Tab!!")=0,"",_xlfn.XLOOKUP(_xlfn.TEXTJOIN("_",,G2633,H2633),Codes!$H:$H,Codes!$F:$F,"Specify in Codes Tab!!"))</f>
        <v/>
      </c>
      <c r="M2633" s="74" t="str">
        <f>IF($C2633&lt;&gt;"",IF(_xlfn.XLOOKUP($C2633,Codes!$A:$A,Codes!A:A,"_NOTFOUND_",0,1)&lt;&gt;"_NOTFOUND_",_xlfn.XLOOKUP($C2633,Codes!$A:$A,Codes!A:A,"_NOTFOUND_",0,1),_xlfn.XLOOKUP($C2633,Codes!$B:$B,Codes!A:A,"Specify in Codes Tab!!")),"")</f>
        <v/>
      </c>
      <c r="N2633" s="74" t="str">
        <f>IF($G2633&lt;&gt;"",IF(_xlfn.XLOOKUP($G2633,Codes!$A:$A,Codes!A:A,"_NOTFOUND_",0,1)&lt;&gt;"_NOTFOUND_",_xlfn.XLOOKUP($G2633,Codes!$A:$A,Codes!A:A,"_NOTFOUND_",0,1),_xlfn.XLOOKUP($G2633,Codes!$B:$B,Codes!A:A,"Specify in Codes Tab!!")),"")</f>
        <v/>
      </c>
    </row>
    <row r="2634" spans="9:14" x14ac:dyDescent="0.35">
      <c r="I2634" s="58" t="str">
        <f>IF(_xlfn.XLOOKUP(_xlfn.TEXTJOIN("_",,G2634,H2634),Codes!$H:$H,Codes!$C:$C,"Specify in Codes Tab!!")=0,"",_xlfn.XLOOKUP(_xlfn.TEXTJOIN("_",,G2634,H2634),Codes!$H:$H,Codes!$C:$C,"Specify in Codes Tab!!"))</f>
        <v/>
      </c>
      <c r="J2634" s="56" t="str">
        <f>IF(_xlfn.XLOOKUP(_xlfn.TEXTJOIN("_",,G2634,H2634),Codes!$H:$H,Codes!$F:$F,"Specify in Codes Tab!!")=0,"",_xlfn.XLOOKUP(_xlfn.TEXTJOIN("_",,G2634,H2634),Codes!$H:$H,Codes!$F:$F,"Specify in Codes Tab!!"))</f>
        <v/>
      </c>
      <c r="M2634" s="74" t="str">
        <f>IF($C2634&lt;&gt;"",IF(_xlfn.XLOOKUP($C2634,Codes!$A:$A,Codes!A:A,"_NOTFOUND_",0,1)&lt;&gt;"_NOTFOUND_",_xlfn.XLOOKUP($C2634,Codes!$A:$A,Codes!A:A,"_NOTFOUND_",0,1),_xlfn.XLOOKUP($C2634,Codes!$B:$B,Codes!A:A,"Specify in Codes Tab!!")),"")</f>
        <v/>
      </c>
      <c r="N2634" s="74" t="str">
        <f>IF($G2634&lt;&gt;"",IF(_xlfn.XLOOKUP($G2634,Codes!$A:$A,Codes!A:A,"_NOTFOUND_",0,1)&lt;&gt;"_NOTFOUND_",_xlfn.XLOOKUP($G2634,Codes!$A:$A,Codes!A:A,"_NOTFOUND_",0,1),_xlfn.XLOOKUP($G2634,Codes!$B:$B,Codes!A:A,"Specify in Codes Tab!!")),"")</f>
        <v/>
      </c>
    </row>
    <row r="2635" spans="9:14" x14ac:dyDescent="0.35">
      <c r="I2635" s="58" t="str">
        <f>IF(_xlfn.XLOOKUP(_xlfn.TEXTJOIN("_",,G2635,H2635),Codes!$H:$H,Codes!$C:$C,"Specify in Codes Tab!!")=0,"",_xlfn.XLOOKUP(_xlfn.TEXTJOIN("_",,G2635,H2635),Codes!$H:$H,Codes!$C:$C,"Specify in Codes Tab!!"))</f>
        <v/>
      </c>
      <c r="J2635" s="56" t="str">
        <f>IF(_xlfn.XLOOKUP(_xlfn.TEXTJOIN("_",,G2635,H2635),Codes!$H:$H,Codes!$F:$F,"Specify in Codes Tab!!")=0,"",_xlfn.XLOOKUP(_xlfn.TEXTJOIN("_",,G2635,H2635),Codes!$H:$H,Codes!$F:$F,"Specify in Codes Tab!!"))</f>
        <v/>
      </c>
      <c r="M2635" s="74" t="str">
        <f>IF($C2635&lt;&gt;"",IF(_xlfn.XLOOKUP($C2635,Codes!$A:$A,Codes!A:A,"_NOTFOUND_",0,1)&lt;&gt;"_NOTFOUND_",_xlfn.XLOOKUP($C2635,Codes!$A:$A,Codes!A:A,"_NOTFOUND_",0,1),_xlfn.XLOOKUP($C2635,Codes!$B:$B,Codes!A:A,"Specify in Codes Tab!!")),"")</f>
        <v/>
      </c>
      <c r="N2635" s="74" t="str">
        <f>IF($G2635&lt;&gt;"",IF(_xlfn.XLOOKUP($G2635,Codes!$A:$A,Codes!A:A,"_NOTFOUND_",0,1)&lt;&gt;"_NOTFOUND_",_xlfn.XLOOKUP($G2635,Codes!$A:$A,Codes!A:A,"_NOTFOUND_",0,1),_xlfn.XLOOKUP($G2635,Codes!$B:$B,Codes!A:A,"Specify in Codes Tab!!")),"")</f>
        <v/>
      </c>
    </row>
    <row r="2636" spans="9:14" x14ac:dyDescent="0.35">
      <c r="I2636" s="58" t="str">
        <f>IF(_xlfn.XLOOKUP(_xlfn.TEXTJOIN("_",,G2636,H2636),Codes!$H:$H,Codes!$C:$C,"Specify in Codes Tab!!")=0,"",_xlfn.XLOOKUP(_xlfn.TEXTJOIN("_",,G2636,H2636),Codes!$H:$H,Codes!$C:$C,"Specify in Codes Tab!!"))</f>
        <v/>
      </c>
      <c r="J2636" s="56" t="str">
        <f>IF(_xlfn.XLOOKUP(_xlfn.TEXTJOIN("_",,G2636,H2636),Codes!$H:$H,Codes!$F:$F,"Specify in Codes Tab!!")=0,"",_xlfn.XLOOKUP(_xlfn.TEXTJOIN("_",,G2636,H2636),Codes!$H:$H,Codes!$F:$F,"Specify in Codes Tab!!"))</f>
        <v/>
      </c>
      <c r="M2636" s="74" t="str">
        <f>IF($C2636&lt;&gt;"",IF(_xlfn.XLOOKUP($C2636,Codes!$A:$A,Codes!A:A,"_NOTFOUND_",0,1)&lt;&gt;"_NOTFOUND_",_xlfn.XLOOKUP($C2636,Codes!$A:$A,Codes!A:A,"_NOTFOUND_",0,1),_xlfn.XLOOKUP($C2636,Codes!$B:$B,Codes!A:A,"Specify in Codes Tab!!")),"")</f>
        <v/>
      </c>
      <c r="N2636" s="74" t="str">
        <f>IF($G2636&lt;&gt;"",IF(_xlfn.XLOOKUP($G2636,Codes!$A:$A,Codes!A:A,"_NOTFOUND_",0,1)&lt;&gt;"_NOTFOUND_",_xlfn.XLOOKUP($G2636,Codes!$A:$A,Codes!A:A,"_NOTFOUND_",0,1),_xlfn.XLOOKUP($G2636,Codes!$B:$B,Codes!A:A,"Specify in Codes Tab!!")),"")</f>
        <v/>
      </c>
    </row>
    <row r="2637" spans="9:14" x14ac:dyDescent="0.35">
      <c r="I2637" s="58" t="str">
        <f>IF(_xlfn.XLOOKUP(_xlfn.TEXTJOIN("_",,G2637,H2637),Codes!$H:$H,Codes!$C:$C,"Specify in Codes Tab!!")=0,"",_xlfn.XLOOKUP(_xlfn.TEXTJOIN("_",,G2637,H2637),Codes!$H:$H,Codes!$C:$C,"Specify in Codes Tab!!"))</f>
        <v/>
      </c>
      <c r="J2637" s="56" t="str">
        <f>IF(_xlfn.XLOOKUP(_xlfn.TEXTJOIN("_",,G2637,H2637),Codes!$H:$H,Codes!$F:$F,"Specify in Codes Tab!!")=0,"",_xlfn.XLOOKUP(_xlfn.TEXTJOIN("_",,G2637,H2637),Codes!$H:$H,Codes!$F:$F,"Specify in Codes Tab!!"))</f>
        <v/>
      </c>
      <c r="M2637" s="74" t="str">
        <f>IF($C2637&lt;&gt;"",IF(_xlfn.XLOOKUP($C2637,Codes!$A:$A,Codes!A:A,"_NOTFOUND_",0,1)&lt;&gt;"_NOTFOUND_",_xlfn.XLOOKUP($C2637,Codes!$A:$A,Codes!A:A,"_NOTFOUND_",0,1),_xlfn.XLOOKUP($C2637,Codes!$B:$B,Codes!A:A,"Specify in Codes Tab!!")),"")</f>
        <v/>
      </c>
      <c r="N2637" s="74" t="str">
        <f>IF($G2637&lt;&gt;"",IF(_xlfn.XLOOKUP($G2637,Codes!$A:$A,Codes!A:A,"_NOTFOUND_",0,1)&lt;&gt;"_NOTFOUND_",_xlfn.XLOOKUP($G2637,Codes!$A:$A,Codes!A:A,"_NOTFOUND_",0,1),_xlfn.XLOOKUP($G2637,Codes!$B:$B,Codes!A:A,"Specify in Codes Tab!!")),"")</f>
        <v/>
      </c>
    </row>
    <row r="2638" spans="9:14" x14ac:dyDescent="0.35">
      <c r="I2638" s="58" t="str">
        <f>IF(_xlfn.XLOOKUP(_xlfn.TEXTJOIN("_",,G2638,H2638),Codes!$H:$H,Codes!$C:$C,"Specify in Codes Tab!!")=0,"",_xlfn.XLOOKUP(_xlfn.TEXTJOIN("_",,G2638,H2638),Codes!$H:$H,Codes!$C:$C,"Specify in Codes Tab!!"))</f>
        <v/>
      </c>
      <c r="J2638" s="56" t="str">
        <f>IF(_xlfn.XLOOKUP(_xlfn.TEXTJOIN("_",,G2638,H2638),Codes!$H:$H,Codes!$F:$F,"Specify in Codes Tab!!")=0,"",_xlfn.XLOOKUP(_xlfn.TEXTJOIN("_",,G2638,H2638),Codes!$H:$H,Codes!$F:$F,"Specify in Codes Tab!!"))</f>
        <v/>
      </c>
      <c r="M2638" s="74" t="str">
        <f>IF($C2638&lt;&gt;"",IF(_xlfn.XLOOKUP($C2638,Codes!$A:$A,Codes!A:A,"_NOTFOUND_",0,1)&lt;&gt;"_NOTFOUND_",_xlfn.XLOOKUP($C2638,Codes!$A:$A,Codes!A:A,"_NOTFOUND_",0,1),_xlfn.XLOOKUP($C2638,Codes!$B:$B,Codes!A:A,"Specify in Codes Tab!!")),"")</f>
        <v/>
      </c>
      <c r="N2638" s="74" t="str">
        <f>IF($G2638&lt;&gt;"",IF(_xlfn.XLOOKUP($G2638,Codes!$A:$A,Codes!A:A,"_NOTFOUND_",0,1)&lt;&gt;"_NOTFOUND_",_xlfn.XLOOKUP($G2638,Codes!$A:$A,Codes!A:A,"_NOTFOUND_",0,1),_xlfn.XLOOKUP($G2638,Codes!$B:$B,Codes!A:A,"Specify in Codes Tab!!")),"")</f>
        <v/>
      </c>
    </row>
    <row r="2639" spans="9:14" x14ac:dyDescent="0.35">
      <c r="I2639" s="58" t="str">
        <f>IF(_xlfn.XLOOKUP(_xlfn.TEXTJOIN("_",,G2639,H2639),Codes!$H:$H,Codes!$C:$C,"Specify in Codes Tab!!")=0,"",_xlfn.XLOOKUP(_xlfn.TEXTJOIN("_",,G2639,H2639),Codes!$H:$H,Codes!$C:$C,"Specify in Codes Tab!!"))</f>
        <v/>
      </c>
      <c r="J2639" s="56" t="str">
        <f>IF(_xlfn.XLOOKUP(_xlfn.TEXTJOIN("_",,G2639,H2639),Codes!$H:$H,Codes!$F:$F,"Specify in Codes Tab!!")=0,"",_xlfn.XLOOKUP(_xlfn.TEXTJOIN("_",,G2639,H2639),Codes!$H:$H,Codes!$F:$F,"Specify in Codes Tab!!"))</f>
        <v/>
      </c>
      <c r="M2639" s="74" t="str">
        <f>IF($C2639&lt;&gt;"",IF(_xlfn.XLOOKUP($C2639,Codes!$A:$A,Codes!A:A,"_NOTFOUND_",0,1)&lt;&gt;"_NOTFOUND_",_xlfn.XLOOKUP($C2639,Codes!$A:$A,Codes!A:A,"_NOTFOUND_",0,1),_xlfn.XLOOKUP($C2639,Codes!$B:$B,Codes!A:A,"Specify in Codes Tab!!")),"")</f>
        <v/>
      </c>
      <c r="N2639" s="74" t="str">
        <f>IF($G2639&lt;&gt;"",IF(_xlfn.XLOOKUP($G2639,Codes!$A:$A,Codes!A:A,"_NOTFOUND_",0,1)&lt;&gt;"_NOTFOUND_",_xlfn.XLOOKUP($G2639,Codes!$A:$A,Codes!A:A,"_NOTFOUND_",0,1),_xlfn.XLOOKUP($G2639,Codes!$B:$B,Codes!A:A,"Specify in Codes Tab!!")),"")</f>
        <v/>
      </c>
    </row>
    <row r="2640" spans="9:14" x14ac:dyDescent="0.35">
      <c r="I2640" s="58" t="str">
        <f>IF(_xlfn.XLOOKUP(_xlfn.TEXTJOIN("_",,G2640,H2640),Codes!$H:$H,Codes!$C:$C,"Specify in Codes Tab!!")=0,"",_xlfn.XLOOKUP(_xlfn.TEXTJOIN("_",,G2640,H2640),Codes!$H:$H,Codes!$C:$C,"Specify in Codes Tab!!"))</f>
        <v/>
      </c>
      <c r="J2640" s="56" t="str">
        <f>IF(_xlfn.XLOOKUP(_xlfn.TEXTJOIN("_",,G2640,H2640),Codes!$H:$H,Codes!$F:$F,"Specify in Codes Tab!!")=0,"",_xlfn.XLOOKUP(_xlfn.TEXTJOIN("_",,G2640,H2640),Codes!$H:$H,Codes!$F:$F,"Specify in Codes Tab!!"))</f>
        <v/>
      </c>
      <c r="M2640" s="74" t="str">
        <f>IF($C2640&lt;&gt;"",IF(_xlfn.XLOOKUP($C2640,Codes!$A:$A,Codes!A:A,"_NOTFOUND_",0,1)&lt;&gt;"_NOTFOUND_",_xlfn.XLOOKUP($C2640,Codes!$A:$A,Codes!A:A,"_NOTFOUND_",0,1),_xlfn.XLOOKUP($C2640,Codes!$B:$B,Codes!A:A,"Specify in Codes Tab!!")),"")</f>
        <v/>
      </c>
      <c r="N2640" s="74" t="str">
        <f>IF($G2640&lt;&gt;"",IF(_xlfn.XLOOKUP($G2640,Codes!$A:$A,Codes!A:A,"_NOTFOUND_",0,1)&lt;&gt;"_NOTFOUND_",_xlfn.XLOOKUP($G2640,Codes!$A:$A,Codes!A:A,"_NOTFOUND_",0,1),_xlfn.XLOOKUP($G2640,Codes!$B:$B,Codes!A:A,"Specify in Codes Tab!!")),"")</f>
        <v/>
      </c>
    </row>
    <row r="2641" spans="9:14" x14ac:dyDescent="0.35">
      <c r="I2641" s="58" t="str">
        <f>IF(_xlfn.XLOOKUP(_xlfn.TEXTJOIN("_",,G2641,H2641),Codes!$H:$H,Codes!$C:$C,"Specify in Codes Tab!!")=0,"",_xlfn.XLOOKUP(_xlfn.TEXTJOIN("_",,G2641,H2641),Codes!$H:$H,Codes!$C:$C,"Specify in Codes Tab!!"))</f>
        <v/>
      </c>
      <c r="J2641" s="56" t="str">
        <f>IF(_xlfn.XLOOKUP(_xlfn.TEXTJOIN("_",,G2641,H2641),Codes!$H:$H,Codes!$F:$F,"Specify in Codes Tab!!")=0,"",_xlfn.XLOOKUP(_xlfn.TEXTJOIN("_",,G2641,H2641),Codes!$H:$H,Codes!$F:$F,"Specify in Codes Tab!!"))</f>
        <v/>
      </c>
      <c r="M2641" s="74" t="str">
        <f>IF($C2641&lt;&gt;"",IF(_xlfn.XLOOKUP($C2641,Codes!$A:$A,Codes!A:A,"_NOTFOUND_",0,1)&lt;&gt;"_NOTFOUND_",_xlfn.XLOOKUP($C2641,Codes!$A:$A,Codes!A:A,"_NOTFOUND_",0,1),_xlfn.XLOOKUP($C2641,Codes!$B:$B,Codes!A:A,"Specify in Codes Tab!!")),"")</f>
        <v/>
      </c>
      <c r="N2641" s="74" t="str">
        <f>IF($G2641&lt;&gt;"",IF(_xlfn.XLOOKUP($G2641,Codes!$A:$A,Codes!A:A,"_NOTFOUND_",0,1)&lt;&gt;"_NOTFOUND_",_xlfn.XLOOKUP($G2641,Codes!$A:$A,Codes!A:A,"_NOTFOUND_",0,1),_xlfn.XLOOKUP($G2641,Codes!$B:$B,Codes!A:A,"Specify in Codes Tab!!")),"")</f>
        <v/>
      </c>
    </row>
    <row r="2642" spans="9:14" x14ac:dyDescent="0.35">
      <c r="I2642" s="58" t="str">
        <f>IF(_xlfn.XLOOKUP(_xlfn.TEXTJOIN("_",,G2642,H2642),Codes!$H:$H,Codes!$C:$C,"Specify in Codes Tab!!")=0,"",_xlfn.XLOOKUP(_xlfn.TEXTJOIN("_",,G2642,H2642),Codes!$H:$H,Codes!$C:$C,"Specify in Codes Tab!!"))</f>
        <v/>
      </c>
      <c r="J2642" s="56" t="str">
        <f>IF(_xlfn.XLOOKUP(_xlfn.TEXTJOIN("_",,G2642,H2642),Codes!$H:$H,Codes!$F:$F,"Specify in Codes Tab!!")=0,"",_xlfn.XLOOKUP(_xlfn.TEXTJOIN("_",,G2642,H2642),Codes!$H:$H,Codes!$F:$F,"Specify in Codes Tab!!"))</f>
        <v/>
      </c>
      <c r="M2642" s="74" t="str">
        <f>IF($C2642&lt;&gt;"",IF(_xlfn.XLOOKUP($C2642,Codes!$A:$A,Codes!A:A,"_NOTFOUND_",0,1)&lt;&gt;"_NOTFOUND_",_xlfn.XLOOKUP($C2642,Codes!$A:$A,Codes!A:A,"_NOTFOUND_",0,1),_xlfn.XLOOKUP($C2642,Codes!$B:$B,Codes!A:A,"Specify in Codes Tab!!")),"")</f>
        <v/>
      </c>
      <c r="N2642" s="74" t="str">
        <f>IF($G2642&lt;&gt;"",IF(_xlfn.XLOOKUP($G2642,Codes!$A:$A,Codes!A:A,"_NOTFOUND_",0,1)&lt;&gt;"_NOTFOUND_",_xlfn.XLOOKUP($G2642,Codes!$A:$A,Codes!A:A,"_NOTFOUND_",0,1),_xlfn.XLOOKUP($G2642,Codes!$B:$B,Codes!A:A,"Specify in Codes Tab!!")),"")</f>
        <v/>
      </c>
    </row>
    <row r="2643" spans="9:14" x14ac:dyDescent="0.35">
      <c r="I2643" s="58" t="str">
        <f>IF(_xlfn.XLOOKUP(_xlfn.TEXTJOIN("_",,G2643,H2643),Codes!$H:$H,Codes!$C:$C,"Specify in Codes Tab!!")=0,"",_xlfn.XLOOKUP(_xlfn.TEXTJOIN("_",,G2643,H2643),Codes!$H:$H,Codes!$C:$C,"Specify in Codes Tab!!"))</f>
        <v/>
      </c>
      <c r="J2643" s="56" t="str">
        <f>IF(_xlfn.XLOOKUP(_xlfn.TEXTJOIN("_",,G2643,H2643),Codes!$H:$H,Codes!$F:$F,"Specify in Codes Tab!!")=0,"",_xlfn.XLOOKUP(_xlfn.TEXTJOIN("_",,G2643,H2643),Codes!$H:$H,Codes!$F:$F,"Specify in Codes Tab!!"))</f>
        <v/>
      </c>
      <c r="M2643" s="74" t="str">
        <f>IF($C2643&lt;&gt;"",IF(_xlfn.XLOOKUP($C2643,Codes!$A:$A,Codes!A:A,"_NOTFOUND_",0,1)&lt;&gt;"_NOTFOUND_",_xlfn.XLOOKUP($C2643,Codes!$A:$A,Codes!A:A,"_NOTFOUND_",0,1),_xlfn.XLOOKUP($C2643,Codes!$B:$B,Codes!A:A,"Specify in Codes Tab!!")),"")</f>
        <v/>
      </c>
      <c r="N2643" s="74" t="str">
        <f>IF($G2643&lt;&gt;"",IF(_xlfn.XLOOKUP($G2643,Codes!$A:$A,Codes!A:A,"_NOTFOUND_",0,1)&lt;&gt;"_NOTFOUND_",_xlfn.XLOOKUP($G2643,Codes!$A:$A,Codes!A:A,"_NOTFOUND_",0,1),_xlfn.XLOOKUP($G2643,Codes!$B:$B,Codes!A:A,"Specify in Codes Tab!!")),"")</f>
        <v/>
      </c>
    </row>
    <row r="2644" spans="9:14" x14ac:dyDescent="0.35">
      <c r="I2644" s="58" t="str">
        <f>IF(_xlfn.XLOOKUP(_xlfn.TEXTJOIN("_",,G2644,H2644),Codes!$H:$H,Codes!$C:$C,"Specify in Codes Tab!!")=0,"",_xlfn.XLOOKUP(_xlfn.TEXTJOIN("_",,G2644,H2644),Codes!$H:$H,Codes!$C:$C,"Specify in Codes Tab!!"))</f>
        <v/>
      </c>
      <c r="J2644" s="56" t="str">
        <f>IF(_xlfn.XLOOKUP(_xlfn.TEXTJOIN("_",,G2644,H2644),Codes!$H:$H,Codes!$F:$F,"Specify in Codes Tab!!")=0,"",_xlfn.XLOOKUP(_xlfn.TEXTJOIN("_",,G2644,H2644),Codes!$H:$H,Codes!$F:$F,"Specify in Codes Tab!!"))</f>
        <v/>
      </c>
      <c r="M2644" s="74" t="str">
        <f>IF($C2644&lt;&gt;"",IF(_xlfn.XLOOKUP($C2644,Codes!$A:$A,Codes!A:A,"_NOTFOUND_",0,1)&lt;&gt;"_NOTFOUND_",_xlfn.XLOOKUP($C2644,Codes!$A:$A,Codes!A:A,"_NOTFOUND_",0,1),_xlfn.XLOOKUP($C2644,Codes!$B:$B,Codes!A:A,"Specify in Codes Tab!!")),"")</f>
        <v/>
      </c>
      <c r="N2644" s="74" t="str">
        <f>IF($G2644&lt;&gt;"",IF(_xlfn.XLOOKUP($G2644,Codes!$A:$A,Codes!A:A,"_NOTFOUND_",0,1)&lt;&gt;"_NOTFOUND_",_xlfn.XLOOKUP($G2644,Codes!$A:$A,Codes!A:A,"_NOTFOUND_",0,1),_xlfn.XLOOKUP($G2644,Codes!$B:$B,Codes!A:A,"Specify in Codes Tab!!")),"")</f>
        <v/>
      </c>
    </row>
    <row r="2645" spans="9:14" x14ac:dyDescent="0.35">
      <c r="I2645" s="58" t="str">
        <f>IF(_xlfn.XLOOKUP(_xlfn.TEXTJOIN("_",,G2645,H2645),Codes!$H:$H,Codes!$C:$C,"Specify in Codes Tab!!")=0,"",_xlfn.XLOOKUP(_xlfn.TEXTJOIN("_",,G2645,H2645),Codes!$H:$H,Codes!$C:$C,"Specify in Codes Tab!!"))</f>
        <v/>
      </c>
      <c r="J2645" s="56" t="str">
        <f>IF(_xlfn.XLOOKUP(_xlfn.TEXTJOIN("_",,G2645,H2645),Codes!$H:$H,Codes!$F:$F,"Specify in Codes Tab!!")=0,"",_xlfn.XLOOKUP(_xlfn.TEXTJOIN("_",,G2645,H2645),Codes!$H:$H,Codes!$F:$F,"Specify in Codes Tab!!"))</f>
        <v/>
      </c>
      <c r="M2645" s="74" t="str">
        <f>IF($C2645&lt;&gt;"",IF(_xlfn.XLOOKUP($C2645,Codes!$A:$A,Codes!A:A,"_NOTFOUND_",0,1)&lt;&gt;"_NOTFOUND_",_xlfn.XLOOKUP($C2645,Codes!$A:$A,Codes!A:A,"_NOTFOUND_",0,1),_xlfn.XLOOKUP($C2645,Codes!$B:$B,Codes!A:A,"Specify in Codes Tab!!")),"")</f>
        <v/>
      </c>
      <c r="N2645" s="74" t="str">
        <f>IF($G2645&lt;&gt;"",IF(_xlfn.XLOOKUP($G2645,Codes!$A:$A,Codes!A:A,"_NOTFOUND_",0,1)&lt;&gt;"_NOTFOUND_",_xlfn.XLOOKUP($G2645,Codes!$A:$A,Codes!A:A,"_NOTFOUND_",0,1),_xlfn.XLOOKUP($G2645,Codes!$B:$B,Codes!A:A,"Specify in Codes Tab!!")),"")</f>
        <v/>
      </c>
    </row>
    <row r="2646" spans="9:14" x14ac:dyDescent="0.35">
      <c r="I2646" s="58" t="str">
        <f>IF(_xlfn.XLOOKUP(_xlfn.TEXTJOIN("_",,G2646,H2646),Codes!$H:$H,Codes!$C:$C,"Specify in Codes Tab!!")=0,"",_xlfn.XLOOKUP(_xlfn.TEXTJOIN("_",,G2646,H2646),Codes!$H:$H,Codes!$C:$C,"Specify in Codes Tab!!"))</f>
        <v/>
      </c>
      <c r="J2646" s="56" t="str">
        <f>IF(_xlfn.XLOOKUP(_xlfn.TEXTJOIN("_",,G2646,H2646),Codes!$H:$H,Codes!$F:$F,"Specify in Codes Tab!!")=0,"",_xlfn.XLOOKUP(_xlfn.TEXTJOIN("_",,G2646,H2646),Codes!$H:$H,Codes!$F:$F,"Specify in Codes Tab!!"))</f>
        <v/>
      </c>
      <c r="M2646" s="74" t="str">
        <f>IF($C2646&lt;&gt;"",IF(_xlfn.XLOOKUP($C2646,Codes!$A:$A,Codes!A:A,"_NOTFOUND_",0,1)&lt;&gt;"_NOTFOUND_",_xlfn.XLOOKUP($C2646,Codes!$A:$A,Codes!A:A,"_NOTFOUND_",0,1),_xlfn.XLOOKUP($C2646,Codes!$B:$B,Codes!A:A,"Specify in Codes Tab!!")),"")</f>
        <v/>
      </c>
      <c r="N2646" s="74" t="str">
        <f>IF($G2646&lt;&gt;"",IF(_xlfn.XLOOKUP($G2646,Codes!$A:$A,Codes!A:A,"_NOTFOUND_",0,1)&lt;&gt;"_NOTFOUND_",_xlfn.XLOOKUP($G2646,Codes!$A:$A,Codes!A:A,"_NOTFOUND_",0,1),_xlfn.XLOOKUP($G2646,Codes!$B:$B,Codes!A:A,"Specify in Codes Tab!!")),"")</f>
        <v/>
      </c>
    </row>
    <row r="2647" spans="9:14" x14ac:dyDescent="0.35">
      <c r="I2647" s="58" t="str">
        <f>IF(_xlfn.XLOOKUP(_xlfn.TEXTJOIN("_",,G2647,H2647),Codes!$H:$H,Codes!$C:$C,"Specify in Codes Tab!!")=0,"",_xlfn.XLOOKUP(_xlfn.TEXTJOIN("_",,G2647,H2647),Codes!$H:$H,Codes!$C:$C,"Specify in Codes Tab!!"))</f>
        <v/>
      </c>
      <c r="J2647" s="56" t="str">
        <f>IF(_xlfn.XLOOKUP(_xlfn.TEXTJOIN("_",,G2647,H2647),Codes!$H:$H,Codes!$F:$F,"Specify in Codes Tab!!")=0,"",_xlfn.XLOOKUP(_xlfn.TEXTJOIN("_",,G2647,H2647),Codes!$H:$H,Codes!$F:$F,"Specify in Codes Tab!!"))</f>
        <v/>
      </c>
      <c r="M2647" s="74" t="str">
        <f>IF($C2647&lt;&gt;"",IF(_xlfn.XLOOKUP($C2647,Codes!$A:$A,Codes!A:A,"_NOTFOUND_",0,1)&lt;&gt;"_NOTFOUND_",_xlfn.XLOOKUP($C2647,Codes!$A:$A,Codes!A:A,"_NOTFOUND_",0,1),_xlfn.XLOOKUP($C2647,Codes!$B:$B,Codes!A:A,"Specify in Codes Tab!!")),"")</f>
        <v/>
      </c>
      <c r="N2647" s="74" t="str">
        <f>IF($G2647&lt;&gt;"",IF(_xlfn.XLOOKUP($G2647,Codes!$A:$A,Codes!A:A,"_NOTFOUND_",0,1)&lt;&gt;"_NOTFOUND_",_xlfn.XLOOKUP($G2647,Codes!$A:$A,Codes!A:A,"_NOTFOUND_",0,1),_xlfn.XLOOKUP($G2647,Codes!$B:$B,Codes!A:A,"Specify in Codes Tab!!")),"")</f>
        <v/>
      </c>
    </row>
    <row r="2648" spans="9:14" x14ac:dyDescent="0.35">
      <c r="I2648" s="58" t="str">
        <f>IF(_xlfn.XLOOKUP(_xlfn.TEXTJOIN("_",,G2648,H2648),Codes!$H:$H,Codes!$C:$C,"Specify in Codes Tab!!")=0,"",_xlfn.XLOOKUP(_xlfn.TEXTJOIN("_",,G2648,H2648),Codes!$H:$H,Codes!$C:$C,"Specify in Codes Tab!!"))</f>
        <v/>
      </c>
      <c r="J2648" s="56" t="str">
        <f>IF(_xlfn.XLOOKUP(_xlfn.TEXTJOIN("_",,G2648,H2648),Codes!$H:$H,Codes!$F:$F,"Specify in Codes Tab!!")=0,"",_xlfn.XLOOKUP(_xlfn.TEXTJOIN("_",,G2648,H2648),Codes!$H:$H,Codes!$F:$F,"Specify in Codes Tab!!"))</f>
        <v/>
      </c>
      <c r="M2648" s="74" t="str">
        <f>IF($C2648&lt;&gt;"",IF(_xlfn.XLOOKUP($C2648,Codes!$A:$A,Codes!A:A,"_NOTFOUND_",0,1)&lt;&gt;"_NOTFOUND_",_xlfn.XLOOKUP($C2648,Codes!$A:$A,Codes!A:A,"_NOTFOUND_",0,1),_xlfn.XLOOKUP($C2648,Codes!$B:$B,Codes!A:A,"Specify in Codes Tab!!")),"")</f>
        <v/>
      </c>
      <c r="N2648" s="74" t="str">
        <f>IF($G2648&lt;&gt;"",IF(_xlfn.XLOOKUP($G2648,Codes!$A:$A,Codes!A:A,"_NOTFOUND_",0,1)&lt;&gt;"_NOTFOUND_",_xlfn.XLOOKUP($G2648,Codes!$A:$A,Codes!A:A,"_NOTFOUND_",0,1),_xlfn.XLOOKUP($G2648,Codes!$B:$B,Codes!A:A,"Specify in Codes Tab!!")),"")</f>
        <v/>
      </c>
    </row>
    <row r="2649" spans="9:14" x14ac:dyDescent="0.35">
      <c r="I2649" s="58" t="str">
        <f>IF(_xlfn.XLOOKUP(_xlfn.TEXTJOIN("_",,G2649,H2649),Codes!$H:$H,Codes!$C:$C,"Specify in Codes Tab!!")=0,"",_xlfn.XLOOKUP(_xlfn.TEXTJOIN("_",,G2649,H2649),Codes!$H:$H,Codes!$C:$C,"Specify in Codes Tab!!"))</f>
        <v/>
      </c>
      <c r="J2649" s="56" t="str">
        <f>IF(_xlfn.XLOOKUP(_xlfn.TEXTJOIN("_",,G2649,H2649),Codes!$H:$H,Codes!$F:$F,"Specify in Codes Tab!!")=0,"",_xlfn.XLOOKUP(_xlfn.TEXTJOIN("_",,G2649,H2649),Codes!$H:$H,Codes!$F:$F,"Specify in Codes Tab!!"))</f>
        <v/>
      </c>
      <c r="M2649" s="74" t="str">
        <f>IF($C2649&lt;&gt;"",IF(_xlfn.XLOOKUP($C2649,Codes!$A:$A,Codes!A:A,"_NOTFOUND_",0,1)&lt;&gt;"_NOTFOUND_",_xlfn.XLOOKUP($C2649,Codes!$A:$A,Codes!A:A,"_NOTFOUND_",0,1),_xlfn.XLOOKUP($C2649,Codes!$B:$B,Codes!A:A,"Specify in Codes Tab!!")),"")</f>
        <v/>
      </c>
      <c r="N2649" s="74" t="str">
        <f>IF($G2649&lt;&gt;"",IF(_xlfn.XLOOKUP($G2649,Codes!$A:$A,Codes!A:A,"_NOTFOUND_",0,1)&lt;&gt;"_NOTFOUND_",_xlfn.XLOOKUP($G2649,Codes!$A:$A,Codes!A:A,"_NOTFOUND_",0,1),_xlfn.XLOOKUP($G2649,Codes!$B:$B,Codes!A:A,"Specify in Codes Tab!!")),"")</f>
        <v/>
      </c>
    </row>
    <row r="2650" spans="9:14" x14ac:dyDescent="0.35">
      <c r="I2650" s="58" t="str">
        <f>IF(_xlfn.XLOOKUP(_xlfn.TEXTJOIN("_",,G2650,H2650),Codes!$H:$H,Codes!$C:$C,"Specify in Codes Tab!!")=0,"",_xlfn.XLOOKUP(_xlfn.TEXTJOIN("_",,G2650,H2650),Codes!$H:$H,Codes!$C:$C,"Specify in Codes Tab!!"))</f>
        <v/>
      </c>
      <c r="J2650" s="56" t="str">
        <f>IF(_xlfn.XLOOKUP(_xlfn.TEXTJOIN("_",,G2650,H2650),Codes!$H:$H,Codes!$F:$F,"Specify in Codes Tab!!")=0,"",_xlfn.XLOOKUP(_xlfn.TEXTJOIN("_",,G2650,H2650),Codes!$H:$H,Codes!$F:$F,"Specify in Codes Tab!!"))</f>
        <v/>
      </c>
      <c r="M2650" s="74" t="str">
        <f>IF($C2650&lt;&gt;"",IF(_xlfn.XLOOKUP($C2650,Codes!$A:$A,Codes!A:A,"_NOTFOUND_",0,1)&lt;&gt;"_NOTFOUND_",_xlfn.XLOOKUP($C2650,Codes!$A:$A,Codes!A:A,"_NOTFOUND_",0,1),_xlfn.XLOOKUP($C2650,Codes!$B:$B,Codes!A:A,"Specify in Codes Tab!!")),"")</f>
        <v/>
      </c>
      <c r="N2650" s="74" t="str">
        <f>IF($G2650&lt;&gt;"",IF(_xlfn.XLOOKUP($G2650,Codes!$A:$A,Codes!A:A,"_NOTFOUND_",0,1)&lt;&gt;"_NOTFOUND_",_xlfn.XLOOKUP($G2650,Codes!$A:$A,Codes!A:A,"_NOTFOUND_",0,1),_xlfn.XLOOKUP($G2650,Codes!$B:$B,Codes!A:A,"Specify in Codes Tab!!")),"")</f>
        <v/>
      </c>
    </row>
    <row r="2651" spans="9:14" x14ac:dyDescent="0.35">
      <c r="I2651" s="58" t="str">
        <f>IF(_xlfn.XLOOKUP(_xlfn.TEXTJOIN("_",,G2651,H2651),Codes!$H:$H,Codes!$C:$C,"Specify in Codes Tab!!")=0,"",_xlfn.XLOOKUP(_xlfn.TEXTJOIN("_",,G2651,H2651),Codes!$H:$H,Codes!$C:$C,"Specify in Codes Tab!!"))</f>
        <v/>
      </c>
      <c r="J2651" s="56" t="str">
        <f>IF(_xlfn.XLOOKUP(_xlfn.TEXTJOIN("_",,G2651,H2651),Codes!$H:$H,Codes!$F:$F,"Specify in Codes Tab!!")=0,"",_xlfn.XLOOKUP(_xlfn.TEXTJOIN("_",,G2651,H2651),Codes!$H:$H,Codes!$F:$F,"Specify in Codes Tab!!"))</f>
        <v/>
      </c>
      <c r="M2651" s="74" t="str">
        <f>IF($C2651&lt;&gt;"",IF(_xlfn.XLOOKUP($C2651,Codes!$A:$A,Codes!A:A,"_NOTFOUND_",0,1)&lt;&gt;"_NOTFOUND_",_xlfn.XLOOKUP($C2651,Codes!$A:$A,Codes!A:A,"_NOTFOUND_",0,1),_xlfn.XLOOKUP($C2651,Codes!$B:$B,Codes!A:A,"Specify in Codes Tab!!")),"")</f>
        <v/>
      </c>
      <c r="N2651" s="74" t="str">
        <f>IF($G2651&lt;&gt;"",IF(_xlfn.XLOOKUP($G2651,Codes!$A:$A,Codes!A:A,"_NOTFOUND_",0,1)&lt;&gt;"_NOTFOUND_",_xlfn.XLOOKUP($G2651,Codes!$A:$A,Codes!A:A,"_NOTFOUND_",0,1),_xlfn.XLOOKUP($G2651,Codes!$B:$B,Codes!A:A,"Specify in Codes Tab!!")),"")</f>
        <v/>
      </c>
    </row>
    <row r="2652" spans="9:14" x14ac:dyDescent="0.35">
      <c r="I2652" s="58" t="str">
        <f>IF(_xlfn.XLOOKUP(_xlfn.TEXTJOIN("_",,G2652,H2652),Codes!$H:$H,Codes!$C:$C,"Specify in Codes Tab!!")=0,"",_xlfn.XLOOKUP(_xlfn.TEXTJOIN("_",,G2652,H2652),Codes!$H:$H,Codes!$C:$C,"Specify in Codes Tab!!"))</f>
        <v/>
      </c>
      <c r="J2652" s="56" t="str">
        <f>IF(_xlfn.XLOOKUP(_xlfn.TEXTJOIN("_",,G2652,H2652),Codes!$H:$H,Codes!$F:$F,"Specify in Codes Tab!!")=0,"",_xlfn.XLOOKUP(_xlfn.TEXTJOIN("_",,G2652,H2652),Codes!$H:$H,Codes!$F:$F,"Specify in Codes Tab!!"))</f>
        <v/>
      </c>
      <c r="M2652" s="74" t="str">
        <f>IF($C2652&lt;&gt;"",IF(_xlfn.XLOOKUP($C2652,Codes!$A:$A,Codes!A:A,"_NOTFOUND_",0,1)&lt;&gt;"_NOTFOUND_",_xlfn.XLOOKUP($C2652,Codes!$A:$A,Codes!A:A,"_NOTFOUND_",0,1),_xlfn.XLOOKUP($C2652,Codes!$B:$B,Codes!A:A,"Specify in Codes Tab!!")),"")</f>
        <v/>
      </c>
      <c r="N2652" s="74" t="str">
        <f>IF($G2652&lt;&gt;"",IF(_xlfn.XLOOKUP($G2652,Codes!$A:$A,Codes!A:A,"_NOTFOUND_",0,1)&lt;&gt;"_NOTFOUND_",_xlfn.XLOOKUP($G2652,Codes!$A:$A,Codes!A:A,"_NOTFOUND_",0,1),_xlfn.XLOOKUP($G2652,Codes!$B:$B,Codes!A:A,"Specify in Codes Tab!!")),"")</f>
        <v/>
      </c>
    </row>
    <row r="2653" spans="9:14" x14ac:dyDescent="0.35">
      <c r="I2653" s="58" t="str">
        <f>IF(_xlfn.XLOOKUP(_xlfn.TEXTJOIN("_",,G2653,H2653),Codes!$H:$H,Codes!$C:$C,"Specify in Codes Tab!!")=0,"",_xlfn.XLOOKUP(_xlfn.TEXTJOIN("_",,G2653,H2653),Codes!$H:$H,Codes!$C:$C,"Specify in Codes Tab!!"))</f>
        <v/>
      </c>
      <c r="J2653" s="56" t="str">
        <f>IF(_xlfn.XLOOKUP(_xlfn.TEXTJOIN("_",,G2653,H2653),Codes!$H:$H,Codes!$F:$F,"Specify in Codes Tab!!")=0,"",_xlfn.XLOOKUP(_xlfn.TEXTJOIN("_",,G2653,H2653),Codes!$H:$H,Codes!$F:$F,"Specify in Codes Tab!!"))</f>
        <v/>
      </c>
      <c r="M2653" s="74" t="str">
        <f>IF($C2653&lt;&gt;"",IF(_xlfn.XLOOKUP($C2653,Codes!$A:$A,Codes!A:A,"_NOTFOUND_",0,1)&lt;&gt;"_NOTFOUND_",_xlfn.XLOOKUP($C2653,Codes!$A:$A,Codes!A:A,"_NOTFOUND_",0,1),_xlfn.XLOOKUP($C2653,Codes!$B:$B,Codes!A:A,"Specify in Codes Tab!!")),"")</f>
        <v/>
      </c>
      <c r="N2653" s="74" t="str">
        <f>IF($G2653&lt;&gt;"",IF(_xlfn.XLOOKUP($G2653,Codes!$A:$A,Codes!A:A,"_NOTFOUND_",0,1)&lt;&gt;"_NOTFOUND_",_xlfn.XLOOKUP($G2653,Codes!$A:$A,Codes!A:A,"_NOTFOUND_",0,1),_xlfn.XLOOKUP($G2653,Codes!$B:$B,Codes!A:A,"Specify in Codes Tab!!")),"")</f>
        <v/>
      </c>
    </row>
    <row r="2654" spans="9:14" x14ac:dyDescent="0.35">
      <c r="I2654" s="58" t="str">
        <f>IF(_xlfn.XLOOKUP(_xlfn.TEXTJOIN("_",,G2654,H2654),Codes!$H:$H,Codes!$C:$C,"Specify in Codes Tab!!")=0,"",_xlfn.XLOOKUP(_xlfn.TEXTJOIN("_",,G2654,H2654),Codes!$H:$H,Codes!$C:$C,"Specify in Codes Tab!!"))</f>
        <v/>
      </c>
      <c r="J2654" s="56" t="str">
        <f>IF(_xlfn.XLOOKUP(_xlfn.TEXTJOIN("_",,G2654,H2654),Codes!$H:$H,Codes!$F:$F,"Specify in Codes Tab!!")=0,"",_xlfn.XLOOKUP(_xlfn.TEXTJOIN("_",,G2654,H2654),Codes!$H:$H,Codes!$F:$F,"Specify in Codes Tab!!"))</f>
        <v/>
      </c>
      <c r="M2654" s="74" t="str">
        <f>IF($C2654&lt;&gt;"",IF(_xlfn.XLOOKUP($C2654,Codes!$A:$A,Codes!A:A,"_NOTFOUND_",0,1)&lt;&gt;"_NOTFOUND_",_xlfn.XLOOKUP($C2654,Codes!$A:$A,Codes!A:A,"_NOTFOUND_",0,1),_xlfn.XLOOKUP($C2654,Codes!$B:$B,Codes!A:A,"Specify in Codes Tab!!")),"")</f>
        <v/>
      </c>
      <c r="N2654" s="74" t="str">
        <f>IF($G2654&lt;&gt;"",IF(_xlfn.XLOOKUP($G2654,Codes!$A:$A,Codes!A:A,"_NOTFOUND_",0,1)&lt;&gt;"_NOTFOUND_",_xlfn.XLOOKUP($G2654,Codes!$A:$A,Codes!A:A,"_NOTFOUND_",0,1),_xlfn.XLOOKUP($G2654,Codes!$B:$B,Codes!A:A,"Specify in Codes Tab!!")),"")</f>
        <v/>
      </c>
    </row>
    <row r="2655" spans="9:14" x14ac:dyDescent="0.35">
      <c r="I2655" s="58" t="str">
        <f>IF(_xlfn.XLOOKUP(_xlfn.TEXTJOIN("_",,G2655,H2655),Codes!$H:$H,Codes!$C:$C,"Specify in Codes Tab!!")=0,"",_xlfn.XLOOKUP(_xlfn.TEXTJOIN("_",,G2655,H2655),Codes!$H:$H,Codes!$C:$C,"Specify in Codes Tab!!"))</f>
        <v/>
      </c>
      <c r="J2655" s="56" t="str">
        <f>IF(_xlfn.XLOOKUP(_xlfn.TEXTJOIN("_",,G2655,H2655),Codes!$H:$H,Codes!$F:$F,"Specify in Codes Tab!!")=0,"",_xlfn.XLOOKUP(_xlfn.TEXTJOIN("_",,G2655,H2655),Codes!$H:$H,Codes!$F:$F,"Specify in Codes Tab!!"))</f>
        <v/>
      </c>
      <c r="M2655" s="74" t="str">
        <f>IF($C2655&lt;&gt;"",IF(_xlfn.XLOOKUP($C2655,Codes!$A:$A,Codes!A:A,"_NOTFOUND_",0,1)&lt;&gt;"_NOTFOUND_",_xlfn.XLOOKUP($C2655,Codes!$A:$A,Codes!A:A,"_NOTFOUND_",0,1),_xlfn.XLOOKUP($C2655,Codes!$B:$B,Codes!A:A,"Specify in Codes Tab!!")),"")</f>
        <v/>
      </c>
      <c r="N2655" s="74" t="str">
        <f>IF($G2655&lt;&gt;"",IF(_xlfn.XLOOKUP($G2655,Codes!$A:$A,Codes!A:A,"_NOTFOUND_",0,1)&lt;&gt;"_NOTFOUND_",_xlfn.XLOOKUP($G2655,Codes!$A:$A,Codes!A:A,"_NOTFOUND_",0,1),_xlfn.XLOOKUP($G2655,Codes!$B:$B,Codes!A:A,"Specify in Codes Tab!!")),"")</f>
        <v/>
      </c>
    </row>
    <row r="2656" spans="9:14" x14ac:dyDescent="0.35">
      <c r="I2656" s="58" t="str">
        <f>IF(_xlfn.XLOOKUP(_xlfn.TEXTJOIN("_",,G2656,H2656),Codes!$H:$H,Codes!$C:$C,"Specify in Codes Tab!!")=0,"",_xlfn.XLOOKUP(_xlfn.TEXTJOIN("_",,G2656,H2656),Codes!$H:$H,Codes!$C:$C,"Specify in Codes Tab!!"))</f>
        <v/>
      </c>
      <c r="J2656" s="56" t="str">
        <f>IF(_xlfn.XLOOKUP(_xlfn.TEXTJOIN("_",,G2656,H2656),Codes!$H:$H,Codes!$F:$F,"Specify in Codes Tab!!")=0,"",_xlfn.XLOOKUP(_xlfn.TEXTJOIN("_",,G2656,H2656),Codes!$H:$H,Codes!$F:$F,"Specify in Codes Tab!!"))</f>
        <v/>
      </c>
      <c r="M2656" s="74" t="str">
        <f>IF($C2656&lt;&gt;"",IF(_xlfn.XLOOKUP($C2656,Codes!$A:$A,Codes!A:A,"_NOTFOUND_",0,1)&lt;&gt;"_NOTFOUND_",_xlfn.XLOOKUP($C2656,Codes!$A:$A,Codes!A:A,"_NOTFOUND_",0,1),_xlfn.XLOOKUP($C2656,Codes!$B:$B,Codes!A:A,"Specify in Codes Tab!!")),"")</f>
        <v/>
      </c>
      <c r="N2656" s="74" t="str">
        <f>IF($G2656&lt;&gt;"",IF(_xlfn.XLOOKUP($G2656,Codes!$A:$A,Codes!A:A,"_NOTFOUND_",0,1)&lt;&gt;"_NOTFOUND_",_xlfn.XLOOKUP($G2656,Codes!$A:$A,Codes!A:A,"_NOTFOUND_",0,1),_xlfn.XLOOKUP($G2656,Codes!$B:$B,Codes!A:A,"Specify in Codes Tab!!")),"")</f>
        <v/>
      </c>
    </row>
    <row r="2657" spans="9:14" x14ac:dyDescent="0.35">
      <c r="I2657" s="58" t="str">
        <f>IF(_xlfn.XLOOKUP(_xlfn.TEXTJOIN("_",,G2657,H2657),Codes!$H:$H,Codes!$C:$C,"Specify in Codes Tab!!")=0,"",_xlfn.XLOOKUP(_xlfn.TEXTJOIN("_",,G2657,H2657),Codes!$H:$H,Codes!$C:$C,"Specify in Codes Tab!!"))</f>
        <v/>
      </c>
      <c r="J2657" s="56" t="str">
        <f>IF(_xlfn.XLOOKUP(_xlfn.TEXTJOIN("_",,G2657,H2657),Codes!$H:$H,Codes!$F:$F,"Specify in Codes Tab!!")=0,"",_xlfn.XLOOKUP(_xlfn.TEXTJOIN("_",,G2657,H2657),Codes!$H:$H,Codes!$F:$F,"Specify in Codes Tab!!"))</f>
        <v/>
      </c>
      <c r="M2657" s="74" t="str">
        <f>IF($C2657&lt;&gt;"",IF(_xlfn.XLOOKUP($C2657,Codes!$A:$A,Codes!A:A,"_NOTFOUND_",0,1)&lt;&gt;"_NOTFOUND_",_xlfn.XLOOKUP($C2657,Codes!$A:$A,Codes!A:A,"_NOTFOUND_",0,1),_xlfn.XLOOKUP($C2657,Codes!$B:$B,Codes!A:A,"Specify in Codes Tab!!")),"")</f>
        <v/>
      </c>
      <c r="N2657" s="74" t="str">
        <f>IF($G2657&lt;&gt;"",IF(_xlfn.XLOOKUP($G2657,Codes!$A:$A,Codes!A:A,"_NOTFOUND_",0,1)&lt;&gt;"_NOTFOUND_",_xlfn.XLOOKUP($G2657,Codes!$A:$A,Codes!A:A,"_NOTFOUND_",0,1),_xlfn.XLOOKUP($G2657,Codes!$B:$B,Codes!A:A,"Specify in Codes Tab!!")),"")</f>
        <v/>
      </c>
    </row>
    <row r="2658" spans="9:14" x14ac:dyDescent="0.35">
      <c r="I2658" s="58" t="str">
        <f>IF(_xlfn.XLOOKUP(_xlfn.TEXTJOIN("_",,G2658,H2658),Codes!$H:$H,Codes!$C:$C,"Specify in Codes Tab!!")=0,"",_xlfn.XLOOKUP(_xlfn.TEXTJOIN("_",,G2658,H2658),Codes!$H:$H,Codes!$C:$C,"Specify in Codes Tab!!"))</f>
        <v/>
      </c>
      <c r="J2658" s="56" t="str">
        <f>IF(_xlfn.XLOOKUP(_xlfn.TEXTJOIN("_",,G2658,H2658),Codes!$H:$H,Codes!$F:$F,"Specify in Codes Tab!!")=0,"",_xlfn.XLOOKUP(_xlfn.TEXTJOIN("_",,G2658,H2658),Codes!$H:$H,Codes!$F:$F,"Specify in Codes Tab!!"))</f>
        <v/>
      </c>
      <c r="M2658" s="74" t="str">
        <f>IF($C2658&lt;&gt;"",IF(_xlfn.XLOOKUP($C2658,Codes!$A:$A,Codes!A:A,"_NOTFOUND_",0,1)&lt;&gt;"_NOTFOUND_",_xlfn.XLOOKUP($C2658,Codes!$A:$A,Codes!A:A,"_NOTFOUND_",0,1),_xlfn.XLOOKUP($C2658,Codes!$B:$B,Codes!A:A,"Specify in Codes Tab!!")),"")</f>
        <v/>
      </c>
      <c r="N2658" s="74" t="str">
        <f>IF($G2658&lt;&gt;"",IF(_xlfn.XLOOKUP($G2658,Codes!$A:$A,Codes!A:A,"_NOTFOUND_",0,1)&lt;&gt;"_NOTFOUND_",_xlfn.XLOOKUP($G2658,Codes!$A:$A,Codes!A:A,"_NOTFOUND_",0,1),_xlfn.XLOOKUP($G2658,Codes!$B:$B,Codes!A:A,"Specify in Codes Tab!!")),"")</f>
        <v/>
      </c>
    </row>
    <row r="2659" spans="9:14" x14ac:dyDescent="0.35">
      <c r="I2659" s="58" t="str">
        <f>IF(_xlfn.XLOOKUP(_xlfn.TEXTJOIN("_",,G2659,H2659),Codes!$H:$H,Codes!$C:$C,"Specify in Codes Tab!!")=0,"",_xlfn.XLOOKUP(_xlfn.TEXTJOIN("_",,G2659,H2659),Codes!$H:$H,Codes!$C:$C,"Specify in Codes Tab!!"))</f>
        <v/>
      </c>
      <c r="J2659" s="56" t="str">
        <f>IF(_xlfn.XLOOKUP(_xlfn.TEXTJOIN("_",,G2659,H2659),Codes!$H:$H,Codes!$F:$F,"Specify in Codes Tab!!")=0,"",_xlfn.XLOOKUP(_xlfn.TEXTJOIN("_",,G2659,H2659),Codes!$H:$H,Codes!$F:$F,"Specify in Codes Tab!!"))</f>
        <v/>
      </c>
      <c r="M2659" s="74" t="str">
        <f>IF($C2659&lt;&gt;"",IF(_xlfn.XLOOKUP($C2659,Codes!$A:$A,Codes!A:A,"_NOTFOUND_",0,1)&lt;&gt;"_NOTFOUND_",_xlfn.XLOOKUP($C2659,Codes!$A:$A,Codes!A:A,"_NOTFOUND_",0,1),_xlfn.XLOOKUP($C2659,Codes!$B:$B,Codes!A:A,"Specify in Codes Tab!!")),"")</f>
        <v/>
      </c>
      <c r="N2659" s="74" t="str">
        <f>IF($G2659&lt;&gt;"",IF(_xlfn.XLOOKUP($G2659,Codes!$A:$A,Codes!A:A,"_NOTFOUND_",0,1)&lt;&gt;"_NOTFOUND_",_xlfn.XLOOKUP($G2659,Codes!$A:$A,Codes!A:A,"_NOTFOUND_",0,1),_xlfn.XLOOKUP($G2659,Codes!$B:$B,Codes!A:A,"Specify in Codes Tab!!")),"")</f>
        <v/>
      </c>
    </row>
    <row r="2660" spans="9:14" x14ac:dyDescent="0.35">
      <c r="I2660" s="58" t="str">
        <f>IF(_xlfn.XLOOKUP(_xlfn.TEXTJOIN("_",,G2660,H2660),Codes!$H:$H,Codes!$C:$C,"Specify in Codes Tab!!")=0,"",_xlfn.XLOOKUP(_xlfn.TEXTJOIN("_",,G2660,H2660),Codes!$H:$H,Codes!$C:$C,"Specify in Codes Tab!!"))</f>
        <v/>
      </c>
      <c r="J2660" s="56" t="str">
        <f>IF(_xlfn.XLOOKUP(_xlfn.TEXTJOIN("_",,G2660,H2660),Codes!$H:$H,Codes!$F:$F,"Specify in Codes Tab!!")=0,"",_xlfn.XLOOKUP(_xlfn.TEXTJOIN("_",,G2660,H2660),Codes!$H:$H,Codes!$F:$F,"Specify in Codes Tab!!"))</f>
        <v/>
      </c>
      <c r="M2660" s="74" t="str">
        <f>IF($C2660&lt;&gt;"",IF(_xlfn.XLOOKUP($C2660,Codes!$A:$A,Codes!A:A,"_NOTFOUND_",0,1)&lt;&gt;"_NOTFOUND_",_xlfn.XLOOKUP($C2660,Codes!$A:$A,Codes!A:A,"_NOTFOUND_",0,1),_xlfn.XLOOKUP($C2660,Codes!$B:$B,Codes!A:A,"Specify in Codes Tab!!")),"")</f>
        <v/>
      </c>
      <c r="N2660" s="74" t="str">
        <f>IF($G2660&lt;&gt;"",IF(_xlfn.XLOOKUP($G2660,Codes!$A:$A,Codes!A:A,"_NOTFOUND_",0,1)&lt;&gt;"_NOTFOUND_",_xlfn.XLOOKUP($G2660,Codes!$A:$A,Codes!A:A,"_NOTFOUND_",0,1),_xlfn.XLOOKUP($G2660,Codes!$B:$B,Codes!A:A,"Specify in Codes Tab!!")),"")</f>
        <v/>
      </c>
    </row>
    <row r="2661" spans="9:14" x14ac:dyDescent="0.35">
      <c r="I2661" s="58" t="str">
        <f>IF(_xlfn.XLOOKUP(_xlfn.TEXTJOIN("_",,G2661,H2661),Codes!$H:$H,Codes!$C:$C,"Specify in Codes Tab!!")=0,"",_xlfn.XLOOKUP(_xlfn.TEXTJOIN("_",,G2661,H2661),Codes!$H:$H,Codes!$C:$C,"Specify in Codes Tab!!"))</f>
        <v/>
      </c>
      <c r="J2661" s="56" t="str">
        <f>IF(_xlfn.XLOOKUP(_xlfn.TEXTJOIN("_",,G2661,H2661),Codes!$H:$H,Codes!$F:$F,"Specify in Codes Tab!!")=0,"",_xlfn.XLOOKUP(_xlfn.TEXTJOIN("_",,G2661,H2661),Codes!$H:$H,Codes!$F:$F,"Specify in Codes Tab!!"))</f>
        <v/>
      </c>
      <c r="M2661" s="74" t="str">
        <f>IF($C2661&lt;&gt;"",IF(_xlfn.XLOOKUP($C2661,Codes!$A:$A,Codes!A:A,"_NOTFOUND_",0,1)&lt;&gt;"_NOTFOUND_",_xlfn.XLOOKUP($C2661,Codes!$A:$A,Codes!A:A,"_NOTFOUND_",0,1),_xlfn.XLOOKUP($C2661,Codes!$B:$B,Codes!A:A,"Specify in Codes Tab!!")),"")</f>
        <v/>
      </c>
      <c r="N2661" s="74" t="str">
        <f>IF($G2661&lt;&gt;"",IF(_xlfn.XLOOKUP($G2661,Codes!$A:$A,Codes!A:A,"_NOTFOUND_",0,1)&lt;&gt;"_NOTFOUND_",_xlfn.XLOOKUP($G2661,Codes!$A:$A,Codes!A:A,"_NOTFOUND_",0,1),_xlfn.XLOOKUP($G2661,Codes!$B:$B,Codes!A:A,"Specify in Codes Tab!!")),"")</f>
        <v/>
      </c>
    </row>
    <row r="2662" spans="9:14" x14ac:dyDescent="0.35">
      <c r="I2662" s="58" t="str">
        <f>IF(_xlfn.XLOOKUP(_xlfn.TEXTJOIN("_",,G2662,H2662),Codes!$H:$H,Codes!$C:$C,"Specify in Codes Tab!!")=0,"",_xlfn.XLOOKUP(_xlfn.TEXTJOIN("_",,G2662,H2662),Codes!$H:$H,Codes!$C:$C,"Specify in Codes Tab!!"))</f>
        <v/>
      </c>
      <c r="J2662" s="56" t="str">
        <f>IF(_xlfn.XLOOKUP(_xlfn.TEXTJOIN("_",,G2662,H2662),Codes!$H:$H,Codes!$F:$F,"Specify in Codes Tab!!")=0,"",_xlfn.XLOOKUP(_xlfn.TEXTJOIN("_",,G2662,H2662),Codes!$H:$H,Codes!$F:$F,"Specify in Codes Tab!!"))</f>
        <v/>
      </c>
      <c r="M2662" s="74" t="str">
        <f>IF($C2662&lt;&gt;"",IF(_xlfn.XLOOKUP($C2662,Codes!$A:$A,Codes!A:A,"_NOTFOUND_",0,1)&lt;&gt;"_NOTFOUND_",_xlfn.XLOOKUP($C2662,Codes!$A:$A,Codes!A:A,"_NOTFOUND_",0,1),_xlfn.XLOOKUP($C2662,Codes!$B:$B,Codes!A:A,"Specify in Codes Tab!!")),"")</f>
        <v/>
      </c>
      <c r="N2662" s="74" t="str">
        <f>IF($G2662&lt;&gt;"",IF(_xlfn.XLOOKUP($G2662,Codes!$A:$A,Codes!A:A,"_NOTFOUND_",0,1)&lt;&gt;"_NOTFOUND_",_xlfn.XLOOKUP($G2662,Codes!$A:$A,Codes!A:A,"_NOTFOUND_",0,1),_xlfn.XLOOKUP($G2662,Codes!$B:$B,Codes!A:A,"Specify in Codes Tab!!")),"")</f>
        <v/>
      </c>
    </row>
    <row r="2663" spans="9:14" x14ac:dyDescent="0.35">
      <c r="I2663" s="58" t="str">
        <f>IF(_xlfn.XLOOKUP(_xlfn.TEXTJOIN("_",,G2663,H2663),Codes!$H:$H,Codes!$C:$C,"Specify in Codes Tab!!")=0,"",_xlfn.XLOOKUP(_xlfn.TEXTJOIN("_",,G2663,H2663),Codes!$H:$H,Codes!$C:$C,"Specify in Codes Tab!!"))</f>
        <v/>
      </c>
      <c r="J2663" s="56" t="str">
        <f>IF(_xlfn.XLOOKUP(_xlfn.TEXTJOIN("_",,G2663,H2663),Codes!$H:$H,Codes!$F:$F,"Specify in Codes Tab!!")=0,"",_xlfn.XLOOKUP(_xlfn.TEXTJOIN("_",,G2663,H2663),Codes!$H:$H,Codes!$F:$F,"Specify in Codes Tab!!"))</f>
        <v/>
      </c>
      <c r="M2663" s="74" t="str">
        <f>IF($C2663&lt;&gt;"",IF(_xlfn.XLOOKUP($C2663,Codes!$A:$A,Codes!A:A,"_NOTFOUND_",0,1)&lt;&gt;"_NOTFOUND_",_xlfn.XLOOKUP($C2663,Codes!$A:$A,Codes!A:A,"_NOTFOUND_",0,1),_xlfn.XLOOKUP($C2663,Codes!$B:$B,Codes!A:A,"Specify in Codes Tab!!")),"")</f>
        <v/>
      </c>
      <c r="N2663" s="74" t="str">
        <f>IF($G2663&lt;&gt;"",IF(_xlfn.XLOOKUP($G2663,Codes!$A:$A,Codes!A:A,"_NOTFOUND_",0,1)&lt;&gt;"_NOTFOUND_",_xlfn.XLOOKUP($G2663,Codes!$A:$A,Codes!A:A,"_NOTFOUND_",0,1),_xlfn.XLOOKUP($G2663,Codes!$B:$B,Codes!A:A,"Specify in Codes Tab!!")),"")</f>
        <v/>
      </c>
    </row>
    <row r="2664" spans="9:14" x14ac:dyDescent="0.35">
      <c r="I2664" s="58" t="str">
        <f>IF(_xlfn.XLOOKUP(_xlfn.TEXTJOIN("_",,G2664,H2664),Codes!$H:$H,Codes!$C:$C,"Specify in Codes Tab!!")=0,"",_xlfn.XLOOKUP(_xlfn.TEXTJOIN("_",,G2664,H2664),Codes!$H:$H,Codes!$C:$C,"Specify in Codes Tab!!"))</f>
        <v/>
      </c>
      <c r="J2664" s="56" t="str">
        <f>IF(_xlfn.XLOOKUP(_xlfn.TEXTJOIN("_",,G2664,H2664),Codes!$H:$H,Codes!$F:$F,"Specify in Codes Tab!!")=0,"",_xlfn.XLOOKUP(_xlfn.TEXTJOIN("_",,G2664,H2664),Codes!$H:$H,Codes!$F:$F,"Specify in Codes Tab!!"))</f>
        <v/>
      </c>
      <c r="M2664" s="74" t="str">
        <f>IF($C2664&lt;&gt;"",IF(_xlfn.XLOOKUP($C2664,Codes!$A:$A,Codes!A:A,"_NOTFOUND_",0,1)&lt;&gt;"_NOTFOUND_",_xlfn.XLOOKUP($C2664,Codes!$A:$A,Codes!A:A,"_NOTFOUND_",0,1),_xlfn.XLOOKUP($C2664,Codes!$B:$B,Codes!A:A,"Specify in Codes Tab!!")),"")</f>
        <v/>
      </c>
      <c r="N2664" s="74" t="str">
        <f>IF($G2664&lt;&gt;"",IF(_xlfn.XLOOKUP($G2664,Codes!$A:$A,Codes!A:A,"_NOTFOUND_",0,1)&lt;&gt;"_NOTFOUND_",_xlfn.XLOOKUP($G2664,Codes!$A:$A,Codes!A:A,"_NOTFOUND_",0,1),_xlfn.XLOOKUP($G2664,Codes!$B:$B,Codes!A:A,"Specify in Codes Tab!!")),"")</f>
        <v/>
      </c>
    </row>
    <row r="2665" spans="9:14" x14ac:dyDescent="0.35">
      <c r="I2665" s="58" t="str">
        <f>IF(_xlfn.XLOOKUP(_xlfn.TEXTJOIN("_",,G2665,H2665),Codes!$H:$H,Codes!$C:$C,"Specify in Codes Tab!!")=0,"",_xlfn.XLOOKUP(_xlfn.TEXTJOIN("_",,G2665,H2665),Codes!$H:$H,Codes!$C:$C,"Specify in Codes Tab!!"))</f>
        <v/>
      </c>
      <c r="J2665" s="56" t="str">
        <f>IF(_xlfn.XLOOKUP(_xlfn.TEXTJOIN("_",,G2665,H2665),Codes!$H:$H,Codes!$F:$F,"Specify in Codes Tab!!")=0,"",_xlfn.XLOOKUP(_xlfn.TEXTJOIN("_",,G2665,H2665),Codes!$H:$H,Codes!$F:$F,"Specify in Codes Tab!!"))</f>
        <v/>
      </c>
      <c r="M2665" s="74" t="str">
        <f>IF($C2665&lt;&gt;"",IF(_xlfn.XLOOKUP($C2665,Codes!$A:$A,Codes!A:A,"_NOTFOUND_",0,1)&lt;&gt;"_NOTFOUND_",_xlfn.XLOOKUP($C2665,Codes!$A:$A,Codes!A:A,"_NOTFOUND_",0,1),_xlfn.XLOOKUP($C2665,Codes!$B:$B,Codes!A:A,"Specify in Codes Tab!!")),"")</f>
        <v/>
      </c>
      <c r="N2665" s="74" t="str">
        <f>IF($G2665&lt;&gt;"",IF(_xlfn.XLOOKUP($G2665,Codes!$A:$A,Codes!A:A,"_NOTFOUND_",0,1)&lt;&gt;"_NOTFOUND_",_xlfn.XLOOKUP($G2665,Codes!$A:$A,Codes!A:A,"_NOTFOUND_",0,1),_xlfn.XLOOKUP($G2665,Codes!$B:$B,Codes!A:A,"Specify in Codes Tab!!")),"")</f>
        <v/>
      </c>
    </row>
    <row r="2666" spans="9:14" x14ac:dyDescent="0.35">
      <c r="I2666" s="58" t="str">
        <f>IF(_xlfn.XLOOKUP(_xlfn.TEXTJOIN("_",,G2666,H2666),Codes!$H:$H,Codes!$C:$C,"Specify in Codes Tab!!")=0,"",_xlfn.XLOOKUP(_xlfn.TEXTJOIN("_",,G2666,H2666),Codes!$H:$H,Codes!$C:$C,"Specify in Codes Tab!!"))</f>
        <v/>
      </c>
      <c r="J2666" s="56" t="str">
        <f>IF(_xlfn.XLOOKUP(_xlfn.TEXTJOIN("_",,G2666,H2666),Codes!$H:$H,Codes!$F:$F,"Specify in Codes Tab!!")=0,"",_xlfn.XLOOKUP(_xlfn.TEXTJOIN("_",,G2666,H2666),Codes!$H:$H,Codes!$F:$F,"Specify in Codes Tab!!"))</f>
        <v/>
      </c>
      <c r="M2666" s="74" t="str">
        <f>IF($C2666&lt;&gt;"",IF(_xlfn.XLOOKUP($C2666,Codes!$A:$A,Codes!A:A,"_NOTFOUND_",0,1)&lt;&gt;"_NOTFOUND_",_xlfn.XLOOKUP($C2666,Codes!$A:$A,Codes!A:A,"_NOTFOUND_",0,1),_xlfn.XLOOKUP($C2666,Codes!$B:$B,Codes!A:A,"Specify in Codes Tab!!")),"")</f>
        <v/>
      </c>
      <c r="N2666" s="74" t="str">
        <f>IF($G2666&lt;&gt;"",IF(_xlfn.XLOOKUP($G2666,Codes!$A:$A,Codes!A:A,"_NOTFOUND_",0,1)&lt;&gt;"_NOTFOUND_",_xlfn.XLOOKUP($G2666,Codes!$A:$A,Codes!A:A,"_NOTFOUND_",0,1),_xlfn.XLOOKUP($G2666,Codes!$B:$B,Codes!A:A,"Specify in Codes Tab!!")),"")</f>
        <v/>
      </c>
    </row>
    <row r="2667" spans="9:14" x14ac:dyDescent="0.35">
      <c r="I2667" s="58" t="str">
        <f>IF(_xlfn.XLOOKUP(_xlfn.TEXTJOIN("_",,G2667,H2667),Codes!$H:$H,Codes!$C:$C,"Specify in Codes Tab!!")=0,"",_xlfn.XLOOKUP(_xlfn.TEXTJOIN("_",,G2667,H2667),Codes!$H:$H,Codes!$C:$C,"Specify in Codes Tab!!"))</f>
        <v/>
      </c>
      <c r="J2667" s="56" t="str">
        <f>IF(_xlfn.XLOOKUP(_xlfn.TEXTJOIN("_",,G2667,H2667),Codes!$H:$H,Codes!$F:$F,"Specify in Codes Tab!!")=0,"",_xlfn.XLOOKUP(_xlfn.TEXTJOIN("_",,G2667,H2667),Codes!$H:$H,Codes!$F:$F,"Specify in Codes Tab!!"))</f>
        <v/>
      </c>
      <c r="M2667" s="74" t="str">
        <f>IF($C2667&lt;&gt;"",IF(_xlfn.XLOOKUP($C2667,Codes!$A:$A,Codes!A:A,"_NOTFOUND_",0,1)&lt;&gt;"_NOTFOUND_",_xlfn.XLOOKUP($C2667,Codes!$A:$A,Codes!A:A,"_NOTFOUND_",0,1),_xlfn.XLOOKUP($C2667,Codes!$B:$B,Codes!A:A,"Specify in Codes Tab!!")),"")</f>
        <v/>
      </c>
      <c r="N2667" s="74" t="str">
        <f>IF($G2667&lt;&gt;"",IF(_xlfn.XLOOKUP($G2667,Codes!$A:$A,Codes!A:A,"_NOTFOUND_",0,1)&lt;&gt;"_NOTFOUND_",_xlfn.XLOOKUP($G2667,Codes!$A:$A,Codes!A:A,"_NOTFOUND_",0,1),_xlfn.XLOOKUP($G2667,Codes!$B:$B,Codes!A:A,"Specify in Codes Tab!!")),"")</f>
        <v/>
      </c>
    </row>
    <row r="2668" spans="9:14" x14ac:dyDescent="0.35">
      <c r="I2668" s="58" t="str">
        <f>IF(_xlfn.XLOOKUP(_xlfn.TEXTJOIN("_",,G2668,H2668),Codes!$H:$H,Codes!$C:$C,"Specify in Codes Tab!!")=0,"",_xlfn.XLOOKUP(_xlfn.TEXTJOIN("_",,G2668,H2668),Codes!$H:$H,Codes!$C:$C,"Specify in Codes Tab!!"))</f>
        <v/>
      </c>
      <c r="J2668" s="56" t="str">
        <f>IF(_xlfn.XLOOKUP(_xlfn.TEXTJOIN("_",,G2668,H2668),Codes!$H:$H,Codes!$F:$F,"Specify in Codes Tab!!")=0,"",_xlfn.XLOOKUP(_xlfn.TEXTJOIN("_",,G2668,H2668),Codes!$H:$H,Codes!$F:$F,"Specify in Codes Tab!!"))</f>
        <v/>
      </c>
      <c r="M2668" s="74" t="str">
        <f>IF($C2668&lt;&gt;"",IF(_xlfn.XLOOKUP($C2668,Codes!$A:$A,Codes!A:A,"_NOTFOUND_",0,1)&lt;&gt;"_NOTFOUND_",_xlfn.XLOOKUP($C2668,Codes!$A:$A,Codes!A:A,"_NOTFOUND_",0,1),_xlfn.XLOOKUP($C2668,Codes!$B:$B,Codes!A:A,"Specify in Codes Tab!!")),"")</f>
        <v/>
      </c>
      <c r="N2668" s="74" t="str">
        <f>IF($G2668&lt;&gt;"",IF(_xlfn.XLOOKUP($G2668,Codes!$A:$A,Codes!A:A,"_NOTFOUND_",0,1)&lt;&gt;"_NOTFOUND_",_xlfn.XLOOKUP($G2668,Codes!$A:$A,Codes!A:A,"_NOTFOUND_",0,1),_xlfn.XLOOKUP($G2668,Codes!$B:$B,Codes!A:A,"Specify in Codes Tab!!")),"")</f>
        <v/>
      </c>
    </row>
    <row r="2669" spans="9:14" x14ac:dyDescent="0.35">
      <c r="I2669" s="58" t="str">
        <f>IF(_xlfn.XLOOKUP(_xlfn.TEXTJOIN("_",,G2669,H2669),Codes!$H:$H,Codes!$C:$C,"Specify in Codes Tab!!")=0,"",_xlfn.XLOOKUP(_xlfn.TEXTJOIN("_",,G2669,H2669),Codes!$H:$H,Codes!$C:$C,"Specify in Codes Tab!!"))</f>
        <v/>
      </c>
      <c r="J2669" s="56" t="str">
        <f>IF(_xlfn.XLOOKUP(_xlfn.TEXTJOIN("_",,G2669,H2669),Codes!$H:$H,Codes!$F:$F,"Specify in Codes Tab!!")=0,"",_xlfn.XLOOKUP(_xlfn.TEXTJOIN("_",,G2669,H2669),Codes!$H:$H,Codes!$F:$F,"Specify in Codes Tab!!"))</f>
        <v/>
      </c>
      <c r="M2669" s="74" t="str">
        <f>IF($C2669&lt;&gt;"",IF(_xlfn.XLOOKUP($C2669,Codes!$A:$A,Codes!A:A,"_NOTFOUND_",0,1)&lt;&gt;"_NOTFOUND_",_xlfn.XLOOKUP($C2669,Codes!$A:$A,Codes!A:A,"_NOTFOUND_",0,1),_xlfn.XLOOKUP($C2669,Codes!$B:$B,Codes!A:A,"Specify in Codes Tab!!")),"")</f>
        <v/>
      </c>
      <c r="N2669" s="74" t="str">
        <f>IF($G2669&lt;&gt;"",IF(_xlfn.XLOOKUP($G2669,Codes!$A:$A,Codes!A:A,"_NOTFOUND_",0,1)&lt;&gt;"_NOTFOUND_",_xlfn.XLOOKUP($G2669,Codes!$A:$A,Codes!A:A,"_NOTFOUND_",0,1),_xlfn.XLOOKUP($G2669,Codes!$B:$B,Codes!A:A,"Specify in Codes Tab!!")),"")</f>
        <v/>
      </c>
    </row>
    <row r="2670" spans="9:14" x14ac:dyDescent="0.35">
      <c r="I2670" s="58" t="str">
        <f>IF(_xlfn.XLOOKUP(_xlfn.TEXTJOIN("_",,G2670,H2670),Codes!$H:$H,Codes!$C:$C,"Specify in Codes Tab!!")=0,"",_xlfn.XLOOKUP(_xlfn.TEXTJOIN("_",,G2670,H2670),Codes!$H:$H,Codes!$C:$C,"Specify in Codes Tab!!"))</f>
        <v/>
      </c>
      <c r="J2670" s="56" t="str">
        <f>IF(_xlfn.XLOOKUP(_xlfn.TEXTJOIN("_",,G2670,H2670),Codes!$H:$H,Codes!$F:$F,"Specify in Codes Tab!!")=0,"",_xlfn.XLOOKUP(_xlfn.TEXTJOIN("_",,G2670,H2670),Codes!$H:$H,Codes!$F:$F,"Specify in Codes Tab!!"))</f>
        <v/>
      </c>
      <c r="M2670" s="74" t="str">
        <f>IF($C2670&lt;&gt;"",IF(_xlfn.XLOOKUP($C2670,Codes!$A:$A,Codes!A:A,"_NOTFOUND_",0,1)&lt;&gt;"_NOTFOUND_",_xlfn.XLOOKUP($C2670,Codes!$A:$A,Codes!A:A,"_NOTFOUND_",0,1),_xlfn.XLOOKUP($C2670,Codes!$B:$B,Codes!A:A,"Specify in Codes Tab!!")),"")</f>
        <v/>
      </c>
      <c r="N2670" s="74" t="str">
        <f>IF($G2670&lt;&gt;"",IF(_xlfn.XLOOKUP($G2670,Codes!$A:$A,Codes!A:A,"_NOTFOUND_",0,1)&lt;&gt;"_NOTFOUND_",_xlfn.XLOOKUP($G2670,Codes!$A:$A,Codes!A:A,"_NOTFOUND_",0,1),_xlfn.XLOOKUP($G2670,Codes!$B:$B,Codes!A:A,"Specify in Codes Tab!!")),"")</f>
        <v/>
      </c>
    </row>
    <row r="2671" spans="9:14" x14ac:dyDescent="0.35">
      <c r="I2671" s="58" t="str">
        <f>IF(_xlfn.XLOOKUP(_xlfn.TEXTJOIN("_",,G2671,H2671),Codes!$H:$H,Codes!$C:$C,"Specify in Codes Tab!!")=0,"",_xlfn.XLOOKUP(_xlfn.TEXTJOIN("_",,G2671,H2671),Codes!$H:$H,Codes!$C:$C,"Specify in Codes Tab!!"))</f>
        <v/>
      </c>
      <c r="J2671" s="56" t="str">
        <f>IF(_xlfn.XLOOKUP(_xlfn.TEXTJOIN("_",,G2671,H2671),Codes!$H:$H,Codes!$F:$F,"Specify in Codes Tab!!")=0,"",_xlfn.XLOOKUP(_xlfn.TEXTJOIN("_",,G2671,H2671),Codes!$H:$H,Codes!$F:$F,"Specify in Codes Tab!!"))</f>
        <v/>
      </c>
      <c r="M2671" s="74" t="str">
        <f>IF($C2671&lt;&gt;"",IF(_xlfn.XLOOKUP($C2671,Codes!$A:$A,Codes!A:A,"_NOTFOUND_",0,1)&lt;&gt;"_NOTFOUND_",_xlfn.XLOOKUP($C2671,Codes!$A:$A,Codes!A:A,"_NOTFOUND_",0,1),_xlfn.XLOOKUP($C2671,Codes!$B:$B,Codes!A:A,"Specify in Codes Tab!!")),"")</f>
        <v/>
      </c>
      <c r="N2671" s="74" t="str">
        <f>IF($G2671&lt;&gt;"",IF(_xlfn.XLOOKUP($G2671,Codes!$A:$A,Codes!A:A,"_NOTFOUND_",0,1)&lt;&gt;"_NOTFOUND_",_xlfn.XLOOKUP($G2671,Codes!$A:$A,Codes!A:A,"_NOTFOUND_",0,1),_xlfn.XLOOKUP($G2671,Codes!$B:$B,Codes!A:A,"Specify in Codes Tab!!")),"")</f>
        <v/>
      </c>
    </row>
    <row r="2672" spans="9:14" x14ac:dyDescent="0.35">
      <c r="I2672" s="58" t="str">
        <f>IF(_xlfn.XLOOKUP(_xlfn.TEXTJOIN("_",,G2672,H2672),Codes!$H:$H,Codes!$C:$C,"Specify in Codes Tab!!")=0,"",_xlfn.XLOOKUP(_xlfn.TEXTJOIN("_",,G2672,H2672),Codes!$H:$H,Codes!$C:$C,"Specify in Codes Tab!!"))</f>
        <v/>
      </c>
      <c r="J2672" s="56" t="str">
        <f>IF(_xlfn.XLOOKUP(_xlfn.TEXTJOIN("_",,G2672,H2672),Codes!$H:$H,Codes!$F:$F,"Specify in Codes Tab!!")=0,"",_xlfn.XLOOKUP(_xlfn.TEXTJOIN("_",,G2672,H2672),Codes!$H:$H,Codes!$F:$F,"Specify in Codes Tab!!"))</f>
        <v/>
      </c>
      <c r="M2672" s="74" t="str">
        <f>IF($C2672&lt;&gt;"",IF(_xlfn.XLOOKUP($C2672,Codes!$A:$A,Codes!A:A,"_NOTFOUND_",0,1)&lt;&gt;"_NOTFOUND_",_xlfn.XLOOKUP($C2672,Codes!$A:$A,Codes!A:A,"_NOTFOUND_",0,1),_xlfn.XLOOKUP($C2672,Codes!$B:$B,Codes!A:A,"Specify in Codes Tab!!")),"")</f>
        <v/>
      </c>
      <c r="N2672" s="74" t="str">
        <f>IF($G2672&lt;&gt;"",IF(_xlfn.XLOOKUP($G2672,Codes!$A:$A,Codes!A:A,"_NOTFOUND_",0,1)&lt;&gt;"_NOTFOUND_",_xlfn.XLOOKUP($G2672,Codes!$A:$A,Codes!A:A,"_NOTFOUND_",0,1),_xlfn.XLOOKUP($G2672,Codes!$B:$B,Codes!A:A,"Specify in Codes Tab!!")),"")</f>
        <v/>
      </c>
    </row>
    <row r="2673" spans="9:14" x14ac:dyDescent="0.35">
      <c r="I2673" s="58" t="str">
        <f>IF(_xlfn.XLOOKUP(_xlfn.TEXTJOIN("_",,G2673,H2673),Codes!$H:$H,Codes!$C:$C,"Specify in Codes Tab!!")=0,"",_xlfn.XLOOKUP(_xlfn.TEXTJOIN("_",,G2673,H2673),Codes!$H:$H,Codes!$C:$C,"Specify in Codes Tab!!"))</f>
        <v/>
      </c>
      <c r="J2673" s="56" t="str">
        <f>IF(_xlfn.XLOOKUP(_xlfn.TEXTJOIN("_",,G2673,H2673),Codes!$H:$H,Codes!$F:$F,"Specify in Codes Tab!!")=0,"",_xlfn.XLOOKUP(_xlfn.TEXTJOIN("_",,G2673,H2673),Codes!$H:$H,Codes!$F:$F,"Specify in Codes Tab!!"))</f>
        <v/>
      </c>
      <c r="M2673" s="74" t="str">
        <f>IF($C2673&lt;&gt;"",IF(_xlfn.XLOOKUP($C2673,Codes!$A:$A,Codes!A:A,"_NOTFOUND_",0,1)&lt;&gt;"_NOTFOUND_",_xlfn.XLOOKUP($C2673,Codes!$A:$A,Codes!A:A,"_NOTFOUND_",0,1),_xlfn.XLOOKUP($C2673,Codes!$B:$B,Codes!A:A,"Specify in Codes Tab!!")),"")</f>
        <v/>
      </c>
      <c r="N2673" s="74" t="str">
        <f>IF($G2673&lt;&gt;"",IF(_xlfn.XLOOKUP($G2673,Codes!$A:$A,Codes!A:A,"_NOTFOUND_",0,1)&lt;&gt;"_NOTFOUND_",_xlfn.XLOOKUP($G2673,Codes!$A:$A,Codes!A:A,"_NOTFOUND_",0,1),_xlfn.XLOOKUP($G2673,Codes!$B:$B,Codes!A:A,"Specify in Codes Tab!!")),"")</f>
        <v/>
      </c>
    </row>
    <row r="2674" spans="9:14" x14ac:dyDescent="0.35">
      <c r="I2674" s="58" t="str">
        <f>IF(_xlfn.XLOOKUP(_xlfn.TEXTJOIN("_",,G2674,H2674),Codes!$H:$H,Codes!$C:$C,"Specify in Codes Tab!!")=0,"",_xlfn.XLOOKUP(_xlfn.TEXTJOIN("_",,G2674,H2674),Codes!$H:$H,Codes!$C:$C,"Specify in Codes Tab!!"))</f>
        <v/>
      </c>
      <c r="J2674" s="56" t="str">
        <f>IF(_xlfn.XLOOKUP(_xlfn.TEXTJOIN("_",,G2674,H2674),Codes!$H:$H,Codes!$F:$F,"Specify in Codes Tab!!")=0,"",_xlfn.XLOOKUP(_xlfn.TEXTJOIN("_",,G2674,H2674),Codes!$H:$H,Codes!$F:$F,"Specify in Codes Tab!!"))</f>
        <v/>
      </c>
      <c r="M2674" s="74" t="str">
        <f>IF($C2674&lt;&gt;"",IF(_xlfn.XLOOKUP($C2674,Codes!$A:$A,Codes!A:A,"_NOTFOUND_",0,1)&lt;&gt;"_NOTFOUND_",_xlfn.XLOOKUP($C2674,Codes!$A:$A,Codes!A:A,"_NOTFOUND_",0,1),_xlfn.XLOOKUP($C2674,Codes!$B:$B,Codes!A:A,"Specify in Codes Tab!!")),"")</f>
        <v/>
      </c>
      <c r="N2674" s="74" t="str">
        <f>IF($G2674&lt;&gt;"",IF(_xlfn.XLOOKUP($G2674,Codes!$A:$A,Codes!A:A,"_NOTFOUND_",0,1)&lt;&gt;"_NOTFOUND_",_xlfn.XLOOKUP($G2674,Codes!$A:$A,Codes!A:A,"_NOTFOUND_",0,1),_xlfn.XLOOKUP($G2674,Codes!$B:$B,Codes!A:A,"Specify in Codes Tab!!")),"")</f>
        <v/>
      </c>
    </row>
    <row r="2675" spans="9:14" x14ac:dyDescent="0.35">
      <c r="I2675" s="58" t="str">
        <f>IF(_xlfn.XLOOKUP(_xlfn.TEXTJOIN("_",,G2675,H2675),Codes!$H:$H,Codes!$C:$C,"Specify in Codes Tab!!")=0,"",_xlfn.XLOOKUP(_xlfn.TEXTJOIN("_",,G2675,H2675),Codes!$H:$H,Codes!$C:$C,"Specify in Codes Tab!!"))</f>
        <v/>
      </c>
      <c r="J2675" s="56" t="str">
        <f>IF(_xlfn.XLOOKUP(_xlfn.TEXTJOIN("_",,G2675,H2675),Codes!$H:$H,Codes!$F:$F,"Specify in Codes Tab!!")=0,"",_xlfn.XLOOKUP(_xlfn.TEXTJOIN("_",,G2675,H2675),Codes!$H:$H,Codes!$F:$F,"Specify in Codes Tab!!"))</f>
        <v/>
      </c>
      <c r="M2675" s="74" t="str">
        <f>IF($C2675&lt;&gt;"",IF(_xlfn.XLOOKUP($C2675,Codes!$A:$A,Codes!A:A,"_NOTFOUND_",0,1)&lt;&gt;"_NOTFOUND_",_xlfn.XLOOKUP($C2675,Codes!$A:$A,Codes!A:A,"_NOTFOUND_",0,1),_xlfn.XLOOKUP($C2675,Codes!$B:$B,Codes!A:A,"Specify in Codes Tab!!")),"")</f>
        <v/>
      </c>
      <c r="N2675" s="74" t="str">
        <f>IF($G2675&lt;&gt;"",IF(_xlfn.XLOOKUP($G2675,Codes!$A:$A,Codes!A:A,"_NOTFOUND_",0,1)&lt;&gt;"_NOTFOUND_",_xlfn.XLOOKUP($G2675,Codes!$A:$A,Codes!A:A,"_NOTFOUND_",0,1),_xlfn.XLOOKUP($G2675,Codes!$B:$B,Codes!A:A,"Specify in Codes Tab!!")),"")</f>
        <v/>
      </c>
    </row>
    <row r="2676" spans="9:14" x14ac:dyDescent="0.35">
      <c r="I2676" s="58" t="str">
        <f>IF(_xlfn.XLOOKUP(_xlfn.TEXTJOIN("_",,G2676,H2676),Codes!$H:$H,Codes!$C:$C,"Specify in Codes Tab!!")=0,"",_xlfn.XLOOKUP(_xlfn.TEXTJOIN("_",,G2676,H2676),Codes!$H:$H,Codes!$C:$C,"Specify in Codes Tab!!"))</f>
        <v/>
      </c>
      <c r="J2676" s="56" t="str">
        <f>IF(_xlfn.XLOOKUP(_xlfn.TEXTJOIN("_",,G2676,H2676),Codes!$H:$H,Codes!$F:$F,"Specify in Codes Tab!!")=0,"",_xlfn.XLOOKUP(_xlfn.TEXTJOIN("_",,G2676,H2676),Codes!$H:$H,Codes!$F:$F,"Specify in Codes Tab!!"))</f>
        <v/>
      </c>
      <c r="M2676" s="74" t="str">
        <f>IF($C2676&lt;&gt;"",IF(_xlfn.XLOOKUP($C2676,Codes!$A:$A,Codes!A:A,"_NOTFOUND_",0,1)&lt;&gt;"_NOTFOUND_",_xlfn.XLOOKUP($C2676,Codes!$A:$A,Codes!A:A,"_NOTFOUND_",0,1),_xlfn.XLOOKUP($C2676,Codes!$B:$B,Codes!A:A,"Specify in Codes Tab!!")),"")</f>
        <v/>
      </c>
      <c r="N2676" s="74" t="str">
        <f>IF($G2676&lt;&gt;"",IF(_xlfn.XLOOKUP($G2676,Codes!$A:$A,Codes!A:A,"_NOTFOUND_",0,1)&lt;&gt;"_NOTFOUND_",_xlfn.XLOOKUP($G2676,Codes!$A:$A,Codes!A:A,"_NOTFOUND_",0,1),_xlfn.XLOOKUP($G2676,Codes!$B:$B,Codes!A:A,"Specify in Codes Tab!!")),"")</f>
        <v/>
      </c>
    </row>
    <row r="2677" spans="9:14" x14ac:dyDescent="0.35">
      <c r="I2677" s="58" t="str">
        <f>IF(_xlfn.XLOOKUP(_xlfn.TEXTJOIN("_",,G2677,H2677),Codes!$H:$H,Codes!$C:$C,"Specify in Codes Tab!!")=0,"",_xlfn.XLOOKUP(_xlfn.TEXTJOIN("_",,G2677,H2677),Codes!$H:$H,Codes!$C:$C,"Specify in Codes Tab!!"))</f>
        <v/>
      </c>
      <c r="J2677" s="56" t="str">
        <f>IF(_xlfn.XLOOKUP(_xlfn.TEXTJOIN("_",,G2677,H2677),Codes!$H:$H,Codes!$F:$F,"Specify in Codes Tab!!")=0,"",_xlfn.XLOOKUP(_xlfn.TEXTJOIN("_",,G2677,H2677),Codes!$H:$H,Codes!$F:$F,"Specify in Codes Tab!!"))</f>
        <v/>
      </c>
      <c r="M2677" s="74" t="str">
        <f>IF($C2677&lt;&gt;"",IF(_xlfn.XLOOKUP($C2677,Codes!$A:$A,Codes!A:A,"_NOTFOUND_",0,1)&lt;&gt;"_NOTFOUND_",_xlfn.XLOOKUP($C2677,Codes!$A:$A,Codes!A:A,"_NOTFOUND_",0,1),_xlfn.XLOOKUP($C2677,Codes!$B:$B,Codes!A:A,"Specify in Codes Tab!!")),"")</f>
        <v/>
      </c>
      <c r="N2677" s="74" t="str">
        <f>IF($G2677&lt;&gt;"",IF(_xlfn.XLOOKUP($G2677,Codes!$A:$A,Codes!A:A,"_NOTFOUND_",0,1)&lt;&gt;"_NOTFOUND_",_xlfn.XLOOKUP($G2677,Codes!$A:$A,Codes!A:A,"_NOTFOUND_",0,1),_xlfn.XLOOKUP($G2677,Codes!$B:$B,Codes!A:A,"Specify in Codes Tab!!")),"")</f>
        <v/>
      </c>
    </row>
    <row r="2678" spans="9:14" x14ac:dyDescent="0.35">
      <c r="I2678" s="58" t="str">
        <f>IF(_xlfn.XLOOKUP(_xlfn.TEXTJOIN("_",,G2678,H2678),Codes!$H:$H,Codes!$C:$C,"Specify in Codes Tab!!")=0,"",_xlfn.XLOOKUP(_xlfn.TEXTJOIN("_",,G2678,H2678),Codes!$H:$H,Codes!$C:$C,"Specify in Codes Tab!!"))</f>
        <v/>
      </c>
      <c r="J2678" s="56" t="str">
        <f>IF(_xlfn.XLOOKUP(_xlfn.TEXTJOIN("_",,G2678,H2678),Codes!$H:$H,Codes!$F:$F,"Specify in Codes Tab!!")=0,"",_xlfn.XLOOKUP(_xlfn.TEXTJOIN("_",,G2678,H2678),Codes!$H:$H,Codes!$F:$F,"Specify in Codes Tab!!"))</f>
        <v/>
      </c>
      <c r="M2678" s="74" t="str">
        <f>IF($C2678&lt;&gt;"",IF(_xlfn.XLOOKUP($C2678,Codes!$A:$A,Codes!A:A,"_NOTFOUND_",0,1)&lt;&gt;"_NOTFOUND_",_xlfn.XLOOKUP($C2678,Codes!$A:$A,Codes!A:A,"_NOTFOUND_",0,1),_xlfn.XLOOKUP($C2678,Codes!$B:$B,Codes!A:A,"Specify in Codes Tab!!")),"")</f>
        <v/>
      </c>
      <c r="N2678" s="74" t="str">
        <f>IF($G2678&lt;&gt;"",IF(_xlfn.XLOOKUP($G2678,Codes!$A:$A,Codes!A:A,"_NOTFOUND_",0,1)&lt;&gt;"_NOTFOUND_",_xlfn.XLOOKUP($G2678,Codes!$A:$A,Codes!A:A,"_NOTFOUND_",0,1),_xlfn.XLOOKUP($G2678,Codes!$B:$B,Codes!A:A,"Specify in Codes Tab!!")),"")</f>
        <v/>
      </c>
    </row>
    <row r="2679" spans="9:14" x14ac:dyDescent="0.35">
      <c r="I2679" s="58" t="str">
        <f>IF(_xlfn.XLOOKUP(_xlfn.TEXTJOIN("_",,G2679,H2679),Codes!$H:$H,Codes!$C:$C,"Specify in Codes Tab!!")=0,"",_xlfn.XLOOKUP(_xlfn.TEXTJOIN("_",,G2679,H2679),Codes!$H:$H,Codes!$C:$C,"Specify in Codes Tab!!"))</f>
        <v/>
      </c>
      <c r="J2679" s="56" t="str">
        <f>IF(_xlfn.XLOOKUP(_xlfn.TEXTJOIN("_",,G2679,H2679),Codes!$H:$H,Codes!$F:$F,"Specify in Codes Tab!!")=0,"",_xlfn.XLOOKUP(_xlfn.TEXTJOIN("_",,G2679,H2679),Codes!$H:$H,Codes!$F:$F,"Specify in Codes Tab!!"))</f>
        <v/>
      </c>
      <c r="M2679" s="74" t="str">
        <f>IF($C2679&lt;&gt;"",IF(_xlfn.XLOOKUP($C2679,Codes!$A:$A,Codes!A:A,"_NOTFOUND_",0,1)&lt;&gt;"_NOTFOUND_",_xlfn.XLOOKUP($C2679,Codes!$A:$A,Codes!A:A,"_NOTFOUND_",0,1),_xlfn.XLOOKUP($C2679,Codes!$B:$B,Codes!A:A,"Specify in Codes Tab!!")),"")</f>
        <v/>
      </c>
      <c r="N2679" s="74" t="str">
        <f>IF($G2679&lt;&gt;"",IF(_xlfn.XLOOKUP($G2679,Codes!$A:$A,Codes!A:A,"_NOTFOUND_",0,1)&lt;&gt;"_NOTFOUND_",_xlfn.XLOOKUP($G2679,Codes!$A:$A,Codes!A:A,"_NOTFOUND_",0,1),_xlfn.XLOOKUP($G2679,Codes!$B:$B,Codes!A:A,"Specify in Codes Tab!!")),"")</f>
        <v/>
      </c>
    </row>
    <row r="2680" spans="9:14" x14ac:dyDescent="0.35">
      <c r="I2680" s="58" t="str">
        <f>IF(_xlfn.XLOOKUP(_xlfn.TEXTJOIN("_",,G2680,H2680),Codes!$H:$H,Codes!$C:$C,"Specify in Codes Tab!!")=0,"",_xlfn.XLOOKUP(_xlfn.TEXTJOIN("_",,G2680,H2680),Codes!$H:$H,Codes!$C:$C,"Specify in Codes Tab!!"))</f>
        <v/>
      </c>
      <c r="J2680" s="56" t="str">
        <f>IF(_xlfn.XLOOKUP(_xlfn.TEXTJOIN("_",,G2680,H2680),Codes!$H:$H,Codes!$F:$F,"Specify in Codes Tab!!")=0,"",_xlfn.XLOOKUP(_xlfn.TEXTJOIN("_",,G2680,H2680),Codes!$H:$H,Codes!$F:$F,"Specify in Codes Tab!!"))</f>
        <v/>
      </c>
      <c r="M2680" s="74" t="str">
        <f>IF($C2680&lt;&gt;"",IF(_xlfn.XLOOKUP($C2680,Codes!$A:$A,Codes!A:A,"_NOTFOUND_",0,1)&lt;&gt;"_NOTFOUND_",_xlfn.XLOOKUP($C2680,Codes!$A:$A,Codes!A:A,"_NOTFOUND_",0,1),_xlfn.XLOOKUP($C2680,Codes!$B:$B,Codes!A:A,"Specify in Codes Tab!!")),"")</f>
        <v/>
      </c>
      <c r="N2680" s="74" t="str">
        <f>IF($G2680&lt;&gt;"",IF(_xlfn.XLOOKUP($G2680,Codes!$A:$A,Codes!A:A,"_NOTFOUND_",0,1)&lt;&gt;"_NOTFOUND_",_xlfn.XLOOKUP($G2680,Codes!$A:$A,Codes!A:A,"_NOTFOUND_",0,1),_xlfn.XLOOKUP($G2680,Codes!$B:$B,Codes!A:A,"Specify in Codes Tab!!")),"")</f>
        <v/>
      </c>
    </row>
    <row r="2681" spans="9:14" x14ac:dyDescent="0.35">
      <c r="I2681" s="58" t="str">
        <f>IF(_xlfn.XLOOKUP(_xlfn.TEXTJOIN("_",,G2681,H2681),Codes!$H:$H,Codes!$C:$C,"Specify in Codes Tab!!")=0,"",_xlfn.XLOOKUP(_xlfn.TEXTJOIN("_",,G2681,H2681),Codes!$H:$H,Codes!$C:$C,"Specify in Codes Tab!!"))</f>
        <v/>
      </c>
      <c r="J2681" s="56" t="str">
        <f>IF(_xlfn.XLOOKUP(_xlfn.TEXTJOIN("_",,G2681,H2681),Codes!$H:$H,Codes!$F:$F,"Specify in Codes Tab!!")=0,"",_xlfn.XLOOKUP(_xlfn.TEXTJOIN("_",,G2681,H2681),Codes!$H:$H,Codes!$F:$F,"Specify in Codes Tab!!"))</f>
        <v/>
      </c>
      <c r="M2681" s="74" t="str">
        <f>IF($C2681&lt;&gt;"",IF(_xlfn.XLOOKUP($C2681,Codes!$A:$A,Codes!A:A,"_NOTFOUND_",0,1)&lt;&gt;"_NOTFOUND_",_xlfn.XLOOKUP($C2681,Codes!$A:$A,Codes!A:A,"_NOTFOUND_",0,1),_xlfn.XLOOKUP($C2681,Codes!$B:$B,Codes!A:A,"Specify in Codes Tab!!")),"")</f>
        <v/>
      </c>
      <c r="N2681" s="74" t="str">
        <f>IF($G2681&lt;&gt;"",IF(_xlfn.XLOOKUP($G2681,Codes!$A:$A,Codes!A:A,"_NOTFOUND_",0,1)&lt;&gt;"_NOTFOUND_",_xlfn.XLOOKUP($G2681,Codes!$A:$A,Codes!A:A,"_NOTFOUND_",0,1),_xlfn.XLOOKUP($G2681,Codes!$B:$B,Codes!A:A,"Specify in Codes Tab!!")),"")</f>
        <v/>
      </c>
    </row>
    <row r="2682" spans="9:14" x14ac:dyDescent="0.35">
      <c r="I2682" s="58" t="str">
        <f>IF(_xlfn.XLOOKUP(_xlfn.TEXTJOIN("_",,G2682,H2682),Codes!$H:$H,Codes!$C:$C,"Specify in Codes Tab!!")=0,"",_xlfn.XLOOKUP(_xlfn.TEXTJOIN("_",,G2682,H2682),Codes!$H:$H,Codes!$C:$C,"Specify in Codes Tab!!"))</f>
        <v/>
      </c>
      <c r="J2682" s="56" t="str">
        <f>IF(_xlfn.XLOOKUP(_xlfn.TEXTJOIN("_",,G2682,H2682),Codes!$H:$H,Codes!$F:$F,"Specify in Codes Tab!!")=0,"",_xlfn.XLOOKUP(_xlfn.TEXTJOIN("_",,G2682,H2682),Codes!$H:$H,Codes!$F:$F,"Specify in Codes Tab!!"))</f>
        <v/>
      </c>
      <c r="M2682" s="74" t="str">
        <f>IF($C2682&lt;&gt;"",IF(_xlfn.XLOOKUP($C2682,Codes!$A:$A,Codes!A:A,"_NOTFOUND_",0,1)&lt;&gt;"_NOTFOUND_",_xlfn.XLOOKUP($C2682,Codes!$A:$A,Codes!A:A,"_NOTFOUND_",0,1),_xlfn.XLOOKUP($C2682,Codes!$B:$B,Codes!A:A,"Specify in Codes Tab!!")),"")</f>
        <v/>
      </c>
      <c r="N2682" s="74" t="str">
        <f>IF($G2682&lt;&gt;"",IF(_xlfn.XLOOKUP($G2682,Codes!$A:$A,Codes!A:A,"_NOTFOUND_",0,1)&lt;&gt;"_NOTFOUND_",_xlfn.XLOOKUP($G2682,Codes!$A:$A,Codes!A:A,"_NOTFOUND_",0,1),_xlfn.XLOOKUP($G2682,Codes!$B:$B,Codes!A:A,"Specify in Codes Tab!!")),"")</f>
        <v/>
      </c>
    </row>
    <row r="2683" spans="9:14" x14ac:dyDescent="0.35">
      <c r="I2683" s="58" t="str">
        <f>IF(_xlfn.XLOOKUP(_xlfn.TEXTJOIN("_",,G2683,H2683),Codes!$H:$H,Codes!$C:$C,"Specify in Codes Tab!!")=0,"",_xlfn.XLOOKUP(_xlfn.TEXTJOIN("_",,G2683,H2683),Codes!$H:$H,Codes!$C:$C,"Specify in Codes Tab!!"))</f>
        <v/>
      </c>
      <c r="J2683" s="56" t="str">
        <f>IF(_xlfn.XLOOKUP(_xlfn.TEXTJOIN("_",,G2683,H2683),Codes!$H:$H,Codes!$F:$F,"Specify in Codes Tab!!")=0,"",_xlfn.XLOOKUP(_xlfn.TEXTJOIN("_",,G2683,H2683),Codes!$H:$H,Codes!$F:$F,"Specify in Codes Tab!!"))</f>
        <v/>
      </c>
      <c r="M2683" s="74" t="str">
        <f>IF($C2683&lt;&gt;"",IF(_xlfn.XLOOKUP($C2683,Codes!$A:$A,Codes!A:A,"_NOTFOUND_",0,1)&lt;&gt;"_NOTFOUND_",_xlfn.XLOOKUP($C2683,Codes!$A:$A,Codes!A:A,"_NOTFOUND_",0,1),_xlfn.XLOOKUP($C2683,Codes!$B:$B,Codes!A:A,"Specify in Codes Tab!!")),"")</f>
        <v/>
      </c>
      <c r="N2683" s="74" t="str">
        <f>IF($G2683&lt;&gt;"",IF(_xlfn.XLOOKUP($G2683,Codes!$A:$A,Codes!A:A,"_NOTFOUND_",0,1)&lt;&gt;"_NOTFOUND_",_xlfn.XLOOKUP($G2683,Codes!$A:$A,Codes!A:A,"_NOTFOUND_",0,1),_xlfn.XLOOKUP($G2683,Codes!$B:$B,Codes!A:A,"Specify in Codes Tab!!")),"")</f>
        <v/>
      </c>
    </row>
    <row r="2684" spans="9:14" x14ac:dyDescent="0.35">
      <c r="I2684" s="58" t="str">
        <f>IF(_xlfn.XLOOKUP(_xlfn.TEXTJOIN("_",,G2684,H2684),Codes!$H:$H,Codes!$C:$C,"Specify in Codes Tab!!")=0,"",_xlfn.XLOOKUP(_xlfn.TEXTJOIN("_",,G2684,H2684),Codes!$H:$H,Codes!$C:$C,"Specify in Codes Tab!!"))</f>
        <v/>
      </c>
      <c r="J2684" s="56" t="str">
        <f>IF(_xlfn.XLOOKUP(_xlfn.TEXTJOIN("_",,G2684,H2684),Codes!$H:$H,Codes!$F:$F,"Specify in Codes Tab!!")=0,"",_xlfn.XLOOKUP(_xlfn.TEXTJOIN("_",,G2684,H2684),Codes!$H:$H,Codes!$F:$F,"Specify in Codes Tab!!"))</f>
        <v/>
      </c>
      <c r="M2684" s="74" t="str">
        <f>IF($C2684&lt;&gt;"",IF(_xlfn.XLOOKUP($C2684,Codes!$A:$A,Codes!A:A,"_NOTFOUND_",0,1)&lt;&gt;"_NOTFOUND_",_xlfn.XLOOKUP($C2684,Codes!$A:$A,Codes!A:A,"_NOTFOUND_",0,1),_xlfn.XLOOKUP($C2684,Codes!$B:$B,Codes!A:A,"Specify in Codes Tab!!")),"")</f>
        <v/>
      </c>
      <c r="N2684" s="74" t="str">
        <f>IF($G2684&lt;&gt;"",IF(_xlfn.XLOOKUP($G2684,Codes!$A:$A,Codes!A:A,"_NOTFOUND_",0,1)&lt;&gt;"_NOTFOUND_",_xlfn.XLOOKUP($G2684,Codes!$A:$A,Codes!A:A,"_NOTFOUND_",0,1),_xlfn.XLOOKUP($G2684,Codes!$B:$B,Codes!A:A,"Specify in Codes Tab!!")),"")</f>
        <v/>
      </c>
    </row>
    <row r="2685" spans="9:14" x14ac:dyDescent="0.35">
      <c r="I2685" s="58" t="str">
        <f>IF(_xlfn.XLOOKUP(_xlfn.TEXTJOIN("_",,G2685,H2685),Codes!$H:$H,Codes!$C:$C,"Specify in Codes Tab!!")=0,"",_xlfn.XLOOKUP(_xlfn.TEXTJOIN("_",,G2685,H2685),Codes!$H:$H,Codes!$C:$C,"Specify in Codes Tab!!"))</f>
        <v/>
      </c>
      <c r="J2685" s="56" t="str">
        <f>IF(_xlfn.XLOOKUP(_xlfn.TEXTJOIN("_",,G2685,H2685),Codes!$H:$H,Codes!$F:$F,"Specify in Codes Tab!!")=0,"",_xlfn.XLOOKUP(_xlfn.TEXTJOIN("_",,G2685,H2685),Codes!$H:$H,Codes!$F:$F,"Specify in Codes Tab!!"))</f>
        <v/>
      </c>
      <c r="M2685" s="74" t="str">
        <f>IF($C2685&lt;&gt;"",IF(_xlfn.XLOOKUP($C2685,Codes!$A:$A,Codes!A:A,"_NOTFOUND_",0,1)&lt;&gt;"_NOTFOUND_",_xlfn.XLOOKUP($C2685,Codes!$A:$A,Codes!A:A,"_NOTFOUND_",0,1),_xlfn.XLOOKUP($C2685,Codes!$B:$B,Codes!A:A,"Specify in Codes Tab!!")),"")</f>
        <v/>
      </c>
      <c r="N2685" s="74" t="str">
        <f>IF($G2685&lt;&gt;"",IF(_xlfn.XLOOKUP($G2685,Codes!$A:$A,Codes!A:A,"_NOTFOUND_",0,1)&lt;&gt;"_NOTFOUND_",_xlfn.XLOOKUP($G2685,Codes!$A:$A,Codes!A:A,"_NOTFOUND_",0,1),_xlfn.XLOOKUP($G2685,Codes!$B:$B,Codes!A:A,"Specify in Codes Tab!!")),"")</f>
        <v/>
      </c>
    </row>
    <row r="2686" spans="9:14" x14ac:dyDescent="0.35">
      <c r="I2686" s="58" t="str">
        <f>IF(_xlfn.XLOOKUP(_xlfn.TEXTJOIN("_",,G2686,H2686),Codes!$H:$H,Codes!$C:$C,"Specify in Codes Tab!!")=0,"",_xlfn.XLOOKUP(_xlfn.TEXTJOIN("_",,G2686,H2686),Codes!$H:$H,Codes!$C:$C,"Specify in Codes Tab!!"))</f>
        <v/>
      </c>
      <c r="J2686" s="56" t="str">
        <f>IF(_xlfn.XLOOKUP(_xlfn.TEXTJOIN("_",,G2686,H2686),Codes!$H:$H,Codes!$F:$F,"Specify in Codes Tab!!")=0,"",_xlfn.XLOOKUP(_xlfn.TEXTJOIN("_",,G2686,H2686),Codes!$H:$H,Codes!$F:$F,"Specify in Codes Tab!!"))</f>
        <v/>
      </c>
      <c r="M2686" s="74" t="str">
        <f>IF($C2686&lt;&gt;"",IF(_xlfn.XLOOKUP($C2686,Codes!$A:$A,Codes!A:A,"_NOTFOUND_",0,1)&lt;&gt;"_NOTFOUND_",_xlfn.XLOOKUP($C2686,Codes!$A:$A,Codes!A:A,"_NOTFOUND_",0,1),_xlfn.XLOOKUP($C2686,Codes!$B:$B,Codes!A:A,"Specify in Codes Tab!!")),"")</f>
        <v/>
      </c>
      <c r="N2686" s="74" t="str">
        <f>IF($G2686&lt;&gt;"",IF(_xlfn.XLOOKUP($G2686,Codes!$A:$A,Codes!A:A,"_NOTFOUND_",0,1)&lt;&gt;"_NOTFOUND_",_xlfn.XLOOKUP($G2686,Codes!$A:$A,Codes!A:A,"_NOTFOUND_",0,1),_xlfn.XLOOKUP($G2686,Codes!$B:$B,Codes!A:A,"Specify in Codes Tab!!")),"")</f>
        <v/>
      </c>
    </row>
    <row r="2687" spans="9:14" x14ac:dyDescent="0.35">
      <c r="I2687" s="58" t="str">
        <f>IF(_xlfn.XLOOKUP(_xlfn.TEXTJOIN("_",,G2687,H2687),Codes!$H:$H,Codes!$C:$C,"Specify in Codes Tab!!")=0,"",_xlfn.XLOOKUP(_xlfn.TEXTJOIN("_",,G2687,H2687),Codes!$H:$H,Codes!$C:$C,"Specify in Codes Tab!!"))</f>
        <v/>
      </c>
      <c r="J2687" s="56" t="str">
        <f>IF(_xlfn.XLOOKUP(_xlfn.TEXTJOIN("_",,G2687,H2687),Codes!$H:$H,Codes!$F:$F,"Specify in Codes Tab!!")=0,"",_xlfn.XLOOKUP(_xlfn.TEXTJOIN("_",,G2687,H2687),Codes!$H:$H,Codes!$F:$F,"Specify in Codes Tab!!"))</f>
        <v/>
      </c>
      <c r="M2687" s="74" t="str">
        <f>IF($C2687&lt;&gt;"",IF(_xlfn.XLOOKUP($C2687,Codes!$A:$A,Codes!A:A,"_NOTFOUND_",0,1)&lt;&gt;"_NOTFOUND_",_xlfn.XLOOKUP($C2687,Codes!$A:$A,Codes!A:A,"_NOTFOUND_",0,1),_xlfn.XLOOKUP($C2687,Codes!$B:$B,Codes!A:A,"Specify in Codes Tab!!")),"")</f>
        <v/>
      </c>
      <c r="N2687" s="74" t="str">
        <f>IF($G2687&lt;&gt;"",IF(_xlfn.XLOOKUP($G2687,Codes!$A:$A,Codes!A:A,"_NOTFOUND_",0,1)&lt;&gt;"_NOTFOUND_",_xlfn.XLOOKUP($G2687,Codes!$A:$A,Codes!A:A,"_NOTFOUND_",0,1),_xlfn.XLOOKUP($G2687,Codes!$B:$B,Codes!A:A,"Specify in Codes Tab!!")),"")</f>
        <v/>
      </c>
    </row>
    <row r="2688" spans="9:14" x14ac:dyDescent="0.35">
      <c r="I2688" s="58" t="str">
        <f>IF(_xlfn.XLOOKUP(_xlfn.TEXTJOIN("_",,G2688,H2688),Codes!$H:$H,Codes!$C:$C,"Specify in Codes Tab!!")=0,"",_xlfn.XLOOKUP(_xlfn.TEXTJOIN("_",,G2688,H2688),Codes!$H:$H,Codes!$C:$C,"Specify in Codes Tab!!"))</f>
        <v/>
      </c>
      <c r="J2688" s="56" t="str">
        <f>IF(_xlfn.XLOOKUP(_xlfn.TEXTJOIN("_",,G2688,H2688),Codes!$H:$H,Codes!$F:$F,"Specify in Codes Tab!!")=0,"",_xlfn.XLOOKUP(_xlfn.TEXTJOIN("_",,G2688,H2688),Codes!$H:$H,Codes!$F:$F,"Specify in Codes Tab!!"))</f>
        <v/>
      </c>
      <c r="M2688" s="74" t="str">
        <f>IF($C2688&lt;&gt;"",IF(_xlfn.XLOOKUP($C2688,Codes!$A:$A,Codes!A:A,"_NOTFOUND_",0,1)&lt;&gt;"_NOTFOUND_",_xlfn.XLOOKUP($C2688,Codes!$A:$A,Codes!A:A,"_NOTFOUND_",0,1),_xlfn.XLOOKUP($C2688,Codes!$B:$B,Codes!A:A,"Specify in Codes Tab!!")),"")</f>
        <v/>
      </c>
      <c r="N2688" s="74" t="str">
        <f>IF($G2688&lt;&gt;"",IF(_xlfn.XLOOKUP($G2688,Codes!$A:$A,Codes!A:A,"_NOTFOUND_",0,1)&lt;&gt;"_NOTFOUND_",_xlfn.XLOOKUP($G2688,Codes!$A:$A,Codes!A:A,"_NOTFOUND_",0,1),_xlfn.XLOOKUP($G2688,Codes!$B:$B,Codes!A:A,"Specify in Codes Tab!!")),"")</f>
        <v/>
      </c>
    </row>
    <row r="2689" spans="9:14" x14ac:dyDescent="0.35">
      <c r="I2689" s="58" t="str">
        <f>IF(_xlfn.XLOOKUP(_xlfn.TEXTJOIN("_",,G2689,H2689),Codes!$H:$H,Codes!$C:$C,"Specify in Codes Tab!!")=0,"",_xlfn.XLOOKUP(_xlfn.TEXTJOIN("_",,G2689,H2689),Codes!$H:$H,Codes!$C:$C,"Specify in Codes Tab!!"))</f>
        <v/>
      </c>
      <c r="J2689" s="56" t="str">
        <f>IF(_xlfn.XLOOKUP(_xlfn.TEXTJOIN("_",,G2689,H2689),Codes!$H:$H,Codes!$F:$F,"Specify in Codes Tab!!")=0,"",_xlfn.XLOOKUP(_xlfn.TEXTJOIN("_",,G2689,H2689),Codes!$H:$H,Codes!$F:$F,"Specify in Codes Tab!!"))</f>
        <v/>
      </c>
      <c r="M2689" s="74" t="str">
        <f>IF($C2689&lt;&gt;"",IF(_xlfn.XLOOKUP($C2689,Codes!$A:$A,Codes!A:A,"_NOTFOUND_",0,1)&lt;&gt;"_NOTFOUND_",_xlfn.XLOOKUP($C2689,Codes!$A:$A,Codes!A:A,"_NOTFOUND_",0,1),_xlfn.XLOOKUP($C2689,Codes!$B:$B,Codes!A:A,"Specify in Codes Tab!!")),"")</f>
        <v/>
      </c>
      <c r="N2689" s="74" t="str">
        <f>IF($G2689&lt;&gt;"",IF(_xlfn.XLOOKUP($G2689,Codes!$A:$A,Codes!A:A,"_NOTFOUND_",0,1)&lt;&gt;"_NOTFOUND_",_xlfn.XLOOKUP($G2689,Codes!$A:$A,Codes!A:A,"_NOTFOUND_",0,1),_xlfn.XLOOKUP($G2689,Codes!$B:$B,Codes!A:A,"Specify in Codes Tab!!")),"")</f>
        <v/>
      </c>
    </row>
    <row r="2690" spans="9:14" x14ac:dyDescent="0.35">
      <c r="I2690" s="58" t="str">
        <f>IF(_xlfn.XLOOKUP(_xlfn.TEXTJOIN("_",,G2690,H2690),Codes!$H:$H,Codes!$C:$C,"Specify in Codes Tab!!")=0,"",_xlfn.XLOOKUP(_xlfn.TEXTJOIN("_",,G2690,H2690),Codes!$H:$H,Codes!$C:$C,"Specify in Codes Tab!!"))</f>
        <v/>
      </c>
      <c r="J2690" s="56" t="str">
        <f>IF(_xlfn.XLOOKUP(_xlfn.TEXTJOIN("_",,G2690,H2690),Codes!$H:$H,Codes!$F:$F,"Specify in Codes Tab!!")=0,"",_xlfn.XLOOKUP(_xlfn.TEXTJOIN("_",,G2690,H2690),Codes!$H:$H,Codes!$F:$F,"Specify in Codes Tab!!"))</f>
        <v/>
      </c>
      <c r="M2690" s="74" t="str">
        <f>IF($C2690&lt;&gt;"",IF(_xlfn.XLOOKUP($C2690,Codes!$A:$A,Codes!A:A,"_NOTFOUND_",0,1)&lt;&gt;"_NOTFOUND_",_xlfn.XLOOKUP($C2690,Codes!$A:$A,Codes!A:A,"_NOTFOUND_",0,1),_xlfn.XLOOKUP($C2690,Codes!$B:$B,Codes!A:A,"Specify in Codes Tab!!")),"")</f>
        <v/>
      </c>
      <c r="N2690" s="74" t="str">
        <f>IF($G2690&lt;&gt;"",IF(_xlfn.XLOOKUP($G2690,Codes!$A:$A,Codes!A:A,"_NOTFOUND_",0,1)&lt;&gt;"_NOTFOUND_",_xlfn.XLOOKUP($G2690,Codes!$A:$A,Codes!A:A,"_NOTFOUND_",0,1),_xlfn.XLOOKUP($G2690,Codes!$B:$B,Codes!A:A,"Specify in Codes Tab!!")),"")</f>
        <v/>
      </c>
    </row>
    <row r="2691" spans="9:14" x14ac:dyDescent="0.35">
      <c r="I2691" s="58" t="str">
        <f>IF(_xlfn.XLOOKUP(_xlfn.TEXTJOIN("_",,G2691,H2691),Codes!$H:$H,Codes!$C:$C,"Specify in Codes Tab!!")=0,"",_xlfn.XLOOKUP(_xlfn.TEXTJOIN("_",,G2691,H2691),Codes!$H:$H,Codes!$C:$C,"Specify in Codes Tab!!"))</f>
        <v/>
      </c>
      <c r="J2691" s="56" t="str">
        <f>IF(_xlfn.XLOOKUP(_xlfn.TEXTJOIN("_",,G2691,H2691),Codes!$H:$H,Codes!$F:$F,"Specify in Codes Tab!!")=0,"",_xlfn.XLOOKUP(_xlfn.TEXTJOIN("_",,G2691,H2691),Codes!$H:$H,Codes!$F:$F,"Specify in Codes Tab!!"))</f>
        <v/>
      </c>
      <c r="M2691" s="74" t="str">
        <f>IF($C2691&lt;&gt;"",IF(_xlfn.XLOOKUP($C2691,Codes!$A:$A,Codes!A:A,"_NOTFOUND_",0,1)&lt;&gt;"_NOTFOUND_",_xlfn.XLOOKUP($C2691,Codes!$A:$A,Codes!A:A,"_NOTFOUND_",0,1),_xlfn.XLOOKUP($C2691,Codes!$B:$B,Codes!A:A,"Specify in Codes Tab!!")),"")</f>
        <v/>
      </c>
      <c r="N2691" s="74" t="str">
        <f>IF($G2691&lt;&gt;"",IF(_xlfn.XLOOKUP($G2691,Codes!$A:$A,Codes!A:A,"_NOTFOUND_",0,1)&lt;&gt;"_NOTFOUND_",_xlfn.XLOOKUP($G2691,Codes!$A:$A,Codes!A:A,"_NOTFOUND_",0,1),_xlfn.XLOOKUP($G2691,Codes!$B:$B,Codes!A:A,"Specify in Codes Tab!!")),"")</f>
        <v/>
      </c>
    </row>
    <row r="2692" spans="9:14" x14ac:dyDescent="0.35">
      <c r="I2692" s="58" t="str">
        <f>IF(_xlfn.XLOOKUP(_xlfn.TEXTJOIN("_",,G2692,H2692),Codes!$H:$H,Codes!$C:$C,"Specify in Codes Tab!!")=0,"",_xlfn.XLOOKUP(_xlfn.TEXTJOIN("_",,G2692,H2692),Codes!$H:$H,Codes!$C:$C,"Specify in Codes Tab!!"))</f>
        <v/>
      </c>
      <c r="J2692" s="56" t="str">
        <f>IF(_xlfn.XLOOKUP(_xlfn.TEXTJOIN("_",,G2692,H2692),Codes!$H:$H,Codes!$F:$F,"Specify in Codes Tab!!")=0,"",_xlfn.XLOOKUP(_xlfn.TEXTJOIN("_",,G2692,H2692),Codes!$H:$H,Codes!$F:$F,"Specify in Codes Tab!!"))</f>
        <v/>
      </c>
      <c r="M2692" s="74" t="str">
        <f>IF($C2692&lt;&gt;"",IF(_xlfn.XLOOKUP($C2692,Codes!$A:$A,Codes!A:A,"_NOTFOUND_",0,1)&lt;&gt;"_NOTFOUND_",_xlfn.XLOOKUP($C2692,Codes!$A:$A,Codes!A:A,"_NOTFOUND_",0,1),_xlfn.XLOOKUP($C2692,Codes!$B:$B,Codes!A:A,"Specify in Codes Tab!!")),"")</f>
        <v/>
      </c>
      <c r="N2692" s="74" t="str">
        <f>IF($G2692&lt;&gt;"",IF(_xlfn.XLOOKUP($G2692,Codes!$A:$A,Codes!A:A,"_NOTFOUND_",0,1)&lt;&gt;"_NOTFOUND_",_xlfn.XLOOKUP($G2692,Codes!$A:$A,Codes!A:A,"_NOTFOUND_",0,1),_xlfn.XLOOKUP($G2692,Codes!$B:$B,Codes!A:A,"Specify in Codes Tab!!")),"")</f>
        <v/>
      </c>
    </row>
    <row r="2693" spans="9:14" x14ac:dyDescent="0.35">
      <c r="I2693" s="58" t="str">
        <f>IF(_xlfn.XLOOKUP(_xlfn.TEXTJOIN("_",,G2693,H2693),Codes!$H:$H,Codes!$C:$C,"Specify in Codes Tab!!")=0,"",_xlfn.XLOOKUP(_xlfn.TEXTJOIN("_",,G2693,H2693),Codes!$H:$H,Codes!$C:$C,"Specify in Codes Tab!!"))</f>
        <v/>
      </c>
      <c r="J2693" s="56" t="str">
        <f>IF(_xlfn.XLOOKUP(_xlfn.TEXTJOIN("_",,G2693,H2693),Codes!$H:$H,Codes!$F:$F,"Specify in Codes Tab!!")=0,"",_xlfn.XLOOKUP(_xlfn.TEXTJOIN("_",,G2693,H2693),Codes!$H:$H,Codes!$F:$F,"Specify in Codes Tab!!"))</f>
        <v/>
      </c>
      <c r="M2693" s="74" t="str">
        <f>IF($C2693&lt;&gt;"",IF(_xlfn.XLOOKUP($C2693,Codes!$A:$A,Codes!A:A,"_NOTFOUND_",0,1)&lt;&gt;"_NOTFOUND_",_xlfn.XLOOKUP($C2693,Codes!$A:$A,Codes!A:A,"_NOTFOUND_",0,1),_xlfn.XLOOKUP($C2693,Codes!$B:$B,Codes!A:A,"Specify in Codes Tab!!")),"")</f>
        <v/>
      </c>
      <c r="N2693" s="74" t="str">
        <f>IF($G2693&lt;&gt;"",IF(_xlfn.XLOOKUP($G2693,Codes!$A:$A,Codes!A:A,"_NOTFOUND_",0,1)&lt;&gt;"_NOTFOUND_",_xlfn.XLOOKUP($G2693,Codes!$A:$A,Codes!A:A,"_NOTFOUND_",0,1),_xlfn.XLOOKUP($G2693,Codes!$B:$B,Codes!A:A,"Specify in Codes Tab!!")),"")</f>
        <v/>
      </c>
    </row>
    <row r="2694" spans="9:14" x14ac:dyDescent="0.35">
      <c r="I2694" s="58" t="str">
        <f>IF(_xlfn.XLOOKUP(_xlfn.TEXTJOIN("_",,G2694,H2694),Codes!$H:$H,Codes!$C:$C,"Specify in Codes Tab!!")=0,"",_xlfn.XLOOKUP(_xlfn.TEXTJOIN("_",,G2694,H2694),Codes!$H:$H,Codes!$C:$C,"Specify in Codes Tab!!"))</f>
        <v/>
      </c>
      <c r="J2694" s="56" t="str">
        <f>IF(_xlfn.XLOOKUP(_xlfn.TEXTJOIN("_",,G2694,H2694),Codes!$H:$H,Codes!$F:$F,"Specify in Codes Tab!!")=0,"",_xlfn.XLOOKUP(_xlfn.TEXTJOIN("_",,G2694,H2694),Codes!$H:$H,Codes!$F:$F,"Specify in Codes Tab!!"))</f>
        <v/>
      </c>
      <c r="M2694" s="74" t="str">
        <f>IF($C2694&lt;&gt;"",IF(_xlfn.XLOOKUP($C2694,Codes!$A:$A,Codes!A:A,"_NOTFOUND_",0,1)&lt;&gt;"_NOTFOUND_",_xlfn.XLOOKUP($C2694,Codes!$A:$A,Codes!A:A,"_NOTFOUND_",0,1),_xlfn.XLOOKUP($C2694,Codes!$B:$B,Codes!A:A,"Specify in Codes Tab!!")),"")</f>
        <v/>
      </c>
      <c r="N2694" s="74" t="str">
        <f>IF($G2694&lt;&gt;"",IF(_xlfn.XLOOKUP($G2694,Codes!$A:$A,Codes!A:A,"_NOTFOUND_",0,1)&lt;&gt;"_NOTFOUND_",_xlfn.XLOOKUP($G2694,Codes!$A:$A,Codes!A:A,"_NOTFOUND_",0,1),_xlfn.XLOOKUP($G2694,Codes!$B:$B,Codes!A:A,"Specify in Codes Tab!!")),"")</f>
        <v/>
      </c>
    </row>
    <row r="2695" spans="9:14" x14ac:dyDescent="0.35">
      <c r="I2695" s="58" t="str">
        <f>IF(_xlfn.XLOOKUP(_xlfn.TEXTJOIN("_",,G2695,H2695),Codes!$H:$H,Codes!$C:$C,"Specify in Codes Tab!!")=0,"",_xlfn.XLOOKUP(_xlfn.TEXTJOIN("_",,G2695,H2695),Codes!$H:$H,Codes!$C:$C,"Specify in Codes Tab!!"))</f>
        <v/>
      </c>
      <c r="J2695" s="56" t="str">
        <f>IF(_xlfn.XLOOKUP(_xlfn.TEXTJOIN("_",,G2695,H2695),Codes!$H:$H,Codes!$F:$F,"Specify in Codes Tab!!")=0,"",_xlfn.XLOOKUP(_xlfn.TEXTJOIN("_",,G2695,H2695),Codes!$H:$H,Codes!$F:$F,"Specify in Codes Tab!!"))</f>
        <v/>
      </c>
      <c r="M2695" s="74" t="str">
        <f>IF($C2695&lt;&gt;"",IF(_xlfn.XLOOKUP($C2695,Codes!$A:$A,Codes!A:A,"_NOTFOUND_",0,1)&lt;&gt;"_NOTFOUND_",_xlfn.XLOOKUP($C2695,Codes!$A:$A,Codes!A:A,"_NOTFOUND_",0,1),_xlfn.XLOOKUP($C2695,Codes!$B:$B,Codes!A:A,"Specify in Codes Tab!!")),"")</f>
        <v/>
      </c>
      <c r="N2695" s="74" t="str">
        <f>IF($G2695&lt;&gt;"",IF(_xlfn.XLOOKUP($G2695,Codes!$A:$A,Codes!A:A,"_NOTFOUND_",0,1)&lt;&gt;"_NOTFOUND_",_xlfn.XLOOKUP($G2695,Codes!$A:$A,Codes!A:A,"_NOTFOUND_",0,1),_xlfn.XLOOKUP($G2695,Codes!$B:$B,Codes!A:A,"Specify in Codes Tab!!")),"")</f>
        <v/>
      </c>
    </row>
    <row r="2696" spans="9:14" x14ac:dyDescent="0.35">
      <c r="I2696" s="58" t="str">
        <f>IF(_xlfn.XLOOKUP(_xlfn.TEXTJOIN("_",,G2696,H2696),Codes!$H:$H,Codes!$C:$C,"Specify in Codes Tab!!")=0,"",_xlfn.XLOOKUP(_xlfn.TEXTJOIN("_",,G2696,H2696),Codes!$H:$H,Codes!$C:$C,"Specify in Codes Tab!!"))</f>
        <v/>
      </c>
      <c r="J2696" s="56" t="str">
        <f>IF(_xlfn.XLOOKUP(_xlfn.TEXTJOIN("_",,G2696,H2696),Codes!$H:$H,Codes!$F:$F,"Specify in Codes Tab!!")=0,"",_xlfn.XLOOKUP(_xlfn.TEXTJOIN("_",,G2696,H2696),Codes!$H:$H,Codes!$F:$F,"Specify in Codes Tab!!"))</f>
        <v/>
      </c>
      <c r="M2696" s="74" t="str">
        <f>IF($C2696&lt;&gt;"",IF(_xlfn.XLOOKUP($C2696,Codes!$A:$A,Codes!A:A,"_NOTFOUND_",0,1)&lt;&gt;"_NOTFOUND_",_xlfn.XLOOKUP($C2696,Codes!$A:$A,Codes!A:A,"_NOTFOUND_",0,1),_xlfn.XLOOKUP($C2696,Codes!$B:$B,Codes!A:A,"Specify in Codes Tab!!")),"")</f>
        <v/>
      </c>
      <c r="N2696" s="74" t="str">
        <f>IF($G2696&lt;&gt;"",IF(_xlfn.XLOOKUP($G2696,Codes!$A:$A,Codes!A:A,"_NOTFOUND_",0,1)&lt;&gt;"_NOTFOUND_",_xlfn.XLOOKUP($G2696,Codes!$A:$A,Codes!A:A,"_NOTFOUND_",0,1),_xlfn.XLOOKUP($G2696,Codes!$B:$B,Codes!A:A,"Specify in Codes Tab!!")),"")</f>
        <v/>
      </c>
    </row>
    <row r="2697" spans="9:14" x14ac:dyDescent="0.35">
      <c r="I2697" s="58" t="str">
        <f>IF(_xlfn.XLOOKUP(_xlfn.TEXTJOIN("_",,G2697,H2697),Codes!$H:$H,Codes!$C:$C,"Specify in Codes Tab!!")=0,"",_xlfn.XLOOKUP(_xlfn.TEXTJOIN("_",,G2697,H2697),Codes!$H:$H,Codes!$C:$C,"Specify in Codes Tab!!"))</f>
        <v/>
      </c>
      <c r="J2697" s="56" t="str">
        <f>IF(_xlfn.XLOOKUP(_xlfn.TEXTJOIN("_",,G2697,H2697),Codes!$H:$H,Codes!$F:$F,"Specify in Codes Tab!!")=0,"",_xlfn.XLOOKUP(_xlfn.TEXTJOIN("_",,G2697,H2697),Codes!$H:$H,Codes!$F:$F,"Specify in Codes Tab!!"))</f>
        <v/>
      </c>
      <c r="M2697" s="74" t="str">
        <f>IF($C2697&lt;&gt;"",IF(_xlfn.XLOOKUP($C2697,Codes!$A:$A,Codes!A:A,"_NOTFOUND_",0,1)&lt;&gt;"_NOTFOUND_",_xlfn.XLOOKUP($C2697,Codes!$A:$A,Codes!A:A,"_NOTFOUND_",0,1),_xlfn.XLOOKUP($C2697,Codes!$B:$B,Codes!A:A,"Specify in Codes Tab!!")),"")</f>
        <v/>
      </c>
      <c r="N2697" s="74" t="str">
        <f>IF($G2697&lt;&gt;"",IF(_xlfn.XLOOKUP($G2697,Codes!$A:$A,Codes!A:A,"_NOTFOUND_",0,1)&lt;&gt;"_NOTFOUND_",_xlfn.XLOOKUP($G2697,Codes!$A:$A,Codes!A:A,"_NOTFOUND_",0,1),_xlfn.XLOOKUP($G2697,Codes!$B:$B,Codes!A:A,"Specify in Codes Tab!!")),"")</f>
        <v/>
      </c>
    </row>
    <row r="2698" spans="9:14" x14ac:dyDescent="0.35">
      <c r="I2698" s="58" t="str">
        <f>IF(_xlfn.XLOOKUP(_xlfn.TEXTJOIN("_",,G2698,H2698),Codes!$H:$H,Codes!$C:$C,"Specify in Codes Tab!!")=0,"",_xlfn.XLOOKUP(_xlfn.TEXTJOIN("_",,G2698,H2698),Codes!$H:$H,Codes!$C:$C,"Specify in Codes Tab!!"))</f>
        <v/>
      </c>
      <c r="J2698" s="56" t="str">
        <f>IF(_xlfn.XLOOKUP(_xlfn.TEXTJOIN("_",,G2698,H2698),Codes!$H:$H,Codes!$F:$F,"Specify in Codes Tab!!")=0,"",_xlfn.XLOOKUP(_xlfn.TEXTJOIN("_",,G2698,H2698),Codes!$H:$H,Codes!$F:$F,"Specify in Codes Tab!!"))</f>
        <v/>
      </c>
      <c r="M2698" s="74" t="str">
        <f>IF($C2698&lt;&gt;"",IF(_xlfn.XLOOKUP($C2698,Codes!$A:$A,Codes!A:A,"_NOTFOUND_",0,1)&lt;&gt;"_NOTFOUND_",_xlfn.XLOOKUP($C2698,Codes!$A:$A,Codes!A:A,"_NOTFOUND_",0,1),_xlfn.XLOOKUP($C2698,Codes!$B:$B,Codes!A:A,"Specify in Codes Tab!!")),"")</f>
        <v/>
      </c>
      <c r="N2698" s="74" t="str">
        <f>IF($G2698&lt;&gt;"",IF(_xlfn.XLOOKUP($G2698,Codes!$A:$A,Codes!A:A,"_NOTFOUND_",0,1)&lt;&gt;"_NOTFOUND_",_xlfn.XLOOKUP($G2698,Codes!$A:$A,Codes!A:A,"_NOTFOUND_",0,1),_xlfn.XLOOKUP($G2698,Codes!$B:$B,Codes!A:A,"Specify in Codes Tab!!")),"")</f>
        <v/>
      </c>
    </row>
    <row r="2699" spans="9:14" x14ac:dyDescent="0.35">
      <c r="I2699" s="58" t="str">
        <f>IF(_xlfn.XLOOKUP(_xlfn.TEXTJOIN("_",,G2699,H2699),Codes!$H:$H,Codes!$C:$C,"Specify in Codes Tab!!")=0,"",_xlfn.XLOOKUP(_xlfn.TEXTJOIN("_",,G2699,H2699),Codes!$H:$H,Codes!$C:$C,"Specify in Codes Tab!!"))</f>
        <v/>
      </c>
      <c r="J2699" s="56" t="str">
        <f>IF(_xlfn.XLOOKUP(_xlfn.TEXTJOIN("_",,G2699,H2699),Codes!$H:$H,Codes!$F:$F,"Specify in Codes Tab!!")=0,"",_xlfn.XLOOKUP(_xlfn.TEXTJOIN("_",,G2699,H2699),Codes!$H:$H,Codes!$F:$F,"Specify in Codes Tab!!"))</f>
        <v/>
      </c>
      <c r="M2699" s="74" t="str">
        <f>IF($C2699&lt;&gt;"",IF(_xlfn.XLOOKUP($C2699,Codes!$A:$A,Codes!A:A,"_NOTFOUND_",0,1)&lt;&gt;"_NOTFOUND_",_xlfn.XLOOKUP($C2699,Codes!$A:$A,Codes!A:A,"_NOTFOUND_",0,1),_xlfn.XLOOKUP($C2699,Codes!$B:$B,Codes!A:A,"Specify in Codes Tab!!")),"")</f>
        <v/>
      </c>
      <c r="N2699" s="74" t="str">
        <f>IF($G2699&lt;&gt;"",IF(_xlfn.XLOOKUP($G2699,Codes!$A:$A,Codes!A:A,"_NOTFOUND_",0,1)&lt;&gt;"_NOTFOUND_",_xlfn.XLOOKUP($G2699,Codes!$A:$A,Codes!A:A,"_NOTFOUND_",0,1),_xlfn.XLOOKUP($G2699,Codes!$B:$B,Codes!A:A,"Specify in Codes Tab!!")),"")</f>
        <v/>
      </c>
    </row>
    <row r="2700" spans="9:14" x14ac:dyDescent="0.35">
      <c r="I2700" s="58" t="str">
        <f>IF(_xlfn.XLOOKUP(_xlfn.TEXTJOIN("_",,G2700,H2700),Codes!$H:$H,Codes!$C:$C,"Specify in Codes Tab!!")=0,"",_xlfn.XLOOKUP(_xlfn.TEXTJOIN("_",,G2700,H2700),Codes!$H:$H,Codes!$C:$C,"Specify in Codes Tab!!"))</f>
        <v/>
      </c>
      <c r="J2700" s="56" t="str">
        <f>IF(_xlfn.XLOOKUP(_xlfn.TEXTJOIN("_",,G2700,H2700),Codes!$H:$H,Codes!$F:$F,"Specify in Codes Tab!!")=0,"",_xlfn.XLOOKUP(_xlfn.TEXTJOIN("_",,G2700,H2700),Codes!$H:$H,Codes!$F:$F,"Specify in Codes Tab!!"))</f>
        <v/>
      </c>
      <c r="M2700" s="74" t="str">
        <f>IF($C2700&lt;&gt;"",IF(_xlfn.XLOOKUP($C2700,Codes!$A:$A,Codes!A:A,"_NOTFOUND_",0,1)&lt;&gt;"_NOTFOUND_",_xlfn.XLOOKUP($C2700,Codes!$A:$A,Codes!A:A,"_NOTFOUND_",0,1),_xlfn.XLOOKUP($C2700,Codes!$B:$B,Codes!A:A,"Specify in Codes Tab!!")),"")</f>
        <v/>
      </c>
      <c r="N2700" s="74" t="str">
        <f>IF($G2700&lt;&gt;"",IF(_xlfn.XLOOKUP($G2700,Codes!$A:$A,Codes!A:A,"_NOTFOUND_",0,1)&lt;&gt;"_NOTFOUND_",_xlfn.XLOOKUP($G2700,Codes!$A:$A,Codes!A:A,"_NOTFOUND_",0,1),_xlfn.XLOOKUP($G2700,Codes!$B:$B,Codes!A:A,"Specify in Codes Tab!!")),"")</f>
        <v/>
      </c>
    </row>
    <row r="2701" spans="9:14" x14ac:dyDescent="0.35">
      <c r="I2701" s="58" t="str">
        <f>IF(_xlfn.XLOOKUP(_xlfn.TEXTJOIN("_",,G2701,H2701),Codes!$H:$H,Codes!$C:$C,"Specify in Codes Tab!!")=0,"",_xlfn.XLOOKUP(_xlfn.TEXTJOIN("_",,G2701,H2701),Codes!$H:$H,Codes!$C:$C,"Specify in Codes Tab!!"))</f>
        <v/>
      </c>
      <c r="J2701" s="56" t="str">
        <f>IF(_xlfn.XLOOKUP(_xlfn.TEXTJOIN("_",,G2701,H2701),Codes!$H:$H,Codes!$F:$F,"Specify in Codes Tab!!")=0,"",_xlfn.XLOOKUP(_xlfn.TEXTJOIN("_",,G2701,H2701),Codes!$H:$H,Codes!$F:$F,"Specify in Codes Tab!!"))</f>
        <v/>
      </c>
      <c r="M2701" s="74" t="str">
        <f>IF($C2701&lt;&gt;"",IF(_xlfn.XLOOKUP($C2701,Codes!$A:$A,Codes!A:A,"_NOTFOUND_",0,1)&lt;&gt;"_NOTFOUND_",_xlfn.XLOOKUP($C2701,Codes!$A:$A,Codes!A:A,"_NOTFOUND_",0,1),_xlfn.XLOOKUP($C2701,Codes!$B:$B,Codes!A:A,"Specify in Codes Tab!!")),"")</f>
        <v/>
      </c>
      <c r="N2701" s="74" t="str">
        <f>IF($G2701&lt;&gt;"",IF(_xlfn.XLOOKUP($G2701,Codes!$A:$A,Codes!A:A,"_NOTFOUND_",0,1)&lt;&gt;"_NOTFOUND_",_xlfn.XLOOKUP($G2701,Codes!$A:$A,Codes!A:A,"_NOTFOUND_",0,1),_xlfn.XLOOKUP($G2701,Codes!$B:$B,Codes!A:A,"Specify in Codes Tab!!")),"")</f>
        <v/>
      </c>
    </row>
    <row r="2702" spans="9:14" x14ac:dyDescent="0.35">
      <c r="I2702" s="58" t="str">
        <f>IF(_xlfn.XLOOKUP(_xlfn.TEXTJOIN("_",,G2702,H2702),Codes!$H:$H,Codes!$C:$C,"Specify in Codes Tab!!")=0,"",_xlfn.XLOOKUP(_xlfn.TEXTJOIN("_",,G2702,H2702),Codes!$H:$H,Codes!$C:$C,"Specify in Codes Tab!!"))</f>
        <v/>
      </c>
      <c r="J2702" s="56" t="str">
        <f>IF(_xlfn.XLOOKUP(_xlfn.TEXTJOIN("_",,G2702,H2702),Codes!$H:$H,Codes!$F:$F,"Specify in Codes Tab!!")=0,"",_xlfn.XLOOKUP(_xlfn.TEXTJOIN("_",,G2702,H2702),Codes!$H:$H,Codes!$F:$F,"Specify in Codes Tab!!"))</f>
        <v/>
      </c>
      <c r="M2702" s="74" t="str">
        <f>IF($C2702&lt;&gt;"",IF(_xlfn.XLOOKUP($C2702,Codes!$A:$A,Codes!A:A,"_NOTFOUND_",0,1)&lt;&gt;"_NOTFOUND_",_xlfn.XLOOKUP($C2702,Codes!$A:$A,Codes!A:A,"_NOTFOUND_",0,1),_xlfn.XLOOKUP($C2702,Codes!$B:$B,Codes!A:A,"Specify in Codes Tab!!")),"")</f>
        <v/>
      </c>
      <c r="N2702" s="74" t="str">
        <f>IF($G2702&lt;&gt;"",IF(_xlfn.XLOOKUP($G2702,Codes!$A:$A,Codes!A:A,"_NOTFOUND_",0,1)&lt;&gt;"_NOTFOUND_",_xlfn.XLOOKUP($G2702,Codes!$A:$A,Codes!A:A,"_NOTFOUND_",0,1),_xlfn.XLOOKUP($G2702,Codes!$B:$B,Codes!A:A,"Specify in Codes Tab!!")),"")</f>
        <v/>
      </c>
    </row>
    <row r="2703" spans="9:14" x14ac:dyDescent="0.35">
      <c r="I2703" s="58" t="str">
        <f>IF(_xlfn.XLOOKUP(_xlfn.TEXTJOIN("_",,G2703,H2703),Codes!$H:$H,Codes!$C:$C,"Specify in Codes Tab!!")=0,"",_xlfn.XLOOKUP(_xlfn.TEXTJOIN("_",,G2703,H2703),Codes!$H:$H,Codes!$C:$C,"Specify in Codes Tab!!"))</f>
        <v/>
      </c>
      <c r="J2703" s="56" t="str">
        <f>IF(_xlfn.XLOOKUP(_xlfn.TEXTJOIN("_",,G2703,H2703),Codes!$H:$H,Codes!$F:$F,"Specify in Codes Tab!!")=0,"",_xlfn.XLOOKUP(_xlfn.TEXTJOIN("_",,G2703,H2703),Codes!$H:$H,Codes!$F:$F,"Specify in Codes Tab!!"))</f>
        <v/>
      </c>
      <c r="M2703" s="74" t="str">
        <f>IF($C2703&lt;&gt;"",IF(_xlfn.XLOOKUP($C2703,Codes!$A:$A,Codes!A:A,"_NOTFOUND_",0,1)&lt;&gt;"_NOTFOUND_",_xlfn.XLOOKUP($C2703,Codes!$A:$A,Codes!A:A,"_NOTFOUND_",0,1),_xlfn.XLOOKUP($C2703,Codes!$B:$B,Codes!A:A,"Specify in Codes Tab!!")),"")</f>
        <v/>
      </c>
      <c r="N2703" s="74" t="str">
        <f>IF($G2703&lt;&gt;"",IF(_xlfn.XLOOKUP($G2703,Codes!$A:$A,Codes!A:A,"_NOTFOUND_",0,1)&lt;&gt;"_NOTFOUND_",_xlfn.XLOOKUP($G2703,Codes!$A:$A,Codes!A:A,"_NOTFOUND_",0,1),_xlfn.XLOOKUP($G2703,Codes!$B:$B,Codes!A:A,"Specify in Codes Tab!!")),"")</f>
        <v/>
      </c>
    </row>
    <row r="2704" spans="9:14" x14ac:dyDescent="0.35">
      <c r="I2704" s="58" t="str">
        <f>IF(_xlfn.XLOOKUP(_xlfn.TEXTJOIN("_",,G2704,H2704),Codes!$H:$H,Codes!$C:$C,"Specify in Codes Tab!!")=0,"",_xlfn.XLOOKUP(_xlfn.TEXTJOIN("_",,G2704,H2704),Codes!$H:$H,Codes!$C:$C,"Specify in Codes Tab!!"))</f>
        <v/>
      </c>
      <c r="J2704" s="56" t="str">
        <f>IF(_xlfn.XLOOKUP(_xlfn.TEXTJOIN("_",,G2704,H2704),Codes!$H:$H,Codes!$F:$F,"Specify in Codes Tab!!")=0,"",_xlfn.XLOOKUP(_xlfn.TEXTJOIN("_",,G2704,H2704),Codes!$H:$H,Codes!$F:$F,"Specify in Codes Tab!!"))</f>
        <v/>
      </c>
      <c r="M2704" s="74" t="str">
        <f>IF($C2704&lt;&gt;"",IF(_xlfn.XLOOKUP($C2704,Codes!$A:$A,Codes!A:A,"_NOTFOUND_",0,1)&lt;&gt;"_NOTFOUND_",_xlfn.XLOOKUP($C2704,Codes!$A:$A,Codes!A:A,"_NOTFOUND_",0,1),_xlfn.XLOOKUP($C2704,Codes!$B:$B,Codes!A:A,"Specify in Codes Tab!!")),"")</f>
        <v/>
      </c>
      <c r="N2704" s="74" t="str">
        <f>IF($G2704&lt;&gt;"",IF(_xlfn.XLOOKUP($G2704,Codes!$A:$A,Codes!A:A,"_NOTFOUND_",0,1)&lt;&gt;"_NOTFOUND_",_xlfn.XLOOKUP($G2704,Codes!$A:$A,Codes!A:A,"_NOTFOUND_",0,1),_xlfn.XLOOKUP($G2704,Codes!$B:$B,Codes!A:A,"Specify in Codes Tab!!")),"")</f>
        <v/>
      </c>
    </row>
    <row r="2705" spans="9:14" x14ac:dyDescent="0.35">
      <c r="I2705" s="58" t="str">
        <f>IF(_xlfn.XLOOKUP(_xlfn.TEXTJOIN("_",,G2705,H2705),Codes!$H:$H,Codes!$C:$C,"Specify in Codes Tab!!")=0,"",_xlfn.XLOOKUP(_xlfn.TEXTJOIN("_",,G2705,H2705),Codes!$H:$H,Codes!$C:$C,"Specify in Codes Tab!!"))</f>
        <v/>
      </c>
      <c r="J2705" s="56" t="str">
        <f>IF(_xlfn.XLOOKUP(_xlfn.TEXTJOIN("_",,G2705,H2705),Codes!$H:$H,Codes!$F:$F,"Specify in Codes Tab!!")=0,"",_xlfn.XLOOKUP(_xlfn.TEXTJOIN("_",,G2705,H2705),Codes!$H:$H,Codes!$F:$F,"Specify in Codes Tab!!"))</f>
        <v/>
      </c>
      <c r="M2705" s="74" t="str">
        <f>IF($C2705&lt;&gt;"",IF(_xlfn.XLOOKUP($C2705,Codes!$A:$A,Codes!A:A,"_NOTFOUND_",0,1)&lt;&gt;"_NOTFOUND_",_xlfn.XLOOKUP($C2705,Codes!$A:$A,Codes!A:A,"_NOTFOUND_",0,1),_xlfn.XLOOKUP($C2705,Codes!$B:$B,Codes!A:A,"Specify in Codes Tab!!")),"")</f>
        <v/>
      </c>
      <c r="N2705" s="74" t="str">
        <f>IF($G2705&lt;&gt;"",IF(_xlfn.XLOOKUP($G2705,Codes!$A:$A,Codes!A:A,"_NOTFOUND_",0,1)&lt;&gt;"_NOTFOUND_",_xlfn.XLOOKUP($G2705,Codes!$A:$A,Codes!A:A,"_NOTFOUND_",0,1),_xlfn.XLOOKUP($G2705,Codes!$B:$B,Codes!A:A,"Specify in Codes Tab!!")),"")</f>
        <v/>
      </c>
    </row>
    <row r="2706" spans="9:14" x14ac:dyDescent="0.35">
      <c r="I2706" s="58" t="str">
        <f>IF(_xlfn.XLOOKUP(_xlfn.TEXTJOIN("_",,G2706,H2706),Codes!$H:$H,Codes!$C:$C,"Specify in Codes Tab!!")=0,"",_xlfn.XLOOKUP(_xlfn.TEXTJOIN("_",,G2706,H2706),Codes!$H:$H,Codes!$C:$C,"Specify in Codes Tab!!"))</f>
        <v/>
      </c>
      <c r="J2706" s="56" t="str">
        <f>IF(_xlfn.XLOOKUP(_xlfn.TEXTJOIN("_",,G2706,H2706),Codes!$H:$H,Codes!$F:$F,"Specify in Codes Tab!!")=0,"",_xlfn.XLOOKUP(_xlfn.TEXTJOIN("_",,G2706,H2706),Codes!$H:$H,Codes!$F:$F,"Specify in Codes Tab!!"))</f>
        <v/>
      </c>
      <c r="M2706" s="74" t="str">
        <f>IF($C2706&lt;&gt;"",IF(_xlfn.XLOOKUP($C2706,Codes!$A:$A,Codes!A:A,"_NOTFOUND_",0,1)&lt;&gt;"_NOTFOUND_",_xlfn.XLOOKUP($C2706,Codes!$A:$A,Codes!A:A,"_NOTFOUND_",0,1),_xlfn.XLOOKUP($C2706,Codes!$B:$B,Codes!A:A,"Specify in Codes Tab!!")),"")</f>
        <v/>
      </c>
      <c r="N2706" s="74" t="str">
        <f>IF($G2706&lt;&gt;"",IF(_xlfn.XLOOKUP($G2706,Codes!$A:$A,Codes!A:A,"_NOTFOUND_",0,1)&lt;&gt;"_NOTFOUND_",_xlfn.XLOOKUP($G2706,Codes!$A:$A,Codes!A:A,"_NOTFOUND_",0,1),_xlfn.XLOOKUP($G2706,Codes!$B:$B,Codes!A:A,"Specify in Codes Tab!!")),"")</f>
        <v/>
      </c>
    </row>
    <row r="2707" spans="9:14" x14ac:dyDescent="0.35">
      <c r="I2707" s="58" t="str">
        <f>IF(_xlfn.XLOOKUP(_xlfn.TEXTJOIN("_",,G2707,H2707),Codes!$H:$H,Codes!$C:$C,"Specify in Codes Tab!!")=0,"",_xlfn.XLOOKUP(_xlfn.TEXTJOIN("_",,G2707,H2707),Codes!$H:$H,Codes!$C:$C,"Specify in Codes Tab!!"))</f>
        <v/>
      </c>
      <c r="J2707" s="56" t="str">
        <f>IF(_xlfn.XLOOKUP(_xlfn.TEXTJOIN("_",,G2707,H2707),Codes!$H:$H,Codes!$F:$F,"Specify in Codes Tab!!")=0,"",_xlfn.XLOOKUP(_xlfn.TEXTJOIN("_",,G2707,H2707),Codes!$H:$H,Codes!$F:$F,"Specify in Codes Tab!!"))</f>
        <v/>
      </c>
      <c r="M2707" s="74" t="str">
        <f>IF($C2707&lt;&gt;"",IF(_xlfn.XLOOKUP($C2707,Codes!$A:$A,Codes!A:A,"_NOTFOUND_",0,1)&lt;&gt;"_NOTFOUND_",_xlfn.XLOOKUP($C2707,Codes!$A:$A,Codes!A:A,"_NOTFOUND_",0,1),_xlfn.XLOOKUP($C2707,Codes!$B:$B,Codes!A:A,"Specify in Codes Tab!!")),"")</f>
        <v/>
      </c>
      <c r="N2707" s="74" t="str">
        <f>IF($G2707&lt;&gt;"",IF(_xlfn.XLOOKUP($G2707,Codes!$A:$A,Codes!A:A,"_NOTFOUND_",0,1)&lt;&gt;"_NOTFOUND_",_xlfn.XLOOKUP($G2707,Codes!$A:$A,Codes!A:A,"_NOTFOUND_",0,1),_xlfn.XLOOKUP($G2707,Codes!$B:$B,Codes!A:A,"Specify in Codes Tab!!")),"")</f>
        <v/>
      </c>
    </row>
    <row r="2708" spans="9:14" x14ac:dyDescent="0.35">
      <c r="I2708" s="58" t="str">
        <f>IF(_xlfn.XLOOKUP(_xlfn.TEXTJOIN("_",,G2708,H2708),Codes!$H:$H,Codes!$C:$C,"Specify in Codes Tab!!")=0,"",_xlfn.XLOOKUP(_xlfn.TEXTJOIN("_",,G2708,H2708),Codes!$H:$H,Codes!$C:$C,"Specify in Codes Tab!!"))</f>
        <v/>
      </c>
      <c r="J2708" s="56" t="str">
        <f>IF(_xlfn.XLOOKUP(_xlfn.TEXTJOIN("_",,G2708,H2708),Codes!$H:$H,Codes!$F:$F,"Specify in Codes Tab!!")=0,"",_xlfn.XLOOKUP(_xlfn.TEXTJOIN("_",,G2708,H2708),Codes!$H:$H,Codes!$F:$F,"Specify in Codes Tab!!"))</f>
        <v/>
      </c>
      <c r="M2708" s="74" t="str">
        <f>IF($C2708&lt;&gt;"",IF(_xlfn.XLOOKUP($C2708,Codes!$A:$A,Codes!A:A,"_NOTFOUND_",0,1)&lt;&gt;"_NOTFOUND_",_xlfn.XLOOKUP($C2708,Codes!$A:$A,Codes!A:A,"_NOTFOUND_",0,1),_xlfn.XLOOKUP($C2708,Codes!$B:$B,Codes!A:A,"Specify in Codes Tab!!")),"")</f>
        <v/>
      </c>
      <c r="N2708" s="74" t="str">
        <f>IF($G2708&lt;&gt;"",IF(_xlfn.XLOOKUP($G2708,Codes!$A:$A,Codes!A:A,"_NOTFOUND_",0,1)&lt;&gt;"_NOTFOUND_",_xlfn.XLOOKUP($G2708,Codes!$A:$A,Codes!A:A,"_NOTFOUND_",0,1),_xlfn.XLOOKUP($G2708,Codes!$B:$B,Codes!A:A,"Specify in Codes Tab!!")),"")</f>
        <v/>
      </c>
    </row>
    <row r="2709" spans="9:14" x14ac:dyDescent="0.35">
      <c r="I2709" s="58" t="str">
        <f>IF(_xlfn.XLOOKUP(_xlfn.TEXTJOIN("_",,G2709,H2709),Codes!$H:$H,Codes!$C:$C,"Specify in Codes Tab!!")=0,"",_xlfn.XLOOKUP(_xlfn.TEXTJOIN("_",,G2709,H2709),Codes!$H:$H,Codes!$C:$C,"Specify in Codes Tab!!"))</f>
        <v/>
      </c>
      <c r="J2709" s="56" t="str">
        <f>IF(_xlfn.XLOOKUP(_xlfn.TEXTJOIN("_",,G2709,H2709),Codes!$H:$H,Codes!$F:$F,"Specify in Codes Tab!!")=0,"",_xlfn.XLOOKUP(_xlfn.TEXTJOIN("_",,G2709,H2709),Codes!$H:$H,Codes!$F:$F,"Specify in Codes Tab!!"))</f>
        <v/>
      </c>
      <c r="M2709" s="74" t="str">
        <f>IF($C2709&lt;&gt;"",IF(_xlfn.XLOOKUP($C2709,Codes!$A:$A,Codes!A:A,"_NOTFOUND_",0,1)&lt;&gt;"_NOTFOUND_",_xlfn.XLOOKUP($C2709,Codes!$A:$A,Codes!A:A,"_NOTFOUND_",0,1),_xlfn.XLOOKUP($C2709,Codes!$B:$B,Codes!A:A,"Specify in Codes Tab!!")),"")</f>
        <v/>
      </c>
      <c r="N2709" s="74" t="str">
        <f>IF($G2709&lt;&gt;"",IF(_xlfn.XLOOKUP($G2709,Codes!$A:$A,Codes!A:A,"_NOTFOUND_",0,1)&lt;&gt;"_NOTFOUND_",_xlfn.XLOOKUP($G2709,Codes!$A:$A,Codes!A:A,"_NOTFOUND_",0,1),_xlfn.XLOOKUP($G2709,Codes!$B:$B,Codes!A:A,"Specify in Codes Tab!!")),"")</f>
        <v/>
      </c>
    </row>
    <row r="2710" spans="9:14" x14ac:dyDescent="0.35">
      <c r="I2710" s="58" t="str">
        <f>IF(_xlfn.XLOOKUP(_xlfn.TEXTJOIN("_",,G2710,H2710),Codes!$H:$H,Codes!$C:$C,"Specify in Codes Tab!!")=0,"",_xlfn.XLOOKUP(_xlfn.TEXTJOIN("_",,G2710,H2710),Codes!$H:$H,Codes!$C:$C,"Specify in Codes Tab!!"))</f>
        <v/>
      </c>
      <c r="J2710" s="56" t="str">
        <f>IF(_xlfn.XLOOKUP(_xlfn.TEXTJOIN("_",,G2710,H2710),Codes!$H:$H,Codes!$F:$F,"Specify in Codes Tab!!")=0,"",_xlfn.XLOOKUP(_xlfn.TEXTJOIN("_",,G2710,H2710),Codes!$H:$H,Codes!$F:$F,"Specify in Codes Tab!!"))</f>
        <v/>
      </c>
      <c r="M2710" s="74" t="str">
        <f>IF($C2710&lt;&gt;"",IF(_xlfn.XLOOKUP($C2710,Codes!$A:$A,Codes!A:A,"_NOTFOUND_",0,1)&lt;&gt;"_NOTFOUND_",_xlfn.XLOOKUP($C2710,Codes!$A:$A,Codes!A:A,"_NOTFOUND_",0,1),_xlfn.XLOOKUP($C2710,Codes!$B:$B,Codes!A:A,"Specify in Codes Tab!!")),"")</f>
        <v/>
      </c>
      <c r="N2710" s="74" t="str">
        <f>IF($G2710&lt;&gt;"",IF(_xlfn.XLOOKUP($G2710,Codes!$A:$A,Codes!A:A,"_NOTFOUND_",0,1)&lt;&gt;"_NOTFOUND_",_xlfn.XLOOKUP($G2710,Codes!$A:$A,Codes!A:A,"_NOTFOUND_",0,1),_xlfn.XLOOKUP($G2710,Codes!$B:$B,Codes!A:A,"Specify in Codes Tab!!")),"")</f>
        <v/>
      </c>
    </row>
    <row r="2711" spans="9:14" x14ac:dyDescent="0.35">
      <c r="I2711" s="58" t="str">
        <f>IF(_xlfn.XLOOKUP(_xlfn.TEXTJOIN("_",,G2711,H2711),Codes!$H:$H,Codes!$C:$C,"Specify in Codes Tab!!")=0,"",_xlfn.XLOOKUP(_xlfn.TEXTJOIN("_",,G2711,H2711),Codes!$H:$H,Codes!$C:$C,"Specify in Codes Tab!!"))</f>
        <v/>
      </c>
      <c r="J2711" s="56" t="str">
        <f>IF(_xlfn.XLOOKUP(_xlfn.TEXTJOIN("_",,G2711,H2711),Codes!$H:$H,Codes!$F:$F,"Specify in Codes Tab!!")=0,"",_xlfn.XLOOKUP(_xlfn.TEXTJOIN("_",,G2711,H2711),Codes!$H:$H,Codes!$F:$F,"Specify in Codes Tab!!"))</f>
        <v/>
      </c>
      <c r="M2711" s="74" t="str">
        <f>IF($C2711&lt;&gt;"",IF(_xlfn.XLOOKUP($C2711,Codes!$A:$A,Codes!A:A,"_NOTFOUND_",0,1)&lt;&gt;"_NOTFOUND_",_xlfn.XLOOKUP($C2711,Codes!$A:$A,Codes!A:A,"_NOTFOUND_",0,1),_xlfn.XLOOKUP($C2711,Codes!$B:$B,Codes!A:A,"Specify in Codes Tab!!")),"")</f>
        <v/>
      </c>
      <c r="N2711" s="74" t="str">
        <f>IF($G2711&lt;&gt;"",IF(_xlfn.XLOOKUP($G2711,Codes!$A:$A,Codes!A:A,"_NOTFOUND_",0,1)&lt;&gt;"_NOTFOUND_",_xlfn.XLOOKUP($G2711,Codes!$A:$A,Codes!A:A,"_NOTFOUND_",0,1),_xlfn.XLOOKUP($G2711,Codes!$B:$B,Codes!A:A,"Specify in Codes Tab!!")),"")</f>
        <v/>
      </c>
    </row>
    <row r="2712" spans="9:14" x14ac:dyDescent="0.35">
      <c r="I2712" s="58" t="str">
        <f>IF(_xlfn.XLOOKUP(_xlfn.TEXTJOIN("_",,G2712,H2712),Codes!$H:$H,Codes!$C:$C,"Specify in Codes Tab!!")=0,"",_xlfn.XLOOKUP(_xlfn.TEXTJOIN("_",,G2712,H2712),Codes!$H:$H,Codes!$C:$C,"Specify in Codes Tab!!"))</f>
        <v/>
      </c>
      <c r="J2712" s="56" t="str">
        <f>IF(_xlfn.XLOOKUP(_xlfn.TEXTJOIN("_",,G2712,H2712),Codes!$H:$H,Codes!$F:$F,"Specify in Codes Tab!!")=0,"",_xlfn.XLOOKUP(_xlfn.TEXTJOIN("_",,G2712,H2712),Codes!$H:$H,Codes!$F:$F,"Specify in Codes Tab!!"))</f>
        <v/>
      </c>
      <c r="M2712" s="74" t="str">
        <f>IF($C2712&lt;&gt;"",IF(_xlfn.XLOOKUP($C2712,Codes!$A:$A,Codes!A:A,"_NOTFOUND_",0,1)&lt;&gt;"_NOTFOUND_",_xlfn.XLOOKUP($C2712,Codes!$A:$A,Codes!A:A,"_NOTFOUND_",0,1),_xlfn.XLOOKUP($C2712,Codes!$B:$B,Codes!A:A,"Specify in Codes Tab!!")),"")</f>
        <v/>
      </c>
      <c r="N2712" s="74" t="str">
        <f>IF($G2712&lt;&gt;"",IF(_xlfn.XLOOKUP($G2712,Codes!$A:$A,Codes!A:A,"_NOTFOUND_",0,1)&lt;&gt;"_NOTFOUND_",_xlfn.XLOOKUP($G2712,Codes!$A:$A,Codes!A:A,"_NOTFOUND_",0,1),_xlfn.XLOOKUP($G2712,Codes!$B:$B,Codes!A:A,"Specify in Codes Tab!!")),"")</f>
        <v/>
      </c>
    </row>
    <row r="2713" spans="9:14" x14ac:dyDescent="0.35">
      <c r="I2713" s="58" t="str">
        <f>IF(_xlfn.XLOOKUP(_xlfn.TEXTJOIN("_",,G2713,H2713),Codes!$H:$H,Codes!$C:$C,"Specify in Codes Tab!!")=0,"",_xlfn.XLOOKUP(_xlfn.TEXTJOIN("_",,G2713,H2713),Codes!$H:$H,Codes!$C:$C,"Specify in Codes Tab!!"))</f>
        <v/>
      </c>
      <c r="J2713" s="56" t="str">
        <f>IF(_xlfn.XLOOKUP(_xlfn.TEXTJOIN("_",,G2713,H2713),Codes!$H:$H,Codes!$F:$F,"Specify in Codes Tab!!")=0,"",_xlfn.XLOOKUP(_xlfn.TEXTJOIN("_",,G2713,H2713),Codes!$H:$H,Codes!$F:$F,"Specify in Codes Tab!!"))</f>
        <v/>
      </c>
      <c r="M2713" s="74" t="str">
        <f>IF($C2713&lt;&gt;"",IF(_xlfn.XLOOKUP($C2713,Codes!$A:$A,Codes!A:A,"_NOTFOUND_",0,1)&lt;&gt;"_NOTFOUND_",_xlfn.XLOOKUP($C2713,Codes!$A:$A,Codes!A:A,"_NOTFOUND_",0,1),_xlfn.XLOOKUP($C2713,Codes!$B:$B,Codes!A:A,"Specify in Codes Tab!!")),"")</f>
        <v/>
      </c>
      <c r="N2713" s="74" t="str">
        <f>IF($G2713&lt;&gt;"",IF(_xlfn.XLOOKUP($G2713,Codes!$A:$A,Codes!A:A,"_NOTFOUND_",0,1)&lt;&gt;"_NOTFOUND_",_xlfn.XLOOKUP($G2713,Codes!$A:$A,Codes!A:A,"_NOTFOUND_",0,1),_xlfn.XLOOKUP($G2713,Codes!$B:$B,Codes!A:A,"Specify in Codes Tab!!")),"")</f>
        <v/>
      </c>
    </row>
    <row r="2714" spans="9:14" x14ac:dyDescent="0.35">
      <c r="I2714" s="58" t="str">
        <f>IF(_xlfn.XLOOKUP(_xlfn.TEXTJOIN("_",,G2714,H2714),Codes!$H:$H,Codes!$C:$C,"Specify in Codes Tab!!")=0,"",_xlfn.XLOOKUP(_xlfn.TEXTJOIN("_",,G2714,H2714),Codes!$H:$H,Codes!$C:$C,"Specify in Codes Tab!!"))</f>
        <v/>
      </c>
      <c r="J2714" s="56" t="str">
        <f>IF(_xlfn.XLOOKUP(_xlfn.TEXTJOIN("_",,G2714,H2714),Codes!$H:$H,Codes!$F:$F,"Specify in Codes Tab!!")=0,"",_xlfn.XLOOKUP(_xlfn.TEXTJOIN("_",,G2714,H2714),Codes!$H:$H,Codes!$F:$F,"Specify in Codes Tab!!"))</f>
        <v/>
      </c>
      <c r="M2714" s="74" t="str">
        <f>IF($C2714&lt;&gt;"",IF(_xlfn.XLOOKUP($C2714,Codes!$A:$A,Codes!A:A,"_NOTFOUND_",0,1)&lt;&gt;"_NOTFOUND_",_xlfn.XLOOKUP($C2714,Codes!$A:$A,Codes!A:A,"_NOTFOUND_",0,1),_xlfn.XLOOKUP($C2714,Codes!$B:$B,Codes!A:A,"Specify in Codes Tab!!")),"")</f>
        <v/>
      </c>
      <c r="N2714" s="74" t="str">
        <f>IF($G2714&lt;&gt;"",IF(_xlfn.XLOOKUP($G2714,Codes!$A:$A,Codes!A:A,"_NOTFOUND_",0,1)&lt;&gt;"_NOTFOUND_",_xlfn.XLOOKUP($G2714,Codes!$A:$A,Codes!A:A,"_NOTFOUND_",0,1),_xlfn.XLOOKUP($G2714,Codes!$B:$B,Codes!A:A,"Specify in Codes Tab!!")),"")</f>
        <v/>
      </c>
    </row>
    <row r="2715" spans="9:14" x14ac:dyDescent="0.35">
      <c r="I2715" s="58" t="str">
        <f>IF(_xlfn.XLOOKUP(_xlfn.TEXTJOIN("_",,G2715,H2715),Codes!$H:$H,Codes!$C:$C,"Specify in Codes Tab!!")=0,"",_xlfn.XLOOKUP(_xlfn.TEXTJOIN("_",,G2715,H2715),Codes!$H:$H,Codes!$C:$C,"Specify in Codes Tab!!"))</f>
        <v/>
      </c>
      <c r="J2715" s="56" t="str">
        <f>IF(_xlfn.XLOOKUP(_xlfn.TEXTJOIN("_",,G2715,H2715),Codes!$H:$H,Codes!$F:$F,"Specify in Codes Tab!!")=0,"",_xlfn.XLOOKUP(_xlfn.TEXTJOIN("_",,G2715,H2715),Codes!$H:$H,Codes!$F:$F,"Specify in Codes Tab!!"))</f>
        <v/>
      </c>
      <c r="M2715" s="74" t="str">
        <f>IF($C2715&lt;&gt;"",IF(_xlfn.XLOOKUP($C2715,Codes!$A:$A,Codes!A:A,"_NOTFOUND_",0,1)&lt;&gt;"_NOTFOUND_",_xlfn.XLOOKUP($C2715,Codes!$A:$A,Codes!A:A,"_NOTFOUND_",0,1),_xlfn.XLOOKUP($C2715,Codes!$B:$B,Codes!A:A,"Specify in Codes Tab!!")),"")</f>
        <v/>
      </c>
      <c r="N2715" s="74" t="str">
        <f>IF($G2715&lt;&gt;"",IF(_xlfn.XLOOKUP($G2715,Codes!$A:$A,Codes!A:A,"_NOTFOUND_",0,1)&lt;&gt;"_NOTFOUND_",_xlfn.XLOOKUP($G2715,Codes!$A:$A,Codes!A:A,"_NOTFOUND_",0,1),_xlfn.XLOOKUP($G2715,Codes!$B:$B,Codes!A:A,"Specify in Codes Tab!!")),"")</f>
        <v/>
      </c>
    </row>
    <row r="2716" spans="9:14" x14ac:dyDescent="0.35">
      <c r="I2716" s="58" t="str">
        <f>IF(_xlfn.XLOOKUP(_xlfn.TEXTJOIN("_",,G2716,H2716),Codes!$H:$H,Codes!$C:$C,"Specify in Codes Tab!!")=0,"",_xlfn.XLOOKUP(_xlfn.TEXTJOIN("_",,G2716,H2716),Codes!$H:$H,Codes!$C:$C,"Specify in Codes Tab!!"))</f>
        <v/>
      </c>
      <c r="J2716" s="56" t="str">
        <f>IF(_xlfn.XLOOKUP(_xlfn.TEXTJOIN("_",,G2716,H2716),Codes!$H:$H,Codes!$F:$F,"Specify in Codes Tab!!")=0,"",_xlfn.XLOOKUP(_xlfn.TEXTJOIN("_",,G2716,H2716),Codes!$H:$H,Codes!$F:$F,"Specify in Codes Tab!!"))</f>
        <v/>
      </c>
      <c r="M2716" s="74" t="str">
        <f>IF($C2716&lt;&gt;"",IF(_xlfn.XLOOKUP($C2716,Codes!$A:$A,Codes!A:A,"_NOTFOUND_",0,1)&lt;&gt;"_NOTFOUND_",_xlfn.XLOOKUP($C2716,Codes!$A:$A,Codes!A:A,"_NOTFOUND_",0,1),_xlfn.XLOOKUP($C2716,Codes!$B:$B,Codes!A:A,"Specify in Codes Tab!!")),"")</f>
        <v/>
      </c>
      <c r="N2716" s="74" t="str">
        <f>IF($G2716&lt;&gt;"",IF(_xlfn.XLOOKUP($G2716,Codes!$A:$A,Codes!A:A,"_NOTFOUND_",0,1)&lt;&gt;"_NOTFOUND_",_xlfn.XLOOKUP($G2716,Codes!$A:$A,Codes!A:A,"_NOTFOUND_",0,1),_xlfn.XLOOKUP($G2716,Codes!$B:$B,Codes!A:A,"Specify in Codes Tab!!")),"")</f>
        <v/>
      </c>
    </row>
    <row r="2717" spans="9:14" x14ac:dyDescent="0.35">
      <c r="I2717" s="58" t="str">
        <f>IF(_xlfn.XLOOKUP(_xlfn.TEXTJOIN("_",,G2717,H2717),Codes!$H:$H,Codes!$C:$C,"Specify in Codes Tab!!")=0,"",_xlfn.XLOOKUP(_xlfn.TEXTJOIN("_",,G2717,H2717),Codes!$H:$H,Codes!$C:$C,"Specify in Codes Tab!!"))</f>
        <v/>
      </c>
      <c r="J2717" s="56" t="str">
        <f>IF(_xlfn.XLOOKUP(_xlfn.TEXTJOIN("_",,G2717,H2717),Codes!$H:$H,Codes!$F:$F,"Specify in Codes Tab!!")=0,"",_xlfn.XLOOKUP(_xlfn.TEXTJOIN("_",,G2717,H2717),Codes!$H:$H,Codes!$F:$F,"Specify in Codes Tab!!"))</f>
        <v/>
      </c>
      <c r="M2717" s="74" t="str">
        <f>IF($C2717&lt;&gt;"",IF(_xlfn.XLOOKUP($C2717,Codes!$A:$A,Codes!A:A,"_NOTFOUND_",0,1)&lt;&gt;"_NOTFOUND_",_xlfn.XLOOKUP($C2717,Codes!$A:$A,Codes!A:A,"_NOTFOUND_",0,1),_xlfn.XLOOKUP($C2717,Codes!$B:$B,Codes!A:A,"Specify in Codes Tab!!")),"")</f>
        <v/>
      </c>
      <c r="N2717" s="74" t="str">
        <f>IF($G2717&lt;&gt;"",IF(_xlfn.XLOOKUP($G2717,Codes!$A:$A,Codes!A:A,"_NOTFOUND_",0,1)&lt;&gt;"_NOTFOUND_",_xlfn.XLOOKUP($G2717,Codes!$A:$A,Codes!A:A,"_NOTFOUND_",0,1),_xlfn.XLOOKUP($G2717,Codes!$B:$B,Codes!A:A,"Specify in Codes Tab!!")),"")</f>
        <v/>
      </c>
    </row>
    <row r="2718" spans="9:14" x14ac:dyDescent="0.35">
      <c r="I2718" s="58" t="str">
        <f>IF(_xlfn.XLOOKUP(_xlfn.TEXTJOIN("_",,G2718,H2718),Codes!$H:$H,Codes!$C:$C,"Specify in Codes Tab!!")=0,"",_xlfn.XLOOKUP(_xlfn.TEXTJOIN("_",,G2718,H2718),Codes!$H:$H,Codes!$C:$C,"Specify in Codes Tab!!"))</f>
        <v/>
      </c>
      <c r="J2718" s="56" t="str">
        <f>IF(_xlfn.XLOOKUP(_xlfn.TEXTJOIN("_",,G2718,H2718),Codes!$H:$H,Codes!$F:$F,"Specify in Codes Tab!!")=0,"",_xlfn.XLOOKUP(_xlfn.TEXTJOIN("_",,G2718,H2718),Codes!$H:$H,Codes!$F:$F,"Specify in Codes Tab!!"))</f>
        <v/>
      </c>
      <c r="M2718" s="74" t="str">
        <f>IF($C2718&lt;&gt;"",IF(_xlfn.XLOOKUP($C2718,Codes!$A:$A,Codes!A:A,"_NOTFOUND_",0,1)&lt;&gt;"_NOTFOUND_",_xlfn.XLOOKUP($C2718,Codes!$A:$A,Codes!A:A,"_NOTFOUND_",0,1),_xlfn.XLOOKUP($C2718,Codes!$B:$B,Codes!A:A,"Specify in Codes Tab!!")),"")</f>
        <v/>
      </c>
      <c r="N2718" s="74" t="str">
        <f>IF($G2718&lt;&gt;"",IF(_xlfn.XLOOKUP($G2718,Codes!$A:$A,Codes!A:A,"_NOTFOUND_",0,1)&lt;&gt;"_NOTFOUND_",_xlfn.XLOOKUP($G2718,Codes!$A:$A,Codes!A:A,"_NOTFOUND_",0,1),_xlfn.XLOOKUP($G2718,Codes!$B:$B,Codes!A:A,"Specify in Codes Tab!!")),"")</f>
        <v/>
      </c>
    </row>
    <row r="2719" spans="9:14" x14ac:dyDescent="0.35">
      <c r="I2719" s="58" t="str">
        <f>IF(_xlfn.XLOOKUP(_xlfn.TEXTJOIN("_",,G2719,H2719),Codes!$H:$H,Codes!$C:$C,"Specify in Codes Tab!!")=0,"",_xlfn.XLOOKUP(_xlfn.TEXTJOIN("_",,G2719,H2719),Codes!$H:$H,Codes!$C:$C,"Specify in Codes Tab!!"))</f>
        <v/>
      </c>
      <c r="J2719" s="56" t="str">
        <f>IF(_xlfn.XLOOKUP(_xlfn.TEXTJOIN("_",,G2719,H2719),Codes!$H:$H,Codes!$F:$F,"Specify in Codes Tab!!")=0,"",_xlfn.XLOOKUP(_xlfn.TEXTJOIN("_",,G2719,H2719),Codes!$H:$H,Codes!$F:$F,"Specify in Codes Tab!!"))</f>
        <v/>
      </c>
      <c r="M2719" s="74" t="str">
        <f>IF($C2719&lt;&gt;"",IF(_xlfn.XLOOKUP($C2719,Codes!$A:$A,Codes!A:A,"_NOTFOUND_",0,1)&lt;&gt;"_NOTFOUND_",_xlfn.XLOOKUP($C2719,Codes!$A:$A,Codes!A:A,"_NOTFOUND_",0,1),_xlfn.XLOOKUP($C2719,Codes!$B:$B,Codes!A:A,"Specify in Codes Tab!!")),"")</f>
        <v/>
      </c>
      <c r="N2719" s="74" t="str">
        <f>IF($G2719&lt;&gt;"",IF(_xlfn.XLOOKUP($G2719,Codes!$A:$A,Codes!A:A,"_NOTFOUND_",0,1)&lt;&gt;"_NOTFOUND_",_xlfn.XLOOKUP($G2719,Codes!$A:$A,Codes!A:A,"_NOTFOUND_",0,1),_xlfn.XLOOKUP($G2719,Codes!$B:$B,Codes!A:A,"Specify in Codes Tab!!")),"")</f>
        <v/>
      </c>
    </row>
    <row r="2720" spans="9:14" x14ac:dyDescent="0.35">
      <c r="I2720" s="58" t="str">
        <f>IF(_xlfn.XLOOKUP(_xlfn.TEXTJOIN("_",,G2720,H2720),Codes!$H:$H,Codes!$C:$C,"Specify in Codes Tab!!")=0,"",_xlfn.XLOOKUP(_xlfn.TEXTJOIN("_",,G2720,H2720),Codes!$H:$H,Codes!$C:$C,"Specify in Codes Tab!!"))</f>
        <v/>
      </c>
      <c r="J2720" s="56" t="str">
        <f>IF(_xlfn.XLOOKUP(_xlfn.TEXTJOIN("_",,G2720,H2720),Codes!$H:$H,Codes!$F:$F,"Specify in Codes Tab!!")=0,"",_xlfn.XLOOKUP(_xlfn.TEXTJOIN("_",,G2720,H2720),Codes!$H:$H,Codes!$F:$F,"Specify in Codes Tab!!"))</f>
        <v/>
      </c>
      <c r="M2720" s="74" t="str">
        <f>IF($C2720&lt;&gt;"",IF(_xlfn.XLOOKUP($C2720,Codes!$A:$A,Codes!A:A,"_NOTFOUND_",0,1)&lt;&gt;"_NOTFOUND_",_xlfn.XLOOKUP($C2720,Codes!$A:$A,Codes!A:A,"_NOTFOUND_",0,1),_xlfn.XLOOKUP($C2720,Codes!$B:$B,Codes!A:A,"Specify in Codes Tab!!")),"")</f>
        <v/>
      </c>
      <c r="N2720" s="74" t="str">
        <f>IF($G2720&lt;&gt;"",IF(_xlfn.XLOOKUP($G2720,Codes!$A:$A,Codes!A:A,"_NOTFOUND_",0,1)&lt;&gt;"_NOTFOUND_",_xlfn.XLOOKUP($G2720,Codes!$A:$A,Codes!A:A,"_NOTFOUND_",0,1),_xlfn.XLOOKUP($G2720,Codes!$B:$B,Codes!A:A,"Specify in Codes Tab!!")),"")</f>
        <v/>
      </c>
    </row>
    <row r="2721" spans="9:14" x14ac:dyDescent="0.35">
      <c r="I2721" s="58" t="str">
        <f>IF(_xlfn.XLOOKUP(_xlfn.TEXTJOIN("_",,G2721,H2721),Codes!$H:$H,Codes!$C:$C,"Specify in Codes Tab!!")=0,"",_xlfn.XLOOKUP(_xlfn.TEXTJOIN("_",,G2721,H2721),Codes!$H:$H,Codes!$C:$C,"Specify in Codes Tab!!"))</f>
        <v/>
      </c>
      <c r="J2721" s="56" t="str">
        <f>IF(_xlfn.XLOOKUP(_xlfn.TEXTJOIN("_",,G2721,H2721),Codes!$H:$H,Codes!$F:$F,"Specify in Codes Tab!!")=0,"",_xlfn.XLOOKUP(_xlfn.TEXTJOIN("_",,G2721,H2721),Codes!$H:$H,Codes!$F:$F,"Specify in Codes Tab!!"))</f>
        <v/>
      </c>
      <c r="M2721" s="74" t="str">
        <f>IF($C2721&lt;&gt;"",IF(_xlfn.XLOOKUP($C2721,Codes!$A:$A,Codes!A:A,"_NOTFOUND_",0,1)&lt;&gt;"_NOTFOUND_",_xlfn.XLOOKUP($C2721,Codes!$A:$A,Codes!A:A,"_NOTFOUND_",0,1),_xlfn.XLOOKUP($C2721,Codes!$B:$B,Codes!A:A,"Specify in Codes Tab!!")),"")</f>
        <v/>
      </c>
      <c r="N2721" s="74" t="str">
        <f>IF($G2721&lt;&gt;"",IF(_xlfn.XLOOKUP($G2721,Codes!$A:$A,Codes!A:A,"_NOTFOUND_",0,1)&lt;&gt;"_NOTFOUND_",_xlfn.XLOOKUP($G2721,Codes!$A:$A,Codes!A:A,"_NOTFOUND_",0,1),_xlfn.XLOOKUP($G2721,Codes!$B:$B,Codes!A:A,"Specify in Codes Tab!!")),"")</f>
        <v/>
      </c>
    </row>
    <row r="2722" spans="9:14" x14ac:dyDescent="0.35">
      <c r="I2722" s="58" t="str">
        <f>IF(_xlfn.XLOOKUP(_xlfn.TEXTJOIN("_",,G2722,H2722),Codes!$H:$H,Codes!$C:$C,"Specify in Codes Tab!!")=0,"",_xlfn.XLOOKUP(_xlfn.TEXTJOIN("_",,G2722,H2722),Codes!$H:$H,Codes!$C:$C,"Specify in Codes Tab!!"))</f>
        <v/>
      </c>
      <c r="J2722" s="56" t="str">
        <f>IF(_xlfn.XLOOKUP(_xlfn.TEXTJOIN("_",,G2722,H2722),Codes!$H:$H,Codes!$F:$F,"Specify in Codes Tab!!")=0,"",_xlfn.XLOOKUP(_xlfn.TEXTJOIN("_",,G2722,H2722),Codes!$H:$H,Codes!$F:$F,"Specify in Codes Tab!!"))</f>
        <v/>
      </c>
      <c r="M2722" s="74" t="str">
        <f>IF($C2722&lt;&gt;"",IF(_xlfn.XLOOKUP($C2722,Codes!$A:$A,Codes!A:A,"_NOTFOUND_",0,1)&lt;&gt;"_NOTFOUND_",_xlfn.XLOOKUP($C2722,Codes!$A:$A,Codes!A:A,"_NOTFOUND_",0,1),_xlfn.XLOOKUP($C2722,Codes!$B:$B,Codes!A:A,"Specify in Codes Tab!!")),"")</f>
        <v/>
      </c>
      <c r="N2722" s="74" t="str">
        <f>IF($G2722&lt;&gt;"",IF(_xlfn.XLOOKUP($G2722,Codes!$A:$A,Codes!A:A,"_NOTFOUND_",0,1)&lt;&gt;"_NOTFOUND_",_xlfn.XLOOKUP($G2722,Codes!$A:$A,Codes!A:A,"_NOTFOUND_",0,1),_xlfn.XLOOKUP($G2722,Codes!$B:$B,Codes!A:A,"Specify in Codes Tab!!")),"")</f>
        <v/>
      </c>
    </row>
    <row r="2723" spans="9:14" x14ac:dyDescent="0.35">
      <c r="I2723" s="58" t="str">
        <f>IF(_xlfn.XLOOKUP(_xlfn.TEXTJOIN("_",,G2723,H2723),Codes!$H:$H,Codes!$C:$C,"Specify in Codes Tab!!")=0,"",_xlfn.XLOOKUP(_xlfn.TEXTJOIN("_",,G2723,H2723),Codes!$H:$H,Codes!$C:$C,"Specify in Codes Tab!!"))</f>
        <v/>
      </c>
      <c r="J2723" s="56" t="str">
        <f>IF(_xlfn.XLOOKUP(_xlfn.TEXTJOIN("_",,G2723,H2723),Codes!$H:$H,Codes!$F:$F,"Specify in Codes Tab!!")=0,"",_xlfn.XLOOKUP(_xlfn.TEXTJOIN("_",,G2723,H2723),Codes!$H:$H,Codes!$F:$F,"Specify in Codes Tab!!"))</f>
        <v/>
      </c>
      <c r="M2723" s="74" t="str">
        <f>IF($C2723&lt;&gt;"",IF(_xlfn.XLOOKUP($C2723,Codes!$A:$A,Codes!A:A,"_NOTFOUND_",0,1)&lt;&gt;"_NOTFOUND_",_xlfn.XLOOKUP($C2723,Codes!$A:$A,Codes!A:A,"_NOTFOUND_",0,1),_xlfn.XLOOKUP($C2723,Codes!$B:$B,Codes!A:A,"Specify in Codes Tab!!")),"")</f>
        <v/>
      </c>
      <c r="N2723" s="74" t="str">
        <f>IF($G2723&lt;&gt;"",IF(_xlfn.XLOOKUP($G2723,Codes!$A:$A,Codes!A:A,"_NOTFOUND_",0,1)&lt;&gt;"_NOTFOUND_",_xlfn.XLOOKUP($G2723,Codes!$A:$A,Codes!A:A,"_NOTFOUND_",0,1),_xlfn.XLOOKUP($G2723,Codes!$B:$B,Codes!A:A,"Specify in Codes Tab!!")),"")</f>
        <v/>
      </c>
    </row>
    <row r="2724" spans="9:14" x14ac:dyDescent="0.35">
      <c r="I2724" s="58" t="str">
        <f>IF(_xlfn.XLOOKUP(_xlfn.TEXTJOIN("_",,G2724,H2724),Codes!$H:$H,Codes!$C:$C,"Specify in Codes Tab!!")=0,"",_xlfn.XLOOKUP(_xlfn.TEXTJOIN("_",,G2724,H2724),Codes!$H:$H,Codes!$C:$C,"Specify in Codes Tab!!"))</f>
        <v/>
      </c>
      <c r="J2724" s="56" t="str">
        <f>IF(_xlfn.XLOOKUP(_xlfn.TEXTJOIN("_",,G2724,H2724),Codes!$H:$H,Codes!$F:$F,"Specify in Codes Tab!!")=0,"",_xlfn.XLOOKUP(_xlfn.TEXTJOIN("_",,G2724,H2724),Codes!$H:$H,Codes!$F:$F,"Specify in Codes Tab!!"))</f>
        <v/>
      </c>
      <c r="M2724" s="74" t="str">
        <f>IF($C2724&lt;&gt;"",IF(_xlfn.XLOOKUP($C2724,Codes!$A:$A,Codes!A:A,"_NOTFOUND_",0,1)&lt;&gt;"_NOTFOUND_",_xlfn.XLOOKUP($C2724,Codes!$A:$A,Codes!A:A,"_NOTFOUND_",0,1),_xlfn.XLOOKUP($C2724,Codes!$B:$B,Codes!A:A,"Specify in Codes Tab!!")),"")</f>
        <v/>
      </c>
      <c r="N2724" s="74" t="str">
        <f>IF($G2724&lt;&gt;"",IF(_xlfn.XLOOKUP($G2724,Codes!$A:$A,Codes!A:A,"_NOTFOUND_",0,1)&lt;&gt;"_NOTFOUND_",_xlfn.XLOOKUP($G2724,Codes!$A:$A,Codes!A:A,"_NOTFOUND_",0,1),_xlfn.XLOOKUP($G2724,Codes!$B:$B,Codes!A:A,"Specify in Codes Tab!!")),"")</f>
        <v/>
      </c>
    </row>
    <row r="2725" spans="9:14" x14ac:dyDescent="0.35">
      <c r="I2725" s="58" t="str">
        <f>IF(_xlfn.XLOOKUP(_xlfn.TEXTJOIN("_",,G2725,H2725),Codes!$H:$H,Codes!$C:$C,"Specify in Codes Tab!!")=0,"",_xlfn.XLOOKUP(_xlfn.TEXTJOIN("_",,G2725,H2725),Codes!$H:$H,Codes!$C:$C,"Specify in Codes Tab!!"))</f>
        <v/>
      </c>
      <c r="J2725" s="56" t="str">
        <f>IF(_xlfn.XLOOKUP(_xlfn.TEXTJOIN("_",,G2725,H2725),Codes!$H:$H,Codes!$F:$F,"Specify in Codes Tab!!")=0,"",_xlfn.XLOOKUP(_xlfn.TEXTJOIN("_",,G2725,H2725),Codes!$H:$H,Codes!$F:$F,"Specify in Codes Tab!!"))</f>
        <v/>
      </c>
      <c r="M2725" s="74" t="str">
        <f>IF($C2725&lt;&gt;"",IF(_xlfn.XLOOKUP($C2725,Codes!$A:$A,Codes!A:A,"_NOTFOUND_",0,1)&lt;&gt;"_NOTFOUND_",_xlfn.XLOOKUP($C2725,Codes!$A:$A,Codes!A:A,"_NOTFOUND_",0,1),_xlfn.XLOOKUP($C2725,Codes!$B:$B,Codes!A:A,"Specify in Codes Tab!!")),"")</f>
        <v/>
      </c>
      <c r="N2725" s="74" t="str">
        <f>IF($G2725&lt;&gt;"",IF(_xlfn.XLOOKUP($G2725,Codes!$A:$A,Codes!A:A,"_NOTFOUND_",0,1)&lt;&gt;"_NOTFOUND_",_xlfn.XLOOKUP($G2725,Codes!$A:$A,Codes!A:A,"_NOTFOUND_",0,1),_xlfn.XLOOKUP($G2725,Codes!$B:$B,Codes!A:A,"Specify in Codes Tab!!")),"")</f>
        <v/>
      </c>
    </row>
    <row r="2726" spans="9:14" x14ac:dyDescent="0.35">
      <c r="I2726" s="58" t="str">
        <f>IF(_xlfn.XLOOKUP(_xlfn.TEXTJOIN("_",,G2726,H2726),Codes!$H:$H,Codes!$C:$C,"Specify in Codes Tab!!")=0,"",_xlfn.XLOOKUP(_xlfn.TEXTJOIN("_",,G2726,H2726),Codes!$H:$H,Codes!$C:$C,"Specify in Codes Tab!!"))</f>
        <v/>
      </c>
      <c r="J2726" s="56" t="str">
        <f>IF(_xlfn.XLOOKUP(_xlfn.TEXTJOIN("_",,G2726,H2726),Codes!$H:$H,Codes!$F:$F,"Specify in Codes Tab!!")=0,"",_xlfn.XLOOKUP(_xlfn.TEXTJOIN("_",,G2726,H2726),Codes!$H:$H,Codes!$F:$F,"Specify in Codes Tab!!"))</f>
        <v/>
      </c>
      <c r="M2726" s="74" t="str">
        <f>IF($C2726&lt;&gt;"",IF(_xlfn.XLOOKUP($C2726,Codes!$A:$A,Codes!A:A,"_NOTFOUND_",0,1)&lt;&gt;"_NOTFOUND_",_xlfn.XLOOKUP($C2726,Codes!$A:$A,Codes!A:A,"_NOTFOUND_",0,1),_xlfn.XLOOKUP($C2726,Codes!$B:$B,Codes!A:A,"Specify in Codes Tab!!")),"")</f>
        <v/>
      </c>
      <c r="N2726" s="74" t="str">
        <f>IF($G2726&lt;&gt;"",IF(_xlfn.XLOOKUP($G2726,Codes!$A:$A,Codes!A:A,"_NOTFOUND_",0,1)&lt;&gt;"_NOTFOUND_",_xlfn.XLOOKUP($G2726,Codes!$A:$A,Codes!A:A,"_NOTFOUND_",0,1),_xlfn.XLOOKUP($G2726,Codes!$B:$B,Codes!A:A,"Specify in Codes Tab!!")),"")</f>
        <v/>
      </c>
    </row>
    <row r="2727" spans="9:14" x14ac:dyDescent="0.35">
      <c r="I2727" s="58" t="str">
        <f>IF(_xlfn.XLOOKUP(_xlfn.TEXTJOIN("_",,G2727,H2727),Codes!$H:$H,Codes!$C:$C,"Specify in Codes Tab!!")=0,"",_xlfn.XLOOKUP(_xlfn.TEXTJOIN("_",,G2727,H2727),Codes!$H:$H,Codes!$C:$C,"Specify in Codes Tab!!"))</f>
        <v/>
      </c>
      <c r="J2727" s="56" t="str">
        <f>IF(_xlfn.XLOOKUP(_xlfn.TEXTJOIN("_",,G2727,H2727),Codes!$H:$H,Codes!$F:$F,"Specify in Codes Tab!!")=0,"",_xlfn.XLOOKUP(_xlfn.TEXTJOIN("_",,G2727,H2727),Codes!$H:$H,Codes!$F:$F,"Specify in Codes Tab!!"))</f>
        <v/>
      </c>
      <c r="M2727" s="74" t="str">
        <f>IF($C2727&lt;&gt;"",IF(_xlfn.XLOOKUP($C2727,Codes!$A:$A,Codes!A:A,"_NOTFOUND_",0,1)&lt;&gt;"_NOTFOUND_",_xlfn.XLOOKUP($C2727,Codes!$A:$A,Codes!A:A,"_NOTFOUND_",0,1),_xlfn.XLOOKUP($C2727,Codes!$B:$B,Codes!A:A,"Specify in Codes Tab!!")),"")</f>
        <v/>
      </c>
      <c r="N2727" s="74" t="str">
        <f>IF($G2727&lt;&gt;"",IF(_xlfn.XLOOKUP($G2727,Codes!$A:$A,Codes!A:A,"_NOTFOUND_",0,1)&lt;&gt;"_NOTFOUND_",_xlfn.XLOOKUP($G2727,Codes!$A:$A,Codes!A:A,"_NOTFOUND_",0,1),_xlfn.XLOOKUP($G2727,Codes!$B:$B,Codes!A:A,"Specify in Codes Tab!!")),"")</f>
        <v/>
      </c>
    </row>
    <row r="2728" spans="9:14" x14ac:dyDescent="0.35">
      <c r="I2728" s="58" t="str">
        <f>IF(_xlfn.XLOOKUP(_xlfn.TEXTJOIN("_",,G2728,H2728),Codes!$H:$H,Codes!$C:$C,"Specify in Codes Tab!!")=0,"",_xlfn.XLOOKUP(_xlfn.TEXTJOIN("_",,G2728,H2728),Codes!$H:$H,Codes!$C:$C,"Specify in Codes Tab!!"))</f>
        <v/>
      </c>
      <c r="J2728" s="56" t="str">
        <f>IF(_xlfn.XLOOKUP(_xlfn.TEXTJOIN("_",,G2728,H2728),Codes!$H:$H,Codes!$F:$F,"Specify in Codes Tab!!")=0,"",_xlfn.XLOOKUP(_xlfn.TEXTJOIN("_",,G2728,H2728),Codes!$H:$H,Codes!$F:$F,"Specify in Codes Tab!!"))</f>
        <v/>
      </c>
      <c r="M2728" s="74" t="str">
        <f>IF($C2728&lt;&gt;"",IF(_xlfn.XLOOKUP($C2728,Codes!$A:$A,Codes!A:A,"_NOTFOUND_",0,1)&lt;&gt;"_NOTFOUND_",_xlfn.XLOOKUP($C2728,Codes!$A:$A,Codes!A:A,"_NOTFOUND_",0,1),_xlfn.XLOOKUP($C2728,Codes!$B:$B,Codes!A:A,"Specify in Codes Tab!!")),"")</f>
        <v/>
      </c>
      <c r="N2728" s="74" t="str">
        <f>IF($G2728&lt;&gt;"",IF(_xlfn.XLOOKUP($G2728,Codes!$A:$A,Codes!A:A,"_NOTFOUND_",0,1)&lt;&gt;"_NOTFOUND_",_xlfn.XLOOKUP($G2728,Codes!$A:$A,Codes!A:A,"_NOTFOUND_",0,1),_xlfn.XLOOKUP($G2728,Codes!$B:$B,Codes!A:A,"Specify in Codes Tab!!")),"")</f>
        <v/>
      </c>
    </row>
    <row r="2729" spans="9:14" x14ac:dyDescent="0.35">
      <c r="I2729" s="58" t="str">
        <f>IF(_xlfn.XLOOKUP(_xlfn.TEXTJOIN("_",,G2729,H2729),Codes!$H:$H,Codes!$C:$C,"Specify in Codes Tab!!")=0,"",_xlfn.XLOOKUP(_xlfn.TEXTJOIN("_",,G2729,H2729),Codes!$H:$H,Codes!$C:$C,"Specify in Codes Tab!!"))</f>
        <v/>
      </c>
      <c r="J2729" s="56" t="str">
        <f>IF(_xlfn.XLOOKUP(_xlfn.TEXTJOIN("_",,G2729,H2729),Codes!$H:$H,Codes!$F:$F,"Specify in Codes Tab!!")=0,"",_xlfn.XLOOKUP(_xlfn.TEXTJOIN("_",,G2729,H2729),Codes!$H:$H,Codes!$F:$F,"Specify in Codes Tab!!"))</f>
        <v/>
      </c>
      <c r="M2729" s="74" t="str">
        <f>IF($C2729&lt;&gt;"",IF(_xlfn.XLOOKUP($C2729,Codes!$A:$A,Codes!A:A,"_NOTFOUND_",0,1)&lt;&gt;"_NOTFOUND_",_xlfn.XLOOKUP($C2729,Codes!$A:$A,Codes!A:A,"_NOTFOUND_",0,1),_xlfn.XLOOKUP($C2729,Codes!$B:$B,Codes!A:A,"Specify in Codes Tab!!")),"")</f>
        <v/>
      </c>
      <c r="N2729" s="74" t="str">
        <f>IF($G2729&lt;&gt;"",IF(_xlfn.XLOOKUP($G2729,Codes!$A:$A,Codes!A:A,"_NOTFOUND_",0,1)&lt;&gt;"_NOTFOUND_",_xlfn.XLOOKUP($G2729,Codes!$A:$A,Codes!A:A,"_NOTFOUND_",0,1),_xlfn.XLOOKUP($G2729,Codes!$B:$B,Codes!A:A,"Specify in Codes Tab!!")),"")</f>
        <v/>
      </c>
    </row>
    <row r="2730" spans="9:14" x14ac:dyDescent="0.35">
      <c r="I2730" s="58" t="str">
        <f>IF(_xlfn.XLOOKUP(_xlfn.TEXTJOIN("_",,G2730,H2730),Codes!$H:$H,Codes!$C:$C,"Specify in Codes Tab!!")=0,"",_xlfn.XLOOKUP(_xlfn.TEXTJOIN("_",,G2730,H2730),Codes!$H:$H,Codes!$C:$C,"Specify in Codes Tab!!"))</f>
        <v/>
      </c>
      <c r="J2730" s="56" t="str">
        <f>IF(_xlfn.XLOOKUP(_xlfn.TEXTJOIN("_",,G2730,H2730),Codes!$H:$H,Codes!$F:$F,"Specify in Codes Tab!!")=0,"",_xlfn.XLOOKUP(_xlfn.TEXTJOIN("_",,G2730,H2730),Codes!$H:$H,Codes!$F:$F,"Specify in Codes Tab!!"))</f>
        <v/>
      </c>
      <c r="M2730" s="74" t="str">
        <f>IF($C2730&lt;&gt;"",IF(_xlfn.XLOOKUP($C2730,Codes!$A:$A,Codes!A:A,"_NOTFOUND_",0,1)&lt;&gt;"_NOTFOUND_",_xlfn.XLOOKUP($C2730,Codes!$A:$A,Codes!A:A,"_NOTFOUND_",0,1),_xlfn.XLOOKUP($C2730,Codes!$B:$B,Codes!A:A,"Specify in Codes Tab!!")),"")</f>
        <v/>
      </c>
      <c r="N2730" s="74" t="str">
        <f>IF($G2730&lt;&gt;"",IF(_xlfn.XLOOKUP($G2730,Codes!$A:$A,Codes!A:A,"_NOTFOUND_",0,1)&lt;&gt;"_NOTFOUND_",_xlfn.XLOOKUP($G2730,Codes!$A:$A,Codes!A:A,"_NOTFOUND_",0,1),_xlfn.XLOOKUP($G2730,Codes!$B:$B,Codes!A:A,"Specify in Codes Tab!!")),"")</f>
        <v/>
      </c>
    </row>
    <row r="2731" spans="9:14" x14ac:dyDescent="0.35">
      <c r="I2731" s="58" t="str">
        <f>IF(_xlfn.XLOOKUP(_xlfn.TEXTJOIN("_",,G2731,H2731),Codes!$H:$H,Codes!$C:$C,"Specify in Codes Tab!!")=0,"",_xlfn.XLOOKUP(_xlfn.TEXTJOIN("_",,G2731,H2731),Codes!$H:$H,Codes!$C:$C,"Specify in Codes Tab!!"))</f>
        <v/>
      </c>
      <c r="J2731" s="56" t="str">
        <f>IF(_xlfn.XLOOKUP(_xlfn.TEXTJOIN("_",,G2731,H2731),Codes!$H:$H,Codes!$F:$F,"Specify in Codes Tab!!")=0,"",_xlfn.XLOOKUP(_xlfn.TEXTJOIN("_",,G2731,H2731),Codes!$H:$H,Codes!$F:$F,"Specify in Codes Tab!!"))</f>
        <v/>
      </c>
      <c r="M2731" s="74" t="str">
        <f>IF($C2731&lt;&gt;"",IF(_xlfn.XLOOKUP($C2731,Codes!$A:$A,Codes!A:A,"_NOTFOUND_",0,1)&lt;&gt;"_NOTFOUND_",_xlfn.XLOOKUP($C2731,Codes!$A:$A,Codes!A:A,"_NOTFOUND_",0,1),_xlfn.XLOOKUP($C2731,Codes!$B:$B,Codes!A:A,"Specify in Codes Tab!!")),"")</f>
        <v/>
      </c>
      <c r="N2731" s="74" t="str">
        <f>IF($G2731&lt;&gt;"",IF(_xlfn.XLOOKUP($G2731,Codes!$A:$A,Codes!A:A,"_NOTFOUND_",0,1)&lt;&gt;"_NOTFOUND_",_xlfn.XLOOKUP($G2731,Codes!$A:$A,Codes!A:A,"_NOTFOUND_",0,1),_xlfn.XLOOKUP($G2731,Codes!$B:$B,Codes!A:A,"Specify in Codes Tab!!")),"")</f>
        <v/>
      </c>
    </row>
    <row r="2732" spans="9:14" x14ac:dyDescent="0.35">
      <c r="I2732" s="58" t="str">
        <f>IF(_xlfn.XLOOKUP(_xlfn.TEXTJOIN("_",,G2732,H2732),Codes!$H:$H,Codes!$C:$C,"Specify in Codes Tab!!")=0,"",_xlfn.XLOOKUP(_xlfn.TEXTJOIN("_",,G2732,H2732),Codes!$H:$H,Codes!$C:$C,"Specify in Codes Tab!!"))</f>
        <v/>
      </c>
      <c r="J2732" s="56" t="str">
        <f>IF(_xlfn.XLOOKUP(_xlfn.TEXTJOIN("_",,G2732,H2732),Codes!$H:$H,Codes!$F:$F,"Specify in Codes Tab!!")=0,"",_xlfn.XLOOKUP(_xlfn.TEXTJOIN("_",,G2732,H2732),Codes!$H:$H,Codes!$F:$F,"Specify in Codes Tab!!"))</f>
        <v/>
      </c>
      <c r="M2732" s="74" t="str">
        <f>IF($C2732&lt;&gt;"",IF(_xlfn.XLOOKUP($C2732,Codes!$A:$A,Codes!A:A,"_NOTFOUND_",0,1)&lt;&gt;"_NOTFOUND_",_xlfn.XLOOKUP($C2732,Codes!$A:$A,Codes!A:A,"_NOTFOUND_",0,1),_xlfn.XLOOKUP($C2732,Codes!$B:$B,Codes!A:A,"Specify in Codes Tab!!")),"")</f>
        <v/>
      </c>
      <c r="N2732" s="74" t="str">
        <f>IF($G2732&lt;&gt;"",IF(_xlfn.XLOOKUP($G2732,Codes!$A:$A,Codes!A:A,"_NOTFOUND_",0,1)&lt;&gt;"_NOTFOUND_",_xlfn.XLOOKUP($G2732,Codes!$A:$A,Codes!A:A,"_NOTFOUND_",0,1),_xlfn.XLOOKUP($G2732,Codes!$B:$B,Codes!A:A,"Specify in Codes Tab!!")),"")</f>
        <v/>
      </c>
    </row>
    <row r="2733" spans="9:14" x14ac:dyDescent="0.35">
      <c r="I2733" s="58" t="str">
        <f>IF(_xlfn.XLOOKUP(_xlfn.TEXTJOIN("_",,G2733,H2733),Codes!$H:$H,Codes!$C:$C,"Specify in Codes Tab!!")=0,"",_xlfn.XLOOKUP(_xlfn.TEXTJOIN("_",,G2733,H2733),Codes!$H:$H,Codes!$C:$C,"Specify in Codes Tab!!"))</f>
        <v/>
      </c>
      <c r="J2733" s="56" t="str">
        <f>IF(_xlfn.XLOOKUP(_xlfn.TEXTJOIN("_",,G2733,H2733),Codes!$H:$H,Codes!$F:$F,"Specify in Codes Tab!!")=0,"",_xlfn.XLOOKUP(_xlfn.TEXTJOIN("_",,G2733,H2733),Codes!$H:$H,Codes!$F:$F,"Specify in Codes Tab!!"))</f>
        <v/>
      </c>
      <c r="M2733" s="74" t="str">
        <f>IF($C2733&lt;&gt;"",IF(_xlfn.XLOOKUP($C2733,Codes!$A:$A,Codes!A:A,"_NOTFOUND_",0,1)&lt;&gt;"_NOTFOUND_",_xlfn.XLOOKUP($C2733,Codes!$A:$A,Codes!A:A,"_NOTFOUND_",0,1),_xlfn.XLOOKUP($C2733,Codes!$B:$B,Codes!A:A,"Specify in Codes Tab!!")),"")</f>
        <v/>
      </c>
      <c r="N2733" s="74" t="str">
        <f>IF($G2733&lt;&gt;"",IF(_xlfn.XLOOKUP($G2733,Codes!$A:$A,Codes!A:A,"_NOTFOUND_",0,1)&lt;&gt;"_NOTFOUND_",_xlfn.XLOOKUP($G2733,Codes!$A:$A,Codes!A:A,"_NOTFOUND_",0,1),_xlfn.XLOOKUP($G2733,Codes!$B:$B,Codes!A:A,"Specify in Codes Tab!!")),"")</f>
        <v/>
      </c>
    </row>
    <row r="2734" spans="9:14" x14ac:dyDescent="0.35">
      <c r="I2734" s="58" t="str">
        <f>IF(_xlfn.XLOOKUP(_xlfn.TEXTJOIN("_",,G2734,H2734),Codes!$H:$H,Codes!$C:$C,"Specify in Codes Tab!!")=0,"",_xlfn.XLOOKUP(_xlfn.TEXTJOIN("_",,G2734,H2734),Codes!$H:$H,Codes!$C:$C,"Specify in Codes Tab!!"))</f>
        <v/>
      </c>
      <c r="J2734" s="56" t="str">
        <f>IF(_xlfn.XLOOKUP(_xlfn.TEXTJOIN("_",,G2734,H2734),Codes!$H:$H,Codes!$F:$F,"Specify in Codes Tab!!")=0,"",_xlfn.XLOOKUP(_xlfn.TEXTJOIN("_",,G2734,H2734),Codes!$H:$H,Codes!$F:$F,"Specify in Codes Tab!!"))</f>
        <v/>
      </c>
      <c r="M2734" s="74" t="str">
        <f>IF($C2734&lt;&gt;"",IF(_xlfn.XLOOKUP($C2734,Codes!$A:$A,Codes!A:A,"_NOTFOUND_",0,1)&lt;&gt;"_NOTFOUND_",_xlfn.XLOOKUP($C2734,Codes!$A:$A,Codes!A:A,"_NOTFOUND_",0,1),_xlfn.XLOOKUP($C2734,Codes!$B:$B,Codes!A:A,"Specify in Codes Tab!!")),"")</f>
        <v/>
      </c>
      <c r="N2734" s="74" t="str">
        <f>IF($G2734&lt;&gt;"",IF(_xlfn.XLOOKUP($G2734,Codes!$A:$A,Codes!A:A,"_NOTFOUND_",0,1)&lt;&gt;"_NOTFOUND_",_xlfn.XLOOKUP($G2734,Codes!$A:$A,Codes!A:A,"_NOTFOUND_",0,1),_xlfn.XLOOKUP($G2734,Codes!$B:$B,Codes!A:A,"Specify in Codes Tab!!")),"")</f>
        <v/>
      </c>
    </row>
    <row r="2735" spans="9:14" x14ac:dyDescent="0.35">
      <c r="I2735" s="58" t="str">
        <f>IF(_xlfn.XLOOKUP(_xlfn.TEXTJOIN("_",,G2735,H2735),Codes!$H:$H,Codes!$C:$C,"Specify in Codes Tab!!")=0,"",_xlfn.XLOOKUP(_xlfn.TEXTJOIN("_",,G2735,H2735),Codes!$H:$H,Codes!$C:$C,"Specify in Codes Tab!!"))</f>
        <v/>
      </c>
      <c r="J2735" s="56" t="str">
        <f>IF(_xlfn.XLOOKUP(_xlfn.TEXTJOIN("_",,G2735,H2735),Codes!$H:$H,Codes!$F:$F,"Specify in Codes Tab!!")=0,"",_xlfn.XLOOKUP(_xlfn.TEXTJOIN("_",,G2735,H2735),Codes!$H:$H,Codes!$F:$F,"Specify in Codes Tab!!"))</f>
        <v/>
      </c>
      <c r="M2735" s="74" t="str">
        <f>IF($C2735&lt;&gt;"",IF(_xlfn.XLOOKUP($C2735,Codes!$A:$A,Codes!A:A,"_NOTFOUND_",0,1)&lt;&gt;"_NOTFOUND_",_xlfn.XLOOKUP($C2735,Codes!$A:$A,Codes!A:A,"_NOTFOUND_",0,1),_xlfn.XLOOKUP($C2735,Codes!$B:$B,Codes!A:A,"Specify in Codes Tab!!")),"")</f>
        <v/>
      </c>
      <c r="N2735" s="74" t="str">
        <f>IF($G2735&lt;&gt;"",IF(_xlfn.XLOOKUP($G2735,Codes!$A:$A,Codes!A:A,"_NOTFOUND_",0,1)&lt;&gt;"_NOTFOUND_",_xlfn.XLOOKUP($G2735,Codes!$A:$A,Codes!A:A,"_NOTFOUND_",0,1),_xlfn.XLOOKUP($G2735,Codes!$B:$B,Codes!A:A,"Specify in Codes Tab!!")),"")</f>
        <v/>
      </c>
    </row>
    <row r="2736" spans="9:14" x14ac:dyDescent="0.35">
      <c r="I2736" s="58" t="str">
        <f>IF(_xlfn.XLOOKUP(_xlfn.TEXTJOIN("_",,G2736,H2736),Codes!$H:$H,Codes!$C:$C,"Specify in Codes Tab!!")=0,"",_xlfn.XLOOKUP(_xlfn.TEXTJOIN("_",,G2736,H2736),Codes!$H:$H,Codes!$C:$C,"Specify in Codes Tab!!"))</f>
        <v/>
      </c>
      <c r="J2736" s="56" t="str">
        <f>IF(_xlfn.XLOOKUP(_xlfn.TEXTJOIN("_",,G2736,H2736),Codes!$H:$H,Codes!$F:$F,"Specify in Codes Tab!!")=0,"",_xlfn.XLOOKUP(_xlfn.TEXTJOIN("_",,G2736,H2736),Codes!$H:$H,Codes!$F:$F,"Specify in Codes Tab!!"))</f>
        <v/>
      </c>
      <c r="M2736" s="74" t="str">
        <f>IF($C2736&lt;&gt;"",IF(_xlfn.XLOOKUP($C2736,Codes!$A:$A,Codes!A:A,"_NOTFOUND_",0,1)&lt;&gt;"_NOTFOUND_",_xlfn.XLOOKUP($C2736,Codes!$A:$A,Codes!A:A,"_NOTFOUND_",0,1),_xlfn.XLOOKUP($C2736,Codes!$B:$B,Codes!A:A,"Specify in Codes Tab!!")),"")</f>
        <v/>
      </c>
      <c r="N2736" s="74" t="str">
        <f>IF($G2736&lt;&gt;"",IF(_xlfn.XLOOKUP($G2736,Codes!$A:$A,Codes!A:A,"_NOTFOUND_",0,1)&lt;&gt;"_NOTFOUND_",_xlfn.XLOOKUP($G2736,Codes!$A:$A,Codes!A:A,"_NOTFOUND_",0,1),_xlfn.XLOOKUP($G2736,Codes!$B:$B,Codes!A:A,"Specify in Codes Tab!!")),"")</f>
        <v/>
      </c>
    </row>
    <row r="2737" spans="9:14" x14ac:dyDescent="0.35">
      <c r="I2737" s="58" t="str">
        <f>IF(_xlfn.XLOOKUP(_xlfn.TEXTJOIN("_",,G2737,H2737),Codes!$H:$H,Codes!$C:$C,"Specify in Codes Tab!!")=0,"",_xlfn.XLOOKUP(_xlfn.TEXTJOIN("_",,G2737,H2737),Codes!$H:$H,Codes!$C:$C,"Specify in Codes Tab!!"))</f>
        <v/>
      </c>
      <c r="J2737" s="56" t="str">
        <f>IF(_xlfn.XLOOKUP(_xlfn.TEXTJOIN("_",,G2737,H2737),Codes!$H:$H,Codes!$F:$F,"Specify in Codes Tab!!")=0,"",_xlfn.XLOOKUP(_xlfn.TEXTJOIN("_",,G2737,H2737),Codes!$H:$H,Codes!$F:$F,"Specify in Codes Tab!!"))</f>
        <v/>
      </c>
      <c r="M2737" s="74" t="str">
        <f>IF($C2737&lt;&gt;"",IF(_xlfn.XLOOKUP($C2737,Codes!$A:$A,Codes!A:A,"_NOTFOUND_",0,1)&lt;&gt;"_NOTFOUND_",_xlfn.XLOOKUP($C2737,Codes!$A:$A,Codes!A:A,"_NOTFOUND_",0,1),_xlfn.XLOOKUP($C2737,Codes!$B:$B,Codes!A:A,"Specify in Codes Tab!!")),"")</f>
        <v/>
      </c>
      <c r="N2737" s="74" t="str">
        <f>IF($G2737&lt;&gt;"",IF(_xlfn.XLOOKUP($G2737,Codes!$A:$A,Codes!A:A,"_NOTFOUND_",0,1)&lt;&gt;"_NOTFOUND_",_xlfn.XLOOKUP($G2737,Codes!$A:$A,Codes!A:A,"_NOTFOUND_",0,1),_xlfn.XLOOKUP($G2737,Codes!$B:$B,Codes!A:A,"Specify in Codes Tab!!")),"")</f>
        <v/>
      </c>
    </row>
    <row r="2738" spans="9:14" x14ac:dyDescent="0.35">
      <c r="I2738" s="58" t="str">
        <f>IF(_xlfn.XLOOKUP(_xlfn.TEXTJOIN("_",,G2738,H2738),Codes!$H:$H,Codes!$C:$C,"Specify in Codes Tab!!")=0,"",_xlfn.XLOOKUP(_xlfn.TEXTJOIN("_",,G2738,H2738),Codes!$H:$H,Codes!$C:$C,"Specify in Codes Tab!!"))</f>
        <v/>
      </c>
      <c r="J2738" s="56" t="str">
        <f>IF(_xlfn.XLOOKUP(_xlfn.TEXTJOIN("_",,G2738,H2738),Codes!$H:$H,Codes!$F:$F,"Specify in Codes Tab!!")=0,"",_xlfn.XLOOKUP(_xlfn.TEXTJOIN("_",,G2738,H2738),Codes!$H:$H,Codes!$F:$F,"Specify in Codes Tab!!"))</f>
        <v/>
      </c>
      <c r="M2738" s="74" t="str">
        <f>IF($C2738&lt;&gt;"",IF(_xlfn.XLOOKUP($C2738,Codes!$A:$A,Codes!A:A,"_NOTFOUND_",0,1)&lt;&gt;"_NOTFOUND_",_xlfn.XLOOKUP($C2738,Codes!$A:$A,Codes!A:A,"_NOTFOUND_",0,1),_xlfn.XLOOKUP($C2738,Codes!$B:$B,Codes!A:A,"Specify in Codes Tab!!")),"")</f>
        <v/>
      </c>
      <c r="N2738" s="74" t="str">
        <f>IF($G2738&lt;&gt;"",IF(_xlfn.XLOOKUP($G2738,Codes!$A:$A,Codes!A:A,"_NOTFOUND_",0,1)&lt;&gt;"_NOTFOUND_",_xlfn.XLOOKUP($G2738,Codes!$A:$A,Codes!A:A,"_NOTFOUND_",0,1),_xlfn.XLOOKUP($G2738,Codes!$B:$B,Codes!A:A,"Specify in Codes Tab!!")),"")</f>
        <v/>
      </c>
    </row>
    <row r="2739" spans="9:14" x14ac:dyDescent="0.35">
      <c r="I2739" s="58" t="str">
        <f>IF(_xlfn.XLOOKUP(_xlfn.TEXTJOIN("_",,G2739,H2739),Codes!$H:$H,Codes!$C:$C,"Specify in Codes Tab!!")=0,"",_xlfn.XLOOKUP(_xlfn.TEXTJOIN("_",,G2739,H2739),Codes!$H:$H,Codes!$C:$C,"Specify in Codes Tab!!"))</f>
        <v/>
      </c>
      <c r="J2739" s="56" t="str">
        <f>IF(_xlfn.XLOOKUP(_xlfn.TEXTJOIN("_",,G2739,H2739),Codes!$H:$H,Codes!$F:$F,"Specify in Codes Tab!!")=0,"",_xlfn.XLOOKUP(_xlfn.TEXTJOIN("_",,G2739,H2739),Codes!$H:$H,Codes!$F:$F,"Specify in Codes Tab!!"))</f>
        <v/>
      </c>
      <c r="M2739" s="74" t="str">
        <f>IF($C2739&lt;&gt;"",IF(_xlfn.XLOOKUP($C2739,Codes!$A:$A,Codes!A:A,"_NOTFOUND_",0,1)&lt;&gt;"_NOTFOUND_",_xlfn.XLOOKUP($C2739,Codes!$A:$A,Codes!A:A,"_NOTFOUND_",0,1),_xlfn.XLOOKUP($C2739,Codes!$B:$B,Codes!A:A,"Specify in Codes Tab!!")),"")</f>
        <v/>
      </c>
      <c r="N2739" s="74" t="str">
        <f>IF($G2739&lt;&gt;"",IF(_xlfn.XLOOKUP($G2739,Codes!$A:$A,Codes!A:A,"_NOTFOUND_",0,1)&lt;&gt;"_NOTFOUND_",_xlfn.XLOOKUP($G2739,Codes!$A:$A,Codes!A:A,"_NOTFOUND_",0,1),_xlfn.XLOOKUP($G2739,Codes!$B:$B,Codes!A:A,"Specify in Codes Tab!!")),"")</f>
        <v/>
      </c>
    </row>
    <row r="2740" spans="9:14" x14ac:dyDescent="0.35">
      <c r="I2740" s="58" t="str">
        <f>IF(_xlfn.XLOOKUP(_xlfn.TEXTJOIN("_",,G2740,H2740),Codes!$H:$H,Codes!$C:$C,"Specify in Codes Tab!!")=0,"",_xlfn.XLOOKUP(_xlfn.TEXTJOIN("_",,G2740,H2740),Codes!$H:$H,Codes!$C:$C,"Specify in Codes Tab!!"))</f>
        <v/>
      </c>
      <c r="J2740" s="56" t="str">
        <f>IF(_xlfn.XLOOKUP(_xlfn.TEXTJOIN("_",,G2740,H2740),Codes!$H:$H,Codes!$F:$F,"Specify in Codes Tab!!")=0,"",_xlfn.XLOOKUP(_xlfn.TEXTJOIN("_",,G2740,H2740),Codes!$H:$H,Codes!$F:$F,"Specify in Codes Tab!!"))</f>
        <v/>
      </c>
      <c r="M2740" s="74" t="str">
        <f>IF($C2740&lt;&gt;"",IF(_xlfn.XLOOKUP($C2740,Codes!$A:$A,Codes!A:A,"_NOTFOUND_",0,1)&lt;&gt;"_NOTFOUND_",_xlfn.XLOOKUP($C2740,Codes!$A:$A,Codes!A:A,"_NOTFOUND_",0,1),_xlfn.XLOOKUP($C2740,Codes!$B:$B,Codes!A:A,"Specify in Codes Tab!!")),"")</f>
        <v/>
      </c>
      <c r="N2740" s="74" t="str">
        <f>IF($G2740&lt;&gt;"",IF(_xlfn.XLOOKUP($G2740,Codes!$A:$A,Codes!A:A,"_NOTFOUND_",0,1)&lt;&gt;"_NOTFOUND_",_xlfn.XLOOKUP($G2740,Codes!$A:$A,Codes!A:A,"_NOTFOUND_",0,1),_xlfn.XLOOKUP($G2740,Codes!$B:$B,Codes!A:A,"Specify in Codes Tab!!")),"")</f>
        <v/>
      </c>
    </row>
    <row r="2741" spans="9:14" x14ac:dyDescent="0.35">
      <c r="I2741" s="58" t="str">
        <f>IF(_xlfn.XLOOKUP(_xlfn.TEXTJOIN("_",,G2741,H2741),Codes!$H:$H,Codes!$C:$C,"Specify in Codes Tab!!")=0,"",_xlfn.XLOOKUP(_xlfn.TEXTJOIN("_",,G2741,H2741),Codes!$H:$H,Codes!$C:$C,"Specify in Codes Tab!!"))</f>
        <v/>
      </c>
      <c r="J2741" s="56" t="str">
        <f>IF(_xlfn.XLOOKUP(_xlfn.TEXTJOIN("_",,G2741,H2741),Codes!$H:$H,Codes!$F:$F,"Specify in Codes Tab!!")=0,"",_xlfn.XLOOKUP(_xlfn.TEXTJOIN("_",,G2741,H2741),Codes!$H:$H,Codes!$F:$F,"Specify in Codes Tab!!"))</f>
        <v/>
      </c>
      <c r="M2741" s="74" t="str">
        <f>IF($C2741&lt;&gt;"",IF(_xlfn.XLOOKUP($C2741,Codes!$A:$A,Codes!A:A,"_NOTFOUND_",0,1)&lt;&gt;"_NOTFOUND_",_xlfn.XLOOKUP($C2741,Codes!$A:$A,Codes!A:A,"_NOTFOUND_",0,1),_xlfn.XLOOKUP($C2741,Codes!$B:$B,Codes!A:A,"Specify in Codes Tab!!")),"")</f>
        <v/>
      </c>
      <c r="N2741" s="74" t="str">
        <f>IF($G2741&lt;&gt;"",IF(_xlfn.XLOOKUP($G2741,Codes!$A:$A,Codes!A:A,"_NOTFOUND_",0,1)&lt;&gt;"_NOTFOUND_",_xlfn.XLOOKUP($G2741,Codes!$A:$A,Codes!A:A,"_NOTFOUND_",0,1),_xlfn.XLOOKUP($G2741,Codes!$B:$B,Codes!A:A,"Specify in Codes Tab!!")),"")</f>
        <v/>
      </c>
    </row>
    <row r="2742" spans="9:14" x14ac:dyDescent="0.35">
      <c r="I2742" s="58" t="str">
        <f>IF(_xlfn.XLOOKUP(_xlfn.TEXTJOIN("_",,G2742,H2742),Codes!$H:$H,Codes!$C:$C,"Specify in Codes Tab!!")=0,"",_xlfn.XLOOKUP(_xlfn.TEXTJOIN("_",,G2742,H2742),Codes!$H:$H,Codes!$C:$C,"Specify in Codes Tab!!"))</f>
        <v/>
      </c>
      <c r="J2742" s="56" t="str">
        <f>IF(_xlfn.XLOOKUP(_xlfn.TEXTJOIN("_",,G2742,H2742),Codes!$H:$H,Codes!$F:$F,"Specify in Codes Tab!!")=0,"",_xlfn.XLOOKUP(_xlfn.TEXTJOIN("_",,G2742,H2742),Codes!$H:$H,Codes!$F:$F,"Specify in Codes Tab!!"))</f>
        <v/>
      </c>
      <c r="M2742" s="74" t="str">
        <f>IF($C2742&lt;&gt;"",IF(_xlfn.XLOOKUP($C2742,Codes!$A:$A,Codes!A:A,"_NOTFOUND_",0,1)&lt;&gt;"_NOTFOUND_",_xlfn.XLOOKUP($C2742,Codes!$A:$A,Codes!A:A,"_NOTFOUND_",0,1),_xlfn.XLOOKUP($C2742,Codes!$B:$B,Codes!A:A,"Specify in Codes Tab!!")),"")</f>
        <v/>
      </c>
      <c r="N2742" s="74" t="str">
        <f>IF($G2742&lt;&gt;"",IF(_xlfn.XLOOKUP($G2742,Codes!$A:$A,Codes!A:A,"_NOTFOUND_",0,1)&lt;&gt;"_NOTFOUND_",_xlfn.XLOOKUP($G2742,Codes!$A:$A,Codes!A:A,"_NOTFOUND_",0,1),_xlfn.XLOOKUP($G2742,Codes!$B:$B,Codes!A:A,"Specify in Codes Tab!!")),"")</f>
        <v/>
      </c>
    </row>
    <row r="2743" spans="9:14" x14ac:dyDescent="0.35">
      <c r="I2743" s="58" t="str">
        <f>IF(_xlfn.XLOOKUP(_xlfn.TEXTJOIN("_",,G2743,H2743),Codes!$H:$H,Codes!$C:$C,"Specify in Codes Tab!!")=0,"",_xlfn.XLOOKUP(_xlfn.TEXTJOIN("_",,G2743,H2743),Codes!$H:$H,Codes!$C:$C,"Specify in Codes Tab!!"))</f>
        <v/>
      </c>
      <c r="J2743" s="56" t="str">
        <f>IF(_xlfn.XLOOKUP(_xlfn.TEXTJOIN("_",,G2743,H2743),Codes!$H:$H,Codes!$F:$F,"Specify in Codes Tab!!")=0,"",_xlfn.XLOOKUP(_xlfn.TEXTJOIN("_",,G2743,H2743),Codes!$H:$H,Codes!$F:$F,"Specify in Codes Tab!!"))</f>
        <v/>
      </c>
      <c r="M2743" s="74" t="str">
        <f>IF($C2743&lt;&gt;"",IF(_xlfn.XLOOKUP($C2743,Codes!$A:$A,Codes!A:A,"_NOTFOUND_",0,1)&lt;&gt;"_NOTFOUND_",_xlfn.XLOOKUP($C2743,Codes!$A:$A,Codes!A:A,"_NOTFOUND_",0,1),_xlfn.XLOOKUP($C2743,Codes!$B:$B,Codes!A:A,"Specify in Codes Tab!!")),"")</f>
        <v/>
      </c>
      <c r="N2743" s="74" t="str">
        <f>IF($G2743&lt;&gt;"",IF(_xlfn.XLOOKUP($G2743,Codes!$A:$A,Codes!A:A,"_NOTFOUND_",0,1)&lt;&gt;"_NOTFOUND_",_xlfn.XLOOKUP($G2743,Codes!$A:$A,Codes!A:A,"_NOTFOUND_",0,1),_xlfn.XLOOKUP($G2743,Codes!$B:$B,Codes!A:A,"Specify in Codes Tab!!")),"")</f>
        <v/>
      </c>
    </row>
    <row r="2744" spans="9:14" x14ac:dyDescent="0.35">
      <c r="I2744" s="58" t="str">
        <f>IF(_xlfn.XLOOKUP(_xlfn.TEXTJOIN("_",,G2744,H2744),Codes!$H:$H,Codes!$C:$C,"Specify in Codes Tab!!")=0,"",_xlfn.XLOOKUP(_xlfn.TEXTJOIN("_",,G2744,H2744),Codes!$H:$H,Codes!$C:$C,"Specify in Codes Tab!!"))</f>
        <v/>
      </c>
      <c r="J2744" s="56" t="str">
        <f>IF(_xlfn.XLOOKUP(_xlfn.TEXTJOIN("_",,G2744,H2744),Codes!$H:$H,Codes!$F:$F,"Specify in Codes Tab!!")=0,"",_xlfn.XLOOKUP(_xlfn.TEXTJOIN("_",,G2744,H2744),Codes!$H:$H,Codes!$F:$F,"Specify in Codes Tab!!"))</f>
        <v/>
      </c>
      <c r="M2744" s="74" t="str">
        <f>IF($C2744&lt;&gt;"",IF(_xlfn.XLOOKUP($C2744,Codes!$A:$A,Codes!A:A,"_NOTFOUND_",0,1)&lt;&gt;"_NOTFOUND_",_xlfn.XLOOKUP($C2744,Codes!$A:$A,Codes!A:A,"_NOTFOUND_",0,1),_xlfn.XLOOKUP($C2744,Codes!$B:$B,Codes!A:A,"Specify in Codes Tab!!")),"")</f>
        <v/>
      </c>
      <c r="N2744" s="74" t="str">
        <f>IF($G2744&lt;&gt;"",IF(_xlfn.XLOOKUP($G2744,Codes!$A:$A,Codes!A:A,"_NOTFOUND_",0,1)&lt;&gt;"_NOTFOUND_",_xlfn.XLOOKUP($G2744,Codes!$A:$A,Codes!A:A,"_NOTFOUND_",0,1),_xlfn.XLOOKUP($G2744,Codes!$B:$B,Codes!A:A,"Specify in Codes Tab!!")),"")</f>
        <v/>
      </c>
    </row>
    <row r="2745" spans="9:14" x14ac:dyDescent="0.35">
      <c r="I2745" s="58" t="str">
        <f>IF(_xlfn.XLOOKUP(_xlfn.TEXTJOIN("_",,G2745,H2745),Codes!$H:$H,Codes!$C:$C,"Specify in Codes Tab!!")=0,"",_xlfn.XLOOKUP(_xlfn.TEXTJOIN("_",,G2745,H2745),Codes!$H:$H,Codes!$C:$C,"Specify in Codes Tab!!"))</f>
        <v/>
      </c>
      <c r="J2745" s="56" t="str">
        <f>IF(_xlfn.XLOOKUP(_xlfn.TEXTJOIN("_",,G2745,H2745),Codes!$H:$H,Codes!$F:$F,"Specify in Codes Tab!!")=0,"",_xlfn.XLOOKUP(_xlfn.TEXTJOIN("_",,G2745,H2745),Codes!$H:$H,Codes!$F:$F,"Specify in Codes Tab!!"))</f>
        <v/>
      </c>
      <c r="M2745" s="74" t="str">
        <f>IF($C2745&lt;&gt;"",IF(_xlfn.XLOOKUP($C2745,Codes!$A:$A,Codes!A:A,"_NOTFOUND_",0,1)&lt;&gt;"_NOTFOUND_",_xlfn.XLOOKUP($C2745,Codes!$A:$A,Codes!A:A,"_NOTFOUND_",0,1),_xlfn.XLOOKUP($C2745,Codes!$B:$B,Codes!A:A,"Specify in Codes Tab!!")),"")</f>
        <v/>
      </c>
      <c r="N2745" s="74" t="str">
        <f>IF($G2745&lt;&gt;"",IF(_xlfn.XLOOKUP($G2745,Codes!$A:$A,Codes!A:A,"_NOTFOUND_",0,1)&lt;&gt;"_NOTFOUND_",_xlfn.XLOOKUP($G2745,Codes!$A:$A,Codes!A:A,"_NOTFOUND_",0,1),_xlfn.XLOOKUP($G2745,Codes!$B:$B,Codes!A:A,"Specify in Codes Tab!!")),"")</f>
        <v/>
      </c>
    </row>
    <row r="2746" spans="9:14" x14ac:dyDescent="0.35">
      <c r="I2746" s="58" t="str">
        <f>IF(_xlfn.XLOOKUP(_xlfn.TEXTJOIN("_",,G2746,H2746),Codes!$H:$H,Codes!$C:$C,"Specify in Codes Tab!!")=0,"",_xlfn.XLOOKUP(_xlfn.TEXTJOIN("_",,G2746,H2746),Codes!$H:$H,Codes!$C:$C,"Specify in Codes Tab!!"))</f>
        <v/>
      </c>
      <c r="J2746" s="56" t="str">
        <f>IF(_xlfn.XLOOKUP(_xlfn.TEXTJOIN("_",,G2746,H2746),Codes!$H:$H,Codes!$F:$F,"Specify in Codes Tab!!")=0,"",_xlfn.XLOOKUP(_xlfn.TEXTJOIN("_",,G2746,H2746),Codes!$H:$H,Codes!$F:$F,"Specify in Codes Tab!!"))</f>
        <v/>
      </c>
      <c r="M2746" s="74" t="str">
        <f>IF($C2746&lt;&gt;"",IF(_xlfn.XLOOKUP($C2746,Codes!$A:$A,Codes!A:A,"_NOTFOUND_",0,1)&lt;&gt;"_NOTFOUND_",_xlfn.XLOOKUP($C2746,Codes!$A:$A,Codes!A:A,"_NOTFOUND_",0,1),_xlfn.XLOOKUP($C2746,Codes!$B:$B,Codes!A:A,"Specify in Codes Tab!!")),"")</f>
        <v/>
      </c>
      <c r="N2746" s="74" t="str">
        <f>IF($G2746&lt;&gt;"",IF(_xlfn.XLOOKUP($G2746,Codes!$A:$A,Codes!A:A,"_NOTFOUND_",0,1)&lt;&gt;"_NOTFOUND_",_xlfn.XLOOKUP($G2746,Codes!$A:$A,Codes!A:A,"_NOTFOUND_",0,1),_xlfn.XLOOKUP($G2746,Codes!$B:$B,Codes!A:A,"Specify in Codes Tab!!")),"")</f>
        <v/>
      </c>
    </row>
    <row r="2747" spans="9:14" x14ac:dyDescent="0.35">
      <c r="I2747" s="58" t="str">
        <f>IF(_xlfn.XLOOKUP(_xlfn.TEXTJOIN("_",,G2747,H2747),Codes!$H:$H,Codes!$C:$C,"Specify in Codes Tab!!")=0,"",_xlfn.XLOOKUP(_xlfn.TEXTJOIN("_",,G2747,H2747),Codes!$H:$H,Codes!$C:$C,"Specify in Codes Tab!!"))</f>
        <v/>
      </c>
      <c r="J2747" s="56" t="str">
        <f>IF(_xlfn.XLOOKUP(_xlfn.TEXTJOIN("_",,G2747,H2747),Codes!$H:$H,Codes!$F:$F,"Specify in Codes Tab!!")=0,"",_xlfn.XLOOKUP(_xlfn.TEXTJOIN("_",,G2747,H2747),Codes!$H:$H,Codes!$F:$F,"Specify in Codes Tab!!"))</f>
        <v/>
      </c>
      <c r="M2747" s="74" t="str">
        <f>IF($C2747&lt;&gt;"",IF(_xlfn.XLOOKUP($C2747,Codes!$A:$A,Codes!A:A,"_NOTFOUND_",0,1)&lt;&gt;"_NOTFOUND_",_xlfn.XLOOKUP($C2747,Codes!$A:$A,Codes!A:A,"_NOTFOUND_",0,1),_xlfn.XLOOKUP($C2747,Codes!$B:$B,Codes!A:A,"Specify in Codes Tab!!")),"")</f>
        <v/>
      </c>
      <c r="N2747" s="74" t="str">
        <f>IF($G2747&lt;&gt;"",IF(_xlfn.XLOOKUP($G2747,Codes!$A:$A,Codes!A:A,"_NOTFOUND_",0,1)&lt;&gt;"_NOTFOUND_",_xlfn.XLOOKUP($G2747,Codes!$A:$A,Codes!A:A,"_NOTFOUND_",0,1),_xlfn.XLOOKUP($G2747,Codes!$B:$B,Codes!A:A,"Specify in Codes Tab!!")),"")</f>
        <v/>
      </c>
    </row>
    <row r="2748" spans="9:14" x14ac:dyDescent="0.35">
      <c r="I2748" s="58" t="str">
        <f>IF(_xlfn.XLOOKUP(_xlfn.TEXTJOIN("_",,G2748,H2748),Codes!$H:$H,Codes!$C:$C,"Specify in Codes Tab!!")=0,"",_xlfn.XLOOKUP(_xlfn.TEXTJOIN("_",,G2748,H2748),Codes!$H:$H,Codes!$C:$C,"Specify in Codes Tab!!"))</f>
        <v/>
      </c>
      <c r="J2748" s="56" t="str">
        <f>IF(_xlfn.XLOOKUP(_xlfn.TEXTJOIN("_",,G2748,H2748),Codes!$H:$H,Codes!$F:$F,"Specify in Codes Tab!!")=0,"",_xlfn.XLOOKUP(_xlfn.TEXTJOIN("_",,G2748,H2748),Codes!$H:$H,Codes!$F:$F,"Specify in Codes Tab!!"))</f>
        <v/>
      </c>
      <c r="M2748" s="74" t="str">
        <f>IF($C2748&lt;&gt;"",IF(_xlfn.XLOOKUP($C2748,Codes!$A:$A,Codes!A:A,"_NOTFOUND_",0,1)&lt;&gt;"_NOTFOUND_",_xlfn.XLOOKUP($C2748,Codes!$A:$A,Codes!A:A,"_NOTFOUND_",0,1),_xlfn.XLOOKUP($C2748,Codes!$B:$B,Codes!A:A,"Specify in Codes Tab!!")),"")</f>
        <v/>
      </c>
      <c r="N2748" s="74" t="str">
        <f>IF($G2748&lt;&gt;"",IF(_xlfn.XLOOKUP($G2748,Codes!$A:$A,Codes!A:A,"_NOTFOUND_",0,1)&lt;&gt;"_NOTFOUND_",_xlfn.XLOOKUP($G2748,Codes!$A:$A,Codes!A:A,"_NOTFOUND_",0,1),_xlfn.XLOOKUP($G2748,Codes!$B:$B,Codes!A:A,"Specify in Codes Tab!!")),"")</f>
        <v/>
      </c>
    </row>
    <row r="2749" spans="9:14" x14ac:dyDescent="0.35">
      <c r="I2749" s="58" t="str">
        <f>IF(_xlfn.XLOOKUP(_xlfn.TEXTJOIN("_",,G2749,H2749),Codes!$H:$H,Codes!$C:$C,"Specify in Codes Tab!!")=0,"",_xlfn.XLOOKUP(_xlfn.TEXTJOIN("_",,G2749,H2749),Codes!$H:$H,Codes!$C:$C,"Specify in Codes Tab!!"))</f>
        <v/>
      </c>
      <c r="J2749" s="56" t="str">
        <f>IF(_xlfn.XLOOKUP(_xlfn.TEXTJOIN("_",,G2749,H2749),Codes!$H:$H,Codes!$F:$F,"Specify in Codes Tab!!")=0,"",_xlfn.XLOOKUP(_xlfn.TEXTJOIN("_",,G2749,H2749),Codes!$H:$H,Codes!$F:$F,"Specify in Codes Tab!!"))</f>
        <v/>
      </c>
      <c r="M2749" s="74" t="str">
        <f>IF($C2749&lt;&gt;"",IF(_xlfn.XLOOKUP($C2749,Codes!$A:$A,Codes!A:A,"_NOTFOUND_",0,1)&lt;&gt;"_NOTFOUND_",_xlfn.XLOOKUP($C2749,Codes!$A:$A,Codes!A:A,"_NOTFOUND_",0,1),_xlfn.XLOOKUP($C2749,Codes!$B:$B,Codes!A:A,"Specify in Codes Tab!!")),"")</f>
        <v/>
      </c>
      <c r="N2749" s="74" t="str">
        <f>IF($G2749&lt;&gt;"",IF(_xlfn.XLOOKUP($G2749,Codes!$A:$A,Codes!A:A,"_NOTFOUND_",0,1)&lt;&gt;"_NOTFOUND_",_xlfn.XLOOKUP($G2749,Codes!$A:$A,Codes!A:A,"_NOTFOUND_",0,1),_xlfn.XLOOKUP($G2749,Codes!$B:$B,Codes!A:A,"Specify in Codes Tab!!")),"")</f>
        <v/>
      </c>
    </row>
    <row r="2750" spans="9:14" x14ac:dyDescent="0.35">
      <c r="I2750" s="58" t="str">
        <f>IF(_xlfn.XLOOKUP(_xlfn.TEXTJOIN("_",,G2750,H2750),Codes!$H:$H,Codes!$C:$C,"Specify in Codes Tab!!")=0,"",_xlfn.XLOOKUP(_xlfn.TEXTJOIN("_",,G2750,H2750),Codes!$H:$H,Codes!$C:$C,"Specify in Codes Tab!!"))</f>
        <v/>
      </c>
      <c r="J2750" s="56" t="str">
        <f>IF(_xlfn.XLOOKUP(_xlfn.TEXTJOIN("_",,G2750,H2750),Codes!$H:$H,Codes!$F:$F,"Specify in Codes Tab!!")=0,"",_xlfn.XLOOKUP(_xlfn.TEXTJOIN("_",,G2750,H2750),Codes!$H:$H,Codes!$F:$F,"Specify in Codes Tab!!"))</f>
        <v/>
      </c>
      <c r="M2750" s="74" t="str">
        <f>IF($C2750&lt;&gt;"",IF(_xlfn.XLOOKUP($C2750,Codes!$A:$A,Codes!A:A,"_NOTFOUND_",0,1)&lt;&gt;"_NOTFOUND_",_xlfn.XLOOKUP($C2750,Codes!$A:$A,Codes!A:A,"_NOTFOUND_",0,1),_xlfn.XLOOKUP($C2750,Codes!$B:$B,Codes!A:A,"Specify in Codes Tab!!")),"")</f>
        <v/>
      </c>
      <c r="N2750" s="74" t="str">
        <f>IF($G2750&lt;&gt;"",IF(_xlfn.XLOOKUP($G2750,Codes!$A:$A,Codes!A:A,"_NOTFOUND_",0,1)&lt;&gt;"_NOTFOUND_",_xlfn.XLOOKUP($G2750,Codes!$A:$A,Codes!A:A,"_NOTFOUND_",0,1),_xlfn.XLOOKUP($G2750,Codes!$B:$B,Codes!A:A,"Specify in Codes Tab!!")),"")</f>
        <v/>
      </c>
    </row>
    <row r="2751" spans="9:14" x14ac:dyDescent="0.35">
      <c r="I2751" s="58" t="str">
        <f>IF(_xlfn.XLOOKUP(_xlfn.TEXTJOIN("_",,G2751,H2751),Codes!$H:$H,Codes!$C:$C,"Specify in Codes Tab!!")=0,"",_xlfn.XLOOKUP(_xlfn.TEXTJOIN("_",,G2751,H2751),Codes!$H:$H,Codes!$C:$C,"Specify in Codes Tab!!"))</f>
        <v/>
      </c>
      <c r="J2751" s="56" t="str">
        <f>IF(_xlfn.XLOOKUP(_xlfn.TEXTJOIN("_",,G2751,H2751),Codes!$H:$H,Codes!$F:$F,"Specify in Codes Tab!!")=0,"",_xlfn.XLOOKUP(_xlfn.TEXTJOIN("_",,G2751,H2751),Codes!$H:$H,Codes!$F:$F,"Specify in Codes Tab!!"))</f>
        <v/>
      </c>
      <c r="M2751" s="74" t="str">
        <f>IF($C2751&lt;&gt;"",IF(_xlfn.XLOOKUP($C2751,Codes!$A:$A,Codes!A:A,"_NOTFOUND_",0,1)&lt;&gt;"_NOTFOUND_",_xlfn.XLOOKUP($C2751,Codes!$A:$A,Codes!A:A,"_NOTFOUND_",0,1),_xlfn.XLOOKUP($C2751,Codes!$B:$B,Codes!A:A,"Specify in Codes Tab!!")),"")</f>
        <v/>
      </c>
      <c r="N2751" s="74" t="str">
        <f>IF($G2751&lt;&gt;"",IF(_xlfn.XLOOKUP($G2751,Codes!$A:$A,Codes!A:A,"_NOTFOUND_",0,1)&lt;&gt;"_NOTFOUND_",_xlfn.XLOOKUP($G2751,Codes!$A:$A,Codes!A:A,"_NOTFOUND_",0,1),_xlfn.XLOOKUP($G2751,Codes!$B:$B,Codes!A:A,"Specify in Codes Tab!!")),"")</f>
        <v/>
      </c>
    </row>
    <row r="2752" spans="9:14" x14ac:dyDescent="0.35">
      <c r="I2752" s="58" t="str">
        <f>IF(_xlfn.XLOOKUP(_xlfn.TEXTJOIN("_",,G2752,H2752),Codes!$H:$H,Codes!$C:$C,"Specify in Codes Tab!!")=0,"",_xlfn.XLOOKUP(_xlfn.TEXTJOIN("_",,G2752,H2752),Codes!$H:$H,Codes!$C:$C,"Specify in Codes Tab!!"))</f>
        <v/>
      </c>
      <c r="J2752" s="56" t="str">
        <f>IF(_xlfn.XLOOKUP(_xlfn.TEXTJOIN("_",,G2752,H2752),Codes!$H:$H,Codes!$F:$F,"Specify in Codes Tab!!")=0,"",_xlfn.XLOOKUP(_xlfn.TEXTJOIN("_",,G2752,H2752),Codes!$H:$H,Codes!$F:$F,"Specify in Codes Tab!!"))</f>
        <v/>
      </c>
      <c r="M2752" s="74" t="str">
        <f>IF($C2752&lt;&gt;"",IF(_xlfn.XLOOKUP($C2752,Codes!$A:$A,Codes!A:A,"_NOTFOUND_",0,1)&lt;&gt;"_NOTFOUND_",_xlfn.XLOOKUP($C2752,Codes!$A:$A,Codes!A:A,"_NOTFOUND_",0,1),_xlfn.XLOOKUP($C2752,Codes!$B:$B,Codes!A:A,"Specify in Codes Tab!!")),"")</f>
        <v/>
      </c>
      <c r="N2752" s="74" t="str">
        <f>IF($G2752&lt;&gt;"",IF(_xlfn.XLOOKUP($G2752,Codes!$A:$A,Codes!A:A,"_NOTFOUND_",0,1)&lt;&gt;"_NOTFOUND_",_xlfn.XLOOKUP($G2752,Codes!$A:$A,Codes!A:A,"_NOTFOUND_",0,1),_xlfn.XLOOKUP($G2752,Codes!$B:$B,Codes!A:A,"Specify in Codes Tab!!")),"")</f>
        <v/>
      </c>
    </row>
    <row r="2753" spans="9:14" x14ac:dyDescent="0.35">
      <c r="I2753" s="58" t="str">
        <f>IF(_xlfn.XLOOKUP(_xlfn.TEXTJOIN("_",,G2753,H2753),Codes!$H:$H,Codes!$C:$C,"Specify in Codes Tab!!")=0,"",_xlfn.XLOOKUP(_xlfn.TEXTJOIN("_",,G2753,H2753),Codes!$H:$H,Codes!$C:$C,"Specify in Codes Tab!!"))</f>
        <v/>
      </c>
      <c r="J2753" s="56" t="str">
        <f>IF(_xlfn.XLOOKUP(_xlfn.TEXTJOIN("_",,G2753,H2753),Codes!$H:$H,Codes!$F:$F,"Specify in Codes Tab!!")=0,"",_xlfn.XLOOKUP(_xlfn.TEXTJOIN("_",,G2753,H2753),Codes!$H:$H,Codes!$F:$F,"Specify in Codes Tab!!"))</f>
        <v/>
      </c>
      <c r="M2753" s="74" t="str">
        <f>IF($C2753&lt;&gt;"",IF(_xlfn.XLOOKUP($C2753,Codes!$A:$A,Codes!A:A,"_NOTFOUND_",0,1)&lt;&gt;"_NOTFOUND_",_xlfn.XLOOKUP($C2753,Codes!$A:$A,Codes!A:A,"_NOTFOUND_",0,1),_xlfn.XLOOKUP($C2753,Codes!$B:$B,Codes!A:A,"Specify in Codes Tab!!")),"")</f>
        <v/>
      </c>
      <c r="N2753" s="74" t="str">
        <f>IF($G2753&lt;&gt;"",IF(_xlfn.XLOOKUP($G2753,Codes!$A:$A,Codes!A:A,"_NOTFOUND_",0,1)&lt;&gt;"_NOTFOUND_",_xlfn.XLOOKUP($G2753,Codes!$A:$A,Codes!A:A,"_NOTFOUND_",0,1),_xlfn.XLOOKUP($G2753,Codes!$B:$B,Codes!A:A,"Specify in Codes Tab!!")),"")</f>
        <v/>
      </c>
    </row>
    <row r="2754" spans="9:14" x14ac:dyDescent="0.35">
      <c r="I2754" s="58" t="str">
        <f>IF(_xlfn.XLOOKUP(_xlfn.TEXTJOIN("_",,G2754,H2754),Codes!$H:$H,Codes!$C:$C,"Specify in Codes Tab!!")=0,"",_xlfn.XLOOKUP(_xlfn.TEXTJOIN("_",,G2754,H2754),Codes!$H:$H,Codes!$C:$C,"Specify in Codes Tab!!"))</f>
        <v/>
      </c>
      <c r="J2754" s="56" t="str">
        <f>IF(_xlfn.XLOOKUP(_xlfn.TEXTJOIN("_",,G2754,H2754),Codes!$H:$H,Codes!$F:$F,"Specify in Codes Tab!!")=0,"",_xlfn.XLOOKUP(_xlfn.TEXTJOIN("_",,G2754,H2754),Codes!$H:$H,Codes!$F:$F,"Specify in Codes Tab!!"))</f>
        <v/>
      </c>
      <c r="M2754" s="74" t="str">
        <f>IF($C2754&lt;&gt;"",IF(_xlfn.XLOOKUP($C2754,Codes!$A:$A,Codes!A:A,"_NOTFOUND_",0,1)&lt;&gt;"_NOTFOUND_",_xlfn.XLOOKUP($C2754,Codes!$A:$A,Codes!A:A,"_NOTFOUND_",0,1),_xlfn.XLOOKUP($C2754,Codes!$B:$B,Codes!A:A,"Specify in Codes Tab!!")),"")</f>
        <v/>
      </c>
      <c r="N2754" s="74" t="str">
        <f>IF($G2754&lt;&gt;"",IF(_xlfn.XLOOKUP($G2754,Codes!$A:$A,Codes!A:A,"_NOTFOUND_",0,1)&lt;&gt;"_NOTFOUND_",_xlfn.XLOOKUP($G2754,Codes!$A:$A,Codes!A:A,"_NOTFOUND_",0,1),_xlfn.XLOOKUP($G2754,Codes!$B:$B,Codes!A:A,"Specify in Codes Tab!!")),"")</f>
        <v/>
      </c>
    </row>
    <row r="2755" spans="9:14" x14ac:dyDescent="0.35">
      <c r="I2755" s="58" t="str">
        <f>IF(_xlfn.XLOOKUP(_xlfn.TEXTJOIN("_",,G2755,H2755),Codes!$H:$H,Codes!$C:$C,"Specify in Codes Tab!!")=0,"",_xlfn.XLOOKUP(_xlfn.TEXTJOIN("_",,G2755,H2755),Codes!$H:$H,Codes!$C:$C,"Specify in Codes Tab!!"))</f>
        <v/>
      </c>
      <c r="J2755" s="56" t="str">
        <f>IF(_xlfn.XLOOKUP(_xlfn.TEXTJOIN("_",,G2755,H2755),Codes!$H:$H,Codes!$F:$F,"Specify in Codes Tab!!")=0,"",_xlfn.XLOOKUP(_xlfn.TEXTJOIN("_",,G2755,H2755),Codes!$H:$H,Codes!$F:$F,"Specify in Codes Tab!!"))</f>
        <v/>
      </c>
      <c r="M2755" s="74" t="str">
        <f>IF($C2755&lt;&gt;"",IF(_xlfn.XLOOKUP($C2755,Codes!$A:$A,Codes!A:A,"_NOTFOUND_",0,1)&lt;&gt;"_NOTFOUND_",_xlfn.XLOOKUP($C2755,Codes!$A:$A,Codes!A:A,"_NOTFOUND_",0,1),_xlfn.XLOOKUP($C2755,Codes!$B:$B,Codes!A:A,"Specify in Codes Tab!!")),"")</f>
        <v/>
      </c>
      <c r="N2755" s="74" t="str">
        <f>IF($G2755&lt;&gt;"",IF(_xlfn.XLOOKUP($G2755,Codes!$A:$A,Codes!A:A,"_NOTFOUND_",0,1)&lt;&gt;"_NOTFOUND_",_xlfn.XLOOKUP($G2755,Codes!$A:$A,Codes!A:A,"_NOTFOUND_",0,1),_xlfn.XLOOKUP($G2755,Codes!$B:$B,Codes!A:A,"Specify in Codes Tab!!")),"")</f>
        <v/>
      </c>
    </row>
    <row r="2756" spans="9:14" x14ac:dyDescent="0.35">
      <c r="I2756" s="58" t="str">
        <f>IF(_xlfn.XLOOKUP(_xlfn.TEXTJOIN("_",,G2756,H2756),Codes!$H:$H,Codes!$C:$C,"Specify in Codes Tab!!")=0,"",_xlfn.XLOOKUP(_xlfn.TEXTJOIN("_",,G2756,H2756),Codes!$H:$H,Codes!$C:$C,"Specify in Codes Tab!!"))</f>
        <v/>
      </c>
      <c r="J2756" s="56" t="str">
        <f>IF(_xlfn.XLOOKUP(_xlfn.TEXTJOIN("_",,G2756,H2756),Codes!$H:$H,Codes!$F:$F,"Specify in Codes Tab!!")=0,"",_xlfn.XLOOKUP(_xlfn.TEXTJOIN("_",,G2756,H2756),Codes!$H:$H,Codes!$F:$F,"Specify in Codes Tab!!"))</f>
        <v/>
      </c>
      <c r="M2756" s="74" t="str">
        <f>IF($C2756&lt;&gt;"",IF(_xlfn.XLOOKUP($C2756,Codes!$A:$A,Codes!A:A,"_NOTFOUND_",0,1)&lt;&gt;"_NOTFOUND_",_xlfn.XLOOKUP($C2756,Codes!$A:$A,Codes!A:A,"_NOTFOUND_",0,1),_xlfn.XLOOKUP($C2756,Codes!$B:$B,Codes!A:A,"Specify in Codes Tab!!")),"")</f>
        <v/>
      </c>
      <c r="N2756" s="74" t="str">
        <f>IF($G2756&lt;&gt;"",IF(_xlfn.XLOOKUP($G2756,Codes!$A:$A,Codes!A:A,"_NOTFOUND_",0,1)&lt;&gt;"_NOTFOUND_",_xlfn.XLOOKUP($G2756,Codes!$A:$A,Codes!A:A,"_NOTFOUND_",0,1),_xlfn.XLOOKUP($G2756,Codes!$B:$B,Codes!A:A,"Specify in Codes Tab!!")),"")</f>
        <v/>
      </c>
    </row>
    <row r="2757" spans="9:14" x14ac:dyDescent="0.35">
      <c r="I2757" s="58" t="str">
        <f>IF(_xlfn.XLOOKUP(_xlfn.TEXTJOIN("_",,G2757,H2757),Codes!$H:$H,Codes!$C:$C,"Specify in Codes Tab!!")=0,"",_xlfn.XLOOKUP(_xlfn.TEXTJOIN("_",,G2757,H2757),Codes!$H:$H,Codes!$C:$C,"Specify in Codes Tab!!"))</f>
        <v/>
      </c>
      <c r="J2757" s="56" t="str">
        <f>IF(_xlfn.XLOOKUP(_xlfn.TEXTJOIN("_",,G2757,H2757),Codes!$H:$H,Codes!$F:$F,"Specify in Codes Tab!!")=0,"",_xlfn.XLOOKUP(_xlfn.TEXTJOIN("_",,G2757,H2757),Codes!$H:$H,Codes!$F:$F,"Specify in Codes Tab!!"))</f>
        <v/>
      </c>
      <c r="M2757" s="74" t="str">
        <f>IF($C2757&lt;&gt;"",IF(_xlfn.XLOOKUP($C2757,Codes!$A:$A,Codes!A:A,"_NOTFOUND_",0,1)&lt;&gt;"_NOTFOUND_",_xlfn.XLOOKUP($C2757,Codes!$A:$A,Codes!A:A,"_NOTFOUND_",0,1),_xlfn.XLOOKUP($C2757,Codes!$B:$B,Codes!A:A,"Specify in Codes Tab!!")),"")</f>
        <v/>
      </c>
      <c r="N2757" s="74" t="str">
        <f>IF($G2757&lt;&gt;"",IF(_xlfn.XLOOKUP($G2757,Codes!$A:$A,Codes!A:A,"_NOTFOUND_",0,1)&lt;&gt;"_NOTFOUND_",_xlfn.XLOOKUP($G2757,Codes!$A:$A,Codes!A:A,"_NOTFOUND_",0,1),_xlfn.XLOOKUP($G2757,Codes!$B:$B,Codes!A:A,"Specify in Codes Tab!!")),"")</f>
        <v/>
      </c>
    </row>
    <row r="2758" spans="9:14" x14ac:dyDescent="0.35">
      <c r="I2758" s="58" t="str">
        <f>IF(_xlfn.XLOOKUP(_xlfn.TEXTJOIN("_",,G2758,H2758),Codes!$H:$H,Codes!$C:$C,"Specify in Codes Tab!!")=0,"",_xlfn.XLOOKUP(_xlfn.TEXTJOIN("_",,G2758,H2758),Codes!$H:$H,Codes!$C:$C,"Specify in Codes Tab!!"))</f>
        <v/>
      </c>
      <c r="J2758" s="56" t="str">
        <f>IF(_xlfn.XLOOKUP(_xlfn.TEXTJOIN("_",,G2758,H2758),Codes!$H:$H,Codes!$F:$F,"Specify in Codes Tab!!")=0,"",_xlfn.XLOOKUP(_xlfn.TEXTJOIN("_",,G2758,H2758),Codes!$H:$H,Codes!$F:$F,"Specify in Codes Tab!!"))</f>
        <v/>
      </c>
      <c r="M2758" s="74" t="str">
        <f>IF($C2758&lt;&gt;"",IF(_xlfn.XLOOKUP($C2758,Codes!$A:$A,Codes!A:A,"_NOTFOUND_",0,1)&lt;&gt;"_NOTFOUND_",_xlfn.XLOOKUP($C2758,Codes!$A:$A,Codes!A:A,"_NOTFOUND_",0,1),_xlfn.XLOOKUP($C2758,Codes!$B:$B,Codes!A:A,"Specify in Codes Tab!!")),"")</f>
        <v/>
      </c>
      <c r="N2758" s="74" t="str">
        <f>IF($G2758&lt;&gt;"",IF(_xlfn.XLOOKUP($G2758,Codes!$A:$A,Codes!A:A,"_NOTFOUND_",0,1)&lt;&gt;"_NOTFOUND_",_xlfn.XLOOKUP($G2758,Codes!$A:$A,Codes!A:A,"_NOTFOUND_",0,1),_xlfn.XLOOKUP($G2758,Codes!$B:$B,Codes!A:A,"Specify in Codes Tab!!")),"")</f>
        <v/>
      </c>
    </row>
    <row r="2759" spans="9:14" x14ac:dyDescent="0.35">
      <c r="I2759" s="58" t="str">
        <f>IF(_xlfn.XLOOKUP(_xlfn.TEXTJOIN("_",,G2759,H2759),Codes!$H:$H,Codes!$C:$C,"Specify in Codes Tab!!")=0,"",_xlfn.XLOOKUP(_xlfn.TEXTJOIN("_",,G2759,H2759),Codes!$H:$H,Codes!$C:$C,"Specify in Codes Tab!!"))</f>
        <v/>
      </c>
      <c r="J2759" s="56" t="str">
        <f>IF(_xlfn.XLOOKUP(_xlfn.TEXTJOIN("_",,G2759,H2759),Codes!$H:$H,Codes!$F:$F,"Specify in Codes Tab!!")=0,"",_xlfn.XLOOKUP(_xlfn.TEXTJOIN("_",,G2759,H2759),Codes!$H:$H,Codes!$F:$F,"Specify in Codes Tab!!"))</f>
        <v/>
      </c>
      <c r="M2759" s="74" t="str">
        <f>IF($C2759&lt;&gt;"",IF(_xlfn.XLOOKUP($C2759,Codes!$A:$A,Codes!A:A,"_NOTFOUND_",0,1)&lt;&gt;"_NOTFOUND_",_xlfn.XLOOKUP($C2759,Codes!$A:$A,Codes!A:A,"_NOTFOUND_",0,1),_xlfn.XLOOKUP($C2759,Codes!$B:$B,Codes!A:A,"Specify in Codes Tab!!")),"")</f>
        <v/>
      </c>
      <c r="N2759" s="74" t="str">
        <f>IF($G2759&lt;&gt;"",IF(_xlfn.XLOOKUP($G2759,Codes!$A:$A,Codes!A:A,"_NOTFOUND_",0,1)&lt;&gt;"_NOTFOUND_",_xlfn.XLOOKUP($G2759,Codes!$A:$A,Codes!A:A,"_NOTFOUND_",0,1),_xlfn.XLOOKUP($G2759,Codes!$B:$B,Codes!A:A,"Specify in Codes Tab!!")),"")</f>
        <v/>
      </c>
    </row>
    <row r="2760" spans="9:14" x14ac:dyDescent="0.35">
      <c r="I2760" s="58" t="str">
        <f>IF(_xlfn.XLOOKUP(_xlfn.TEXTJOIN("_",,G2760,H2760),Codes!$H:$H,Codes!$C:$C,"Specify in Codes Tab!!")=0,"",_xlfn.XLOOKUP(_xlfn.TEXTJOIN("_",,G2760,H2760),Codes!$H:$H,Codes!$C:$C,"Specify in Codes Tab!!"))</f>
        <v/>
      </c>
      <c r="J2760" s="56" t="str">
        <f>IF(_xlfn.XLOOKUP(_xlfn.TEXTJOIN("_",,G2760,H2760),Codes!$H:$H,Codes!$F:$F,"Specify in Codes Tab!!")=0,"",_xlfn.XLOOKUP(_xlfn.TEXTJOIN("_",,G2760,H2760),Codes!$H:$H,Codes!$F:$F,"Specify in Codes Tab!!"))</f>
        <v/>
      </c>
      <c r="M2760" s="74" t="str">
        <f>IF($C2760&lt;&gt;"",IF(_xlfn.XLOOKUP($C2760,Codes!$A:$A,Codes!A:A,"_NOTFOUND_",0,1)&lt;&gt;"_NOTFOUND_",_xlfn.XLOOKUP($C2760,Codes!$A:$A,Codes!A:A,"_NOTFOUND_",0,1),_xlfn.XLOOKUP($C2760,Codes!$B:$B,Codes!A:A,"Specify in Codes Tab!!")),"")</f>
        <v/>
      </c>
      <c r="N2760" s="74" t="str">
        <f>IF($G2760&lt;&gt;"",IF(_xlfn.XLOOKUP($G2760,Codes!$A:$A,Codes!A:A,"_NOTFOUND_",0,1)&lt;&gt;"_NOTFOUND_",_xlfn.XLOOKUP($G2760,Codes!$A:$A,Codes!A:A,"_NOTFOUND_",0,1),_xlfn.XLOOKUP($G2760,Codes!$B:$B,Codes!A:A,"Specify in Codes Tab!!")),"")</f>
        <v/>
      </c>
    </row>
    <row r="2761" spans="9:14" x14ac:dyDescent="0.35">
      <c r="I2761" s="58" t="str">
        <f>IF(_xlfn.XLOOKUP(_xlfn.TEXTJOIN("_",,G2761,H2761),Codes!$H:$H,Codes!$C:$C,"Specify in Codes Tab!!")=0,"",_xlfn.XLOOKUP(_xlfn.TEXTJOIN("_",,G2761,H2761),Codes!$H:$H,Codes!$C:$C,"Specify in Codes Tab!!"))</f>
        <v/>
      </c>
      <c r="J2761" s="56" t="str">
        <f>IF(_xlfn.XLOOKUP(_xlfn.TEXTJOIN("_",,G2761,H2761),Codes!$H:$H,Codes!$F:$F,"Specify in Codes Tab!!")=0,"",_xlfn.XLOOKUP(_xlfn.TEXTJOIN("_",,G2761,H2761),Codes!$H:$H,Codes!$F:$F,"Specify in Codes Tab!!"))</f>
        <v/>
      </c>
      <c r="M2761" s="74" t="str">
        <f>IF($C2761&lt;&gt;"",IF(_xlfn.XLOOKUP($C2761,Codes!$A:$A,Codes!A:A,"_NOTFOUND_",0,1)&lt;&gt;"_NOTFOUND_",_xlfn.XLOOKUP($C2761,Codes!$A:$A,Codes!A:A,"_NOTFOUND_",0,1),_xlfn.XLOOKUP($C2761,Codes!$B:$B,Codes!A:A,"Specify in Codes Tab!!")),"")</f>
        <v/>
      </c>
      <c r="N2761" s="74" t="str">
        <f>IF($G2761&lt;&gt;"",IF(_xlfn.XLOOKUP($G2761,Codes!$A:$A,Codes!A:A,"_NOTFOUND_",0,1)&lt;&gt;"_NOTFOUND_",_xlfn.XLOOKUP($G2761,Codes!$A:$A,Codes!A:A,"_NOTFOUND_",0,1),_xlfn.XLOOKUP($G2761,Codes!$B:$B,Codes!A:A,"Specify in Codes Tab!!")),"")</f>
        <v/>
      </c>
    </row>
    <row r="2762" spans="9:14" x14ac:dyDescent="0.35">
      <c r="I2762" s="58" t="str">
        <f>IF(_xlfn.XLOOKUP(_xlfn.TEXTJOIN("_",,G2762,H2762),Codes!$H:$H,Codes!$C:$C,"Specify in Codes Tab!!")=0,"",_xlfn.XLOOKUP(_xlfn.TEXTJOIN("_",,G2762,H2762),Codes!$H:$H,Codes!$C:$C,"Specify in Codes Tab!!"))</f>
        <v/>
      </c>
      <c r="J2762" s="56" t="str">
        <f>IF(_xlfn.XLOOKUP(_xlfn.TEXTJOIN("_",,G2762,H2762),Codes!$H:$H,Codes!$F:$F,"Specify in Codes Tab!!")=0,"",_xlfn.XLOOKUP(_xlfn.TEXTJOIN("_",,G2762,H2762),Codes!$H:$H,Codes!$F:$F,"Specify in Codes Tab!!"))</f>
        <v/>
      </c>
      <c r="M2762" s="74" t="str">
        <f>IF($C2762&lt;&gt;"",IF(_xlfn.XLOOKUP($C2762,Codes!$A:$A,Codes!A:A,"_NOTFOUND_",0,1)&lt;&gt;"_NOTFOUND_",_xlfn.XLOOKUP($C2762,Codes!$A:$A,Codes!A:A,"_NOTFOUND_",0,1),_xlfn.XLOOKUP($C2762,Codes!$B:$B,Codes!A:A,"Specify in Codes Tab!!")),"")</f>
        <v/>
      </c>
      <c r="N2762" s="74" t="str">
        <f>IF($G2762&lt;&gt;"",IF(_xlfn.XLOOKUP($G2762,Codes!$A:$A,Codes!A:A,"_NOTFOUND_",0,1)&lt;&gt;"_NOTFOUND_",_xlfn.XLOOKUP($G2762,Codes!$A:$A,Codes!A:A,"_NOTFOUND_",0,1),_xlfn.XLOOKUP($G2762,Codes!$B:$B,Codes!A:A,"Specify in Codes Tab!!")),"")</f>
        <v/>
      </c>
    </row>
    <row r="2763" spans="9:14" x14ac:dyDescent="0.35">
      <c r="I2763" s="58" t="str">
        <f>IF(_xlfn.XLOOKUP(_xlfn.TEXTJOIN("_",,G2763,H2763),Codes!$H:$H,Codes!$C:$C,"Specify in Codes Tab!!")=0,"",_xlfn.XLOOKUP(_xlfn.TEXTJOIN("_",,G2763,H2763),Codes!$H:$H,Codes!$C:$C,"Specify in Codes Tab!!"))</f>
        <v/>
      </c>
      <c r="J2763" s="56" t="str">
        <f>IF(_xlfn.XLOOKUP(_xlfn.TEXTJOIN("_",,G2763,H2763),Codes!$H:$H,Codes!$F:$F,"Specify in Codes Tab!!")=0,"",_xlfn.XLOOKUP(_xlfn.TEXTJOIN("_",,G2763,H2763),Codes!$H:$H,Codes!$F:$F,"Specify in Codes Tab!!"))</f>
        <v/>
      </c>
      <c r="M2763" s="74" t="str">
        <f>IF($C2763&lt;&gt;"",IF(_xlfn.XLOOKUP($C2763,Codes!$A:$A,Codes!A:A,"_NOTFOUND_",0,1)&lt;&gt;"_NOTFOUND_",_xlfn.XLOOKUP($C2763,Codes!$A:$A,Codes!A:A,"_NOTFOUND_",0,1),_xlfn.XLOOKUP($C2763,Codes!$B:$B,Codes!A:A,"Specify in Codes Tab!!")),"")</f>
        <v/>
      </c>
      <c r="N2763" s="74" t="str">
        <f>IF($G2763&lt;&gt;"",IF(_xlfn.XLOOKUP($G2763,Codes!$A:$A,Codes!A:A,"_NOTFOUND_",0,1)&lt;&gt;"_NOTFOUND_",_xlfn.XLOOKUP($G2763,Codes!$A:$A,Codes!A:A,"_NOTFOUND_",0,1),_xlfn.XLOOKUP($G2763,Codes!$B:$B,Codes!A:A,"Specify in Codes Tab!!")),"")</f>
        <v/>
      </c>
    </row>
    <row r="2764" spans="9:14" x14ac:dyDescent="0.35">
      <c r="I2764" s="58" t="str">
        <f>IF(_xlfn.XLOOKUP(_xlfn.TEXTJOIN("_",,G2764,H2764),Codes!$H:$H,Codes!$C:$C,"Specify in Codes Tab!!")=0,"",_xlfn.XLOOKUP(_xlfn.TEXTJOIN("_",,G2764,H2764),Codes!$H:$H,Codes!$C:$C,"Specify in Codes Tab!!"))</f>
        <v/>
      </c>
      <c r="J2764" s="56" t="str">
        <f>IF(_xlfn.XLOOKUP(_xlfn.TEXTJOIN("_",,G2764,H2764),Codes!$H:$H,Codes!$F:$F,"Specify in Codes Tab!!")=0,"",_xlfn.XLOOKUP(_xlfn.TEXTJOIN("_",,G2764,H2764),Codes!$H:$H,Codes!$F:$F,"Specify in Codes Tab!!"))</f>
        <v/>
      </c>
      <c r="M2764" s="74" t="str">
        <f>IF($C2764&lt;&gt;"",IF(_xlfn.XLOOKUP($C2764,Codes!$A:$A,Codes!A:A,"_NOTFOUND_",0,1)&lt;&gt;"_NOTFOUND_",_xlfn.XLOOKUP($C2764,Codes!$A:$A,Codes!A:A,"_NOTFOUND_",0,1),_xlfn.XLOOKUP($C2764,Codes!$B:$B,Codes!A:A,"Specify in Codes Tab!!")),"")</f>
        <v/>
      </c>
      <c r="N2764" s="74" t="str">
        <f>IF($G2764&lt;&gt;"",IF(_xlfn.XLOOKUP($G2764,Codes!$A:$A,Codes!A:A,"_NOTFOUND_",0,1)&lt;&gt;"_NOTFOUND_",_xlfn.XLOOKUP($G2764,Codes!$A:$A,Codes!A:A,"_NOTFOUND_",0,1),_xlfn.XLOOKUP($G2764,Codes!$B:$B,Codes!A:A,"Specify in Codes Tab!!")),"")</f>
        <v/>
      </c>
    </row>
    <row r="2765" spans="9:14" x14ac:dyDescent="0.35">
      <c r="I2765" s="58" t="str">
        <f>IF(_xlfn.XLOOKUP(_xlfn.TEXTJOIN("_",,G2765,H2765),Codes!$H:$H,Codes!$C:$C,"Specify in Codes Tab!!")=0,"",_xlfn.XLOOKUP(_xlfn.TEXTJOIN("_",,G2765,H2765),Codes!$H:$H,Codes!$C:$C,"Specify in Codes Tab!!"))</f>
        <v/>
      </c>
      <c r="J2765" s="56" t="str">
        <f>IF(_xlfn.XLOOKUP(_xlfn.TEXTJOIN("_",,G2765,H2765),Codes!$H:$H,Codes!$F:$F,"Specify in Codes Tab!!")=0,"",_xlfn.XLOOKUP(_xlfn.TEXTJOIN("_",,G2765,H2765),Codes!$H:$H,Codes!$F:$F,"Specify in Codes Tab!!"))</f>
        <v/>
      </c>
      <c r="M2765" s="74" t="str">
        <f>IF($C2765&lt;&gt;"",IF(_xlfn.XLOOKUP($C2765,Codes!$A:$A,Codes!A:A,"_NOTFOUND_",0,1)&lt;&gt;"_NOTFOUND_",_xlfn.XLOOKUP($C2765,Codes!$A:$A,Codes!A:A,"_NOTFOUND_",0,1),_xlfn.XLOOKUP($C2765,Codes!$B:$B,Codes!A:A,"Specify in Codes Tab!!")),"")</f>
        <v/>
      </c>
      <c r="N2765" s="74" t="str">
        <f>IF($G2765&lt;&gt;"",IF(_xlfn.XLOOKUP($G2765,Codes!$A:$A,Codes!A:A,"_NOTFOUND_",0,1)&lt;&gt;"_NOTFOUND_",_xlfn.XLOOKUP($G2765,Codes!$A:$A,Codes!A:A,"_NOTFOUND_",0,1),_xlfn.XLOOKUP($G2765,Codes!$B:$B,Codes!A:A,"Specify in Codes Tab!!")),"")</f>
        <v/>
      </c>
    </row>
    <row r="2766" spans="9:14" x14ac:dyDescent="0.35">
      <c r="I2766" s="58" t="str">
        <f>IF(_xlfn.XLOOKUP(_xlfn.TEXTJOIN("_",,G2766,H2766),Codes!$H:$H,Codes!$C:$C,"Specify in Codes Tab!!")=0,"",_xlfn.XLOOKUP(_xlfn.TEXTJOIN("_",,G2766,H2766),Codes!$H:$H,Codes!$C:$C,"Specify in Codes Tab!!"))</f>
        <v/>
      </c>
      <c r="J2766" s="56" t="str">
        <f>IF(_xlfn.XLOOKUP(_xlfn.TEXTJOIN("_",,G2766,H2766),Codes!$H:$H,Codes!$F:$F,"Specify in Codes Tab!!")=0,"",_xlfn.XLOOKUP(_xlfn.TEXTJOIN("_",,G2766,H2766),Codes!$H:$H,Codes!$F:$F,"Specify in Codes Tab!!"))</f>
        <v/>
      </c>
      <c r="M2766" s="74" t="str">
        <f>IF($C2766&lt;&gt;"",IF(_xlfn.XLOOKUP($C2766,Codes!$A:$A,Codes!A:A,"_NOTFOUND_",0,1)&lt;&gt;"_NOTFOUND_",_xlfn.XLOOKUP($C2766,Codes!$A:$A,Codes!A:A,"_NOTFOUND_",0,1),_xlfn.XLOOKUP($C2766,Codes!$B:$B,Codes!A:A,"Specify in Codes Tab!!")),"")</f>
        <v/>
      </c>
      <c r="N2766" s="74" t="str">
        <f>IF($G2766&lt;&gt;"",IF(_xlfn.XLOOKUP($G2766,Codes!$A:$A,Codes!A:A,"_NOTFOUND_",0,1)&lt;&gt;"_NOTFOUND_",_xlfn.XLOOKUP($G2766,Codes!$A:$A,Codes!A:A,"_NOTFOUND_",0,1),_xlfn.XLOOKUP($G2766,Codes!$B:$B,Codes!A:A,"Specify in Codes Tab!!")),"")</f>
        <v/>
      </c>
    </row>
    <row r="2767" spans="9:14" x14ac:dyDescent="0.35">
      <c r="I2767" s="58" t="str">
        <f>IF(_xlfn.XLOOKUP(_xlfn.TEXTJOIN("_",,G2767,H2767),Codes!$H:$H,Codes!$C:$C,"Specify in Codes Tab!!")=0,"",_xlfn.XLOOKUP(_xlfn.TEXTJOIN("_",,G2767,H2767),Codes!$H:$H,Codes!$C:$C,"Specify in Codes Tab!!"))</f>
        <v/>
      </c>
      <c r="J2767" s="56" t="str">
        <f>IF(_xlfn.XLOOKUP(_xlfn.TEXTJOIN("_",,G2767,H2767),Codes!$H:$H,Codes!$F:$F,"Specify in Codes Tab!!")=0,"",_xlfn.XLOOKUP(_xlfn.TEXTJOIN("_",,G2767,H2767),Codes!$H:$H,Codes!$F:$F,"Specify in Codes Tab!!"))</f>
        <v/>
      </c>
      <c r="M2767" s="74" t="str">
        <f>IF($C2767&lt;&gt;"",IF(_xlfn.XLOOKUP($C2767,Codes!$A:$A,Codes!A:A,"_NOTFOUND_",0,1)&lt;&gt;"_NOTFOUND_",_xlfn.XLOOKUP($C2767,Codes!$A:$A,Codes!A:A,"_NOTFOUND_",0,1),_xlfn.XLOOKUP($C2767,Codes!$B:$B,Codes!A:A,"Specify in Codes Tab!!")),"")</f>
        <v/>
      </c>
      <c r="N2767" s="74" t="str">
        <f>IF($G2767&lt;&gt;"",IF(_xlfn.XLOOKUP($G2767,Codes!$A:$A,Codes!A:A,"_NOTFOUND_",0,1)&lt;&gt;"_NOTFOUND_",_xlfn.XLOOKUP($G2767,Codes!$A:$A,Codes!A:A,"_NOTFOUND_",0,1),_xlfn.XLOOKUP($G2767,Codes!$B:$B,Codes!A:A,"Specify in Codes Tab!!")),"")</f>
        <v/>
      </c>
    </row>
    <row r="2768" spans="9:14" x14ac:dyDescent="0.35">
      <c r="I2768" s="58" t="str">
        <f>IF(_xlfn.XLOOKUP(_xlfn.TEXTJOIN("_",,G2768,H2768),Codes!$H:$H,Codes!$C:$C,"Specify in Codes Tab!!")=0,"",_xlfn.XLOOKUP(_xlfn.TEXTJOIN("_",,G2768,H2768),Codes!$H:$H,Codes!$C:$C,"Specify in Codes Tab!!"))</f>
        <v/>
      </c>
      <c r="J2768" s="56" t="str">
        <f>IF(_xlfn.XLOOKUP(_xlfn.TEXTJOIN("_",,G2768,H2768),Codes!$H:$H,Codes!$F:$F,"Specify in Codes Tab!!")=0,"",_xlfn.XLOOKUP(_xlfn.TEXTJOIN("_",,G2768,H2768),Codes!$H:$H,Codes!$F:$F,"Specify in Codes Tab!!"))</f>
        <v/>
      </c>
      <c r="M2768" s="74" t="str">
        <f>IF($C2768&lt;&gt;"",IF(_xlfn.XLOOKUP($C2768,Codes!$A:$A,Codes!A:A,"_NOTFOUND_",0,1)&lt;&gt;"_NOTFOUND_",_xlfn.XLOOKUP($C2768,Codes!$A:$A,Codes!A:A,"_NOTFOUND_",0,1),_xlfn.XLOOKUP($C2768,Codes!$B:$B,Codes!A:A,"Specify in Codes Tab!!")),"")</f>
        <v/>
      </c>
      <c r="N2768" s="74" t="str">
        <f>IF($G2768&lt;&gt;"",IF(_xlfn.XLOOKUP($G2768,Codes!$A:$A,Codes!A:A,"_NOTFOUND_",0,1)&lt;&gt;"_NOTFOUND_",_xlfn.XLOOKUP($G2768,Codes!$A:$A,Codes!A:A,"_NOTFOUND_",0,1),_xlfn.XLOOKUP($G2768,Codes!$B:$B,Codes!A:A,"Specify in Codes Tab!!")),"")</f>
        <v/>
      </c>
    </row>
    <row r="2769" spans="9:14" x14ac:dyDescent="0.35">
      <c r="I2769" s="58" t="str">
        <f>IF(_xlfn.XLOOKUP(_xlfn.TEXTJOIN("_",,G2769,H2769),Codes!$H:$H,Codes!$C:$C,"Specify in Codes Tab!!")=0,"",_xlfn.XLOOKUP(_xlfn.TEXTJOIN("_",,G2769,H2769),Codes!$H:$H,Codes!$C:$C,"Specify in Codes Tab!!"))</f>
        <v/>
      </c>
      <c r="J2769" s="56" t="str">
        <f>IF(_xlfn.XLOOKUP(_xlfn.TEXTJOIN("_",,G2769,H2769),Codes!$H:$H,Codes!$F:$F,"Specify in Codes Tab!!")=0,"",_xlfn.XLOOKUP(_xlfn.TEXTJOIN("_",,G2769,H2769),Codes!$H:$H,Codes!$F:$F,"Specify in Codes Tab!!"))</f>
        <v/>
      </c>
      <c r="M2769" s="74" t="str">
        <f>IF($C2769&lt;&gt;"",IF(_xlfn.XLOOKUP($C2769,Codes!$A:$A,Codes!A:A,"_NOTFOUND_",0,1)&lt;&gt;"_NOTFOUND_",_xlfn.XLOOKUP($C2769,Codes!$A:$A,Codes!A:A,"_NOTFOUND_",0,1),_xlfn.XLOOKUP($C2769,Codes!$B:$B,Codes!A:A,"Specify in Codes Tab!!")),"")</f>
        <v/>
      </c>
      <c r="N2769" s="74" t="str">
        <f>IF($G2769&lt;&gt;"",IF(_xlfn.XLOOKUP($G2769,Codes!$A:$A,Codes!A:A,"_NOTFOUND_",0,1)&lt;&gt;"_NOTFOUND_",_xlfn.XLOOKUP($G2769,Codes!$A:$A,Codes!A:A,"_NOTFOUND_",0,1),_xlfn.XLOOKUP($G2769,Codes!$B:$B,Codes!A:A,"Specify in Codes Tab!!")),"")</f>
        <v/>
      </c>
    </row>
    <row r="2770" spans="9:14" x14ac:dyDescent="0.35">
      <c r="I2770" s="58" t="str">
        <f>IF(_xlfn.XLOOKUP(_xlfn.TEXTJOIN("_",,G2770,H2770),Codes!$H:$H,Codes!$C:$C,"Specify in Codes Tab!!")=0,"",_xlfn.XLOOKUP(_xlfn.TEXTJOIN("_",,G2770,H2770),Codes!$H:$H,Codes!$C:$C,"Specify in Codes Tab!!"))</f>
        <v/>
      </c>
      <c r="J2770" s="56" t="str">
        <f>IF(_xlfn.XLOOKUP(_xlfn.TEXTJOIN("_",,G2770,H2770),Codes!$H:$H,Codes!$F:$F,"Specify in Codes Tab!!")=0,"",_xlfn.XLOOKUP(_xlfn.TEXTJOIN("_",,G2770,H2770),Codes!$H:$H,Codes!$F:$F,"Specify in Codes Tab!!"))</f>
        <v/>
      </c>
      <c r="M2770" s="74" t="str">
        <f>IF($C2770&lt;&gt;"",IF(_xlfn.XLOOKUP($C2770,Codes!$A:$A,Codes!A:A,"_NOTFOUND_",0,1)&lt;&gt;"_NOTFOUND_",_xlfn.XLOOKUP($C2770,Codes!$A:$A,Codes!A:A,"_NOTFOUND_",0,1),_xlfn.XLOOKUP($C2770,Codes!$B:$B,Codes!A:A,"Specify in Codes Tab!!")),"")</f>
        <v/>
      </c>
      <c r="N2770" s="74" t="str">
        <f>IF($G2770&lt;&gt;"",IF(_xlfn.XLOOKUP($G2770,Codes!$A:$A,Codes!A:A,"_NOTFOUND_",0,1)&lt;&gt;"_NOTFOUND_",_xlfn.XLOOKUP($G2770,Codes!$A:$A,Codes!A:A,"_NOTFOUND_",0,1),_xlfn.XLOOKUP($G2770,Codes!$B:$B,Codes!A:A,"Specify in Codes Tab!!")),"")</f>
        <v/>
      </c>
    </row>
    <row r="2771" spans="9:14" x14ac:dyDescent="0.35">
      <c r="I2771" s="58" t="str">
        <f>IF(_xlfn.XLOOKUP(_xlfn.TEXTJOIN("_",,G2771,H2771),Codes!$H:$H,Codes!$C:$C,"Specify in Codes Tab!!")=0,"",_xlfn.XLOOKUP(_xlfn.TEXTJOIN("_",,G2771,H2771),Codes!$H:$H,Codes!$C:$C,"Specify in Codes Tab!!"))</f>
        <v/>
      </c>
      <c r="J2771" s="56" t="str">
        <f>IF(_xlfn.XLOOKUP(_xlfn.TEXTJOIN("_",,G2771,H2771),Codes!$H:$H,Codes!$F:$F,"Specify in Codes Tab!!")=0,"",_xlfn.XLOOKUP(_xlfn.TEXTJOIN("_",,G2771,H2771),Codes!$H:$H,Codes!$F:$F,"Specify in Codes Tab!!"))</f>
        <v/>
      </c>
      <c r="M2771" s="74" t="str">
        <f>IF($C2771&lt;&gt;"",IF(_xlfn.XLOOKUP($C2771,Codes!$A:$A,Codes!A:A,"_NOTFOUND_",0,1)&lt;&gt;"_NOTFOUND_",_xlfn.XLOOKUP($C2771,Codes!$A:$A,Codes!A:A,"_NOTFOUND_",0,1),_xlfn.XLOOKUP($C2771,Codes!$B:$B,Codes!A:A,"Specify in Codes Tab!!")),"")</f>
        <v/>
      </c>
      <c r="N2771" s="74" t="str">
        <f>IF($G2771&lt;&gt;"",IF(_xlfn.XLOOKUP($G2771,Codes!$A:$A,Codes!A:A,"_NOTFOUND_",0,1)&lt;&gt;"_NOTFOUND_",_xlfn.XLOOKUP($G2771,Codes!$A:$A,Codes!A:A,"_NOTFOUND_",0,1),_xlfn.XLOOKUP($G2771,Codes!$B:$B,Codes!A:A,"Specify in Codes Tab!!")),"")</f>
        <v/>
      </c>
    </row>
    <row r="2772" spans="9:14" x14ac:dyDescent="0.35">
      <c r="I2772" s="58" t="str">
        <f>IF(_xlfn.XLOOKUP(_xlfn.TEXTJOIN("_",,G2772,H2772),Codes!$H:$H,Codes!$C:$C,"Specify in Codes Tab!!")=0,"",_xlfn.XLOOKUP(_xlfn.TEXTJOIN("_",,G2772,H2772),Codes!$H:$H,Codes!$C:$C,"Specify in Codes Tab!!"))</f>
        <v/>
      </c>
      <c r="J2772" s="56" t="str">
        <f>IF(_xlfn.XLOOKUP(_xlfn.TEXTJOIN("_",,G2772,H2772),Codes!$H:$H,Codes!$F:$F,"Specify in Codes Tab!!")=0,"",_xlfn.XLOOKUP(_xlfn.TEXTJOIN("_",,G2772,H2772),Codes!$H:$H,Codes!$F:$F,"Specify in Codes Tab!!"))</f>
        <v/>
      </c>
      <c r="M2772" s="74" t="str">
        <f>IF($C2772&lt;&gt;"",IF(_xlfn.XLOOKUP($C2772,Codes!$A:$A,Codes!A:A,"_NOTFOUND_",0,1)&lt;&gt;"_NOTFOUND_",_xlfn.XLOOKUP($C2772,Codes!$A:$A,Codes!A:A,"_NOTFOUND_",0,1),_xlfn.XLOOKUP($C2772,Codes!$B:$B,Codes!A:A,"Specify in Codes Tab!!")),"")</f>
        <v/>
      </c>
      <c r="N2772" s="74" t="str">
        <f>IF($G2772&lt;&gt;"",IF(_xlfn.XLOOKUP($G2772,Codes!$A:$A,Codes!A:A,"_NOTFOUND_",0,1)&lt;&gt;"_NOTFOUND_",_xlfn.XLOOKUP($G2772,Codes!$A:$A,Codes!A:A,"_NOTFOUND_",0,1),_xlfn.XLOOKUP($G2772,Codes!$B:$B,Codes!A:A,"Specify in Codes Tab!!")),"")</f>
        <v/>
      </c>
    </row>
    <row r="2773" spans="9:14" x14ac:dyDescent="0.35">
      <c r="I2773" s="58" t="str">
        <f>IF(_xlfn.XLOOKUP(_xlfn.TEXTJOIN("_",,G2773,H2773),Codes!$H:$H,Codes!$C:$C,"Specify in Codes Tab!!")=0,"",_xlfn.XLOOKUP(_xlfn.TEXTJOIN("_",,G2773,H2773),Codes!$H:$H,Codes!$C:$C,"Specify in Codes Tab!!"))</f>
        <v/>
      </c>
      <c r="J2773" s="56" t="str">
        <f>IF(_xlfn.XLOOKUP(_xlfn.TEXTJOIN("_",,G2773,H2773),Codes!$H:$H,Codes!$F:$F,"Specify in Codes Tab!!")=0,"",_xlfn.XLOOKUP(_xlfn.TEXTJOIN("_",,G2773,H2773),Codes!$H:$H,Codes!$F:$F,"Specify in Codes Tab!!"))</f>
        <v/>
      </c>
      <c r="M2773" s="74" t="str">
        <f>IF($C2773&lt;&gt;"",IF(_xlfn.XLOOKUP($C2773,Codes!$A:$A,Codes!A:A,"_NOTFOUND_",0,1)&lt;&gt;"_NOTFOUND_",_xlfn.XLOOKUP($C2773,Codes!$A:$A,Codes!A:A,"_NOTFOUND_",0,1),_xlfn.XLOOKUP($C2773,Codes!$B:$B,Codes!A:A,"Specify in Codes Tab!!")),"")</f>
        <v/>
      </c>
      <c r="N2773" s="74" t="str">
        <f>IF($G2773&lt;&gt;"",IF(_xlfn.XLOOKUP($G2773,Codes!$A:$A,Codes!A:A,"_NOTFOUND_",0,1)&lt;&gt;"_NOTFOUND_",_xlfn.XLOOKUP($G2773,Codes!$A:$A,Codes!A:A,"_NOTFOUND_",0,1),_xlfn.XLOOKUP($G2773,Codes!$B:$B,Codes!A:A,"Specify in Codes Tab!!")),"")</f>
        <v/>
      </c>
    </row>
    <row r="2774" spans="9:14" x14ac:dyDescent="0.35">
      <c r="I2774" s="58" t="str">
        <f>IF(_xlfn.XLOOKUP(_xlfn.TEXTJOIN("_",,G2774,H2774),Codes!$H:$H,Codes!$C:$C,"Specify in Codes Tab!!")=0,"",_xlfn.XLOOKUP(_xlfn.TEXTJOIN("_",,G2774,H2774),Codes!$H:$H,Codes!$C:$C,"Specify in Codes Tab!!"))</f>
        <v/>
      </c>
      <c r="J2774" s="56" t="str">
        <f>IF(_xlfn.XLOOKUP(_xlfn.TEXTJOIN("_",,G2774,H2774),Codes!$H:$H,Codes!$F:$F,"Specify in Codes Tab!!")=0,"",_xlfn.XLOOKUP(_xlfn.TEXTJOIN("_",,G2774,H2774),Codes!$H:$H,Codes!$F:$F,"Specify in Codes Tab!!"))</f>
        <v/>
      </c>
      <c r="M2774" s="74" t="str">
        <f>IF($C2774&lt;&gt;"",IF(_xlfn.XLOOKUP($C2774,Codes!$A:$A,Codes!A:A,"_NOTFOUND_",0,1)&lt;&gt;"_NOTFOUND_",_xlfn.XLOOKUP($C2774,Codes!$A:$A,Codes!A:A,"_NOTFOUND_",0,1),_xlfn.XLOOKUP($C2774,Codes!$B:$B,Codes!A:A,"Specify in Codes Tab!!")),"")</f>
        <v/>
      </c>
      <c r="N2774" s="74" t="str">
        <f>IF($G2774&lt;&gt;"",IF(_xlfn.XLOOKUP($G2774,Codes!$A:$A,Codes!A:A,"_NOTFOUND_",0,1)&lt;&gt;"_NOTFOUND_",_xlfn.XLOOKUP($G2774,Codes!$A:$A,Codes!A:A,"_NOTFOUND_",0,1),_xlfn.XLOOKUP($G2774,Codes!$B:$B,Codes!A:A,"Specify in Codes Tab!!")),"")</f>
        <v/>
      </c>
    </row>
    <row r="2775" spans="9:14" x14ac:dyDescent="0.35">
      <c r="I2775" s="58" t="str">
        <f>IF(_xlfn.XLOOKUP(_xlfn.TEXTJOIN("_",,G2775,H2775),Codes!$H:$H,Codes!$C:$C,"Specify in Codes Tab!!")=0,"",_xlfn.XLOOKUP(_xlfn.TEXTJOIN("_",,G2775,H2775),Codes!$H:$H,Codes!$C:$C,"Specify in Codes Tab!!"))</f>
        <v/>
      </c>
      <c r="J2775" s="56" t="str">
        <f>IF(_xlfn.XLOOKUP(_xlfn.TEXTJOIN("_",,G2775,H2775),Codes!$H:$H,Codes!$F:$F,"Specify in Codes Tab!!")=0,"",_xlfn.XLOOKUP(_xlfn.TEXTJOIN("_",,G2775,H2775),Codes!$H:$H,Codes!$F:$F,"Specify in Codes Tab!!"))</f>
        <v/>
      </c>
      <c r="M2775" s="74" t="str">
        <f>IF($C2775&lt;&gt;"",IF(_xlfn.XLOOKUP($C2775,Codes!$A:$A,Codes!A:A,"_NOTFOUND_",0,1)&lt;&gt;"_NOTFOUND_",_xlfn.XLOOKUP($C2775,Codes!$A:$A,Codes!A:A,"_NOTFOUND_",0,1),_xlfn.XLOOKUP($C2775,Codes!$B:$B,Codes!A:A,"Specify in Codes Tab!!")),"")</f>
        <v/>
      </c>
      <c r="N2775" s="74" t="str">
        <f>IF($G2775&lt;&gt;"",IF(_xlfn.XLOOKUP($G2775,Codes!$A:$A,Codes!A:A,"_NOTFOUND_",0,1)&lt;&gt;"_NOTFOUND_",_xlfn.XLOOKUP($G2775,Codes!$A:$A,Codes!A:A,"_NOTFOUND_",0,1),_xlfn.XLOOKUP($G2775,Codes!$B:$B,Codes!A:A,"Specify in Codes Tab!!")),"")</f>
        <v/>
      </c>
    </row>
    <row r="2776" spans="9:14" x14ac:dyDescent="0.35">
      <c r="I2776" s="58" t="str">
        <f>IF(_xlfn.XLOOKUP(_xlfn.TEXTJOIN("_",,G2776,H2776),Codes!$H:$H,Codes!$C:$C,"Specify in Codes Tab!!")=0,"",_xlfn.XLOOKUP(_xlfn.TEXTJOIN("_",,G2776,H2776),Codes!$H:$H,Codes!$C:$C,"Specify in Codes Tab!!"))</f>
        <v/>
      </c>
      <c r="J2776" s="56" t="str">
        <f>IF(_xlfn.XLOOKUP(_xlfn.TEXTJOIN("_",,G2776,H2776),Codes!$H:$H,Codes!$F:$F,"Specify in Codes Tab!!")=0,"",_xlfn.XLOOKUP(_xlfn.TEXTJOIN("_",,G2776,H2776),Codes!$H:$H,Codes!$F:$F,"Specify in Codes Tab!!"))</f>
        <v/>
      </c>
      <c r="M2776" s="74" t="str">
        <f>IF($C2776&lt;&gt;"",IF(_xlfn.XLOOKUP($C2776,Codes!$A:$A,Codes!A:A,"_NOTFOUND_",0,1)&lt;&gt;"_NOTFOUND_",_xlfn.XLOOKUP($C2776,Codes!$A:$A,Codes!A:A,"_NOTFOUND_",0,1),_xlfn.XLOOKUP($C2776,Codes!$B:$B,Codes!A:A,"Specify in Codes Tab!!")),"")</f>
        <v/>
      </c>
      <c r="N2776" s="74" t="str">
        <f>IF($G2776&lt;&gt;"",IF(_xlfn.XLOOKUP($G2776,Codes!$A:$A,Codes!A:A,"_NOTFOUND_",0,1)&lt;&gt;"_NOTFOUND_",_xlfn.XLOOKUP($G2776,Codes!$A:$A,Codes!A:A,"_NOTFOUND_",0,1),_xlfn.XLOOKUP($G2776,Codes!$B:$B,Codes!A:A,"Specify in Codes Tab!!")),"")</f>
        <v/>
      </c>
    </row>
    <row r="2777" spans="9:14" x14ac:dyDescent="0.35">
      <c r="I2777" s="58" t="str">
        <f>IF(_xlfn.XLOOKUP(_xlfn.TEXTJOIN("_",,G2777,H2777),Codes!$H:$H,Codes!$C:$C,"Specify in Codes Tab!!")=0,"",_xlfn.XLOOKUP(_xlfn.TEXTJOIN("_",,G2777,H2777),Codes!$H:$H,Codes!$C:$C,"Specify in Codes Tab!!"))</f>
        <v/>
      </c>
      <c r="J2777" s="56" t="str">
        <f>IF(_xlfn.XLOOKUP(_xlfn.TEXTJOIN("_",,G2777,H2777),Codes!$H:$H,Codes!$F:$F,"Specify in Codes Tab!!")=0,"",_xlfn.XLOOKUP(_xlfn.TEXTJOIN("_",,G2777,H2777),Codes!$H:$H,Codes!$F:$F,"Specify in Codes Tab!!"))</f>
        <v/>
      </c>
      <c r="M2777" s="74" t="str">
        <f>IF($C2777&lt;&gt;"",IF(_xlfn.XLOOKUP($C2777,Codes!$A:$A,Codes!A:A,"_NOTFOUND_",0,1)&lt;&gt;"_NOTFOUND_",_xlfn.XLOOKUP($C2777,Codes!$A:$A,Codes!A:A,"_NOTFOUND_",0,1),_xlfn.XLOOKUP($C2777,Codes!$B:$B,Codes!A:A,"Specify in Codes Tab!!")),"")</f>
        <v/>
      </c>
      <c r="N2777" s="74" t="str">
        <f>IF($G2777&lt;&gt;"",IF(_xlfn.XLOOKUP($G2777,Codes!$A:$A,Codes!A:A,"_NOTFOUND_",0,1)&lt;&gt;"_NOTFOUND_",_xlfn.XLOOKUP($G2777,Codes!$A:$A,Codes!A:A,"_NOTFOUND_",0,1),_xlfn.XLOOKUP($G2777,Codes!$B:$B,Codes!A:A,"Specify in Codes Tab!!")),"")</f>
        <v/>
      </c>
    </row>
    <row r="2778" spans="9:14" x14ac:dyDescent="0.35">
      <c r="I2778" s="58" t="str">
        <f>IF(_xlfn.XLOOKUP(_xlfn.TEXTJOIN("_",,G2778,H2778),Codes!$H:$H,Codes!$C:$C,"Specify in Codes Tab!!")=0,"",_xlfn.XLOOKUP(_xlfn.TEXTJOIN("_",,G2778,H2778),Codes!$H:$H,Codes!$C:$C,"Specify in Codes Tab!!"))</f>
        <v/>
      </c>
      <c r="J2778" s="56" t="str">
        <f>IF(_xlfn.XLOOKUP(_xlfn.TEXTJOIN("_",,G2778,H2778),Codes!$H:$H,Codes!$F:$F,"Specify in Codes Tab!!")=0,"",_xlfn.XLOOKUP(_xlfn.TEXTJOIN("_",,G2778,H2778),Codes!$H:$H,Codes!$F:$F,"Specify in Codes Tab!!"))</f>
        <v/>
      </c>
      <c r="M2778" s="74" t="str">
        <f>IF($C2778&lt;&gt;"",IF(_xlfn.XLOOKUP($C2778,Codes!$A:$A,Codes!A:A,"_NOTFOUND_",0,1)&lt;&gt;"_NOTFOUND_",_xlfn.XLOOKUP($C2778,Codes!$A:$A,Codes!A:A,"_NOTFOUND_",0,1),_xlfn.XLOOKUP($C2778,Codes!$B:$B,Codes!A:A,"Specify in Codes Tab!!")),"")</f>
        <v/>
      </c>
      <c r="N2778" s="74" t="str">
        <f>IF($G2778&lt;&gt;"",IF(_xlfn.XLOOKUP($G2778,Codes!$A:$A,Codes!A:A,"_NOTFOUND_",0,1)&lt;&gt;"_NOTFOUND_",_xlfn.XLOOKUP($G2778,Codes!$A:$A,Codes!A:A,"_NOTFOUND_",0,1),_xlfn.XLOOKUP($G2778,Codes!$B:$B,Codes!A:A,"Specify in Codes Tab!!")),"")</f>
        <v/>
      </c>
    </row>
    <row r="2779" spans="9:14" x14ac:dyDescent="0.35">
      <c r="I2779" s="58" t="str">
        <f>IF(_xlfn.XLOOKUP(_xlfn.TEXTJOIN("_",,G2779,H2779),Codes!$H:$H,Codes!$C:$C,"Specify in Codes Tab!!")=0,"",_xlfn.XLOOKUP(_xlfn.TEXTJOIN("_",,G2779,H2779),Codes!$H:$H,Codes!$C:$C,"Specify in Codes Tab!!"))</f>
        <v/>
      </c>
      <c r="J2779" s="56" t="str">
        <f>IF(_xlfn.XLOOKUP(_xlfn.TEXTJOIN("_",,G2779,H2779),Codes!$H:$H,Codes!$F:$F,"Specify in Codes Tab!!")=0,"",_xlfn.XLOOKUP(_xlfn.TEXTJOIN("_",,G2779,H2779),Codes!$H:$H,Codes!$F:$F,"Specify in Codes Tab!!"))</f>
        <v/>
      </c>
      <c r="M2779" s="74" t="str">
        <f>IF($C2779&lt;&gt;"",IF(_xlfn.XLOOKUP($C2779,Codes!$A:$A,Codes!A:A,"_NOTFOUND_",0,1)&lt;&gt;"_NOTFOUND_",_xlfn.XLOOKUP($C2779,Codes!$A:$A,Codes!A:A,"_NOTFOUND_",0,1),_xlfn.XLOOKUP($C2779,Codes!$B:$B,Codes!A:A,"Specify in Codes Tab!!")),"")</f>
        <v/>
      </c>
      <c r="N2779" s="74" t="str">
        <f>IF($G2779&lt;&gt;"",IF(_xlfn.XLOOKUP($G2779,Codes!$A:$A,Codes!A:A,"_NOTFOUND_",0,1)&lt;&gt;"_NOTFOUND_",_xlfn.XLOOKUP($G2779,Codes!$A:$A,Codes!A:A,"_NOTFOUND_",0,1),_xlfn.XLOOKUP($G2779,Codes!$B:$B,Codes!A:A,"Specify in Codes Tab!!")),"")</f>
        <v/>
      </c>
    </row>
    <row r="2780" spans="9:14" x14ac:dyDescent="0.35">
      <c r="I2780" s="58" t="str">
        <f>IF(_xlfn.XLOOKUP(_xlfn.TEXTJOIN("_",,G2780,H2780),Codes!$H:$H,Codes!$C:$C,"Specify in Codes Tab!!")=0,"",_xlfn.XLOOKUP(_xlfn.TEXTJOIN("_",,G2780,H2780),Codes!$H:$H,Codes!$C:$C,"Specify in Codes Tab!!"))</f>
        <v/>
      </c>
      <c r="J2780" s="56" t="str">
        <f>IF(_xlfn.XLOOKUP(_xlfn.TEXTJOIN("_",,G2780,H2780),Codes!$H:$H,Codes!$F:$F,"Specify in Codes Tab!!")=0,"",_xlfn.XLOOKUP(_xlfn.TEXTJOIN("_",,G2780,H2780),Codes!$H:$H,Codes!$F:$F,"Specify in Codes Tab!!"))</f>
        <v/>
      </c>
      <c r="M2780" s="74" t="str">
        <f>IF($C2780&lt;&gt;"",IF(_xlfn.XLOOKUP($C2780,Codes!$A:$A,Codes!A:A,"_NOTFOUND_",0,1)&lt;&gt;"_NOTFOUND_",_xlfn.XLOOKUP($C2780,Codes!$A:$A,Codes!A:A,"_NOTFOUND_",0,1),_xlfn.XLOOKUP($C2780,Codes!$B:$B,Codes!A:A,"Specify in Codes Tab!!")),"")</f>
        <v/>
      </c>
      <c r="N2780" s="74" t="str">
        <f>IF($G2780&lt;&gt;"",IF(_xlfn.XLOOKUP($G2780,Codes!$A:$A,Codes!A:A,"_NOTFOUND_",0,1)&lt;&gt;"_NOTFOUND_",_xlfn.XLOOKUP($G2780,Codes!$A:$A,Codes!A:A,"_NOTFOUND_",0,1),_xlfn.XLOOKUP($G2780,Codes!$B:$B,Codes!A:A,"Specify in Codes Tab!!")),"")</f>
        <v/>
      </c>
    </row>
    <row r="2781" spans="9:14" x14ac:dyDescent="0.35">
      <c r="I2781" s="58" t="str">
        <f>IF(_xlfn.XLOOKUP(_xlfn.TEXTJOIN("_",,G2781,H2781),Codes!$H:$H,Codes!$C:$C,"Specify in Codes Tab!!")=0,"",_xlfn.XLOOKUP(_xlfn.TEXTJOIN("_",,G2781,H2781),Codes!$H:$H,Codes!$C:$C,"Specify in Codes Tab!!"))</f>
        <v/>
      </c>
      <c r="J2781" s="56" t="str">
        <f>IF(_xlfn.XLOOKUP(_xlfn.TEXTJOIN("_",,G2781,H2781),Codes!$H:$H,Codes!$F:$F,"Specify in Codes Tab!!")=0,"",_xlfn.XLOOKUP(_xlfn.TEXTJOIN("_",,G2781,H2781),Codes!$H:$H,Codes!$F:$F,"Specify in Codes Tab!!"))</f>
        <v/>
      </c>
      <c r="M2781" s="74" t="str">
        <f>IF($C2781&lt;&gt;"",IF(_xlfn.XLOOKUP($C2781,Codes!$A:$A,Codes!A:A,"_NOTFOUND_",0,1)&lt;&gt;"_NOTFOUND_",_xlfn.XLOOKUP($C2781,Codes!$A:$A,Codes!A:A,"_NOTFOUND_",0,1),_xlfn.XLOOKUP($C2781,Codes!$B:$B,Codes!A:A,"Specify in Codes Tab!!")),"")</f>
        <v/>
      </c>
      <c r="N2781" s="74" t="str">
        <f>IF($G2781&lt;&gt;"",IF(_xlfn.XLOOKUP($G2781,Codes!$A:$A,Codes!A:A,"_NOTFOUND_",0,1)&lt;&gt;"_NOTFOUND_",_xlfn.XLOOKUP($G2781,Codes!$A:$A,Codes!A:A,"_NOTFOUND_",0,1),_xlfn.XLOOKUP($G2781,Codes!$B:$B,Codes!A:A,"Specify in Codes Tab!!")),"")</f>
        <v/>
      </c>
    </row>
    <row r="2782" spans="9:14" x14ac:dyDescent="0.35">
      <c r="I2782" s="58" t="str">
        <f>IF(_xlfn.XLOOKUP(_xlfn.TEXTJOIN("_",,G2782,H2782),Codes!$H:$H,Codes!$C:$C,"Specify in Codes Tab!!")=0,"",_xlfn.XLOOKUP(_xlfn.TEXTJOIN("_",,G2782,H2782),Codes!$H:$H,Codes!$C:$C,"Specify in Codes Tab!!"))</f>
        <v/>
      </c>
      <c r="J2782" s="56" t="str">
        <f>IF(_xlfn.XLOOKUP(_xlfn.TEXTJOIN("_",,G2782,H2782),Codes!$H:$H,Codes!$F:$F,"Specify in Codes Tab!!")=0,"",_xlfn.XLOOKUP(_xlfn.TEXTJOIN("_",,G2782,H2782),Codes!$H:$H,Codes!$F:$F,"Specify in Codes Tab!!"))</f>
        <v/>
      </c>
      <c r="M2782" s="74" t="str">
        <f>IF($C2782&lt;&gt;"",IF(_xlfn.XLOOKUP($C2782,Codes!$A:$A,Codes!A:A,"_NOTFOUND_",0,1)&lt;&gt;"_NOTFOUND_",_xlfn.XLOOKUP($C2782,Codes!$A:$A,Codes!A:A,"_NOTFOUND_",0,1),_xlfn.XLOOKUP($C2782,Codes!$B:$B,Codes!A:A,"Specify in Codes Tab!!")),"")</f>
        <v/>
      </c>
      <c r="N2782" s="74" t="str">
        <f>IF($G2782&lt;&gt;"",IF(_xlfn.XLOOKUP($G2782,Codes!$A:$A,Codes!A:A,"_NOTFOUND_",0,1)&lt;&gt;"_NOTFOUND_",_xlfn.XLOOKUP($G2782,Codes!$A:$A,Codes!A:A,"_NOTFOUND_",0,1),_xlfn.XLOOKUP($G2782,Codes!$B:$B,Codes!A:A,"Specify in Codes Tab!!")),"")</f>
        <v/>
      </c>
    </row>
    <row r="2783" spans="9:14" x14ac:dyDescent="0.35">
      <c r="I2783" s="58" t="str">
        <f>IF(_xlfn.XLOOKUP(_xlfn.TEXTJOIN("_",,G2783,H2783),Codes!$H:$H,Codes!$C:$C,"Specify in Codes Tab!!")=0,"",_xlfn.XLOOKUP(_xlfn.TEXTJOIN("_",,G2783,H2783),Codes!$H:$H,Codes!$C:$C,"Specify in Codes Tab!!"))</f>
        <v/>
      </c>
      <c r="J2783" s="56" t="str">
        <f>IF(_xlfn.XLOOKUP(_xlfn.TEXTJOIN("_",,G2783,H2783),Codes!$H:$H,Codes!$F:$F,"Specify in Codes Tab!!")=0,"",_xlfn.XLOOKUP(_xlfn.TEXTJOIN("_",,G2783,H2783),Codes!$H:$H,Codes!$F:$F,"Specify in Codes Tab!!"))</f>
        <v/>
      </c>
      <c r="M2783" s="74" t="str">
        <f>IF($C2783&lt;&gt;"",IF(_xlfn.XLOOKUP($C2783,Codes!$A:$A,Codes!A:A,"_NOTFOUND_",0,1)&lt;&gt;"_NOTFOUND_",_xlfn.XLOOKUP($C2783,Codes!$A:$A,Codes!A:A,"_NOTFOUND_",0,1),_xlfn.XLOOKUP($C2783,Codes!$B:$B,Codes!A:A,"Specify in Codes Tab!!")),"")</f>
        <v/>
      </c>
      <c r="N2783" s="74" t="str">
        <f>IF($G2783&lt;&gt;"",IF(_xlfn.XLOOKUP($G2783,Codes!$A:$A,Codes!A:A,"_NOTFOUND_",0,1)&lt;&gt;"_NOTFOUND_",_xlfn.XLOOKUP($G2783,Codes!$A:$A,Codes!A:A,"_NOTFOUND_",0,1),_xlfn.XLOOKUP($G2783,Codes!$B:$B,Codes!A:A,"Specify in Codes Tab!!")),"")</f>
        <v/>
      </c>
    </row>
    <row r="2784" spans="9:14" x14ac:dyDescent="0.35">
      <c r="I2784" s="58" t="str">
        <f>IF(_xlfn.XLOOKUP(_xlfn.TEXTJOIN("_",,G2784,H2784),Codes!$H:$H,Codes!$C:$C,"Specify in Codes Tab!!")=0,"",_xlfn.XLOOKUP(_xlfn.TEXTJOIN("_",,G2784,H2784),Codes!$H:$H,Codes!$C:$C,"Specify in Codes Tab!!"))</f>
        <v/>
      </c>
      <c r="J2784" s="56" t="str">
        <f>IF(_xlfn.XLOOKUP(_xlfn.TEXTJOIN("_",,G2784,H2784),Codes!$H:$H,Codes!$F:$F,"Specify in Codes Tab!!")=0,"",_xlfn.XLOOKUP(_xlfn.TEXTJOIN("_",,G2784,H2784),Codes!$H:$H,Codes!$F:$F,"Specify in Codes Tab!!"))</f>
        <v/>
      </c>
      <c r="M2784" s="74" t="str">
        <f>IF($C2784&lt;&gt;"",IF(_xlfn.XLOOKUP($C2784,Codes!$A:$A,Codes!A:A,"_NOTFOUND_",0,1)&lt;&gt;"_NOTFOUND_",_xlfn.XLOOKUP($C2784,Codes!$A:$A,Codes!A:A,"_NOTFOUND_",0,1),_xlfn.XLOOKUP($C2784,Codes!$B:$B,Codes!A:A,"Specify in Codes Tab!!")),"")</f>
        <v/>
      </c>
      <c r="N2784" s="74" t="str">
        <f>IF($G2784&lt;&gt;"",IF(_xlfn.XLOOKUP($G2784,Codes!$A:$A,Codes!A:A,"_NOTFOUND_",0,1)&lt;&gt;"_NOTFOUND_",_xlfn.XLOOKUP($G2784,Codes!$A:$A,Codes!A:A,"_NOTFOUND_",0,1),_xlfn.XLOOKUP($G2784,Codes!$B:$B,Codes!A:A,"Specify in Codes Tab!!")),"")</f>
        <v/>
      </c>
    </row>
    <row r="2785" spans="9:14" x14ac:dyDescent="0.35">
      <c r="I2785" s="58" t="str">
        <f>IF(_xlfn.XLOOKUP(_xlfn.TEXTJOIN("_",,G2785,H2785),Codes!$H:$H,Codes!$C:$C,"Specify in Codes Tab!!")=0,"",_xlfn.XLOOKUP(_xlfn.TEXTJOIN("_",,G2785,H2785),Codes!$H:$H,Codes!$C:$C,"Specify in Codes Tab!!"))</f>
        <v/>
      </c>
      <c r="J2785" s="56" t="str">
        <f>IF(_xlfn.XLOOKUP(_xlfn.TEXTJOIN("_",,G2785,H2785),Codes!$H:$H,Codes!$F:$F,"Specify in Codes Tab!!")=0,"",_xlfn.XLOOKUP(_xlfn.TEXTJOIN("_",,G2785,H2785),Codes!$H:$H,Codes!$F:$F,"Specify in Codes Tab!!"))</f>
        <v/>
      </c>
      <c r="M2785" s="74" t="str">
        <f>IF($C2785&lt;&gt;"",IF(_xlfn.XLOOKUP($C2785,Codes!$A:$A,Codes!A:A,"_NOTFOUND_",0,1)&lt;&gt;"_NOTFOUND_",_xlfn.XLOOKUP($C2785,Codes!$A:$A,Codes!A:A,"_NOTFOUND_",0,1),_xlfn.XLOOKUP($C2785,Codes!$B:$B,Codes!A:A,"Specify in Codes Tab!!")),"")</f>
        <v/>
      </c>
      <c r="N2785" s="74" t="str">
        <f>IF($G2785&lt;&gt;"",IF(_xlfn.XLOOKUP($G2785,Codes!$A:$A,Codes!A:A,"_NOTFOUND_",0,1)&lt;&gt;"_NOTFOUND_",_xlfn.XLOOKUP($G2785,Codes!$A:$A,Codes!A:A,"_NOTFOUND_",0,1),_xlfn.XLOOKUP($G2785,Codes!$B:$B,Codes!A:A,"Specify in Codes Tab!!")),"")</f>
        <v/>
      </c>
    </row>
    <row r="2786" spans="9:14" x14ac:dyDescent="0.35">
      <c r="I2786" s="58" t="str">
        <f>IF(_xlfn.XLOOKUP(_xlfn.TEXTJOIN("_",,G2786,H2786),Codes!$H:$H,Codes!$C:$C,"Specify in Codes Tab!!")=0,"",_xlfn.XLOOKUP(_xlfn.TEXTJOIN("_",,G2786,H2786),Codes!$H:$H,Codes!$C:$C,"Specify in Codes Tab!!"))</f>
        <v/>
      </c>
      <c r="J2786" s="56" t="str">
        <f>IF(_xlfn.XLOOKUP(_xlfn.TEXTJOIN("_",,G2786,H2786),Codes!$H:$H,Codes!$F:$F,"Specify in Codes Tab!!")=0,"",_xlfn.XLOOKUP(_xlfn.TEXTJOIN("_",,G2786,H2786),Codes!$H:$H,Codes!$F:$F,"Specify in Codes Tab!!"))</f>
        <v/>
      </c>
      <c r="M2786" s="74" t="str">
        <f>IF($C2786&lt;&gt;"",IF(_xlfn.XLOOKUP($C2786,Codes!$A:$A,Codes!A:A,"_NOTFOUND_",0,1)&lt;&gt;"_NOTFOUND_",_xlfn.XLOOKUP($C2786,Codes!$A:$A,Codes!A:A,"_NOTFOUND_",0,1),_xlfn.XLOOKUP($C2786,Codes!$B:$B,Codes!A:A,"Specify in Codes Tab!!")),"")</f>
        <v/>
      </c>
      <c r="N2786" s="74" t="str">
        <f>IF($G2786&lt;&gt;"",IF(_xlfn.XLOOKUP($G2786,Codes!$A:$A,Codes!A:A,"_NOTFOUND_",0,1)&lt;&gt;"_NOTFOUND_",_xlfn.XLOOKUP($G2786,Codes!$A:$A,Codes!A:A,"_NOTFOUND_",0,1),_xlfn.XLOOKUP($G2786,Codes!$B:$B,Codes!A:A,"Specify in Codes Tab!!")),"")</f>
        <v/>
      </c>
    </row>
    <row r="2787" spans="9:14" x14ac:dyDescent="0.35">
      <c r="I2787" s="58" t="str">
        <f>IF(_xlfn.XLOOKUP(_xlfn.TEXTJOIN("_",,G2787,H2787),Codes!$H:$H,Codes!$C:$C,"Specify in Codes Tab!!")=0,"",_xlfn.XLOOKUP(_xlfn.TEXTJOIN("_",,G2787,H2787),Codes!$H:$H,Codes!$C:$C,"Specify in Codes Tab!!"))</f>
        <v/>
      </c>
      <c r="J2787" s="56" t="str">
        <f>IF(_xlfn.XLOOKUP(_xlfn.TEXTJOIN("_",,G2787,H2787),Codes!$H:$H,Codes!$F:$F,"Specify in Codes Tab!!")=0,"",_xlfn.XLOOKUP(_xlfn.TEXTJOIN("_",,G2787,H2787),Codes!$H:$H,Codes!$F:$F,"Specify in Codes Tab!!"))</f>
        <v/>
      </c>
      <c r="M2787" s="74" t="str">
        <f>IF($C2787&lt;&gt;"",IF(_xlfn.XLOOKUP($C2787,Codes!$A:$A,Codes!A:A,"_NOTFOUND_",0,1)&lt;&gt;"_NOTFOUND_",_xlfn.XLOOKUP($C2787,Codes!$A:$A,Codes!A:A,"_NOTFOUND_",0,1),_xlfn.XLOOKUP($C2787,Codes!$B:$B,Codes!A:A,"Specify in Codes Tab!!")),"")</f>
        <v/>
      </c>
      <c r="N2787" s="74" t="str">
        <f>IF($G2787&lt;&gt;"",IF(_xlfn.XLOOKUP($G2787,Codes!$A:$A,Codes!A:A,"_NOTFOUND_",0,1)&lt;&gt;"_NOTFOUND_",_xlfn.XLOOKUP($G2787,Codes!$A:$A,Codes!A:A,"_NOTFOUND_",0,1),_xlfn.XLOOKUP($G2787,Codes!$B:$B,Codes!A:A,"Specify in Codes Tab!!")),"")</f>
        <v/>
      </c>
    </row>
    <row r="2788" spans="9:14" x14ac:dyDescent="0.35">
      <c r="I2788" s="58" t="str">
        <f>IF(_xlfn.XLOOKUP(_xlfn.TEXTJOIN("_",,G2788,H2788),Codes!$H:$H,Codes!$C:$C,"Specify in Codes Tab!!")=0,"",_xlfn.XLOOKUP(_xlfn.TEXTJOIN("_",,G2788,H2788),Codes!$H:$H,Codes!$C:$C,"Specify in Codes Tab!!"))</f>
        <v/>
      </c>
      <c r="J2788" s="56" t="str">
        <f>IF(_xlfn.XLOOKUP(_xlfn.TEXTJOIN("_",,G2788,H2788),Codes!$H:$H,Codes!$F:$F,"Specify in Codes Tab!!")=0,"",_xlfn.XLOOKUP(_xlfn.TEXTJOIN("_",,G2788,H2788),Codes!$H:$H,Codes!$F:$F,"Specify in Codes Tab!!"))</f>
        <v/>
      </c>
      <c r="M2788" s="74" t="str">
        <f>IF($C2788&lt;&gt;"",IF(_xlfn.XLOOKUP($C2788,Codes!$A:$A,Codes!A:A,"_NOTFOUND_",0,1)&lt;&gt;"_NOTFOUND_",_xlfn.XLOOKUP($C2788,Codes!$A:$A,Codes!A:A,"_NOTFOUND_",0,1),_xlfn.XLOOKUP($C2788,Codes!$B:$B,Codes!A:A,"Specify in Codes Tab!!")),"")</f>
        <v/>
      </c>
      <c r="N2788" s="74" t="str">
        <f>IF($G2788&lt;&gt;"",IF(_xlfn.XLOOKUP($G2788,Codes!$A:$A,Codes!A:A,"_NOTFOUND_",0,1)&lt;&gt;"_NOTFOUND_",_xlfn.XLOOKUP($G2788,Codes!$A:$A,Codes!A:A,"_NOTFOUND_",0,1),_xlfn.XLOOKUP($G2788,Codes!$B:$B,Codes!A:A,"Specify in Codes Tab!!")),"")</f>
        <v/>
      </c>
    </row>
    <row r="2789" spans="9:14" x14ac:dyDescent="0.35">
      <c r="I2789" s="58" t="str">
        <f>IF(_xlfn.XLOOKUP(_xlfn.TEXTJOIN("_",,G2789,H2789),Codes!$H:$H,Codes!$C:$C,"Specify in Codes Tab!!")=0,"",_xlfn.XLOOKUP(_xlfn.TEXTJOIN("_",,G2789,H2789),Codes!$H:$H,Codes!$C:$C,"Specify in Codes Tab!!"))</f>
        <v/>
      </c>
      <c r="J2789" s="56" t="str">
        <f>IF(_xlfn.XLOOKUP(_xlfn.TEXTJOIN("_",,G2789,H2789),Codes!$H:$H,Codes!$F:$F,"Specify in Codes Tab!!")=0,"",_xlfn.XLOOKUP(_xlfn.TEXTJOIN("_",,G2789,H2789),Codes!$H:$H,Codes!$F:$F,"Specify in Codes Tab!!"))</f>
        <v/>
      </c>
      <c r="M2789" s="74" t="str">
        <f>IF($C2789&lt;&gt;"",IF(_xlfn.XLOOKUP($C2789,Codes!$A:$A,Codes!A:A,"_NOTFOUND_",0,1)&lt;&gt;"_NOTFOUND_",_xlfn.XLOOKUP($C2789,Codes!$A:$A,Codes!A:A,"_NOTFOUND_",0,1),_xlfn.XLOOKUP($C2789,Codes!$B:$B,Codes!A:A,"Specify in Codes Tab!!")),"")</f>
        <v/>
      </c>
      <c r="N2789" s="74" t="str">
        <f>IF($G2789&lt;&gt;"",IF(_xlfn.XLOOKUP($G2789,Codes!$A:$A,Codes!A:A,"_NOTFOUND_",0,1)&lt;&gt;"_NOTFOUND_",_xlfn.XLOOKUP($G2789,Codes!$A:$A,Codes!A:A,"_NOTFOUND_",0,1),_xlfn.XLOOKUP($G2789,Codes!$B:$B,Codes!A:A,"Specify in Codes Tab!!")),"")</f>
        <v/>
      </c>
    </row>
    <row r="2790" spans="9:14" x14ac:dyDescent="0.35">
      <c r="I2790" s="58" t="str">
        <f>IF(_xlfn.XLOOKUP(_xlfn.TEXTJOIN("_",,G2790,H2790),Codes!$H:$H,Codes!$C:$C,"Specify in Codes Tab!!")=0,"",_xlfn.XLOOKUP(_xlfn.TEXTJOIN("_",,G2790,H2790),Codes!$H:$H,Codes!$C:$C,"Specify in Codes Tab!!"))</f>
        <v/>
      </c>
      <c r="J2790" s="56" t="str">
        <f>IF(_xlfn.XLOOKUP(_xlfn.TEXTJOIN("_",,G2790,H2790),Codes!$H:$H,Codes!$F:$F,"Specify in Codes Tab!!")=0,"",_xlfn.XLOOKUP(_xlfn.TEXTJOIN("_",,G2790,H2790),Codes!$H:$H,Codes!$F:$F,"Specify in Codes Tab!!"))</f>
        <v/>
      </c>
      <c r="M2790" s="74" t="str">
        <f>IF($C2790&lt;&gt;"",IF(_xlfn.XLOOKUP($C2790,Codes!$A:$A,Codes!A:A,"_NOTFOUND_",0,1)&lt;&gt;"_NOTFOUND_",_xlfn.XLOOKUP($C2790,Codes!$A:$A,Codes!A:A,"_NOTFOUND_",0,1),_xlfn.XLOOKUP($C2790,Codes!$B:$B,Codes!A:A,"Specify in Codes Tab!!")),"")</f>
        <v/>
      </c>
      <c r="N2790" s="74" t="str">
        <f>IF($G2790&lt;&gt;"",IF(_xlfn.XLOOKUP($G2790,Codes!$A:$A,Codes!A:A,"_NOTFOUND_",0,1)&lt;&gt;"_NOTFOUND_",_xlfn.XLOOKUP($G2790,Codes!$A:$A,Codes!A:A,"_NOTFOUND_",0,1),_xlfn.XLOOKUP($G2790,Codes!$B:$B,Codes!A:A,"Specify in Codes Tab!!")),"")</f>
        <v/>
      </c>
    </row>
    <row r="2791" spans="9:14" x14ac:dyDescent="0.35">
      <c r="I2791" s="58" t="str">
        <f>IF(_xlfn.XLOOKUP(_xlfn.TEXTJOIN("_",,G2791,H2791),Codes!$H:$H,Codes!$C:$C,"Specify in Codes Tab!!")=0,"",_xlfn.XLOOKUP(_xlfn.TEXTJOIN("_",,G2791,H2791),Codes!$H:$H,Codes!$C:$C,"Specify in Codes Tab!!"))</f>
        <v/>
      </c>
      <c r="J2791" s="56" t="str">
        <f>IF(_xlfn.XLOOKUP(_xlfn.TEXTJOIN("_",,G2791,H2791),Codes!$H:$H,Codes!$F:$F,"Specify in Codes Tab!!")=0,"",_xlfn.XLOOKUP(_xlfn.TEXTJOIN("_",,G2791,H2791),Codes!$H:$H,Codes!$F:$F,"Specify in Codes Tab!!"))</f>
        <v/>
      </c>
      <c r="M2791" s="74" t="str">
        <f>IF($C2791&lt;&gt;"",IF(_xlfn.XLOOKUP($C2791,Codes!$A:$A,Codes!A:A,"_NOTFOUND_",0,1)&lt;&gt;"_NOTFOUND_",_xlfn.XLOOKUP($C2791,Codes!$A:$A,Codes!A:A,"_NOTFOUND_",0,1),_xlfn.XLOOKUP($C2791,Codes!$B:$B,Codes!A:A,"Specify in Codes Tab!!")),"")</f>
        <v/>
      </c>
      <c r="N2791" s="74" t="str">
        <f>IF($G2791&lt;&gt;"",IF(_xlfn.XLOOKUP($G2791,Codes!$A:$A,Codes!A:A,"_NOTFOUND_",0,1)&lt;&gt;"_NOTFOUND_",_xlfn.XLOOKUP($G2791,Codes!$A:$A,Codes!A:A,"_NOTFOUND_",0,1),_xlfn.XLOOKUP($G2791,Codes!$B:$B,Codes!A:A,"Specify in Codes Tab!!")),"")</f>
        <v/>
      </c>
    </row>
    <row r="2792" spans="9:14" x14ac:dyDescent="0.35">
      <c r="I2792" s="58" t="str">
        <f>IF(_xlfn.XLOOKUP(_xlfn.TEXTJOIN("_",,G2792,H2792),Codes!$H:$H,Codes!$C:$C,"Specify in Codes Tab!!")=0,"",_xlfn.XLOOKUP(_xlfn.TEXTJOIN("_",,G2792,H2792),Codes!$H:$H,Codes!$C:$C,"Specify in Codes Tab!!"))</f>
        <v/>
      </c>
      <c r="J2792" s="56" t="str">
        <f>IF(_xlfn.XLOOKUP(_xlfn.TEXTJOIN("_",,G2792,H2792),Codes!$H:$H,Codes!$F:$F,"Specify in Codes Tab!!")=0,"",_xlfn.XLOOKUP(_xlfn.TEXTJOIN("_",,G2792,H2792),Codes!$H:$H,Codes!$F:$F,"Specify in Codes Tab!!"))</f>
        <v/>
      </c>
      <c r="M2792" s="74" t="str">
        <f>IF($C2792&lt;&gt;"",IF(_xlfn.XLOOKUP($C2792,Codes!$A:$A,Codes!A:A,"_NOTFOUND_",0,1)&lt;&gt;"_NOTFOUND_",_xlfn.XLOOKUP($C2792,Codes!$A:$A,Codes!A:A,"_NOTFOUND_",0,1),_xlfn.XLOOKUP($C2792,Codes!$B:$B,Codes!A:A,"Specify in Codes Tab!!")),"")</f>
        <v/>
      </c>
      <c r="N2792" s="74" t="str">
        <f>IF($G2792&lt;&gt;"",IF(_xlfn.XLOOKUP($G2792,Codes!$A:$A,Codes!A:A,"_NOTFOUND_",0,1)&lt;&gt;"_NOTFOUND_",_xlfn.XLOOKUP($G2792,Codes!$A:$A,Codes!A:A,"_NOTFOUND_",0,1),_xlfn.XLOOKUP($G2792,Codes!$B:$B,Codes!A:A,"Specify in Codes Tab!!")),"")</f>
        <v/>
      </c>
    </row>
    <row r="2793" spans="9:14" x14ac:dyDescent="0.35">
      <c r="I2793" s="58" t="str">
        <f>IF(_xlfn.XLOOKUP(_xlfn.TEXTJOIN("_",,G2793,H2793),Codes!$H:$H,Codes!$C:$C,"Specify in Codes Tab!!")=0,"",_xlfn.XLOOKUP(_xlfn.TEXTJOIN("_",,G2793,H2793),Codes!$H:$H,Codes!$C:$C,"Specify in Codes Tab!!"))</f>
        <v/>
      </c>
      <c r="J2793" s="56" t="str">
        <f>IF(_xlfn.XLOOKUP(_xlfn.TEXTJOIN("_",,G2793,H2793),Codes!$H:$H,Codes!$F:$F,"Specify in Codes Tab!!")=0,"",_xlfn.XLOOKUP(_xlfn.TEXTJOIN("_",,G2793,H2793),Codes!$H:$H,Codes!$F:$F,"Specify in Codes Tab!!"))</f>
        <v/>
      </c>
      <c r="M2793" s="74" t="str">
        <f>IF($C2793&lt;&gt;"",IF(_xlfn.XLOOKUP($C2793,Codes!$A:$A,Codes!A:A,"_NOTFOUND_",0,1)&lt;&gt;"_NOTFOUND_",_xlfn.XLOOKUP($C2793,Codes!$A:$A,Codes!A:A,"_NOTFOUND_",0,1),_xlfn.XLOOKUP($C2793,Codes!$B:$B,Codes!A:A,"Specify in Codes Tab!!")),"")</f>
        <v/>
      </c>
      <c r="N2793" s="74" t="str">
        <f>IF($G2793&lt;&gt;"",IF(_xlfn.XLOOKUP($G2793,Codes!$A:$A,Codes!A:A,"_NOTFOUND_",0,1)&lt;&gt;"_NOTFOUND_",_xlfn.XLOOKUP($G2793,Codes!$A:$A,Codes!A:A,"_NOTFOUND_",0,1),_xlfn.XLOOKUP($G2793,Codes!$B:$B,Codes!A:A,"Specify in Codes Tab!!")),"")</f>
        <v/>
      </c>
    </row>
    <row r="2794" spans="9:14" x14ac:dyDescent="0.35">
      <c r="I2794" s="58" t="str">
        <f>IF(_xlfn.XLOOKUP(_xlfn.TEXTJOIN("_",,G2794,H2794),Codes!$H:$H,Codes!$C:$C,"Specify in Codes Tab!!")=0,"",_xlfn.XLOOKUP(_xlfn.TEXTJOIN("_",,G2794,H2794),Codes!$H:$H,Codes!$C:$C,"Specify in Codes Tab!!"))</f>
        <v/>
      </c>
      <c r="J2794" s="56" t="str">
        <f>IF(_xlfn.XLOOKUP(_xlfn.TEXTJOIN("_",,G2794,H2794),Codes!$H:$H,Codes!$F:$F,"Specify in Codes Tab!!")=0,"",_xlfn.XLOOKUP(_xlfn.TEXTJOIN("_",,G2794,H2794),Codes!$H:$H,Codes!$F:$F,"Specify in Codes Tab!!"))</f>
        <v/>
      </c>
      <c r="M2794" s="74" t="str">
        <f>IF($C2794&lt;&gt;"",IF(_xlfn.XLOOKUP($C2794,Codes!$A:$A,Codes!A:A,"_NOTFOUND_",0,1)&lt;&gt;"_NOTFOUND_",_xlfn.XLOOKUP($C2794,Codes!$A:$A,Codes!A:A,"_NOTFOUND_",0,1),_xlfn.XLOOKUP($C2794,Codes!$B:$B,Codes!A:A,"Specify in Codes Tab!!")),"")</f>
        <v/>
      </c>
      <c r="N2794" s="74" t="str">
        <f>IF($G2794&lt;&gt;"",IF(_xlfn.XLOOKUP($G2794,Codes!$A:$A,Codes!A:A,"_NOTFOUND_",0,1)&lt;&gt;"_NOTFOUND_",_xlfn.XLOOKUP($G2794,Codes!$A:$A,Codes!A:A,"_NOTFOUND_",0,1),_xlfn.XLOOKUP($G2794,Codes!$B:$B,Codes!A:A,"Specify in Codes Tab!!")),"")</f>
        <v/>
      </c>
    </row>
    <row r="2795" spans="9:14" x14ac:dyDescent="0.35">
      <c r="I2795" s="58" t="str">
        <f>IF(_xlfn.XLOOKUP(_xlfn.TEXTJOIN("_",,G2795,H2795),Codes!$H:$H,Codes!$C:$C,"Specify in Codes Tab!!")=0,"",_xlfn.XLOOKUP(_xlfn.TEXTJOIN("_",,G2795,H2795),Codes!$H:$H,Codes!$C:$C,"Specify in Codes Tab!!"))</f>
        <v/>
      </c>
      <c r="J2795" s="56" t="str">
        <f>IF(_xlfn.XLOOKUP(_xlfn.TEXTJOIN("_",,G2795,H2795),Codes!$H:$H,Codes!$F:$F,"Specify in Codes Tab!!")=0,"",_xlfn.XLOOKUP(_xlfn.TEXTJOIN("_",,G2795,H2795),Codes!$H:$H,Codes!$F:$F,"Specify in Codes Tab!!"))</f>
        <v/>
      </c>
      <c r="M2795" s="74" t="str">
        <f>IF($C2795&lt;&gt;"",IF(_xlfn.XLOOKUP($C2795,Codes!$A:$A,Codes!A:A,"_NOTFOUND_",0,1)&lt;&gt;"_NOTFOUND_",_xlfn.XLOOKUP($C2795,Codes!$A:$A,Codes!A:A,"_NOTFOUND_",0,1),_xlfn.XLOOKUP($C2795,Codes!$B:$B,Codes!A:A,"Specify in Codes Tab!!")),"")</f>
        <v/>
      </c>
      <c r="N2795" s="74" t="str">
        <f>IF($G2795&lt;&gt;"",IF(_xlfn.XLOOKUP($G2795,Codes!$A:$A,Codes!A:A,"_NOTFOUND_",0,1)&lt;&gt;"_NOTFOUND_",_xlfn.XLOOKUP($G2795,Codes!$A:$A,Codes!A:A,"_NOTFOUND_",0,1),_xlfn.XLOOKUP($G2795,Codes!$B:$B,Codes!A:A,"Specify in Codes Tab!!")),"")</f>
        <v/>
      </c>
    </row>
    <row r="2796" spans="9:14" x14ac:dyDescent="0.35">
      <c r="I2796" s="58" t="str">
        <f>IF(_xlfn.XLOOKUP(_xlfn.TEXTJOIN("_",,G2796,H2796),Codes!$H:$H,Codes!$C:$C,"Specify in Codes Tab!!")=0,"",_xlfn.XLOOKUP(_xlfn.TEXTJOIN("_",,G2796,H2796),Codes!$H:$H,Codes!$C:$C,"Specify in Codes Tab!!"))</f>
        <v/>
      </c>
      <c r="J2796" s="56" t="str">
        <f>IF(_xlfn.XLOOKUP(_xlfn.TEXTJOIN("_",,G2796,H2796),Codes!$H:$H,Codes!$F:$F,"Specify in Codes Tab!!")=0,"",_xlfn.XLOOKUP(_xlfn.TEXTJOIN("_",,G2796,H2796),Codes!$H:$H,Codes!$F:$F,"Specify in Codes Tab!!"))</f>
        <v/>
      </c>
      <c r="M2796" s="74" t="str">
        <f>IF($C2796&lt;&gt;"",IF(_xlfn.XLOOKUP($C2796,Codes!$A:$A,Codes!A:A,"_NOTFOUND_",0,1)&lt;&gt;"_NOTFOUND_",_xlfn.XLOOKUP($C2796,Codes!$A:$A,Codes!A:A,"_NOTFOUND_",0,1),_xlfn.XLOOKUP($C2796,Codes!$B:$B,Codes!A:A,"Specify in Codes Tab!!")),"")</f>
        <v/>
      </c>
      <c r="N2796" s="74" t="str">
        <f>IF($G2796&lt;&gt;"",IF(_xlfn.XLOOKUP($G2796,Codes!$A:$A,Codes!A:A,"_NOTFOUND_",0,1)&lt;&gt;"_NOTFOUND_",_xlfn.XLOOKUP($G2796,Codes!$A:$A,Codes!A:A,"_NOTFOUND_",0,1),_xlfn.XLOOKUP($G2796,Codes!$B:$B,Codes!A:A,"Specify in Codes Tab!!")),"")</f>
        <v/>
      </c>
    </row>
    <row r="2797" spans="9:14" x14ac:dyDescent="0.35">
      <c r="I2797" s="58" t="str">
        <f>IF(_xlfn.XLOOKUP(_xlfn.TEXTJOIN("_",,G2797,H2797),Codes!$H:$H,Codes!$C:$C,"Specify in Codes Tab!!")=0,"",_xlfn.XLOOKUP(_xlfn.TEXTJOIN("_",,G2797,H2797),Codes!$H:$H,Codes!$C:$C,"Specify in Codes Tab!!"))</f>
        <v/>
      </c>
      <c r="J2797" s="56" t="str">
        <f>IF(_xlfn.XLOOKUP(_xlfn.TEXTJOIN("_",,G2797,H2797),Codes!$H:$H,Codes!$F:$F,"Specify in Codes Tab!!")=0,"",_xlfn.XLOOKUP(_xlfn.TEXTJOIN("_",,G2797,H2797),Codes!$H:$H,Codes!$F:$F,"Specify in Codes Tab!!"))</f>
        <v/>
      </c>
      <c r="M2797" s="74" t="str">
        <f>IF($C2797&lt;&gt;"",IF(_xlfn.XLOOKUP($C2797,Codes!$A:$A,Codes!A:A,"_NOTFOUND_",0,1)&lt;&gt;"_NOTFOUND_",_xlfn.XLOOKUP($C2797,Codes!$A:$A,Codes!A:A,"_NOTFOUND_",0,1),_xlfn.XLOOKUP($C2797,Codes!$B:$B,Codes!A:A,"Specify in Codes Tab!!")),"")</f>
        <v/>
      </c>
      <c r="N2797" s="74" t="str">
        <f>IF($G2797&lt;&gt;"",IF(_xlfn.XLOOKUP($G2797,Codes!$A:$A,Codes!A:A,"_NOTFOUND_",0,1)&lt;&gt;"_NOTFOUND_",_xlfn.XLOOKUP($G2797,Codes!$A:$A,Codes!A:A,"_NOTFOUND_",0,1),_xlfn.XLOOKUP($G2797,Codes!$B:$B,Codes!A:A,"Specify in Codes Tab!!")),"")</f>
        <v/>
      </c>
    </row>
    <row r="2798" spans="9:14" x14ac:dyDescent="0.35">
      <c r="I2798" s="58" t="str">
        <f>IF(_xlfn.XLOOKUP(_xlfn.TEXTJOIN("_",,G2798,H2798),Codes!$H:$H,Codes!$C:$C,"Specify in Codes Tab!!")=0,"",_xlfn.XLOOKUP(_xlfn.TEXTJOIN("_",,G2798,H2798),Codes!$H:$H,Codes!$C:$C,"Specify in Codes Tab!!"))</f>
        <v/>
      </c>
      <c r="J2798" s="56" t="str">
        <f>IF(_xlfn.XLOOKUP(_xlfn.TEXTJOIN("_",,G2798,H2798),Codes!$H:$H,Codes!$F:$F,"Specify in Codes Tab!!")=0,"",_xlfn.XLOOKUP(_xlfn.TEXTJOIN("_",,G2798,H2798),Codes!$H:$H,Codes!$F:$F,"Specify in Codes Tab!!"))</f>
        <v/>
      </c>
      <c r="M2798" s="74" t="str">
        <f>IF($C2798&lt;&gt;"",IF(_xlfn.XLOOKUP($C2798,Codes!$A:$A,Codes!A:A,"_NOTFOUND_",0,1)&lt;&gt;"_NOTFOUND_",_xlfn.XLOOKUP($C2798,Codes!$A:$A,Codes!A:A,"_NOTFOUND_",0,1),_xlfn.XLOOKUP($C2798,Codes!$B:$B,Codes!A:A,"Specify in Codes Tab!!")),"")</f>
        <v/>
      </c>
      <c r="N2798" s="74" t="str">
        <f>IF($G2798&lt;&gt;"",IF(_xlfn.XLOOKUP($G2798,Codes!$A:$A,Codes!A:A,"_NOTFOUND_",0,1)&lt;&gt;"_NOTFOUND_",_xlfn.XLOOKUP($G2798,Codes!$A:$A,Codes!A:A,"_NOTFOUND_",0,1),_xlfn.XLOOKUP($G2798,Codes!$B:$B,Codes!A:A,"Specify in Codes Tab!!")),"")</f>
        <v/>
      </c>
    </row>
    <row r="2799" spans="9:14" x14ac:dyDescent="0.35">
      <c r="I2799" s="58" t="str">
        <f>IF(_xlfn.XLOOKUP(_xlfn.TEXTJOIN("_",,G2799,H2799),Codes!$H:$H,Codes!$C:$C,"Specify in Codes Tab!!")=0,"",_xlfn.XLOOKUP(_xlfn.TEXTJOIN("_",,G2799,H2799),Codes!$H:$H,Codes!$C:$C,"Specify in Codes Tab!!"))</f>
        <v/>
      </c>
      <c r="J2799" s="56" t="str">
        <f>IF(_xlfn.XLOOKUP(_xlfn.TEXTJOIN("_",,G2799,H2799),Codes!$H:$H,Codes!$F:$F,"Specify in Codes Tab!!")=0,"",_xlfn.XLOOKUP(_xlfn.TEXTJOIN("_",,G2799,H2799),Codes!$H:$H,Codes!$F:$F,"Specify in Codes Tab!!"))</f>
        <v/>
      </c>
      <c r="M2799" s="74" t="str">
        <f>IF($C2799&lt;&gt;"",IF(_xlfn.XLOOKUP($C2799,Codes!$A:$A,Codes!A:A,"_NOTFOUND_",0,1)&lt;&gt;"_NOTFOUND_",_xlfn.XLOOKUP($C2799,Codes!$A:$A,Codes!A:A,"_NOTFOUND_",0,1),_xlfn.XLOOKUP($C2799,Codes!$B:$B,Codes!A:A,"Specify in Codes Tab!!")),"")</f>
        <v/>
      </c>
      <c r="N2799" s="74" t="str">
        <f>IF($G2799&lt;&gt;"",IF(_xlfn.XLOOKUP($G2799,Codes!$A:$A,Codes!A:A,"_NOTFOUND_",0,1)&lt;&gt;"_NOTFOUND_",_xlfn.XLOOKUP($G2799,Codes!$A:$A,Codes!A:A,"_NOTFOUND_",0,1),_xlfn.XLOOKUP($G2799,Codes!$B:$B,Codes!A:A,"Specify in Codes Tab!!")),"")</f>
        <v/>
      </c>
    </row>
    <row r="2800" spans="9:14" x14ac:dyDescent="0.35">
      <c r="I2800" s="58" t="str">
        <f>IF(_xlfn.XLOOKUP(_xlfn.TEXTJOIN("_",,G2800,H2800),Codes!$H:$H,Codes!$C:$C,"Specify in Codes Tab!!")=0,"",_xlfn.XLOOKUP(_xlfn.TEXTJOIN("_",,G2800,H2800),Codes!$H:$H,Codes!$C:$C,"Specify in Codes Tab!!"))</f>
        <v/>
      </c>
      <c r="J2800" s="56" t="str">
        <f>IF(_xlfn.XLOOKUP(_xlfn.TEXTJOIN("_",,G2800,H2800),Codes!$H:$H,Codes!$F:$F,"Specify in Codes Tab!!")=0,"",_xlfn.XLOOKUP(_xlfn.TEXTJOIN("_",,G2800,H2800),Codes!$H:$H,Codes!$F:$F,"Specify in Codes Tab!!"))</f>
        <v/>
      </c>
      <c r="M2800" s="74" t="str">
        <f>IF($C2800&lt;&gt;"",IF(_xlfn.XLOOKUP($C2800,Codes!$A:$A,Codes!A:A,"_NOTFOUND_",0,1)&lt;&gt;"_NOTFOUND_",_xlfn.XLOOKUP($C2800,Codes!$A:$A,Codes!A:A,"_NOTFOUND_",0,1),_xlfn.XLOOKUP($C2800,Codes!$B:$B,Codes!A:A,"Specify in Codes Tab!!")),"")</f>
        <v/>
      </c>
      <c r="N2800" s="74" t="str">
        <f>IF($G2800&lt;&gt;"",IF(_xlfn.XLOOKUP($G2800,Codes!$A:$A,Codes!A:A,"_NOTFOUND_",0,1)&lt;&gt;"_NOTFOUND_",_xlfn.XLOOKUP($G2800,Codes!$A:$A,Codes!A:A,"_NOTFOUND_",0,1),_xlfn.XLOOKUP($G2800,Codes!$B:$B,Codes!A:A,"Specify in Codes Tab!!")),"")</f>
        <v/>
      </c>
    </row>
    <row r="2801" spans="9:14" x14ac:dyDescent="0.35">
      <c r="I2801" s="58" t="str">
        <f>IF(_xlfn.XLOOKUP(_xlfn.TEXTJOIN("_",,G2801,H2801),Codes!$H:$H,Codes!$C:$C,"Specify in Codes Tab!!")=0,"",_xlfn.XLOOKUP(_xlfn.TEXTJOIN("_",,G2801,H2801),Codes!$H:$H,Codes!$C:$C,"Specify in Codes Tab!!"))</f>
        <v/>
      </c>
      <c r="J2801" s="56" t="str">
        <f>IF(_xlfn.XLOOKUP(_xlfn.TEXTJOIN("_",,G2801,H2801),Codes!$H:$H,Codes!$F:$F,"Specify in Codes Tab!!")=0,"",_xlfn.XLOOKUP(_xlfn.TEXTJOIN("_",,G2801,H2801),Codes!$H:$H,Codes!$F:$F,"Specify in Codes Tab!!"))</f>
        <v/>
      </c>
      <c r="M2801" s="74" t="str">
        <f>IF($C2801&lt;&gt;"",IF(_xlfn.XLOOKUP($C2801,Codes!$A:$A,Codes!A:A,"_NOTFOUND_",0,1)&lt;&gt;"_NOTFOUND_",_xlfn.XLOOKUP($C2801,Codes!$A:$A,Codes!A:A,"_NOTFOUND_",0,1),_xlfn.XLOOKUP($C2801,Codes!$B:$B,Codes!A:A,"Specify in Codes Tab!!")),"")</f>
        <v/>
      </c>
      <c r="N2801" s="74" t="str">
        <f>IF($G2801&lt;&gt;"",IF(_xlfn.XLOOKUP($G2801,Codes!$A:$A,Codes!A:A,"_NOTFOUND_",0,1)&lt;&gt;"_NOTFOUND_",_xlfn.XLOOKUP($G2801,Codes!$A:$A,Codes!A:A,"_NOTFOUND_",0,1),_xlfn.XLOOKUP($G2801,Codes!$B:$B,Codes!A:A,"Specify in Codes Tab!!")),"")</f>
        <v/>
      </c>
    </row>
    <row r="2802" spans="9:14" x14ac:dyDescent="0.35">
      <c r="I2802" s="58" t="str">
        <f>IF(_xlfn.XLOOKUP(_xlfn.TEXTJOIN("_",,G2802,H2802),Codes!$H:$H,Codes!$C:$C,"Specify in Codes Tab!!")=0,"",_xlfn.XLOOKUP(_xlfn.TEXTJOIN("_",,G2802,H2802),Codes!$H:$H,Codes!$C:$C,"Specify in Codes Tab!!"))</f>
        <v/>
      </c>
      <c r="J2802" s="56" t="str">
        <f>IF(_xlfn.XLOOKUP(_xlfn.TEXTJOIN("_",,G2802,H2802),Codes!$H:$H,Codes!$F:$F,"Specify in Codes Tab!!")=0,"",_xlfn.XLOOKUP(_xlfn.TEXTJOIN("_",,G2802,H2802),Codes!$H:$H,Codes!$F:$F,"Specify in Codes Tab!!"))</f>
        <v/>
      </c>
      <c r="M2802" s="74" t="str">
        <f>IF($C2802&lt;&gt;"",IF(_xlfn.XLOOKUP($C2802,Codes!$A:$A,Codes!A:A,"_NOTFOUND_",0,1)&lt;&gt;"_NOTFOUND_",_xlfn.XLOOKUP($C2802,Codes!$A:$A,Codes!A:A,"_NOTFOUND_",0,1),_xlfn.XLOOKUP($C2802,Codes!$B:$B,Codes!A:A,"Specify in Codes Tab!!")),"")</f>
        <v/>
      </c>
      <c r="N2802" s="74" t="str">
        <f>IF($G2802&lt;&gt;"",IF(_xlfn.XLOOKUP($G2802,Codes!$A:$A,Codes!A:A,"_NOTFOUND_",0,1)&lt;&gt;"_NOTFOUND_",_xlfn.XLOOKUP($G2802,Codes!$A:$A,Codes!A:A,"_NOTFOUND_",0,1),_xlfn.XLOOKUP($G2802,Codes!$B:$B,Codes!A:A,"Specify in Codes Tab!!")),"")</f>
        <v/>
      </c>
    </row>
    <row r="2803" spans="9:14" x14ac:dyDescent="0.35">
      <c r="I2803" s="58" t="str">
        <f>IF(_xlfn.XLOOKUP(_xlfn.TEXTJOIN("_",,G2803,H2803),Codes!$H:$H,Codes!$C:$C,"Specify in Codes Tab!!")=0,"",_xlfn.XLOOKUP(_xlfn.TEXTJOIN("_",,G2803,H2803),Codes!$H:$H,Codes!$C:$C,"Specify in Codes Tab!!"))</f>
        <v/>
      </c>
      <c r="J2803" s="56" t="str">
        <f>IF(_xlfn.XLOOKUP(_xlfn.TEXTJOIN("_",,G2803,H2803),Codes!$H:$H,Codes!$F:$F,"Specify in Codes Tab!!")=0,"",_xlfn.XLOOKUP(_xlfn.TEXTJOIN("_",,G2803,H2803),Codes!$H:$H,Codes!$F:$F,"Specify in Codes Tab!!"))</f>
        <v/>
      </c>
      <c r="M2803" s="74" t="str">
        <f>IF($C2803&lt;&gt;"",IF(_xlfn.XLOOKUP($C2803,Codes!$A:$A,Codes!A:A,"_NOTFOUND_",0,1)&lt;&gt;"_NOTFOUND_",_xlfn.XLOOKUP($C2803,Codes!$A:$A,Codes!A:A,"_NOTFOUND_",0,1),_xlfn.XLOOKUP($C2803,Codes!$B:$B,Codes!A:A,"Specify in Codes Tab!!")),"")</f>
        <v/>
      </c>
      <c r="N2803" s="74" t="str">
        <f>IF($G2803&lt;&gt;"",IF(_xlfn.XLOOKUP($G2803,Codes!$A:$A,Codes!A:A,"_NOTFOUND_",0,1)&lt;&gt;"_NOTFOUND_",_xlfn.XLOOKUP($G2803,Codes!$A:$A,Codes!A:A,"_NOTFOUND_",0,1),_xlfn.XLOOKUP($G2803,Codes!$B:$B,Codes!A:A,"Specify in Codes Tab!!")),"")</f>
        <v/>
      </c>
    </row>
    <row r="2804" spans="9:14" x14ac:dyDescent="0.35">
      <c r="I2804" s="58" t="str">
        <f>IF(_xlfn.XLOOKUP(_xlfn.TEXTJOIN("_",,G2804,H2804),Codes!$H:$H,Codes!$C:$C,"Specify in Codes Tab!!")=0,"",_xlfn.XLOOKUP(_xlfn.TEXTJOIN("_",,G2804,H2804),Codes!$H:$H,Codes!$C:$C,"Specify in Codes Tab!!"))</f>
        <v/>
      </c>
      <c r="J2804" s="56" t="str">
        <f>IF(_xlfn.XLOOKUP(_xlfn.TEXTJOIN("_",,G2804,H2804),Codes!$H:$H,Codes!$F:$F,"Specify in Codes Tab!!")=0,"",_xlfn.XLOOKUP(_xlfn.TEXTJOIN("_",,G2804,H2804),Codes!$H:$H,Codes!$F:$F,"Specify in Codes Tab!!"))</f>
        <v/>
      </c>
      <c r="M2804" s="74" t="str">
        <f>IF($C2804&lt;&gt;"",IF(_xlfn.XLOOKUP($C2804,Codes!$A:$A,Codes!A:A,"_NOTFOUND_",0,1)&lt;&gt;"_NOTFOUND_",_xlfn.XLOOKUP($C2804,Codes!$A:$A,Codes!A:A,"_NOTFOUND_",0,1),_xlfn.XLOOKUP($C2804,Codes!$B:$B,Codes!A:A,"Specify in Codes Tab!!")),"")</f>
        <v/>
      </c>
      <c r="N2804" s="74" t="str">
        <f>IF($G2804&lt;&gt;"",IF(_xlfn.XLOOKUP($G2804,Codes!$A:$A,Codes!A:A,"_NOTFOUND_",0,1)&lt;&gt;"_NOTFOUND_",_xlfn.XLOOKUP($G2804,Codes!$A:$A,Codes!A:A,"_NOTFOUND_",0,1),_xlfn.XLOOKUP($G2804,Codes!$B:$B,Codes!A:A,"Specify in Codes Tab!!")),"")</f>
        <v/>
      </c>
    </row>
    <row r="2805" spans="9:14" x14ac:dyDescent="0.35">
      <c r="I2805" s="58" t="str">
        <f>IF(_xlfn.XLOOKUP(_xlfn.TEXTJOIN("_",,G2805,H2805),Codes!$H:$H,Codes!$C:$C,"Specify in Codes Tab!!")=0,"",_xlfn.XLOOKUP(_xlfn.TEXTJOIN("_",,G2805,H2805),Codes!$H:$H,Codes!$C:$C,"Specify in Codes Tab!!"))</f>
        <v/>
      </c>
      <c r="J2805" s="56" t="str">
        <f>IF(_xlfn.XLOOKUP(_xlfn.TEXTJOIN("_",,G2805,H2805),Codes!$H:$H,Codes!$F:$F,"Specify in Codes Tab!!")=0,"",_xlfn.XLOOKUP(_xlfn.TEXTJOIN("_",,G2805,H2805),Codes!$H:$H,Codes!$F:$F,"Specify in Codes Tab!!"))</f>
        <v/>
      </c>
      <c r="M2805" s="74" t="str">
        <f>IF($C2805&lt;&gt;"",IF(_xlfn.XLOOKUP($C2805,Codes!$A:$A,Codes!A:A,"_NOTFOUND_",0,1)&lt;&gt;"_NOTFOUND_",_xlfn.XLOOKUP($C2805,Codes!$A:$A,Codes!A:A,"_NOTFOUND_",0,1),_xlfn.XLOOKUP($C2805,Codes!$B:$B,Codes!A:A,"Specify in Codes Tab!!")),"")</f>
        <v/>
      </c>
      <c r="N2805" s="74" t="str">
        <f>IF($G2805&lt;&gt;"",IF(_xlfn.XLOOKUP($G2805,Codes!$A:$A,Codes!A:A,"_NOTFOUND_",0,1)&lt;&gt;"_NOTFOUND_",_xlfn.XLOOKUP($G2805,Codes!$A:$A,Codes!A:A,"_NOTFOUND_",0,1),_xlfn.XLOOKUP($G2805,Codes!$B:$B,Codes!A:A,"Specify in Codes Tab!!")),"")</f>
        <v/>
      </c>
    </row>
    <row r="2806" spans="9:14" x14ac:dyDescent="0.35">
      <c r="I2806" s="58" t="str">
        <f>IF(_xlfn.XLOOKUP(_xlfn.TEXTJOIN("_",,G2806,H2806),Codes!$H:$H,Codes!$C:$C,"Specify in Codes Tab!!")=0,"",_xlfn.XLOOKUP(_xlfn.TEXTJOIN("_",,G2806,H2806),Codes!$H:$H,Codes!$C:$C,"Specify in Codes Tab!!"))</f>
        <v/>
      </c>
      <c r="J2806" s="56" t="str">
        <f>IF(_xlfn.XLOOKUP(_xlfn.TEXTJOIN("_",,G2806,H2806),Codes!$H:$H,Codes!$F:$F,"Specify in Codes Tab!!")=0,"",_xlfn.XLOOKUP(_xlfn.TEXTJOIN("_",,G2806,H2806),Codes!$H:$H,Codes!$F:$F,"Specify in Codes Tab!!"))</f>
        <v/>
      </c>
      <c r="M2806" s="74" t="str">
        <f>IF($C2806&lt;&gt;"",IF(_xlfn.XLOOKUP($C2806,Codes!$A:$A,Codes!A:A,"_NOTFOUND_",0,1)&lt;&gt;"_NOTFOUND_",_xlfn.XLOOKUP($C2806,Codes!$A:$A,Codes!A:A,"_NOTFOUND_",0,1),_xlfn.XLOOKUP($C2806,Codes!$B:$B,Codes!A:A,"Specify in Codes Tab!!")),"")</f>
        <v/>
      </c>
      <c r="N2806" s="74" t="str">
        <f>IF($G2806&lt;&gt;"",IF(_xlfn.XLOOKUP($G2806,Codes!$A:$A,Codes!A:A,"_NOTFOUND_",0,1)&lt;&gt;"_NOTFOUND_",_xlfn.XLOOKUP($G2806,Codes!$A:$A,Codes!A:A,"_NOTFOUND_",0,1),_xlfn.XLOOKUP($G2806,Codes!$B:$B,Codes!A:A,"Specify in Codes Tab!!")),"")</f>
        <v/>
      </c>
    </row>
    <row r="2807" spans="9:14" x14ac:dyDescent="0.35">
      <c r="I2807" s="58" t="str">
        <f>IF(_xlfn.XLOOKUP(_xlfn.TEXTJOIN("_",,G2807,H2807),Codes!$H:$H,Codes!$C:$C,"Specify in Codes Tab!!")=0,"",_xlfn.XLOOKUP(_xlfn.TEXTJOIN("_",,G2807,H2807),Codes!$H:$H,Codes!$C:$C,"Specify in Codes Tab!!"))</f>
        <v/>
      </c>
      <c r="J2807" s="56" t="str">
        <f>IF(_xlfn.XLOOKUP(_xlfn.TEXTJOIN("_",,G2807,H2807),Codes!$H:$H,Codes!$F:$F,"Specify in Codes Tab!!")=0,"",_xlfn.XLOOKUP(_xlfn.TEXTJOIN("_",,G2807,H2807),Codes!$H:$H,Codes!$F:$F,"Specify in Codes Tab!!"))</f>
        <v/>
      </c>
      <c r="M2807" s="74" t="str">
        <f>IF($C2807&lt;&gt;"",IF(_xlfn.XLOOKUP($C2807,Codes!$A:$A,Codes!A:A,"_NOTFOUND_",0,1)&lt;&gt;"_NOTFOUND_",_xlfn.XLOOKUP($C2807,Codes!$A:$A,Codes!A:A,"_NOTFOUND_",0,1),_xlfn.XLOOKUP($C2807,Codes!$B:$B,Codes!A:A,"Specify in Codes Tab!!")),"")</f>
        <v/>
      </c>
      <c r="N2807" s="74" t="str">
        <f>IF($G2807&lt;&gt;"",IF(_xlfn.XLOOKUP($G2807,Codes!$A:$A,Codes!A:A,"_NOTFOUND_",0,1)&lt;&gt;"_NOTFOUND_",_xlfn.XLOOKUP($G2807,Codes!$A:$A,Codes!A:A,"_NOTFOUND_",0,1),_xlfn.XLOOKUP($G2807,Codes!$B:$B,Codes!A:A,"Specify in Codes Tab!!")),"")</f>
        <v/>
      </c>
    </row>
    <row r="2808" spans="9:14" x14ac:dyDescent="0.35">
      <c r="I2808" s="58" t="str">
        <f>IF(_xlfn.XLOOKUP(_xlfn.TEXTJOIN("_",,G2808,H2808),Codes!$H:$H,Codes!$C:$C,"Specify in Codes Tab!!")=0,"",_xlfn.XLOOKUP(_xlfn.TEXTJOIN("_",,G2808,H2808),Codes!$H:$H,Codes!$C:$C,"Specify in Codes Tab!!"))</f>
        <v/>
      </c>
      <c r="J2808" s="56" t="str">
        <f>IF(_xlfn.XLOOKUP(_xlfn.TEXTJOIN("_",,G2808,H2808),Codes!$H:$H,Codes!$F:$F,"Specify in Codes Tab!!")=0,"",_xlfn.XLOOKUP(_xlfn.TEXTJOIN("_",,G2808,H2808),Codes!$H:$H,Codes!$F:$F,"Specify in Codes Tab!!"))</f>
        <v/>
      </c>
      <c r="M2808" s="74" t="str">
        <f>IF($C2808&lt;&gt;"",IF(_xlfn.XLOOKUP($C2808,Codes!$A:$A,Codes!A:A,"_NOTFOUND_",0,1)&lt;&gt;"_NOTFOUND_",_xlfn.XLOOKUP($C2808,Codes!$A:$A,Codes!A:A,"_NOTFOUND_",0,1),_xlfn.XLOOKUP($C2808,Codes!$B:$B,Codes!A:A,"Specify in Codes Tab!!")),"")</f>
        <v/>
      </c>
      <c r="N2808" s="74" t="str">
        <f>IF($G2808&lt;&gt;"",IF(_xlfn.XLOOKUP($G2808,Codes!$A:$A,Codes!A:A,"_NOTFOUND_",0,1)&lt;&gt;"_NOTFOUND_",_xlfn.XLOOKUP($G2808,Codes!$A:$A,Codes!A:A,"_NOTFOUND_",0,1),_xlfn.XLOOKUP($G2808,Codes!$B:$B,Codes!A:A,"Specify in Codes Tab!!")),"")</f>
        <v/>
      </c>
    </row>
    <row r="2809" spans="9:14" x14ac:dyDescent="0.35">
      <c r="I2809" s="58" t="str">
        <f>IF(_xlfn.XLOOKUP(_xlfn.TEXTJOIN("_",,G2809,H2809),Codes!$H:$H,Codes!$C:$C,"Specify in Codes Tab!!")=0,"",_xlfn.XLOOKUP(_xlfn.TEXTJOIN("_",,G2809,H2809),Codes!$H:$H,Codes!$C:$C,"Specify in Codes Tab!!"))</f>
        <v/>
      </c>
      <c r="J2809" s="56" t="str">
        <f>IF(_xlfn.XLOOKUP(_xlfn.TEXTJOIN("_",,G2809,H2809),Codes!$H:$H,Codes!$F:$F,"Specify in Codes Tab!!")=0,"",_xlfn.XLOOKUP(_xlfn.TEXTJOIN("_",,G2809,H2809),Codes!$H:$H,Codes!$F:$F,"Specify in Codes Tab!!"))</f>
        <v/>
      </c>
      <c r="M2809" s="74" t="str">
        <f>IF($C2809&lt;&gt;"",IF(_xlfn.XLOOKUP($C2809,Codes!$A:$A,Codes!A:A,"_NOTFOUND_",0,1)&lt;&gt;"_NOTFOUND_",_xlfn.XLOOKUP($C2809,Codes!$A:$A,Codes!A:A,"_NOTFOUND_",0,1),_xlfn.XLOOKUP($C2809,Codes!$B:$B,Codes!A:A,"Specify in Codes Tab!!")),"")</f>
        <v/>
      </c>
      <c r="N2809" s="74" t="str">
        <f>IF($G2809&lt;&gt;"",IF(_xlfn.XLOOKUP($G2809,Codes!$A:$A,Codes!A:A,"_NOTFOUND_",0,1)&lt;&gt;"_NOTFOUND_",_xlfn.XLOOKUP($G2809,Codes!$A:$A,Codes!A:A,"_NOTFOUND_",0,1),_xlfn.XLOOKUP($G2809,Codes!$B:$B,Codes!A:A,"Specify in Codes Tab!!")),"")</f>
        <v/>
      </c>
    </row>
    <row r="2810" spans="9:14" x14ac:dyDescent="0.35">
      <c r="I2810" s="58" t="str">
        <f>IF(_xlfn.XLOOKUP(_xlfn.TEXTJOIN("_",,G2810,H2810),Codes!$H:$H,Codes!$C:$C,"Specify in Codes Tab!!")=0,"",_xlfn.XLOOKUP(_xlfn.TEXTJOIN("_",,G2810,H2810),Codes!$H:$H,Codes!$C:$C,"Specify in Codes Tab!!"))</f>
        <v/>
      </c>
      <c r="J2810" s="56" t="str">
        <f>IF(_xlfn.XLOOKUP(_xlfn.TEXTJOIN("_",,G2810,H2810),Codes!$H:$H,Codes!$F:$F,"Specify in Codes Tab!!")=0,"",_xlfn.XLOOKUP(_xlfn.TEXTJOIN("_",,G2810,H2810),Codes!$H:$H,Codes!$F:$F,"Specify in Codes Tab!!"))</f>
        <v/>
      </c>
      <c r="M2810" s="74" t="str">
        <f>IF($C2810&lt;&gt;"",IF(_xlfn.XLOOKUP($C2810,Codes!$A:$A,Codes!A:A,"_NOTFOUND_",0,1)&lt;&gt;"_NOTFOUND_",_xlfn.XLOOKUP($C2810,Codes!$A:$A,Codes!A:A,"_NOTFOUND_",0,1),_xlfn.XLOOKUP($C2810,Codes!$B:$B,Codes!A:A,"Specify in Codes Tab!!")),"")</f>
        <v/>
      </c>
      <c r="N2810" s="74" t="str">
        <f>IF($G2810&lt;&gt;"",IF(_xlfn.XLOOKUP($G2810,Codes!$A:$A,Codes!A:A,"_NOTFOUND_",0,1)&lt;&gt;"_NOTFOUND_",_xlfn.XLOOKUP($G2810,Codes!$A:$A,Codes!A:A,"_NOTFOUND_",0,1),_xlfn.XLOOKUP($G2810,Codes!$B:$B,Codes!A:A,"Specify in Codes Tab!!")),"")</f>
        <v/>
      </c>
    </row>
    <row r="2811" spans="9:14" x14ac:dyDescent="0.35">
      <c r="I2811" s="58" t="str">
        <f>IF(_xlfn.XLOOKUP(_xlfn.TEXTJOIN("_",,G2811,H2811),Codes!$H:$H,Codes!$C:$C,"Specify in Codes Tab!!")=0,"",_xlfn.XLOOKUP(_xlfn.TEXTJOIN("_",,G2811,H2811),Codes!$H:$H,Codes!$C:$C,"Specify in Codes Tab!!"))</f>
        <v/>
      </c>
      <c r="J2811" s="56" t="str">
        <f>IF(_xlfn.XLOOKUP(_xlfn.TEXTJOIN("_",,G2811,H2811),Codes!$H:$H,Codes!$F:$F,"Specify in Codes Tab!!")=0,"",_xlfn.XLOOKUP(_xlfn.TEXTJOIN("_",,G2811,H2811),Codes!$H:$H,Codes!$F:$F,"Specify in Codes Tab!!"))</f>
        <v/>
      </c>
      <c r="M2811" s="74" t="str">
        <f>IF($C2811&lt;&gt;"",IF(_xlfn.XLOOKUP($C2811,Codes!$A:$A,Codes!A:A,"_NOTFOUND_",0,1)&lt;&gt;"_NOTFOUND_",_xlfn.XLOOKUP($C2811,Codes!$A:$A,Codes!A:A,"_NOTFOUND_",0,1),_xlfn.XLOOKUP($C2811,Codes!$B:$B,Codes!A:A,"Specify in Codes Tab!!")),"")</f>
        <v/>
      </c>
      <c r="N2811" s="74" t="str">
        <f>IF($G2811&lt;&gt;"",IF(_xlfn.XLOOKUP($G2811,Codes!$A:$A,Codes!A:A,"_NOTFOUND_",0,1)&lt;&gt;"_NOTFOUND_",_xlfn.XLOOKUP($G2811,Codes!$A:$A,Codes!A:A,"_NOTFOUND_",0,1),_xlfn.XLOOKUP($G2811,Codes!$B:$B,Codes!A:A,"Specify in Codes Tab!!")),"")</f>
        <v/>
      </c>
    </row>
    <row r="2812" spans="9:14" x14ac:dyDescent="0.35">
      <c r="I2812" s="58" t="str">
        <f>IF(_xlfn.XLOOKUP(_xlfn.TEXTJOIN("_",,G2812,H2812),Codes!$H:$H,Codes!$C:$C,"Specify in Codes Tab!!")=0,"",_xlfn.XLOOKUP(_xlfn.TEXTJOIN("_",,G2812,H2812),Codes!$H:$H,Codes!$C:$C,"Specify in Codes Tab!!"))</f>
        <v/>
      </c>
      <c r="J2812" s="56" t="str">
        <f>IF(_xlfn.XLOOKUP(_xlfn.TEXTJOIN("_",,G2812,H2812),Codes!$H:$H,Codes!$F:$F,"Specify in Codes Tab!!")=0,"",_xlfn.XLOOKUP(_xlfn.TEXTJOIN("_",,G2812,H2812),Codes!$H:$H,Codes!$F:$F,"Specify in Codes Tab!!"))</f>
        <v/>
      </c>
      <c r="M2812" s="74" t="str">
        <f>IF($C2812&lt;&gt;"",IF(_xlfn.XLOOKUP($C2812,Codes!$A:$A,Codes!A:A,"_NOTFOUND_",0,1)&lt;&gt;"_NOTFOUND_",_xlfn.XLOOKUP($C2812,Codes!$A:$A,Codes!A:A,"_NOTFOUND_",0,1),_xlfn.XLOOKUP($C2812,Codes!$B:$B,Codes!A:A,"Specify in Codes Tab!!")),"")</f>
        <v/>
      </c>
      <c r="N2812" s="74" t="str">
        <f>IF($G2812&lt;&gt;"",IF(_xlfn.XLOOKUP($G2812,Codes!$A:$A,Codes!A:A,"_NOTFOUND_",0,1)&lt;&gt;"_NOTFOUND_",_xlfn.XLOOKUP($G2812,Codes!$A:$A,Codes!A:A,"_NOTFOUND_",0,1),_xlfn.XLOOKUP($G2812,Codes!$B:$B,Codes!A:A,"Specify in Codes Tab!!")),"")</f>
        <v/>
      </c>
    </row>
    <row r="2813" spans="9:14" x14ac:dyDescent="0.35">
      <c r="I2813" s="58" t="str">
        <f>IF(_xlfn.XLOOKUP(_xlfn.TEXTJOIN("_",,G2813,H2813),Codes!$H:$H,Codes!$C:$C,"Specify in Codes Tab!!")=0,"",_xlfn.XLOOKUP(_xlfn.TEXTJOIN("_",,G2813,H2813),Codes!$H:$H,Codes!$C:$C,"Specify in Codes Tab!!"))</f>
        <v/>
      </c>
      <c r="J2813" s="56" t="str">
        <f>IF(_xlfn.XLOOKUP(_xlfn.TEXTJOIN("_",,G2813,H2813),Codes!$H:$H,Codes!$F:$F,"Specify in Codes Tab!!")=0,"",_xlfn.XLOOKUP(_xlfn.TEXTJOIN("_",,G2813,H2813),Codes!$H:$H,Codes!$F:$F,"Specify in Codes Tab!!"))</f>
        <v/>
      </c>
      <c r="M2813" s="74" t="str">
        <f>IF($C2813&lt;&gt;"",IF(_xlfn.XLOOKUP($C2813,Codes!$A:$A,Codes!A:A,"_NOTFOUND_",0,1)&lt;&gt;"_NOTFOUND_",_xlfn.XLOOKUP($C2813,Codes!$A:$A,Codes!A:A,"_NOTFOUND_",0,1),_xlfn.XLOOKUP($C2813,Codes!$B:$B,Codes!A:A,"Specify in Codes Tab!!")),"")</f>
        <v/>
      </c>
      <c r="N2813" s="74" t="str">
        <f>IF($G2813&lt;&gt;"",IF(_xlfn.XLOOKUP($G2813,Codes!$A:$A,Codes!A:A,"_NOTFOUND_",0,1)&lt;&gt;"_NOTFOUND_",_xlfn.XLOOKUP($G2813,Codes!$A:$A,Codes!A:A,"_NOTFOUND_",0,1),_xlfn.XLOOKUP($G2813,Codes!$B:$B,Codes!A:A,"Specify in Codes Tab!!")),"")</f>
        <v/>
      </c>
    </row>
    <row r="2814" spans="9:14" x14ac:dyDescent="0.35">
      <c r="I2814" s="58" t="str">
        <f>IF(_xlfn.XLOOKUP(_xlfn.TEXTJOIN("_",,G2814,H2814),Codes!$H:$H,Codes!$C:$C,"Specify in Codes Tab!!")=0,"",_xlfn.XLOOKUP(_xlfn.TEXTJOIN("_",,G2814,H2814),Codes!$H:$H,Codes!$C:$C,"Specify in Codes Tab!!"))</f>
        <v/>
      </c>
      <c r="J2814" s="56" t="str">
        <f>IF(_xlfn.XLOOKUP(_xlfn.TEXTJOIN("_",,G2814,H2814),Codes!$H:$H,Codes!$F:$F,"Specify in Codes Tab!!")=0,"",_xlfn.XLOOKUP(_xlfn.TEXTJOIN("_",,G2814,H2814),Codes!$H:$H,Codes!$F:$F,"Specify in Codes Tab!!"))</f>
        <v/>
      </c>
      <c r="M2814" s="74" t="str">
        <f>IF($C2814&lt;&gt;"",IF(_xlfn.XLOOKUP($C2814,Codes!$A:$A,Codes!A:A,"_NOTFOUND_",0,1)&lt;&gt;"_NOTFOUND_",_xlfn.XLOOKUP($C2814,Codes!$A:$A,Codes!A:A,"_NOTFOUND_",0,1),_xlfn.XLOOKUP($C2814,Codes!$B:$B,Codes!A:A,"Specify in Codes Tab!!")),"")</f>
        <v/>
      </c>
      <c r="N2814" s="74" t="str">
        <f>IF($G2814&lt;&gt;"",IF(_xlfn.XLOOKUP($G2814,Codes!$A:$A,Codes!A:A,"_NOTFOUND_",0,1)&lt;&gt;"_NOTFOUND_",_xlfn.XLOOKUP($G2814,Codes!$A:$A,Codes!A:A,"_NOTFOUND_",0,1),_xlfn.XLOOKUP($G2814,Codes!$B:$B,Codes!A:A,"Specify in Codes Tab!!")),"")</f>
        <v/>
      </c>
    </row>
    <row r="2815" spans="9:14" x14ac:dyDescent="0.35">
      <c r="I2815" s="58" t="str">
        <f>IF(_xlfn.XLOOKUP(_xlfn.TEXTJOIN("_",,G2815,H2815),Codes!$H:$H,Codes!$C:$C,"Specify in Codes Tab!!")=0,"",_xlfn.XLOOKUP(_xlfn.TEXTJOIN("_",,G2815,H2815),Codes!$H:$H,Codes!$C:$C,"Specify in Codes Tab!!"))</f>
        <v/>
      </c>
      <c r="J2815" s="56" t="str">
        <f>IF(_xlfn.XLOOKUP(_xlfn.TEXTJOIN("_",,G2815,H2815),Codes!$H:$H,Codes!$F:$F,"Specify in Codes Tab!!")=0,"",_xlfn.XLOOKUP(_xlfn.TEXTJOIN("_",,G2815,H2815),Codes!$H:$H,Codes!$F:$F,"Specify in Codes Tab!!"))</f>
        <v/>
      </c>
      <c r="M2815" s="74" t="str">
        <f>IF($C2815&lt;&gt;"",IF(_xlfn.XLOOKUP($C2815,Codes!$A:$A,Codes!A:A,"_NOTFOUND_",0,1)&lt;&gt;"_NOTFOUND_",_xlfn.XLOOKUP($C2815,Codes!$A:$A,Codes!A:A,"_NOTFOUND_",0,1),_xlfn.XLOOKUP($C2815,Codes!$B:$B,Codes!A:A,"Specify in Codes Tab!!")),"")</f>
        <v/>
      </c>
      <c r="N2815" s="74" t="str">
        <f>IF($G2815&lt;&gt;"",IF(_xlfn.XLOOKUP($G2815,Codes!$A:$A,Codes!A:A,"_NOTFOUND_",0,1)&lt;&gt;"_NOTFOUND_",_xlfn.XLOOKUP($G2815,Codes!$A:$A,Codes!A:A,"_NOTFOUND_",0,1),_xlfn.XLOOKUP($G2815,Codes!$B:$B,Codes!A:A,"Specify in Codes Tab!!")),"")</f>
        <v/>
      </c>
    </row>
    <row r="2816" spans="9:14" x14ac:dyDescent="0.35">
      <c r="I2816" s="58" t="str">
        <f>IF(_xlfn.XLOOKUP(_xlfn.TEXTJOIN("_",,G2816,H2816),Codes!$H:$H,Codes!$C:$C,"Specify in Codes Tab!!")=0,"",_xlfn.XLOOKUP(_xlfn.TEXTJOIN("_",,G2816,H2816),Codes!$H:$H,Codes!$C:$C,"Specify in Codes Tab!!"))</f>
        <v/>
      </c>
      <c r="J2816" s="56" t="str">
        <f>IF(_xlfn.XLOOKUP(_xlfn.TEXTJOIN("_",,G2816,H2816),Codes!$H:$H,Codes!$F:$F,"Specify in Codes Tab!!")=0,"",_xlfn.XLOOKUP(_xlfn.TEXTJOIN("_",,G2816,H2816),Codes!$H:$H,Codes!$F:$F,"Specify in Codes Tab!!"))</f>
        <v/>
      </c>
      <c r="M2816" s="74" t="str">
        <f>IF($C2816&lt;&gt;"",IF(_xlfn.XLOOKUP($C2816,Codes!$A:$A,Codes!A:A,"_NOTFOUND_",0,1)&lt;&gt;"_NOTFOUND_",_xlfn.XLOOKUP($C2816,Codes!$A:$A,Codes!A:A,"_NOTFOUND_",0,1),_xlfn.XLOOKUP($C2816,Codes!$B:$B,Codes!A:A,"Specify in Codes Tab!!")),"")</f>
        <v/>
      </c>
      <c r="N2816" s="74" t="str">
        <f>IF($G2816&lt;&gt;"",IF(_xlfn.XLOOKUP($G2816,Codes!$A:$A,Codes!A:A,"_NOTFOUND_",0,1)&lt;&gt;"_NOTFOUND_",_xlfn.XLOOKUP($G2816,Codes!$A:$A,Codes!A:A,"_NOTFOUND_",0,1),_xlfn.XLOOKUP($G2816,Codes!$B:$B,Codes!A:A,"Specify in Codes Tab!!")),"")</f>
        <v/>
      </c>
    </row>
    <row r="2817" spans="9:14" x14ac:dyDescent="0.35">
      <c r="I2817" s="58" t="str">
        <f>IF(_xlfn.XLOOKUP(_xlfn.TEXTJOIN("_",,G2817,H2817),Codes!$H:$H,Codes!$C:$C,"Specify in Codes Tab!!")=0,"",_xlfn.XLOOKUP(_xlfn.TEXTJOIN("_",,G2817,H2817),Codes!$H:$H,Codes!$C:$C,"Specify in Codes Tab!!"))</f>
        <v/>
      </c>
      <c r="J2817" s="56" t="str">
        <f>IF(_xlfn.XLOOKUP(_xlfn.TEXTJOIN("_",,G2817,H2817),Codes!$H:$H,Codes!$F:$F,"Specify in Codes Tab!!")=0,"",_xlfn.XLOOKUP(_xlfn.TEXTJOIN("_",,G2817,H2817),Codes!$H:$H,Codes!$F:$F,"Specify in Codes Tab!!"))</f>
        <v/>
      </c>
      <c r="M2817" s="74" t="str">
        <f>IF($C2817&lt;&gt;"",IF(_xlfn.XLOOKUP($C2817,Codes!$A:$A,Codes!A:A,"_NOTFOUND_",0,1)&lt;&gt;"_NOTFOUND_",_xlfn.XLOOKUP($C2817,Codes!$A:$A,Codes!A:A,"_NOTFOUND_",0,1),_xlfn.XLOOKUP($C2817,Codes!$B:$B,Codes!A:A,"Specify in Codes Tab!!")),"")</f>
        <v/>
      </c>
      <c r="N2817" s="74" t="str">
        <f>IF($G2817&lt;&gt;"",IF(_xlfn.XLOOKUP($G2817,Codes!$A:$A,Codes!A:A,"_NOTFOUND_",0,1)&lt;&gt;"_NOTFOUND_",_xlfn.XLOOKUP($G2817,Codes!$A:$A,Codes!A:A,"_NOTFOUND_",0,1),_xlfn.XLOOKUP($G2817,Codes!$B:$B,Codes!A:A,"Specify in Codes Tab!!")),"")</f>
        <v/>
      </c>
    </row>
    <row r="2818" spans="9:14" x14ac:dyDescent="0.35">
      <c r="I2818" s="58" t="str">
        <f>IF(_xlfn.XLOOKUP(_xlfn.TEXTJOIN("_",,G2818,H2818),Codes!$H:$H,Codes!$C:$C,"Specify in Codes Tab!!")=0,"",_xlfn.XLOOKUP(_xlfn.TEXTJOIN("_",,G2818,H2818),Codes!$H:$H,Codes!$C:$C,"Specify in Codes Tab!!"))</f>
        <v/>
      </c>
      <c r="J2818" s="56" t="str">
        <f>IF(_xlfn.XLOOKUP(_xlfn.TEXTJOIN("_",,G2818,H2818),Codes!$H:$H,Codes!$F:$F,"Specify in Codes Tab!!")=0,"",_xlfn.XLOOKUP(_xlfn.TEXTJOIN("_",,G2818,H2818),Codes!$H:$H,Codes!$F:$F,"Specify in Codes Tab!!"))</f>
        <v/>
      </c>
      <c r="M2818" s="74" t="str">
        <f>IF($C2818&lt;&gt;"",IF(_xlfn.XLOOKUP($C2818,Codes!$A:$A,Codes!A:A,"_NOTFOUND_",0,1)&lt;&gt;"_NOTFOUND_",_xlfn.XLOOKUP($C2818,Codes!$A:$A,Codes!A:A,"_NOTFOUND_",0,1),_xlfn.XLOOKUP($C2818,Codes!$B:$B,Codes!A:A,"Specify in Codes Tab!!")),"")</f>
        <v/>
      </c>
      <c r="N2818" s="74" t="str">
        <f>IF($G2818&lt;&gt;"",IF(_xlfn.XLOOKUP($G2818,Codes!$A:$A,Codes!A:A,"_NOTFOUND_",0,1)&lt;&gt;"_NOTFOUND_",_xlfn.XLOOKUP($G2818,Codes!$A:$A,Codes!A:A,"_NOTFOUND_",0,1),_xlfn.XLOOKUP($G2818,Codes!$B:$B,Codes!A:A,"Specify in Codes Tab!!")),"")</f>
        <v/>
      </c>
    </row>
    <row r="2819" spans="9:14" x14ac:dyDescent="0.35">
      <c r="I2819" s="58" t="str">
        <f>IF(_xlfn.XLOOKUP(_xlfn.TEXTJOIN("_",,G2819,H2819),Codes!$H:$H,Codes!$C:$C,"Specify in Codes Tab!!")=0,"",_xlfn.XLOOKUP(_xlfn.TEXTJOIN("_",,G2819,H2819),Codes!$H:$H,Codes!$C:$C,"Specify in Codes Tab!!"))</f>
        <v/>
      </c>
      <c r="J2819" s="56" t="str">
        <f>IF(_xlfn.XLOOKUP(_xlfn.TEXTJOIN("_",,G2819,H2819),Codes!$H:$H,Codes!$F:$F,"Specify in Codes Tab!!")=0,"",_xlfn.XLOOKUP(_xlfn.TEXTJOIN("_",,G2819,H2819),Codes!$H:$H,Codes!$F:$F,"Specify in Codes Tab!!"))</f>
        <v/>
      </c>
      <c r="M2819" s="74" t="str">
        <f>IF($C2819&lt;&gt;"",IF(_xlfn.XLOOKUP($C2819,Codes!$A:$A,Codes!A:A,"_NOTFOUND_",0,1)&lt;&gt;"_NOTFOUND_",_xlfn.XLOOKUP($C2819,Codes!$A:$A,Codes!A:A,"_NOTFOUND_",0,1),_xlfn.XLOOKUP($C2819,Codes!$B:$B,Codes!A:A,"Specify in Codes Tab!!")),"")</f>
        <v/>
      </c>
      <c r="N2819" s="74" t="str">
        <f>IF($G2819&lt;&gt;"",IF(_xlfn.XLOOKUP($G2819,Codes!$A:$A,Codes!A:A,"_NOTFOUND_",0,1)&lt;&gt;"_NOTFOUND_",_xlfn.XLOOKUP($G2819,Codes!$A:$A,Codes!A:A,"_NOTFOUND_",0,1),_xlfn.XLOOKUP($G2819,Codes!$B:$B,Codes!A:A,"Specify in Codes Tab!!")),"")</f>
        <v/>
      </c>
    </row>
    <row r="2820" spans="9:14" x14ac:dyDescent="0.35">
      <c r="I2820" s="58" t="str">
        <f>IF(_xlfn.XLOOKUP(_xlfn.TEXTJOIN("_",,G2820,H2820),Codes!$H:$H,Codes!$C:$C,"Specify in Codes Tab!!")=0,"",_xlfn.XLOOKUP(_xlfn.TEXTJOIN("_",,G2820,H2820),Codes!$H:$H,Codes!$C:$C,"Specify in Codes Tab!!"))</f>
        <v/>
      </c>
      <c r="J2820" s="56" t="str">
        <f>IF(_xlfn.XLOOKUP(_xlfn.TEXTJOIN("_",,G2820,H2820),Codes!$H:$H,Codes!$F:$F,"Specify in Codes Tab!!")=0,"",_xlfn.XLOOKUP(_xlfn.TEXTJOIN("_",,G2820,H2820),Codes!$H:$H,Codes!$F:$F,"Specify in Codes Tab!!"))</f>
        <v/>
      </c>
      <c r="M2820" s="74" t="str">
        <f>IF($C2820&lt;&gt;"",IF(_xlfn.XLOOKUP($C2820,Codes!$A:$A,Codes!A:A,"_NOTFOUND_",0,1)&lt;&gt;"_NOTFOUND_",_xlfn.XLOOKUP($C2820,Codes!$A:$A,Codes!A:A,"_NOTFOUND_",0,1),_xlfn.XLOOKUP($C2820,Codes!$B:$B,Codes!A:A,"Specify in Codes Tab!!")),"")</f>
        <v/>
      </c>
      <c r="N2820" s="74" t="str">
        <f>IF($G2820&lt;&gt;"",IF(_xlfn.XLOOKUP($G2820,Codes!$A:$A,Codes!A:A,"_NOTFOUND_",0,1)&lt;&gt;"_NOTFOUND_",_xlfn.XLOOKUP($G2820,Codes!$A:$A,Codes!A:A,"_NOTFOUND_",0,1),_xlfn.XLOOKUP($G2820,Codes!$B:$B,Codes!A:A,"Specify in Codes Tab!!")),"")</f>
        <v/>
      </c>
    </row>
    <row r="2821" spans="9:14" x14ac:dyDescent="0.35">
      <c r="I2821" s="58" t="str">
        <f>IF(_xlfn.XLOOKUP(_xlfn.TEXTJOIN("_",,G2821,H2821),Codes!$H:$H,Codes!$C:$C,"Specify in Codes Tab!!")=0,"",_xlfn.XLOOKUP(_xlfn.TEXTJOIN("_",,G2821,H2821),Codes!$H:$H,Codes!$C:$C,"Specify in Codes Tab!!"))</f>
        <v/>
      </c>
      <c r="J2821" s="56" t="str">
        <f>IF(_xlfn.XLOOKUP(_xlfn.TEXTJOIN("_",,G2821,H2821),Codes!$H:$H,Codes!$F:$F,"Specify in Codes Tab!!")=0,"",_xlfn.XLOOKUP(_xlfn.TEXTJOIN("_",,G2821,H2821),Codes!$H:$H,Codes!$F:$F,"Specify in Codes Tab!!"))</f>
        <v/>
      </c>
      <c r="M2821" s="74" t="str">
        <f>IF($C2821&lt;&gt;"",IF(_xlfn.XLOOKUP($C2821,Codes!$A:$A,Codes!A:A,"_NOTFOUND_",0,1)&lt;&gt;"_NOTFOUND_",_xlfn.XLOOKUP($C2821,Codes!$A:$A,Codes!A:A,"_NOTFOUND_",0,1),_xlfn.XLOOKUP($C2821,Codes!$B:$B,Codes!A:A,"Specify in Codes Tab!!")),"")</f>
        <v/>
      </c>
      <c r="N2821" s="74" t="str">
        <f>IF($G2821&lt;&gt;"",IF(_xlfn.XLOOKUP($G2821,Codes!$A:$A,Codes!A:A,"_NOTFOUND_",0,1)&lt;&gt;"_NOTFOUND_",_xlfn.XLOOKUP($G2821,Codes!$A:$A,Codes!A:A,"_NOTFOUND_",0,1),_xlfn.XLOOKUP($G2821,Codes!$B:$B,Codes!A:A,"Specify in Codes Tab!!")),"")</f>
        <v/>
      </c>
    </row>
    <row r="2822" spans="9:14" x14ac:dyDescent="0.35">
      <c r="I2822" s="58" t="str">
        <f>IF(_xlfn.XLOOKUP(_xlfn.TEXTJOIN("_",,G2822,H2822),Codes!$H:$H,Codes!$C:$C,"Specify in Codes Tab!!")=0,"",_xlfn.XLOOKUP(_xlfn.TEXTJOIN("_",,G2822,H2822),Codes!$H:$H,Codes!$C:$C,"Specify in Codes Tab!!"))</f>
        <v/>
      </c>
      <c r="J2822" s="56" t="str">
        <f>IF(_xlfn.XLOOKUP(_xlfn.TEXTJOIN("_",,G2822,H2822),Codes!$H:$H,Codes!$F:$F,"Specify in Codes Tab!!")=0,"",_xlfn.XLOOKUP(_xlfn.TEXTJOIN("_",,G2822,H2822),Codes!$H:$H,Codes!$F:$F,"Specify in Codes Tab!!"))</f>
        <v/>
      </c>
      <c r="M2822" s="74" t="str">
        <f>IF($C2822&lt;&gt;"",IF(_xlfn.XLOOKUP($C2822,Codes!$A:$A,Codes!A:A,"_NOTFOUND_",0,1)&lt;&gt;"_NOTFOUND_",_xlfn.XLOOKUP($C2822,Codes!$A:$A,Codes!A:A,"_NOTFOUND_",0,1),_xlfn.XLOOKUP($C2822,Codes!$B:$B,Codes!A:A,"Specify in Codes Tab!!")),"")</f>
        <v/>
      </c>
      <c r="N2822" s="74" t="str">
        <f>IF($G2822&lt;&gt;"",IF(_xlfn.XLOOKUP($G2822,Codes!$A:$A,Codes!A:A,"_NOTFOUND_",0,1)&lt;&gt;"_NOTFOUND_",_xlfn.XLOOKUP($G2822,Codes!$A:$A,Codes!A:A,"_NOTFOUND_",0,1),_xlfn.XLOOKUP($G2822,Codes!$B:$B,Codes!A:A,"Specify in Codes Tab!!")),"")</f>
        <v/>
      </c>
    </row>
    <row r="2823" spans="9:14" x14ac:dyDescent="0.35">
      <c r="I2823" s="58" t="str">
        <f>IF(_xlfn.XLOOKUP(_xlfn.TEXTJOIN("_",,G2823,H2823),Codes!$H:$H,Codes!$C:$C,"Specify in Codes Tab!!")=0,"",_xlfn.XLOOKUP(_xlfn.TEXTJOIN("_",,G2823,H2823),Codes!$H:$H,Codes!$C:$C,"Specify in Codes Tab!!"))</f>
        <v/>
      </c>
      <c r="J2823" s="56" t="str">
        <f>IF(_xlfn.XLOOKUP(_xlfn.TEXTJOIN("_",,G2823,H2823),Codes!$H:$H,Codes!$F:$F,"Specify in Codes Tab!!")=0,"",_xlfn.XLOOKUP(_xlfn.TEXTJOIN("_",,G2823,H2823),Codes!$H:$H,Codes!$F:$F,"Specify in Codes Tab!!"))</f>
        <v/>
      </c>
      <c r="M2823" s="74" t="str">
        <f>IF($C2823&lt;&gt;"",IF(_xlfn.XLOOKUP($C2823,Codes!$A:$A,Codes!A:A,"_NOTFOUND_",0,1)&lt;&gt;"_NOTFOUND_",_xlfn.XLOOKUP($C2823,Codes!$A:$A,Codes!A:A,"_NOTFOUND_",0,1),_xlfn.XLOOKUP($C2823,Codes!$B:$B,Codes!A:A,"Specify in Codes Tab!!")),"")</f>
        <v/>
      </c>
      <c r="N2823" s="74" t="str">
        <f>IF($G2823&lt;&gt;"",IF(_xlfn.XLOOKUP($G2823,Codes!$A:$A,Codes!A:A,"_NOTFOUND_",0,1)&lt;&gt;"_NOTFOUND_",_xlfn.XLOOKUP($G2823,Codes!$A:$A,Codes!A:A,"_NOTFOUND_",0,1),_xlfn.XLOOKUP($G2823,Codes!$B:$B,Codes!A:A,"Specify in Codes Tab!!")),"")</f>
        <v/>
      </c>
    </row>
    <row r="2824" spans="9:14" x14ac:dyDescent="0.35">
      <c r="I2824" s="58" t="str">
        <f>IF(_xlfn.XLOOKUP(_xlfn.TEXTJOIN("_",,G2824,H2824),Codes!$H:$H,Codes!$C:$C,"Specify in Codes Tab!!")=0,"",_xlfn.XLOOKUP(_xlfn.TEXTJOIN("_",,G2824,H2824),Codes!$H:$H,Codes!$C:$C,"Specify in Codes Tab!!"))</f>
        <v/>
      </c>
      <c r="J2824" s="56" t="str">
        <f>IF(_xlfn.XLOOKUP(_xlfn.TEXTJOIN("_",,G2824,H2824),Codes!$H:$H,Codes!$F:$F,"Specify in Codes Tab!!")=0,"",_xlfn.XLOOKUP(_xlfn.TEXTJOIN("_",,G2824,H2824),Codes!$H:$H,Codes!$F:$F,"Specify in Codes Tab!!"))</f>
        <v/>
      </c>
      <c r="M2824" s="74" t="str">
        <f>IF($C2824&lt;&gt;"",IF(_xlfn.XLOOKUP($C2824,Codes!$A:$A,Codes!A:A,"_NOTFOUND_",0,1)&lt;&gt;"_NOTFOUND_",_xlfn.XLOOKUP($C2824,Codes!$A:$A,Codes!A:A,"_NOTFOUND_",0,1),_xlfn.XLOOKUP($C2824,Codes!$B:$B,Codes!A:A,"Specify in Codes Tab!!")),"")</f>
        <v/>
      </c>
      <c r="N2824" s="74" t="str">
        <f>IF($G2824&lt;&gt;"",IF(_xlfn.XLOOKUP($G2824,Codes!$A:$A,Codes!A:A,"_NOTFOUND_",0,1)&lt;&gt;"_NOTFOUND_",_xlfn.XLOOKUP($G2824,Codes!$A:$A,Codes!A:A,"_NOTFOUND_",0,1),_xlfn.XLOOKUP($G2824,Codes!$B:$B,Codes!A:A,"Specify in Codes Tab!!")),"")</f>
        <v/>
      </c>
    </row>
    <row r="2825" spans="9:14" x14ac:dyDescent="0.35">
      <c r="I2825" s="58" t="str">
        <f>IF(_xlfn.XLOOKUP(_xlfn.TEXTJOIN("_",,G2825,H2825),Codes!$H:$H,Codes!$C:$C,"Specify in Codes Tab!!")=0,"",_xlfn.XLOOKUP(_xlfn.TEXTJOIN("_",,G2825,H2825),Codes!$H:$H,Codes!$C:$C,"Specify in Codes Tab!!"))</f>
        <v/>
      </c>
      <c r="J2825" s="56" t="str">
        <f>IF(_xlfn.XLOOKUP(_xlfn.TEXTJOIN("_",,G2825,H2825),Codes!$H:$H,Codes!$F:$F,"Specify in Codes Tab!!")=0,"",_xlfn.XLOOKUP(_xlfn.TEXTJOIN("_",,G2825,H2825),Codes!$H:$H,Codes!$F:$F,"Specify in Codes Tab!!"))</f>
        <v/>
      </c>
      <c r="M2825" s="74" t="str">
        <f>IF($C2825&lt;&gt;"",IF(_xlfn.XLOOKUP($C2825,Codes!$A:$A,Codes!A:A,"_NOTFOUND_",0,1)&lt;&gt;"_NOTFOUND_",_xlfn.XLOOKUP($C2825,Codes!$A:$A,Codes!A:A,"_NOTFOUND_",0,1),_xlfn.XLOOKUP($C2825,Codes!$B:$B,Codes!A:A,"Specify in Codes Tab!!")),"")</f>
        <v/>
      </c>
      <c r="N2825" s="74" t="str">
        <f>IF($G2825&lt;&gt;"",IF(_xlfn.XLOOKUP($G2825,Codes!$A:$A,Codes!A:A,"_NOTFOUND_",0,1)&lt;&gt;"_NOTFOUND_",_xlfn.XLOOKUP($G2825,Codes!$A:$A,Codes!A:A,"_NOTFOUND_",0,1),_xlfn.XLOOKUP($G2825,Codes!$B:$B,Codes!A:A,"Specify in Codes Tab!!")),"")</f>
        <v/>
      </c>
    </row>
    <row r="2826" spans="9:14" x14ac:dyDescent="0.35">
      <c r="I2826" s="58" t="str">
        <f>IF(_xlfn.XLOOKUP(_xlfn.TEXTJOIN("_",,G2826,H2826),Codes!$H:$H,Codes!$C:$C,"Specify in Codes Tab!!")=0,"",_xlfn.XLOOKUP(_xlfn.TEXTJOIN("_",,G2826,H2826),Codes!$H:$H,Codes!$C:$C,"Specify in Codes Tab!!"))</f>
        <v/>
      </c>
      <c r="J2826" s="56" t="str">
        <f>IF(_xlfn.XLOOKUP(_xlfn.TEXTJOIN("_",,G2826,H2826),Codes!$H:$H,Codes!$F:$F,"Specify in Codes Tab!!")=0,"",_xlfn.XLOOKUP(_xlfn.TEXTJOIN("_",,G2826,H2826),Codes!$H:$H,Codes!$F:$F,"Specify in Codes Tab!!"))</f>
        <v/>
      </c>
      <c r="M2826" s="74" t="str">
        <f>IF($C2826&lt;&gt;"",IF(_xlfn.XLOOKUP($C2826,Codes!$A:$A,Codes!A:A,"_NOTFOUND_",0,1)&lt;&gt;"_NOTFOUND_",_xlfn.XLOOKUP($C2826,Codes!$A:$A,Codes!A:A,"_NOTFOUND_",0,1),_xlfn.XLOOKUP($C2826,Codes!$B:$B,Codes!A:A,"Specify in Codes Tab!!")),"")</f>
        <v/>
      </c>
      <c r="N2826" s="74" t="str">
        <f>IF($G2826&lt;&gt;"",IF(_xlfn.XLOOKUP($G2826,Codes!$A:$A,Codes!A:A,"_NOTFOUND_",0,1)&lt;&gt;"_NOTFOUND_",_xlfn.XLOOKUP($G2826,Codes!$A:$A,Codes!A:A,"_NOTFOUND_",0,1),_xlfn.XLOOKUP($G2826,Codes!$B:$B,Codes!A:A,"Specify in Codes Tab!!")),"")</f>
        <v/>
      </c>
    </row>
    <row r="2827" spans="9:14" x14ac:dyDescent="0.35">
      <c r="I2827" s="58" t="str">
        <f>IF(_xlfn.XLOOKUP(_xlfn.TEXTJOIN("_",,G2827,H2827),Codes!$H:$H,Codes!$C:$C,"Specify in Codes Tab!!")=0,"",_xlfn.XLOOKUP(_xlfn.TEXTJOIN("_",,G2827,H2827),Codes!$H:$H,Codes!$C:$C,"Specify in Codes Tab!!"))</f>
        <v/>
      </c>
      <c r="J2827" s="56" t="str">
        <f>IF(_xlfn.XLOOKUP(_xlfn.TEXTJOIN("_",,G2827,H2827),Codes!$H:$H,Codes!$F:$F,"Specify in Codes Tab!!")=0,"",_xlfn.XLOOKUP(_xlfn.TEXTJOIN("_",,G2827,H2827),Codes!$H:$H,Codes!$F:$F,"Specify in Codes Tab!!"))</f>
        <v/>
      </c>
      <c r="M2827" s="74" t="str">
        <f>IF($C2827&lt;&gt;"",IF(_xlfn.XLOOKUP($C2827,Codes!$A:$A,Codes!A:A,"_NOTFOUND_",0,1)&lt;&gt;"_NOTFOUND_",_xlfn.XLOOKUP($C2827,Codes!$A:$A,Codes!A:A,"_NOTFOUND_",0,1),_xlfn.XLOOKUP($C2827,Codes!$B:$B,Codes!A:A,"Specify in Codes Tab!!")),"")</f>
        <v/>
      </c>
      <c r="N2827" s="74" t="str">
        <f>IF($G2827&lt;&gt;"",IF(_xlfn.XLOOKUP($G2827,Codes!$A:$A,Codes!A:A,"_NOTFOUND_",0,1)&lt;&gt;"_NOTFOUND_",_xlfn.XLOOKUP($G2827,Codes!$A:$A,Codes!A:A,"_NOTFOUND_",0,1),_xlfn.XLOOKUP($G2827,Codes!$B:$B,Codes!A:A,"Specify in Codes Tab!!")),"")</f>
        <v/>
      </c>
    </row>
    <row r="2828" spans="9:14" x14ac:dyDescent="0.35">
      <c r="I2828" s="58" t="str">
        <f>IF(_xlfn.XLOOKUP(_xlfn.TEXTJOIN("_",,G2828,H2828),Codes!$H:$H,Codes!$C:$C,"Specify in Codes Tab!!")=0,"",_xlfn.XLOOKUP(_xlfn.TEXTJOIN("_",,G2828,H2828),Codes!$H:$H,Codes!$C:$C,"Specify in Codes Tab!!"))</f>
        <v/>
      </c>
      <c r="J2828" s="56" t="str">
        <f>IF(_xlfn.XLOOKUP(_xlfn.TEXTJOIN("_",,G2828,H2828),Codes!$H:$H,Codes!$F:$F,"Specify in Codes Tab!!")=0,"",_xlfn.XLOOKUP(_xlfn.TEXTJOIN("_",,G2828,H2828),Codes!$H:$H,Codes!$F:$F,"Specify in Codes Tab!!"))</f>
        <v/>
      </c>
      <c r="M2828" s="74" t="str">
        <f>IF($C2828&lt;&gt;"",IF(_xlfn.XLOOKUP($C2828,Codes!$A:$A,Codes!A:A,"_NOTFOUND_",0,1)&lt;&gt;"_NOTFOUND_",_xlfn.XLOOKUP($C2828,Codes!$A:$A,Codes!A:A,"_NOTFOUND_",0,1),_xlfn.XLOOKUP($C2828,Codes!$B:$B,Codes!A:A,"Specify in Codes Tab!!")),"")</f>
        <v/>
      </c>
      <c r="N2828" s="74" t="str">
        <f>IF($G2828&lt;&gt;"",IF(_xlfn.XLOOKUP($G2828,Codes!$A:$A,Codes!A:A,"_NOTFOUND_",0,1)&lt;&gt;"_NOTFOUND_",_xlfn.XLOOKUP($G2828,Codes!$A:$A,Codes!A:A,"_NOTFOUND_",0,1),_xlfn.XLOOKUP($G2828,Codes!$B:$B,Codes!A:A,"Specify in Codes Tab!!")),"")</f>
        <v/>
      </c>
    </row>
    <row r="2829" spans="9:14" x14ac:dyDescent="0.35">
      <c r="I2829" s="58" t="str">
        <f>IF(_xlfn.XLOOKUP(_xlfn.TEXTJOIN("_",,G2829,H2829),Codes!$H:$H,Codes!$C:$C,"Specify in Codes Tab!!")=0,"",_xlfn.XLOOKUP(_xlfn.TEXTJOIN("_",,G2829,H2829),Codes!$H:$H,Codes!$C:$C,"Specify in Codes Tab!!"))</f>
        <v/>
      </c>
      <c r="J2829" s="56" t="str">
        <f>IF(_xlfn.XLOOKUP(_xlfn.TEXTJOIN("_",,G2829,H2829),Codes!$H:$H,Codes!$F:$F,"Specify in Codes Tab!!")=0,"",_xlfn.XLOOKUP(_xlfn.TEXTJOIN("_",,G2829,H2829),Codes!$H:$H,Codes!$F:$F,"Specify in Codes Tab!!"))</f>
        <v/>
      </c>
      <c r="M2829" s="74" t="str">
        <f>IF($C2829&lt;&gt;"",IF(_xlfn.XLOOKUP($C2829,Codes!$A:$A,Codes!A:A,"_NOTFOUND_",0,1)&lt;&gt;"_NOTFOUND_",_xlfn.XLOOKUP($C2829,Codes!$A:$A,Codes!A:A,"_NOTFOUND_",0,1),_xlfn.XLOOKUP($C2829,Codes!$B:$B,Codes!A:A,"Specify in Codes Tab!!")),"")</f>
        <v/>
      </c>
      <c r="N2829" s="74" t="str">
        <f>IF($G2829&lt;&gt;"",IF(_xlfn.XLOOKUP($G2829,Codes!$A:$A,Codes!A:A,"_NOTFOUND_",0,1)&lt;&gt;"_NOTFOUND_",_xlfn.XLOOKUP($G2829,Codes!$A:$A,Codes!A:A,"_NOTFOUND_",0,1),_xlfn.XLOOKUP($G2829,Codes!$B:$B,Codes!A:A,"Specify in Codes Tab!!")),"")</f>
        <v/>
      </c>
    </row>
    <row r="2830" spans="9:14" x14ac:dyDescent="0.35">
      <c r="I2830" s="58" t="str">
        <f>IF(_xlfn.XLOOKUP(_xlfn.TEXTJOIN("_",,G2830,H2830),Codes!$H:$H,Codes!$C:$C,"Specify in Codes Tab!!")=0,"",_xlfn.XLOOKUP(_xlfn.TEXTJOIN("_",,G2830,H2830),Codes!$H:$H,Codes!$C:$C,"Specify in Codes Tab!!"))</f>
        <v/>
      </c>
      <c r="J2830" s="56" t="str">
        <f>IF(_xlfn.XLOOKUP(_xlfn.TEXTJOIN("_",,G2830,H2830),Codes!$H:$H,Codes!$F:$F,"Specify in Codes Tab!!")=0,"",_xlfn.XLOOKUP(_xlfn.TEXTJOIN("_",,G2830,H2830),Codes!$H:$H,Codes!$F:$F,"Specify in Codes Tab!!"))</f>
        <v/>
      </c>
      <c r="M2830" s="74" t="str">
        <f>IF($C2830&lt;&gt;"",IF(_xlfn.XLOOKUP($C2830,Codes!$A:$A,Codes!A:A,"_NOTFOUND_",0,1)&lt;&gt;"_NOTFOUND_",_xlfn.XLOOKUP($C2830,Codes!$A:$A,Codes!A:A,"_NOTFOUND_",0,1),_xlfn.XLOOKUP($C2830,Codes!$B:$B,Codes!A:A,"Specify in Codes Tab!!")),"")</f>
        <v/>
      </c>
      <c r="N2830" s="74" t="str">
        <f>IF($G2830&lt;&gt;"",IF(_xlfn.XLOOKUP($G2830,Codes!$A:$A,Codes!A:A,"_NOTFOUND_",0,1)&lt;&gt;"_NOTFOUND_",_xlfn.XLOOKUP($G2830,Codes!$A:$A,Codes!A:A,"_NOTFOUND_",0,1),_xlfn.XLOOKUP($G2830,Codes!$B:$B,Codes!A:A,"Specify in Codes Tab!!")),"")</f>
        <v/>
      </c>
    </row>
    <row r="2831" spans="9:14" x14ac:dyDescent="0.35">
      <c r="I2831" s="58" t="str">
        <f>IF(_xlfn.XLOOKUP(_xlfn.TEXTJOIN("_",,G2831,H2831),Codes!$H:$H,Codes!$C:$C,"Specify in Codes Tab!!")=0,"",_xlfn.XLOOKUP(_xlfn.TEXTJOIN("_",,G2831,H2831),Codes!$H:$H,Codes!$C:$C,"Specify in Codes Tab!!"))</f>
        <v/>
      </c>
      <c r="J2831" s="56" t="str">
        <f>IF(_xlfn.XLOOKUP(_xlfn.TEXTJOIN("_",,G2831,H2831),Codes!$H:$H,Codes!$F:$F,"Specify in Codes Tab!!")=0,"",_xlfn.XLOOKUP(_xlfn.TEXTJOIN("_",,G2831,H2831),Codes!$H:$H,Codes!$F:$F,"Specify in Codes Tab!!"))</f>
        <v/>
      </c>
      <c r="M2831" s="74" t="str">
        <f>IF($C2831&lt;&gt;"",IF(_xlfn.XLOOKUP($C2831,Codes!$A:$A,Codes!A:A,"_NOTFOUND_",0,1)&lt;&gt;"_NOTFOUND_",_xlfn.XLOOKUP($C2831,Codes!$A:$A,Codes!A:A,"_NOTFOUND_",0,1),_xlfn.XLOOKUP($C2831,Codes!$B:$B,Codes!A:A,"Specify in Codes Tab!!")),"")</f>
        <v/>
      </c>
      <c r="N2831" s="74" t="str">
        <f>IF($G2831&lt;&gt;"",IF(_xlfn.XLOOKUP($G2831,Codes!$A:$A,Codes!A:A,"_NOTFOUND_",0,1)&lt;&gt;"_NOTFOUND_",_xlfn.XLOOKUP($G2831,Codes!$A:$A,Codes!A:A,"_NOTFOUND_",0,1),_xlfn.XLOOKUP($G2831,Codes!$B:$B,Codes!A:A,"Specify in Codes Tab!!")),"")</f>
        <v/>
      </c>
    </row>
    <row r="2832" spans="9:14" x14ac:dyDescent="0.35">
      <c r="I2832" s="58" t="str">
        <f>IF(_xlfn.XLOOKUP(_xlfn.TEXTJOIN("_",,G2832,H2832),Codes!$H:$H,Codes!$C:$C,"Specify in Codes Tab!!")=0,"",_xlfn.XLOOKUP(_xlfn.TEXTJOIN("_",,G2832,H2832),Codes!$H:$H,Codes!$C:$C,"Specify in Codes Tab!!"))</f>
        <v/>
      </c>
      <c r="J2832" s="56" t="str">
        <f>IF(_xlfn.XLOOKUP(_xlfn.TEXTJOIN("_",,G2832,H2832),Codes!$H:$H,Codes!$F:$F,"Specify in Codes Tab!!")=0,"",_xlfn.XLOOKUP(_xlfn.TEXTJOIN("_",,G2832,H2832),Codes!$H:$H,Codes!$F:$F,"Specify in Codes Tab!!"))</f>
        <v/>
      </c>
      <c r="M2832" s="74" t="str">
        <f>IF($C2832&lt;&gt;"",IF(_xlfn.XLOOKUP($C2832,Codes!$A:$A,Codes!A:A,"_NOTFOUND_",0,1)&lt;&gt;"_NOTFOUND_",_xlfn.XLOOKUP($C2832,Codes!$A:$A,Codes!A:A,"_NOTFOUND_",0,1),_xlfn.XLOOKUP($C2832,Codes!$B:$B,Codes!A:A,"Specify in Codes Tab!!")),"")</f>
        <v/>
      </c>
      <c r="N2832" s="74" t="str">
        <f>IF($G2832&lt;&gt;"",IF(_xlfn.XLOOKUP($G2832,Codes!$A:$A,Codes!A:A,"_NOTFOUND_",0,1)&lt;&gt;"_NOTFOUND_",_xlfn.XLOOKUP($G2832,Codes!$A:$A,Codes!A:A,"_NOTFOUND_",0,1),_xlfn.XLOOKUP($G2832,Codes!$B:$B,Codes!A:A,"Specify in Codes Tab!!")),"")</f>
        <v/>
      </c>
    </row>
    <row r="2833" spans="9:14" x14ac:dyDescent="0.35">
      <c r="I2833" s="58" t="str">
        <f>IF(_xlfn.XLOOKUP(_xlfn.TEXTJOIN("_",,G2833,H2833),Codes!$H:$H,Codes!$C:$C,"Specify in Codes Tab!!")=0,"",_xlfn.XLOOKUP(_xlfn.TEXTJOIN("_",,G2833,H2833),Codes!$H:$H,Codes!$C:$C,"Specify in Codes Tab!!"))</f>
        <v/>
      </c>
      <c r="J2833" s="56" t="str">
        <f>IF(_xlfn.XLOOKUP(_xlfn.TEXTJOIN("_",,G2833,H2833),Codes!$H:$H,Codes!$F:$F,"Specify in Codes Tab!!")=0,"",_xlfn.XLOOKUP(_xlfn.TEXTJOIN("_",,G2833,H2833),Codes!$H:$H,Codes!$F:$F,"Specify in Codes Tab!!"))</f>
        <v/>
      </c>
      <c r="M2833" s="74" t="str">
        <f>IF($C2833&lt;&gt;"",IF(_xlfn.XLOOKUP($C2833,Codes!$A:$A,Codes!A:A,"_NOTFOUND_",0,1)&lt;&gt;"_NOTFOUND_",_xlfn.XLOOKUP($C2833,Codes!$A:$A,Codes!A:A,"_NOTFOUND_",0,1),_xlfn.XLOOKUP($C2833,Codes!$B:$B,Codes!A:A,"Specify in Codes Tab!!")),"")</f>
        <v/>
      </c>
      <c r="N2833" s="74" t="str">
        <f>IF($G2833&lt;&gt;"",IF(_xlfn.XLOOKUP($G2833,Codes!$A:$A,Codes!A:A,"_NOTFOUND_",0,1)&lt;&gt;"_NOTFOUND_",_xlfn.XLOOKUP($G2833,Codes!$A:$A,Codes!A:A,"_NOTFOUND_",0,1),_xlfn.XLOOKUP($G2833,Codes!$B:$B,Codes!A:A,"Specify in Codes Tab!!")),"")</f>
        <v/>
      </c>
    </row>
    <row r="2834" spans="9:14" x14ac:dyDescent="0.35">
      <c r="I2834" s="58" t="str">
        <f>IF(_xlfn.XLOOKUP(_xlfn.TEXTJOIN("_",,G2834,H2834),Codes!$H:$H,Codes!$C:$C,"Specify in Codes Tab!!")=0,"",_xlfn.XLOOKUP(_xlfn.TEXTJOIN("_",,G2834,H2834),Codes!$H:$H,Codes!$C:$C,"Specify in Codes Tab!!"))</f>
        <v/>
      </c>
      <c r="J2834" s="56" t="str">
        <f>IF(_xlfn.XLOOKUP(_xlfn.TEXTJOIN("_",,G2834,H2834),Codes!$H:$H,Codes!$F:$F,"Specify in Codes Tab!!")=0,"",_xlfn.XLOOKUP(_xlfn.TEXTJOIN("_",,G2834,H2834),Codes!$H:$H,Codes!$F:$F,"Specify in Codes Tab!!"))</f>
        <v/>
      </c>
      <c r="M2834" s="74" t="str">
        <f>IF($C2834&lt;&gt;"",IF(_xlfn.XLOOKUP($C2834,Codes!$A:$A,Codes!A:A,"_NOTFOUND_",0,1)&lt;&gt;"_NOTFOUND_",_xlfn.XLOOKUP($C2834,Codes!$A:$A,Codes!A:A,"_NOTFOUND_",0,1),_xlfn.XLOOKUP($C2834,Codes!$B:$B,Codes!A:A,"Specify in Codes Tab!!")),"")</f>
        <v/>
      </c>
      <c r="N2834" s="74" t="str">
        <f>IF($G2834&lt;&gt;"",IF(_xlfn.XLOOKUP($G2834,Codes!$A:$A,Codes!A:A,"_NOTFOUND_",0,1)&lt;&gt;"_NOTFOUND_",_xlfn.XLOOKUP($G2834,Codes!$A:$A,Codes!A:A,"_NOTFOUND_",0,1),_xlfn.XLOOKUP($G2834,Codes!$B:$B,Codes!A:A,"Specify in Codes Tab!!")),"")</f>
        <v/>
      </c>
    </row>
    <row r="2835" spans="9:14" x14ac:dyDescent="0.35">
      <c r="I2835" s="58" t="str">
        <f>IF(_xlfn.XLOOKUP(_xlfn.TEXTJOIN("_",,G2835,H2835),Codes!$H:$H,Codes!$C:$C,"Specify in Codes Tab!!")=0,"",_xlfn.XLOOKUP(_xlfn.TEXTJOIN("_",,G2835,H2835),Codes!$H:$H,Codes!$C:$C,"Specify in Codes Tab!!"))</f>
        <v/>
      </c>
      <c r="J2835" s="56" t="str">
        <f>IF(_xlfn.XLOOKUP(_xlfn.TEXTJOIN("_",,G2835,H2835),Codes!$H:$H,Codes!$F:$F,"Specify in Codes Tab!!")=0,"",_xlfn.XLOOKUP(_xlfn.TEXTJOIN("_",,G2835,H2835),Codes!$H:$H,Codes!$F:$F,"Specify in Codes Tab!!"))</f>
        <v/>
      </c>
      <c r="M2835" s="74" t="str">
        <f>IF($C2835&lt;&gt;"",IF(_xlfn.XLOOKUP($C2835,Codes!$A:$A,Codes!A:A,"_NOTFOUND_",0,1)&lt;&gt;"_NOTFOUND_",_xlfn.XLOOKUP($C2835,Codes!$A:$A,Codes!A:A,"_NOTFOUND_",0,1),_xlfn.XLOOKUP($C2835,Codes!$B:$B,Codes!A:A,"Specify in Codes Tab!!")),"")</f>
        <v/>
      </c>
      <c r="N2835" s="74" t="str">
        <f>IF($G2835&lt;&gt;"",IF(_xlfn.XLOOKUP($G2835,Codes!$A:$A,Codes!A:A,"_NOTFOUND_",0,1)&lt;&gt;"_NOTFOUND_",_xlfn.XLOOKUP($G2835,Codes!$A:$A,Codes!A:A,"_NOTFOUND_",0,1),_xlfn.XLOOKUP($G2835,Codes!$B:$B,Codes!A:A,"Specify in Codes Tab!!")),"")</f>
        <v/>
      </c>
    </row>
    <row r="2836" spans="9:14" x14ac:dyDescent="0.35">
      <c r="I2836" s="58" t="str">
        <f>IF(_xlfn.XLOOKUP(_xlfn.TEXTJOIN("_",,G2836,H2836),Codes!$H:$H,Codes!$C:$C,"Specify in Codes Tab!!")=0,"",_xlfn.XLOOKUP(_xlfn.TEXTJOIN("_",,G2836,H2836),Codes!$H:$H,Codes!$C:$C,"Specify in Codes Tab!!"))</f>
        <v/>
      </c>
      <c r="J2836" s="56" t="str">
        <f>IF(_xlfn.XLOOKUP(_xlfn.TEXTJOIN("_",,G2836,H2836),Codes!$H:$H,Codes!$F:$F,"Specify in Codes Tab!!")=0,"",_xlfn.XLOOKUP(_xlfn.TEXTJOIN("_",,G2836,H2836),Codes!$H:$H,Codes!$F:$F,"Specify in Codes Tab!!"))</f>
        <v/>
      </c>
      <c r="M2836" s="74" t="str">
        <f>IF($C2836&lt;&gt;"",IF(_xlfn.XLOOKUP($C2836,Codes!$A:$A,Codes!A:A,"_NOTFOUND_",0,1)&lt;&gt;"_NOTFOUND_",_xlfn.XLOOKUP($C2836,Codes!$A:$A,Codes!A:A,"_NOTFOUND_",0,1),_xlfn.XLOOKUP($C2836,Codes!$B:$B,Codes!A:A,"Specify in Codes Tab!!")),"")</f>
        <v/>
      </c>
      <c r="N2836" s="74" t="str">
        <f>IF($G2836&lt;&gt;"",IF(_xlfn.XLOOKUP($G2836,Codes!$A:$A,Codes!A:A,"_NOTFOUND_",0,1)&lt;&gt;"_NOTFOUND_",_xlfn.XLOOKUP($G2836,Codes!$A:$A,Codes!A:A,"_NOTFOUND_",0,1),_xlfn.XLOOKUP($G2836,Codes!$B:$B,Codes!A:A,"Specify in Codes Tab!!")),"")</f>
        <v/>
      </c>
    </row>
    <row r="2837" spans="9:14" x14ac:dyDescent="0.35">
      <c r="I2837" s="58" t="str">
        <f>IF(_xlfn.XLOOKUP(_xlfn.TEXTJOIN("_",,G2837,H2837),Codes!$H:$H,Codes!$C:$C,"Specify in Codes Tab!!")=0,"",_xlfn.XLOOKUP(_xlfn.TEXTJOIN("_",,G2837,H2837),Codes!$H:$H,Codes!$C:$C,"Specify in Codes Tab!!"))</f>
        <v/>
      </c>
      <c r="J2837" s="56" t="str">
        <f>IF(_xlfn.XLOOKUP(_xlfn.TEXTJOIN("_",,G2837,H2837),Codes!$H:$H,Codes!$F:$F,"Specify in Codes Tab!!")=0,"",_xlfn.XLOOKUP(_xlfn.TEXTJOIN("_",,G2837,H2837),Codes!$H:$H,Codes!$F:$F,"Specify in Codes Tab!!"))</f>
        <v/>
      </c>
      <c r="M2837" s="74" t="str">
        <f>IF($C2837&lt;&gt;"",IF(_xlfn.XLOOKUP($C2837,Codes!$A:$A,Codes!A:A,"_NOTFOUND_",0,1)&lt;&gt;"_NOTFOUND_",_xlfn.XLOOKUP($C2837,Codes!$A:$A,Codes!A:A,"_NOTFOUND_",0,1),_xlfn.XLOOKUP($C2837,Codes!$B:$B,Codes!A:A,"Specify in Codes Tab!!")),"")</f>
        <v/>
      </c>
      <c r="N2837" s="74" t="str">
        <f>IF($G2837&lt;&gt;"",IF(_xlfn.XLOOKUP($G2837,Codes!$A:$A,Codes!A:A,"_NOTFOUND_",0,1)&lt;&gt;"_NOTFOUND_",_xlfn.XLOOKUP($G2837,Codes!$A:$A,Codes!A:A,"_NOTFOUND_",0,1),_xlfn.XLOOKUP($G2837,Codes!$B:$B,Codes!A:A,"Specify in Codes Tab!!")),"")</f>
        <v/>
      </c>
    </row>
    <row r="2838" spans="9:14" x14ac:dyDescent="0.35">
      <c r="I2838" s="58" t="str">
        <f>IF(_xlfn.XLOOKUP(_xlfn.TEXTJOIN("_",,G2838,H2838),Codes!$H:$H,Codes!$C:$C,"Specify in Codes Tab!!")=0,"",_xlfn.XLOOKUP(_xlfn.TEXTJOIN("_",,G2838,H2838),Codes!$H:$H,Codes!$C:$C,"Specify in Codes Tab!!"))</f>
        <v/>
      </c>
      <c r="J2838" s="56" t="str">
        <f>IF(_xlfn.XLOOKUP(_xlfn.TEXTJOIN("_",,G2838,H2838),Codes!$H:$H,Codes!$F:$F,"Specify in Codes Tab!!")=0,"",_xlfn.XLOOKUP(_xlfn.TEXTJOIN("_",,G2838,H2838),Codes!$H:$H,Codes!$F:$F,"Specify in Codes Tab!!"))</f>
        <v/>
      </c>
      <c r="M2838" s="74" t="str">
        <f>IF($C2838&lt;&gt;"",IF(_xlfn.XLOOKUP($C2838,Codes!$A:$A,Codes!A:A,"_NOTFOUND_",0,1)&lt;&gt;"_NOTFOUND_",_xlfn.XLOOKUP($C2838,Codes!$A:$A,Codes!A:A,"_NOTFOUND_",0,1),_xlfn.XLOOKUP($C2838,Codes!$B:$B,Codes!A:A,"Specify in Codes Tab!!")),"")</f>
        <v/>
      </c>
      <c r="N2838" s="74" t="str">
        <f>IF($G2838&lt;&gt;"",IF(_xlfn.XLOOKUP($G2838,Codes!$A:$A,Codes!A:A,"_NOTFOUND_",0,1)&lt;&gt;"_NOTFOUND_",_xlfn.XLOOKUP($G2838,Codes!$A:$A,Codes!A:A,"_NOTFOUND_",0,1),_xlfn.XLOOKUP($G2838,Codes!$B:$B,Codes!A:A,"Specify in Codes Tab!!")),"")</f>
        <v/>
      </c>
    </row>
    <row r="2839" spans="9:14" x14ac:dyDescent="0.35">
      <c r="I2839" s="58" t="str">
        <f>IF(_xlfn.XLOOKUP(_xlfn.TEXTJOIN("_",,G2839,H2839),Codes!$H:$H,Codes!$C:$C,"Specify in Codes Tab!!")=0,"",_xlfn.XLOOKUP(_xlfn.TEXTJOIN("_",,G2839,H2839),Codes!$H:$H,Codes!$C:$C,"Specify in Codes Tab!!"))</f>
        <v/>
      </c>
      <c r="J2839" s="56" t="str">
        <f>IF(_xlfn.XLOOKUP(_xlfn.TEXTJOIN("_",,G2839,H2839),Codes!$H:$H,Codes!$F:$F,"Specify in Codes Tab!!")=0,"",_xlfn.XLOOKUP(_xlfn.TEXTJOIN("_",,G2839,H2839),Codes!$H:$H,Codes!$F:$F,"Specify in Codes Tab!!"))</f>
        <v/>
      </c>
      <c r="M2839" s="74" t="str">
        <f>IF($C2839&lt;&gt;"",IF(_xlfn.XLOOKUP($C2839,Codes!$A:$A,Codes!A:A,"_NOTFOUND_",0,1)&lt;&gt;"_NOTFOUND_",_xlfn.XLOOKUP($C2839,Codes!$A:$A,Codes!A:A,"_NOTFOUND_",0,1),_xlfn.XLOOKUP($C2839,Codes!$B:$B,Codes!A:A,"Specify in Codes Tab!!")),"")</f>
        <v/>
      </c>
      <c r="N2839" s="74" t="str">
        <f>IF($G2839&lt;&gt;"",IF(_xlfn.XLOOKUP($G2839,Codes!$A:$A,Codes!A:A,"_NOTFOUND_",0,1)&lt;&gt;"_NOTFOUND_",_xlfn.XLOOKUP($G2839,Codes!$A:$A,Codes!A:A,"_NOTFOUND_",0,1),_xlfn.XLOOKUP($G2839,Codes!$B:$B,Codes!A:A,"Specify in Codes Tab!!")),"")</f>
        <v/>
      </c>
    </row>
    <row r="2840" spans="9:14" x14ac:dyDescent="0.35">
      <c r="I2840" s="58" t="str">
        <f>IF(_xlfn.XLOOKUP(_xlfn.TEXTJOIN("_",,G2840,H2840),Codes!$H:$H,Codes!$C:$C,"Specify in Codes Tab!!")=0,"",_xlfn.XLOOKUP(_xlfn.TEXTJOIN("_",,G2840,H2840),Codes!$H:$H,Codes!$C:$C,"Specify in Codes Tab!!"))</f>
        <v/>
      </c>
      <c r="J2840" s="56" t="str">
        <f>IF(_xlfn.XLOOKUP(_xlfn.TEXTJOIN("_",,G2840,H2840),Codes!$H:$H,Codes!$F:$F,"Specify in Codes Tab!!")=0,"",_xlfn.XLOOKUP(_xlfn.TEXTJOIN("_",,G2840,H2840),Codes!$H:$H,Codes!$F:$F,"Specify in Codes Tab!!"))</f>
        <v/>
      </c>
      <c r="M2840" s="74" t="str">
        <f>IF($C2840&lt;&gt;"",IF(_xlfn.XLOOKUP($C2840,Codes!$A:$A,Codes!A:A,"_NOTFOUND_",0,1)&lt;&gt;"_NOTFOUND_",_xlfn.XLOOKUP($C2840,Codes!$A:$A,Codes!A:A,"_NOTFOUND_",0,1),_xlfn.XLOOKUP($C2840,Codes!$B:$B,Codes!A:A,"Specify in Codes Tab!!")),"")</f>
        <v/>
      </c>
      <c r="N2840" s="74" t="str">
        <f>IF($G2840&lt;&gt;"",IF(_xlfn.XLOOKUP($G2840,Codes!$A:$A,Codes!A:A,"_NOTFOUND_",0,1)&lt;&gt;"_NOTFOUND_",_xlfn.XLOOKUP($G2840,Codes!$A:$A,Codes!A:A,"_NOTFOUND_",0,1),_xlfn.XLOOKUP($G2840,Codes!$B:$B,Codes!A:A,"Specify in Codes Tab!!")),"")</f>
        <v/>
      </c>
    </row>
    <row r="2841" spans="9:14" x14ac:dyDescent="0.35">
      <c r="I2841" s="58" t="str">
        <f>IF(_xlfn.XLOOKUP(_xlfn.TEXTJOIN("_",,G2841,H2841),Codes!$H:$H,Codes!$C:$C,"Specify in Codes Tab!!")=0,"",_xlfn.XLOOKUP(_xlfn.TEXTJOIN("_",,G2841,H2841),Codes!$H:$H,Codes!$C:$C,"Specify in Codes Tab!!"))</f>
        <v/>
      </c>
      <c r="J2841" s="56" t="str">
        <f>IF(_xlfn.XLOOKUP(_xlfn.TEXTJOIN("_",,G2841,H2841),Codes!$H:$H,Codes!$F:$F,"Specify in Codes Tab!!")=0,"",_xlfn.XLOOKUP(_xlfn.TEXTJOIN("_",,G2841,H2841),Codes!$H:$H,Codes!$F:$F,"Specify in Codes Tab!!"))</f>
        <v/>
      </c>
      <c r="M2841" s="74" t="str">
        <f>IF($C2841&lt;&gt;"",IF(_xlfn.XLOOKUP($C2841,Codes!$A:$A,Codes!A:A,"_NOTFOUND_",0,1)&lt;&gt;"_NOTFOUND_",_xlfn.XLOOKUP($C2841,Codes!$A:$A,Codes!A:A,"_NOTFOUND_",0,1),_xlfn.XLOOKUP($C2841,Codes!$B:$B,Codes!A:A,"Specify in Codes Tab!!")),"")</f>
        <v/>
      </c>
      <c r="N2841" s="74" t="str">
        <f>IF($G2841&lt;&gt;"",IF(_xlfn.XLOOKUP($G2841,Codes!$A:$A,Codes!A:A,"_NOTFOUND_",0,1)&lt;&gt;"_NOTFOUND_",_xlfn.XLOOKUP($G2841,Codes!$A:$A,Codes!A:A,"_NOTFOUND_",0,1),_xlfn.XLOOKUP($G2841,Codes!$B:$B,Codes!A:A,"Specify in Codes Tab!!")),"")</f>
        <v/>
      </c>
    </row>
    <row r="2842" spans="9:14" x14ac:dyDescent="0.35">
      <c r="I2842" s="58" t="str">
        <f>IF(_xlfn.XLOOKUP(_xlfn.TEXTJOIN("_",,G2842,H2842),Codes!$H:$H,Codes!$C:$C,"Specify in Codes Tab!!")=0,"",_xlfn.XLOOKUP(_xlfn.TEXTJOIN("_",,G2842,H2842),Codes!$H:$H,Codes!$C:$C,"Specify in Codes Tab!!"))</f>
        <v/>
      </c>
      <c r="J2842" s="56" t="str">
        <f>IF(_xlfn.XLOOKUP(_xlfn.TEXTJOIN("_",,G2842,H2842),Codes!$H:$H,Codes!$F:$F,"Specify in Codes Tab!!")=0,"",_xlfn.XLOOKUP(_xlfn.TEXTJOIN("_",,G2842,H2842),Codes!$H:$H,Codes!$F:$F,"Specify in Codes Tab!!"))</f>
        <v/>
      </c>
      <c r="M2842" s="74" t="str">
        <f>IF($C2842&lt;&gt;"",IF(_xlfn.XLOOKUP($C2842,Codes!$A:$A,Codes!A:A,"_NOTFOUND_",0,1)&lt;&gt;"_NOTFOUND_",_xlfn.XLOOKUP($C2842,Codes!$A:$A,Codes!A:A,"_NOTFOUND_",0,1),_xlfn.XLOOKUP($C2842,Codes!$B:$B,Codes!A:A,"Specify in Codes Tab!!")),"")</f>
        <v/>
      </c>
      <c r="N2842" s="74" t="str">
        <f>IF($G2842&lt;&gt;"",IF(_xlfn.XLOOKUP($G2842,Codes!$A:$A,Codes!A:A,"_NOTFOUND_",0,1)&lt;&gt;"_NOTFOUND_",_xlfn.XLOOKUP($G2842,Codes!$A:$A,Codes!A:A,"_NOTFOUND_",0,1),_xlfn.XLOOKUP($G2842,Codes!$B:$B,Codes!A:A,"Specify in Codes Tab!!")),"")</f>
        <v/>
      </c>
    </row>
    <row r="2843" spans="9:14" x14ac:dyDescent="0.35">
      <c r="I2843" s="58" t="str">
        <f>IF(_xlfn.XLOOKUP(_xlfn.TEXTJOIN("_",,G2843,H2843),Codes!$H:$H,Codes!$C:$C,"Specify in Codes Tab!!")=0,"",_xlfn.XLOOKUP(_xlfn.TEXTJOIN("_",,G2843,H2843),Codes!$H:$H,Codes!$C:$C,"Specify in Codes Tab!!"))</f>
        <v/>
      </c>
      <c r="J2843" s="56" t="str">
        <f>IF(_xlfn.XLOOKUP(_xlfn.TEXTJOIN("_",,G2843,H2843),Codes!$H:$H,Codes!$F:$F,"Specify in Codes Tab!!")=0,"",_xlfn.XLOOKUP(_xlfn.TEXTJOIN("_",,G2843,H2843),Codes!$H:$H,Codes!$F:$F,"Specify in Codes Tab!!"))</f>
        <v/>
      </c>
      <c r="M2843" s="74" t="str">
        <f>IF($C2843&lt;&gt;"",IF(_xlfn.XLOOKUP($C2843,Codes!$A:$A,Codes!A:A,"_NOTFOUND_",0,1)&lt;&gt;"_NOTFOUND_",_xlfn.XLOOKUP($C2843,Codes!$A:$A,Codes!A:A,"_NOTFOUND_",0,1),_xlfn.XLOOKUP($C2843,Codes!$B:$B,Codes!A:A,"Specify in Codes Tab!!")),"")</f>
        <v/>
      </c>
      <c r="N2843" s="74" t="str">
        <f>IF($G2843&lt;&gt;"",IF(_xlfn.XLOOKUP($G2843,Codes!$A:$A,Codes!A:A,"_NOTFOUND_",0,1)&lt;&gt;"_NOTFOUND_",_xlfn.XLOOKUP($G2843,Codes!$A:$A,Codes!A:A,"_NOTFOUND_",0,1),_xlfn.XLOOKUP($G2843,Codes!$B:$B,Codes!A:A,"Specify in Codes Tab!!")),"")</f>
        <v/>
      </c>
    </row>
    <row r="2844" spans="9:14" x14ac:dyDescent="0.35">
      <c r="I2844" s="58" t="str">
        <f>IF(_xlfn.XLOOKUP(_xlfn.TEXTJOIN("_",,G2844,H2844),Codes!$H:$H,Codes!$C:$C,"Specify in Codes Tab!!")=0,"",_xlfn.XLOOKUP(_xlfn.TEXTJOIN("_",,G2844,H2844),Codes!$H:$H,Codes!$C:$C,"Specify in Codes Tab!!"))</f>
        <v/>
      </c>
      <c r="J2844" s="56" t="str">
        <f>IF(_xlfn.XLOOKUP(_xlfn.TEXTJOIN("_",,G2844,H2844),Codes!$H:$H,Codes!$F:$F,"Specify in Codes Tab!!")=0,"",_xlfn.XLOOKUP(_xlfn.TEXTJOIN("_",,G2844,H2844),Codes!$H:$H,Codes!$F:$F,"Specify in Codes Tab!!"))</f>
        <v/>
      </c>
      <c r="M2844" s="74" t="str">
        <f>IF($C2844&lt;&gt;"",IF(_xlfn.XLOOKUP($C2844,Codes!$A:$A,Codes!A:A,"_NOTFOUND_",0,1)&lt;&gt;"_NOTFOUND_",_xlfn.XLOOKUP($C2844,Codes!$A:$A,Codes!A:A,"_NOTFOUND_",0,1),_xlfn.XLOOKUP($C2844,Codes!$B:$B,Codes!A:A,"Specify in Codes Tab!!")),"")</f>
        <v/>
      </c>
      <c r="N2844" s="74" t="str">
        <f>IF($G2844&lt;&gt;"",IF(_xlfn.XLOOKUP($G2844,Codes!$A:$A,Codes!A:A,"_NOTFOUND_",0,1)&lt;&gt;"_NOTFOUND_",_xlfn.XLOOKUP($G2844,Codes!$A:$A,Codes!A:A,"_NOTFOUND_",0,1),_xlfn.XLOOKUP($G2844,Codes!$B:$B,Codes!A:A,"Specify in Codes Tab!!")),"")</f>
        <v/>
      </c>
    </row>
    <row r="2845" spans="9:14" x14ac:dyDescent="0.35">
      <c r="I2845" s="58" t="str">
        <f>IF(_xlfn.XLOOKUP(_xlfn.TEXTJOIN("_",,G2845,H2845),Codes!$H:$H,Codes!$C:$C,"Specify in Codes Tab!!")=0,"",_xlfn.XLOOKUP(_xlfn.TEXTJOIN("_",,G2845,H2845),Codes!$H:$H,Codes!$C:$C,"Specify in Codes Tab!!"))</f>
        <v/>
      </c>
      <c r="J2845" s="56" t="str">
        <f>IF(_xlfn.XLOOKUP(_xlfn.TEXTJOIN("_",,G2845,H2845),Codes!$H:$H,Codes!$F:$F,"Specify in Codes Tab!!")=0,"",_xlfn.XLOOKUP(_xlfn.TEXTJOIN("_",,G2845,H2845),Codes!$H:$H,Codes!$F:$F,"Specify in Codes Tab!!"))</f>
        <v/>
      </c>
      <c r="M2845" s="74" t="str">
        <f>IF($C2845&lt;&gt;"",IF(_xlfn.XLOOKUP($C2845,Codes!$A:$A,Codes!A:A,"_NOTFOUND_",0,1)&lt;&gt;"_NOTFOUND_",_xlfn.XLOOKUP($C2845,Codes!$A:$A,Codes!A:A,"_NOTFOUND_",0,1),_xlfn.XLOOKUP($C2845,Codes!$B:$B,Codes!A:A,"Specify in Codes Tab!!")),"")</f>
        <v/>
      </c>
      <c r="N2845" s="74" t="str">
        <f>IF($G2845&lt;&gt;"",IF(_xlfn.XLOOKUP($G2845,Codes!$A:$A,Codes!A:A,"_NOTFOUND_",0,1)&lt;&gt;"_NOTFOUND_",_xlfn.XLOOKUP($G2845,Codes!$A:$A,Codes!A:A,"_NOTFOUND_",0,1),_xlfn.XLOOKUP($G2845,Codes!$B:$B,Codes!A:A,"Specify in Codes Tab!!")),"")</f>
        <v/>
      </c>
    </row>
    <row r="2846" spans="9:14" x14ac:dyDescent="0.35">
      <c r="I2846" s="58" t="str">
        <f>IF(_xlfn.XLOOKUP(_xlfn.TEXTJOIN("_",,G2846,H2846),Codes!$H:$H,Codes!$C:$C,"Specify in Codes Tab!!")=0,"",_xlfn.XLOOKUP(_xlfn.TEXTJOIN("_",,G2846,H2846),Codes!$H:$H,Codes!$C:$C,"Specify in Codes Tab!!"))</f>
        <v/>
      </c>
      <c r="J2846" s="56" t="str">
        <f>IF(_xlfn.XLOOKUP(_xlfn.TEXTJOIN("_",,G2846,H2846),Codes!$H:$H,Codes!$F:$F,"Specify in Codes Tab!!")=0,"",_xlfn.XLOOKUP(_xlfn.TEXTJOIN("_",,G2846,H2846),Codes!$H:$H,Codes!$F:$F,"Specify in Codes Tab!!"))</f>
        <v/>
      </c>
      <c r="M2846" s="74" t="str">
        <f>IF($C2846&lt;&gt;"",IF(_xlfn.XLOOKUP($C2846,Codes!$A:$A,Codes!A:A,"_NOTFOUND_",0,1)&lt;&gt;"_NOTFOUND_",_xlfn.XLOOKUP($C2846,Codes!$A:$A,Codes!A:A,"_NOTFOUND_",0,1),_xlfn.XLOOKUP($C2846,Codes!$B:$B,Codes!A:A,"Specify in Codes Tab!!")),"")</f>
        <v/>
      </c>
      <c r="N2846" s="74" t="str">
        <f>IF($G2846&lt;&gt;"",IF(_xlfn.XLOOKUP($G2846,Codes!$A:$A,Codes!A:A,"_NOTFOUND_",0,1)&lt;&gt;"_NOTFOUND_",_xlfn.XLOOKUP($G2846,Codes!$A:$A,Codes!A:A,"_NOTFOUND_",0,1),_xlfn.XLOOKUP($G2846,Codes!$B:$B,Codes!A:A,"Specify in Codes Tab!!")),"")</f>
        <v/>
      </c>
    </row>
    <row r="2847" spans="9:14" x14ac:dyDescent="0.35">
      <c r="I2847" s="58" t="str">
        <f>IF(_xlfn.XLOOKUP(_xlfn.TEXTJOIN("_",,G2847,H2847),Codes!$H:$H,Codes!$C:$C,"Specify in Codes Tab!!")=0,"",_xlfn.XLOOKUP(_xlfn.TEXTJOIN("_",,G2847,H2847),Codes!$H:$H,Codes!$C:$C,"Specify in Codes Tab!!"))</f>
        <v/>
      </c>
      <c r="J2847" s="56" t="str">
        <f>IF(_xlfn.XLOOKUP(_xlfn.TEXTJOIN("_",,G2847,H2847),Codes!$H:$H,Codes!$F:$F,"Specify in Codes Tab!!")=0,"",_xlfn.XLOOKUP(_xlfn.TEXTJOIN("_",,G2847,H2847),Codes!$H:$H,Codes!$F:$F,"Specify in Codes Tab!!"))</f>
        <v/>
      </c>
      <c r="M2847" s="74" t="str">
        <f>IF($C2847&lt;&gt;"",IF(_xlfn.XLOOKUP($C2847,Codes!$A:$A,Codes!A:A,"_NOTFOUND_",0,1)&lt;&gt;"_NOTFOUND_",_xlfn.XLOOKUP($C2847,Codes!$A:$A,Codes!A:A,"_NOTFOUND_",0,1),_xlfn.XLOOKUP($C2847,Codes!$B:$B,Codes!A:A,"Specify in Codes Tab!!")),"")</f>
        <v/>
      </c>
      <c r="N2847" s="74" t="str">
        <f>IF($G2847&lt;&gt;"",IF(_xlfn.XLOOKUP($G2847,Codes!$A:$A,Codes!A:A,"_NOTFOUND_",0,1)&lt;&gt;"_NOTFOUND_",_xlfn.XLOOKUP($G2847,Codes!$A:$A,Codes!A:A,"_NOTFOUND_",0,1),_xlfn.XLOOKUP($G2847,Codes!$B:$B,Codes!A:A,"Specify in Codes Tab!!")),"")</f>
        <v/>
      </c>
    </row>
    <row r="2848" spans="9:14" x14ac:dyDescent="0.35">
      <c r="I2848" s="58" t="str">
        <f>IF(_xlfn.XLOOKUP(_xlfn.TEXTJOIN("_",,G2848,H2848),Codes!$H:$H,Codes!$C:$C,"Specify in Codes Tab!!")=0,"",_xlfn.XLOOKUP(_xlfn.TEXTJOIN("_",,G2848,H2848),Codes!$H:$H,Codes!$C:$C,"Specify in Codes Tab!!"))</f>
        <v/>
      </c>
      <c r="J2848" s="56" t="str">
        <f>IF(_xlfn.XLOOKUP(_xlfn.TEXTJOIN("_",,G2848,H2848),Codes!$H:$H,Codes!$F:$F,"Specify in Codes Tab!!")=0,"",_xlfn.XLOOKUP(_xlfn.TEXTJOIN("_",,G2848,H2848),Codes!$H:$H,Codes!$F:$F,"Specify in Codes Tab!!"))</f>
        <v/>
      </c>
      <c r="M2848" s="74" t="str">
        <f>IF($C2848&lt;&gt;"",IF(_xlfn.XLOOKUP($C2848,Codes!$A:$A,Codes!A:A,"_NOTFOUND_",0,1)&lt;&gt;"_NOTFOUND_",_xlfn.XLOOKUP($C2848,Codes!$A:$A,Codes!A:A,"_NOTFOUND_",0,1),_xlfn.XLOOKUP($C2848,Codes!$B:$B,Codes!A:A,"Specify in Codes Tab!!")),"")</f>
        <v/>
      </c>
      <c r="N2848" s="74" t="str">
        <f>IF($G2848&lt;&gt;"",IF(_xlfn.XLOOKUP($G2848,Codes!$A:$A,Codes!A:A,"_NOTFOUND_",0,1)&lt;&gt;"_NOTFOUND_",_xlfn.XLOOKUP($G2848,Codes!$A:$A,Codes!A:A,"_NOTFOUND_",0,1),_xlfn.XLOOKUP($G2848,Codes!$B:$B,Codes!A:A,"Specify in Codes Tab!!")),"")</f>
        <v/>
      </c>
    </row>
    <row r="2849" spans="9:14" x14ac:dyDescent="0.35">
      <c r="I2849" s="58" t="str">
        <f>IF(_xlfn.XLOOKUP(_xlfn.TEXTJOIN("_",,G2849,H2849),Codes!$H:$H,Codes!$C:$C,"Specify in Codes Tab!!")=0,"",_xlfn.XLOOKUP(_xlfn.TEXTJOIN("_",,G2849,H2849),Codes!$H:$H,Codes!$C:$C,"Specify in Codes Tab!!"))</f>
        <v/>
      </c>
      <c r="J2849" s="56" t="str">
        <f>IF(_xlfn.XLOOKUP(_xlfn.TEXTJOIN("_",,G2849,H2849),Codes!$H:$H,Codes!$F:$F,"Specify in Codes Tab!!")=0,"",_xlfn.XLOOKUP(_xlfn.TEXTJOIN("_",,G2849,H2849),Codes!$H:$H,Codes!$F:$F,"Specify in Codes Tab!!"))</f>
        <v/>
      </c>
      <c r="M2849" s="74" t="str">
        <f>IF($C2849&lt;&gt;"",IF(_xlfn.XLOOKUP($C2849,Codes!$A:$A,Codes!A:A,"_NOTFOUND_",0,1)&lt;&gt;"_NOTFOUND_",_xlfn.XLOOKUP($C2849,Codes!$A:$A,Codes!A:A,"_NOTFOUND_",0,1),_xlfn.XLOOKUP($C2849,Codes!$B:$B,Codes!A:A,"Specify in Codes Tab!!")),"")</f>
        <v/>
      </c>
      <c r="N2849" s="74" t="str">
        <f>IF($G2849&lt;&gt;"",IF(_xlfn.XLOOKUP($G2849,Codes!$A:$A,Codes!A:A,"_NOTFOUND_",0,1)&lt;&gt;"_NOTFOUND_",_xlfn.XLOOKUP($G2849,Codes!$A:$A,Codes!A:A,"_NOTFOUND_",0,1),_xlfn.XLOOKUP($G2849,Codes!$B:$B,Codes!A:A,"Specify in Codes Tab!!")),"")</f>
        <v/>
      </c>
    </row>
    <row r="2850" spans="9:14" x14ac:dyDescent="0.35">
      <c r="I2850" s="58" t="str">
        <f>IF(_xlfn.XLOOKUP(_xlfn.TEXTJOIN("_",,G2850,H2850),Codes!$H:$H,Codes!$C:$C,"Specify in Codes Tab!!")=0,"",_xlfn.XLOOKUP(_xlfn.TEXTJOIN("_",,G2850,H2850),Codes!$H:$H,Codes!$C:$C,"Specify in Codes Tab!!"))</f>
        <v/>
      </c>
      <c r="J2850" s="56" t="str">
        <f>IF(_xlfn.XLOOKUP(_xlfn.TEXTJOIN("_",,G2850,H2850),Codes!$H:$H,Codes!$F:$F,"Specify in Codes Tab!!")=0,"",_xlfn.XLOOKUP(_xlfn.TEXTJOIN("_",,G2850,H2850),Codes!$H:$H,Codes!$F:$F,"Specify in Codes Tab!!"))</f>
        <v/>
      </c>
      <c r="M2850" s="74" t="str">
        <f>IF($C2850&lt;&gt;"",IF(_xlfn.XLOOKUP($C2850,Codes!$A:$A,Codes!A:A,"_NOTFOUND_",0,1)&lt;&gt;"_NOTFOUND_",_xlfn.XLOOKUP($C2850,Codes!$A:$A,Codes!A:A,"_NOTFOUND_",0,1),_xlfn.XLOOKUP($C2850,Codes!$B:$B,Codes!A:A,"Specify in Codes Tab!!")),"")</f>
        <v/>
      </c>
      <c r="N2850" s="74" t="str">
        <f>IF($G2850&lt;&gt;"",IF(_xlfn.XLOOKUP($G2850,Codes!$A:$A,Codes!A:A,"_NOTFOUND_",0,1)&lt;&gt;"_NOTFOUND_",_xlfn.XLOOKUP($G2850,Codes!$A:$A,Codes!A:A,"_NOTFOUND_",0,1),_xlfn.XLOOKUP($G2850,Codes!$B:$B,Codes!A:A,"Specify in Codes Tab!!")),"")</f>
        <v/>
      </c>
    </row>
    <row r="2851" spans="9:14" x14ac:dyDescent="0.35">
      <c r="I2851" s="58" t="str">
        <f>IF(_xlfn.XLOOKUP(_xlfn.TEXTJOIN("_",,G2851,H2851),Codes!$H:$H,Codes!$C:$C,"Specify in Codes Tab!!")=0,"",_xlfn.XLOOKUP(_xlfn.TEXTJOIN("_",,G2851,H2851),Codes!$H:$H,Codes!$C:$C,"Specify in Codes Tab!!"))</f>
        <v/>
      </c>
      <c r="J2851" s="56" t="str">
        <f>IF(_xlfn.XLOOKUP(_xlfn.TEXTJOIN("_",,G2851,H2851),Codes!$H:$H,Codes!$F:$F,"Specify in Codes Tab!!")=0,"",_xlfn.XLOOKUP(_xlfn.TEXTJOIN("_",,G2851,H2851),Codes!$H:$H,Codes!$F:$F,"Specify in Codes Tab!!"))</f>
        <v/>
      </c>
      <c r="M2851" s="74" t="str">
        <f>IF($C2851&lt;&gt;"",IF(_xlfn.XLOOKUP($C2851,Codes!$A:$A,Codes!A:A,"_NOTFOUND_",0,1)&lt;&gt;"_NOTFOUND_",_xlfn.XLOOKUP($C2851,Codes!$A:$A,Codes!A:A,"_NOTFOUND_",0,1),_xlfn.XLOOKUP($C2851,Codes!$B:$B,Codes!A:A,"Specify in Codes Tab!!")),"")</f>
        <v/>
      </c>
      <c r="N2851" s="74" t="str">
        <f>IF($G2851&lt;&gt;"",IF(_xlfn.XLOOKUP($G2851,Codes!$A:$A,Codes!A:A,"_NOTFOUND_",0,1)&lt;&gt;"_NOTFOUND_",_xlfn.XLOOKUP($G2851,Codes!$A:$A,Codes!A:A,"_NOTFOUND_",0,1),_xlfn.XLOOKUP($G2851,Codes!$B:$B,Codes!A:A,"Specify in Codes Tab!!")),"")</f>
        <v/>
      </c>
    </row>
    <row r="2852" spans="9:14" x14ac:dyDescent="0.35">
      <c r="I2852" s="58" t="str">
        <f>IF(_xlfn.XLOOKUP(_xlfn.TEXTJOIN("_",,G2852,H2852),Codes!$H:$H,Codes!$C:$C,"Specify in Codes Tab!!")=0,"",_xlfn.XLOOKUP(_xlfn.TEXTJOIN("_",,G2852,H2852),Codes!$H:$H,Codes!$C:$C,"Specify in Codes Tab!!"))</f>
        <v/>
      </c>
      <c r="J2852" s="56" t="str">
        <f>IF(_xlfn.XLOOKUP(_xlfn.TEXTJOIN("_",,G2852,H2852),Codes!$H:$H,Codes!$F:$F,"Specify in Codes Tab!!")=0,"",_xlfn.XLOOKUP(_xlfn.TEXTJOIN("_",,G2852,H2852),Codes!$H:$H,Codes!$F:$F,"Specify in Codes Tab!!"))</f>
        <v/>
      </c>
      <c r="M2852" s="74" t="str">
        <f>IF($C2852&lt;&gt;"",IF(_xlfn.XLOOKUP($C2852,Codes!$A:$A,Codes!A:A,"_NOTFOUND_",0,1)&lt;&gt;"_NOTFOUND_",_xlfn.XLOOKUP($C2852,Codes!$A:$A,Codes!A:A,"_NOTFOUND_",0,1),_xlfn.XLOOKUP($C2852,Codes!$B:$B,Codes!A:A,"Specify in Codes Tab!!")),"")</f>
        <v/>
      </c>
      <c r="N2852" s="74" t="str">
        <f>IF($G2852&lt;&gt;"",IF(_xlfn.XLOOKUP($G2852,Codes!$A:$A,Codes!A:A,"_NOTFOUND_",0,1)&lt;&gt;"_NOTFOUND_",_xlfn.XLOOKUP($G2852,Codes!$A:$A,Codes!A:A,"_NOTFOUND_",0,1),_xlfn.XLOOKUP($G2852,Codes!$B:$B,Codes!A:A,"Specify in Codes Tab!!")),"")</f>
        <v/>
      </c>
    </row>
    <row r="2853" spans="9:14" x14ac:dyDescent="0.35">
      <c r="I2853" s="58" t="str">
        <f>IF(_xlfn.XLOOKUP(_xlfn.TEXTJOIN("_",,G2853,H2853),Codes!$H:$H,Codes!$C:$C,"Specify in Codes Tab!!")=0,"",_xlfn.XLOOKUP(_xlfn.TEXTJOIN("_",,G2853,H2853),Codes!$H:$H,Codes!$C:$C,"Specify in Codes Tab!!"))</f>
        <v/>
      </c>
      <c r="J2853" s="56" t="str">
        <f>IF(_xlfn.XLOOKUP(_xlfn.TEXTJOIN("_",,G2853,H2853),Codes!$H:$H,Codes!$F:$F,"Specify in Codes Tab!!")=0,"",_xlfn.XLOOKUP(_xlfn.TEXTJOIN("_",,G2853,H2853),Codes!$H:$H,Codes!$F:$F,"Specify in Codes Tab!!"))</f>
        <v/>
      </c>
      <c r="M2853" s="74" t="str">
        <f>IF($C2853&lt;&gt;"",IF(_xlfn.XLOOKUP($C2853,Codes!$A:$A,Codes!A:A,"_NOTFOUND_",0,1)&lt;&gt;"_NOTFOUND_",_xlfn.XLOOKUP($C2853,Codes!$A:$A,Codes!A:A,"_NOTFOUND_",0,1),_xlfn.XLOOKUP($C2853,Codes!$B:$B,Codes!A:A,"Specify in Codes Tab!!")),"")</f>
        <v/>
      </c>
      <c r="N2853" s="74" t="str">
        <f>IF($G2853&lt;&gt;"",IF(_xlfn.XLOOKUP($G2853,Codes!$A:$A,Codes!A:A,"_NOTFOUND_",0,1)&lt;&gt;"_NOTFOUND_",_xlfn.XLOOKUP($G2853,Codes!$A:$A,Codes!A:A,"_NOTFOUND_",0,1),_xlfn.XLOOKUP($G2853,Codes!$B:$B,Codes!A:A,"Specify in Codes Tab!!")),"")</f>
        <v/>
      </c>
    </row>
    <row r="2854" spans="9:14" x14ac:dyDescent="0.35">
      <c r="I2854" s="58" t="str">
        <f>IF(_xlfn.XLOOKUP(_xlfn.TEXTJOIN("_",,G2854,H2854),Codes!$H:$H,Codes!$C:$C,"Specify in Codes Tab!!")=0,"",_xlfn.XLOOKUP(_xlfn.TEXTJOIN("_",,G2854,H2854),Codes!$H:$H,Codes!$C:$C,"Specify in Codes Tab!!"))</f>
        <v/>
      </c>
      <c r="J2854" s="56" t="str">
        <f>IF(_xlfn.XLOOKUP(_xlfn.TEXTJOIN("_",,G2854,H2854),Codes!$H:$H,Codes!$F:$F,"Specify in Codes Tab!!")=0,"",_xlfn.XLOOKUP(_xlfn.TEXTJOIN("_",,G2854,H2854),Codes!$H:$H,Codes!$F:$F,"Specify in Codes Tab!!"))</f>
        <v/>
      </c>
      <c r="M2854" s="74" t="str">
        <f>IF($C2854&lt;&gt;"",IF(_xlfn.XLOOKUP($C2854,Codes!$A:$A,Codes!A:A,"_NOTFOUND_",0,1)&lt;&gt;"_NOTFOUND_",_xlfn.XLOOKUP($C2854,Codes!$A:$A,Codes!A:A,"_NOTFOUND_",0,1),_xlfn.XLOOKUP($C2854,Codes!$B:$B,Codes!A:A,"Specify in Codes Tab!!")),"")</f>
        <v/>
      </c>
      <c r="N2854" s="74" t="str">
        <f>IF($G2854&lt;&gt;"",IF(_xlfn.XLOOKUP($G2854,Codes!$A:$A,Codes!A:A,"_NOTFOUND_",0,1)&lt;&gt;"_NOTFOUND_",_xlfn.XLOOKUP($G2854,Codes!$A:$A,Codes!A:A,"_NOTFOUND_",0,1),_xlfn.XLOOKUP($G2854,Codes!$B:$B,Codes!A:A,"Specify in Codes Tab!!")),"")</f>
        <v/>
      </c>
    </row>
    <row r="2855" spans="9:14" x14ac:dyDescent="0.35">
      <c r="I2855" s="58" t="str">
        <f>IF(_xlfn.XLOOKUP(_xlfn.TEXTJOIN("_",,G2855,H2855),Codes!$H:$H,Codes!$C:$C,"Specify in Codes Tab!!")=0,"",_xlfn.XLOOKUP(_xlfn.TEXTJOIN("_",,G2855,H2855),Codes!$H:$H,Codes!$C:$C,"Specify in Codes Tab!!"))</f>
        <v/>
      </c>
      <c r="J2855" s="56" t="str">
        <f>IF(_xlfn.XLOOKUP(_xlfn.TEXTJOIN("_",,G2855,H2855),Codes!$H:$H,Codes!$F:$F,"Specify in Codes Tab!!")=0,"",_xlfn.XLOOKUP(_xlfn.TEXTJOIN("_",,G2855,H2855),Codes!$H:$H,Codes!$F:$F,"Specify in Codes Tab!!"))</f>
        <v/>
      </c>
      <c r="M2855" s="74" t="str">
        <f>IF($C2855&lt;&gt;"",IF(_xlfn.XLOOKUP($C2855,Codes!$A:$A,Codes!A:A,"_NOTFOUND_",0,1)&lt;&gt;"_NOTFOUND_",_xlfn.XLOOKUP($C2855,Codes!$A:$A,Codes!A:A,"_NOTFOUND_",0,1),_xlfn.XLOOKUP($C2855,Codes!$B:$B,Codes!A:A,"Specify in Codes Tab!!")),"")</f>
        <v/>
      </c>
      <c r="N2855" s="74" t="str">
        <f>IF($G2855&lt;&gt;"",IF(_xlfn.XLOOKUP($G2855,Codes!$A:$A,Codes!A:A,"_NOTFOUND_",0,1)&lt;&gt;"_NOTFOUND_",_xlfn.XLOOKUP($G2855,Codes!$A:$A,Codes!A:A,"_NOTFOUND_",0,1),_xlfn.XLOOKUP($G2855,Codes!$B:$B,Codes!A:A,"Specify in Codes Tab!!")),"")</f>
        <v/>
      </c>
    </row>
    <row r="2856" spans="9:14" x14ac:dyDescent="0.35">
      <c r="I2856" s="58" t="str">
        <f>IF(_xlfn.XLOOKUP(_xlfn.TEXTJOIN("_",,G2856,H2856),Codes!$H:$H,Codes!$C:$C,"Specify in Codes Tab!!")=0,"",_xlfn.XLOOKUP(_xlfn.TEXTJOIN("_",,G2856,H2856),Codes!$H:$H,Codes!$C:$C,"Specify in Codes Tab!!"))</f>
        <v/>
      </c>
      <c r="J2856" s="56" t="str">
        <f>IF(_xlfn.XLOOKUP(_xlfn.TEXTJOIN("_",,G2856,H2856),Codes!$H:$H,Codes!$F:$F,"Specify in Codes Tab!!")=0,"",_xlfn.XLOOKUP(_xlfn.TEXTJOIN("_",,G2856,H2856),Codes!$H:$H,Codes!$F:$F,"Specify in Codes Tab!!"))</f>
        <v/>
      </c>
      <c r="M2856" s="74" t="str">
        <f>IF($C2856&lt;&gt;"",IF(_xlfn.XLOOKUP($C2856,Codes!$A:$A,Codes!A:A,"_NOTFOUND_",0,1)&lt;&gt;"_NOTFOUND_",_xlfn.XLOOKUP($C2856,Codes!$A:$A,Codes!A:A,"_NOTFOUND_",0,1),_xlfn.XLOOKUP($C2856,Codes!$B:$B,Codes!A:A,"Specify in Codes Tab!!")),"")</f>
        <v/>
      </c>
      <c r="N2856" s="74" t="str">
        <f>IF($G2856&lt;&gt;"",IF(_xlfn.XLOOKUP($G2856,Codes!$A:$A,Codes!A:A,"_NOTFOUND_",0,1)&lt;&gt;"_NOTFOUND_",_xlfn.XLOOKUP($G2856,Codes!$A:$A,Codes!A:A,"_NOTFOUND_",0,1),_xlfn.XLOOKUP($G2856,Codes!$B:$B,Codes!A:A,"Specify in Codes Tab!!")),"")</f>
        <v/>
      </c>
    </row>
    <row r="2857" spans="9:14" x14ac:dyDescent="0.35">
      <c r="I2857" s="58" t="str">
        <f>IF(_xlfn.XLOOKUP(_xlfn.TEXTJOIN("_",,G2857,H2857),Codes!$H:$H,Codes!$C:$C,"Specify in Codes Tab!!")=0,"",_xlfn.XLOOKUP(_xlfn.TEXTJOIN("_",,G2857,H2857),Codes!$H:$H,Codes!$C:$C,"Specify in Codes Tab!!"))</f>
        <v/>
      </c>
      <c r="J2857" s="56" t="str">
        <f>IF(_xlfn.XLOOKUP(_xlfn.TEXTJOIN("_",,G2857,H2857),Codes!$H:$H,Codes!$F:$F,"Specify in Codes Tab!!")=0,"",_xlfn.XLOOKUP(_xlfn.TEXTJOIN("_",,G2857,H2857),Codes!$H:$H,Codes!$F:$F,"Specify in Codes Tab!!"))</f>
        <v/>
      </c>
      <c r="M2857" s="74" t="str">
        <f>IF($C2857&lt;&gt;"",IF(_xlfn.XLOOKUP($C2857,Codes!$A:$A,Codes!A:A,"_NOTFOUND_",0,1)&lt;&gt;"_NOTFOUND_",_xlfn.XLOOKUP($C2857,Codes!$A:$A,Codes!A:A,"_NOTFOUND_",0,1),_xlfn.XLOOKUP($C2857,Codes!$B:$B,Codes!A:A,"Specify in Codes Tab!!")),"")</f>
        <v/>
      </c>
      <c r="N2857" s="74" t="str">
        <f>IF($G2857&lt;&gt;"",IF(_xlfn.XLOOKUP($G2857,Codes!$A:$A,Codes!A:A,"_NOTFOUND_",0,1)&lt;&gt;"_NOTFOUND_",_xlfn.XLOOKUP($G2857,Codes!$A:$A,Codes!A:A,"_NOTFOUND_",0,1),_xlfn.XLOOKUP($G2857,Codes!$B:$B,Codes!A:A,"Specify in Codes Tab!!")),"")</f>
        <v/>
      </c>
    </row>
    <row r="2858" spans="9:14" x14ac:dyDescent="0.35">
      <c r="I2858" s="58" t="str">
        <f>IF(_xlfn.XLOOKUP(_xlfn.TEXTJOIN("_",,G2858,H2858),Codes!$H:$H,Codes!$C:$C,"Specify in Codes Tab!!")=0,"",_xlfn.XLOOKUP(_xlfn.TEXTJOIN("_",,G2858,H2858),Codes!$H:$H,Codes!$C:$C,"Specify in Codes Tab!!"))</f>
        <v/>
      </c>
      <c r="J2858" s="56" t="str">
        <f>IF(_xlfn.XLOOKUP(_xlfn.TEXTJOIN("_",,G2858,H2858),Codes!$H:$H,Codes!$F:$F,"Specify in Codes Tab!!")=0,"",_xlfn.XLOOKUP(_xlfn.TEXTJOIN("_",,G2858,H2858),Codes!$H:$H,Codes!$F:$F,"Specify in Codes Tab!!"))</f>
        <v/>
      </c>
      <c r="M2858" s="74" t="str">
        <f>IF($C2858&lt;&gt;"",IF(_xlfn.XLOOKUP($C2858,Codes!$A:$A,Codes!A:A,"_NOTFOUND_",0,1)&lt;&gt;"_NOTFOUND_",_xlfn.XLOOKUP($C2858,Codes!$A:$A,Codes!A:A,"_NOTFOUND_",0,1),_xlfn.XLOOKUP($C2858,Codes!$B:$B,Codes!A:A,"Specify in Codes Tab!!")),"")</f>
        <v/>
      </c>
      <c r="N2858" s="74" t="str">
        <f>IF($G2858&lt;&gt;"",IF(_xlfn.XLOOKUP($G2858,Codes!$A:$A,Codes!A:A,"_NOTFOUND_",0,1)&lt;&gt;"_NOTFOUND_",_xlfn.XLOOKUP($G2858,Codes!$A:$A,Codes!A:A,"_NOTFOUND_",0,1),_xlfn.XLOOKUP($G2858,Codes!$B:$B,Codes!A:A,"Specify in Codes Tab!!")),"")</f>
        <v/>
      </c>
    </row>
    <row r="2859" spans="9:14" x14ac:dyDescent="0.35">
      <c r="I2859" s="58" t="str">
        <f>IF(_xlfn.XLOOKUP(_xlfn.TEXTJOIN("_",,G2859,H2859),Codes!$H:$H,Codes!$C:$C,"Specify in Codes Tab!!")=0,"",_xlfn.XLOOKUP(_xlfn.TEXTJOIN("_",,G2859,H2859),Codes!$H:$H,Codes!$C:$C,"Specify in Codes Tab!!"))</f>
        <v/>
      </c>
      <c r="J2859" s="56" t="str">
        <f>IF(_xlfn.XLOOKUP(_xlfn.TEXTJOIN("_",,G2859,H2859),Codes!$H:$H,Codes!$F:$F,"Specify in Codes Tab!!")=0,"",_xlfn.XLOOKUP(_xlfn.TEXTJOIN("_",,G2859,H2859),Codes!$H:$H,Codes!$F:$F,"Specify in Codes Tab!!"))</f>
        <v/>
      </c>
      <c r="M2859" s="74" t="str">
        <f>IF($C2859&lt;&gt;"",IF(_xlfn.XLOOKUP($C2859,Codes!$A:$A,Codes!A:A,"_NOTFOUND_",0,1)&lt;&gt;"_NOTFOUND_",_xlfn.XLOOKUP($C2859,Codes!$A:$A,Codes!A:A,"_NOTFOUND_",0,1),_xlfn.XLOOKUP($C2859,Codes!$B:$B,Codes!A:A,"Specify in Codes Tab!!")),"")</f>
        <v/>
      </c>
      <c r="N2859" s="74" t="str">
        <f>IF($G2859&lt;&gt;"",IF(_xlfn.XLOOKUP($G2859,Codes!$A:$A,Codes!A:A,"_NOTFOUND_",0,1)&lt;&gt;"_NOTFOUND_",_xlfn.XLOOKUP($G2859,Codes!$A:$A,Codes!A:A,"_NOTFOUND_",0,1),_xlfn.XLOOKUP($G2859,Codes!$B:$B,Codes!A:A,"Specify in Codes Tab!!")),"")</f>
        <v/>
      </c>
    </row>
    <row r="2860" spans="9:14" x14ac:dyDescent="0.35">
      <c r="I2860" s="58" t="str">
        <f>IF(_xlfn.XLOOKUP(_xlfn.TEXTJOIN("_",,G2860,H2860),Codes!$H:$H,Codes!$C:$C,"Specify in Codes Tab!!")=0,"",_xlfn.XLOOKUP(_xlfn.TEXTJOIN("_",,G2860,H2860),Codes!$H:$H,Codes!$C:$C,"Specify in Codes Tab!!"))</f>
        <v/>
      </c>
      <c r="J2860" s="56" t="str">
        <f>IF(_xlfn.XLOOKUP(_xlfn.TEXTJOIN("_",,G2860,H2860),Codes!$H:$H,Codes!$F:$F,"Specify in Codes Tab!!")=0,"",_xlfn.XLOOKUP(_xlfn.TEXTJOIN("_",,G2860,H2860),Codes!$H:$H,Codes!$F:$F,"Specify in Codes Tab!!"))</f>
        <v/>
      </c>
      <c r="M2860" s="74" t="str">
        <f>IF($C2860&lt;&gt;"",IF(_xlfn.XLOOKUP($C2860,Codes!$A:$A,Codes!A:A,"_NOTFOUND_",0,1)&lt;&gt;"_NOTFOUND_",_xlfn.XLOOKUP($C2860,Codes!$A:$A,Codes!A:A,"_NOTFOUND_",0,1),_xlfn.XLOOKUP($C2860,Codes!$B:$B,Codes!A:A,"Specify in Codes Tab!!")),"")</f>
        <v/>
      </c>
      <c r="N2860" s="74" t="str">
        <f>IF($G2860&lt;&gt;"",IF(_xlfn.XLOOKUP($G2860,Codes!$A:$A,Codes!A:A,"_NOTFOUND_",0,1)&lt;&gt;"_NOTFOUND_",_xlfn.XLOOKUP($G2860,Codes!$A:$A,Codes!A:A,"_NOTFOUND_",0,1),_xlfn.XLOOKUP($G2860,Codes!$B:$B,Codes!A:A,"Specify in Codes Tab!!")),"")</f>
        <v/>
      </c>
    </row>
    <row r="2861" spans="9:14" x14ac:dyDescent="0.35">
      <c r="I2861" s="58" t="str">
        <f>IF(_xlfn.XLOOKUP(_xlfn.TEXTJOIN("_",,G2861,H2861),Codes!$H:$H,Codes!$C:$C,"Specify in Codes Tab!!")=0,"",_xlfn.XLOOKUP(_xlfn.TEXTJOIN("_",,G2861,H2861),Codes!$H:$H,Codes!$C:$C,"Specify in Codes Tab!!"))</f>
        <v/>
      </c>
      <c r="J2861" s="56" t="str">
        <f>IF(_xlfn.XLOOKUP(_xlfn.TEXTJOIN("_",,G2861,H2861),Codes!$H:$H,Codes!$F:$F,"Specify in Codes Tab!!")=0,"",_xlfn.XLOOKUP(_xlfn.TEXTJOIN("_",,G2861,H2861),Codes!$H:$H,Codes!$F:$F,"Specify in Codes Tab!!"))</f>
        <v/>
      </c>
      <c r="M2861" s="74" t="str">
        <f>IF($C2861&lt;&gt;"",IF(_xlfn.XLOOKUP($C2861,Codes!$A:$A,Codes!A:A,"_NOTFOUND_",0,1)&lt;&gt;"_NOTFOUND_",_xlfn.XLOOKUP($C2861,Codes!$A:$A,Codes!A:A,"_NOTFOUND_",0,1),_xlfn.XLOOKUP($C2861,Codes!$B:$B,Codes!A:A,"Specify in Codes Tab!!")),"")</f>
        <v/>
      </c>
      <c r="N2861" s="74" t="str">
        <f>IF($G2861&lt;&gt;"",IF(_xlfn.XLOOKUP($G2861,Codes!$A:$A,Codes!A:A,"_NOTFOUND_",0,1)&lt;&gt;"_NOTFOUND_",_xlfn.XLOOKUP($G2861,Codes!$A:$A,Codes!A:A,"_NOTFOUND_",0,1),_xlfn.XLOOKUP($G2861,Codes!$B:$B,Codes!A:A,"Specify in Codes Tab!!")),"")</f>
        <v/>
      </c>
    </row>
    <row r="2862" spans="9:14" x14ac:dyDescent="0.35">
      <c r="I2862" s="58" t="str">
        <f>IF(_xlfn.XLOOKUP(_xlfn.TEXTJOIN("_",,G2862,H2862),Codes!$H:$H,Codes!$C:$C,"Specify in Codes Tab!!")=0,"",_xlfn.XLOOKUP(_xlfn.TEXTJOIN("_",,G2862,H2862),Codes!$H:$H,Codes!$C:$C,"Specify in Codes Tab!!"))</f>
        <v/>
      </c>
      <c r="J2862" s="56" t="str">
        <f>IF(_xlfn.XLOOKUP(_xlfn.TEXTJOIN("_",,G2862,H2862),Codes!$H:$H,Codes!$F:$F,"Specify in Codes Tab!!")=0,"",_xlfn.XLOOKUP(_xlfn.TEXTJOIN("_",,G2862,H2862),Codes!$H:$H,Codes!$F:$F,"Specify in Codes Tab!!"))</f>
        <v/>
      </c>
      <c r="M2862" s="74" t="str">
        <f>IF($C2862&lt;&gt;"",IF(_xlfn.XLOOKUP($C2862,Codes!$A:$A,Codes!A:A,"_NOTFOUND_",0,1)&lt;&gt;"_NOTFOUND_",_xlfn.XLOOKUP($C2862,Codes!$A:$A,Codes!A:A,"_NOTFOUND_",0,1),_xlfn.XLOOKUP($C2862,Codes!$B:$B,Codes!A:A,"Specify in Codes Tab!!")),"")</f>
        <v/>
      </c>
      <c r="N2862" s="74" t="str">
        <f>IF($G2862&lt;&gt;"",IF(_xlfn.XLOOKUP($G2862,Codes!$A:$A,Codes!A:A,"_NOTFOUND_",0,1)&lt;&gt;"_NOTFOUND_",_xlfn.XLOOKUP($G2862,Codes!$A:$A,Codes!A:A,"_NOTFOUND_",0,1),_xlfn.XLOOKUP($G2862,Codes!$B:$B,Codes!A:A,"Specify in Codes Tab!!")),"")</f>
        <v/>
      </c>
    </row>
    <row r="2863" spans="9:14" x14ac:dyDescent="0.35">
      <c r="I2863" s="58" t="str">
        <f>IF(_xlfn.XLOOKUP(_xlfn.TEXTJOIN("_",,G2863,H2863),Codes!$H:$H,Codes!$C:$C,"Specify in Codes Tab!!")=0,"",_xlfn.XLOOKUP(_xlfn.TEXTJOIN("_",,G2863,H2863),Codes!$H:$H,Codes!$C:$C,"Specify in Codes Tab!!"))</f>
        <v/>
      </c>
      <c r="J2863" s="56" t="str">
        <f>IF(_xlfn.XLOOKUP(_xlfn.TEXTJOIN("_",,G2863,H2863),Codes!$H:$H,Codes!$F:$F,"Specify in Codes Tab!!")=0,"",_xlfn.XLOOKUP(_xlfn.TEXTJOIN("_",,G2863,H2863),Codes!$H:$H,Codes!$F:$F,"Specify in Codes Tab!!"))</f>
        <v/>
      </c>
      <c r="M2863" s="74" t="str">
        <f>IF($C2863&lt;&gt;"",IF(_xlfn.XLOOKUP($C2863,Codes!$A:$A,Codes!A:A,"_NOTFOUND_",0,1)&lt;&gt;"_NOTFOUND_",_xlfn.XLOOKUP($C2863,Codes!$A:$A,Codes!A:A,"_NOTFOUND_",0,1),_xlfn.XLOOKUP($C2863,Codes!$B:$B,Codes!A:A,"Specify in Codes Tab!!")),"")</f>
        <v/>
      </c>
      <c r="N2863" s="74" t="str">
        <f>IF($G2863&lt;&gt;"",IF(_xlfn.XLOOKUP($G2863,Codes!$A:$A,Codes!A:A,"_NOTFOUND_",0,1)&lt;&gt;"_NOTFOUND_",_xlfn.XLOOKUP($G2863,Codes!$A:$A,Codes!A:A,"_NOTFOUND_",0,1),_xlfn.XLOOKUP($G2863,Codes!$B:$B,Codes!A:A,"Specify in Codes Tab!!")),"")</f>
        <v/>
      </c>
    </row>
    <row r="2864" spans="9:14" x14ac:dyDescent="0.35">
      <c r="I2864" s="58" t="str">
        <f>IF(_xlfn.XLOOKUP(_xlfn.TEXTJOIN("_",,G2864,H2864),Codes!$H:$H,Codes!$C:$C,"Specify in Codes Tab!!")=0,"",_xlfn.XLOOKUP(_xlfn.TEXTJOIN("_",,G2864,H2864),Codes!$H:$H,Codes!$C:$C,"Specify in Codes Tab!!"))</f>
        <v/>
      </c>
      <c r="J2864" s="56" t="str">
        <f>IF(_xlfn.XLOOKUP(_xlfn.TEXTJOIN("_",,G2864,H2864),Codes!$H:$H,Codes!$F:$F,"Specify in Codes Tab!!")=0,"",_xlfn.XLOOKUP(_xlfn.TEXTJOIN("_",,G2864,H2864),Codes!$H:$H,Codes!$F:$F,"Specify in Codes Tab!!"))</f>
        <v/>
      </c>
      <c r="M2864" s="74" t="str">
        <f>IF($C2864&lt;&gt;"",IF(_xlfn.XLOOKUP($C2864,Codes!$A:$A,Codes!A:A,"_NOTFOUND_",0,1)&lt;&gt;"_NOTFOUND_",_xlfn.XLOOKUP($C2864,Codes!$A:$A,Codes!A:A,"_NOTFOUND_",0,1),_xlfn.XLOOKUP($C2864,Codes!$B:$B,Codes!A:A,"Specify in Codes Tab!!")),"")</f>
        <v/>
      </c>
      <c r="N2864" s="74" t="str">
        <f>IF($G2864&lt;&gt;"",IF(_xlfn.XLOOKUP($G2864,Codes!$A:$A,Codes!A:A,"_NOTFOUND_",0,1)&lt;&gt;"_NOTFOUND_",_xlfn.XLOOKUP($G2864,Codes!$A:$A,Codes!A:A,"_NOTFOUND_",0,1),_xlfn.XLOOKUP($G2864,Codes!$B:$B,Codes!A:A,"Specify in Codes Tab!!")),"")</f>
        <v/>
      </c>
    </row>
    <row r="2865" spans="9:14" x14ac:dyDescent="0.35">
      <c r="I2865" s="58" t="str">
        <f>IF(_xlfn.XLOOKUP(_xlfn.TEXTJOIN("_",,G2865,H2865),Codes!$H:$H,Codes!$C:$C,"Specify in Codes Tab!!")=0,"",_xlfn.XLOOKUP(_xlfn.TEXTJOIN("_",,G2865,H2865),Codes!$H:$H,Codes!$C:$C,"Specify in Codes Tab!!"))</f>
        <v/>
      </c>
      <c r="J2865" s="56" t="str">
        <f>IF(_xlfn.XLOOKUP(_xlfn.TEXTJOIN("_",,G2865,H2865),Codes!$H:$H,Codes!$F:$F,"Specify in Codes Tab!!")=0,"",_xlfn.XLOOKUP(_xlfn.TEXTJOIN("_",,G2865,H2865),Codes!$H:$H,Codes!$F:$F,"Specify in Codes Tab!!"))</f>
        <v/>
      </c>
      <c r="M2865" s="74" t="str">
        <f>IF($C2865&lt;&gt;"",IF(_xlfn.XLOOKUP($C2865,Codes!$A:$A,Codes!A:A,"_NOTFOUND_",0,1)&lt;&gt;"_NOTFOUND_",_xlfn.XLOOKUP($C2865,Codes!$A:$A,Codes!A:A,"_NOTFOUND_",0,1),_xlfn.XLOOKUP($C2865,Codes!$B:$B,Codes!A:A,"Specify in Codes Tab!!")),"")</f>
        <v/>
      </c>
      <c r="N2865" s="74" t="str">
        <f>IF($G2865&lt;&gt;"",IF(_xlfn.XLOOKUP($G2865,Codes!$A:$A,Codes!A:A,"_NOTFOUND_",0,1)&lt;&gt;"_NOTFOUND_",_xlfn.XLOOKUP($G2865,Codes!$A:$A,Codes!A:A,"_NOTFOUND_",0,1),_xlfn.XLOOKUP($G2865,Codes!$B:$B,Codes!A:A,"Specify in Codes Tab!!")),"")</f>
        <v/>
      </c>
    </row>
    <row r="2866" spans="9:14" x14ac:dyDescent="0.35">
      <c r="I2866" s="58" t="str">
        <f>IF(_xlfn.XLOOKUP(_xlfn.TEXTJOIN("_",,G2866,H2866),Codes!$H:$H,Codes!$C:$C,"Specify in Codes Tab!!")=0,"",_xlfn.XLOOKUP(_xlfn.TEXTJOIN("_",,G2866,H2866),Codes!$H:$H,Codes!$C:$C,"Specify in Codes Tab!!"))</f>
        <v/>
      </c>
      <c r="J2866" s="56" t="str">
        <f>IF(_xlfn.XLOOKUP(_xlfn.TEXTJOIN("_",,G2866,H2866),Codes!$H:$H,Codes!$F:$F,"Specify in Codes Tab!!")=0,"",_xlfn.XLOOKUP(_xlfn.TEXTJOIN("_",,G2866,H2866),Codes!$H:$H,Codes!$F:$F,"Specify in Codes Tab!!"))</f>
        <v/>
      </c>
      <c r="M2866" s="74" t="str">
        <f>IF($C2866&lt;&gt;"",IF(_xlfn.XLOOKUP($C2866,Codes!$A:$A,Codes!A:A,"_NOTFOUND_",0,1)&lt;&gt;"_NOTFOUND_",_xlfn.XLOOKUP($C2866,Codes!$A:$A,Codes!A:A,"_NOTFOUND_",0,1),_xlfn.XLOOKUP($C2866,Codes!$B:$B,Codes!A:A,"Specify in Codes Tab!!")),"")</f>
        <v/>
      </c>
      <c r="N2866" s="74" t="str">
        <f>IF($G2866&lt;&gt;"",IF(_xlfn.XLOOKUP($G2866,Codes!$A:$A,Codes!A:A,"_NOTFOUND_",0,1)&lt;&gt;"_NOTFOUND_",_xlfn.XLOOKUP($G2866,Codes!$A:$A,Codes!A:A,"_NOTFOUND_",0,1),_xlfn.XLOOKUP($G2866,Codes!$B:$B,Codes!A:A,"Specify in Codes Tab!!")),"")</f>
        <v/>
      </c>
    </row>
    <row r="2867" spans="9:14" x14ac:dyDescent="0.35">
      <c r="I2867" s="58" t="str">
        <f>IF(_xlfn.XLOOKUP(_xlfn.TEXTJOIN("_",,G2867,H2867),Codes!$H:$H,Codes!$C:$C,"Specify in Codes Tab!!")=0,"",_xlfn.XLOOKUP(_xlfn.TEXTJOIN("_",,G2867,H2867),Codes!$H:$H,Codes!$C:$C,"Specify in Codes Tab!!"))</f>
        <v/>
      </c>
      <c r="J2867" s="56" t="str">
        <f>IF(_xlfn.XLOOKUP(_xlfn.TEXTJOIN("_",,G2867,H2867),Codes!$H:$H,Codes!$F:$F,"Specify in Codes Tab!!")=0,"",_xlfn.XLOOKUP(_xlfn.TEXTJOIN("_",,G2867,H2867),Codes!$H:$H,Codes!$F:$F,"Specify in Codes Tab!!"))</f>
        <v/>
      </c>
      <c r="M2867" s="74" t="str">
        <f>IF($C2867&lt;&gt;"",IF(_xlfn.XLOOKUP($C2867,Codes!$A:$A,Codes!A:A,"_NOTFOUND_",0,1)&lt;&gt;"_NOTFOUND_",_xlfn.XLOOKUP($C2867,Codes!$A:$A,Codes!A:A,"_NOTFOUND_",0,1),_xlfn.XLOOKUP($C2867,Codes!$B:$B,Codes!A:A,"Specify in Codes Tab!!")),"")</f>
        <v/>
      </c>
      <c r="N2867" s="74" t="str">
        <f>IF($G2867&lt;&gt;"",IF(_xlfn.XLOOKUP($G2867,Codes!$A:$A,Codes!A:A,"_NOTFOUND_",0,1)&lt;&gt;"_NOTFOUND_",_xlfn.XLOOKUP($G2867,Codes!$A:$A,Codes!A:A,"_NOTFOUND_",0,1),_xlfn.XLOOKUP($G2867,Codes!$B:$B,Codes!A:A,"Specify in Codes Tab!!")),"")</f>
        <v/>
      </c>
    </row>
    <row r="2868" spans="9:14" x14ac:dyDescent="0.35">
      <c r="I2868" s="58" t="str">
        <f>IF(_xlfn.XLOOKUP(_xlfn.TEXTJOIN("_",,G2868,H2868),Codes!$H:$H,Codes!$C:$C,"Specify in Codes Tab!!")=0,"",_xlfn.XLOOKUP(_xlfn.TEXTJOIN("_",,G2868,H2868),Codes!$H:$H,Codes!$C:$C,"Specify in Codes Tab!!"))</f>
        <v/>
      </c>
      <c r="J2868" s="56" t="str">
        <f>IF(_xlfn.XLOOKUP(_xlfn.TEXTJOIN("_",,G2868,H2868),Codes!$H:$H,Codes!$F:$F,"Specify in Codes Tab!!")=0,"",_xlfn.XLOOKUP(_xlfn.TEXTJOIN("_",,G2868,H2868),Codes!$H:$H,Codes!$F:$F,"Specify in Codes Tab!!"))</f>
        <v/>
      </c>
      <c r="M2868" s="74" t="str">
        <f>IF($C2868&lt;&gt;"",IF(_xlfn.XLOOKUP($C2868,Codes!$A:$A,Codes!A:A,"_NOTFOUND_",0,1)&lt;&gt;"_NOTFOUND_",_xlfn.XLOOKUP($C2868,Codes!$A:$A,Codes!A:A,"_NOTFOUND_",0,1),_xlfn.XLOOKUP($C2868,Codes!$B:$B,Codes!A:A,"Specify in Codes Tab!!")),"")</f>
        <v/>
      </c>
      <c r="N2868" s="74" t="str">
        <f>IF($G2868&lt;&gt;"",IF(_xlfn.XLOOKUP($G2868,Codes!$A:$A,Codes!A:A,"_NOTFOUND_",0,1)&lt;&gt;"_NOTFOUND_",_xlfn.XLOOKUP($G2868,Codes!$A:$A,Codes!A:A,"_NOTFOUND_",0,1),_xlfn.XLOOKUP($G2868,Codes!$B:$B,Codes!A:A,"Specify in Codes Tab!!")),"")</f>
        <v/>
      </c>
    </row>
    <row r="2869" spans="9:14" x14ac:dyDescent="0.35">
      <c r="I2869" s="58" t="str">
        <f>IF(_xlfn.XLOOKUP(_xlfn.TEXTJOIN("_",,G2869,H2869),Codes!$H:$H,Codes!$C:$C,"Specify in Codes Tab!!")=0,"",_xlfn.XLOOKUP(_xlfn.TEXTJOIN("_",,G2869,H2869),Codes!$H:$H,Codes!$C:$C,"Specify in Codes Tab!!"))</f>
        <v/>
      </c>
      <c r="J2869" s="56" t="str">
        <f>IF(_xlfn.XLOOKUP(_xlfn.TEXTJOIN("_",,G2869,H2869),Codes!$H:$H,Codes!$F:$F,"Specify in Codes Tab!!")=0,"",_xlfn.XLOOKUP(_xlfn.TEXTJOIN("_",,G2869,H2869),Codes!$H:$H,Codes!$F:$F,"Specify in Codes Tab!!"))</f>
        <v/>
      </c>
      <c r="M2869" s="74" t="str">
        <f>IF($C2869&lt;&gt;"",IF(_xlfn.XLOOKUP($C2869,Codes!$A:$A,Codes!A:A,"_NOTFOUND_",0,1)&lt;&gt;"_NOTFOUND_",_xlfn.XLOOKUP($C2869,Codes!$A:$A,Codes!A:A,"_NOTFOUND_",0,1),_xlfn.XLOOKUP($C2869,Codes!$B:$B,Codes!A:A,"Specify in Codes Tab!!")),"")</f>
        <v/>
      </c>
      <c r="N2869" s="74" t="str">
        <f>IF($G2869&lt;&gt;"",IF(_xlfn.XLOOKUP($G2869,Codes!$A:$A,Codes!A:A,"_NOTFOUND_",0,1)&lt;&gt;"_NOTFOUND_",_xlfn.XLOOKUP($G2869,Codes!$A:$A,Codes!A:A,"_NOTFOUND_",0,1),_xlfn.XLOOKUP($G2869,Codes!$B:$B,Codes!A:A,"Specify in Codes Tab!!")),"")</f>
        <v/>
      </c>
    </row>
    <row r="2870" spans="9:14" x14ac:dyDescent="0.35">
      <c r="I2870" s="58" t="str">
        <f>IF(_xlfn.XLOOKUP(_xlfn.TEXTJOIN("_",,G2870,H2870),Codes!$H:$H,Codes!$C:$C,"Specify in Codes Tab!!")=0,"",_xlfn.XLOOKUP(_xlfn.TEXTJOIN("_",,G2870,H2870),Codes!$H:$H,Codes!$C:$C,"Specify in Codes Tab!!"))</f>
        <v/>
      </c>
      <c r="J2870" s="56" t="str">
        <f>IF(_xlfn.XLOOKUP(_xlfn.TEXTJOIN("_",,G2870,H2870),Codes!$H:$H,Codes!$F:$F,"Specify in Codes Tab!!")=0,"",_xlfn.XLOOKUP(_xlfn.TEXTJOIN("_",,G2870,H2870),Codes!$H:$H,Codes!$F:$F,"Specify in Codes Tab!!"))</f>
        <v/>
      </c>
      <c r="M2870" s="74" t="str">
        <f>IF($C2870&lt;&gt;"",IF(_xlfn.XLOOKUP($C2870,Codes!$A:$A,Codes!A:A,"_NOTFOUND_",0,1)&lt;&gt;"_NOTFOUND_",_xlfn.XLOOKUP($C2870,Codes!$A:$A,Codes!A:A,"_NOTFOUND_",0,1),_xlfn.XLOOKUP($C2870,Codes!$B:$B,Codes!A:A,"Specify in Codes Tab!!")),"")</f>
        <v/>
      </c>
      <c r="N2870" s="74" t="str">
        <f>IF($G2870&lt;&gt;"",IF(_xlfn.XLOOKUP($G2870,Codes!$A:$A,Codes!A:A,"_NOTFOUND_",0,1)&lt;&gt;"_NOTFOUND_",_xlfn.XLOOKUP($G2870,Codes!$A:$A,Codes!A:A,"_NOTFOUND_",0,1),_xlfn.XLOOKUP($G2870,Codes!$B:$B,Codes!A:A,"Specify in Codes Tab!!")),"")</f>
        <v/>
      </c>
    </row>
    <row r="2871" spans="9:14" x14ac:dyDescent="0.35">
      <c r="I2871" s="58" t="str">
        <f>IF(_xlfn.XLOOKUP(_xlfn.TEXTJOIN("_",,G2871,H2871),Codes!$H:$H,Codes!$C:$C,"Specify in Codes Tab!!")=0,"",_xlfn.XLOOKUP(_xlfn.TEXTJOIN("_",,G2871,H2871),Codes!$H:$H,Codes!$C:$C,"Specify in Codes Tab!!"))</f>
        <v/>
      </c>
      <c r="J2871" s="56" t="str">
        <f>IF(_xlfn.XLOOKUP(_xlfn.TEXTJOIN("_",,G2871,H2871),Codes!$H:$H,Codes!$F:$F,"Specify in Codes Tab!!")=0,"",_xlfn.XLOOKUP(_xlfn.TEXTJOIN("_",,G2871,H2871),Codes!$H:$H,Codes!$F:$F,"Specify in Codes Tab!!"))</f>
        <v/>
      </c>
      <c r="M2871" s="74" t="str">
        <f>IF($C2871&lt;&gt;"",IF(_xlfn.XLOOKUP($C2871,Codes!$A:$A,Codes!A:A,"_NOTFOUND_",0,1)&lt;&gt;"_NOTFOUND_",_xlfn.XLOOKUP($C2871,Codes!$A:$A,Codes!A:A,"_NOTFOUND_",0,1),_xlfn.XLOOKUP($C2871,Codes!$B:$B,Codes!A:A,"Specify in Codes Tab!!")),"")</f>
        <v/>
      </c>
      <c r="N2871" s="74" t="str">
        <f>IF($G2871&lt;&gt;"",IF(_xlfn.XLOOKUP($G2871,Codes!$A:$A,Codes!A:A,"_NOTFOUND_",0,1)&lt;&gt;"_NOTFOUND_",_xlfn.XLOOKUP($G2871,Codes!$A:$A,Codes!A:A,"_NOTFOUND_",0,1),_xlfn.XLOOKUP($G2871,Codes!$B:$B,Codes!A:A,"Specify in Codes Tab!!")),"")</f>
        <v/>
      </c>
    </row>
    <row r="2872" spans="9:14" x14ac:dyDescent="0.35">
      <c r="I2872" s="58" t="str">
        <f>IF(_xlfn.XLOOKUP(_xlfn.TEXTJOIN("_",,G2872,H2872),Codes!$H:$H,Codes!$C:$C,"Specify in Codes Tab!!")=0,"",_xlfn.XLOOKUP(_xlfn.TEXTJOIN("_",,G2872,H2872),Codes!$H:$H,Codes!$C:$C,"Specify in Codes Tab!!"))</f>
        <v/>
      </c>
      <c r="J2872" s="56" t="str">
        <f>IF(_xlfn.XLOOKUP(_xlfn.TEXTJOIN("_",,G2872,H2872),Codes!$H:$H,Codes!$F:$F,"Specify in Codes Tab!!")=0,"",_xlfn.XLOOKUP(_xlfn.TEXTJOIN("_",,G2872,H2872),Codes!$H:$H,Codes!$F:$F,"Specify in Codes Tab!!"))</f>
        <v/>
      </c>
      <c r="M2872" s="74" t="str">
        <f>IF($C2872&lt;&gt;"",IF(_xlfn.XLOOKUP($C2872,Codes!$A:$A,Codes!A:A,"_NOTFOUND_",0,1)&lt;&gt;"_NOTFOUND_",_xlfn.XLOOKUP($C2872,Codes!$A:$A,Codes!A:A,"_NOTFOUND_",0,1),_xlfn.XLOOKUP($C2872,Codes!$B:$B,Codes!A:A,"Specify in Codes Tab!!")),"")</f>
        <v/>
      </c>
      <c r="N2872" s="74" t="str">
        <f>IF($G2872&lt;&gt;"",IF(_xlfn.XLOOKUP($G2872,Codes!$A:$A,Codes!A:A,"_NOTFOUND_",0,1)&lt;&gt;"_NOTFOUND_",_xlfn.XLOOKUP($G2872,Codes!$A:$A,Codes!A:A,"_NOTFOUND_",0,1),_xlfn.XLOOKUP($G2872,Codes!$B:$B,Codes!A:A,"Specify in Codes Tab!!")),"")</f>
        <v/>
      </c>
    </row>
    <row r="2873" spans="9:14" x14ac:dyDescent="0.35">
      <c r="I2873" s="58" t="str">
        <f>IF(_xlfn.XLOOKUP(_xlfn.TEXTJOIN("_",,G2873,H2873),Codes!$H:$H,Codes!$C:$C,"Specify in Codes Tab!!")=0,"",_xlfn.XLOOKUP(_xlfn.TEXTJOIN("_",,G2873,H2873),Codes!$H:$H,Codes!$C:$C,"Specify in Codes Tab!!"))</f>
        <v/>
      </c>
      <c r="J2873" s="56" t="str">
        <f>IF(_xlfn.XLOOKUP(_xlfn.TEXTJOIN("_",,G2873,H2873),Codes!$H:$H,Codes!$F:$F,"Specify in Codes Tab!!")=0,"",_xlfn.XLOOKUP(_xlfn.TEXTJOIN("_",,G2873,H2873),Codes!$H:$H,Codes!$F:$F,"Specify in Codes Tab!!"))</f>
        <v/>
      </c>
      <c r="M2873" s="74" t="str">
        <f>IF($C2873&lt;&gt;"",IF(_xlfn.XLOOKUP($C2873,Codes!$A:$A,Codes!A:A,"_NOTFOUND_",0,1)&lt;&gt;"_NOTFOUND_",_xlfn.XLOOKUP($C2873,Codes!$A:$A,Codes!A:A,"_NOTFOUND_",0,1),_xlfn.XLOOKUP($C2873,Codes!$B:$B,Codes!A:A,"Specify in Codes Tab!!")),"")</f>
        <v/>
      </c>
      <c r="N2873" s="74" t="str">
        <f>IF($G2873&lt;&gt;"",IF(_xlfn.XLOOKUP($G2873,Codes!$A:$A,Codes!A:A,"_NOTFOUND_",0,1)&lt;&gt;"_NOTFOUND_",_xlfn.XLOOKUP($G2873,Codes!$A:$A,Codes!A:A,"_NOTFOUND_",0,1),_xlfn.XLOOKUP($G2873,Codes!$B:$B,Codes!A:A,"Specify in Codes Tab!!")),"")</f>
        <v/>
      </c>
    </row>
    <row r="2874" spans="9:14" x14ac:dyDescent="0.35">
      <c r="I2874" s="58" t="str">
        <f>IF(_xlfn.XLOOKUP(_xlfn.TEXTJOIN("_",,G2874,H2874),Codes!$H:$H,Codes!$C:$C,"Specify in Codes Tab!!")=0,"",_xlfn.XLOOKUP(_xlfn.TEXTJOIN("_",,G2874,H2874),Codes!$H:$H,Codes!$C:$C,"Specify in Codes Tab!!"))</f>
        <v/>
      </c>
      <c r="J2874" s="56" t="str">
        <f>IF(_xlfn.XLOOKUP(_xlfn.TEXTJOIN("_",,G2874,H2874),Codes!$H:$H,Codes!$F:$F,"Specify in Codes Tab!!")=0,"",_xlfn.XLOOKUP(_xlfn.TEXTJOIN("_",,G2874,H2874),Codes!$H:$H,Codes!$F:$F,"Specify in Codes Tab!!"))</f>
        <v/>
      </c>
      <c r="M2874" s="74" t="str">
        <f>IF($C2874&lt;&gt;"",IF(_xlfn.XLOOKUP($C2874,Codes!$A:$A,Codes!A:A,"_NOTFOUND_",0,1)&lt;&gt;"_NOTFOUND_",_xlfn.XLOOKUP($C2874,Codes!$A:$A,Codes!A:A,"_NOTFOUND_",0,1),_xlfn.XLOOKUP($C2874,Codes!$B:$B,Codes!A:A,"Specify in Codes Tab!!")),"")</f>
        <v/>
      </c>
      <c r="N2874" s="74" t="str">
        <f>IF($G2874&lt;&gt;"",IF(_xlfn.XLOOKUP($G2874,Codes!$A:$A,Codes!A:A,"_NOTFOUND_",0,1)&lt;&gt;"_NOTFOUND_",_xlfn.XLOOKUP($G2874,Codes!$A:$A,Codes!A:A,"_NOTFOUND_",0,1),_xlfn.XLOOKUP($G2874,Codes!$B:$B,Codes!A:A,"Specify in Codes Tab!!")),"")</f>
        <v/>
      </c>
    </row>
    <row r="2875" spans="9:14" x14ac:dyDescent="0.35">
      <c r="I2875" s="58" t="str">
        <f>IF(_xlfn.XLOOKUP(_xlfn.TEXTJOIN("_",,G2875,H2875),Codes!$H:$H,Codes!$C:$C,"Specify in Codes Tab!!")=0,"",_xlfn.XLOOKUP(_xlfn.TEXTJOIN("_",,G2875,H2875),Codes!$H:$H,Codes!$C:$C,"Specify in Codes Tab!!"))</f>
        <v/>
      </c>
      <c r="J2875" s="56" t="str">
        <f>IF(_xlfn.XLOOKUP(_xlfn.TEXTJOIN("_",,G2875,H2875),Codes!$H:$H,Codes!$F:$F,"Specify in Codes Tab!!")=0,"",_xlfn.XLOOKUP(_xlfn.TEXTJOIN("_",,G2875,H2875),Codes!$H:$H,Codes!$F:$F,"Specify in Codes Tab!!"))</f>
        <v/>
      </c>
      <c r="M2875" s="74" t="str">
        <f>IF($C2875&lt;&gt;"",IF(_xlfn.XLOOKUP($C2875,Codes!$A:$A,Codes!A:A,"_NOTFOUND_",0,1)&lt;&gt;"_NOTFOUND_",_xlfn.XLOOKUP($C2875,Codes!$A:$A,Codes!A:A,"_NOTFOUND_",0,1),_xlfn.XLOOKUP($C2875,Codes!$B:$B,Codes!A:A,"Specify in Codes Tab!!")),"")</f>
        <v/>
      </c>
      <c r="N2875" s="74" t="str">
        <f>IF($G2875&lt;&gt;"",IF(_xlfn.XLOOKUP($G2875,Codes!$A:$A,Codes!A:A,"_NOTFOUND_",0,1)&lt;&gt;"_NOTFOUND_",_xlfn.XLOOKUP($G2875,Codes!$A:$A,Codes!A:A,"_NOTFOUND_",0,1),_xlfn.XLOOKUP($G2875,Codes!$B:$B,Codes!A:A,"Specify in Codes Tab!!")),"")</f>
        <v/>
      </c>
    </row>
    <row r="2876" spans="9:14" x14ac:dyDescent="0.35">
      <c r="I2876" s="58" t="str">
        <f>IF(_xlfn.XLOOKUP(_xlfn.TEXTJOIN("_",,G2876,H2876),Codes!$H:$H,Codes!$C:$C,"Specify in Codes Tab!!")=0,"",_xlfn.XLOOKUP(_xlfn.TEXTJOIN("_",,G2876,H2876),Codes!$H:$H,Codes!$C:$C,"Specify in Codes Tab!!"))</f>
        <v/>
      </c>
      <c r="J2876" s="56" t="str">
        <f>IF(_xlfn.XLOOKUP(_xlfn.TEXTJOIN("_",,G2876,H2876),Codes!$H:$H,Codes!$F:$F,"Specify in Codes Tab!!")=0,"",_xlfn.XLOOKUP(_xlfn.TEXTJOIN("_",,G2876,H2876),Codes!$H:$H,Codes!$F:$F,"Specify in Codes Tab!!"))</f>
        <v/>
      </c>
      <c r="M2876" s="74" t="str">
        <f>IF($C2876&lt;&gt;"",IF(_xlfn.XLOOKUP($C2876,Codes!$A:$A,Codes!A:A,"_NOTFOUND_",0,1)&lt;&gt;"_NOTFOUND_",_xlfn.XLOOKUP($C2876,Codes!$A:$A,Codes!A:A,"_NOTFOUND_",0,1),_xlfn.XLOOKUP($C2876,Codes!$B:$B,Codes!A:A,"Specify in Codes Tab!!")),"")</f>
        <v/>
      </c>
      <c r="N2876" s="74" t="str">
        <f>IF($G2876&lt;&gt;"",IF(_xlfn.XLOOKUP($G2876,Codes!$A:$A,Codes!A:A,"_NOTFOUND_",0,1)&lt;&gt;"_NOTFOUND_",_xlfn.XLOOKUP($G2876,Codes!$A:$A,Codes!A:A,"_NOTFOUND_",0,1),_xlfn.XLOOKUP($G2876,Codes!$B:$B,Codes!A:A,"Specify in Codes Tab!!")),"")</f>
        <v/>
      </c>
    </row>
    <row r="2877" spans="9:14" x14ac:dyDescent="0.35">
      <c r="I2877" s="58" t="str">
        <f>IF(_xlfn.XLOOKUP(_xlfn.TEXTJOIN("_",,G2877,H2877),Codes!$H:$H,Codes!$C:$C,"Specify in Codes Tab!!")=0,"",_xlfn.XLOOKUP(_xlfn.TEXTJOIN("_",,G2877,H2877),Codes!$H:$H,Codes!$C:$C,"Specify in Codes Tab!!"))</f>
        <v/>
      </c>
      <c r="J2877" s="56" t="str">
        <f>IF(_xlfn.XLOOKUP(_xlfn.TEXTJOIN("_",,G2877,H2877),Codes!$H:$H,Codes!$F:$F,"Specify in Codes Tab!!")=0,"",_xlfn.XLOOKUP(_xlfn.TEXTJOIN("_",,G2877,H2877),Codes!$H:$H,Codes!$F:$F,"Specify in Codes Tab!!"))</f>
        <v/>
      </c>
      <c r="M2877" s="74" t="str">
        <f>IF($C2877&lt;&gt;"",IF(_xlfn.XLOOKUP($C2877,Codes!$A:$A,Codes!A:A,"_NOTFOUND_",0,1)&lt;&gt;"_NOTFOUND_",_xlfn.XLOOKUP($C2877,Codes!$A:$A,Codes!A:A,"_NOTFOUND_",0,1),_xlfn.XLOOKUP($C2877,Codes!$B:$B,Codes!A:A,"Specify in Codes Tab!!")),"")</f>
        <v/>
      </c>
      <c r="N2877" s="74" t="str">
        <f>IF($G2877&lt;&gt;"",IF(_xlfn.XLOOKUP($G2877,Codes!$A:$A,Codes!A:A,"_NOTFOUND_",0,1)&lt;&gt;"_NOTFOUND_",_xlfn.XLOOKUP($G2877,Codes!$A:$A,Codes!A:A,"_NOTFOUND_",0,1),_xlfn.XLOOKUP($G2877,Codes!$B:$B,Codes!A:A,"Specify in Codes Tab!!")),"")</f>
        <v/>
      </c>
    </row>
    <row r="2878" spans="9:14" x14ac:dyDescent="0.35">
      <c r="I2878" s="58" t="str">
        <f>IF(_xlfn.XLOOKUP(_xlfn.TEXTJOIN("_",,G2878,H2878),Codes!$H:$H,Codes!$C:$C,"Specify in Codes Tab!!")=0,"",_xlfn.XLOOKUP(_xlfn.TEXTJOIN("_",,G2878,H2878),Codes!$H:$H,Codes!$C:$C,"Specify in Codes Tab!!"))</f>
        <v/>
      </c>
      <c r="J2878" s="56" t="str">
        <f>IF(_xlfn.XLOOKUP(_xlfn.TEXTJOIN("_",,G2878,H2878),Codes!$H:$H,Codes!$F:$F,"Specify in Codes Tab!!")=0,"",_xlfn.XLOOKUP(_xlfn.TEXTJOIN("_",,G2878,H2878),Codes!$H:$H,Codes!$F:$F,"Specify in Codes Tab!!"))</f>
        <v/>
      </c>
      <c r="M2878" s="74" t="str">
        <f>IF($C2878&lt;&gt;"",IF(_xlfn.XLOOKUP($C2878,Codes!$A:$A,Codes!A:A,"_NOTFOUND_",0,1)&lt;&gt;"_NOTFOUND_",_xlfn.XLOOKUP($C2878,Codes!$A:$A,Codes!A:A,"_NOTFOUND_",0,1),_xlfn.XLOOKUP($C2878,Codes!$B:$B,Codes!A:A,"Specify in Codes Tab!!")),"")</f>
        <v/>
      </c>
      <c r="N2878" s="74" t="str">
        <f>IF($G2878&lt;&gt;"",IF(_xlfn.XLOOKUP($G2878,Codes!$A:$A,Codes!A:A,"_NOTFOUND_",0,1)&lt;&gt;"_NOTFOUND_",_xlfn.XLOOKUP($G2878,Codes!$A:$A,Codes!A:A,"_NOTFOUND_",0,1),_xlfn.XLOOKUP($G2878,Codes!$B:$B,Codes!A:A,"Specify in Codes Tab!!")),"")</f>
        <v/>
      </c>
    </row>
    <row r="2879" spans="9:14" x14ac:dyDescent="0.35">
      <c r="I2879" s="58" t="str">
        <f>IF(_xlfn.XLOOKUP(_xlfn.TEXTJOIN("_",,G2879,H2879),Codes!$H:$H,Codes!$C:$C,"Specify in Codes Tab!!")=0,"",_xlfn.XLOOKUP(_xlfn.TEXTJOIN("_",,G2879,H2879),Codes!$H:$H,Codes!$C:$C,"Specify in Codes Tab!!"))</f>
        <v/>
      </c>
      <c r="J2879" s="56" t="str">
        <f>IF(_xlfn.XLOOKUP(_xlfn.TEXTJOIN("_",,G2879,H2879),Codes!$H:$H,Codes!$F:$F,"Specify in Codes Tab!!")=0,"",_xlfn.XLOOKUP(_xlfn.TEXTJOIN("_",,G2879,H2879),Codes!$H:$H,Codes!$F:$F,"Specify in Codes Tab!!"))</f>
        <v/>
      </c>
      <c r="M2879" s="74" t="str">
        <f>IF($C2879&lt;&gt;"",IF(_xlfn.XLOOKUP($C2879,Codes!$A:$A,Codes!A:A,"_NOTFOUND_",0,1)&lt;&gt;"_NOTFOUND_",_xlfn.XLOOKUP($C2879,Codes!$A:$A,Codes!A:A,"_NOTFOUND_",0,1),_xlfn.XLOOKUP($C2879,Codes!$B:$B,Codes!A:A,"Specify in Codes Tab!!")),"")</f>
        <v/>
      </c>
      <c r="N2879" s="74" t="str">
        <f>IF($G2879&lt;&gt;"",IF(_xlfn.XLOOKUP($G2879,Codes!$A:$A,Codes!A:A,"_NOTFOUND_",0,1)&lt;&gt;"_NOTFOUND_",_xlfn.XLOOKUP($G2879,Codes!$A:$A,Codes!A:A,"_NOTFOUND_",0,1),_xlfn.XLOOKUP($G2879,Codes!$B:$B,Codes!A:A,"Specify in Codes Tab!!")),"")</f>
        <v/>
      </c>
    </row>
    <row r="2880" spans="9:14" x14ac:dyDescent="0.35">
      <c r="I2880" s="58" t="str">
        <f>IF(_xlfn.XLOOKUP(_xlfn.TEXTJOIN("_",,G2880,H2880),Codes!$H:$H,Codes!$C:$C,"Specify in Codes Tab!!")=0,"",_xlfn.XLOOKUP(_xlfn.TEXTJOIN("_",,G2880,H2880),Codes!$H:$H,Codes!$C:$C,"Specify in Codes Tab!!"))</f>
        <v/>
      </c>
      <c r="J2880" s="56" t="str">
        <f>IF(_xlfn.XLOOKUP(_xlfn.TEXTJOIN("_",,G2880,H2880),Codes!$H:$H,Codes!$F:$F,"Specify in Codes Tab!!")=0,"",_xlfn.XLOOKUP(_xlfn.TEXTJOIN("_",,G2880,H2880),Codes!$H:$H,Codes!$F:$F,"Specify in Codes Tab!!"))</f>
        <v/>
      </c>
      <c r="M2880" s="74" t="str">
        <f>IF($C2880&lt;&gt;"",IF(_xlfn.XLOOKUP($C2880,Codes!$A:$A,Codes!A:A,"_NOTFOUND_",0,1)&lt;&gt;"_NOTFOUND_",_xlfn.XLOOKUP($C2880,Codes!$A:$A,Codes!A:A,"_NOTFOUND_",0,1),_xlfn.XLOOKUP($C2880,Codes!$B:$B,Codes!A:A,"Specify in Codes Tab!!")),"")</f>
        <v/>
      </c>
      <c r="N2880" s="74" t="str">
        <f>IF($G2880&lt;&gt;"",IF(_xlfn.XLOOKUP($G2880,Codes!$A:$A,Codes!A:A,"_NOTFOUND_",0,1)&lt;&gt;"_NOTFOUND_",_xlfn.XLOOKUP($G2880,Codes!$A:$A,Codes!A:A,"_NOTFOUND_",0,1),_xlfn.XLOOKUP($G2880,Codes!$B:$B,Codes!A:A,"Specify in Codes Tab!!")),"")</f>
        <v/>
      </c>
    </row>
    <row r="2881" spans="9:14" x14ac:dyDescent="0.35">
      <c r="I2881" s="58" t="str">
        <f>IF(_xlfn.XLOOKUP(_xlfn.TEXTJOIN("_",,G2881,H2881),Codes!$H:$H,Codes!$C:$C,"Specify in Codes Tab!!")=0,"",_xlfn.XLOOKUP(_xlfn.TEXTJOIN("_",,G2881,H2881),Codes!$H:$H,Codes!$C:$C,"Specify in Codes Tab!!"))</f>
        <v/>
      </c>
      <c r="J2881" s="56" t="str">
        <f>IF(_xlfn.XLOOKUP(_xlfn.TEXTJOIN("_",,G2881,H2881),Codes!$H:$H,Codes!$F:$F,"Specify in Codes Tab!!")=0,"",_xlfn.XLOOKUP(_xlfn.TEXTJOIN("_",,G2881,H2881),Codes!$H:$H,Codes!$F:$F,"Specify in Codes Tab!!"))</f>
        <v/>
      </c>
      <c r="M2881" s="74" t="str">
        <f>IF($C2881&lt;&gt;"",IF(_xlfn.XLOOKUP($C2881,Codes!$A:$A,Codes!A:A,"_NOTFOUND_",0,1)&lt;&gt;"_NOTFOUND_",_xlfn.XLOOKUP($C2881,Codes!$A:$A,Codes!A:A,"_NOTFOUND_",0,1),_xlfn.XLOOKUP($C2881,Codes!$B:$B,Codes!A:A,"Specify in Codes Tab!!")),"")</f>
        <v/>
      </c>
      <c r="N2881" s="74" t="str">
        <f>IF($G2881&lt;&gt;"",IF(_xlfn.XLOOKUP($G2881,Codes!$A:$A,Codes!A:A,"_NOTFOUND_",0,1)&lt;&gt;"_NOTFOUND_",_xlfn.XLOOKUP($G2881,Codes!$A:$A,Codes!A:A,"_NOTFOUND_",0,1),_xlfn.XLOOKUP($G2881,Codes!$B:$B,Codes!A:A,"Specify in Codes Tab!!")),"")</f>
        <v/>
      </c>
    </row>
    <row r="2882" spans="9:14" x14ac:dyDescent="0.35">
      <c r="I2882" s="58" t="str">
        <f>IF(_xlfn.XLOOKUP(_xlfn.TEXTJOIN("_",,G2882,H2882),Codes!$H:$H,Codes!$C:$C,"Specify in Codes Tab!!")=0,"",_xlfn.XLOOKUP(_xlfn.TEXTJOIN("_",,G2882,H2882),Codes!$H:$H,Codes!$C:$C,"Specify in Codes Tab!!"))</f>
        <v/>
      </c>
      <c r="J2882" s="56" t="str">
        <f>IF(_xlfn.XLOOKUP(_xlfn.TEXTJOIN("_",,G2882,H2882),Codes!$H:$H,Codes!$F:$F,"Specify in Codes Tab!!")=0,"",_xlfn.XLOOKUP(_xlfn.TEXTJOIN("_",,G2882,H2882),Codes!$H:$H,Codes!$F:$F,"Specify in Codes Tab!!"))</f>
        <v/>
      </c>
      <c r="M2882" s="74" t="str">
        <f>IF($C2882&lt;&gt;"",IF(_xlfn.XLOOKUP($C2882,Codes!$A:$A,Codes!A:A,"_NOTFOUND_",0,1)&lt;&gt;"_NOTFOUND_",_xlfn.XLOOKUP($C2882,Codes!$A:$A,Codes!A:A,"_NOTFOUND_",0,1),_xlfn.XLOOKUP($C2882,Codes!$B:$B,Codes!A:A,"Specify in Codes Tab!!")),"")</f>
        <v/>
      </c>
      <c r="N2882" s="74" t="str">
        <f>IF($G2882&lt;&gt;"",IF(_xlfn.XLOOKUP($G2882,Codes!$A:$A,Codes!A:A,"_NOTFOUND_",0,1)&lt;&gt;"_NOTFOUND_",_xlfn.XLOOKUP($G2882,Codes!$A:$A,Codes!A:A,"_NOTFOUND_",0,1),_xlfn.XLOOKUP($G2882,Codes!$B:$B,Codes!A:A,"Specify in Codes Tab!!")),"")</f>
        <v/>
      </c>
    </row>
    <row r="2883" spans="9:14" x14ac:dyDescent="0.35">
      <c r="I2883" s="58" t="str">
        <f>IF(_xlfn.XLOOKUP(_xlfn.TEXTJOIN("_",,G2883,H2883),Codes!$H:$H,Codes!$C:$C,"Specify in Codes Tab!!")=0,"",_xlfn.XLOOKUP(_xlfn.TEXTJOIN("_",,G2883,H2883),Codes!$H:$H,Codes!$C:$C,"Specify in Codes Tab!!"))</f>
        <v/>
      </c>
      <c r="J2883" s="56" t="str">
        <f>IF(_xlfn.XLOOKUP(_xlfn.TEXTJOIN("_",,G2883,H2883),Codes!$H:$H,Codes!$F:$F,"Specify in Codes Tab!!")=0,"",_xlfn.XLOOKUP(_xlfn.TEXTJOIN("_",,G2883,H2883),Codes!$H:$H,Codes!$F:$F,"Specify in Codes Tab!!"))</f>
        <v/>
      </c>
      <c r="M2883" s="74" t="str">
        <f>IF($C2883&lt;&gt;"",IF(_xlfn.XLOOKUP($C2883,Codes!$A:$A,Codes!A:A,"_NOTFOUND_",0,1)&lt;&gt;"_NOTFOUND_",_xlfn.XLOOKUP($C2883,Codes!$A:$A,Codes!A:A,"_NOTFOUND_",0,1),_xlfn.XLOOKUP($C2883,Codes!$B:$B,Codes!A:A,"Specify in Codes Tab!!")),"")</f>
        <v/>
      </c>
      <c r="N2883" s="74" t="str">
        <f>IF($G2883&lt;&gt;"",IF(_xlfn.XLOOKUP($G2883,Codes!$A:$A,Codes!A:A,"_NOTFOUND_",0,1)&lt;&gt;"_NOTFOUND_",_xlfn.XLOOKUP($G2883,Codes!$A:$A,Codes!A:A,"_NOTFOUND_",0,1),_xlfn.XLOOKUP($G2883,Codes!$B:$B,Codes!A:A,"Specify in Codes Tab!!")),"")</f>
        <v/>
      </c>
    </row>
    <row r="2884" spans="9:14" x14ac:dyDescent="0.35">
      <c r="I2884" s="58" t="str">
        <f>IF(_xlfn.XLOOKUP(_xlfn.TEXTJOIN("_",,G2884,H2884),Codes!$H:$H,Codes!$C:$C,"Specify in Codes Tab!!")=0,"",_xlfn.XLOOKUP(_xlfn.TEXTJOIN("_",,G2884,H2884),Codes!$H:$H,Codes!$C:$C,"Specify in Codes Tab!!"))</f>
        <v/>
      </c>
      <c r="J2884" s="56" t="str">
        <f>IF(_xlfn.XLOOKUP(_xlfn.TEXTJOIN("_",,G2884,H2884),Codes!$H:$H,Codes!$F:$F,"Specify in Codes Tab!!")=0,"",_xlfn.XLOOKUP(_xlfn.TEXTJOIN("_",,G2884,H2884),Codes!$H:$H,Codes!$F:$F,"Specify in Codes Tab!!"))</f>
        <v/>
      </c>
      <c r="M2884" s="74" t="str">
        <f>IF($C2884&lt;&gt;"",IF(_xlfn.XLOOKUP($C2884,Codes!$A:$A,Codes!A:A,"_NOTFOUND_",0,1)&lt;&gt;"_NOTFOUND_",_xlfn.XLOOKUP($C2884,Codes!$A:$A,Codes!A:A,"_NOTFOUND_",0,1),_xlfn.XLOOKUP($C2884,Codes!$B:$B,Codes!A:A,"Specify in Codes Tab!!")),"")</f>
        <v/>
      </c>
      <c r="N2884" s="74" t="str">
        <f>IF($G2884&lt;&gt;"",IF(_xlfn.XLOOKUP($G2884,Codes!$A:$A,Codes!A:A,"_NOTFOUND_",0,1)&lt;&gt;"_NOTFOUND_",_xlfn.XLOOKUP($G2884,Codes!$A:$A,Codes!A:A,"_NOTFOUND_",0,1),_xlfn.XLOOKUP($G2884,Codes!$B:$B,Codes!A:A,"Specify in Codes Tab!!")),"")</f>
        <v/>
      </c>
    </row>
    <row r="2885" spans="9:14" x14ac:dyDescent="0.35">
      <c r="I2885" s="58" t="str">
        <f>IF(_xlfn.XLOOKUP(_xlfn.TEXTJOIN("_",,G2885,H2885),Codes!$H:$H,Codes!$C:$C,"Specify in Codes Tab!!")=0,"",_xlfn.XLOOKUP(_xlfn.TEXTJOIN("_",,G2885,H2885),Codes!$H:$H,Codes!$C:$C,"Specify in Codes Tab!!"))</f>
        <v/>
      </c>
      <c r="J2885" s="56" t="str">
        <f>IF(_xlfn.XLOOKUP(_xlfn.TEXTJOIN("_",,G2885,H2885),Codes!$H:$H,Codes!$F:$F,"Specify in Codes Tab!!")=0,"",_xlfn.XLOOKUP(_xlfn.TEXTJOIN("_",,G2885,H2885),Codes!$H:$H,Codes!$F:$F,"Specify in Codes Tab!!"))</f>
        <v/>
      </c>
      <c r="M2885" s="74" t="str">
        <f>IF($C2885&lt;&gt;"",IF(_xlfn.XLOOKUP($C2885,Codes!$A:$A,Codes!A:A,"_NOTFOUND_",0,1)&lt;&gt;"_NOTFOUND_",_xlfn.XLOOKUP($C2885,Codes!$A:$A,Codes!A:A,"_NOTFOUND_",0,1),_xlfn.XLOOKUP($C2885,Codes!$B:$B,Codes!A:A,"Specify in Codes Tab!!")),"")</f>
        <v/>
      </c>
      <c r="N2885" s="74" t="str">
        <f>IF($G2885&lt;&gt;"",IF(_xlfn.XLOOKUP($G2885,Codes!$A:$A,Codes!A:A,"_NOTFOUND_",0,1)&lt;&gt;"_NOTFOUND_",_xlfn.XLOOKUP($G2885,Codes!$A:$A,Codes!A:A,"_NOTFOUND_",0,1),_xlfn.XLOOKUP($G2885,Codes!$B:$B,Codes!A:A,"Specify in Codes Tab!!")),"")</f>
        <v/>
      </c>
    </row>
    <row r="2886" spans="9:14" x14ac:dyDescent="0.35">
      <c r="I2886" s="58" t="str">
        <f>IF(_xlfn.XLOOKUP(_xlfn.TEXTJOIN("_",,G2886,H2886),Codes!$H:$H,Codes!$C:$C,"Specify in Codes Tab!!")=0,"",_xlfn.XLOOKUP(_xlfn.TEXTJOIN("_",,G2886,H2886),Codes!$H:$H,Codes!$C:$C,"Specify in Codes Tab!!"))</f>
        <v/>
      </c>
      <c r="J2886" s="56" t="str">
        <f>IF(_xlfn.XLOOKUP(_xlfn.TEXTJOIN("_",,G2886,H2886),Codes!$H:$H,Codes!$F:$F,"Specify in Codes Tab!!")=0,"",_xlfn.XLOOKUP(_xlfn.TEXTJOIN("_",,G2886,H2886),Codes!$H:$H,Codes!$F:$F,"Specify in Codes Tab!!"))</f>
        <v/>
      </c>
      <c r="M2886" s="74" t="str">
        <f>IF($C2886&lt;&gt;"",IF(_xlfn.XLOOKUP($C2886,Codes!$A:$A,Codes!A:A,"_NOTFOUND_",0,1)&lt;&gt;"_NOTFOUND_",_xlfn.XLOOKUP($C2886,Codes!$A:$A,Codes!A:A,"_NOTFOUND_",0,1),_xlfn.XLOOKUP($C2886,Codes!$B:$B,Codes!A:A,"Specify in Codes Tab!!")),"")</f>
        <v/>
      </c>
      <c r="N2886" s="74" t="str">
        <f>IF($G2886&lt;&gt;"",IF(_xlfn.XLOOKUP($G2886,Codes!$A:$A,Codes!A:A,"_NOTFOUND_",0,1)&lt;&gt;"_NOTFOUND_",_xlfn.XLOOKUP($G2886,Codes!$A:$A,Codes!A:A,"_NOTFOUND_",0,1),_xlfn.XLOOKUP($G2886,Codes!$B:$B,Codes!A:A,"Specify in Codes Tab!!")),"")</f>
        <v/>
      </c>
    </row>
    <row r="2887" spans="9:14" x14ac:dyDescent="0.35">
      <c r="I2887" s="58" t="str">
        <f>IF(_xlfn.XLOOKUP(_xlfn.TEXTJOIN("_",,G2887,H2887),Codes!$H:$H,Codes!$C:$C,"Specify in Codes Tab!!")=0,"",_xlfn.XLOOKUP(_xlfn.TEXTJOIN("_",,G2887,H2887),Codes!$H:$H,Codes!$C:$C,"Specify in Codes Tab!!"))</f>
        <v/>
      </c>
      <c r="J2887" s="56" t="str">
        <f>IF(_xlfn.XLOOKUP(_xlfn.TEXTJOIN("_",,G2887,H2887),Codes!$H:$H,Codes!$F:$F,"Specify in Codes Tab!!")=0,"",_xlfn.XLOOKUP(_xlfn.TEXTJOIN("_",,G2887,H2887),Codes!$H:$H,Codes!$F:$F,"Specify in Codes Tab!!"))</f>
        <v/>
      </c>
      <c r="M2887" s="74" t="str">
        <f>IF($C2887&lt;&gt;"",IF(_xlfn.XLOOKUP($C2887,Codes!$A:$A,Codes!A:A,"_NOTFOUND_",0,1)&lt;&gt;"_NOTFOUND_",_xlfn.XLOOKUP($C2887,Codes!$A:$A,Codes!A:A,"_NOTFOUND_",0,1),_xlfn.XLOOKUP($C2887,Codes!$B:$B,Codes!A:A,"Specify in Codes Tab!!")),"")</f>
        <v/>
      </c>
      <c r="N2887" s="74" t="str">
        <f>IF($G2887&lt;&gt;"",IF(_xlfn.XLOOKUP($G2887,Codes!$A:$A,Codes!A:A,"_NOTFOUND_",0,1)&lt;&gt;"_NOTFOUND_",_xlfn.XLOOKUP($G2887,Codes!$A:$A,Codes!A:A,"_NOTFOUND_",0,1),_xlfn.XLOOKUP($G2887,Codes!$B:$B,Codes!A:A,"Specify in Codes Tab!!")),"")</f>
        <v/>
      </c>
    </row>
    <row r="2888" spans="9:14" x14ac:dyDescent="0.35">
      <c r="I2888" s="58" t="str">
        <f>IF(_xlfn.XLOOKUP(_xlfn.TEXTJOIN("_",,G2888,H2888),Codes!$H:$H,Codes!$C:$C,"Specify in Codes Tab!!")=0,"",_xlfn.XLOOKUP(_xlfn.TEXTJOIN("_",,G2888,H2888),Codes!$H:$H,Codes!$C:$C,"Specify in Codes Tab!!"))</f>
        <v/>
      </c>
      <c r="J2888" s="56" t="str">
        <f>IF(_xlfn.XLOOKUP(_xlfn.TEXTJOIN("_",,G2888,H2888),Codes!$H:$H,Codes!$F:$F,"Specify in Codes Tab!!")=0,"",_xlfn.XLOOKUP(_xlfn.TEXTJOIN("_",,G2888,H2888),Codes!$H:$H,Codes!$F:$F,"Specify in Codes Tab!!"))</f>
        <v/>
      </c>
      <c r="M2888" s="74" t="str">
        <f>IF($C2888&lt;&gt;"",IF(_xlfn.XLOOKUP($C2888,Codes!$A:$A,Codes!A:A,"_NOTFOUND_",0,1)&lt;&gt;"_NOTFOUND_",_xlfn.XLOOKUP($C2888,Codes!$A:$A,Codes!A:A,"_NOTFOUND_",0,1),_xlfn.XLOOKUP($C2888,Codes!$B:$B,Codes!A:A,"Specify in Codes Tab!!")),"")</f>
        <v/>
      </c>
      <c r="N2888" s="74" t="str">
        <f>IF($G2888&lt;&gt;"",IF(_xlfn.XLOOKUP($G2888,Codes!$A:$A,Codes!A:A,"_NOTFOUND_",0,1)&lt;&gt;"_NOTFOUND_",_xlfn.XLOOKUP($G2888,Codes!$A:$A,Codes!A:A,"_NOTFOUND_",0,1),_xlfn.XLOOKUP($G2888,Codes!$B:$B,Codes!A:A,"Specify in Codes Tab!!")),"")</f>
        <v/>
      </c>
    </row>
    <row r="2889" spans="9:14" x14ac:dyDescent="0.35">
      <c r="I2889" s="58" t="str">
        <f>IF(_xlfn.XLOOKUP(_xlfn.TEXTJOIN("_",,G2889,H2889),Codes!$H:$H,Codes!$C:$C,"Specify in Codes Tab!!")=0,"",_xlfn.XLOOKUP(_xlfn.TEXTJOIN("_",,G2889,H2889),Codes!$H:$H,Codes!$C:$C,"Specify in Codes Tab!!"))</f>
        <v/>
      </c>
      <c r="J2889" s="56" t="str">
        <f>IF(_xlfn.XLOOKUP(_xlfn.TEXTJOIN("_",,G2889,H2889),Codes!$H:$H,Codes!$F:$F,"Specify in Codes Tab!!")=0,"",_xlfn.XLOOKUP(_xlfn.TEXTJOIN("_",,G2889,H2889),Codes!$H:$H,Codes!$F:$F,"Specify in Codes Tab!!"))</f>
        <v/>
      </c>
      <c r="M2889" s="74" t="str">
        <f>IF($C2889&lt;&gt;"",IF(_xlfn.XLOOKUP($C2889,Codes!$A:$A,Codes!A:A,"_NOTFOUND_",0,1)&lt;&gt;"_NOTFOUND_",_xlfn.XLOOKUP($C2889,Codes!$A:$A,Codes!A:A,"_NOTFOUND_",0,1),_xlfn.XLOOKUP($C2889,Codes!$B:$B,Codes!A:A,"Specify in Codes Tab!!")),"")</f>
        <v/>
      </c>
      <c r="N2889" s="74" t="str">
        <f>IF($G2889&lt;&gt;"",IF(_xlfn.XLOOKUP($G2889,Codes!$A:$A,Codes!A:A,"_NOTFOUND_",0,1)&lt;&gt;"_NOTFOUND_",_xlfn.XLOOKUP($G2889,Codes!$A:$A,Codes!A:A,"_NOTFOUND_",0,1),_xlfn.XLOOKUP($G2889,Codes!$B:$B,Codes!A:A,"Specify in Codes Tab!!")),"")</f>
        <v/>
      </c>
    </row>
    <row r="2890" spans="9:14" x14ac:dyDescent="0.35">
      <c r="I2890" s="58" t="str">
        <f>IF(_xlfn.XLOOKUP(_xlfn.TEXTJOIN("_",,G2890,H2890),Codes!$H:$H,Codes!$C:$C,"Specify in Codes Tab!!")=0,"",_xlfn.XLOOKUP(_xlfn.TEXTJOIN("_",,G2890,H2890),Codes!$H:$H,Codes!$C:$C,"Specify in Codes Tab!!"))</f>
        <v/>
      </c>
      <c r="J2890" s="56" t="str">
        <f>IF(_xlfn.XLOOKUP(_xlfn.TEXTJOIN("_",,G2890,H2890),Codes!$H:$H,Codes!$F:$F,"Specify in Codes Tab!!")=0,"",_xlfn.XLOOKUP(_xlfn.TEXTJOIN("_",,G2890,H2890),Codes!$H:$H,Codes!$F:$F,"Specify in Codes Tab!!"))</f>
        <v/>
      </c>
      <c r="M2890" s="74" t="str">
        <f>IF($C2890&lt;&gt;"",IF(_xlfn.XLOOKUP($C2890,Codes!$A:$A,Codes!A:A,"_NOTFOUND_",0,1)&lt;&gt;"_NOTFOUND_",_xlfn.XLOOKUP($C2890,Codes!$A:$A,Codes!A:A,"_NOTFOUND_",0,1),_xlfn.XLOOKUP($C2890,Codes!$B:$B,Codes!A:A,"Specify in Codes Tab!!")),"")</f>
        <v/>
      </c>
      <c r="N2890" s="74" t="str">
        <f>IF($G2890&lt;&gt;"",IF(_xlfn.XLOOKUP($G2890,Codes!$A:$A,Codes!A:A,"_NOTFOUND_",0,1)&lt;&gt;"_NOTFOUND_",_xlfn.XLOOKUP($G2890,Codes!$A:$A,Codes!A:A,"_NOTFOUND_",0,1),_xlfn.XLOOKUP($G2890,Codes!$B:$B,Codes!A:A,"Specify in Codes Tab!!")),"")</f>
        <v/>
      </c>
    </row>
    <row r="2891" spans="9:14" x14ac:dyDescent="0.35">
      <c r="I2891" s="58" t="str">
        <f>IF(_xlfn.XLOOKUP(_xlfn.TEXTJOIN("_",,G2891,H2891),Codes!$H:$H,Codes!$C:$C,"Specify in Codes Tab!!")=0,"",_xlfn.XLOOKUP(_xlfn.TEXTJOIN("_",,G2891,H2891),Codes!$H:$H,Codes!$C:$C,"Specify in Codes Tab!!"))</f>
        <v/>
      </c>
      <c r="J2891" s="56" t="str">
        <f>IF(_xlfn.XLOOKUP(_xlfn.TEXTJOIN("_",,G2891,H2891),Codes!$H:$H,Codes!$F:$F,"Specify in Codes Tab!!")=0,"",_xlfn.XLOOKUP(_xlfn.TEXTJOIN("_",,G2891,H2891),Codes!$H:$H,Codes!$F:$F,"Specify in Codes Tab!!"))</f>
        <v/>
      </c>
      <c r="M2891" s="74" t="str">
        <f>IF($C2891&lt;&gt;"",IF(_xlfn.XLOOKUP($C2891,Codes!$A:$A,Codes!A:A,"_NOTFOUND_",0,1)&lt;&gt;"_NOTFOUND_",_xlfn.XLOOKUP($C2891,Codes!$A:$A,Codes!A:A,"_NOTFOUND_",0,1),_xlfn.XLOOKUP($C2891,Codes!$B:$B,Codes!A:A,"Specify in Codes Tab!!")),"")</f>
        <v/>
      </c>
      <c r="N2891" s="74" t="str">
        <f>IF($G2891&lt;&gt;"",IF(_xlfn.XLOOKUP($G2891,Codes!$A:$A,Codes!A:A,"_NOTFOUND_",0,1)&lt;&gt;"_NOTFOUND_",_xlfn.XLOOKUP($G2891,Codes!$A:$A,Codes!A:A,"_NOTFOUND_",0,1),_xlfn.XLOOKUP($G2891,Codes!$B:$B,Codes!A:A,"Specify in Codes Tab!!")),"")</f>
        <v/>
      </c>
    </row>
    <row r="2892" spans="9:14" x14ac:dyDescent="0.35">
      <c r="I2892" s="58" t="str">
        <f>IF(_xlfn.XLOOKUP(_xlfn.TEXTJOIN("_",,G2892,H2892),Codes!$H:$H,Codes!$C:$C,"Specify in Codes Tab!!")=0,"",_xlfn.XLOOKUP(_xlfn.TEXTJOIN("_",,G2892,H2892),Codes!$H:$H,Codes!$C:$C,"Specify in Codes Tab!!"))</f>
        <v/>
      </c>
      <c r="J2892" s="56" t="str">
        <f>IF(_xlfn.XLOOKUP(_xlfn.TEXTJOIN("_",,G2892,H2892),Codes!$H:$H,Codes!$F:$F,"Specify in Codes Tab!!")=0,"",_xlfn.XLOOKUP(_xlfn.TEXTJOIN("_",,G2892,H2892),Codes!$H:$H,Codes!$F:$F,"Specify in Codes Tab!!"))</f>
        <v/>
      </c>
      <c r="M2892" s="74" t="str">
        <f>IF($C2892&lt;&gt;"",IF(_xlfn.XLOOKUP($C2892,Codes!$A:$A,Codes!A:A,"_NOTFOUND_",0,1)&lt;&gt;"_NOTFOUND_",_xlfn.XLOOKUP($C2892,Codes!$A:$A,Codes!A:A,"_NOTFOUND_",0,1),_xlfn.XLOOKUP($C2892,Codes!$B:$B,Codes!A:A,"Specify in Codes Tab!!")),"")</f>
        <v/>
      </c>
      <c r="N2892" s="74" t="str">
        <f>IF($G2892&lt;&gt;"",IF(_xlfn.XLOOKUP($G2892,Codes!$A:$A,Codes!A:A,"_NOTFOUND_",0,1)&lt;&gt;"_NOTFOUND_",_xlfn.XLOOKUP($G2892,Codes!$A:$A,Codes!A:A,"_NOTFOUND_",0,1),_xlfn.XLOOKUP($G2892,Codes!$B:$B,Codes!A:A,"Specify in Codes Tab!!")),"")</f>
        <v/>
      </c>
    </row>
    <row r="2893" spans="9:14" x14ac:dyDescent="0.35">
      <c r="I2893" s="58" t="str">
        <f>IF(_xlfn.XLOOKUP(_xlfn.TEXTJOIN("_",,G2893,H2893),Codes!$H:$H,Codes!$C:$C,"Specify in Codes Tab!!")=0,"",_xlfn.XLOOKUP(_xlfn.TEXTJOIN("_",,G2893,H2893),Codes!$H:$H,Codes!$C:$C,"Specify in Codes Tab!!"))</f>
        <v/>
      </c>
      <c r="J2893" s="56" t="str">
        <f>IF(_xlfn.XLOOKUP(_xlfn.TEXTJOIN("_",,G2893,H2893),Codes!$H:$H,Codes!$F:$F,"Specify in Codes Tab!!")=0,"",_xlfn.XLOOKUP(_xlfn.TEXTJOIN("_",,G2893,H2893),Codes!$H:$H,Codes!$F:$F,"Specify in Codes Tab!!"))</f>
        <v/>
      </c>
      <c r="M2893" s="74" t="str">
        <f>IF($C2893&lt;&gt;"",IF(_xlfn.XLOOKUP($C2893,Codes!$A:$A,Codes!A:A,"_NOTFOUND_",0,1)&lt;&gt;"_NOTFOUND_",_xlfn.XLOOKUP($C2893,Codes!$A:$A,Codes!A:A,"_NOTFOUND_",0,1),_xlfn.XLOOKUP($C2893,Codes!$B:$B,Codes!A:A,"Specify in Codes Tab!!")),"")</f>
        <v/>
      </c>
      <c r="N2893" s="74" t="str">
        <f>IF($G2893&lt;&gt;"",IF(_xlfn.XLOOKUP($G2893,Codes!$A:$A,Codes!A:A,"_NOTFOUND_",0,1)&lt;&gt;"_NOTFOUND_",_xlfn.XLOOKUP($G2893,Codes!$A:$A,Codes!A:A,"_NOTFOUND_",0,1),_xlfn.XLOOKUP($G2893,Codes!$B:$B,Codes!A:A,"Specify in Codes Tab!!")),"")</f>
        <v/>
      </c>
    </row>
    <row r="2894" spans="9:14" x14ac:dyDescent="0.35">
      <c r="I2894" s="58" t="str">
        <f>IF(_xlfn.XLOOKUP(_xlfn.TEXTJOIN("_",,G2894,H2894),Codes!$H:$H,Codes!$C:$C,"Specify in Codes Tab!!")=0,"",_xlfn.XLOOKUP(_xlfn.TEXTJOIN("_",,G2894,H2894),Codes!$H:$H,Codes!$C:$C,"Specify in Codes Tab!!"))</f>
        <v/>
      </c>
      <c r="J2894" s="56" t="str">
        <f>IF(_xlfn.XLOOKUP(_xlfn.TEXTJOIN("_",,G2894,H2894),Codes!$H:$H,Codes!$F:$F,"Specify in Codes Tab!!")=0,"",_xlfn.XLOOKUP(_xlfn.TEXTJOIN("_",,G2894,H2894),Codes!$H:$H,Codes!$F:$F,"Specify in Codes Tab!!"))</f>
        <v/>
      </c>
      <c r="M2894" s="74" t="str">
        <f>IF($C2894&lt;&gt;"",IF(_xlfn.XLOOKUP($C2894,Codes!$A:$A,Codes!A:A,"_NOTFOUND_",0,1)&lt;&gt;"_NOTFOUND_",_xlfn.XLOOKUP($C2894,Codes!$A:$A,Codes!A:A,"_NOTFOUND_",0,1),_xlfn.XLOOKUP($C2894,Codes!$B:$B,Codes!A:A,"Specify in Codes Tab!!")),"")</f>
        <v/>
      </c>
      <c r="N2894" s="74" t="str">
        <f>IF($G2894&lt;&gt;"",IF(_xlfn.XLOOKUP($G2894,Codes!$A:$A,Codes!A:A,"_NOTFOUND_",0,1)&lt;&gt;"_NOTFOUND_",_xlfn.XLOOKUP($G2894,Codes!$A:$A,Codes!A:A,"_NOTFOUND_",0,1),_xlfn.XLOOKUP($G2894,Codes!$B:$B,Codes!A:A,"Specify in Codes Tab!!")),"")</f>
        <v/>
      </c>
    </row>
    <row r="2895" spans="9:14" x14ac:dyDescent="0.35">
      <c r="I2895" s="58" t="str">
        <f>IF(_xlfn.XLOOKUP(_xlfn.TEXTJOIN("_",,G2895,H2895),Codes!$H:$H,Codes!$C:$C,"Specify in Codes Tab!!")=0,"",_xlfn.XLOOKUP(_xlfn.TEXTJOIN("_",,G2895,H2895),Codes!$H:$H,Codes!$C:$C,"Specify in Codes Tab!!"))</f>
        <v/>
      </c>
      <c r="J2895" s="56" t="str">
        <f>IF(_xlfn.XLOOKUP(_xlfn.TEXTJOIN("_",,G2895,H2895),Codes!$H:$H,Codes!$F:$F,"Specify in Codes Tab!!")=0,"",_xlfn.XLOOKUP(_xlfn.TEXTJOIN("_",,G2895,H2895),Codes!$H:$H,Codes!$F:$F,"Specify in Codes Tab!!"))</f>
        <v/>
      </c>
      <c r="M2895" s="74" t="str">
        <f>IF($C2895&lt;&gt;"",IF(_xlfn.XLOOKUP($C2895,Codes!$A:$A,Codes!A:A,"_NOTFOUND_",0,1)&lt;&gt;"_NOTFOUND_",_xlfn.XLOOKUP($C2895,Codes!$A:$A,Codes!A:A,"_NOTFOUND_",0,1),_xlfn.XLOOKUP($C2895,Codes!$B:$B,Codes!A:A,"Specify in Codes Tab!!")),"")</f>
        <v/>
      </c>
      <c r="N2895" s="74" t="str">
        <f>IF($G2895&lt;&gt;"",IF(_xlfn.XLOOKUP($G2895,Codes!$A:$A,Codes!A:A,"_NOTFOUND_",0,1)&lt;&gt;"_NOTFOUND_",_xlfn.XLOOKUP($G2895,Codes!$A:$A,Codes!A:A,"_NOTFOUND_",0,1),_xlfn.XLOOKUP($G2895,Codes!$B:$B,Codes!A:A,"Specify in Codes Tab!!")),"")</f>
        <v/>
      </c>
    </row>
    <row r="2896" spans="9:14" x14ac:dyDescent="0.35">
      <c r="I2896" s="58" t="str">
        <f>IF(_xlfn.XLOOKUP(_xlfn.TEXTJOIN("_",,G2896,H2896),Codes!$H:$H,Codes!$C:$C,"Specify in Codes Tab!!")=0,"",_xlfn.XLOOKUP(_xlfn.TEXTJOIN("_",,G2896,H2896),Codes!$H:$H,Codes!$C:$C,"Specify in Codes Tab!!"))</f>
        <v/>
      </c>
      <c r="J2896" s="56" t="str">
        <f>IF(_xlfn.XLOOKUP(_xlfn.TEXTJOIN("_",,G2896,H2896),Codes!$H:$H,Codes!$F:$F,"Specify in Codes Tab!!")=0,"",_xlfn.XLOOKUP(_xlfn.TEXTJOIN("_",,G2896,H2896),Codes!$H:$H,Codes!$F:$F,"Specify in Codes Tab!!"))</f>
        <v/>
      </c>
      <c r="M2896" s="74" t="str">
        <f>IF($C2896&lt;&gt;"",IF(_xlfn.XLOOKUP($C2896,Codes!$A:$A,Codes!A:A,"_NOTFOUND_",0,1)&lt;&gt;"_NOTFOUND_",_xlfn.XLOOKUP($C2896,Codes!$A:$A,Codes!A:A,"_NOTFOUND_",0,1),_xlfn.XLOOKUP($C2896,Codes!$B:$B,Codes!A:A,"Specify in Codes Tab!!")),"")</f>
        <v/>
      </c>
      <c r="N2896" s="74" t="str">
        <f>IF($G2896&lt;&gt;"",IF(_xlfn.XLOOKUP($G2896,Codes!$A:$A,Codes!A:A,"_NOTFOUND_",0,1)&lt;&gt;"_NOTFOUND_",_xlfn.XLOOKUP($G2896,Codes!$A:$A,Codes!A:A,"_NOTFOUND_",0,1),_xlfn.XLOOKUP($G2896,Codes!$B:$B,Codes!A:A,"Specify in Codes Tab!!")),"")</f>
        <v/>
      </c>
    </row>
    <row r="2897" spans="9:14" x14ac:dyDescent="0.35">
      <c r="I2897" s="58" t="str">
        <f>IF(_xlfn.XLOOKUP(_xlfn.TEXTJOIN("_",,G2897,H2897),Codes!$H:$H,Codes!$C:$C,"Specify in Codes Tab!!")=0,"",_xlfn.XLOOKUP(_xlfn.TEXTJOIN("_",,G2897,H2897),Codes!$H:$H,Codes!$C:$C,"Specify in Codes Tab!!"))</f>
        <v/>
      </c>
      <c r="J2897" s="56" t="str">
        <f>IF(_xlfn.XLOOKUP(_xlfn.TEXTJOIN("_",,G2897,H2897),Codes!$H:$H,Codes!$F:$F,"Specify in Codes Tab!!")=0,"",_xlfn.XLOOKUP(_xlfn.TEXTJOIN("_",,G2897,H2897),Codes!$H:$H,Codes!$F:$F,"Specify in Codes Tab!!"))</f>
        <v/>
      </c>
      <c r="M2897" s="74" t="str">
        <f>IF($C2897&lt;&gt;"",IF(_xlfn.XLOOKUP($C2897,Codes!$A:$A,Codes!A:A,"_NOTFOUND_",0,1)&lt;&gt;"_NOTFOUND_",_xlfn.XLOOKUP($C2897,Codes!$A:$A,Codes!A:A,"_NOTFOUND_",0,1),_xlfn.XLOOKUP($C2897,Codes!$B:$B,Codes!A:A,"Specify in Codes Tab!!")),"")</f>
        <v/>
      </c>
      <c r="N2897" s="74" t="str">
        <f>IF($G2897&lt;&gt;"",IF(_xlfn.XLOOKUP($G2897,Codes!$A:$A,Codes!A:A,"_NOTFOUND_",0,1)&lt;&gt;"_NOTFOUND_",_xlfn.XLOOKUP($G2897,Codes!$A:$A,Codes!A:A,"_NOTFOUND_",0,1),_xlfn.XLOOKUP($G2897,Codes!$B:$B,Codes!A:A,"Specify in Codes Tab!!")),"")</f>
        <v/>
      </c>
    </row>
    <row r="2898" spans="9:14" x14ac:dyDescent="0.35">
      <c r="I2898" s="58" t="str">
        <f>IF(_xlfn.XLOOKUP(_xlfn.TEXTJOIN("_",,G2898,H2898),Codes!$H:$H,Codes!$C:$C,"Specify in Codes Tab!!")=0,"",_xlfn.XLOOKUP(_xlfn.TEXTJOIN("_",,G2898,H2898),Codes!$H:$H,Codes!$C:$C,"Specify in Codes Tab!!"))</f>
        <v/>
      </c>
      <c r="J2898" s="56" t="str">
        <f>IF(_xlfn.XLOOKUP(_xlfn.TEXTJOIN("_",,G2898,H2898),Codes!$H:$H,Codes!$F:$F,"Specify in Codes Tab!!")=0,"",_xlfn.XLOOKUP(_xlfn.TEXTJOIN("_",,G2898,H2898),Codes!$H:$H,Codes!$F:$F,"Specify in Codes Tab!!"))</f>
        <v/>
      </c>
      <c r="M2898" s="74" t="str">
        <f>IF($C2898&lt;&gt;"",IF(_xlfn.XLOOKUP($C2898,Codes!$A:$A,Codes!A:A,"_NOTFOUND_",0,1)&lt;&gt;"_NOTFOUND_",_xlfn.XLOOKUP($C2898,Codes!$A:$A,Codes!A:A,"_NOTFOUND_",0,1),_xlfn.XLOOKUP($C2898,Codes!$B:$B,Codes!A:A,"Specify in Codes Tab!!")),"")</f>
        <v/>
      </c>
      <c r="N2898" s="74" t="str">
        <f>IF($G2898&lt;&gt;"",IF(_xlfn.XLOOKUP($G2898,Codes!$A:$A,Codes!A:A,"_NOTFOUND_",0,1)&lt;&gt;"_NOTFOUND_",_xlfn.XLOOKUP($G2898,Codes!$A:$A,Codes!A:A,"_NOTFOUND_",0,1),_xlfn.XLOOKUP($G2898,Codes!$B:$B,Codes!A:A,"Specify in Codes Tab!!")),"")</f>
        <v/>
      </c>
    </row>
    <row r="2899" spans="9:14" x14ac:dyDescent="0.35">
      <c r="I2899" s="58" t="str">
        <f>IF(_xlfn.XLOOKUP(_xlfn.TEXTJOIN("_",,G2899,H2899),Codes!$H:$H,Codes!$C:$C,"Specify in Codes Tab!!")=0,"",_xlfn.XLOOKUP(_xlfn.TEXTJOIN("_",,G2899,H2899),Codes!$H:$H,Codes!$C:$C,"Specify in Codes Tab!!"))</f>
        <v/>
      </c>
      <c r="J2899" s="56" t="str">
        <f>IF(_xlfn.XLOOKUP(_xlfn.TEXTJOIN("_",,G2899,H2899),Codes!$H:$H,Codes!$F:$F,"Specify in Codes Tab!!")=0,"",_xlfn.XLOOKUP(_xlfn.TEXTJOIN("_",,G2899,H2899),Codes!$H:$H,Codes!$F:$F,"Specify in Codes Tab!!"))</f>
        <v/>
      </c>
      <c r="M2899" s="74" t="str">
        <f>IF($C2899&lt;&gt;"",IF(_xlfn.XLOOKUP($C2899,Codes!$A:$A,Codes!A:A,"_NOTFOUND_",0,1)&lt;&gt;"_NOTFOUND_",_xlfn.XLOOKUP($C2899,Codes!$A:$A,Codes!A:A,"_NOTFOUND_",0,1),_xlfn.XLOOKUP($C2899,Codes!$B:$B,Codes!A:A,"Specify in Codes Tab!!")),"")</f>
        <v/>
      </c>
      <c r="N2899" s="74" t="str">
        <f>IF($G2899&lt;&gt;"",IF(_xlfn.XLOOKUP($G2899,Codes!$A:$A,Codes!A:A,"_NOTFOUND_",0,1)&lt;&gt;"_NOTFOUND_",_xlfn.XLOOKUP($G2899,Codes!$A:$A,Codes!A:A,"_NOTFOUND_",0,1),_xlfn.XLOOKUP($G2899,Codes!$B:$B,Codes!A:A,"Specify in Codes Tab!!")),"")</f>
        <v/>
      </c>
    </row>
    <row r="2900" spans="9:14" x14ac:dyDescent="0.35">
      <c r="I2900" s="58" t="str">
        <f>IF(_xlfn.XLOOKUP(_xlfn.TEXTJOIN("_",,G2900,H2900),Codes!$H:$H,Codes!$C:$C,"Specify in Codes Tab!!")=0,"",_xlfn.XLOOKUP(_xlfn.TEXTJOIN("_",,G2900,H2900),Codes!$H:$H,Codes!$C:$C,"Specify in Codes Tab!!"))</f>
        <v/>
      </c>
      <c r="J2900" s="56" t="str">
        <f>IF(_xlfn.XLOOKUP(_xlfn.TEXTJOIN("_",,G2900,H2900),Codes!$H:$H,Codes!$F:$F,"Specify in Codes Tab!!")=0,"",_xlfn.XLOOKUP(_xlfn.TEXTJOIN("_",,G2900,H2900),Codes!$H:$H,Codes!$F:$F,"Specify in Codes Tab!!"))</f>
        <v/>
      </c>
      <c r="M2900" s="74" t="str">
        <f>IF($C2900&lt;&gt;"",IF(_xlfn.XLOOKUP($C2900,Codes!$A:$A,Codes!A:A,"_NOTFOUND_",0,1)&lt;&gt;"_NOTFOUND_",_xlfn.XLOOKUP($C2900,Codes!$A:$A,Codes!A:A,"_NOTFOUND_",0,1),_xlfn.XLOOKUP($C2900,Codes!$B:$B,Codes!A:A,"Specify in Codes Tab!!")),"")</f>
        <v/>
      </c>
      <c r="N2900" s="74" t="str">
        <f>IF($G2900&lt;&gt;"",IF(_xlfn.XLOOKUP($G2900,Codes!$A:$A,Codes!A:A,"_NOTFOUND_",0,1)&lt;&gt;"_NOTFOUND_",_xlfn.XLOOKUP($G2900,Codes!$A:$A,Codes!A:A,"_NOTFOUND_",0,1),_xlfn.XLOOKUP($G2900,Codes!$B:$B,Codes!A:A,"Specify in Codes Tab!!")),"")</f>
        <v/>
      </c>
    </row>
    <row r="2901" spans="9:14" x14ac:dyDescent="0.35">
      <c r="I2901" s="58" t="str">
        <f>IF(_xlfn.XLOOKUP(_xlfn.TEXTJOIN("_",,G2901,H2901),Codes!$H:$H,Codes!$C:$C,"Specify in Codes Tab!!")=0,"",_xlfn.XLOOKUP(_xlfn.TEXTJOIN("_",,G2901,H2901),Codes!$H:$H,Codes!$C:$C,"Specify in Codes Tab!!"))</f>
        <v/>
      </c>
      <c r="J2901" s="56" t="str">
        <f>IF(_xlfn.XLOOKUP(_xlfn.TEXTJOIN("_",,G2901,H2901),Codes!$H:$H,Codes!$F:$F,"Specify in Codes Tab!!")=0,"",_xlfn.XLOOKUP(_xlfn.TEXTJOIN("_",,G2901,H2901),Codes!$H:$H,Codes!$F:$F,"Specify in Codes Tab!!"))</f>
        <v/>
      </c>
      <c r="M2901" s="74" t="str">
        <f>IF($C2901&lt;&gt;"",IF(_xlfn.XLOOKUP($C2901,Codes!$A:$A,Codes!A:A,"_NOTFOUND_",0,1)&lt;&gt;"_NOTFOUND_",_xlfn.XLOOKUP($C2901,Codes!$A:$A,Codes!A:A,"_NOTFOUND_",0,1),_xlfn.XLOOKUP($C2901,Codes!$B:$B,Codes!A:A,"Specify in Codes Tab!!")),"")</f>
        <v/>
      </c>
      <c r="N2901" s="74" t="str">
        <f>IF($G2901&lt;&gt;"",IF(_xlfn.XLOOKUP($G2901,Codes!$A:$A,Codes!A:A,"_NOTFOUND_",0,1)&lt;&gt;"_NOTFOUND_",_xlfn.XLOOKUP($G2901,Codes!$A:$A,Codes!A:A,"_NOTFOUND_",0,1),_xlfn.XLOOKUP($G2901,Codes!$B:$B,Codes!A:A,"Specify in Codes Tab!!")),"")</f>
        <v/>
      </c>
    </row>
    <row r="2902" spans="9:14" x14ac:dyDescent="0.35">
      <c r="I2902" s="58" t="str">
        <f>IF(_xlfn.XLOOKUP(_xlfn.TEXTJOIN("_",,G2902,H2902),Codes!$H:$H,Codes!$C:$C,"Specify in Codes Tab!!")=0,"",_xlfn.XLOOKUP(_xlfn.TEXTJOIN("_",,G2902,H2902),Codes!$H:$H,Codes!$C:$C,"Specify in Codes Tab!!"))</f>
        <v/>
      </c>
      <c r="J2902" s="56" t="str">
        <f>IF(_xlfn.XLOOKUP(_xlfn.TEXTJOIN("_",,G2902,H2902),Codes!$H:$H,Codes!$F:$F,"Specify in Codes Tab!!")=0,"",_xlfn.XLOOKUP(_xlfn.TEXTJOIN("_",,G2902,H2902),Codes!$H:$H,Codes!$F:$F,"Specify in Codes Tab!!"))</f>
        <v/>
      </c>
      <c r="M2902" s="74" t="str">
        <f>IF($C2902&lt;&gt;"",IF(_xlfn.XLOOKUP($C2902,Codes!$A:$A,Codes!A:A,"_NOTFOUND_",0,1)&lt;&gt;"_NOTFOUND_",_xlfn.XLOOKUP($C2902,Codes!$A:$A,Codes!A:A,"_NOTFOUND_",0,1),_xlfn.XLOOKUP($C2902,Codes!$B:$B,Codes!A:A,"Specify in Codes Tab!!")),"")</f>
        <v/>
      </c>
      <c r="N2902" s="74" t="str">
        <f>IF($G2902&lt;&gt;"",IF(_xlfn.XLOOKUP($G2902,Codes!$A:$A,Codes!A:A,"_NOTFOUND_",0,1)&lt;&gt;"_NOTFOUND_",_xlfn.XLOOKUP($G2902,Codes!$A:$A,Codes!A:A,"_NOTFOUND_",0,1),_xlfn.XLOOKUP($G2902,Codes!$B:$B,Codes!A:A,"Specify in Codes Tab!!")),"")</f>
        <v/>
      </c>
    </row>
    <row r="2903" spans="9:14" x14ac:dyDescent="0.35">
      <c r="I2903" s="58" t="str">
        <f>IF(_xlfn.XLOOKUP(_xlfn.TEXTJOIN("_",,G2903,H2903),Codes!$H:$H,Codes!$C:$C,"Specify in Codes Tab!!")=0,"",_xlfn.XLOOKUP(_xlfn.TEXTJOIN("_",,G2903,H2903),Codes!$H:$H,Codes!$C:$C,"Specify in Codes Tab!!"))</f>
        <v/>
      </c>
      <c r="J2903" s="56" t="str">
        <f>IF(_xlfn.XLOOKUP(_xlfn.TEXTJOIN("_",,G2903,H2903),Codes!$H:$H,Codes!$F:$F,"Specify in Codes Tab!!")=0,"",_xlfn.XLOOKUP(_xlfn.TEXTJOIN("_",,G2903,H2903),Codes!$H:$H,Codes!$F:$F,"Specify in Codes Tab!!"))</f>
        <v/>
      </c>
      <c r="M2903" s="74" t="str">
        <f>IF($C2903&lt;&gt;"",IF(_xlfn.XLOOKUP($C2903,Codes!$A:$A,Codes!A:A,"_NOTFOUND_",0,1)&lt;&gt;"_NOTFOUND_",_xlfn.XLOOKUP($C2903,Codes!$A:$A,Codes!A:A,"_NOTFOUND_",0,1),_xlfn.XLOOKUP($C2903,Codes!$B:$B,Codes!A:A,"Specify in Codes Tab!!")),"")</f>
        <v/>
      </c>
      <c r="N2903" s="74" t="str">
        <f>IF($G2903&lt;&gt;"",IF(_xlfn.XLOOKUP($G2903,Codes!$A:$A,Codes!A:A,"_NOTFOUND_",0,1)&lt;&gt;"_NOTFOUND_",_xlfn.XLOOKUP($G2903,Codes!$A:$A,Codes!A:A,"_NOTFOUND_",0,1),_xlfn.XLOOKUP($G2903,Codes!$B:$B,Codes!A:A,"Specify in Codes Tab!!")),"")</f>
        <v/>
      </c>
    </row>
    <row r="2904" spans="9:14" x14ac:dyDescent="0.35">
      <c r="I2904" s="58" t="str">
        <f>IF(_xlfn.XLOOKUP(_xlfn.TEXTJOIN("_",,G2904,H2904),Codes!$H:$H,Codes!$C:$C,"Specify in Codes Tab!!")=0,"",_xlfn.XLOOKUP(_xlfn.TEXTJOIN("_",,G2904,H2904),Codes!$H:$H,Codes!$C:$C,"Specify in Codes Tab!!"))</f>
        <v/>
      </c>
      <c r="J2904" s="56" t="str">
        <f>IF(_xlfn.XLOOKUP(_xlfn.TEXTJOIN("_",,G2904,H2904),Codes!$H:$H,Codes!$F:$F,"Specify in Codes Tab!!")=0,"",_xlfn.XLOOKUP(_xlfn.TEXTJOIN("_",,G2904,H2904),Codes!$H:$H,Codes!$F:$F,"Specify in Codes Tab!!"))</f>
        <v/>
      </c>
      <c r="M2904" s="74" t="str">
        <f>IF($C2904&lt;&gt;"",IF(_xlfn.XLOOKUP($C2904,Codes!$A:$A,Codes!A:A,"_NOTFOUND_",0,1)&lt;&gt;"_NOTFOUND_",_xlfn.XLOOKUP($C2904,Codes!$A:$A,Codes!A:A,"_NOTFOUND_",0,1),_xlfn.XLOOKUP($C2904,Codes!$B:$B,Codes!A:A,"Specify in Codes Tab!!")),"")</f>
        <v/>
      </c>
      <c r="N2904" s="74" t="str">
        <f>IF($G2904&lt;&gt;"",IF(_xlfn.XLOOKUP($G2904,Codes!$A:$A,Codes!A:A,"_NOTFOUND_",0,1)&lt;&gt;"_NOTFOUND_",_xlfn.XLOOKUP($G2904,Codes!$A:$A,Codes!A:A,"_NOTFOUND_",0,1),_xlfn.XLOOKUP($G2904,Codes!$B:$B,Codes!A:A,"Specify in Codes Tab!!")),"")</f>
        <v/>
      </c>
    </row>
    <row r="2905" spans="9:14" x14ac:dyDescent="0.35">
      <c r="I2905" s="58" t="str">
        <f>IF(_xlfn.XLOOKUP(_xlfn.TEXTJOIN("_",,G2905,H2905),Codes!$H:$H,Codes!$C:$C,"Specify in Codes Tab!!")=0,"",_xlfn.XLOOKUP(_xlfn.TEXTJOIN("_",,G2905,H2905),Codes!$H:$H,Codes!$C:$C,"Specify in Codes Tab!!"))</f>
        <v/>
      </c>
      <c r="J2905" s="56" t="str">
        <f>IF(_xlfn.XLOOKUP(_xlfn.TEXTJOIN("_",,G2905,H2905),Codes!$H:$H,Codes!$F:$F,"Specify in Codes Tab!!")=0,"",_xlfn.XLOOKUP(_xlfn.TEXTJOIN("_",,G2905,H2905),Codes!$H:$H,Codes!$F:$F,"Specify in Codes Tab!!"))</f>
        <v/>
      </c>
      <c r="M2905" s="74" t="str">
        <f>IF($C2905&lt;&gt;"",IF(_xlfn.XLOOKUP($C2905,Codes!$A:$A,Codes!A:A,"_NOTFOUND_",0,1)&lt;&gt;"_NOTFOUND_",_xlfn.XLOOKUP($C2905,Codes!$A:$A,Codes!A:A,"_NOTFOUND_",0,1),_xlfn.XLOOKUP($C2905,Codes!$B:$B,Codes!A:A,"Specify in Codes Tab!!")),"")</f>
        <v/>
      </c>
      <c r="N2905" s="74" t="str">
        <f>IF($G2905&lt;&gt;"",IF(_xlfn.XLOOKUP($G2905,Codes!$A:$A,Codes!A:A,"_NOTFOUND_",0,1)&lt;&gt;"_NOTFOUND_",_xlfn.XLOOKUP($G2905,Codes!$A:$A,Codes!A:A,"_NOTFOUND_",0,1),_xlfn.XLOOKUP($G2905,Codes!$B:$B,Codes!A:A,"Specify in Codes Tab!!")),"")</f>
        <v/>
      </c>
    </row>
    <row r="2906" spans="9:14" x14ac:dyDescent="0.35">
      <c r="I2906" s="58" t="str">
        <f>IF(_xlfn.XLOOKUP(_xlfn.TEXTJOIN("_",,G2906,H2906),Codes!$H:$H,Codes!$C:$C,"Specify in Codes Tab!!")=0,"",_xlfn.XLOOKUP(_xlfn.TEXTJOIN("_",,G2906,H2906),Codes!$H:$H,Codes!$C:$C,"Specify in Codes Tab!!"))</f>
        <v/>
      </c>
      <c r="J2906" s="56" t="str">
        <f>IF(_xlfn.XLOOKUP(_xlfn.TEXTJOIN("_",,G2906,H2906),Codes!$H:$H,Codes!$F:$F,"Specify in Codes Tab!!")=0,"",_xlfn.XLOOKUP(_xlfn.TEXTJOIN("_",,G2906,H2906),Codes!$H:$H,Codes!$F:$F,"Specify in Codes Tab!!"))</f>
        <v/>
      </c>
      <c r="M2906" s="74" t="str">
        <f>IF($C2906&lt;&gt;"",IF(_xlfn.XLOOKUP($C2906,Codes!$A:$A,Codes!A:A,"_NOTFOUND_",0,1)&lt;&gt;"_NOTFOUND_",_xlfn.XLOOKUP($C2906,Codes!$A:$A,Codes!A:A,"_NOTFOUND_",0,1),_xlfn.XLOOKUP($C2906,Codes!$B:$B,Codes!A:A,"Specify in Codes Tab!!")),"")</f>
        <v/>
      </c>
      <c r="N2906" s="74" t="str">
        <f>IF($G2906&lt;&gt;"",IF(_xlfn.XLOOKUP($G2906,Codes!$A:$A,Codes!A:A,"_NOTFOUND_",0,1)&lt;&gt;"_NOTFOUND_",_xlfn.XLOOKUP($G2906,Codes!$A:$A,Codes!A:A,"_NOTFOUND_",0,1),_xlfn.XLOOKUP($G2906,Codes!$B:$B,Codes!A:A,"Specify in Codes Tab!!")),"")</f>
        <v/>
      </c>
    </row>
    <row r="2907" spans="9:14" x14ac:dyDescent="0.35">
      <c r="I2907" s="58" t="str">
        <f>IF(_xlfn.XLOOKUP(_xlfn.TEXTJOIN("_",,G2907,H2907),Codes!$H:$H,Codes!$C:$C,"Specify in Codes Tab!!")=0,"",_xlfn.XLOOKUP(_xlfn.TEXTJOIN("_",,G2907,H2907),Codes!$H:$H,Codes!$C:$C,"Specify in Codes Tab!!"))</f>
        <v/>
      </c>
      <c r="J2907" s="56" t="str">
        <f>IF(_xlfn.XLOOKUP(_xlfn.TEXTJOIN("_",,G2907,H2907),Codes!$H:$H,Codes!$F:$F,"Specify in Codes Tab!!")=0,"",_xlfn.XLOOKUP(_xlfn.TEXTJOIN("_",,G2907,H2907),Codes!$H:$H,Codes!$F:$F,"Specify in Codes Tab!!"))</f>
        <v/>
      </c>
      <c r="M2907" s="74" t="str">
        <f>IF($C2907&lt;&gt;"",IF(_xlfn.XLOOKUP($C2907,Codes!$A:$A,Codes!A:A,"_NOTFOUND_",0,1)&lt;&gt;"_NOTFOUND_",_xlfn.XLOOKUP($C2907,Codes!$A:$A,Codes!A:A,"_NOTFOUND_",0,1),_xlfn.XLOOKUP($C2907,Codes!$B:$B,Codes!A:A,"Specify in Codes Tab!!")),"")</f>
        <v/>
      </c>
      <c r="N2907" s="74" t="str">
        <f>IF($G2907&lt;&gt;"",IF(_xlfn.XLOOKUP($G2907,Codes!$A:$A,Codes!A:A,"_NOTFOUND_",0,1)&lt;&gt;"_NOTFOUND_",_xlfn.XLOOKUP($G2907,Codes!$A:$A,Codes!A:A,"_NOTFOUND_",0,1),_xlfn.XLOOKUP($G2907,Codes!$B:$B,Codes!A:A,"Specify in Codes Tab!!")),"")</f>
        <v/>
      </c>
    </row>
    <row r="2908" spans="9:14" x14ac:dyDescent="0.35">
      <c r="I2908" s="58" t="str">
        <f>IF(_xlfn.XLOOKUP(_xlfn.TEXTJOIN("_",,G2908,H2908),Codes!$H:$H,Codes!$C:$C,"Specify in Codes Tab!!")=0,"",_xlfn.XLOOKUP(_xlfn.TEXTJOIN("_",,G2908,H2908),Codes!$H:$H,Codes!$C:$C,"Specify in Codes Tab!!"))</f>
        <v/>
      </c>
      <c r="J2908" s="56" t="str">
        <f>IF(_xlfn.XLOOKUP(_xlfn.TEXTJOIN("_",,G2908,H2908),Codes!$H:$H,Codes!$F:$F,"Specify in Codes Tab!!")=0,"",_xlfn.XLOOKUP(_xlfn.TEXTJOIN("_",,G2908,H2908),Codes!$H:$H,Codes!$F:$F,"Specify in Codes Tab!!"))</f>
        <v/>
      </c>
      <c r="M2908" s="74" t="str">
        <f>IF($C2908&lt;&gt;"",IF(_xlfn.XLOOKUP($C2908,Codes!$A:$A,Codes!A:A,"_NOTFOUND_",0,1)&lt;&gt;"_NOTFOUND_",_xlfn.XLOOKUP($C2908,Codes!$A:$A,Codes!A:A,"_NOTFOUND_",0,1),_xlfn.XLOOKUP($C2908,Codes!$B:$B,Codes!A:A,"Specify in Codes Tab!!")),"")</f>
        <v/>
      </c>
      <c r="N2908" s="74" t="str">
        <f>IF($G2908&lt;&gt;"",IF(_xlfn.XLOOKUP($G2908,Codes!$A:$A,Codes!A:A,"_NOTFOUND_",0,1)&lt;&gt;"_NOTFOUND_",_xlfn.XLOOKUP($G2908,Codes!$A:$A,Codes!A:A,"_NOTFOUND_",0,1),_xlfn.XLOOKUP($G2908,Codes!$B:$B,Codes!A:A,"Specify in Codes Tab!!")),"")</f>
        <v/>
      </c>
    </row>
    <row r="2909" spans="9:14" x14ac:dyDescent="0.35">
      <c r="I2909" s="58" t="str">
        <f>IF(_xlfn.XLOOKUP(_xlfn.TEXTJOIN("_",,G2909,H2909),Codes!$H:$H,Codes!$C:$C,"Specify in Codes Tab!!")=0,"",_xlfn.XLOOKUP(_xlfn.TEXTJOIN("_",,G2909,H2909),Codes!$H:$H,Codes!$C:$C,"Specify in Codes Tab!!"))</f>
        <v/>
      </c>
      <c r="J2909" s="56" t="str">
        <f>IF(_xlfn.XLOOKUP(_xlfn.TEXTJOIN("_",,G2909,H2909),Codes!$H:$H,Codes!$F:$F,"Specify in Codes Tab!!")=0,"",_xlfn.XLOOKUP(_xlfn.TEXTJOIN("_",,G2909,H2909),Codes!$H:$H,Codes!$F:$F,"Specify in Codes Tab!!"))</f>
        <v/>
      </c>
      <c r="M2909" s="74" t="str">
        <f>IF($C2909&lt;&gt;"",IF(_xlfn.XLOOKUP($C2909,Codes!$A:$A,Codes!A:A,"_NOTFOUND_",0,1)&lt;&gt;"_NOTFOUND_",_xlfn.XLOOKUP($C2909,Codes!$A:$A,Codes!A:A,"_NOTFOUND_",0,1),_xlfn.XLOOKUP($C2909,Codes!$B:$B,Codes!A:A,"Specify in Codes Tab!!")),"")</f>
        <v/>
      </c>
      <c r="N2909" s="74" t="str">
        <f>IF($G2909&lt;&gt;"",IF(_xlfn.XLOOKUP($G2909,Codes!$A:$A,Codes!A:A,"_NOTFOUND_",0,1)&lt;&gt;"_NOTFOUND_",_xlfn.XLOOKUP($G2909,Codes!$A:$A,Codes!A:A,"_NOTFOUND_",0,1),_xlfn.XLOOKUP($G2909,Codes!$B:$B,Codes!A:A,"Specify in Codes Tab!!")),"")</f>
        <v/>
      </c>
    </row>
    <row r="2910" spans="9:14" x14ac:dyDescent="0.35">
      <c r="I2910" s="58" t="str">
        <f>IF(_xlfn.XLOOKUP(_xlfn.TEXTJOIN("_",,G2910,H2910),Codes!$H:$H,Codes!$C:$C,"Specify in Codes Tab!!")=0,"",_xlfn.XLOOKUP(_xlfn.TEXTJOIN("_",,G2910,H2910),Codes!$H:$H,Codes!$C:$C,"Specify in Codes Tab!!"))</f>
        <v/>
      </c>
      <c r="J2910" s="56" t="str">
        <f>IF(_xlfn.XLOOKUP(_xlfn.TEXTJOIN("_",,G2910,H2910),Codes!$H:$H,Codes!$F:$F,"Specify in Codes Tab!!")=0,"",_xlfn.XLOOKUP(_xlfn.TEXTJOIN("_",,G2910,H2910),Codes!$H:$H,Codes!$F:$F,"Specify in Codes Tab!!"))</f>
        <v/>
      </c>
      <c r="M2910" s="74" t="str">
        <f>IF($C2910&lt;&gt;"",IF(_xlfn.XLOOKUP($C2910,Codes!$A:$A,Codes!A:A,"_NOTFOUND_",0,1)&lt;&gt;"_NOTFOUND_",_xlfn.XLOOKUP($C2910,Codes!$A:$A,Codes!A:A,"_NOTFOUND_",0,1),_xlfn.XLOOKUP($C2910,Codes!$B:$B,Codes!A:A,"Specify in Codes Tab!!")),"")</f>
        <v/>
      </c>
      <c r="N2910" s="74" t="str">
        <f>IF($G2910&lt;&gt;"",IF(_xlfn.XLOOKUP($G2910,Codes!$A:$A,Codes!A:A,"_NOTFOUND_",0,1)&lt;&gt;"_NOTFOUND_",_xlfn.XLOOKUP($G2910,Codes!$A:$A,Codes!A:A,"_NOTFOUND_",0,1),_xlfn.XLOOKUP($G2910,Codes!$B:$B,Codes!A:A,"Specify in Codes Tab!!")),"")</f>
        <v/>
      </c>
    </row>
    <row r="2911" spans="9:14" x14ac:dyDescent="0.35">
      <c r="I2911" s="58" t="str">
        <f>IF(_xlfn.XLOOKUP(_xlfn.TEXTJOIN("_",,G2911,H2911),Codes!$H:$H,Codes!$C:$C,"Specify in Codes Tab!!")=0,"",_xlfn.XLOOKUP(_xlfn.TEXTJOIN("_",,G2911,H2911),Codes!$H:$H,Codes!$C:$C,"Specify in Codes Tab!!"))</f>
        <v/>
      </c>
      <c r="J2911" s="56" t="str">
        <f>IF(_xlfn.XLOOKUP(_xlfn.TEXTJOIN("_",,G2911,H2911),Codes!$H:$H,Codes!$F:$F,"Specify in Codes Tab!!")=0,"",_xlfn.XLOOKUP(_xlfn.TEXTJOIN("_",,G2911,H2911),Codes!$H:$H,Codes!$F:$F,"Specify in Codes Tab!!"))</f>
        <v/>
      </c>
      <c r="M2911" s="74" t="str">
        <f>IF($C2911&lt;&gt;"",IF(_xlfn.XLOOKUP($C2911,Codes!$A:$A,Codes!A:A,"_NOTFOUND_",0,1)&lt;&gt;"_NOTFOUND_",_xlfn.XLOOKUP($C2911,Codes!$A:$A,Codes!A:A,"_NOTFOUND_",0,1),_xlfn.XLOOKUP($C2911,Codes!$B:$B,Codes!A:A,"Specify in Codes Tab!!")),"")</f>
        <v/>
      </c>
      <c r="N2911" s="74" t="str">
        <f>IF($G2911&lt;&gt;"",IF(_xlfn.XLOOKUP($G2911,Codes!$A:$A,Codes!A:A,"_NOTFOUND_",0,1)&lt;&gt;"_NOTFOUND_",_xlfn.XLOOKUP($G2911,Codes!$A:$A,Codes!A:A,"_NOTFOUND_",0,1),_xlfn.XLOOKUP($G2911,Codes!$B:$B,Codes!A:A,"Specify in Codes Tab!!")),"")</f>
        <v/>
      </c>
    </row>
    <row r="2912" spans="9:14" x14ac:dyDescent="0.35">
      <c r="I2912" s="58" t="str">
        <f>IF(_xlfn.XLOOKUP(_xlfn.TEXTJOIN("_",,G2912,H2912),Codes!$H:$H,Codes!$C:$C,"Specify in Codes Tab!!")=0,"",_xlfn.XLOOKUP(_xlfn.TEXTJOIN("_",,G2912,H2912),Codes!$H:$H,Codes!$C:$C,"Specify in Codes Tab!!"))</f>
        <v/>
      </c>
      <c r="J2912" s="56" t="str">
        <f>IF(_xlfn.XLOOKUP(_xlfn.TEXTJOIN("_",,G2912,H2912),Codes!$H:$H,Codes!$F:$F,"Specify in Codes Tab!!")=0,"",_xlfn.XLOOKUP(_xlfn.TEXTJOIN("_",,G2912,H2912),Codes!$H:$H,Codes!$F:$F,"Specify in Codes Tab!!"))</f>
        <v/>
      </c>
      <c r="M2912" s="74" t="str">
        <f>IF($C2912&lt;&gt;"",IF(_xlfn.XLOOKUP($C2912,Codes!$A:$A,Codes!A:A,"_NOTFOUND_",0,1)&lt;&gt;"_NOTFOUND_",_xlfn.XLOOKUP($C2912,Codes!$A:$A,Codes!A:A,"_NOTFOUND_",0,1),_xlfn.XLOOKUP($C2912,Codes!$B:$B,Codes!A:A,"Specify in Codes Tab!!")),"")</f>
        <v/>
      </c>
      <c r="N2912" s="74" t="str">
        <f>IF($G2912&lt;&gt;"",IF(_xlfn.XLOOKUP($G2912,Codes!$A:$A,Codes!A:A,"_NOTFOUND_",0,1)&lt;&gt;"_NOTFOUND_",_xlfn.XLOOKUP($G2912,Codes!$A:$A,Codes!A:A,"_NOTFOUND_",0,1),_xlfn.XLOOKUP($G2912,Codes!$B:$B,Codes!A:A,"Specify in Codes Tab!!")),"")</f>
        <v/>
      </c>
    </row>
    <row r="2913" spans="9:14" x14ac:dyDescent="0.35">
      <c r="I2913" s="58" t="str">
        <f>IF(_xlfn.XLOOKUP(_xlfn.TEXTJOIN("_",,G2913,H2913),Codes!$H:$H,Codes!$C:$C,"Specify in Codes Tab!!")=0,"",_xlfn.XLOOKUP(_xlfn.TEXTJOIN("_",,G2913,H2913),Codes!$H:$H,Codes!$C:$C,"Specify in Codes Tab!!"))</f>
        <v/>
      </c>
      <c r="J2913" s="56" t="str">
        <f>IF(_xlfn.XLOOKUP(_xlfn.TEXTJOIN("_",,G2913,H2913),Codes!$H:$H,Codes!$F:$F,"Specify in Codes Tab!!")=0,"",_xlfn.XLOOKUP(_xlfn.TEXTJOIN("_",,G2913,H2913),Codes!$H:$H,Codes!$F:$F,"Specify in Codes Tab!!"))</f>
        <v/>
      </c>
      <c r="M2913" s="74" t="str">
        <f>IF($C2913&lt;&gt;"",IF(_xlfn.XLOOKUP($C2913,Codes!$A:$A,Codes!A:A,"_NOTFOUND_",0,1)&lt;&gt;"_NOTFOUND_",_xlfn.XLOOKUP($C2913,Codes!$A:$A,Codes!A:A,"_NOTFOUND_",0,1),_xlfn.XLOOKUP($C2913,Codes!$B:$B,Codes!A:A,"Specify in Codes Tab!!")),"")</f>
        <v/>
      </c>
      <c r="N2913" s="74" t="str">
        <f>IF($G2913&lt;&gt;"",IF(_xlfn.XLOOKUP($G2913,Codes!$A:$A,Codes!A:A,"_NOTFOUND_",0,1)&lt;&gt;"_NOTFOUND_",_xlfn.XLOOKUP($G2913,Codes!$A:$A,Codes!A:A,"_NOTFOUND_",0,1),_xlfn.XLOOKUP($G2913,Codes!$B:$B,Codes!A:A,"Specify in Codes Tab!!")),"")</f>
        <v/>
      </c>
    </row>
    <row r="2914" spans="9:14" x14ac:dyDescent="0.35">
      <c r="I2914" s="58" t="str">
        <f>IF(_xlfn.XLOOKUP(_xlfn.TEXTJOIN("_",,G2914,H2914),Codes!$H:$H,Codes!$C:$C,"Specify in Codes Tab!!")=0,"",_xlfn.XLOOKUP(_xlfn.TEXTJOIN("_",,G2914,H2914),Codes!$H:$H,Codes!$C:$C,"Specify in Codes Tab!!"))</f>
        <v/>
      </c>
      <c r="J2914" s="56" t="str">
        <f>IF(_xlfn.XLOOKUP(_xlfn.TEXTJOIN("_",,G2914,H2914),Codes!$H:$H,Codes!$F:$F,"Specify in Codes Tab!!")=0,"",_xlfn.XLOOKUP(_xlfn.TEXTJOIN("_",,G2914,H2914),Codes!$H:$H,Codes!$F:$F,"Specify in Codes Tab!!"))</f>
        <v/>
      </c>
      <c r="M2914" s="74" t="str">
        <f>IF($C2914&lt;&gt;"",IF(_xlfn.XLOOKUP($C2914,Codes!$A:$A,Codes!A:A,"_NOTFOUND_",0,1)&lt;&gt;"_NOTFOUND_",_xlfn.XLOOKUP($C2914,Codes!$A:$A,Codes!A:A,"_NOTFOUND_",0,1),_xlfn.XLOOKUP($C2914,Codes!$B:$B,Codes!A:A,"Specify in Codes Tab!!")),"")</f>
        <v/>
      </c>
      <c r="N2914" s="74" t="str">
        <f>IF($G2914&lt;&gt;"",IF(_xlfn.XLOOKUP($G2914,Codes!$A:$A,Codes!A:A,"_NOTFOUND_",0,1)&lt;&gt;"_NOTFOUND_",_xlfn.XLOOKUP($G2914,Codes!$A:$A,Codes!A:A,"_NOTFOUND_",0,1),_xlfn.XLOOKUP($G2914,Codes!$B:$B,Codes!A:A,"Specify in Codes Tab!!")),"")</f>
        <v/>
      </c>
    </row>
    <row r="2915" spans="9:14" x14ac:dyDescent="0.35">
      <c r="I2915" s="58" t="str">
        <f>IF(_xlfn.XLOOKUP(_xlfn.TEXTJOIN("_",,G2915,H2915),Codes!$H:$H,Codes!$C:$C,"Specify in Codes Tab!!")=0,"",_xlfn.XLOOKUP(_xlfn.TEXTJOIN("_",,G2915,H2915),Codes!$H:$H,Codes!$C:$C,"Specify in Codes Tab!!"))</f>
        <v/>
      </c>
      <c r="J2915" s="56" t="str">
        <f>IF(_xlfn.XLOOKUP(_xlfn.TEXTJOIN("_",,G2915,H2915),Codes!$H:$H,Codes!$F:$F,"Specify in Codes Tab!!")=0,"",_xlfn.XLOOKUP(_xlfn.TEXTJOIN("_",,G2915,H2915),Codes!$H:$H,Codes!$F:$F,"Specify in Codes Tab!!"))</f>
        <v/>
      </c>
      <c r="M2915" s="74" t="str">
        <f>IF($C2915&lt;&gt;"",IF(_xlfn.XLOOKUP($C2915,Codes!$A:$A,Codes!A:A,"_NOTFOUND_",0,1)&lt;&gt;"_NOTFOUND_",_xlfn.XLOOKUP($C2915,Codes!$A:$A,Codes!A:A,"_NOTFOUND_",0,1),_xlfn.XLOOKUP($C2915,Codes!$B:$B,Codes!A:A,"Specify in Codes Tab!!")),"")</f>
        <v/>
      </c>
      <c r="N2915" s="74" t="str">
        <f>IF($G2915&lt;&gt;"",IF(_xlfn.XLOOKUP($G2915,Codes!$A:$A,Codes!A:A,"_NOTFOUND_",0,1)&lt;&gt;"_NOTFOUND_",_xlfn.XLOOKUP($G2915,Codes!$A:$A,Codes!A:A,"_NOTFOUND_",0,1),_xlfn.XLOOKUP($G2915,Codes!$B:$B,Codes!A:A,"Specify in Codes Tab!!")),"")</f>
        <v/>
      </c>
    </row>
    <row r="2916" spans="9:14" x14ac:dyDescent="0.35">
      <c r="I2916" s="58" t="str">
        <f>IF(_xlfn.XLOOKUP(_xlfn.TEXTJOIN("_",,G2916,H2916),Codes!$H:$H,Codes!$C:$C,"Specify in Codes Tab!!")=0,"",_xlfn.XLOOKUP(_xlfn.TEXTJOIN("_",,G2916,H2916),Codes!$H:$H,Codes!$C:$C,"Specify in Codes Tab!!"))</f>
        <v/>
      </c>
      <c r="J2916" s="56" t="str">
        <f>IF(_xlfn.XLOOKUP(_xlfn.TEXTJOIN("_",,G2916,H2916),Codes!$H:$H,Codes!$F:$F,"Specify in Codes Tab!!")=0,"",_xlfn.XLOOKUP(_xlfn.TEXTJOIN("_",,G2916,H2916),Codes!$H:$H,Codes!$F:$F,"Specify in Codes Tab!!"))</f>
        <v/>
      </c>
      <c r="M2916" s="74" t="str">
        <f>IF($C2916&lt;&gt;"",IF(_xlfn.XLOOKUP($C2916,Codes!$A:$A,Codes!A:A,"_NOTFOUND_",0,1)&lt;&gt;"_NOTFOUND_",_xlfn.XLOOKUP($C2916,Codes!$A:$A,Codes!A:A,"_NOTFOUND_",0,1),_xlfn.XLOOKUP($C2916,Codes!$B:$B,Codes!A:A,"Specify in Codes Tab!!")),"")</f>
        <v/>
      </c>
      <c r="N2916" s="74" t="str">
        <f>IF($G2916&lt;&gt;"",IF(_xlfn.XLOOKUP($G2916,Codes!$A:$A,Codes!A:A,"_NOTFOUND_",0,1)&lt;&gt;"_NOTFOUND_",_xlfn.XLOOKUP($G2916,Codes!$A:$A,Codes!A:A,"_NOTFOUND_",0,1),_xlfn.XLOOKUP($G2916,Codes!$B:$B,Codes!A:A,"Specify in Codes Tab!!")),"")</f>
        <v/>
      </c>
    </row>
    <row r="2917" spans="9:14" x14ac:dyDescent="0.35">
      <c r="I2917" s="58" t="str">
        <f>IF(_xlfn.XLOOKUP(_xlfn.TEXTJOIN("_",,G2917,H2917),Codes!$H:$H,Codes!$C:$C,"Specify in Codes Tab!!")=0,"",_xlfn.XLOOKUP(_xlfn.TEXTJOIN("_",,G2917,H2917),Codes!$H:$H,Codes!$C:$C,"Specify in Codes Tab!!"))</f>
        <v/>
      </c>
      <c r="J2917" s="56" t="str">
        <f>IF(_xlfn.XLOOKUP(_xlfn.TEXTJOIN("_",,G2917,H2917),Codes!$H:$H,Codes!$F:$F,"Specify in Codes Tab!!")=0,"",_xlfn.XLOOKUP(_xlfn.TEXTJOIN("_",,G2917,H2917),Codes!$H:$H,Codes!$F:$F,"Specify in Codes Tab!!"))</f>
        <v/>
      </c>
      <c r="M2917" s="74" t="str">
        <f>IF($C2917&lt;&gt;"",IF(_xlfn.XLOOKUP($C2917,Codes!$A:$A,Codes!A:A,"_NOTFOUND_",0,1)&lt;&gt;"_NOTFOUND_",_xlfn.XLOOKUP($C2917,Codes!$A:$A,Codes!A:A,"_NOTFOUND_",0,1),_xlfn.XLOOKUP($C2917,Codes!$B:$B,Codes!A:A,"Specify in Codes Tab!!")),"")</f>
        <v/>
      </c>
      <c r="N2917" s="74" t="str">
        <f>IF($G2917&lt;&gt;"",IF(_xlfn.XLOOKUP($G2917,Codes!$A:$A,Codes!A:A,"_NOTFOUND_",0,1)&lt;&gt;"_NOTFOUND_",_xlfn.XLOOKUP($G2917,Codes!$A:$A,Codes!A:A,"_NOTFOUND_",0,1),_xlfn.XLOOKUP($G2917,Codes!$B:$B,Codes!A:A,"Specify in Codes Tab!!")),"")</f>
        <v/>
      </c>
    </row>
    <row r="2918" spans="9:14" x14ac:dyDescent="0.35">
      <c r="I2918" s="58" t="str">
        <f>IF(_xlfn.XLOOKUP(_xlfn.TEXTJOIN("_",,G2918,H2918),Codes!$H:$H,Codes!$C:$C,"Specify in Codes Tab!!")=0,"",_xlfn.XLOOKUP(_xlfn.TEXTJOIN("_",,G2918,H2918),Codes!$H:$H,Codes!$C:$C,"Specify in Codes Tab!!"))</f>
        <v/>
      </c>
      <c r="J2918" s="56" t="str">
        <f>IF(_xlfn.XLOOKUP(_xlfn.TEXTJOIN("_",,G2918,H2918),Codes!$H:$H,Codes!$F:$F,"Specify in Codes Tab!!")=0,"",_xlfn.XLOOKUP(_xlfn.TEXTJOIN("_",,G2918,H2918),Codes!$H:$H,Codes!$F:$F,"Specify in Codes Tab!!"))</f>
        <v/>
      </c>
      <c r="M2918" s="74" t="str">
        <f>IF($C2918&lt;&gt;"",IF(_xlfn.XLOOKUP($C2918,Codes!$A:$A,Codes!A:A,"_NOTFOUND_",0,1)&lt;&gt;"_NOTFOUND_",_xlfn.XLOOKUP($C2918,Codes!$A:$A,Codes!A:A,"_NOTFOUND_",0,1),_xlfn.XLOOKUP($C2918,Codes!$B:$B,Codes!A:A,"Specify in Codes Tab!!")),"")</f>
        <v/>
      </c>
      <c r="N2918" s="74" t="str">
        <f>IF($G2918&lt;&gt;"",IF(_xlfn.XLOOKUP($G2918,Codes!$A:$A,Codes!A:A,"_NOTFOUND_",0,1)&lt;&gt;"_NOTFOUND_",_xlfn.XLOOKUP($G2918,Codes!$A:$A,Codes!A:A,"_NOTFOUND_",0,1),_xlfn.XLOOKUP($G2918,Codes!$B:$B,Codes!A:A,"Specify in Codes Tab!!")),"")</f>
        <v/>
      </c>
    </row>
    <row r="2919" spans="9:14" x14ac:dyDescent="0.35">
      <c r="I2919" s="58" t="str">
        <f>IF(_xlfn.XLOOKUP(_xlfn.TEXTJOIN("_",,G2919,H2919),Codes!$H:$H,Codes!$C:$C,"Specify in Codes Tab!!")=0,"",_xlfn.XLOOKUP(_xlfn.TEXTJOIN("_",,G2919,H2919),Codes!$H:$H,Codes!$C:$C,"Specify in Codes Tab!!"))</f>
        <v/>
      </c>
      <c r="J2919" s="56" t="str">
        <f>IF(_xlfn.XLOOKUP(_xlfn.TEXTJOIN("_",,G2919,H2919),Codes!$H:$H,Codes!$F:$F,"Specify in Codes Tab!!")=0,"",_xlfn.XLOOKUP(_xlfn.TEXTJOIN("_",,G2919,H2919),Codes!$H:$H,Codes!$F:$F,"Specify in Codes Tab!!"))</f>
        <v/>
      </c>
      <c r="M2919" s="74" t="str">
        <f>IF($C2919&lt;&gt;"",IF(_xlfn.XLOOKUP($C2919,Codes!$A:$A,Codes!A:A,"_NOTFOUND_",0,1)&lt;&gt;"_NOTFOUND_",_xlfn.XLOOKUP($C2919,Codes!$A:$A,Codes!A:A,"_NOTFOUND_",0,1),_xlfn.XLOOKUP($C2919,Codes!$B:$B,Codes!A:A,"Specify in Codes Tab!!")),"")</f>
        <v/>
      </c>
      <c r="N2919" s="74" t="str">
        <f>IF($G2919&lt;&gt;"",IF(_xlfn.XLOOKUP($G2919,Codes!$A:$A,Codes!A:A,"_NOTFOUND_",0,1)&lt;&gt;"_NOTFOUND_",_xlfn.XLOOKUP($G2919,Codes!$A:$A,Codes!A:A,"_NOTFOUND_",0,1),_xlfn.XLOOKUP($G2919,Codes!$B:$B,Codes!A:A,"Specify in Codes Tab!!")),"")</f>
        <v/>
      </c>
    </row>
    <row r="2920" spans="9:14" x14ac:dyDescent="0.35">
      <c r="I2920" s="58" t="str">
        <f>IF(_xlfn.XLOOKUP(_xlfn.TEXTJOIN("_",,G2920,H2920),Codes!$H:$H,Codes!$C:$C,"Specify in Codes Tab!!")=0,"",_xlfn.XLOOKUP(_xlfn.TEXTJOIN("_",,G2920,H2920),Codes!$H:$H,Codes!$C:$C,"Specify in Codes Tab!!"))</f>
        <v/>
      </c>
      <c r="J2920" s="56" t="str">
        <f>IF(_xlfn.XLOOKUP(_xlfn.TEXTJOIN("_",,G2920,H2920),Codes!$H:$H,Codes!$F:$F,"Specify in Codes Tab!!")=0,"",_xlfn.XLOOKUP(_xlfn.TEXTJOIN("_",,G2920,H2920),Codes!$H:$H,Codes!$F:$F,"Specify in Codes Tab!!"))</f>
        <v/>
      </c>
      <c r="M2920" s="74" t="str">
        <f>IF($C2920&lt;&gt;"",IF(_xlfn.XLOOKUP($C2920,Codes!$A:$A,Codes!A:A,"_NOTFOUND_",0,1)&lt;&gt;"_NOTFOUND_",_xlfn.XLOOKUP($C2920,Codes!$A:$A,Codes!A:A,"_NOTFOUND_",0,1),_xlfn.XLOOKUP($C2920,Codes!$B:$B,Codes!A:A,"Specify in Codes Tab!!")),"")</f>
        <v/>
      </c>
      <c r="N2920" s="74" t="str">
        <f>IF($G2920&lt;&gt;"",IF(_xlfn.XLOOKUP($G2920,Codes!$A:$A,Codes!A:A,"_NOTFOUND_",0,1)&lt;&gt;"_NOTFOUND_",_xlfn.XLOOKUP($G2920,Codes!$A:$A,Codes!A:A,"_NOTFOUND_",0,1),_xlfn.XLOOKUP($G2920,Codes!$B:$B,Codes!A:A,"Specify in Codes Tab!!")),"")</f>
        <v/>
      </c>
    </row>
    <row r="2921" spans="9:14" x14ac:dyDescent="0.35">
      <c r="I2921" s="58" t="str">
        <f>IF(_xlfn.XLOOKUP(_xlfn.TEXTJOIN("_",,G2921,H2921),Codes!$H:$H,Codes!$C:$C,"Specify in Codes Tab!!")=0,"",_xlfn.XLOOKUP(_xlfn.TEXTJOIN("_",,G2921,H2921),Codes!$H:$H,Codes!$C:$C,"Specify in Codes Tab!!"))</f>
        <v/>
      </c>
      <c r="J2921" s="56" t="str">
        <f>IF(_xlfn.XLOOKUP(_xlfn.TEXTJOIN("_",,G2921,H2921),Codes!$H:$H,Codes!$F:$F,"Specify in Codes Tab!!")=0,"",_xlfn.XLOOKUP(_xlfn.TEXTJOIN("_",,G2921,H2921),Codes!$H:$H,Codes!$F:$F,"Specify in Codes Tab!!"))</f>
        <v/>
      </c>
      <c r="M2921" s="74" t="str">
        <f>IF($C2921&lt;&gt;"",IF(_xlfn.XLOOKUP($C2921,Codes!$A:$A,Codes!A:A,"_NOTFOUND_",0,1)&lt;&gt;"_NOTFOUND_",_xlfn.XLOOKUP($C2921,Codes!$A:$A,Codes!A:A,"_NOTFOUND_",0,1),_xlfn.XLOOKUP($C2921,Codes!$B:$B,Codes!A:A,"Specify in Codes Tab!!")),"")</f>
        <v/>
      </c>
      <c r="N2921" s="74" t="str">
        <f>IF($G2921&lt;&gt;"",IF(_xlfn.XLOOKUP($G2921,Codes!$A:$A,Codes!A:A,"_NOTFOUND_",0,1)&lt;&gt;"_NOTFOUND_",_xlfn.XLOOKUP($G2921,Codes!$A:$A,Codes!A:A,"_NOTFOUND_",0,1),_xlfn.XLOOKUP($G2921,Codes!$B:$B,Codes!A:A,"Specify in Codes Tab!!")),"")</f>
        <v/>
      </c>
    </row>
    <row r="2922" spans="9:14" x14ac:dyDescent="0.35">
      <c r="I2922" s="58" t="str">
        <f>IF(_xlfn.XLOOKUP(_xlfn.TEXTJOIN("_",,G2922,H2922),Codes!$H:$H,Codes!$C:$C,"Specify in Codes Tab!!")=0,"",_xlfn.XLOOKUP(_xlfn.TEXTJOIN("_",,G2922,H2922),Codes!$H:$H,Codes!$C:$C,"Specify in Codes Tab!!"))</f>
        <v/>
      </c>
      <c r="J2922" s="56" t="str">
        <f>IF(_xlfn.XLOOKUP(_xlfn.TEXTJOIN("_",,G2922,H2922),Codes!$H:$H,Codes!$F:$F,"Specify in Codes Tab!!")=0,"",_xlfn.XLOOKUP(_xlfn.TEXTJOIN("_",,G2922,H2922),Codes!$H:$H,Codes!$F:$F,"Specify in Codes Tab!!"))</f>
        <v/>
      </c>
      <c r="M2922" s="74" t="str">
        <f>IF($C2922&lt;&gt;"",IF(_xlfn.XLOOKUP($C2922,Codes!$A:$A,Codes!A:A,"_NOTFOUND_",0,1)&lt;&gt;"_NOTFOUND_",_xlfn.XLOOKUP($C2922,Codes!$A:$A,Codes!A:A,"_NOTFOUND_",0,1),_xlfn.XLOOKUP($C2922,Codes!$B:$B,Codes!A:A,"Specify in Codes Tab!!")),"")</f>
        <v/>
      </c>
      <c r="N2922" s="74" t="str">
        <f>IF($G2922&lt;&gt;"",IF(_xlfn.XLOOKUP($G2922,Codes!$A:$A,Codes!A:A,"_NOTFOUND_",0,1)&lt;&gt;"_NOTFOUND_",_xlfn.XLOOKUP($G2922,Codes!$A:$A,Codes!A:A,"_NOTFOUND_",0,1),_xlfn.XLOOKUP($G2922,Codes!$B:$B,Codes!A:A,"Specify in Codes Tab!!")),"")</f>
        <v/>
      </c>
    </row>
    <row r="2923" spans="9:14" x14ac:dyDescent="0.35">
      <c r="I2923" s="58" t="str">
        <f>IF(_xlfn.XLOOKUP(_xlfn.TEXTJOIN("_",,G2923,H2923),Codes!$H:$H,Codes!$C:$C,"Specify in Codes Tab!!")=0,"",_xlfn.XLOOKUP(_xlfn.TEXTJOIN("_",,G2923,H2923),Codes!$H:$H,Codes!$C:$C,"Specify in Codes Tab!!"))</f>
        <v/>
      </c>
      <c r="J2923" s="56" t="str">
        <f>IF(_xlfn.XLOOKUP(_xlfn.TEXTJOIN("_",,G2923,H2923),Codes!$H:$H,Codes!$F:$F,"Specify in Codes Tab!!")=0,"",_xlfn.XLOOKUP(_xlfn.TEXTJOIN("_",,G2923,H2923),Codes!$H:$H,Codes!$F:$F,"Specify in Codes Tab!!"))</f>
        <v/>
      </c>
      <c r="M2923" s="74" t="str">
        <f>IF($C2923&lt;&gt;"",IF(_xlfn.XLOOKUP($C2923,Codes!$A:$A,Codes!A:A,"_NOTFOUND_",0,1)&lt;&gt;"_NOTFOUND_",_xlfn.XLOOKUP($C2923,Codes!$A:$A,Codes!A:A,"_NOTFOUND_",0,1),_xlfn.XLOOKUP($C2923,Codes!$B:$B,Codes!A:A,"Specify in Codes Tab!!")),"")</f>
        <v/>
      </c>
      <c r="N2923" s="74" t="str">
        <f>IF($G2923&lt;&gt;"",IF(_xlfn.XLOOKUP($G2923,Codes!$A:$A,Codes!A:A,"_NOTFOUND_",0,1)&lt;&gt;"_NOTFOUND_",_xlfn.XLOOKUP($G2923,Codes!$A:$A,Codes!A:A,"_NOTFOUND_",0,1),_xlfn.XLOOKUP($G2923,Codes!$B:$B,Codes!A:A,"Specify in Codes Tab!!")),"")</f>
        <v/>
      </c>
    </row>
    <row r="2924" spans="9:14" x14ac:dyDescent="0.35">
      <c r="I2924" s="58" t="str">
        <f>IF(_xlfn.XLOOKUP(_xlfn.TEXTJOIN("_",,G2924,H2924),Codes!$H:$H,Codes!$C:$C,"Specify in Codes Tab!!")=0,"",_xlfn.XLOOKUP(_xlfn.TEXTJOIN("_",,G2924,H2924),Codes!$H:$H,Codes!$C:$C,"Specify in Codes Tab!!"))</f>
        <v/>
      </c>
      <c r="J2924" s="56" t="str">
        <f>IF(_xlfn.XLOOKUP(_xlfn.TEXTJOIN("_",,G2924,H2924),Codes!$H:$H,Codes!$F:$F,"Specify in Codes Tab!!")=0,"",_xlfn.XLOOKUP(_xlfn.TEXTJOIN("_",,G2924,H2924),Codes!$H:$H,Codes!$F:$F,"Specify in Codes Tab!!"))</f>
        <v/>
      </c>
      <c r="M2924" s="74" t="str">
        <f>IF($C2924&lt;&gt;"",IF(_xlfn.XLOOKUP($C2924,Codes!$A:$A,Codes!A:A,"_NOTFOUND_",0,1)&lt;&gt;"_NOTFOUND_",_xlfn.XLOOKUP($C2924,Codes!$A:$A,Codes!A:A,"_NOTFOUND_",0,1),_xlfn.XLOOKUP($C2924,Codes!$B:$B,Codes!A:A,"Specify in Codes Tab!!")),"")</f>
        <v/>
      </c>
      <c r="N2924" s="74" t="str">
        <f>IF($G2924&lt;&gt;"",IF(_xlfn.XLOOKUP($G2924,Codes!$A:$A,Codes!A:A,"_NOTFOUND_",0,1)&lt;&gt;"_NOTFOUND_",_xlfn.XLOOKUP($G2924,Codes!$A:$A,Codes!A:A,"_NOTFOUND_",0,1),_xlfn.XLOOKUP($G2924,Codes!$B:$B,Codes!A:A,"Specify in Codes Tab!!")),"")</f>
        <v/>
      </c>
    </row>
    <row r="2925" spans="9:14" x14ac:dyDescent="0.35">
      <c r="I2925" s="58" t="str">
        <f>IF(_xlfn.XLOOKUP(_xlfn.TEXTJOIN("_",,G2925,H2925),Codes!$H:$H,Codes!$C:$C,"Specify in Codes Tab!!")=0,"",_xlfn.XLOOKUP(_xlfn.TEXTJOIN("_",,G2925,H2925),Codes!$H:$H,Codes!$C:$C,"Specify in Codes Tab!!"))</f>
        <v/>
      </c>
      <c r="J2925" s="56" t="str">
        <f>IF(_xlfn.XLOOKUP(_xlfn.TEXTJOIN("_",,G2925,H2925),Codes!$H:$H,Codes!$F:$F,"Specify in Codes Tab!!")=0,"",_xlfn.XLOOKUP(_xlfn.TEXTJOIN("_",,G2925,H2925),Codes!$H:$H,Codes!$F:$F,"Specify in Codes Tab!!"))</f>
        <v/>
      </c>
      <c r="M2925" s="74" t="str">
        <f>IF($C2925&lt;&gt;"",IF(_xlfn.XLOOKUP($C2925,Codes!$A:$A,Codes!A:A,"_NOTFOUND_",0,1)&lt;&gt;"_NOTFOUND_",_xlfn.XLOOKUP($C2925,Codes!$A:$A,Codes!A:A,"_NOTFOUND_",0,1),_xlfn.XLOOKUP($C2925,Codes!$B:$B,Codes!A:A,"Specify in Codes Tab!!")),"")</f>
        <v/>
      </c>
      <c r="N2925" s="74" t="str">
        <f>IF($G2925&lt;&gt;"",IF(_xlfn.XLOOKUP($G2925,Codes!$A:$A,Codes!A:A,"_NOTFOUND_",0,1)&lt;&gt;"_NOTFOUND_",_xlfn.XLOOKUP($G2925,Codes!$A:$A,Codes!A:A,"_NOTFOUND_",0,1),_xlfn.XLOOKUP($G2925,Codes!$B:$B,Codes!A:A,"Specify in Codes Tab!!")),"")</f>
        <v/>
      </c>
    </row>
    <row r="2926" spans="9:14" x14ac:dyDescent="0.35">
      <c r="I2926" s="58" t="str">
        <f>IF(_xlfn.XLOOKUP(_xlfn.TEXTJOIN("_",,G2926,H2926),Codes!$H:$H,Codes!$C:$C,"Specify in Codes Tab!!")=0,"",_xlfn.XLOOKUP(_xlfn.TEXTJOIN("_",,G2926,H2926),Codes!$H:$H,Codes!$C:$C,"Specify in Codes Tab!!"))</f>
        <v/>
      </c>
      <c r="J2926" s="56" t="str">
        <f>IF(_xlfn.XLOOKUP(_xlfn.TEXTJOIN("_",,G2926,H2926),Codes!$H:$H,Codes!$F:$F,"Specify in Codes Tab!!")=0,"",_xlfn.XLOOKUP(_xlfn.TEXTJOIN("_",,G2926,H2926),Codes!$H:$H,Codes!$F:$F,"Specify in Codes Tab!!"))</f>
        <v/>
      </c>
      <c r="M2926" s="74" t="str">
        <f>IF($C2926&lt;&gt;"",IF(_xlfn.XLOOKUP($C2926,Codes!$A:$A,Codes!A:A,"_NOTFOUND_",0,1)&lt;&gt;"_NOTFOUND_",_xlfn.XLOOKUP($C2926,Codes!$A:$A,Codes!A:A,"_NOTFOUND_",0,1),_xlfn.XLOOKUP($C2926,Codes!$B:$B,Codes!A:A,"Specify in Codes Tab!!")),"")</f>
        <v/>
      </c>
      <c r="N2926" s="74" t="str">
        <f>IF($G2926&lt;&gt;"",IF(_xlfn.XLOOKUP($G2926,Codes!$A:$A,Codes!A:A,"_NOTFOUND_",0,1)&lt;&gt;"_NOTFOUND_",_xlfn.XLOOKUP($G2926,Codes!$A:$A,Codes!A:A,"_NOTFOUND_",0,1),_xlfn.XLOOKUP($G2926,Codes!$B:$B,Codes!A:A,"Specify in Codes Tab!!")),"")</f>
        <v/>
      </c>
    </row>
    <row r="2927" spans="9:14" x14ac:dyDescent="0.35">
      <c r="I2927" s="58" t="str">
        <f>IF(_xlfn.XLOOKUP(_xlfn.TEXTJOIN("_",,G2927,H2927),Codes!$H:$H,Codes!$C:$C,"Specify in Codes Tab!!")=0,"",_xlfn.XLOOKUP(_xlfn.TEXTJOIN("_",,G2927,H2927),Codes!$H:$H,Codes!$C:$C,"Specify in Codes Tab!!"))</f>
        <v/>
      </c>
      <c r="J2927" s="56" t="str">
        <f>IF(_xlfn.XLOOKUP(_xlfn.TEXTJOIN("_",,G2927,H2927),Codes!$H:$H,Codes!$F:$F,"Specify in Codes Tab!!")=0,"",_xlfn.XLOOKUP(_xlfn.TEXTJOIN("_",,G2927,H2927),Codes!$H:$H,Codes!$F:$F,"Specify in Codes Tab!!"))</f>
        <v/>
      </c>
      <c r="M2927" s="74" t="str">
        <f>IF($C2927&lt;&gt;"",IF(_xlfn.XLOOKUP($C2927,Codes!$A:$A,Codes!A:A,"_NOTFOUND_",0,1)&lt;&gt;"_NOTFOUND_",_xlfn.XLOOKUP($C2927,Codes!$A:$A,Codes!A:A,"_NOTFOUND_",0,1),_xlfn.XLOOKUP($C2927,Codes!$B:$B,Codes!A:A,"Specify in Codes Tab!!")),"")</f>
        <v/>
      </c>
      <c r="N2927" s="74" t="str">
        <f>IF($G2927&lt;&gt;"",IF(_xlfn.XLOOKUP($G2927,Codes!$A:$A,Codes!A:A,"_NOTFOUND_",0,1)&lt;&gt;"_NOTFOUND_",_xlfn.XLOOKUP($G2927,Codes!$A:$A,Codes!A:A,"_NOTFOUND_",0,1),_xlfn.XLOOKUP($G2927,Codes!$B:$B,Codes!A:A,"Specify in Codes Tab!!")),"")</f>
        <v/>
      </c>
    </row>
    <row r="2928" spans="9:14" x14ac:dyDescent="0.35">
      <c r="I2928" s="58" t="str">
        <f>IF(_xlfn.XLOOKUP(_xlfn.TEXTJOIN("_",,G2928,H2928),Codes!$H:$H,Codes!$C:$C,"Specify in Codes Tab!!")=0,"",_xlfn.XLOOKUP(_xlfn.TEXTJOIN("_",,G2928,H2928),Codes!$H:$H,Codes!$C:$C,"Specify in Codes Tab!!"))</f>
        <v/>
      </c>
      <c r="J2928" s="56" t="str">
        <f>IF(_xlfn.XLOOKUP(_xlfn.TEXTJOIN("_",,G2928,H2928),Codes!$H:$H,Codes!$F:$F,"Specify in Codes Tab!!")=0,"",_xlfn.XLOOKUP(_xlfn.TEXTJOIN("_",,G2928,H2928),Codes!$H:$H,Codes!$F:$F,"Specify in Codes Tab!!"))</f>
        <v/>
      </c>
      <c r="M2928" s="74" t="str">
        <f>IF($C2928&lt;&gt;"",IF(_xlfn.XLOOKUP($C2928,Codes!$A:$A,Codes!A:A,"_NOTFOUND_",0,1)&lt;&gt;"_NOTFOUND_",_xlfn.XLOOKUP($C2928,Codes!$A:$A,Codes!A:A,"_NOTFOUND_",0,1),_xlfn.XLOOKUP($C2928,Codes!$B:$B,Codes!A:A,"Specify in Codes Tab!!")),"")</f>
        <v/>
      </c>
      <c r="N2928" s="74" t="str">
        <f>IF($G2928&lt;&gt;"",IF(_xlfn.XLOOKUP($G2928,Codes!$A:$A,Codes!A:A,"_NOTFOUND_",0,1)&lt;&gt;"_NOTFOUND_",_xlfn.XLOOKUP($G2928,Codes!$A:$A,Codes!A:A,"_NOTFOUND_",0,1),_xlfn.XLOOKUP($G2928,Codes!$B:$B,Codes!A:A,"Specify in Codes Tab!!")),"")</f>
        <v/>
      </c>
    </row>
    <row r="2929" spans="9:14" x14ac:dyDescent="0.35">
      <c r="I2929" s="58" t="str">
        <f>IF(_xlfn.XLOOKUP(_xlfn.TEXTJOIN("_",,G2929,H2929),Codes!$H:$H,Codes!$C:$C,"Specify in Codes Tab!!")=0,"",_xlfn.XLOOKUP(_xlfn.TEXTJOIN("_",,G2929,H2929),Codes!$H:$H,Codes!$C:$C,"Specify in Codes Tab!!"))</f>
        <v/>
      </c>
      <c r="J2929" s="56" t="str">
        <f>IF(_xlfn.XLOOKUP(_xlfn.TEXTJOIN("_",,G2929,H2929),Codes!$H:$H,Codes!$F:$F,"Specify in Codes Tab!!")=0,"",_xlfn.XLOOKUP(_xlfn.TEXTJOIN("_",,G2929,H2929),Codes!$H:$H,Codes!$F:$F,"Specify in Codes Tab!!"))</f>
        <v/>
      </c>
      <c r="M2929" s="74" t="str">
        <f>IF($C2929&lt;&gt;"",IF(_xlfn.XLOOKUP($C2929,Codes!$A:$A,Codes!A:A,"_NOTFOUND_",0,1)&lt;&gt;"_NOTFOUND_",_xlfn.XLOOKUP($C2929,Codes!$A:$A,Codes!A:A,"_NOTFOUND_",0,1),_xlfn.XLOOKUP($C2929,Codes!$B:$B,Codes!A:A,"Specify in Codes Tab!!")),"")</f>
        <v/>
      </c>
      <c r="N2929" s="74" t="str">
        <f>IF($G2929&lt;&gt;"",IF(_xlfn.XLOOKUP($G2929,Codes!$A:$A,Codes!A:A,"_NOTFOUND_",0,1)&lt;&gt;"_NOTFOUND_",_xlfn.XLOOKUP($G2929,Codes!$A:$A,Codes!A:A,"_NOTFOUND_",0,1),_xlfn.XLOOKUP($G2929,Codes!$B:$B,Codes!A:A,"Specify in Codes Tab!!")),"")</f>
        <v/>
      </c>
    </row>
    <row r="2930" spans="9:14" x14ac:dyDescent="0.35">
      <c r="I2930" s="58" t="str">
        <f>IF(_xlfn.XLOOKUP(_xlfn.TEXTJOIN("_",,G2930,H2930),Codes!$H:$H,Codes!$C:$C,"Specify in Codes Tab!!")=0,"",_xlfn.XLOOKUP(_xlfn.TEXTJOIN("_",,G2930,H2930),Codes!$H:$H,Codes!$C:$C,"Specify in Codes Tab!!"))</f>
        <v/>
      </c>
      <c r="J2930" s="56" t="str">
        <f>IF(_xlfn.XLOOKUP(_xlfn.TEXTJOIN("_",,G2930,H2930),Codes!$H:$H,Codes!$F:$F,"Specify in Codes Tab!!")=0,"",_xlfn.XLOOKUP(_xlfn.TEXTJOIN("_",,G2930,H2930),Codes!$H:$H,Codes!$F:$F,"Specify in Codes Tab!!"))</f>
        <v/>
      </c>
      <c r="M2930" s="74" t="str">
        <f>IF($C2930&lt;&gt;"",IF(_xlfn.XLOOKUP($C2930,Codes!$A:$A,Codes!A:A,"_NOTFOUND_",0,1)&lt;&gt;"_NOTFOUND_",_xlfn.XLOOKUP($C2930,Codes!$A:$A,Codes!A:A,"_NOTFOUND_",0,1),_xlfn.XLOOKUP($C2930,Codes!$B:$B,Codes!A:A,"Specify in Codes Tab!!")),"")</f>
        <v/>
      </c>
      <c r="N2930" s="74" t="str">
        <f>IF($G2930&lt;&gt;"",IF(_xlfn.XLOOKUP($G2930,Codes!$A:$A,Codes!A:A,"_NOTFOUND_",0,1)&lt;&gt;"_NOTFOUND_",_xlfn.XLOOKUP($G2930,Codes!$A:$A,Codes!A:A,"_NOTFOUND_",0,1),_xlfn.XLOOKUP($G2930,Codes!$B:$B,Codes!A:A,"Specify in Codes Tab!!")),"")</f>
        <v/>
      </c>
    </row>
    <row r="2931" spans="9:14" x14ac:dyDescent="0.35">
      <c r="I2931" s="58" t="str">
        <f>IF(_xlfn.XLOOKUP(_xlfn.TEXTJOIN("_",,G2931,H2931),Codes!$H:$H,Codes!$C:$C,"Specify in Codes Tab!!")=0,"",_xlfn.XLOOKUP(_xlfn.TEXTJOIN("_",,G2931,H2931),Codes!$H:$H,Codes!$C:$C,"Specify in Codes Tab!!"))</f>
        <v/>
      </c>
      <c r="J2931" s="56" t="str">
        <f>IF(_xlfn.XLOOKUP(_xlfn.TEXTJOIN("_",,G2931,H2931),Codes!$H:$H,Codes!$F:$F,"Specify in Codes Tab!!")=0,"",_xlfn.XLOOKUP(_xlfn.TEXTJOIN("_",,G2931,H2931),Codes!$H:$H,Codes!$F:$F,"Specify in Codes Tab!!"))</f>
        <v/>
      </c>
      <c r="M2931" s="74" t="str">
        <f>IF($C2931&lt;&gt;"",IF(_xlfn.XLOOKUP($C2931,Codes!$A:$A,Codes!A:A,"_NOTFOUND_",0,1)&lt;&gt;"_NOTFOUND_",_xlfn.XLOOKUP($C2931,Codes!$A:$A,Codes!A:A,"_NOTFOUND_",0,1),_xlfn.XLOOKUP($C2931,Codes!$B:$B,Codes!A:A,"Specify in Codes Tab!!")),"")</f>
        <v/>
      </c>
      <c r="N2931" s="74" t="str">
        <f>IF($G2931&lt;&gt;"",IF(_xlfn.XLOOKUP($G2931,Codes!$A:$A,Codes!A:A,"_NOTFOUND_",0,1)&lt;&gt;"_NOTFOUND_",_xlfn.XLOOKUP($G2931,Codes!$A:$A,Codes!A:A,"_NOTFOUND_",0,1),_xlfn.XLOOKUP($G2931,Codes!$B:$B,Codes!A:A,"Specify in Codes Tab!!")),"")</f>
        <v/>
      </c>
    </row>
    <row r="2932" spans="9:14" x14ac:dyDescent="0.35">
      <c r="I2932" s="58" t="str">
        <f>IF(_xlfn.XLOOKUP(_xlfn.TEXTJOIN("_",,G2932,H2932),Codes!$H:$H,Codes!$C:$C,"Specify in Codes Tab!!")=0,"",_xlfn.XLOOKUP(_xlfn.TEXTJOIN("_",,G2932,H2932),Codes!$H:$H,Codes!$C:$C,"Specify in Codes Tab!!"))</f>
        <v/>
      </c>
      <c r="J2932" s="56" t="str">
        <f>IF(_xlfn.XLOOKUP(_xlfn.TEXTJOIN("_",,G2932,H2932),Codes!$H:$H,Codes!$F:$F,"Specify in Codes Tab!!")=0,"",_xlfn.XLOOKUP(_xlfn.TEXTJOIN("_",,G2932,H2932),Codes!$H:$H,Codes!$F:$F,"Specify in Codes Tab!!"))</f>
        <v/>
      </c>
      <c r="M2932" s="74" t="str">
        <f>IF($C2932&lt;&gt;"",IF(_xlfn.XLOOKUP($C2932,Codes!$A:$A,Codes!A:A,"_NOTFOUND_",0,1)&lt;&gt;"_NOTFOUND_",_xlfn.XLOOKUP($C2932,Codes!$A:$A,Codes!A:A,"_NOTFOUND_",0,1),_xlfn.XLOOKUP($C2932,Codes!$B:$B,Codes!A:A,"Specify in Codes Tab!!")),"")</f>
        <v/>
      </c>
      <c r="N2932" s="74" t="str">
        <f>IF($G2932&lt;&gt;"",IF(_xlfn.XLOOKUP($G2932,Codes!$A:$A,Codes!A:A,"_NOTFOUND_",0,1)&lt;&gt;"_NOTFOUND_",_xlfn.XLOOKUP($G2932,Codes!$A:$A,Codes!A:A,"_NOTFOUND_",0,1),_xlfn.XLOOKUP($G2932,Codes!$B:$B,Codes!A:A,"Specify in Codes Tab!!")),"")</f>
        <v/>
      </c>
    </row>
    <row r="2933" spans="9:14" x14ac:dyDescent="0.35">
      <c r="I2933" s="58" t="str">
        <f>IF(_xlfn.XLOOKUP(_xlfn.TEXTJOIN("_",,G2933,H2933),Codes!$H:$H,Codes!$C:$C,"Specify in Codes Tab!!")=0,"",_xlfn.XLOOKUP(_xlfn.TEXTJOIN("_",,G2933,H2933),Codes!$H:$H,Codes!$C:$C,"Specify in Codes Tab!!"))</f>
        <v/>
      </c>
      <c r="J2933" s="56" t="str">
        <f>IF(_xlfn.XLOOKUP(_xlfn.TEXTJOIN("_",,G2933,H2933),Codes!$H:$H,Codes!$F:$F,"Specify in Codes Tab!!")=0,"",_xlfn.XLOOKUP(_xlfn.TEXTJOIN("_",,G2933,H2933),Codes!$H:$H,Codes!$F:$F,"Specify in Codes Tab!!"))</f>
        <v/>
      </c>
      <c r="M2933" s="74" t="str">
        <f>IF($C2933&lt;&gt;"",IF(_xlfn.XLOOKUP($C2933,Codes!$A:$A,Codes!A:A,"_NOTFOUND_",0,1)&lt;&gt;"_NOTFOUND_",_xlfn.XLOOKUP($C2933,Codes!$A:$A,Codes!A:A,"_NOTFOUND_",0,1),_xlfn.XLOOKUP($C2933,Codes!$B:$B,Codes!A:A,"Specify in Codes Tab!!")),"")</f>
        <v/>
      </c>
      <c r="N2933" s="74" t="str">
        <f>IF($G2933&lt;&gt;"",IF(_xlfn.XLOOKUP($G2933,Codes!$A:$A,Codes!A:A,"_NOTFOUND_",0,1)&lt;&gt;"_NOTFOUND_",_xlfn.XLOOKUP($G2933,Codes!$A:$A,Codes!A:A,"_NOTFOUND_",0,1),_xlfn.XLOOKUP($G2933,Codes!$B:$B,Codes!A:A,"Specify in Codes Tab!!")),"")</f>
        <v/>
      </c>
    </row>
    <row r="2934" spans="9:14" x14ac:dyDescent="0.35">
      <c r="I2934" s="58" t="str">
        <f>IF(_xlfn.XLOOKUP(_xlfn.TEXTJOIN("_",,G2934,H2934),Codes!$H:$H,Codes!$C:$C,"Specify in Codes Tab!!")=0,"",_xlfn.XLOOKUP(_xlfn.TEXTJOIN("_",,G2934,H2934),Codes!$H:$H,Codes!$C:$C,"Specify in Codes Tab!!"))</f>
        <v/>
      </c>
      <c r="J2934" s="56" t="str">
        <f>IF(_xlfn.XLOOKUP(_xlfn.TEXTJOIN("_",,G2934,H2934),Codes!$H:$H,Codes!$F:$F,"Specify in Codes Tab!!")=0,"",_xlfn.XLOOKUP(_xlfn.TEXTJOIN("_",,G2934,H2934),Codes!$H:$H,Codes!$F:$F,"Specify in Codes Tab!!"))</f>
        <v/>
      </c>
      <c r="M2934" s="74" t="str">
        <f>IF($C2934&lt;&gt;"",IF(_xlfn.XLOOKUP($C2934,Codes!$A:$A,Codes!A:A,"_NOTFOUND_",0,1)&lt;&gt;"_NOTFOUND_",_xlfn.XLOOKUP($C2934,Codes!$A:$A,Codes!A:A,"_NOTFOUND_",0,1),_xlfn.XLOOKUP($C2934,Codes!$B:$B,Codes!A:A,"Specify in Codes Tab!!")),"")</f>
        <v/>
      </c>
      <c r="N2934" s="74" t="str">
        <f>IF($G2934&lt;&gt;"",IF(_xlfn.XLOOKUP($G2934,Codes!$A:$A,Codes!A:A,"_NOTFOUND_",0,1)&lt;&gt;"_NOTFOUND_",_xlfn.XLOOKUP($G2934,Codes!$A:$A,Codes!A:A,"_NOTFOUND_",0,1),_xlfn.XLOOKUP($G2934,Codes!$B:$B,Codes!A:A,"Specify in Codes Tab!!")),"")</f>
        <v/>
      </c>
    </row>
    <row r="2935" spans="9:14" x14ac:dyDescent="0.35">
      <c r="I2935" s="58" t="str">
        <f>IF(_xlfn.XLOOKUP(_xlfn.TEXTJOIN("_",,G2935,H2935),Codes!$H:$H,Codes!$C:$C,"Specify in Codes Tab!!")=0,"",_xlfn.XLOOKUP(_xlfn.TEXTJOIN("_",,G2935,H2935),Codes!$H:$H,Codes!$C:$C,"Specify in Codes Tab!!"))</f>
        <v/>
      </c>
      <c r="J2935" s="56" t="str">
        <f>IF(_xlfn.XLOOKUP(_xlfn.TEXTJOIN("_",,G2935,H2935),Codes!$H:$H,Codes!$F:$F,"Specify in Codes Tab!!")=0,"",_xlfn.XLOOKUP(_xlfn.TEXTJOIN("_",,G2935,H2935),Codes!$H:$H,Codes!$F:$F,"Specify in Codes Tab!!"))</f>
        <v/>
      </c>
      <c r="M2935" s="74" t="str">
        <f>IF($C2935&lt;&gt;"",IF(_xlfn.XLOOKUP($C2935,Codes!$A:$A,Codes!A:A,"_NOTFOUND_",0,1)&lt;&gt;"_NOTFOUND_",_xlfn.XLOOKUP($C2935,Codes!$A:$A,Codes!A:A,"_NOTFOUND_",0,1),_xlfn.XLOOKUP($C2935,Codes!$B:$B,Codes!A:A,"Specify in Codes Tab!!")),"")</f>
        <v/>
      </c>
      <c r="N2935" s="74" t="str">
        <f>IF($G2935&lt;&gt;"",IF(_xlfn.XLOOKUP($G2935,Codes!$A:$A,Codes!A:A,"_NOTFOUND_",0,1)&lt;&gt;"_NOTFOUND_",_xlfn.XLOOKUP($G2935,Codes!$A:$A,Codes!A:A,"_NOTFOUND_",0,1),_xlfn.XLOOKUP($G2935,Codes!$B:$B,Codes!A:A,"Specify in Codes Tab!!")),"")</f>
        <v/>
      </c>
    </row>
    <row r="2936" spans="9:14" x14ac:dyDescent="0.35">
      <c r="I2936" s="58" t="str">
        <f>IF(_xlfn.XLOOKUP(_xlfn.TEXTJOIN("_",,G2936,H2936),Codes!$H:$H,Codes!$C:$C,"Specify in Codes Tab!!")=0,"",_xlfn.XLOOKUP(_xlfn.TEXTJOIN("_",,G2936,H2936),Codes!$H:$H,Codes!$C:$C,"Specify in Codes Tab!!"))</f>
        <v/>
      </c>
      <c r="J2936" s="56" t="str">
        <f>IF(_xlfn.XLOOKUP(_xlfn.TEXTJOIN("_",,G2936,H2936),Codes!$H:$H,Codes!$F:$F,"Specify in Codes Tab!!")=0,"",_xlfn.XLOOKUP(_xlfn.TEXTJOIN("_",,G2936,H2936),Codes!$H:$H,Codes!$F:$F,"Specify in Codes Tab!!"))</f>
        <v/>
      </c>
      <c r="M2936" s="74" t="str">
        <f>IF($C2936&lt;&gt;"",IF(_xlfn.XLOOKUP($C2936,Codes!$A:$A,Codes!A:A,"_NOTFOUND_",0,1)&lt;&gt;"_NOTFOUND_",_xlfn.XLOOKUP($C2936,Codes!$A:$A,Codes!A:A,"_NOTFOUND_",0,1),_xlfn.XLOOKUP($C2936,Codes!$B:$B,Codes!A:A,"Specify in Codes Tab!!")),"")</f>
        <v/>
      </c>
      <c r="N2936" s="74" t="str">
        <f>IF($G2936&lt;&gt;"",IF(_xlfn.XLOOKUP($G2936,Codes!$A:$A,Codes!A:A,"_NOTFOUND_",0,1)&lt;&gt;"_NOTFOUND_",_xlfn.XLOOKUP($G2936,Codes!$A:$A,Codes!A:A,"_NOTFOUND_",0,1),_xlfn.XLOOKUP($G2936,Codes!$B:$B,Codes!A:A,"Specify in Codes Tab!!")),"")</f>
        <v/>
      </c>
    </row>
    <row r="2937" spans="9:14" x14ac:dyDescent="0.35">
      <c r="I2937" s="58" t="str">
        <f>IF(_xlfn.XLOOKUP(_xlfn.TEXTJOIN("_",,G2937,H2937),Codes!$H:$H,Codes!$C:$C,"Specify in Codes Tab!!")=0,"",_xlfn.XLOOKUP(_xlfn.TEXTJOIN("_",,G2937,H2937),Codes!$H:$H,Codes!$C:$C,"Specify in Codes Tab!!"))</f>
        <v/>
      </c>
      <c r="J2937" s="56" t="str">
        <f>IF(_xlfn.XLOOKUP(_xlfn.TEXTJOIN("_",,G2937,H2937),Codes!$H:$H,Codes!$F:$F,"Specify in Codes Tab!!")=0,"",_xlfn.XLOOKUP(_xlfn.TEXTJOIN("_",,G2937,H2937),Codes!$H:$H,Codes!$F:$F,"Specify in Codes Tab!!"))</f>
        <v/>
      </c>
      <c r="M2937" s="74" t="str">
        <f>IF($C2937&lt;&gt;"",IF(_xlfn.XLOOKUP($C2937,Codes!$A:$A,Codes!A:A,"_NOTFOUND_",0,1)&lt;&gt;"_NOTFOUND_",_xlfn.XLOOKUP($C2937,Codes!$A:$A,Codes!A:A,"_NOTFOUND_",0,1),_xlfn.XLOOKUP($C2937,Codes!$B:$B,Codes!A:A,"Specify in Codes Tab!!")),"")</f>
        <v/>
      </c>
      <c r="N2937" s="74" t="str">
        <f>IF($G2937&lt;&gt;"",IF(_xlfn.XLOOKUP($G2937,Codes!$A:$A,Codes!A:A,"_NOTFOUND_",0,1)&lt;&gt;"_NOTFOUND_",_xlfn.XLOOKUP($G2937,Codes!$A:$A,Codes!A:A,"_NOTFOUND_",0,1),_xlfn.XLOOKUP($G2937,Codes!$B:$B,Codes!A:A,"Specify in Codes Tab!!")),"")</f>
        <v/>
      </c>
    </row>
    <row r="2938" spans="9:14" x14ac:dyDescent="0.35">
      <c r="I2938" s="58" t="str">
        <f>IF(_xlfn.XLOOKUP(_xlfn.TEXTJOIN("_",,G2938,H2938),Codes!$H:$H,Codes!$C:$C,"Specify in Codes Tab!!")=0,"",_xlfn.XLOOKUP(_xlfn.TEXTJOIN("_",,G2938,H2938),Codes!$H:$H,Codes!$C:$C,"Specify in Codes Tab!!"))</f>
        <v/>
      </c>
      <c r="J2938" s="56" t="str">
        <f>IF(_xlfn.XLOOKUP(_xlfn.TEXTJOIN("_",,G2938,H2938),Codes!$H:$H,Codes!$F:$F,"Specify in Codes Tab!!")=0,"",_xlfn.XLOOKUP(_xlfn.TEXTJOIN("_",,G2938,H2938),Codes!$H:$H,Codes!$F:$F,"Specify in Codes Tab!!"))</f>
        <v/>
      </c>
      <c r="M2938" s="74" t="str">
        <f>IF($C2938&lt;&gt;"",IF(_xlfn.XLOOKUP($C2938,Codes!$A:$A,Codes!A:A,"_NOTFOUND_",0,1)&lt;&gt;"_NOTFOUND_",_xlfn.XLOOKUP($C2938,Codes!$A:$A,Codes!A:A,"_NOTFOUND_",0,1),_xlfn.XLOOKUP($C2938,Codes!$B:$B,Codes!A:A,"Specify in Codes Tab!!")),"")</f>
        <v/>
      </c>
      <c r="N2938" s="74" t="str">
        <f>IF($G2938&lt;&gt;"",IF(_xlfn.XLOOKUP($G2938,Codes!$A:$A,Codes!A:A,"_NOTFOUND_",0,1)&lt;&gt;"_NOTFOUND_",_xlfn.XLOOKUP($G2938,Codes!$A:$A,Codes!A:A,"_NOTFOUND_",0,1),_xlfn.XLOOKUP($G2938,Codes!$B:$B,Codes!A:A,"Specify in Codes Tab!!")),"")</f>
        <v/>
      </c>
    </row>
    <row r="2939" spans="9:14" x14ac:dyDescent="0.35">
      <c r="I2939" s="58" t="str">
        <f>IF(_xlfn.XLOOKUP(_xlfn.TEXTJOIN("_",,G2939,H2939),Codes!$H:$H,Codes!$C:$C,"Specify in Codes Tab!!")=0,"",_xlfn.XLOOKUP(_xlfn.TEXTJOIN("_",,G2939,H2939),Codes!$H:$H,Codes!$C:$C,"Specify in Codes Tab!!"))</f>
        <v/>
      </c>
      <c r="J2939" s="56" t="str">
        <f>IF(_xlfn.XLOOKUP(_xlfn.TEXTJOIN("_",,G2939,H2939),Codes!$H:$H,Codes!$F:$F,"Specify in Codes Tab!!")=0,"",_xlfn.XLOOKUP(_xlfn.TEXTJOIN("_",,G2939,H2939),Codes!$H:$H,Codes!$F:$F,"Specify in Codes Tab!!"))</f>
        <v/>
      </c>
      <c r="M2939" s="74" t="str">
        <f>IF($C2939&lt;&gt;"",IF(_xlfn.XLOOKUP($C2939,Codes!$A:$A,Codes!A:A,"_NOTFOUND_",0,1)&lt;&gt;"_NOTFOUND_",_xlfn.XLOOKUP($C2939,Codes!$A:$A,Codes!A:A,"_NOTFOUND_",0,1),_xlfn.XLOOKUP($C2939,Codes!$B:$B,Codes!A:A,"Specify in Codes Tab!!")),"")</f>
        <v/>
      </c>
      <c r="N2939" s="74" t="str">
        <f>IF($G2939&lt;&gt;"",IF(_xlfn.XLOOKUP($G2939,Codes!$A:$A,Codes!A:A,"_NOTFOUND_",0,1)&lt;&gt;"_NOTFOUND_",_xlfn.XLOOKUP($G2939,Codes!$A:$A,Codes!A:A,"_NOTFOUND_",0,1),_xlfn.XLOOKUP($G2939,Codes!$B:$B,Codes!A:A,"Specify in Codes Tab!!")),"")</f>
        <v/>
      </c>
    </row>
    <row r="2940" spans="9:14" x14ac:dyDescent="0.35">
      <c r="I2940" s="58" t="str">
        <f>IF(_xlfn.XLOOKUP(_xlfn.TEXTJOIN("_",,G2940,H2940),Codes!$H:$H,Codes!$C:$C,"Specify in Codes Tab!!")=0,"",_xlfn.XLOOKUP(_xlfn.TEXTJOIN("_",,G2940,H2940),Codes!$H:$H,Codes!$C:$C,"Specify in Codes Tab!!"))</f>
        <v/>
      </c>
      <c r="J2940" s="56" t="str">
        <f>IF(_xlfn.XLOOKUP(_xlfn.TEXTJOIN("_",,G2940,H2940),Codes!$H:$H,Codes!$F:$F,"Specify in Codes Tab!!")=0,"",_xlfn.XLOOKUP(_xlfn.TEXTJOIN("_",,G2940,H2940),Codes!$H:$H,Codes!$F:$F,"Specify in Codes Tab!!"))</f>
        <v/>
      </c>
      <c r="M2940" s="74" t="str">
        <f>IF($C2940&lt;&gt;"",IF(_xlfn.XLOOKUP($C2940,Codes!$A:$A,Codes!A:A,"_NOTFOUND_",0,1)&lt;&gt;"_NOTFOUND_",_xlfn.XLOOKUP($C2940,Codes!$A:$A,Codes!A:A,"_NOTFOUND_",0,1),_xlfn.XLOOKUP($C2940,Codes!$B:$B,Codes!A:A,"Specify in Codes Tab!!")),"")</f>
        <v/>
      </c>
      <c r="N2940" s="74" t="str">
        <f>IF($G2940&lt;&gt;"",IF(_xlfn.XLOOKUP($G2940,Codes!$A:$A,Codes!A:A,"_NOTFOUND_",0,1)&lt;&gt;"_NOTFOUND_",_xlfn.XLOOKUP($G2940,Codes!$A:$A,Codes!A:A,"_NOTFOUND_",0,1),_xlfn.XLOOKUP($G2940,Codes!$B:$B,Codes!A:A,"Specify in Codes Tab!!")),"")</f>
        <v/>
      </c>
    </row>
    <row r="2941" spans="9:14" x14ac:dyDescent="0.35">
      <c r="I2941" s="58" t="str">
        <f>IF(_xlfn.XLOOKUP(_xlfn.TEXTJOIN("_",,G2941,H2941),Codes!$H:$H,Codes!$C:$C,"Specify in Codes Tab!!")=0,"",_xlfn.XLOOKUP(_xlfn.TEXTJOIN("_",,G2941,H2941),Codes!$H:$H,Codes!$C:$C,"Specify in Codes Tab!!"))</f>
        <v/>
      </c>
      <c r="J2941" s="56" t="str">
        <f>IF(_xlfn.XLOOKUP(_xlfn.TEXTJOIN("_",,G2941,H2941),Codes!$H:$H,Codes!$F:$F,"Specify in Codes Tab!!")=0,"",_xlfn.XLOOKUP(_xlfn.TEXTJOIN("_",,G2941,H2941),Codes!$H:$H,Codes!$F:$F,"Specify in Codes Tab!!"))</f>
        <v/>
      </c>
      <c r="M2941" s="74" t="str">
        <f>IF($C2941&lt;&gt;"",IF(_xlfn.XLOOKUP($C2941,Codes!$A:$A,Codes!A:A,"_NOTFOUND_",0,1)&lt;&gt;"_NOTFOUND_",_xlfn.XLOOKUP($C2941,Codes!$A:$A,Codes!A:A,"_NOTFOUND_",0,1),_xlfn.XLOOKUP($C2941,Codes!$B:$B,Codes!A:A,"Specify in Codes Tab!!")),"")</f>
        <v/>
      </c>
      <c r="N2941" s="74" t="str">
        <f>IF($G2941&lt;&gt;"",IF(_xlfn.XLOOKUP($G2941,Codes!$A:$A,Codes!A:A,"_NOTFOUND_",0,1)&lt;&gt;"_NOTFOUND_",_xlfn.XLOOKUP($G2941,Codes!$A:$A,Codes!A:A,"_NOTFOUND_",0,1),_xlfn.XLOOKUP($G2941,Codes!$B:$B,Codes!A:A,"Specify in Codes Tab!!")),"")</f>
        <v/>
      </c>
    </row>
    <row r="2942" spans="9:14" x14ac:dyDescent="0.35">
      <c r="I2942" s="58" t="str">
        <f>IF(_xlfn.XLOOKUP(_xlfn.TEXTJOIN("_",,G2942,H2942),Codes!$H:$H,Codes!$C:$C,"Specify in Codes Tab!!")=0,"",_xlfn.XLOOKUP(_xlfn.TEXTJOIN("_",,G2942,H2942),Codes!$H:$H,Codes!$C:$C,"Specify in Codes Tab!!"))</f>
        <v/>
      </c>
      <c r="J2942" s="56" t="str">
        <f>IF(_xlfn.XLOOKUP(_xlfn.TEXTJOIN("_",,G2942,H2942),Codes!$H:$H,Codes!$F:$F,"Specify in Codes Tab!!")=0,"",_xlfn.XLOOKUP(_xlfn.TEXTJOIN("_",,G2942,H2942),Codes!$H:$H,Codes!$F:$F,"Specify in Codes Tab!!"))</f>
        <v/>
      </c>
      <c r="M2942" s="74" t="str">
        <f>IF($C2942&lt;&gt;"",IF(_xlfn.XLOOKUP($C2942,Codes!$A:$A,Codes!A:A,"_NOTFOUND_",0,1)&lt;&gt;"_NOTFOUND_",_xlfn.XLOOKUP($C2942,Codes!$A:$A,Codes!A:A,"_NOTFOUND_",0,1),_xlfn.XLOOKUP($C2942,Codes!$B:$B,Codes!A:A,"Specify in Codes Tab!!")),"")</f>
        <v/>
      </c>
      <c r="N2942" s="74" t="str">
        <f>IF($G2942&lt;&gt;"",IF(_xlfn.XLOOKUP($G2942,Codes!$A:$A,Codes!A:A,"_NOTFOUND_",0,1)&lt;&gt;"_NOTFOUND_",_xlfn.XLOOKUP($G2942,Codes!$A:$A,Codes!A:A,"_NOTFOUND_",0,1),_xlfn.XLOOKUP($G2942,Codes!$B:$B,Codes!A:A,"Specify in Codes Tab!!")),"")</f>
        <v/>
      </c>
    </row>
    <row r="2943" spans="9:14" x14ac:dyDescent="0.35">
      <c r="I2943" s="58" t="str">
        <f>IF(_xlfn.XLOOKUP(_xlfn.TEXTJOIN("_",,G2943,H2943),Codes!$H:$H,Codes!$C:$C,"Specify in Codes Tab!!")=0,"",_xlfn.XLOOKUP(_xlfn.TEXTJOIN("_",,G2943,H2943),Codes!$H:$H,Codes!$C:$C,"Specify in Codes Tab!!"))</f>
        <v/>
      </c>
      <c r="J2943" s="56" t="str">
        <f>IF(_xlfn.XLOOKUP(_xlfn.TEXTJOIN("_",,G2943,H2943),Codes!$H:$H,Codes!$F:$F,"Specify in Codes Tab!!")=0,"",_xlfn.XLOOKUP(_xlfn.TEXTJOIN("_",,G2943,H2943),Codes!$H:$H,Codes!$F:$F,"Specify in Codes Tab!!"))</f>
        <v/>
      </c>
      <c r="M2943" s="74" t="str">
        <f>IF($C2943&lt;&gt;"",IF(_xlfn.XLOOKUP($C2943,Codes!$A:$A,Codes!A:A,"_NOTFOUND_",0,1)&lt;&gt;"_NOTFOUND_",_xlfn.XLOOKUP($C2943,Codes!$A:$A,Codes!A:A,"_NOTFOUND_",0,1),_xlfn.XLOOKUP($C2943,Codes!$B:$B,Codes!A:A,"Specify in Codes Tab!!")),"")</f>
        <v/>
      </c>
      <c r="N2943" s="74" t="str">
        <f>IF($G2943&lt;&gt;"",IF(_xlfn.XLOOKUP($G2943,Codes!$A:$A,Codes!A:A,"_NOTFOUND_",0,1)&lt;&gt;"_NOTFOUND_",_xlfn.XLOOKUP($G2943,Codes!$A:$A,Codes!A:A,"_NOTFOUND_",0,1),_xlfn.XLOOKUP($G2943,Codes!$B:$B,Codes!A:A,"Specify in Codes Tab!!")),"")</f>
        <v/>
      </c>
    </row>
    <row r="2944" spans="9:14" x14ac:dyDescent="0.35">
      <c r="I2944" s="58" t="str">
        <f>IF(_xlfn.XLOOKUP(_xlfn.TEXTJOIN("_",,G2944,H2944),Codes!$H:$H,Codes!$C:$C,"Specify in Codes Tab!!")=0,"",_xlfn.XLOOKUP(_xlfn.TEXTJOIN("_",,G2944,H2944),Codes!$H:$H,Codes!$C:$C,"Specify in Codes Tab!!"))</f>
        <v/>
      </c>
      <c r="J2944" s="56" t="str">
        <f>IF(_xlfn.XLOOKUP(_xlfn.TEXTJOIN("_",,G2944,H2944),Codes!$H:$H,Codes!$F:$F,"Specify in Codes Tab!!")=0,"",_xlfn.XLOOKUP(_xlfn.TEXTJOIN("_",,G2944,H2944),Codes!$H:$H,Codes!$F:$F,"Specify in Codes Tab!!"))</f>
        <v/>
      </c>
      <c r="M2944" s="74" t="str">
        <f>IF($C2944&lt;&gt;"",IF(_xlfn.XLOOKUP($C2944,Codes!$A:$A,Codes!A:A,"_NOTFOUND_",0,1)&lt;&gt;"_NOTFOUND_",_xlfn.XLOOKUP($C2944,Codes!$A:$A,Codes!A:A,"_NOTFOUND_",0,1),_xlfn.XLOOKUP($C2944,Codes!$B:$B,Codes!A:A,"Specify in Codes Tab!!")),"")</f>
        <v/>
      </c>
      <c r="N2944" s="74" t="str">
        <f>IF($G2944&lt;&gt;"",IF(_xlfn.XLOOKUP($G2944,Codes!$A:$A,Codes!A:A,"_NOTFOUND_",0,1)&lt;&gt;"_NOTFOUND_",_xlfn.XLOOKUP($G2944,Codes!$A:$A,Codes!A:A,"_NOTFOUND_",0,1),_xlfn.XLOOKUP($G2944,Codes!$B:$B,Codes!A:A,"Specify in Codes Tab!!")),"")</f>
        <v/>
      </c>
    </row>
    <row r="2945" spans="9:14" x14ac:dyDescent="0.35">
      <c r="I2945" s="58" t="str">
        <f>IF(_xlfn.XLOOKUP(_xlfn.TEXTJOIN("_",,G2945,H2945),Codes!$H:$H,Codes!$C:$C,"Specify in Codes Tab!!")=0,"",_xlfn.XLOOKUP(_xlfn.TEXTJOIN("_",,G2945,H2945),Codes!$H:$H,Codes!$C:$C,"Specify in Codes Tab!!"))</f>
        <v/>
      </c>
      <c r="J2945" s="56" t="str">
        <f>IF(_xlfn.XLOOKUP(_xlfn.TEXTJOIN("_",,G2945,H2945),Codes!$H:$H,Codes!$F:$F,"Specify in Codes Tab!!")=0,"",_xlfn.XLOOKUP(_xlfn.TEXTJOIN("_",,G2945,H2945),Codes!$H:$H,Codes!$F:$F,"Specify in Codes Tab!!"))</f>
        <v/>
      </c>
      <c r="M2945" s="74" t="str">
        <f>IF($C2945&lt;&gt;"",IF(_xlfn.XLOOKUP($C2945,Codes!$A:$A,Codes!A:A,"_NOTFOUND_",0,1)&lt;&gt;"_NOTFOUND_",_xlfn.XLOOKUP($C2945,Codes!$A:$A,Codes!A:A,"_NOTFOUND_",0,1),_xlfn.XLOOKUP($C2945,Codes!$B:$B,Codes!A:A,"Specify in Codes Tab!!")),"")</f>
        <v/>
      </c>
      <c r="N2945" s="74" t="str">
        <f>IF($G2945&lt;&gt;"",IF(_xlfn.XLOOKUP($G2945,Codes!$A:$A,Codes!A:A,"_NOTFOUND_",0,1)&lt;&gt;"_NOTFOUND_",_xlfn.XLOOKUP($G2945,Codes!$A:$A,Codes!A:A,"_NOTFOUND_",0,1),_xlfn.XLOOKUP($G2945,Codes!$B:$B,Codes!A:A,"Specify in Codes Tab!!")),"")</f>
        <v/>
      </c>
    </row>
    <row r="2946" spans="9:14" x14ac:dyDescent="0.35">
      <c r="I2946" s="58" t="str">
        <f>IF(_xlfn.XLOOKUP(_xlfn.TEXTJOIN("_",,G2946,H2946),Codes!$H:$H,Codes!$C:$C,"Specify in Codes Tab!!")=0,"",_xlfn.XLOOKUP(_xlfn.TEXTJOIN("_",,G2946,H2946),Codes!$H:$H,Codes!$C:$C,"Specify in Codes Tab!!"))</f>
        <v/>
      </c>
      <c r="J2946" s="56" t="str">
        <f>IF(_xlfn.XLOOKUP(_xlfn.TEXTJOIN("_",,G2946,H2946),Codes!$H:$H,Codes!$F:$F,"Specify in Codes Tab!!")=0,"",_xlfn.XLOOKUP(_xlfn.TEXTJOIN("_",,G2946,H2946),Codes!$H:$H,Codes!$F:$F,"Specify in Codes Tab!!"))</f>
        <v/>
      </c>
      <c r="M2946" s="74" t="str">
        <f>IF($C2946&lt;&gt;"",IF(_xlfn.XLOOKUP($C2946,Codes!$A:$A,Codes!A:A,"_NOTFOUND_",0,1)&lt;&gt;"_NOTFOUND_",_xlfn.XLOOKUP($C2946,Codes!$A:$A,Codes!A:A,"_NOTFOUND_",0,1),_xlfn.XLOOKUP($C2946,Codes!$B:$B,Codes!A:A,"Specify in Codes Tab!!")),"")</f>
        <v/>
      </c>
      <c r="N2946" s="74" t="str">
        <f>IF($G2946&lt;&gt;"",IF(_xlfn.XLOOKUP($G2946,Codes!$A:$A,Codes!A:A,"_NOTFOUND_",0,1)&lt;&gt;"_NOTFOUND_",_xlfn.XLOOKUP($G2946,Codes!$A:$A,Codes!A:A,"_NOTFOUND_",0,1),_xlfn.XLOOKUP($G2946,Codes!$B:$B,Codes!A:A,"Specify in Codes Tab!!")),"")</f>
        <v/>
      </c>
    </row>
    <row r="2947" spans="9:14" x14ac:dyDescent="0.35">
      <c r="I2947" s="58" t="str">
        <f>IF(_xlfn.XLOOKUP(_xlfn.TEXTJOIN("_",,G2947,H2947),Codes!$H:$H,Codes!$C:$C,"Specify in Codes Tab!!")=0,"",_xlfn.XLOOKUP(_xlfn.TEXTJOIN("_",,G2947,H2947),Codes!$H:$H,Codes!$C:$C,"Specify in Codes Tab!!"))</f>
        <v/>
      </c>
      <c r="J2947" s="56" t="str">
        <f>IF(_xlfn.XLOOKUP(_xlfn.TEXTJOIN("_",,G2947,H2947),Codes!$H:$H,Codes!$F:$F,"Specify in Codes Tab!!")=0,"",_xlfn.XLOOKUP(_xlfn.TEXTJOIN("_",,G2947,H2947),Codes!$H:$H,Codes!$F:$F,"Specify in Codes Tab!!"))</f>
        <v/>
      </c>
      <c r="M2947" s="74" t="str">
        <f>IF($C2947&lt;&gt;"",IF(_xlfn.XLOOKUP($C2947,Codes!$A:$A,Codes!A:A,"_NOTFOUND_",0,1)&lt;&gt;"_NOTFOUND_",_xlfn.XLOOKUP($C2947,Codes!$A:$A,Codes!A:A,"_NOTFOUND_",0,1),_xlfn.XLOOKUP($C2947,Codes!$B:$B,Codes!A:A,"Specify in Codes Tab!!")),"")</f>
        <v/>
      </c>
      <c r="N2947" s="74" t="str">
        <f>IF($G2947&lt;&gt;"",IF(_xlfn.XLOOKUP($G2947,Codes!$A:$A,Codes!A:A,"_NOTFOUND_",0,1)&lt;&gt;"_NOTFOUND_",_xlfn.XLOOKUP($G2947,Codes!$A:$A,Codes!A:A,"_NOTFOUND_",0,1),_xlfn.XLOOKUP($G2947,Codes!$B:$B,Codes!A:A,"Specify in Codes Tab!!")),"")</f>
        <v/>
      </c>
    </row>
    <row r="2948" spans="9:14" x14ac:dyDescent="0.35">
      <c r="I2948" s="58" t="str">
        <f>IF(_xlfn.XLOOKUP(_xlfn.TEXTJOIN("_",,G2948,H2948),Codes!$H:$H,Codes!$C:$C,"Specify in Codes Tab!!")=0,"",_xlfn.XLOOKUP(_xlfn.TEXTJOIN("_",,G2948,H2948),Codes!$H:$H,Codes!$C:$C,"Specify in Codes Tab!!"))</f>
        <v/>
      </c>
      <c r="J2948" s="56" t="str">
        <f>IF(_xlfn.XLOOKUP(_xlfn.TEXTJOIN("_",,G2948,H2948),Codes!$H:$H,Codes!$F:$F,"Specify in Codes Tab!!")=0,"",_xlfn.XLOOKUP(_xlfn.TEXTJOIN("_",,G2948,H2948),Codes!$H:$H,Codes!$F:$F,"Specify in Codes Tab!!"))</f>
        <v/>
      </c>
      <c r="M2948" s="74" t="str">
        <f>IF($C2948&lt;&gt;"",IF(_xlfn.XLOOKUP($C2948,Codes!$A:$A,Codes!A:A,"_NOTFOUND_",0,1)&lt;&gt;"_NOTFOUND_",_xlfn.XLOOKUP($C2948,Codes!$A:$A,Codes!A:A,"_NOTFOUND_",0,1),_xlfn.XLOOKUP($C2948,Codes!$B:$B,Codes!A:A,"Specify in Codes Tab!!")),"")</f>
        <v/>
      </c>
      <c r="N2948" s="74" t="str">
        <f>IF($G2948&lt;&gt;"",IF(_xlfn.XLOOKUP($G2948,Codes!$A:$A,Codes!A:A,"_NOTFOUND_",0,1)&lt;&gt;"_NOTFOUND_",_xlfn.XLOOKUP($G2948,Codes!$A:$A,Codes!A:A,"_NOTFOUND_",0,1),_xlfn.XLOOKUP($G2948,Codes!$B:$B,Codes!A:A,"Specify in Codes Tab!!")),"")</f>
        <v/>
      </c>
    </row>
    <row r="2949" spans="9:14" x14ac:dyDescent="0.35">
      <c r="I2949" s="58" t="str">
        <f>IF(_xlfn.XLOOKUP(_xlfn.TEXTJOIN("_",,G2949,H2949),Codes!$H:$H,Codes!$C:$C,"Specify in Codes Tab!!")=0,"",_xlfn.XLOOKUP(_xlfn.TEXTJOIN("_",,G2949,H2949),Codes!$H:$H,Codes!$C:$C,"Specify in Codes Tab!!"))</f>
        <v/>
      </c>
      <c r="J2949" s="56" t="str">
        <f>IF(_xlfn.XLOOKUP(_xlfn.TEXTJOIN("_",,G2949,H2949),Codes!$H:$H,Codes!$F:$F,"Specify in Codes Tab!!")=0,"",_xlfn.XLOOKUP(_xlfn.TEXTJOIN("_",,G2949,H2949),Codes!$H:$H,Codes!$F:$F,"Specify in Codes Tab!!"))</f>
        <v/>
      </c>
      <c r="M2949" s="74" t="str">
        <f>IF($C2949&lt;&gt;"",IF(_xlfn.XLOOKUP($C2949,Codes!$A:$A,Codes!A:A,"_NOTFOUND_",0,1)&lt;&gt;"_NOTFOUND_",_xlfn.XLOOKUP($C2949,Codes!$A:$A,Codes!A:A,"_NOTFOUND_",0,1),_xlfn.XLOOKUP($C2949,Codes!$B:$B,Codes!A:A,"Specify in Codes Tab!!")),"")</f>
        <v/>
      </c>
      <c r="N2949" s="74" t="str">
        <f>IF($G2949&lt;&gt;"",IF(_xlfn.XLOOKUP($G2949,Codes!$A:$A,Codes!A:A,"_NOTFOUND_",0,1)&lt;&gt;"_NOTFOUND_",_xlfn.XLOOKUP($G2949,Codes!$A:$A,Codes!A:A,"_NOTFOUND_",0,1),_xlfn.XLOOKUP($G2949,Codes!$B:$B,Codes!A:A,"Specify in Codes Tab!!")),"")</f>
        <v/>
      </c>
    </row>
    <row r="2950" spans="9:14" x14ac:dyDescent="0.35">
      <c r="I2950" s="58" t="str">
        <f>IF(_xlfn.XLOOKUP(_xlfn.TEXTJOIN("_",,G2950,H2950),Codes!$H:$H,Codes!$C:$C,"Specify in Codes Tab!!")=0,"",_xlfn.XLOOKUP(_xlfn.TEXTJOIN("_",,G2950,H2950),Codes!$H:$H,Codes!$C:$C,"Specify in Codes Tab!!"))</f>
        <v/>
      </c>
      <c r="J2950" s="56" t="str">
        <f>IF(_xlfn.XLOOKUP(_xlfn.TEXTJOIN("_",,G2950,H2950),Codes!$H:$H,Codes!$F:$F,"Specify in Codes Tab!!")=0,"",_xlfn.XLOOKUP(_xlfn.TEXTJOIN("_",,G2950,H2950),Codes!$H:$H,Codes!$F:$F,"Specify in Codes Tab!!"))</f>
        <v/>
      </c>
      <c r="M2950" s="74" t="str">
        <f>IF($C2950&lt;&gt;"",IF(_xlfn.XLOOKUP($C2950,Codes!$A:$A,Codes!A:A,"_NOTFOUND_",0,1)&lt;&gt;"_NOTFOUND_",_xlfn.XLOOKUP($C2950,Codes!$A:$A,Codes!A:A,"_NOTFOUND_",0,1),_xlfn.XLOOKUP($C2950,Codes!$B:$B,Codes!A:A,"Specify in Codes Tab!!")),"")</f>
        <v/>
      </c>
      <c r="N2950" s="74" t="str">
        <f>IF($G2950&lt;&gt;"",IF(_xlfn.XLOOKUP($G2950,Codes!$A:$A,Codes!A:A,"_NOTFOUND_",0,1)&lt;&gt;"_NOTFOUND_",_xlfn.XLOOKUP($G2950,Codes!$A:$A,Codes!A:A,"_NOTFOUND_",0,1),_xlfn.XLOOKUP($G2950,Codes!$B:$B,Codes!A:A,"Specify in Codes Tab!!")),"")</f>
        <v/>
      </c>
    </row>
    <row r="2951" spans="9:14" x14ac:dyDescent="0.35">
      <c r="I2951" s="58" t="str">
        <f>IF(_xlfn.XLOOKUP(_xlfn.TEXTJOIN("_",,G2951,H2951),Codes!$H:$H,Codes!$C:$C,"Specify in Codes Tab!!")=0,"",_xlfn.XLOOKUP(_xlfn.TEXTJOIN("_",,G2951,H2951),Codes!$H:$H,Codes!$C:$C,"Specify in Codes Tab!!"))</f>
        <v/>
      </c>
      <c r="J2951" s="56" t="str">
        <f>IF(_xlfn.XLOOKUP(_xlfn.TEXTJOIN("_",,G2951,H2951),Codes!$H:$H,Codes!$F:$F,"Specify in Codes Tab!!")=0,"",_xlfn.XLOOKUP(_xlfn.TEXTJOIN("_",,G2951,H2951),Codes!$H:$H,Codes!$F:$F,"Specify in Codes Tab!!"))</f>
        <v/>
      </c>
      <c r="M2951" s="74" t="str">
        <f>IF($C2951&lt;&gt;"",IF(_xlfn.XLOOKUP($C2951,Codes!$A:$A,Codes!A:A,"_NOTFOUND_",0,1)&lt;&gt;"_NOTFOUND_",_xlfn.XLOOKUP($C2951,Codes!$A:$A,Codes!A:A,"_NOTFOUND_",0,1),_xlfn.XLOOKUP($C2951,Codes!$B:$B,Codes!A:A,"Specify in Codes Tab!!")),"")</f>
        <v/>
      </c>
      <c r="N2951" s="74" t="str">
        <f>IF($G2951&lt;&gt;"",IF(_xlfn.XLOOKUP($G2951,Codes!$A:$A,Codes!A:A,"_NOTFOUND_",0,1)&lt;&gt;"_NOTFOUND_",_xlfn.XLOOKUP($G2951,Codes!$A:$A,Codes!A:A,"_NOTFOUND_",0,1),_xlfn.XLOOKUP($G2951,Codes!$B:$B,Codes!A:A,"Specify in Codes Tab!!")),"")</f>
        <v/>
      </c>
    </row>
    <row r="2952" spans="9:14" x14ac:dyDescent="0.35">
      <c r="I2952" s="58" t="str">
        <f>IF(_xlfn.XLOOKUP(_xlfn.TEXTJOIN("_",,G2952,H2952),Codes!$H:$H,Codes!$C:$C,"Specify in Codes Tab!!")=0,"",_xlfn.XLOOKUP(_xlfn.TEXTJOIN("_",,G2952,H2952),Codes!$H:$H,Codes!$C:$C,"Specify in Codes Tab!!"))</f>
        <v/>
      </c>
      <c r="J2952" s="56" t="str">
        <f>IF(_xlfn.XLOOKUP(_xlfn.TEXTJOIN("_",,G2952,H2952),Codes!$H:$H,Codes!$F:$F,"Specify in Codes Tab!!")=0,"",_xlfn.XLOOKUP(_xlfn.TEXTJOIN("_",,G2952,H2952),Codes!$H:$H,Codes!$F:$F,"Specify in Codes Tab!!"))</f>
        <v/>
      </c>
      <c r="M2952" s="74" t="str">
        <f>IF($C2952&lt;&gt;"",IF(_xlfn.XLOOKUP($C2952,Codes!$A:$A,Codes!A:A,"_NOTFOUND_",0,1)&lt;&gt;"_NOTFOUND_",_xlfn.XLOOKUP($C2952,Codes!$A:$A,Codes!A:A,"_NOTFOUND_",0,1),_xlfn.XLOOKUP($C2952,Codes!$B:$B,Codes!A:A,"Specify in Codes Tab!!")),"")</f>
        <v/>
      </c>
      <c r="N2952" s="74" t="str">
        <f>IF($G2952&lt;&gt;"",IF(_xlfn.XLOOKUP($G2952,Codes!$A:$A,Codes!A:A,"_NOTFOUND_",0,1)&lt;&gt;"_NOTFOUND_",_xlfn.XLOOKUP($G2952,Codes!$A:$A,Codes!A:A,"_NOTFOUND_",0,1),_xlfn.XLOOKUP($G2952,Codes!$B:$B,Codes!A:A,"Specify in Codes Tab!!")),"")</f>
        <v/>
      </c>
    </row>
    <row r="2953" spans="9:14" x14ac:dyDescent="0.35">
      <c r="I2953" s="58" t="str">
        <f>IF(_xlfn.XLOOKUP(_xlfn.TEXTJOIN("_",,G2953,H2953),Codes!$H:$H,Codes!$C:$C,"Specify in Codes Tab!!")=0,"",_xlfn.XLOOKUP(_xlfn.TEXTJOIN("_",,G2953,H2953),Codes!$H:$H,Codes!$C:$C,"Specify in Codes Tab!!"))</f>
        <v/>
      </c>
      <c r="J2953" s="56" t="str">
        <f>IF(_xlfn.XLOOKUP(_xlfn.TEXTJOIN("_",,G2953,H2953),Codes!$H:$H,Codes!$F:$F,"Specify in Codes Tab!!")=0,"",_xlfn.XLOOKUP(_xlfn.TEXTJOIN("_",,G2953,H2953),Codes!$H:$H,Codes!$F:$F,"Specify in Codes Tab!!"))</f>
        <v/>
      </c>
      <c r="M2953" s="74" t="str">
        <f>IF($C2953&lt;&gt;"",IF(_xlfn.XLOOKUP($C2953,Codes!$A:$A,Codes!A:A,"_NOTFOUND_",0,1)&lt;&gt;"_NOTFOUND_",_xlfn.XLOOKUP($C2953,Codes!$A:$A,Codes!A:A,"_NOTFOUND_",0,1),_xlfn.XLOOKUP($C2953,Codes!$B:$B,Codes!A:A,"Specify in Codes Tab!!")),"")</f>
        <v/>
      </c>
      <c r="N2953" s="74" t="str">
        <f>IF($G2953&lt;&gt;"",IF(_xlfn.XLOOKUP($G2953,Codes!$A:$A,Codes!A:A,"_NOTFOUND_",0,1)&lt;&gt;"_NOTFOUND_",_xlfn.XLOOKUP($G2953,Codes!$A:$A,Codes!A:A,"_NOTFOUND_",0,1),_xlfn.XLOOKUP($G2953,Codes!$B:$B,Codes!A:A,"Specify in Codes Tab!!")),"")</f>
        <v/>
      </c>
    </row>
    <row r="2954" spans="9:14" x14ac:dyDescent="0.35">
      <c r="I2954" s="58" t="str">
        <f>IF(_xlfn.XLOOKUP(_xlfn.TEXTJOIN("_",,G2954,H2954),Codes!$H:$H,Codes!$C:$C,"Specify in Codes Tab!!")=0,"",_xlfn.XLOOKUP(_xlfn.TEXTJOIN("_",,G2954,H2954),Codes!$H:$H,Codes!$C:$C,"Specify in Codes Tab!!"))</f>
        <v/>
      </c>
      <c r="J2954" s="56" t="str">
        <f>IF(_xlfn.XLOOKUP(_xlfn.TEXTJOIN("_",,G2954,H2954),Codes!$H:$H,Codes!$F:$F,"Specify in Codes Tab!!")=0,"",_xlfn.XLOOKUP(_xlfn.TEXTJOIN("_",,G2954,H2954),Codes!$H:$H,Codes!$F:$F,"Specify in Codes Tab!!"))</f>
        <v/>
      </c>
      <c r="M2954" s="74" t="str">
        <f>IF($C2954&lt;&gt;"",IF(_xlfn.XLOOKUP($C2954,Codes!$A:$A,Codes!A:A,"_NOTFOUND_",0,1)&lt;&gt;"_NOTFOUND_",_xlfn.XLOOKUP($C2954,Codes!$A:$A,Codes!A:A,"_NOTFOUND_",0,1),_xlfn.XLOOKUP($C2954,Codes!$B:$B,Codes!A:A,"Specify in Codes Tab!!")),"")</f>
        <v/>
      </c>
      <c r="N2954" s="74" t="str">
        <f>IF($G2954&lt;&gt;"",IF(_xlfn.XLOOKUP($G2954,Codes!$A:$A,Codes!A:A,"_NOTFOUND_",0,1)&lt;&gt;"_NOTFOUND_",_xlfn.XLOOKUP($G2954,Codes!$A:$A,Codes!A:A,"_NOTFOUND_",0,1),_xlfn.XLOOKUP($G2954,Codes!$B:$B,Codes!A:A,"Specify in Codes Tab!!")),"")</f>
        <v/>
      </c>
    </row>
    <row r="2955" spans="9:14" x14ac:dyDescent="0.35">
      <c r="I2955" s="58" t="str">
        <f>IF(_xlfn.XLOOKUP(_xlfn.TEXTJOIN("_",,G2955,H2955),Codes!$H:$H,Codes!$C:$C,"Specify in Codes Tab!!")=0,"",_xlfn.XLOOKUP(_xlfn.TEXTJOIN("_",,G2955,H2955),Codes!$H:$H,Codes!$C:$C,"Specify in Codes Tab!!"))</f>
        <v/>
      </c>
      <c r="J2955" s="56" t="str">
        <f>IF(_xlfn.XLOOKUP(_xlfn.TEXTJOIN("_",,G2955,H2955),Codes!$H:$H,Codes!$F:$F,"Specify in Codes Tab!!")=0,"",_xlfn.XLOOKUP(_xlfn.TEXTJOIN("_",,G2955,H2955),Codes!$H:$H,Codes!$F:$F,"Specify in Codes Tab!!"))</f>
        <v/>
      </c>
      <c r="M2955" s="74" t="str">
        <f>IF($C2955&lt;&gt;"",IF(_xlfn.XLOOKUP($C2955,Codes!$A:$A,Codes!A:A,"_NOTFOUND_",0,1)&lt;&gt;"_NOTFOUND_",_xlfn.XLOOKUP($C2955,Codes!$A:$A,Codes!A:A,"_NOTFOUND_",0,1),_xlfn.XLOOKUP($C2955,Codes!$B:$B,Codes!A:A,"Specify in Codes Tab!!")),"")</f>
        <v/>
      </c>
      <c r="N2955" s="74" t="str">
        <f>IF($G2955&lt;&gt;"",IF(_xlfn.XLOOKUP($G2955,Codes!$A:$A,Codes!A:A,"_NOTFOUND_",0,1)&lt;&gt;"_NOTFOUND_",_xlfn.XLOOKUP($G2955,Codes!$A:$A,Codes!A:A,"_NOTFOUND_",0,1),_xlfn.XLOOKUP($G2955,Codes!$B:$B,Codes!A:A,"Specify in Codes Tab!!")),"")</f>
        <v/>
      </c>
    </row>
    <row r="2956" spans="9:14" x14ac:dyDescent="0.35">
      <c r="I2956" s="58" t="str">
        <f>IF(_xlfn.XLOOKUP(_xlfn.TEXTJOIN("_",,G2956,H2956),Codes!$H:$H,Codes!$C:$C,"Specify in Codes Tab!!")=0,"",_xlfn.XLOOKUP(_xlfn.TEXTJOIN("_",,G2956,H2956),Codes!$H:$H,Codes!$C:$C,"Specify in Codes Tab!!"))</f>
        <v/>
      </c>
      <c r="J2956" s="56" t="str">
        <f>IF(_xlfn.XLOOKUP(_xlfn.TEXTJOIN("_",,G2956,H2956),Codes!$H:$H,Codes!$F:$F,"Specify in Codes Tab!!")=0,"",_xlfn.XLOOKUP(_xlfn.TEXTJOIN("_",,G2956,H2956),Codes!$H:$H,Codes!$F:$F,"Specify in Codes Tab!!"))</f>
        <v/>
      </c>
      <c r="M2956" s="74" t="str">
        <f>IF($C2956&lt;&gt;"",IF(_xlfn.XLOOKUP($C2956,Codes!$A:$A,Codes!A:A,"_NOTFOUND_",0,1)&lt;&gt;"_NOTFOUND_",_xlfn.XLOOKUP($C2956,Codes!$A:$A,Codes!A:A,"_NOTFOUND_",0,1),_xlfn.XLOOKUP($C2956,Codes!$B:$B,Codes!A:A,"Specify in Codes Tab!!")),"")</f>
        <v/>
      </c>
      <c r="N2956" s="74" t="str">
        <f>IF($G2956&lt;&gt;"",IF(_xlfn.XLOOKUP($G2956,Codes!$A:$A,Codes!A:A,"_NOTFOUND_",0,1)&lt;&gt;"_NOTFOUND_",_xlfn.XLOOKUP($G2956,Codes!$A:$A,Codes!A:A,"_NOTFOUND_",0,1),_xlfn.XLOOKUP($G2956,Codes!$B:$B,Codes!A:A,"Specify in Codes Tab!!")),"")</f>
        <v/>
      </c>
    </row>
    <row r="2957" spans="9:14" x14ac:dyDescent="0.35">
      <c r="I2957" s="58" t="str">
        <f>IF(_xlfn.XLOOKUP(_xlfn.TEXTJOIN("_",,G2957,H2957),Codes!$H:$H,Codes!$C:$C,"Specify in Codes Tab!!")=0,"",_xlfn.XLOOKUP(_xlfn.TEXTJOIN("_",,G2957,H2957),Codes!$H:$H,Codes!$C:$C,"Specify in Codes Tab!!"))</f>
        <v/>
      </c>
      <c r="J2957" s="56" t="str">
        <f>IF(_xlfn.XLOOKUP(_xlfn.TEXTJOIN("_",,G2957,H2957),Codes!$H:$H,Codes!$F:$F,"Specify in Codes Tab!!")=0,"",_xlfn.XLOOKUP(_xlfn.TEXTJOIN("_",,G2957,H2957),Codes!$H:$H,Codes!$F:$F,"Specify in Codes Tab!!"))</f>
        <v/>
      </c>
      <c r="M2957" s="74" t="str">
        <f>IF($C2957&lt;&gt;"",IF(_xlfn.XLOOKUP($C2957,Codes!$A:$A,Codes!A:A,"_NOTFOUND_",0,1)&lt;&gt;"_NOTFOUND_",_xlfn.XLOOKUP($C2957,Codes!$A:$A,Codes!A:A,"_NOTFOUND_",0,1),_xlfn.XLOOKUP($C2957,Codes!$B:$B,Codes!A:A,"Specify in Codes Tab!!")),"")</f>
        <v/>
      </c>
      <c r="N2957" s="74" t="str">
        <f>IF($G2957&lt;&gt;"",IF(_xlfn.XLOOKUP($G2957,Codes!$A:$A,Codes!A:A,"_NOTFOUND_",0,1)&lt;&gt;"_NOTFOUND_",_xlfn.XLOOKUP($G2957,Codes!$A:$A,Codes!A:A,"_NOTFOUND_",0,1),_xlfn.XLOOKUP($G2957,Codes!$B:$B,Codes!A:A,"Specify in Codes Tab!!")),"")</f>
        <v/>
      </c>
    </row>
    <row r="2958" spans="9:14" x14ac:dyDescent="0.35">
      <c r="I2958" s="58" t="str">
        <f>IF(_xlfn.XLOOKUP(_xlfn.TEXTJOIN("_",,G2958,H2958),Codes!$H:$H,Codes!$C:$C,"Specify in Codes Tab!!")=0,"",_xlfn.XLOOKUP(_xlfn.TEXTJOIN("_",,G2958,H2958),Codes!$H:$H,Codes!$C:$C,"Specify in Codes Tab!!"))</f>
        <v/>
      </c>
      <c r="J2958" s="56" t="str">
        <f>IF(_xlfn.XLOOKUP(_xlfn.TEXTJOIN("_",,G2958,H2958),Codes!$H:$H,Codes!$F:$F,"Specify in Codes Tab!!")=0,"",_xlfn.XLOOKUP(_xlfn.TEXTJOIN("_",,G2958,H2958),Codes!$H:$H,Codes!$F:$F,"Specify in Codes Tab!!"))</f>
        <v/>
      </c>
      <c r="M2958" s="74" t="str">
        <f>IF($C2958&lt;&gt;"",IF(_xlfn.XLOOKUP($C2958,Codes!$A:$A,Codes!A:A,"_NOTFOUND_",0,1)&lt;&gt;"_NOTFOUND_",_xlfn.XLOOKUP($C2958,Codes!$A:$A,Codes!A:A,"_NOTFOUND_",0,1),_xlfn.XLOOKUP($C2958,Codes!$B:$B,Codes!A:A,"Specify in Codes Tab!!")),"")</f>
        <v/>
      </c>
      <c r="N2958" s="74" t="str">
        <f>IF($G2958&lt;&gt;"",IF(_xlfn.XLOOKUP($G2958,Codes!$A:$A,Codes!A:A,"_NOTFOUND_",0,1)&lt;&gt;"_NOTFOUND_",_xlfn.XLOOKUP($G2958,Codes!$A:$A,Codes!A:A,"_NOTFOUND_",0,1),_xlfn.XLOOKUP($G2958,Codes!$B:$B,Codes!A:A,"Specify in Codes Tab!!")),"")</f>
        <v/>
      </c>
    </row>
    <row r="2959" spans="9:14" x14ac:dyDescent="0.35">
      <c r="I2959" s="58" t="str">
        <f>IF(_xlfn.XLOOKUP(_xlfn.TEXTJOIN("_",,G2959,H2959),Codes!$H:$H,Codes!$C:$C,"Specify in Codes Tab!!")=0,"",_xlfn.XLOOKUP(_xlfn.TEXTJOIN("_",,G2959,H2959),Codes!$H:$H,Codes!$C:$C,"Specify in Codes Tab!!"))</f>
        <v/>
      </c>
      <c r="J2959" s="56" t="str">
        <f>IF(_xlfn.XLOOKUP(_xlfn.TEXTJOIN("_",,G2959,H2959),Codes!$H:$H,Codes!$F:$F,"Specify in Codes Tab!!")=0,"",_xlfn.XLOOKUP(_xlfn.TEXTJOIN("_",,G2959,H2959),Codes!$H:$H,Codes!$F:$F,"Specify in Codes Tab!!"))</f>
        <v/>
      </c>
      <c r="M2959" s="74" t="str">
        <f>IF($C2959&lt;&gt;"",IF(_xlfn.XLOOKUP($C2959,Codes!$A:$A,Codes!A:A,"_NOTFOUND_",0,1)&lt;&gt;"_NOTFOUND_",_xlfn.XLOOKUP($C2959,Codes!$A:$A,Codes!A:A,"_NOTFOUND_",0,1),_xlfn.XLOOKUP($C2959,Codes!$B:$B,Codes!A:A,"Specify in Codes Tab!!")),"")</f>
        <v/>
      </c>
      <c r="N2959" s="74" t="str">
        <f>IF($G2959&lt;&gt;"",IF(_xlfn.XLOOKUP($G2959,Codes!$A:$A,Codes!A:A,"_NOTFOUND_",0,1)&lt;&gt;"_NOTFOUND_",_xlfn.XLOOKUP($G2959,Codes!$A:$A,Codes!A:A,"_NOTFOUND_",0,1),_xlfn.XLOOKUP($G2959,Codes!$B:$B,Codes!A:A,"Specify in Codes Tab!!")),"")</f>
        <v/>
      </c>
    </row>
    <row r="2960" spans="9:14" x14ac:dyDescent="0.35">
      <c r="I2960" s="58" t="str">
        <f>IF(_xlfn.XLOOKUP(_xlfn.TEXTJOIN("_",,G2960,H2960),Codes!$H:$H,Codes!$C:$C,"Specify in Codes Tab!!")=0,"",_xlfn.XLOOKUP(_xlfn.TEXTJOIN("_",,G2960,H2960),Codes!$H:$H,Codes!$C:$C,"Specify in Codes Tab!!"))</f>
        <v/>
      </c>
      <c r="J2960" s="56" t="str">
        <f>IF(_xlfn.XLOOKUP(_xlfn.TEXTJOIN("_",,G2960,H2960),Codes!$H:$H,Codes!$F:$F,"Specify in Codes Tab!!")=0,"",_xlfn.XLOOKUP(_xlfn.TEXTJOIN("_",,G2960,H2960),Codes!$H:$H,Codes!$F:$F,"Specify in Codes Tab!!"))</f>
        <v/>
      </c>
      <c r="M2960" s="74" t="str">
        <f>IF($C2960&lt;&gt;"",IF(_xlfn.XLOOKUP($C2960,Codes!$A:$A,Codes!A:A,"_NOTFOUND_",0,1)&lt;&gt;"_NOTFOUND_",_xlfn.XLOOKUP($C2960,Codes!$A:$A,Codes!A:A,"_NOTFOUND_",0,1),_xlfn.XLOOKUP($C2960,Codes!$B:$B,Codes!A:A,"Specify in Codes Tab!!")),"")</f>
        <v/>
      </c>
      <c r="N2960" s="74" t="str">
        <f>IF($G2960&lt;&gt;"",IF(_xlfn.XLOOKUP($G2960,Codes!$A:$A,Codes!A:A,"_NOTFOUND_",0,1)&lt;&gt;"_NOTFOUND_",_xlfn.XLOOKUP($G2960,Codes!$A:$A,Codes!A:A,"_NOTFOUND_",0,1),_xlfn.XLOOKUP($G2960,Codes!$B:$B,Codes!A:A,"Specify in Codes Tab!!")),"")</f>
        <v/>
      </c>
    </row>
    <row r="2961" spans="9:14" x14ac:dyDescent="0.35">
      <c r="I2961" s="58" t="str">
        <f>IF(_xlfn.XLOOKUP(_xlfn.TEXTJOIN("_",,G2961,H2961),Codes!$H:$H,Codes!$C:$C,"Specify in Codes Tab!!")=0,"",_xlfn.XLOOKUP(_xlfn.TEXTJOIN("_",,G2961,H2961),Codes!$H:$H,Codes!$C:$C,"Specify in Codes Tab!!"))</f>
        <v/>
      </c>
      <c r="J2961" s="56" t="str">
        <f>IF(_xlfn.XLOOKUP(_xlfn.TEXTJOIN("_",,G2961,H2961),Codes!$H:$H,Codes!$F:$F,"Specify in Codes Tab!!")=0,"",_xlfn.XLOOKUP(_xlfn.TEXTJOIN("_",,G2961,H2961),Codes!$H:$H,Codes!$F:$F,"Specify in Codes Tab!!"))</f>
        <v/>
      </c>
      <c r="M2961" s="74" t="str">
        <f>IF($C2961&lt;&gt;"",IF(_xlfn.XLOOKUP($C2961,Codes!$A:$A,Codes!A:A,"_NOTFOUND_",0,1)&lt;&gt;"_NOTFOUND_",_xlfn.XLOOKUP($C2961,Codes!$A:$A,Codes!A:A,"_NOTFOUND_",0,1),_xlfn.XLOOKUP($C2961,Codes!$B:$B,Codes!A:A,"Specify in Codes Tab!!")),"")</f>
        <v/>
      </c>
      <c r="N2961" s="74" t="str">
        <f>IF($G2961&lt;&gt;"",IF(_xlfn.XLOOKUP($G2961,Codes!$A:$A,Codes!A:A,"_NOTFOUND_",0,1)&lt;&gt;"_NOTFOUND_",_xlfn.XLOOKUP($G2961,Codes!$A:$A,Codes!A:A,"_NOTFOUND_",0,1),_xlfn.XLOOKUP($G2961,Codes!$B:$B,Codes!A:A,"Specify in Codes Tab!!")),"")</f>
        <v/>
      </c>
    </row>
    <row r="2962" spans="9:14" x14ac:dyDescent="0.35">
      <c r="I2962" s="58" t="str">
        <f>IF(_xlfn.XLOOKUP(_xlfn.TEXTJOIN("_",,G2962,H2962),Codes!$H:$H,Codes!$C:$C,"Specify in Codes Tab!!")=0,"",_xlfn.XLOOKUP(_xlfn.TEXTJOIN("_",,G2962,H2962),Codes!$H:$H,Codes!$C:$C,"Specify in Codes Tab!!"))</f>
        <v/>
      </c>
      <c r="J2962" s="56" t="str">
        <f>IF(_xlfn.XLOOKUP(_xlfn.TEXTJOIN("_",,G2962,H2962),Codes!$H:$H,Codes!$F:$F,"Specify in Codes Tab!!")=0,"",_xlfn.XLOOKUP(_xlfn.TEXTJOIN("_",,G2962,H2962),Codes!$H:$H,Codes!$F:$F,"Specify in Codes Tab!!"))</f>
        <v/>
      </c>
      <c r="M2962" s="74" t="str">
        <f>IF($C2962&lt;&gt;"",IF(_xlfn.XLOOKUP($C2962,Codes!$A:$A,Codes!A:A,"_NOTFOUND_",0,1)&lt;&gt;"_NOTFOUND_",_xlfn.XLOOKUP($C2962,Codes!$A:$A,Codes!A:A,"_NOTFOUND_",0,1),_xlfn.XLOOKUP($C2962,Codes!$B:$B,Codes!A:A,"Specify in Codes Tab!!")),"")</f>
        <v/>
      </c>
      <c r="N2962" s="74" t="str">
        <f>IF($G2962&lt;&gt;"",IF(_xlfn.XLOOKUP($G2962,Codes!$A:$A,Codes!A:A,"_NOTFOUND_",0,1)&lt;&gt;"_NOTFOUND_",_xlfn.XLOOKUP($G2962,Codes!$A:$A,Codes!A:A,"_NOTFOUND_",0,1),_xlfn.XLOOKUP($G2962,Codes!$B:$B,Codes!A:A,"Specify in Codes Tab!!")),"")</f>
        <v/>
      </c>
    </row>
    <row r="2963" spans="9:14" x14ac:dyDescent="0.35">
      <c r="I2963" s="58" t="str">
        <f>IF(_xlfn.XLOOKUP(_xlfn.TEXTJOIN("_",,G2963,H2963),Codes!$H:$H,Codes!$C:$C,"Specify in Codes Tab!!")=0,"",_xlfn.XLOOKUP(_xlfn.TEXTJOIN("_",,G2963,H2963),Codes!$H:$H,Codes!$C:$C,"Specify in Codes Tab!!"))</f>
        <v/>
      </c>
      <c r="J2963" s="56" t="str">
        <f>IF(_xlfn.XLOOKUP(_xlfn.TEXTJOIN("_",,G2963,H2963),Codes!$H:$H,Codes!$F:$F,"Specify in Codes Tab!!")=0,"",_xlfn.XLOOKUP(_xlfn.TEXTJOIN("_",,G2963,H2963),Codes!$H:$H,Codes!$F:$F,"Specify in Codes Tab!!"))</f>
        <v/>
      </c>
      <c r="M2963" s="74" t="str">
        <f>IF($C2963&lt;&gt;"",IF(_xlfn.XLOOKUP($C2963,Codes!$A:$A,Codes!A:A,"_NOTFOUND_",0,1)&lt;&gt;"_NOTFOUND_",_xlfn.XLOOKUP($C2963,Codes!$A:$A,Codes!A:A,"_NOTFOUND_",0,1),_xlfn.XLOOKUP($C2963,Codes!$B:$B,Codes!A:A,"Specify in Codes Tab!!")),"")</f>
        <v/>
      </c>
      <c r="N2963" s="74" t="str">
        <f>IF($G2963&lt;&gt;"",IF(_xlfn.XLOOKUP($G2963,Codes!$A:$A,Codes!A:A,"_NOTFOUND_",0,1)&lt;&gt;"_NOTFOUND_",_xlfn.XLOOKUP($G2963,Codes!$A:$A,Codes!A:A,"_NOTFOUND_",0,1),_xlfn.XLOOKUP($G2963,Codes!$B:$B,Codes!A:A,"Specify in Codes Tab!!")),"")</f>
        <v/>
      </c>
    </row>
    <row r="2964" spans="9:14" x14ac:dyDescent="0.35">
      <c r="I2964" s="58" t="str">
        <f>IF(_xlfn.XLOOKUP(_xlfn.TEXTJOIN("_",,G2964,H2964),Codes!$H:$H,Codes!$C:$C,"Specify in Codes Tab!!")=0,"",_xlfn.XLOOKUP(_xlfn.TEXTJOIN("_",,G2964,H2964),Codes!$H:$H,Codes!$C:$C,"Specify in Codes Tab!!"))</f>
        <v/>
      </c>
      <c r="J2964" s="56" t="str">
        <f>IF(_xlfn.XLOOKUP(_xlfn.TEXTJOIN("_",,G2964,H2964),Codes!$H:$H,Codes!$F:$F,"Specify in Codes Tab!!")=0,"",_xlfn.XLOOKUP(_xlfn.TEXTJOIN("_",,G2964,H2964),Codes!$H:$H,Codes!$F:$F,"Specify in Codes Tab!!"))</f>
        <v/>
      </c>
      <c r="M2964" s="74" t="str">
        <f>IF($C2964&lt;&gt;"",IF(_xlfn.XLOOKUP($C2964,Codes!$A:$A,Codes!A:A,"_NOTFOUND_",0,1)&lt;&gt;"_NOTFOUND_",_xlfn.XLOOKUP($C2964,Codes!$A:$A,Codes!A:A,"_NOTFOUND_",0,1),_xlfn.XLOOKUP($C2964,Codes!$B:$B,Codes!A:A,"Specify in Codes Tab!!")),"")</f>
        <v/>
      </c>
      <c r="N2964" s="74" t="str">
        <f>IF($G2964&lt;&gt;"",IF(_xlfn.XLOOKUP($G2964,Codes!$A:$A,Codes!A:A,"_NOTFOUND_",0,1)&lt;&gt;"_NOTFOUND_",_xlfn.XLOOKUP($G2964,Codes!$A:$A,Codes!A:A,"_NOTFOUND_",0,1),_xlfn.XLOOKUP($G2964,Codes!$B:$B,Codes!A:A,"Specify in Codes Tab!!")),"")</f>
        <v/>
      </c>
    </row>
    <row r="2965" spans="9:14" x14ac:dyDescent="0.35">
      <c r="I2965" s="58" t="str">
        <f>IF(_xlfn.XLOOKUP(_xlfn.TEXTJOIN("_",,G2965,H2965),Codes!$H:$H,Codes!$C:$C,"Specify in Codes Tab!!")=0,"",_xlfn.XLOOKUP(_xlfn.TEXTJOIN("_",,G2965,H2965),Codes!$H:$H,Codes!$C:$C,"Specify in Codes Tab!!"))</f>
        <v/>
      </c>
      <c r="J2965" s="56" t="str">
        <f>IF(_xlfn.XLOOKUP(_xlfn.TEXTJOIN("_",,G2965,H2965),Codes!$H:$H,Codes!$F:$F,"Specify in Codes Tab!!")=0,"",_xlfn.XLOOKUP(_xlfn.TEXTJOIN("_",,G2965,H2965),Codes!$H:$H,Codes!$F:$F,"Specify in Codes Tab!!"))</f>
        <v/>
      </c>
      <c r="M2965" s="74" t="str">
        <f>IF($C2965&lt;&gt;"",IF(_xlfn.XLOOKUP($C2965,Codes!$A:$A,Codes!A:A,"_NOTFOUND_",0,1)&lt;&gt;"_NOTFOUND_",_xlfn.XLOOKUP($C2965,Codes!$A:$A,Codes!A:A,"_NOTFOUND_",0,1),_xlfn.XLOOKUP($C2965,Codes!$B:$B,Codes!A:A,"Specify in Codes Tab!!")),"")</f>
        <v/>
      </c>
      <c r="N2965" s="74" t="str">
        <f>IF($G2965&lt;&gt;"",IF(_xlfn.XLOOKUP($G2965,Codes!$A:$A,Codes!A:A,"_NOTFOUND_",0,1)&lt;&gt;"_NOTFOUND_",_xlfn.XLOOKUP($G2965,Codes!$A:$A,Codes!A:A,"_NOTFOUND_",0,1),_xlfn.XLOOKUP($G2965,Codes!$B:$B,Codes!A:A,"Specify in Codes Tab!!")),"")</f>
        <v/>
      </c>
    </row>
    <row r="2966" spans="9:14" x14ac:dyDescent="0.35">
      <c r="I2966" s="58" t="str">
        <f>IF(_xlfn.XLOOKUP(_xlfn.TEXTJOIN("_",,G2966,H2966),Codes!$H:$H,Codes!$C:$C,"Specify in Codes Tab!!")=0,"",_xlfn.XLOOKUP(_xlfn.TEXTJOIN("_",,G2966,H2966),Codes!$H:$H,Codes!$C:$C,"Specify in Codes Tab!!"))</f>
        <v/>
      </c>
      <c r="J2966" s="56" t="str">
        <f>IF(_xlfn.XLOOKUP(_xlfn.TEXTJOIN("_",,G2966,H2966),Codes!$H:$H,Codes!$F:$F,"Specify in Codes Tab!!")=0,"",_xlfn.XLOOKUP(_xlfn.TEXTJOIN("_",,G2966,H2966),Codes!$H:$H,Codes!$F:$F,"Specify in Codes Tab!!"))</f>
        <v/>
      </c>
      <c r="M2966" s="74" t="str">
        <f>IF($C2966&lt;&gt;"",IF(_xlfn.XLOOKUP($C2966,Codes!$A:$A,Codes!A:A,"_NOTFOUND_",0,1)&lt;&gt;"_NOTFOUND_",_xlfn.XLOOKUP($C2966,Codes!$A:$A,Codes!A:A,"_NOTFOUND_",0,1),_xlfn.XLOOKUP($C2966,Codes!$B:$B,Codes!A:A,"Specify in Codes Tab!!")),"")</f>
        <v/>
      </c>
      <c r="N2966" s="74" t="str">
        <f>IF($G2966&lt;&gt;"",IF(_xlfn.XLOOKUP($G2966,Codes!$A:$A,Codes!A:A,"_NOTFOUND_",0,1)&lt;&gt;"_NOTFOUND_",_xlfn.XLOOKUP($G2966,Codes!$A:$A,Codes!A:A,"_NOTFOUND_",0,1),_xlfn.XLOOKUP($G2966,Codes!$B:$B,Codes!A:A,"Specify in Codes Tab!!")),"")</f>
        <v/>
      </c>
    </row>
    <row r="2967" spans="9:14" x14ac:dyDescent="0.35">
      <c r="I2967" s="58" t="str">
        <f>IF(_xlfn.XLOOKUP(_xlfn.TEXTJOIN("_",,G2967,H2967),Codes!$H:$H,Codes!$C:$C,"Specify in Codes Tab!!")=0,"",_xlfn.XLOOKUP(_xlfn.TEXTJOIN("_",,G2967,H2967),Codes!$H:$H,Codes!$C:$C,"Specify in Codes Tab!!"))</f>
        <v/>
      </c>
      <c r="J2967" s="56" t="str">
        <f>IF(_xlfn.XLOOKUP(_xlfn.TEXTJOIN("_",,G2967,H2967),Codes!$H:$H,Codes!$F:$F,"Specify in Codes Tab!!")=0,"",_xlfn.XLOOKUP(_xlfn.TEXTJOIN("_",,G2967,H2967),Codes!$H:$H,Codes!$F:$F,"Specify in Codes Tab!!"))</f>
        <v/>
      </c>
      <c r="M2967" s="74" t="str">
        <f>IF($C2967&lt;&gt;"",IF(_xlfn.XLOOKUP($C2967,Codes!$A:$A,Codes!A:A,"_NOTFOUND_",0,1)&lt;&gt;"_NOTFOUND_",_xlfn.XLOOKUP($C2967,Codes!$A:$A,Codes!A:A,"_NOTFOUND_",0,1),_xlfn.XLOOKUP($C2967,Codes!$B:$B,Codes!A:A,"Specify in Codes Tab!!")),"")</f>
        <v/>
      </c>
      <c r="N2967" s="74" t="str">
        <f>IF($G2967&lt;&gt;"",IF(_xlfn.XLOOKUP($G2967,Codes!$A:$A,Codes!A:A,"_NOTFOUND_",0,1)&lt;&gt;"_NOTFOUND_",_xlfn.XLOOKUP($G2967,Codes!$A:$A,Codes!A:A,"_NOTFOUND_",0,1),_xlfn.XLOOKUP($G2967,Codes!$B:$B,Codes!A:A,"Specify in Codes Tab!!")),"")</f>
        <v/>
      </c>
    </row>
    <row r="2968" spans="9:14" x14ac:dyDescent="0.35">
      <c r="I2968" s="58" t="str">
        <f>IF(_xlfn.XLOOKUP(_xlfn.TEXTJOIN("_",,G2968,H2968),Codes!$H:$H,Codes!$C:$C,"Specify in Codes Tab!!")=0,"",_xlfn.XLOOKUP(_xlfn.TEXTJOIN("_",,G2968,H2968),Codes!$H:$H,Codes!$C:$C,"Specify in Codes Tab!!"))</f>
        <v/>
      </c>
      <c r="J2968" s="56" t="str">
        <f>IF(_xlfn.XLOOKUP(_xlfn.TEXTJOIN("_",,G2968,H2968),Codes!$H:$H,Codes!$F:$F,"Specify in Codes Tab!!")=0,"",_xlfn.XLOOKUP(_xlfn.TEXTJOIN("_",,G2968,H2968),Codes!$H:$H,Codes!$F:$F,"Specify in Codes Tab!!"))</f>
        <v/>
      </c>
      <c r="M2968" s="74" t="str">
        <f>IF($C2968&lt;&gt;"",IF(_xlfn.XLOOKUP($C2968,Codes!$A:$A,Codes!A:A,"_NOTFOUND_",0,1)&lt;&gt;"_NOTFOUND_",_xlfn.XLOOKUP($C2968,Codes!$A:$A,Codes!A:A,"_NOTFOUND_",0,1),_xlfn.XLOOKUP($C2968,Codes!$B:$B,Codes!A:A,"Specify in Codes Tab!!")),"")</f>
        <v/>
      </c>
      <c r="N2968" s="74" t="str">
        <f>IF($G2968&lt;&gt;"",IF(_xlfn.XLOOKUP($G2968,Codes!$A:$A,Codes!A:A,"_NOTFOUND_",0,1)&lt;&gt;"_NOTFOUND_",_xlfn.XLOOKUP($G2968,Codes!$A:$A,Codes!A:A,"_NOTFOUND_",0,1),_xlfn.XLOOKUP($G2968,Codes!$B:$B,Codes!A:A,"Specify in Codes Tab!!")),"")</f>
        <v/>
      </c>
    </row>
    <row r="2969" spans="9:14" x14ac:dyDescent="0.35">
      <c r="I2969" s="58" t="str">
        <f>IF(_xlfn.XLOOKUP(_xlfn.TEXTJOIN("_",,G2969,H2969),Codes!$H:$H,Codes!$C:$C,"Specify in Codes Tab!!")=0,"",_xlfn.XLOOKUP(_xlfn.TEXTJOIN("_",,G2969,H2969),Codes!$H:$H,Codes!$C:$C,"Specify in Codes Tab!!"))</f>
        <v/>
      </c>
      <c r="J2969" s="56" t="str">
        <f>IF(_xlfn.XLOOKUP(_xlfn.TEXTJOIN("_",,G2969,H2969),Codes!$H:$H,Codes!$F:$F,"Specify in Codes Tab!!")=0,"",_xlfn.XLOOKUP(_xlfn.TEXTJOIN("_",,G2969,H2969),Codes!$H:$H,Codes!$F:$F,"Specify in Codes Tab!!"))</f>
        <v/>
      </c>
      <c r="M2969" s="74" t="str">
        <f>IF($C2969&lt;&gt;"",IF(_xlfn.XLOOKUP($C2969,Codes!$A:$A,Codes!A:A,"_NOTFOUND_",0,1)&lt;&gt;"_NOTFOUND_",_xlfn.XLOOKUP($C2969,Codes!$A:$A,Codes!A:A,"_NOTFOUND_",0,1),_xlfn.XLOOKUP($C2969,Codes!$B:$B,Codes!A:A,"Specify in Codes Tab!!")),"")</f>
        <v/>
      </c>
      <c r="N2969" s="74" t="str">
        <f>IF($G2969&lt;&gt;"",IF(_xlfn.XLOOKUP($G2969,Codes!$A:$A,Codes!A:A,"_NOTFOUND_",0,1)&lt;&gt;"_NOTFOUND_",_xlfn.XLOOKUP($G2969,Codes!$A:$A,Codes!A:A,"_NOTFOUND_",0,1),_xlfn.XLOOKUP($G2969,Codes!$B:$B,Codes!A:A,"Specify in Codes Tab!!")),"")</f>
        <v/>
      </c>
    </row>
    <row r="2970" spans="9:14" x14ac:dyDescent="0.35">
      <c r="I2970" s="58" t="str">
        <f>IF(_xlfn.XLOOKUP(_xlfn.TEXTJOIN("_",,G2970,H2970),Codes!$H:$H,Codes!$C:$C,"Specify in Codes Tab!!")=0,"",_xlfn.XLOOKUP(_xlfn.TEXTJOIN("_",,G2970,H2970),Codes!$H:$H,Codes!$C:$C,"Specify in Codes Tab!!"))</f>
        <v/>
      </c>
      <c r="J2970" s="56" t="str">
        <f>IF(_xlfn.XLOOKUP(_xlfn.TEXTJOIN("_",,G2970,H2970),Codes!$H:$H,Codes!$F:$F,"Specify in Codes Tab!!")=0,"",_xlfn.XLOOKUP(_xlfn.TEXTJOIN("_",,G2970,H2970),Codes!$H:$H,Codes!$F:$F,"Specify in Codes Tab!!"))</f>
        <v/>
      </c>
      <c r="M2970" s="74" t="str">
        <f>IF($C2970&lt;&gt;"",IF(_xlfn.XLOOKUP($C2970,Codes!$A:$A,Codes!A:A,"_NOTFOUND_",0,1)&lt;&gt;"_NOTFOUND_",_xlfn.XLOOKUP($C2970,Codes!$A:$A,Codes!A:A,"_NOTFOUND_",0,1),_xlfn.XLOOKUP($C2970,Codes!$B:$B,Codes!A:A,"Specify in Codes Tab!!")),"")</f>
        <v/>
      </c>
      <c r="N2970" s="74" t="str">
        <f>IF($G2970&lt;&gt;"",IF(_xlfn.XLOOKUP($G2970,Codes!$A:$A,Codes!A:A,"_NOTFOUND_",0,1)&lt;&gt;"_NOTFOUND_",_xlfn.XLOOKUP($G2970,Codes!$A:$A,Codes!A:A,"_NOTFOUND_",0,1),_xlfn.XLOOKUP($G2970,Codes!$B:$B,Codes!A:A,"Specify in Codes Tab!!")),"")</f>
        <v/>
      </c>
    </row>
    <row r="2971" spans="9:14" x14ac:dyDescent="0.35">
      <c r="I2971" s="58" t="str">
        <f>IF(_xlfn.XLOOKUP(_xlfn.TEXTJOIN("_",,G2971,H2971),Codes!$H:$H,Codes!$C:$C,"Specify in Codes Tab!!")=0,"",_xlfn.XLOOKUP(_xlfn.TEXTJOIN("_",,G2971,H2971),Codes!$H:$H,Codes!$C:$C,"Specify in Codes Tab!!"))</f>
        <v/>
      </c>
      <c r="J2971" s="56" t="str">
        <f>IF(_xlfn.XLOOKUP(_xlfn.TEXTJOIN("_",,G2971,H2971),Codes!$H:$H,Codes!$F:$F,"Specify in Codes Tab!!")=0,"",_xlfn.XLOOKUP(_xlfn.TEXTJOIN("_",,G2971,H2971),Codes!$H:$H,Codes!$F:$F,"Specify in Codes Tab!!"))</f>
        <v/>
      </c>
      <c r="M2971" s="74" t="str">
        <f>IF($C2971&lt;&gt;"",IF(_xlfn.XLOOKUP($C2971,Codes!$A:$A,Codes!A:A,"_NOTFOUND_",0,1)&lt;&gt;"_NOTFOUND_",_xlfn.XLOOKUP($C2971,Codes!$A:$A,Codes!A:A,"_NOTFOUND_",0,1),_xlfn.XLOOKUP($C2971,Codes!$B:$B,Codes!A:A,"Specify in Codes Tab!!")),"")</f>
        <v/>
      </c>
      <c r="N2971" s="74" t="str">
        <f>IF($G2971&lt;&gt;"",IF(_xlfn.XLOOKUP($G2971,Codes!$A:$A,Codes!A:A,"_NOTFOUND_",0,1)&lt;&gt;"_NOTFOUND_",_xlfn.XLOOKUP($G2971,Codes!$A:$A,Codes!A:A,"_NOTFOUND_",0,1),_xlfn.XLOOKUP($G2971,Codes!$B:$B,Codes!A:A,"Specify in Codes Tab!!")),"")</f>
        <v/>
      </c>
    </row>
    <row r="2972" spans="9:14" x14ac:dyDescent="0.35">
      <c r="I2972" s="58" t="str">
        <f>IF(_xlfn.XLOOKUP(_xlfn.TEXTJOIN("_",,G2972,H2972),Codes!$H:$H,Codes!$C:$C,"Specify in Codes Tab!!")=0,"",_xlfn.XLOOKUP(_xlfn.TEXTJOIN("_",,G2972,H2972),Codes!$H:$H,Codes!$C:$C,"Specify in Codes Tab!!"))</f>
        <v/>
      </c>
      <c r="J2972" s="56" t="str">
        <f>IF(_xlfn.XLOOKUP(_xlfn.TEXTJOIN("_",,G2972,H2972),Codes!$H:$H,Codes!$F:$F,"Specify in Codes Tab!!")=0,"",_xlfn.XLOOKUP(_xlfn.TEXTJOIN("_",,G2972,H2972),Codes!$H:$H,Codes!$F:$F,"Specify in Codes Tab!!"))</f>
        <v/>
      </c>
      <c r="M2972" s="74" t="str">
        <f>IF($C2972&lt;&gt;"",IF(_xlfn.XLOOKUP($C2972,Codes!$A:$A,Codes!A:A,"_NOTFOUND_",0,1)&lt;&gt;"_NOTFOUND_",_xlfn.XLOOKUP($C2972,Codes!$A:$A,Codes!A:A,"_NOTFOUND_",0,1),_xlfn.XLOOKUP($C2972,Codes!$B:$B,Codes!A:A,"Specify in Codes Tab!!")),"")</f>
        <v/>
      </c>
      <c r="N2972" s="74" t="str">
        <f>IF($G2972&lt;&gt;"",IF(_xlfn.XLOOKUP($G2972,Codes!$A:$A,Codes!A:A,"_NOTFOUND_",0,1)&lt;&gt;"_NOTFOUND_",_xlfn.XLOOKUP($G2972,Codes!$A:$A,Codes!A:A,"_NOTFOUND_",0,1),_xlfn.XLOOKUP($G2972,Codes!$B:$B,Codes!A:A,"Specify in Codes Tab!!")),"")</f>
        <v/>
      </c>
    </row>
    <row r="2973" spans="9:14" x14ac:dyDescent="0.35">
      <c r="I2973" s="58" t="str">
        <f>IF(_xlfn.XLOOKUP(_xlfn.TEXTJOIN("_",,G2973,H2973),Codes!$H:$H,Codes!$C:$C,"Specify in Codes Tab!!")=0,"",_xlfn.XLOOKUP(_xlfn.TEXTJOIN("_",,G2973,H2973),Codes!$H:$H,Codes!$C:$C,"Specify in Codes Tab!!"))</f>
        <v/>
      </c>
      <c r="J2973" s="56" t="str">
        <f>IF(_xlfn.XLOOKUP(_xlfn.TEXTJOIN("_",,G2973,H2973),Codes!$H:$H,Codes!$F:$F,"Specify in Codes Tab!!")=0,"",_xlfn.XLOOKUP(_xlfn.TEXTJOIN("_",,G2973,H2973),Codes!$H:$H,Codes!$F:$F,"Specify in Codes Tab!!"))</f>
        <v/>
      </c>
      <c r="M2973" s="74" t="str">
        <f>IF($C2973&lt;&gt;"",IF(_xlfn.XLOOKUP($C2973,Codes!$A:$A,Codes!A:A,"_NOTFOUND_",0,1)&lt;&gt;"_NOTFOUND_",_xlfn.XLOOKUP($C2973,Codes!$A:$A,Codes!A:A,"_NOTFOUND_",0,1),_xlfn.XLOOKUP($C2973,Codes!$B:$B,Codes!A:A,"Specify in Codes Tab!!")),"")</f>
        <v/>
      </c>
      <c r="N2973" s="74" t="str">
        <f>IF($G2973&lt;&gt;"",IF(_xlfn.XLOOKUP($G2973,Codes!$A:$A,Codes!A:A,"_NOTFOUND_",0,1)&lt;&gt;"_NOTFOUND_",_xlfn.XLOOKUP($G2973,Codes!$A:$A,Codes!A:A,"_NOTFOUND_",0,1),_xlfn.XLOOKUP($G2973,Codes!$B:$B,Codes!A:A,"Specify in Codes Tab!!")),"")</f>
        <v/>
      </c>
    </row>
    <row r="2974" spans="9:14" x14ac:dyDescent="0.35">
      <c r="I2974" s="58" t="str">
        <f>IF(_xlfn.XLOOKUP(_xlfn.TEXTJOIN("_",,G2974,H2974),Codes!$H:$H,Codes!$C:$C,"Specify in Codes Tab!!")=0,"",_xlfn.XLOOKUP(_xlfn.TEXTJOIN("_",,G2974,H2974),Codes!$H:$H,Codes!$C:$C,"Specify in Codes Tab!!"))</f>
        <v/>
      </c>
      <c r="J2974" s="56" t="str">
        <f>IF(_xlfn.XLOOKUP(_xlfn.TEXTJOIN("_",,G2974,H2974),Codes!$H:$H,Codes!$F:$F,"Specify in Codes Tab!!")=0,"",_xlfn.XLOOKUP(_xlfn.TEXTJOIN("_",,G2974,H2974),Codes!$H:$H,Codes!$F:$F,"Specify in Codes Tab!!"))</f>
        <v/>
      </c>
      <c r="M2974" s="74" t="str">
        <f>IF($C2974&lt;&gt;"",IF(_xlfn.XLOOKUP($C2974,Codes!$A:$A,Codes!A:A,"_NOTFOUND_",0,1)&lt;&gt;"_NOTFOUND_",_xlfn.XLOOKUP($C2974,Codes!$A:$A,Codes!A:A,"_NOTFOUND_",0,1),_xlfn.XLOOKUP($C2974,Codes!$B:$B,Codes!A:A,"Specify in Codes Tab!!")),"")</f>
        <v/>
      </c>
      <c r="N2974" s="74" t="str">
        <f>IF($G2974&lt;&gt;"",IF(_xlfn.XLOOKUP($G2974,Codes!$A:$A,Codes!A:A,"_NOTFOUND_",0,1)&lt;&gt;"_NOTFOUND_",_xlfn.XLOOKUP($G2974,Codes!$A:$A,Codes!A:A,"_NOTFOUND_",0,1),_xlfn.XLOOKUP($G2974,Codes!$B:$B,Codes!A:A,"Specify in Codes Tab!!")),"")</f>
        <v/>
      </c>
    </row>
    <row r="2975" spans="9:14" x14ac:dyDescent="0.35">
      <c r="I2975" s="58" t="str">
        <f>IF(_xlfn.XLOOKUP(_xlfn.TEXTJOIN("_",,G2975,H2975),Codes!$H:$H,Codes!$C:$C,"Specify in Codes Tab!!")=0,"",_xlfn.XLOOKUP(_xlfn.TEXTJOIN("_",,G2975,H2975),Codes!$H:$H,Codes!$C:$C,"Specify in Codes Tab!!"))</f>
        <v/>
      </c>
      <c r="J2975" s="56" t="str">
        <f>IF(_xlfn.XLOOKUP(_xlfn.TEXTJOIN("_",,G2975,H2975),Codes!$H:$H,Codes!$F:$F,"Specify in Codes Tab!!")=0,"",_xlfn.XLOOKUP(_xlfn.TEXTJOIN("_",,G2975,H2975),Codes!$H:$H,Codes!$F:$F,"Specify in Codes Tab!!"))</f>
        <v/>
      </c>
      <c r="M2975" s="74" t="str">
        <f>IF($C2975&lt;&gt;"",IF(_xlfn.XLOOKUP($C2975,Codes!$A:$A,Codes!A:A,"_NOTFOUND_",0,1)&lt;&gt;"_NOTFOUND_",_xlfn.XLOOKUP($C2975,Codes!$A:$A,Codes!A:A,"_NOTFOUND_",0,1),_xlfn.XLOOKUP($C2975,Codes!$B:$B,Codes!A:A,"Specify in Codes Tab!!")),"")</f>
        <v/>
      </c>
      <c r="N2975" s="74" t="str">
        <f>IF($G2975&lt;&gt;"",IF(_xlfn.XLOOKUP($G2975,Codes!$A:$A,Codes!A:A,"_NOTFOUND_",0,1)&lt;&gt;"_NOTFOUND_",_xlfn.XLOOKUP($G2975,Codes!$A:$A,Codes!A:A,"_NOTFOUND_",0,1),_xlfn.XLOOKUP($G2975,Codes!$B:$B,Codes!A:A,"Specify in Codes Tab!!")),"")</f>
        <v/>
      </c>
    </row>
    <row r="2976" spans="9:14" x14ac:dyDescent="0.35">
      <c r="I2976" s="58" t="str">
        <f>IF(_xlfn.XLOOKUP(_xlfn.TEXTJOIN("_",,G2976,H2976),Codes!$H:$H,Codes!$C:$C,"Specify in Codes Tab!!")=0,"",_xlfn.XLOOKUP(_xlfn.TEXTJOIN("_",,G2976,H2976),Codes!$H:$H,Codes!$C:$C,"Specify in Codes Tab!!"))</f>
        <v/>
      </c>
      <c r="J2976" s="56" t="str">
        <f>IF(_xlfn.XLOOKUP(_xlfn.TEXTJOIN("_",,G2976,H2976),Codes!$H:$H,Codes!$F:$F,"Specify in Codes Tab!!")=0,"",_xlfn.XLOOKUP(_xlfn.TEXTJOIN("_",,G2976,H2976),Codes!$H:$H,Codes!$F:$F,"Specify in Codes Tab!!"))</f>
        <v/>
      </c>
      <c r="M2976" s="74" t="str">
        <f>IF($C2976&lt;&gt;"",IF(_xlfn.XLOOKUP($C2976,Codes!$A:$A,Codes!A:A,"_NOTFOUND_",0,1)&lt;&gt;"_NOTFOUND_",_xlfn.XLOOKUP($C2976,Codes!$A:$A,Codes!A:A,"_NOTFOUND_",0,1),_xlfn.XLOOKUP($C2976,Codes!$B:$B,Codes!A:A,"Specify in Codes Tab!!")),"")</f>
        <v/>
      </c>
      <c r="N2976" s="74" t="str">
        <f>IF($G2976&lt;&gt;"",IF(_xlfn.XLOOKUP($G2976,Codes!$A:$A,Codes!A:A,"_NOTFOUND_",0,1)&lt;&gt;"_NOTFOUND_",_xlfn.XLOOKUP($G2976,Codes!$A:$A,Codes!A:A,"_NOTFOUND_",0,1),_xlfn.XLOOKUP($G2976,Codes!$B:$B,Codes!A:A,"Specify in Codes Tab!!")),"")</f>
        <v/>
      </c>
    </row>
    <row r="2977" spans="9:14" x14ac:dyDescent="0.35">
      <c r="I2977" s="58" t="str">
        <f>IF(_xlfn.XLOOKUP(_xlfn.TEXTJOIN("_",,G2977,H2977),Codes!$H:$H,Codes!$C:$C,"Specify in Codes Tab!!")=0,"",_xlfn.XLOOKUP(_xlfn.TEXTJOIN("_",,G2977,H2977),Codes!$H:$H,Codes!$C:$C,"Specify in Codes Tab!!"))</f>
        <v/>
      </c>
      <c r="J2977" s="56" t="str">
        <f>IF(_xlfn.XLOOKUP(_xlfn.TEXTJOIN("_",,G2977,H2977),Codes!$H:$H,Codes!$F:$F,"Specify in Codes Tab!!")=0,"",_xlfn.XLOOKUP(_xlfn.TEXTJOIN("_",,G2977,H2977),Codes!$H:$H,Codes!$F:$F,"Specify in Codes Tab!!"))</f>
        <v/>
      </c>
      <c r="M2977" s="74" t="str">
        <f>IF($C2977&lt;&gt;"",IF(_xlfn.XLOOKUP($C2977,Codes!$A:$A,Codes!A:A,"_NOTFOUND_",0,1)&lt;&gt;"_NOTFOUND_",_xlfn.XLOOKUP($C2977,Codes!$A:$A,Codes!A:A,"_NOTFOUND_",0,1),_xlfn.XLOOKUP($C2977,Codes!$B:$B,Codes!A:A,"Specify in Codes Tab!!")),"")</f>
        <v/>
      </c>
      <c r="N2977" s="74" t="str">
        <f>IF($G2977&lt;&gt;"",IF(_xlfn.XLOOKUP($G2977,Codes!$A:$A,Codes!A:A,"_NOTFOUND_",0,1)&lt;&gt;"_NOTFOUND_",_xlfn.XLOOKUP($G2977,Codes!$A:$A,Codes!A:A,"_NOTFOUND_",0,1),_xlfn.XLOOKUP($G2977,Codes!$B:$B,Codes!A:A,"Specify in Codes Tab!!")),"")</f>
        <v/>
      </c>
    </row>
    <row r="2978" spans="9:14" x14ac:dyDescent="0.35">
      <c r="I2978" s="58" t="str">
        <f>IF(_xlfn.XLOOKUP(_xlfn.TEXTJOIN("_",,G2978,H2978),Codes!$H:$H,Codes!$C:$C,"Specify in Codes Tab!!")=0,"",_xlfn.XLOOKUP(_xlfn.TEXTJOIN("_",,G2978,H2978),Codes!$H:$H,Codes!$C:$C,"Specify in Codes Tab!!"))</f>
        <v/>
      </c>
      <c r="J2978" s="56" t="str">
        <f>IF(_xlfn.XLOOKUP(_xlfn.TEXTJOIN("_",,G2978,H2978),Codes!$H:$H,Codes!$F:$F,"Specify in Codes Tab!!")=0,"",_xlfn.XLOOKUP(_xlfn.TEXTJOIN("_",,G2978,H2978),Codes!$H:$H,Codes!$F:$F,"Specify in Codes Tab!!"))</f>
        <v/>
      </c>
      <c r="M2978" s="74" t="str">
        <f>IF($C2978&lt;&gt;"",IF(_xlfn.XLOOKUP($C2978,Codes!$A:$A,Codes!A:A,"_NOTFOUND_",0,1)&lt;&gt;"_NOTFOUND_",_xlfn.XLOOKUP($C2978,Codes!$A:$A,Codes!A:A,"_NOTFOUND_",0,1),_xlfn.XLOOKUP($C2978,Codes!$B:$B,Codes!A:A,"Specify in Codes Tab!!")),"")</f>
        <v/>
      </c>
      <c r="N2978" s="74" t="str">
        <f>IF($G2978&lt;&gt;"",IF(_xlfn.XLOOKUP($G2978,Codes!$A:$A,Codes!A:A,"_NOTFOUND_",0,1)&lt;&gt;"_NOTFOUND_",_xlfn.XLOOKUP($G2978,Codes!$A:$A,Codes!A:A,"_NOTFOUND_",0,1),_xlfn.XLOOKUP($G2978,Codes!$B:$B,Codes!A:A,"Specify in Codes Tab!!")),"")</f>
        <v/>
      </c>
    </row>
    <row r="2979" spans="9:14" x14ac:dyDescent="0.35">
      <c r="I2979" s="58" t="str">
        <f>IF(_xlfn.XLOOKUP(_xlfn.TEXTJOIN("_",,G2979,H2979),Codes!$H:$H,Codes!$C:$C,"Specify in Codes Tab!!")=0,"",_xlfn.XLOOKUP(_xlfn.TEXTJOIN("_",,G2979,H2979),Codes!$H:$H,Codes!$C:$C,"Specify in Codes Tab!!"))</f>
        <v/>
      </c>
      <c r="J2979" s="56" t="str">
        <f>IF(_xlfn.XLOOKUP(_xlfn.TEXTJOIN("_",,G2979,H2979),Codes!$H:$H,Codes!$F:$F,"Specify in Codes Tab!!")=0,"",_xlfn.XLOOKUP(_xlfn.TEXTJOIN("_",,G2979,H2979),Codes!$H:$H,Codes!$F:$F,"Specify in Codes Tab!!"))</f>
        <v/>
      </c>
      <c r="M2979" s="74" t="str">
        <f>IF($C2979&lt;&gt;"",IF(_xlfn.XLOOKUP($C2979,Codes!$A:$A,Codes!A:A,"_NOTFOUND_",0,1)&lt;&gt;"_NOTFOUND_",_xlfn.XLOOKUP($C2979,Codes!$A:$A,Codes!A:A,"_NOTFOUND_",0,1),_xlfn.XLOOKUP($C2979,Codes!$B:$B,Codes!A:A,"Specify in Codes Tab!!")),"")</f>
        <v/>
      </c>
      <c r="N2979" s="74" t="str">
        <f>IF($G2979&lt;&gt;"",IF(_xlfn.XLOOKUP($G2979,Codes!$A:$A,Codes!A:A,"_NOTFOUND_",0,1)&lt;&gt;"_NOTFOUND_",_xlfn.XLOOKUP($G2979,Codes!$A:$A,Codes!A:A,"_NOTFOUND_",0,1),_xlfn.XLOOKUP($G2979,Codes!$B:$B,Codes!A:A,"Specify in Codes Tab!!")),"")</f>
        <v/>
      </c>
    </row>
    <row r="2980" spans="9:14" x14ac:dyDescent="0.35">
      <c r="I2980" s="58" t="str">
        <f>IF(_xlfn.XLOOKUP(_xlfn.TEXTJOIN("_",,G2980,H2980),Codes!$H:$H,Codes!$C:$C,"Specify in Codes Tab!!")=0,"",_xlfn.XLOOKUP(_xlfn.TEXTJOIN("_",,G2980,H2980),Codes!$H:$H,Codes!$C:$C,"Specify in Codes Tab!!"))</f>
        <v/>
      </c>
      <c r="J2980" s="56" t="str">
        <f>IF(_xlfn.XLOOKUP(_xlfn.TEXTJOIN("_",,G2980,H2980),Codes!$H:$H,Codes!$F:$F,"Specify in Codes Tab!!")=0,"",_xlfn.XLOOKUP(_xlfn.TEXTJOIN("_",,G2980,H2980),Codes!$H:$H,Codes!$F:$F,"Specify in Codes Tab!!"))</f>
        <v/>
      </c>
      <c r="M2980" s="74" t="str">
        <f>IF($C2980&lt;&gt;"",IF(_xlfn.XLOOKUP($C2980,Codes!$A:$A,Codes!A:A,"_NOTFOUND_",0,1)&lt;&gt;"_NOTFOUND_",_xlfn.XLOOKUP($C2980,Codes!$A:$A,Codes!A:A,"_NOTFOUND_",0,1),_xlfn.XLOOKUP($C2980,Codes!$B:$B,Codes!A:A,"Specify in Codes Tab!!")),"")</f>
        <v/>
      </c>
      <c r="N2980" s="74" t="str">
        <f>IF($G2980&lt;&gt;"",IF(_xlfn.XLOOKUP($G2980,Codes!$A:$A,Codes!A:A,"_NOTFOUND_",0,1)&lt;&gt;"_NOTFOUND_",_xlfn.XLOOKUP($G2980,Codes!$A:$A,Codes!A:A,"_NOTFOUND_",0,1),_xlfn.XLOOKUP($G2980,Codes!$B:$B,Codes!A:A,"Specify in Codes Tab!!")),"")</f>
        <v/>
      </c>
    </row>
    <row r="2981" spans="9:14" x14ac:dyDescent="0.35">
      <c r="I2981" s="58" t="str">
        <f>IF(_xlfn.XLOOKUP(_xlfn.TEXTJOIN("_",,G2981,H2981),Codes!$H:$H,Codes!$C:$C,"Specify in Codes Tab!!")=0,"",_xlfn.XLOOKUP(_xlfn.TEXTJOIN("_",,G2981,H2981),Codes!$H:$H,Codes!$C:$C,"Specify in Codes Tab!!"))</f>
        <v/>
      </c>
      <c r="J2981" s="56" t="str">
        <f>IF(_xlfn.XLOOKUP(_xlfn.TEXTJOIN("_",,G2981,H2981),Codes!$H:$H,Codes!$F:$F,"Specify in Codes Tab!!")=0,"",_xlfn.XLOOKUP(_xlfn.TEXTJOIN("_",,G2981,H2981),Codes!$H:$H,Codes!$F:$F,"Specify in Codes Tab!!"))</f>
        <v/>
      </c>
      <c r="M2981" s="74" t="str">
        <f>IF($C2981&lt;&gt;"",IF(_xlfn.XLOOKUP($C2981,Codes!$A:$A,Codes!A:A,"_NOTFOUND_",0,1)&lt;&gt;"_NOTFOUND_",_xlfn.XLOOKUP($C2981,Codes!$A:$A,Codes!A:A,"_NOTFOUND_",0,1),_xlfn.XLOOKUP($C2981,Codes!$B:$B,Codes!A:A,"Specify in Codes Tab!!")),"")</f>
        <v/>
      </c>
      <c r="N2981" s="74" t="str">
        <f>IF($G2981&lt;&gt;"",IF(_xlfn.XLOOKUP($G2981,Codes!$A:$A,Codes!A:A,"_NOTFOUND_",0,1)&lt;&gt;"_NOTFOUND_",_xlfn.XLOOKUP($G2981,Codes!$A:$A,Codes!A:A,"_NOTFOUND_",0,1),_xlfn.XLOOKUP($G2981,Codes!$B:$B,Codes!A:A,"Specify in Codes Tab!!")),"")</f>
        <v/>
      </c>
    </row>
    <row r="2982" spans="9:14" x14ac:dyDescent="0.35">
      <c r="I2982" s="58" t="str">
        <f>IF(_xlfn.XLOOKUP(_xlfn.TEXTJOIN("_",,G2982,H2982),Codes!$H:$H,Codes!$C:$C,"Specify in Codes Tab!!")=0,"",_xlfn.XLOOKUP(_xlfn.TEXTJOIN("_",,G2982,H2982),Codes!$H:$H,Codes!$C:$C,"Specify in Codes Tab!!"))</f>
        <v/>
      </c>
      <c r="J2982" s="56" t="str">
        <f>IF(_xlfn.XLOOKUP(_xlfn.TEXTJOIN("_",,G2982,H2982),Codes!$H:$H,Codes!$F:$F,"Specify in Codes Tab!!")=0,"",_xlfn.XLOOKUP(_xlfn.TEXTJOIN("_",,G2982,H2982),Codes!$H:$H,Codes!$F:$F,"Specify in Codes Tab!!"))</f>
        <v/>
      </c>
      <c r="M2982" s="74" t="str">
        <f>IF($C2982&lt;&gt;"",IF(_xlfn.XLOOKUP($C2982,Codes!$A:$A,Codes!A:A,"_NOTFOUND_",0,1)&lt;&gt;"_NOTFOUND_",_xlfn.XLOOKUP($C2982,Codes!$A:$A,Codes!A:A,"_NOTFOUND_",0,1),_xlfn.XLOOKUP($C2982,Codes!$B:$B,Codes!A:A,"Specify in Codes Tab!!")),"")</f>
        <v/>
      </c>
      <c r="N2982" s="74" t="str">
        <f>IF($G2982&lt;&gt;"",IF(_xlfn.XLOOKUP($G2982,Codes!$A:$A,Codes!A:A,"_NOTFOUND_",0,1)&lt;&gt;"_NOTFOUND_",_xlfn.XLOOKUP($G2982,Codes!$A:$A,Codes!A:A,"_NOTFOUND_",0,1),_xlfn.XLOOKUP($G2982,Codes!$B:$B,Codes!A:A,"Specify in Codes Tab!!")),"")</f>
        <v/>
      </c>
    </row>
    <row r="2983" spans="9:14" x14ac:dyDescent="0.35">
      <c r="I2983" s="58" t="str">
        <f>IF(_xlfn.XLOOKUP(_xlfn.TEXTJOIN("_",,G2983,H2983),Codes!$H:$H,Codes!$C:$C,"Specify in Codes Tab!!")=0,"",_xlfn.XLOOKUP(_xlfn.TEXTJOIN("_",,G2983,H2983),Codes!$H:$H,Codes!$C:$C,"Specify in Codes Tab!!"))</f>
        <v/>
      </c>
      <c r="J2983" s="56" t="str">
        <f>IF(_xlfn.XLOOKUP(_xlfn.TEXTJOIN("_",,G2983,H2983),Codes!$H:$H,Codes!$F:$F,"Specify in Codes Tab!!")=0,"",_xlfn.XLOOKUP(_xlfn.TEXTJOIN("_",,G2983,H2983),Codes!$H:$H,Codes!$F:$F,"Specify in Codes Tab!!"))</f>
        <v/>
      </c>
      <c r="M2983" s="74" t="str">
        <f>IF($C2983&lt;&gt;"",IF(_xlfn.XLOOKUP($C2983,Codes!$A:$A,Codes!A:A,"_NOTFOUND_",0,1)&lt;&gt;"_NOTFOUND_",_xlfn.XLOOKUP($C2983,Codes!$A:$A,Codes!A:A,"_NOTFOUND_",0,1),_xlfn.XLOOKUP($C2983,Codes!$B:$B,Codes!A:A,"Specify in Codes Tab!!")),"")</f>
        <v/>
      </c>
      <c r="N2983" s="74" t="str">
        <f>IF($G2983&lt;&gt;"",IF(_xlfn.XLOOKUP($G2983,Codes!$A:$A,Codes!A:A,"_NOTFOUND_",0,1)&lt;&gt;"_NOTFOUND_",_xlfn.XLOOKUP($G2983,Codes!$A:$A,Codes!A:A,"_NOTFOUND_",0,1),_xlfn.XLOOKUP($G2983,Codes!$B:$B,Codes!A:A,"Specify in Codes Tab!!")),"")</f>
        <v/>
      </c>
    </row>
    <row r="2984" spans="9:14" x14ac:dyDescent="0.35">
      <c r="I2984" s="58" t="str">
        <f>IF(_xlfn.XLOOKUP(_xlfn.TEXTJOIN("_",,G2984,H2984),Codes!$H:$H,Codes!$C:$C,"Specify in Codes Tab!!")=0,"",_xlfn.XLOOKUP(_xlfn.TEXTJOIN("_",,G2984,H2984),Codes!$H:$H,Codes!$C:$C,"Specify in Codes Tab!!"))</f>
        <v/>
      </c>
      <c r="J2984" s="56" t="str">
        <f>IF(_xlfn.XLOOKUP(_xlfn.TEXTJOIN("_",,G2984,H2984),Codes!$H:$H,Codes!$F:$F,"Specify in Codes Tab!!")=0,"",_xlfn.XLOOKUP(_xlfn.TEXTJOIN("_",,G2984,H2984),Codes!$H:$H,Codes!$F:$F,"Specify in Codes Tab!!"))</f>
        <v/>
      </c>
      <c r="M2984" s="74" t="str">
        <f>IF($C2984&lt;&gt;"",IF(_xlfn.XLOOKUP($C2984,Codes!$A:$A,Codes!A:A,"_NOTFOUND_",0,1)&lt;&gt;"_NOTFOUND_",_xlfn.XLOOKUP($C2984,Codes!$A:$A,Codes!A:A,"_NOTFOUND_",0,1),_xlfn.XLOOKUP($C2984,Codes!$B:$B,Codes!A:A,"Specify in Codes Tab!!")),"")</f>
        <v/>
      </c>
      <c r="N2984" s="74" t="str">
        <f>IF($G2984&lt;&gt;"",IF(_xlfn.XLOOKUP($G2984,Codes!$A:$A,Codes!A:A,"_NOTFOUND_",0,1)&lt;&gt;"_NOTFOUND_",_xlfn.XLOOKUP($G2984,Codes!$A:$A,Codes!A:A,"_NOTFOUND_",0,1),_xlfn.XLOOKUP($G2984,Codes!$B:$B,Codes!A:A,"Specify in Codes Tab!!")),"")</f>
        <v/>
      </c>
    </row>
    <row r="2985" spans="9:14" x14ac:dyDescent="0.35">
      <c r="I2985" s="58" t="str">
        <f>IF(_xlfn.XLOOKUP(_xlfn.TEXTJOIN("_",,G2985,H2985),Codes!$H:$H,Codes!$C:$C,"Specify in Codes Tab!!")=0,"",_xlfn.XLOOKUP(_xlfn.TEXTJOIN("_",,G2985,H2985),Codes!$H:$H,Codes!$C:$C,"Specify in Codes Tab!!"))</f>
        <v/>
      </c>
      <c r="J2985" s="56" t="str">
        <f>IF(_xlfn.XLOOKUP(_xlfn.TEXTJOIN("_",,G2985,H2985),Codes!$H:$H,Codes!$F:$F,"Specify in Codes Tab!!")=0,"",_xlfn.XLOOKUP(_xlfn.TEXTJOIN("_",,G2985,H2985),Codes!$H:$H,Codes!$F:$F,"Specify in Codes Tab!!"))</f>
        <v/>
      </c>
      <c r="M2985" s="74" t="str">
        <f>IF($C2985&lt;&gt;"",IF(_xlfn.XLOOKUP($C2985,Codes!$A:$A,Codes!A:A,"_NOTFOUND_",0,1)&lt;&gt;"_NOTFOUND_",_xlfn.XLOOKUP($C2985,Codes!$A:$A,Codes!A:A,"_NOTFOUND_",0,1),_xlfn.XLOOKUP($C2985,Codes!$B:$B,Codes!A:A,"Specify in Codes Tab!!")),"")</f>
        <v/>
      </c>
      <c r="N2985" s="74" t="str">
        <f>IF($G2985&lt;&gt;"",IF(_xlfn.XLOOKUP($G2985,Codes!$A:$A,Codes!A:A,"_NOTFOUND_",0,1)&lt;&gt;"_NOTFOUND_",_xlfn.XLOOKUP($G2985,Codes!$A:$A,Codes!A:A,"_NOTFOUND_",0,1),_xlfn.XLOOKUP($G2985,Codes!$B:$B,Codes!A:A,"Specify in Codes Tab!!")),"")</f>
        <v/>
      </c>
    </row>
    <row r="2986" spans="9:14" x14ac:dyDescent="0.35">
      <c r="I2986" s="58" t="str">
        <f>IF(_xlfn.XLOOKUP(_xlfn.TEXTJOIN("_",,G2986,H2986),Codes!$H:$H,Codes!$C:$C,"Specify in Codes Tab!!")=0,"",_xlfn.XLOOKUP(_xlfn.TEXTJOIN("_",,G2986,H2986),Codes!$H:$H,Codes!$C:$C,"Specify in Codes Tab!!"))</f>
        <v/>
      </c>
      <c r="J2986" s="56" t="str">
        <f>IF(_xlfn.XLOOKUP(_xlfn.TEXTJOIN("_",,G2986,H2986),Codes!$H:$H,Codes!$F:$F,"Specify in Codes Tab!!")=0,"",_xlfn.XLOOKUP(_xlfn.TEXTJOIN("_",,G2986,H2986),Codes!$H:$H,Codes!$F:$F,"Specify in Codes Tab!!"))</f>
        <v/>
      </c>
      <c r="M2986" s="74" t="str">
        <f>IF($C2986&lt;&gt;"",IF(_xlfn.XLOOKUP($C2986,Codes!$A:$A,Codes!A:A,"_NOTFOUND_",0,1)&lt;&gt;"_NOTFOUND_",_xlfn.XLOOKUP($C2986,Codes!$A:$A,Codes!A:A,"_NOTFOUND_",0,1),_xlfn.XLOOKUP($C2986,Codes!$B:$B,Codes!A:A,"Specify in Codes Tab!!")),"")</f>
        <v/>
      </c>
      <c r="N2986" s="74" t="str">
        <f>IF($G2986&lt;&gt;"",IF(_xlfn.XLOOKUP($G2986,Codes!$A:$A,Codes!A:A,"_NOTFOUND_",0,1)&lt;&gt;"_NOTFOUND_",_xlfn.XLOOKUP($G2986,Codes!$A:$A,Codes!A:A,"_NOTFOUND_",0,1),_xlfn.XLOOKUP($G2986,Codes!$B:$B,Codes!A:A,"Specify in Codes Tab!!")),"")</f>
        <v/>
      </c>
    </row>
    <row r="2987" spans="9:14" x14ac:dyDescent="0.35">
      <c r="I2987" s="58" t="str">
        <f>IF(_xlfn.XLOOKUP(_xlfn.TEXTJOIN("_",,G2987,H2987),Codes!$H:$H,Codes!$C:$C,"Specify in Codes Tab!!")=0,"",_xlfn.XLOOKUP(_xlfn.TEXTJOIN("_",,G2987,H2987),Codes!$H:$H,Codes!$C:$C,"Specify in Codes Tab!!"))</f>
        <v/>
      </c>
      <c r="J2987" s="56" t="str">
        <f>IF(_xlfn.XLOOKUP(_xlfn.TEXTJOIN("_",,G2987,H2987),Codes!$H:$H,Codes!$F:$F,"Specify in Codes Tab!!")=0,"",_xlfn.XLOOKUP(_xlfn.TEXTJOIN("_",,G2987,H2987),Codes!$H:$H,Codes!$F:$F,"Specify in Codes Tab!!"))</f>
        <v/>
      </c>
      <c r="M2987" s="74" t="str">
        <f>IF($C2987&lt;&gt;"",IF(_xlfn.XLOOKUP($C2987,Codes!$A:$A,Codes!A:A,"_NOTFOUND_",0,1)&lt;&gt;"_NOTFOUND_",_xlfn.XLOOKUP($C2987,Codes!$A:$A,Codes!A:A,"_NOTFOUND_",0,1),_xlfn.XLOOKUP($C2987,Codes!$B:$B,Codes!A:A,"Specify in Codes Tab!!")),"")</f>
        <v/>
      </c>
      <c r="N2987" s="74" t="str">
        <f>IF($G2987&lt;&gt;"",IF(_xlfn.XLOOKUP($G2987,Codes!$A:$A,Codes!A:A,"_NOTFOUND_",0,1)&lt;&gt;"_NOTFOUND_",_xlfn.XLOOKUP($G2987,Codes!$A:$A,Codes!A:A,"_NOTFOUND_",0,1),_xlfn.XLOOKUP($G2987,Codes!$B:$B,Codes!A:A,"Specify in Codes Tab!!")),"")</f>
        <v/>
      </c>
    </row>
    <row r="2988" spans="9:14" x14ac:dyDescent="0.35">
      <c r="I2988" s="58" t="str">
        <f>IF(_xlfn.XLOOKUP(_xlfn.TEXTJOIN("_",,G2988,H2988),Codes!$H:$H,Codes!$C:$C,"Specify in Codes Tab!!")=0,"",_xlfn.XLOOKUP(_xlfn.TEXTJOIN("_",,G2988,H2988),Codes!$H:$H,Codes!$C:$C,"Specify in Codes Tab!!"))</f>
        <v/>
      </c>
      <c r="J2988" s="56" t="str">
        <f>IF(_xlfn.XLOOKUP(_xlfn.TEXTJOIN("_",,G2988,H2988),Codes!$H:$H,Codes!$F:$F,"Specify in Codes Tab!!")=0,"",_xlfn.XLOOKUP(_xlfn.TEXTJOIN("_",,G2988,H2988),Codes!$H:$H,Codes!$F:$F,"Specify in Codes Tab!!"))</f>
        <v/>
      </c>
      <c r="M2988" s="74" t="str">
        <f>IF($C2988&lt;&gt;"",IF(_xlfn.XLOOKUP($C2988,Codes!$A:$A,Codes!A:A,"_NOTFOUND_",0,1)&lt;&gt;"_NOTFOUND_",_xlfn.XLOOKUP($C2988,Codes!$A:$A,Codes!A:A,"_NOTFOUND_",0,1),_xlfn.XLOOKUP($C2988,Codes!$B:$B,Codes!A:A,"Specify in Codes Tab!!")),"")</f>
        <v/>
      </c>
      <c r="N2988" s="74" t="str">
        <f>IF($G2988&lt;&gt;"",IF(_xlfn.XLOOKUP($G2988,Codes!$A:$A,Codes!A:A,"_NOTFOUND_",0,1)&lt;&gt;"_NOTFOUND_",_xlfn.XLOOKUP($G2988,Codes!$A:$A,Codes!A:A,"_NOTFOUND_",0,1),_xlfn.XLOOKUP($G2988,Codes!$B:$B,Codes!A:A,"Specify in Codes Tab!!")),"")</f>
        <v/>
      </c>
    </row>
    <row r="2989" spans="9:14" x14ac:dyDescent="0.35">
      <c r="I2989" s="58" t="str">
        <f>IF(_xlfn.XLOOKUP(_xlfn.TEXTJOIN("_",,G2989,H2989),Codes!$H:$H,Codes!$C:$C,"Specify in Codes Tab!!")=0,"",_xlfn.XLOOKUP(_xlfn.TEXTJOIN("_",,G2989,H2989),Codes!$H:$H,Codes!$C:$C,"Specify in Codes Tab!!"))</f>
        <v/>
      </c>
      <c r="J2989" s="56" t="str">
        <f>IF(_xlfn.XLOOKUP(_xlfn.TEXTJOIN("_",,G2989,H2989),Codes!$H:$H,Codes!$F:$F,"Specify in Codes Tab!!")=0,"",_xlfn.XLOOKUP(_xlfn.TEXTJOIN("_",,G2989,H2989),Codes!$H:$H,Codes!$F:$F,"Specify in Codes Tab!!"))</f>
        <v/>
      </c>
      <c r="M2989" s="74" t="str">
        <f>IF($C2989&lt;&gt;"",IF(_xlfn.XLOOKUP($C2989,Codes!$A:$A,Codes!A:A,"_NOTFOUND_",0,1)&lt;&gt;"_NOTFOUND_",_xlfn.XLOOKUP($C2989,Codes!$A:$A,Codes!A:A,"_NOTFOUND_",0,1),_xlfn.XLOOKUP($C2989,Codes!$B:$B,Codes!A:A,"Specify in Codes Tab!!")),"")</f>
        <v/>
      </c>
      <c r="N2989" s="74" t="str">
        <f>IF($G2989&lt;&gt;"",IF(_xlfn.XLOOKUP($G2989,Codes!$A:$A,Codes!A:A,"_NOTFOUND_",0,1)&lt;&gt;"_NOTFOUND_",_xlfn.XLOOKUP($G2989,Codes!$A:$A,Codes!A:A,"_NOTFOUND_",0,1),_xlfn.XLOOKUP($G2989,Codes!$B:$B,Codes!A:A,"Specify in Codes Tab!!")),"")</f>
        <v/>
      </c>
    </row>
    <row r="2990" spans="9:14" x14ac:dyDescent="0.35">
      <c r="I2990" s="58" t="str">
        <f>IF(_xlfn.XLOOKUP(_xlfn.TEXTJOIN("_",,G2990,H2990),Codes!$H:$H,Codes!$C:$C,"Specify in Codes Tab!!")=0,"",_xlfn.XLOOKUP(_xlfn.TEXTJOIN("_",,G2990,H2990),Codes!$H:$H,Codes!$C:$C,"Specify in Codes Tab!!"))</f>
        <v/>
      </c>
      <c r="J2990" s="56" t="str">
        <f>IF(_xlfn.XLOOKUP(_xlfn.TEXTJOIN("_",,G2990,H2990),Codes!$H:$H,Codes!$F:$F,"Specify in Codes Tab!!")=0,"",_xlfn.XLOOKUP(_xlfn.TEXTJOIN("_",,G2990,H2990),Codes!$H:$H,Codes!$F:$F,"Specify in Codes Tab!!"))</f>
        <v/>
      </c>
      <c r="M2990" s="74" t="str">
        <f>IF($C2990&lt;&gt;"",IF(_xlfn.XLOOKUP($C2990,Codes!$A:$A,Codes!A:A,"_NOTFOUND_",0,1)&lt;&gt;"_NOTFOUND_",_xlfn.XLOOKUP($C2990,Codes!$A:$A,Codes!A:A,"_NOTFOUND_",0,1),_xlfn.XLOOKUP($C2990,Codes!$B:$B,Codes!A:A,"Specify in Codes Tab!!")),"")</f>
        <v/>
      </c>
      <c r="N2990" s="74" t="str">
        <f>IF($G2990&lt;&gt;"",IF(_xlfn.XLOOKUP($G2990,Codes!$A:$A,Codes!A:A,"_NOTFOUND_",0,1)&lt;&gt;"_NOTFOUND_",_xlfn.XLOOKUP($G2990,Codes!$A:$A,Codes!A:A,"_NOTFOUND_",0,1),_xlfn.XLOOKUP($G2990,Codes!$B:$B,Codes!A:A,"Specify in Codes Tab!!")),"")</f>
        <v/>
      </c>
    </row>
    <row r="2991" spans="9:14" x14ac:dyDescent="0.35">
      <c r="I2991" s="58" t="str">
        <f>IF(_xlfn.XLOOKUP(_xlfn.TEXTJOIN("_",,G2991,H2991),Codes!$H:$H,Codes!$C:$C,"Specify in Codes Tab!!")=0,"",_xlfn.XLOOKUP(_xlfn.TEXTJOIN("_",,G2991,H2991),Codes!$H:$H,Codes!$C:$C,"Specify in Codes Tab!!"))</f>
        <v/>
      </c>
      <c r="J2991" s="56" t="str">
        <f>IF(_xlfn.XLOOKUP(_xlfn.TEXTJOIN("_",,G2991,H2991),Codes!$H:$H,Codes!$F:$F,"Specify in Codes Tab!!")=0,"",_xlfn.XLOOKUP(_xlfn.TEXTJOIN("_",,G2991,H2991),Codes!$H:$H,Codes!$F:$F,"Specify in Codes Tab!!"))</f>
        <v/>
      </c>
      <c r="M2991" s="74" t="str">
        <f>IF($C2991&lt;&gt;"",IF(_xlfn.XLOOKUP($C2991,Codes!$A:$A,Codes!A:A,"_NOTFOUND_",0,1)&lt;&gt;"_NOTFOUND_",_xlfn.XLOOKUP($C2991,Codes!$A:$A,Codes!A:A,"_NOTFOUND_",0,1),_xlfn.XLOOKUP($C2991,Codes!$B:$B,Codes!A:A,"Specify in Codes Tab!!")),"")</f>
        <v/>
      </c>
      <c r="N2991" s="74" t="str">
        <f>IF($G2991&lt;&gt;"",IF(_xlfn.XLOOKUP($G2991,Codes!$A:$A,Codes!A:A,"_NOTFOUND_",0,1)&lt;&gt;"_NOTFOUND_",_xlfn.XLOOKUP($G2991,Codes!$A:$A,Codes!A:A,"_NOTFOUND_",0,1),_xlfn.XLOOKUP($G2991,Codes!$B:$B,Codes!A:A,"Specify in Codes Tab!!")),"")</f>
        <v/>
      </c>
    </row>
    <row r="2992" spans="9:14" x14ac:dyDescent="0.35">
      <c r="I2992" s="58" t="str">
        <f>IF(_xlfn.XLOOKUP(_xlfn.TEXTJOIN("_",,G2992,H2992),Codes!$H:$H,Codes!$C:$C,"Specify in Codes Tab!!")=0,"",_xlfn.XLOOKUP(_xlfn.TEXTJOIN("_",,G2992,H2992),Codes!$H:$H,Codes!$C:$C,"Specify in Codes Tab!!"))</f>
        <v/>
      </c>
      <c r="J2992" s="56" t="str">
        <f>IF(_xlfn.XLOOKUP(_xlfn.TEXTJOIN("_",,G2992,H2992),Codes!$H:$H,Codes!$F:$F,"Specify in Codes Tab!!")=0,"",_xlfn.XLOOKUP(_xlfn.TEXTJOIN("_",,G2992,H2992),Codes!$H:$H,Codes!$F:$F,"Specify in Codes Tab!!"))</f>
        <v/>
      </c>
      <c r="M2992" s="74" t="str">
        <f>IF($C2992&lt;&gt;"",IF(_xlfn.XLOOKUP($C2992,Codes!$A:$A,Codes!A:A,"_NOTFOUND_",0,1)&lt;&gt;"_NOTFOUND_",_xlfn.XLOOKUP($C2992,Codes!$A:$A,Codes!A:A,"_NOTFOUND_",0,1),_xlfn.XLOOKUP($C2992,Codes!$B:$B,Codes!A:A,"Specify in Codes Tab!!")),"")</f>
        <v/>
      </c>
      <c r="N2992" s="74" t="str">
        <f>IF($G2992&lt;&gt;"",IF(_xlfn.XLOOKUP($G2992,Codes!$A:$A,Codes!A:A,"_NOTFOUND_",0,1)&lt;&gt;"_NOTFOUND_",_xlfn.XLOOKUP($G2992,Codes!$A:$A,Codes!A:A,"_NOTFOUND_",0,1),_xlfn.XLOOKUP($G2992,Codes!$B:$B,Codes!A:A,"Specify in Codes Tab!!")),"")</f>
        <v/>
      </c>
    </row>
    <row r="2993" spans="9:14" x14ac:dyDescent="0.35">
      <c r="I2993" s="58" t="str">
        <f>IF(_xlfn.XLOOKUP(_xlfn.TEXTJOIN("_",,G2993,H2993),Codes!$H:$H,Codes!$C:$C,"Specify in Codes Tab!!")=0,"",_xlfn.XLOOKUP(_xlfn.TEXTJOIN("_",,G2993,H2993),Codes!$H:$H,Codes!$C:$C,"Specify in Codes Tab!!"))</f>
        <v/>
      </c>
      <c r="J2993" s="56" t="str">
        <f>IF(_xlfn.XLOOKUP(_xlfn.TEXTJOIN("_",,G2993,H2993),Codes!$H:$H,Codes!$F:$F,"Specify in Codes Tab!!")=0,"",_xlfn.XLOOKUP(_xlfn.TEXTJOIN("_",,G2993,H2993),Codes!$H:$H,Codes!$F:$F,"Specify in Codes Tab!!"))</f>
        <v/>
      </c>
      <c r="M2993" s="74" t="str">
        <f>IF($C2993&lt;&gt;"",IF(_xlfn.XLOOKUP($C2993,Codes!$A:$A,Codes!A:A,"_NOTFOUND_",0,1)&lt;&gt;"_NOTFOUND_",_xlfn.XLOOKUP($C2993,Codes!$A:$A,Codes!A:A,"_NOTFOUND_",0,1),_xlfn.XLOOKUP($C2993,Codes!$B:$B,Codes!A:A,"Specify in Codes Tab!!")),"")</f>
        <v/>
      </c>
      <c r="N2993" s="74" t="str">
        <f>IF($G2993&lt;&gt;"",IF(_xlfn.XLOOKUP($G2993,Codes!$A:$A,Codes!A:A,"_NOTFOUND_",0,1)&lt;&gt;"_NOTFOUND_",_xlfn.XLOOKUP($G2993,Codes!$A:$A,Codes!A:A,"_NOTFOUND_",0,1),_xlfn.XLOOKUP($G2993,Codes!$B:$B,Codes!A:A,"Specify in Codes Tab!!")),"")</f>
        <v/>
      </c>
    </row>
    <row r="2994" spans="9:14" x14ac:dyDescent="0.35">
      <c r="I2994" s="58" t="str">
        <f>IF(_xlfn.XLOOKUP(_xlfn.TEXTJOIN("_",,G2994,H2994),Codes!$H:$H,Codes!$C:$C,"Specify in Codes Tab!!")=0,"",_xlfn.XLOOKUP(_xlfn.TEXTJOIN("_",,G2994,H2994),Codes!$H:$H,Codes!$C:$C,"Specify in Codes Tab!!"))</f>
        <v/>
      </c>
      <c r="J2994" s="56" t="str">
        <f>IF(_xlfn.XLOOKUP(_xlfn.TEXTJOIN("_",,G2994,H2994),Codes!$H:$H,Codes!$F:$F,"Specify in Codes Tab!!")=0,"",_xlfn.XLOOKUP(_xlfn.TEXTJOIN("_",,G2994,H2994),Codes!$H:$H,Codes!$F:$F,"Specify in Codes Tab!!"))</f>
        <v/>
      </c>
      <c r="M2994" s="74" t="str">
        <f>IF($C2994&lt;&gt;"",IF(_xlfn.XLOOKUP($C2994,Codes!$A:$A,Codes!A:A,"_NOTFOUND_",0,1)&lt;&gt;"_NOTFOUND_",_xlfn.XLOOKUP($C2994,Codes!$A:$A,Codes!A:A,"_NOTFOUND_",0,1),_xlfn.XLOOKUP($C2994,Codes!$B:$B,Codes!A:A,"Specify in Codes Tab!!")),"")</f>
        <v/>
      </c>
      <c r="N2994" s="74" t="str">
        <f>IF($G2994&lt;&gt;"",IF(_xlfn.XLOOKUP($G2994,Codes!$A:$A,Codes!A:A,"_NOTFOUND_",0,1)&lt;&gt;"_NOTFOUND_",_xlfn.XLOOKUP($G2994,Codes!$A:$A,Codes!A:A,"_NOTFOUND_",0,1),_xlfn.XLOOKUP($G2994,Codes!$B:$B,Codes!A:A,"Specify in Codes Tab!!")),"")</f>
        <v/>
      </c>
    </row>
    <row r="2995" spans="9:14" x14ac:dyDescent="0.35">
      <c r="I2995" s="58" t="str">
        <f>IF(_xlfn.XLOOKUP(_xlfn.TEXTJOIN("_",,G2995,H2995),Codes!$H:$H,Codes!$C:$C,"Specify in Codes Tab!!")=0,"",_xlfn.XLOOKUP(_xlfn.TEXTJOIN("_",,G2995,H2995),Codes!$H:$H,Codes!$C:$C,"Specify in Codes Tab!!"))</f>
        <v/>
      </c>
      <c r="J2995" s="56" t="str">
        <f>IF(_xlfn.XLOOKUP(_xlfn.TEXTJOIN("_",,G2995,H2995),Codes!$H:$H,Codes!$F:$F,"Specify in Codes Tab!!")=0,"",_xlfn.XLOOKUP(_xlfn.TEXTJOIN("_",,G2995,H2995),Codes!$H:$H,Codes!$F:$F,"Specify in Codes Tab!!"))</f>
        <v/>
      </c>
      <c r="M2995" s="74" t="str">
        <f>IF($C2995&lt;&gt;"",IF(_xlfn.XLOOKUP($C2995,Codes!$A:$A,Codes!A:A,"_NOTFOUND_",0,1)&lt;&gt;"_NOTFOUND_",_xlfn.XLOOKUP($C2995,Codes!$A:$A,Codes!A:A,"_NOTFOUND_",0,1),_xlfn.XLOOKUP($C2995,Codes!$B:$B,Codes!A:A,"Specify in Codes Tab!!")),"")</f>
        <v/>
      </c>
      <c r="N2995" s="74" t="str">
        <f>IF($G2995&lt;&gt;"",IF(_xlfn.XLOOKUP($G2995,Codes!$A:$A,Codes!A:A,"_NOTFOUND_",0,1)&lt;&gt;"_NOTFOUND_",_xlfn.XLOOKUP($G2995,Codes!$A:$A,Codes!A:A,"_NOTFOUND_",0,1),_xlfn.XLOOKUP($G2995,Codes!$B:$B,Codes!A:A,"Specify in Codes Tab!!")),"")</f>
        <v/>
      </c>
    </row>
    <row r="2996" spans="9:14" x14ac:dyDescent="0.35">
      <c r="I2996" s="58" t="str">
        <f>IF(_xlfn.XLOOKUP(_xlfn.TEXTJOIN("_",,G2996,H2996),Codes!$H:$H,Codes!$C:$C,"Specify in Codes Tab!!")=0,"",_xlfn.XLOOKUP(_xlfn.TEXTJOIN("_",,G2996,H2996),Codes!$H:$H,Codes!$C:$C,"Specify in Codes Tab!!"))</f>
        <v/>
      </c>
      <c r="J2996" s="56" t="str">
        <f>IF(_xlfn.XLOOKUP(_xlfn.TEXTJOIN("_",,G2996,H2996),Codes!$H:$H,Codes!$F:$F,"Specify in Codes Tab!!")=0,"",_xlfn.XLOOKUP(_xlfn.TEXTJOIN("_",,G2996,H2996),Codes!$H:$H,Codes!$F:$F,"Specify in Codes Tab!!"))</f>
        <v/>
      </c>
      <c r="M2996" s="74" t="str">
        <f>IF($C2996&lt;&gt;"",IF(_xlfn.XLOOKUP($C2996,Codes!$A:$A,Codes!A:A,"_NOTFOUND_",0,1)&lt;&gt;"_NOTFOUND_",_xlfn.XLOOKUP($C2996,Codes!$A:$A,Codes!A:A,"_NOTFOUND_",0,1),_xlfn.XLOOKUP($C2996,Codes!$B:$B,Codes!A:A,"Specify in Codes Tab!!")),"")</f>
        <v/>
      </c>
      <c r="N2996" s="74" t="str">
        <f>IF($G2996&lt;&gt;"",IF(_xlfn.XLOOKUP($G2996,Codes!$A:$A,Codes!A:A,"_NOTFOUND_",0,1)&lt;&gt;"_NOTFOUND_",_xlfn.XLOOKUP($G2996,Codes!$A:$A,Codes!A:A,"_NOTFOUND_",0,1),_xlfn.XLOOKUP($G2996,Codes!$B:$B,Codes!A:A,"Specify in Codes Tab!!")),"")</f>
        <v/>
      </c>
    </row>
    <row r="2997" spans="9:14" x14ac:dyDescent="0.35">
      <c r="I2997" s="58" t="str">
        <f>IF(_xlfn.XLOOKUP(_xlfn.TEXTJOIN("_",,G2997,H2997),Codes!$H:$H,Codes!$C:$C,"Specify in Codes Tab!!")=0,"",_xlfn.XLOOKUP(_xlfn.TEXTJOIN("_",,G2997,H2997),Codes!$H:$H,Codes!$C:$C,"Specify in Codes Tab!!"))</f>
        <v/>
      </c>
      <c r="J2997" s="56" t="str">
        <f>IF(_xlfn.XLOOKUP(_xlfn.TEXTJOIN("_",,G2997,H2997),Codes!$H:$H,Codes!$F:$F,"Specify in Codes Tab!!")=0,"",_xlfn.XLOOKUP(_xlfn.TEXTJOIN("_",,G2997,H2997),Codes!$H:$H,Codes!$F:$F,"Specify in Codes Tab!!"))</f>
        <v/>
      </c>
      <c r="M2997" s="74" t="str">
        <f>IF($C2997&lt;&gt;"",IF(_xlfn.XLOOKUP($C2997,Codes!$A:$A,Codes!A:A,"_NOTFOUND_",0,1)&lt;&gt;"_NOTFOUND_",_xlfn.XLOOKUP($C2997,Codes!$A:$A,Codes!A:A,"_NOTFOUND_",0,1),_xlfn.XLOOKUP($C2997,Codes!$B:$B,Codes!A:A,"Specify in Codes Tab!!")),"")</f>
        <v/>
      </c>
      <c r="N2997" s="74" t="str">
        <f>IF($G2997&lt;&gt;"",IF(_xlfn.XLOOKUP($G2997,Codes!$A:$A,Codes!A:A,"_NOTFOUND_",0,1)&lt;&gt;"_NOTFOUND_",_xlfn.XLOOKUP($G2997,Codes!$A:$A,Codes!A:A,"_NOTFOUND_",0,1),_xlfn.XLOOKUP($G2997,Codes!$B:$B,Codes!A:A,"Specify in Codes Tab!!")),"")</f>
        <v/>
      </c>
    </row>
    <row r="2998" spans="9:14" x14ac:dyDescent="0.35">
      <c r="I2998" s="58" t="str">
        <f>IF(_xlfn.XLOOKUP(_xlfn.TEXTJOIN("_",,G2998,H2998),Codes!$H:$H,Codes!$C:$C,"Specify in Codes Tab!!")=0,"",_xlfn.XLOOKUP(_xlfn.TEXTJOIN("_",,G2998,H2998),Codes!$H:$H,Codes!$C:$C,"Specify in Codes Tab!!"))</f>
        <v/>
      </c>
      <c r="J2998" s="56" t="str">
        <f>IF(_xlfn.XLOOKUP(_xlfn.TEXTJOIN("_",,G2998,H2998),Codes!$H:$H,Codes!$F:$F,"Specify in Codes Tab!!")=0,"",_xlfn.XLOOKUP(_xlfn.TEXTJOIN("_",,G2998,H2998),Codes!$H:$H,Codes!$F:$F,"Specify in Codes Tab!!"))</f>
        <v/>
      </c>
      <c r="M2998" s="74" t="str">
        <f>IF($C2998&lt;&gt;"",IF(_xlfn.XLOOKUP($C2998,Codes!$A:$A,Codes!A:A,"_NOTFOUND_",0,1)&lt;&gt;"_NOTFOUND_",_xlfn.XLOOKUP($C2998,Codes!$A:$A,Codes!A:A,"_NOTFOUND_",0,1),_xlfn.XLOOKUP($C2998,Codes!$B:$B,Codes!A:A,"Specify in Codes Tab!!")),"")</f>
        <v/>
      </c>
      <c r="N2998" s="74" t="str">
        <f>IF($G2998&lt;&gt;"",IF(_xlfn.XLOOKUP($G2998,Codes!$A:$A,Codes!A:A,"_NOTFOUND_",0,1)&lt;&gt;"_NOTFOUND_",_xlfn.XLOOKUP($G2998,Codes!$A:$A,Codes!A:A,"_NOTFOUND_",0,1),_xlfn.XLOOKUP($G2998,Codes!$B:$B,Codes!A:A,"Specify in Codes Tab!!")),"")</f>
        <v/>
      </c>
    </row>
    <row r="2999" spans="9:14" x14ac:dyDescent="0.35">
      <c r="I2999" s="58" t="str">
        <f>IF(_xlfn.XLOOKUP(_xlfn.TEXTJOIN("_",,G2999,H2999),Codes!$H:$H,Codes!$C:$C,"Specify in Codes Tab!!")=0,"",_xlfn.XLOOKUP(_xlfn.TEXTJOIN("_",,G2999,H2999),Codes!$H:$H,Codes!$C:$C,"Specify in Codes Tab!!"))</f>
        <v/>
      </c>
      <c r="J2999" s="56" t="str">
        <f>IF(_xlfn.XLOOKUP(_xlfn.TEXTJOIN("_",,G2999,H2999),Codes!$H:$H,Codes!$F:$F,"Specify in Codes Tab!!")=0,"",_xlfn.XLOOKUP(_xlfn.TEXTJOIN("_",,G2999,H2999),Codes!$H:$H,Codes!$F:$F,"Specify in Codes Tab!!"))</f>
        <v/>
      </c>
      <c r="M2999" s="74" t="str">
        <f>IF($C2999&lt;&gt;"",IF(_xlfn.XLOOKUP($C2999,Codes!$A:$A,Codes!A:A,"_NOTFOUND_",0,1)&lt;&gt;"_NOTFOUND_",_xlfn.XLOOKUP($C2999,Codes!$A:$A,Codes!A:A,"_NOTFOUND_",0,1),_xlfn.XLOOKUP($C2999,Codes!$B:$B,Codes!A:A,"Specify in Codes Tab!!")),"")</f>
        <v/>
      </c>
      <c r="N2999" s="74" t="str">
        <f>IF($G2999&lt;&gt;"",IF(_xlfn.XLOOKUP($G2999,Codes!$A:$A,Codes!A:A,"_NOTFOUND_",0,1)&lt;&gt;"_NOTFOUND_",_xlfn.XLOOKUP($G2999,Codes!$A:$A,Codes!A:A,"_NOTFOUND_",0,1),_xlfn.XLOOKUP($G2999,Codes!$B:$B,Codes!A:A,"Specify in Codes Tab!!")),"")</f>
        <v/>
      </c>
    </row>
    <row r="3000" spans="9:14" x14ac:dyDescent="0.35">
      <c r="I3000" s="58" t="str">
        <f>IF(_xlfn.XLOOKUP(_xlfn.TEXTJOIN("_",,G3000,H3000),Codes!$H:$H,Codes!$C:$C,"Specify in Codes Tab!!")=0,"",_xlfn.XLOOKUP(_xlfn.TEXTJOIN("_",,G3000,H3000),Codes!$H:$H,Codes!$C:$C,"Specify in Codes Tab!!"))</f>
        <v/>
      </c>
      <c r="J3000" s="56" t="str">
        <f>IF(_xlfn.XLOOKUP(_xlfn.TEXTJOIN("_",,G3000,H3000),Codes!$H:$H,Codes!$F:$F,"Specify in Codes Tab!!")=0,"",_xlfn.XLOOKUP(_xlfn.TEXTJOIN("_",,G3000,H3000),Codes!$H:$H,Codes!$F:$F,"Specify in Codes Tab!!"))</f>
        <v/>
      </c>
      <c r="M3000" s="74" t="str">
        <f>IF($C3000&lt;&gt;"",IF(_xlfn.XLOOKUP($C3000,Codes!$A:$A,Codes!A:A,"_NOTFOUND_",0,1)&lt;&gt;"_NOTFOUND_",_xlfn.XLOOKUP($C3000,Codes!$A:$A,Codes!A:A,"_NOTFOUND_",0,1),_xlfn.XLOOKUP($C3000,Codes!$B:$B,Codes!A:A,"Specify in Codes Tab!!")),"")</f>
        <v/>
      </c>
      <c r="N3000" s="74" t="str">
        <f>IF($G3000&lt;&gt;"",IF(_xlfn.XLOOKUP($G3000,Codes!$A:$A,Codes!A:A,"_NOTFOUND_",0,1)&lt;&gt;"_NOTFOUND_",_xlfn.XLOOKUP($G3000,Codes!$A:$A,Codes!A:A,"_NOTFOUND_",0,1),_xlfn.XLOOKUP($G3000,Codes!$B:$B,Codes!A:A,"Specify in Codes Tab!!")),"")</f>
        <v/>
      </c>
    </row>
    <row r="3001" spans="9:14" x14ac:dyDescent="0.35">
      <c r="I3001" s="58" t="str">
        <f>IF(_xlfn.XLOOKUP(_xlfn.TEXTJOIN("_",,G3001,H3001),Codes!$H:$H,Codes!$C:$C,"Specify in Codes Tab!!")=0,"",_xlfn.XLOOKUP(_xlfn.TEXTJOIN("_",,G3001,H3001),Codes!$H:$H,Codes!$C:$C,"Specify in Codes Tab!!"))</f>
        <v/>
      </c>
      <c r="J3001" s="56" t="str">
        <f>IF(_xlfn.XLOOKUP(_xlfn.TEXTJOIN("_",,G3001,H3001),Codes!$H:$H,Codes!$F:$F,"Specify in Codes Tab!!")=0,"",_xlfn.XLOOKUP(_xlfn.TEXTJOIN("_",,G3001,H3001),Codes!$H:$H,Codes!$F:$F,"Specify in Codes Tab!!"))</f>
        <v/>
      </c>
      <c r="M3001" s="74" t="str">
        <f>IF($C3001&lt;&gt;"",IF(_xlfn.XLOOKUP($C3001,Codes!$A:$A,Codes!A:A,"_NOTFOUND_",0,1)&lt;&gt;"_NOTFOUND_",_xlfn.XLOOKUP($C3001,Codes!$A:$A,Codes!A:A,"_NOTFOUND_",0,1),_xlfn.XLOOKUP($C3001,Codes!$B:$B,Codes!A:A,"Specify in Codes Tab!!")),"")</f>
        <v/>
      </c>
      <c r="N3001" s="74" t="str">
        <f>IF($G3001&lt;&gt;"",IF(_xlfn.XLOOKUP($G3001,Codes!$A:$A,Codes!A:A,"_NOTFOUND_",0,1)&lt;&gt;"_NOTFOUND_",_xlfn.XLOOKUP($G3001,Codes!$A:$A,Codes!A:A,"_NOTFOUND_",0,1),_xlfn.XLOOKUP($G3001,Codes!$B:$B,Codes!A:A,"Specify in Codes Tab!!")),"")</f>
        <v/>
      </c>
    </row>
    <row r="3002" spans="9:14" x14ac:dyDescent="0.35">
      <c r="I3002" s="58" t="str">
        <f>IF(_xlfn.XLOOKUP(_xlfn.TEXTJOIN("_",,G3002,H3002),Codes!$H:$H,Codes!$C:$C,"Specify in Codes Tab!!")=0,"",_xlfn.XLOOKUP(_xlfn.TEXTJOIN("_",,G3002,H3002),Codes!$H:$H,Codes!$C:$C,"Specify in Codes Tab!!"))</f>
        <v/>
      </c>
      <c r="J3002" s="56" t="str">
        <f>IF(_xlfn.XLOOKUP(_xlfn.TEXTJOIN("_",,G3002,H3002),Codes!$H:$H,Codes!$F:$F,"Specify in Codes Tab!!")=0,"",_xlfn.XLOOKUP(_xlfn.TEXTJOIN("_",,G3002,H3002),Codes!$H:$H,Codes!$F:$F,"Specify in Codes Tab!!"))</f>
        <v/>
      </c>
      <c r="M3002" s="74" t="str">
        <f>IF($C3002&lt;&gt;"",IF(_xlfn.XLOOKUP($C3002,Codes!$A:$A,Codes!A:A,"_NOTFOUND_",0,1)&lt;&gt;"_NOTFOUND_",_xlfn.XLOOKUP($C3002,Codes!$A:$A,Codes!A:A,"_NOTFOUND_",0,1),_xlfn.XLOOKUP($C3002,Codes!$B:$B,Codes!A:A,"Specify in Codes Tab!!")),"")</f>
        <v/>
      </c>
      <c r="N3002" s="74" t="str">
        <f>IF($G3002&lt;&gt;"",IF(_xlfn.XLOOKUP($G3002,Codes!$A:$A,Codes!A:A,"_NOTFOUND_",0,1)&lt;&gt;"_NOTFOUND_",_xlfn.XLOOKUP($G3002,Codes!$A:$A,Codes!A:A,"_NOTFOUND_",0,1),_xlfn.XLOOKUP($G3002,Codes!$B:$B,Codes!A:A,"Specify in Codes Tab!!")),"")</f>
        <v/>
      </c>
    </row>
    <row r="3003" spans="9:14" x14ac:dyDescent="0.35">
      <c r="I3003" s="58" t="str">
        <f>IF(_xlfn.XLOOKUP(_xlfn.TEXTJOIN("_",,G3003,H3003),Codes!$H:$H,Codes!$C:$C,"Specify in Codes Tab!!")=0,"",_xlfn.XLOOKUP(_xlfn.TEXTJOIN("_",,G3003,H3003),Codes!$H:$H,Codes!$C:$C,"Specify in Codes Tab!!"))</f>
        <v/>
      </c>
      <c r="J3003" s="56" t="str">
        <f>IF(_xlfn.XLOOKUP(_xlfn.TEXTJOIN("_",,G3003,H3003),Codes!$H:$H,Codes!$F:$F,"Specify in Codes Tab!!")=0,"",_xlfn.XLOOKUP(_xlfn.TEXTJOIN("_",,G3003,H3003),Codes!$H:$H,Codes!$F:$F,"Specify in Codes Tab!!"))</f>
        <v/>
      </c>
      <c r="M3003" s="74" t="str">
        <f>IF($C3003&lt;&gt;"",IF(_xlfn.XLOOKUP($C3003,Codes!$A:$A,Codes!A:A,"_NOTFOUND_",0,1)&lt;&gt;"_NOTFOUND_",_xlfn.XLOOKUP($C3003,Codes!$A:$A,Codes!A:A,"_NOTFOUND_",0,1),_xlfn.XLOOKUP($C3003,Codes!$B:$B,Codes!A:A,"Specify in Codes Tab!!")),"")</f>
        <v/>
      </c>
      <c r="N3003" s="74" t="str">
        <f>IF($G3003&lt;&gt;"",IF(_xlfn.XLOOKUP($G3003,Codes!$A:$A,Codes!A:A,"_NOTFOUND_",0,1)&lt;&gt;"_NOTFOUND_",_xlfn.XLOOKUP($G3003,Codes!$A:$A,Codes!A:A,"_NOTFOUND_",0,1),_xlfn.XLOOKUP($G3003,Codes!$B:$B,Codes!A:A,"Specify in Codes Tab!!")),"")</f>
        <v/>
      </c>
    </row>
    <row r="3004" spans="9:14" x14ac:dyDescent="0.35">
      <c r="I3004" s="58" t="str">
        <f>IF(_xlfn.XLOOKUP(_xlfn.TEXTJOIN("_",,G3004,H3004),Codes!$H:$H,Codes!$C:$C,"Specify in Codes Tab!!")=0,"",_xlfn.XLOOKUP(_xlfn.TEXTJOIN("_",,G3004,H3004),Codes!$H:$H,Codes!$C:$C,"Specify in Codes Tab!!"))</f>
        <v/>
      </c>
      <c r="J3004" s="56" t="str">
        <f>IF(_xlfn.XLOOKUP(_xlfn.TEXTJOIN("_",,G3004,H3004),Codes!$H:$H,Codes!$F:$F,"Specify in Codes Tab!!")=0,"",_xlfn.XLOOKUP(_xlfn.TEXTJOIN("_",,G3004,H3004),Codes!$H:$H,Codes!$F:$F,"Specify in Codes Tab!!"))</f>
        <v/>
      </c>
      <c r="M3004" s="74" t="str">
        <f>IF($C3004&lt;&gt;"",IF(_xlfn.XLOOKUP($C3004,Codes!$A:$A,Codes!A:A,"_NOTFOUND_",0,1)&lt;&gt;"_NOTFOUND_",_xlfn.XLOOKUP($C3004,Codes!$A:$A,Codes!A:A,"_NOTFOUND_",0,1),_xlfn.XLOOKUP($C3004,Codes!$B:$B,Codes!A:A,"Specify in Codes Tab!!")),"")</f>
        <v/>
      </c>
      <c r="N3004" s="74" t="str">
        <f>IF($G3004&lt;&gt;"",IF(_xlfn.XLOOKUP($G3004,Codes!$A:$A,Codes!A:A,"_NOTFOUND_",0,1)&lt;&gt;"_NOTFOUND_",_xlfn.XLOOKUP($G3004,Codes!$A:$A,Codes!A:A,"_NOTFOUND_",0,1),_xlfn.XLOOKUP($G3004,Codes!$B:$B,Codes!A:A,"Specify in Codes Tab!!")),"")</f>
        <v/>
      </c>
    </row>
    <row r="3005" spans="9:14" x14ac:dyDescent="0.35">
      <c r="I3005" s="58" t="str">
        <f>IF(_xlfn.XLOOKUP(_xlfn.TEXTJOIN("_",,G3005,H3005),Codes!$H:$H,Codes!$C:$C,"Specify in Codes Tab!!")=0,"",_xlfn.XLOOKUP(_xlfn.TEXTJOIN("_",,G3005,H3005),Codes!$H:$H,Codes!$C:$C,"Specify in Codes Tab!!"))</f>
        <v/>
      </c>
      <c r="J3005" s="56" t="str">
        <f>IF(_xlfn.XLOOKUP(_xlfn.TEXTJOIN("_",,G3005,H3005),Codes!$H:$H,Codes!$F:$F,"Specify in Codes Tab!!")=0,"",_xlfn.XLOOKUP(_xlfn.TEXTJOIN("_",,G3005,H3005),Codes!$H:$H,Codes!$F:$F,"Specify in Codes Tab!!"))</f>
        <v/>
      </c>
      <c r="M3005" s="74" t="str">
        <f>IF($C3005&lt;&gt;"",IF(_xlfn.XLOOKUP($C3005,Codes!$A:$A,Codes!A:A,"_NOTFOUND_",0,1)&lt;&gt;"_NOTFOUND_",_xlfn.XLOOKUP($C3005,Codes!$A:$A,Codes!A:A,"_NOTFOUND_",0,1),_xlfn.XLOOKUP($C3005,Codes!$B:$B,Codes!A:A,"Specify in Codes Tab!!")),"")</f>
        <v/>
      </c>
      <c r="N3005" s="74" t="str">
        <f>IF($G3005&lt;&gt;"",IF(_xlfn.XLOOKUP($G3005,Codes!$A:$A,Codes!A:A,"_NOTFOUND_",0,1)&lt;&gt;"_NOTFOUND_",_xlfn.XLOOKUP($G3005,Codes!$A:$A,Codes!A:A,"_NOTFOUND_",0,1),_xlfn.XLOOKUP($G3005,Codes!$B:$B,Codes!A:A,"Specify in Codes Tab!!")),"")</f>
        <v/>
      </c>
    </row>
    <row r="3006" spans="9:14" x14ac:dyDescent="0.35">
      <c r="I3006" s="58" t="str">
        <f>IF(_xlfn.XLOOKUP(_xlfn.TEXTJOIN("_",,G3006,H3006),Codes!$H:$H,Codes!$C:$C,"Specify in Codes Tab!!")=0,"",_xlfn.XLOOKUP(_xlfn.TEXTJOIN("_",,G3006,H3006),Codes!$H:$H,Codes!$C:$C,"Specify in Codes Tab!!"))</f>
        <v/>
      </c>
      <c r="J3006" s="56" t="str">
        <f>IF(_xlfn.XLOOKUP(_xlfn.TEXTJOIN("_",,G3006,H3006),Codes!$H:$H,Codes!$F:$F,"Specify in Codes Tab!!")=0,"",_xlfn.XLOOKUP(_xlfn.TEXTJOIN("_",,G3006,H3006),Codes!$H:$H,Codes!$F:$F,"Specify in Codes Tab!!"))</f>
        <v/>
      </c>
      <c r="M3006" s="74" t="str">
        <f>IF($C3006&lt;&gt;"",IF(_xlfn.XLOOKUP($C3006,Codes!$A:$A,Codes!A:A,"_NOTFOUND_",0,1)&lt;&gt;"_NOTFOUND_",_xlfn.XLOOKUP($C3006,Codes!$A:$A,Codes!A:A,"_NOTFOUND_",0,1),_xlfn.XLOOKUP($C3006,Codes!$B:$B,Codes!A:A,"Specify in Codes Tab!!")),"")</f>
        <v/>
      </c>
      <c r="N3006" s="74" t="str">
        <f>IF($G3006&lt;&gt;"",IF(_xlfn.XLOOKUP($G3006,Codes!$A:$A,Codes!A:A,"_NOTFOUND_",0,1)&lt;&gt;"_NOTFOUND_",_xlfn.XLOOKUP($G3006,Codes!$A:$A,Codes!A:A,"_NOTFOUND_",0,1),_xlfn.XLOOKUP($G3006,Codes!$B:$B,Codes!A:A,"Specify in Codes Tab!!")),"")</f>
        <v/>
      </c>
    </row>
    <row r="3007" spans="9:14" x14ac:dyDescent="0.35">
      <c r="I3007" s="58" t="str">
        <f>IF(_xlfn.XLOOKUP(_xlfn.TEXTJOIN("_",,G3007,H3007),Codes!$H:$H,Codes!$C:$C,"Specify in Codes Tab!!")=0,"",_xlfn.XLOOKUP(_xlfn.TEXTJOIN("_",,G3007,H3007),Codes!$H:$H,Codes!$C:$C,"Specify in Codes Tab!!"))</f>
        <v/>
      </c>
      <c r="J3007" s="56" t="str">
        <f>IF(_xlfn.XLOOKUP(_xlfn.TEXTJOIN("_",,G3007,H3007),Codes!$H:$H,Codes!$F:$F,"Specify in Codes Tab!!")=0,"",_xlfn.XLOOKUP(_xlfn.TEXTJOIN("_",,G3007,H3007),Codes!$H:$H,Codes!$F:$F,"Specify in Codes Tab!!"))</f>
        <v/>
      </c>
      <c r="M3007" s="74" t="str">
        <f>IF($C3007&lt;&gt;"",IF(_xlfn.XLOOKUP($C3007,Codes!$A:$A,Codes!A:A,"_NOTFOUND_",0,1)&lt;&gt;"_NOTFOUND_",_xlfn.XLOOKUP($C3007,Codes!$A:$A,Codes!A:A,"_NOTFOUND_",0,1),_xlfn.XLOOKUP($C3007,Codes!$B:$B,Codes!A:A,"Specify in Codes Tab!!")),"")</f>
        <v/>
      </c>
      <c r="N3007" s="74" t="str">
        <f>IF($G3007&lt;&gt;"",IF(_xlfn.XLOOKUP($G3007,Codes!$A:$A,Codes!A:A,"_NOTFOUND_",0,1)&lt;&gt;"_NOTFOUND_",_xlfn.XLOOKUP($G3007,Codes!$A:$A,Codes!A:A,"_NOTFOUND_",0,1),_xlfn.XLOOKUP($G3007,Codes!$B:$B,Codes!A:A,"Specify in Codes Tab!!")),"")</f>
        <v/>
      </c>
    </row>
    <row r="3008" spans="9:14" x14ac:dyDescent="0.35">
      <c r="I3008" s="58" t="str">
        <f>IF(_xlfn.XLOOKUP(_xlfn.TEXTJOIN("_",,G3008,H3008),Codes!$H:$H,Codes!$C:$C,"Specify in Codes Tab!!")=0,"",_xlfn.XLOOKUP(_xlfn.TEXTJOIN("_",,G3008,H3008),Codes!$H:$H,Codes!$C:$C,"Specify in Codes Tab!!"))</f>
        <v/>
      </c>
      <c r="J3008" s="56" t="str">
        <f>IF(_xlfn.XLOOKUP(_xlfn.TEXTJOIN("_",,G3008,H3008),Codes!$H:$H,Codes!$F:$F,"Specify in Codes Tab!!")=0,"",_xlfn.XLOOKUP(_xlfn.TEXTJOIN("_",,G3008,H3008),Codes!$H:$H,Codes!$F:$F,"Specify in Codes Tab!!"))</f>
        <v/>
      </c>
      <c r="M3008" s="74" t="str">
        <f>IF($C3008&lt;&gt;"",IF(_xlfn.XLOOKUP($C3008,Codes!$A:$A,Codes!A:A,"_NOTFOUND_",0,1)&lt;&gt;"_NOTFOUND_",_xlfn.XLOOKUP($C3008,Codes!$A:$A,Codes!A:A,"_NOTFOUND_",0,1),_xlfn.XLOOKUP($C3008,Codes!$B:$B,Codes!A:A,"Specify in Codes Tab!!")),"")</f>
        <v/>
      </c>
      <c r="N3008" s="74" t="str">
        <f>IF($G3008&lt;&gt;"",IF(_xlfn.XLOOKUP($G3008,Codes!$A:$A,Codes!A:A,"_NOTFOUND_",0,1)&lt;&gt;"_NOTFOUND_",_xlfn.XLOOKUP($G3008,Codes!$A:$A,Codes!A:A,"_NOTFOUND_",0,1),_xlfn.XLOOKUP($G3008,Codes!$B:$B,Codes!A:A,"Specify in Codes Tab!!")),"")</f>
        <v/>
      </c>
    </row>
    <row r="3009" spans="9:14" x14ac:dyDescent="0.35">
      <c r="I3009" s="58" t="str">
        <f>IF(_xlfn.XLOOKUP(_xlfn.TEXTJOIN("_",,G3009,H3009),Codes!$H:$H,Codes!$C:$C,"Specify in Codes Tab!!")=0,"",_xlfn.XLOOKUP(_xlfn.TEXTJOIN("_",,G3009,H3009),Codes!$H:$H,Codes!$C:$C,"Specify in Codes Tab!!"))</f>
        <v/>
      </c>
      <c r="J3009" s="56" t="str">
        <f>IF(_xlfn.XLOOKUP(_xlfn.TEXTJOIN("_",,G3009,H3009),Codes!$H:$H,Codes!$F:$F,"Specify in Codes Tab!!")=0,"",_xlfn.XLOOKUP(_xlfn.TEXTJOIN("_",,G3009,H3009),Codes!$H:$H,Codes!$F:$F,"Specify in Codes Tab!!"))</f>
        <v/>
      </c>
      <c r="M3009" s="74" t="str">
        <f>IF($C3009&lt;&gt;"",IF(_xlfn.XLOOKUP($C3009,Codes!$A:$A,Codes!A:A,"_NOTFOUND_",0,1)&lt;&gt;"_NOTFOUND_",_xlfn.XLOOKUP($C3009,Codes!$A:$A,Codes!A:A,"_NOTFOUND_",0,1),_xlfn.XLOOKUP($C3009,Codes!$B:$B,Codes!A:A,"Specify in Codes Tab!!")),"")</f>
        <v/>
      </c>
      <c r="N3009" s="74" t="str">
        <f>IF($G3009&lt;&gt;"",IF(_xlfn.XLOOKUP($G3009,Codes!$A:$A,Codes!A:A,"_NOTFOUND_",0,1)&lt;&gt;"_NOTFOUND_",_xlfn.XLOOKUP($G3009,Codes!$A:$A,Codes!A:A,"_NOTFOUND_",0,1),_xlfn.XLOOKUP($G3009,Codes!$B:$B,Codes!A:A,"Specify in Codes Tab!!")),"")</f>
        <v/>
      </c>
    </row>
    <row r="3010" spans="9:14" x14ac:dyDescent="0.35">
      <c r="I3010" s="58" t="str">
        <f>IF(_xlfn.XLOOKUP(_xlfn.TEXTJOIN("_",,G3010,H3010),Codes!$H:$H,Codes!$C:$C,"Specify in Codes Tab!!")=0,"",_xlfn.XLOOKUP(_xlfn.TEXTJOIN("_",,G3010,H3010),Codes!$H:$H,Codes!$C:$C,"Specify in Codes Tab!!"))</f>
        <v/>
      </c>
      <c r="J3010" s="56" t="str">
        <f>IF(_xlfn.XLOOKUP(_xlfn.TEXTJOIN("_",,G3010,H3010),Codes!$H:$H,Codes!$F:$F,"Specify in Codes Tab!!")=0,"",_xlfn.XLOOKUP(_xlfn.TEXTJOIN("_",,G3010,H3010),Codes!$H:$H,Codes!$F:$F,"Specify in Codes Tab!!"))</f>
        <v/>
      </c>
      <c r="M3010" s="74" t="str">
        <f>IF($C3010&lt;&gt;"",IF(_xlfn.XLOOKUP($C3010,Codes!$A:$A,Codes!A:A,"_NOTFOUND_",0,1)&lt;&gt;"_NOTFOUND_",_xlfn.XLOOKUP($C3010,Codes!$A:$A,Codes!A:A,"_NOTFOUND_",0,1),_xlfn.XLOOKUP($C3010,Codes!$B:$B,Codes!A:A,"Specify in Codes Tab!!")),"")</f>
        <v/>
      </c>
      <c r="N3010" s="74" t="str">
        <f>IF($G3010&lt;&gt;"",IF(_xlfn.XLOOKUP($G3010,Codes!$A:$A,Codes!A:A,"_NOTFOUND_",0,1)&lt;&gt;"_NOTFOUND_",_xlfn.XLOOKUP($G3010,Codes!$A:$A,Codes!A:A,"_NOTFOUND_",0,1),_xlfn.XLOOKUP($G3010,Codes!$B:$B,Codes!A:A,"Specify in Codes Tab!!")),"")</f>
        <v/>
      </c>
    </row>
    <row r="3011" spans="9:14" x14ac:dyDescent="0.35">
      <c r="I3011" s="58" t="str">
        <f>IF(_xlfn.XLOOKUP(_xlfn.TEXTJOIN("_",,G3011,H3011),Codes!$H:$H,Codes!$C:$C,"Specify in Codes Tab!!")=0,"",_xlfn.XLOOKUP(_xlfn.TEXTJOIN("_",,G3011,H3011),Codes!$H:$H,Codes!$C:$C,"Specify in Codes Tab!!"))</f>
        <v/>
      </c>
      <c r="J3011" s="56" t="str">
        <f>IF(_xlfn.XLOOKUP(_xlfn.TEXTJOIN("_",,G3011,H3011),Codes!$H:$H,Codes!$F:$F,"Specify in Codes Tab!!")=0,"",_xlfn.XLOOKUP(_xlfn.TEXTJOIN("_",,G3011,H3011),Codes!$H:$H,Codes!$F:$F,"Specify in Codes Tab!!"))</f>
        <v/>
      </c>
      <c r="M3011" s="74" t="str">
        <f>IF($C3011&lt;&gt;"",IF(_xlfn.XLOOKUP($C3011,Codes!$A:$A,Codes!A:A,"_NOTFOUND_",0,1)&lt;&gt;"_NOTFOUND_",_xlfn.XLOOKUP($C3011,Codes!$A:$A,Codes!A:A,"_NOTFOUND_",0,1),_xlfn.XLOOKUP($C3011,Codes!$B:$B,Codes!A:A,"Specify in Codes Tab!!")),"")</f>
        <v/>
      </c>
      <c r="N3011" s="74" t="str">
        <f>IF($G3011&lt;&gt;"",IF(_xlfn.XLOOKUP($G3011,Codes!$A:$A,Codes!A:A,"_NOTFOUND_",0,1)&lt;&gt;"_NOTFOUND_",_xlfn.XLOOKUP($G3011,Codes!$A:$A,Codes!A:A,"_NOTFOUND_",0,1),_xlfn.XLOOKUP($G3011,Codes!$B:$B,Codes!A:A,"Specify in Codes Tab!!")),"")</f>
        <v/>
      </c>
    </row>
    <row r="3012" spans="9:14" x14ac:dyDescent="0.35">
      <c r="I3012" s="58" t="str">
        <f>IF(_xlfn.XLOOKUP(_xlfn.TEXTJOIN("_",,G3012,H3012),Codes!$H:$H,Codes!$C:$C,"Specify in Codes Tab!!")=0,"",_xlfn.XLOOKUP(_xlfn.TEXTJOIN("_",,G3012,H3012),Codes!$H:$H,Codes!$C:$C,"Specify in Codes Tab!!"))</f>
        <v/>
      </c>
      <c r="J3012" s="56" t="str">
        <f>IF(_xlfn.XLOOKUP(_xlfn.TEXTJOIN("_",,G3012,H3012),Codes!$H:$H,Codes!$F:$F,"Specify in Codes Tab!!")=0,"",_xlfn.XLOOKUP(_xlfn.TEXTJOIN("_",,G3012,H3012),Codes!$H:$H,Codes!$F:$F,"Specify in Codes Tab!!"))</f>
        <v/>
      </c>
      <c r="M3012" s="74" t="str">
        <f>IF($C3012&lt;&gt;"",IF(_xlfn.XLOOKUP($C3012,Codes!$A:$A,Codes!A:A,"_NOTFOUND_",0,1)&lt;&gt;"_NOTFOUND_",_xlfn.XLOOKUP($C3012,Codes!$A:$A,Codes!A:A,"_NOTFOUND_",0,1),_xlfn.XLOOKUP($C3012,Codes!$B:$B,Codes!A:A,"Specify in Codes Tab!!")),"")</f>
        <v/>
      </c>
      <c r="N3012" s="74" t="str">
        <f>IF($G3012&lt;&gt;"",IF(_xlfn.XLOOKUP($G3012,Codes!$A:$A,Codes!A:A,"_NOTFOUND_",0,1)&lt;&gt;"_NOTFOUND_",_xlfn.XLOOKUP($G3012,Codes!$A:$A,Codes!A:A,"_NOTFOUND_",0,1),_xlfn.XLOOKUP($G3012,Codes!$B:$B,Codes!A:A,"Specify in Codes Tab!!")),"")</f>
        <v/>
      </c>
    </row>
    <row r="3013" spans="9:14" x14ac:dyDescent="0.35">
      <c r="I3013" s="58" t="str">
        <f>IF(_xlfn.XLOOKUP(_xlfn.TEXTJOIN("_",,G3013,H3013),Codes!$H:$H,Codes!$C:$C,"Specify in Codes Tab!!")=0,"",_xlfn.XLOOKUP(_xlfn.TEXTJOIN("_",,G3013,H3013),Codes!$H:$H,Codes!$C:$C,"Specify in Codes Tab!!"))</f>
        <v/>
      </c>
      <c r="J3013" s="56" t="str">
        <f>IF(_xlfn.XLOOKUP(_xlfn.TEXTJOIN("_",,G3013,H3013),Codes!$H:$H,Codes!$F:$F,"Specify in Codes Tab!!")=0,"",_xlfn.XLOOKUP(_xlfn.TEXTJOIN("_",,G3013,H3013),Codes!$H:$H,Codes!$F:$F,"Specify in Codes Tab!!"))</f>
        <v/>
      </c>
      <c r="M3013" s="74" t="str">
        <f>IF($C3013&lt;&gt;"",IF(_xlfn.XLOOKUP($C3013,Codes!$A:$A,Codes!A:A,"_NOTFOUND_",0,1)&lt;&gt;"_NOTFOUND_",_xlfn.XLOOKUP($C3013,Codes!$A:$A,Codes!A:A,"_NOTFOUND_",0,1),_xlfn.XLOOKUP($C3013,Codes!$B:$B,Codes!A:A,"Specify in Codes Tab!!")),"")</f>
        <v/>
      </c>
      <c r="N3013" s="74" t="str">
        <f>IF($G3013&lt;&gt;"",IF(_xlfn.XLOOKUP($G3013,Codes!$A:$A,Codes!A:A,"_NOTFOUND_",0,1)&lt;&gt;"_NOTFOUND_",_xlfn.XLOOKUP($G3013,Codes!$A:$A,Codes!A:A,"_NOTFOUND_",0,1),_xlfn.XLOOKUP($G3013,Codes!$B:$B,Codes!A:A,"Specify in Codes Tab!!")),"")</f>
        <v/>
      </c>
    </row>
    <row r="3014" spans="9:14" x14ac:dyDescent="0.35">
      <c r="I3014" s="58" t="str">
        <f>IF(_xlfn.XLOOKUP(_xlfn.TEXTJOIN("_",,G3014,H3014),Codes!$H:$H,Codes!$C:$C,"Specify in Codes Tab!!")=0,"",_xlfn.XLOOKUP(_xlfn.TEXTJOIN("_",,G3014,H3014),Codes!$H:$H,Codes!$C:$C,"Specify in Codes Tab!!"))</f>
        <v/>
      </c>
      <c r="J3014" s="56" t="str">
        <f>IF(_xlfn.XLOOKUP(_xlfn.TEXTJOIN("_",,G3014,H3014),Codes!$H:$H,Codes!$F:$F,"Specify in Codes Tab!!")=0,"",_xlfn.XLOOKUP(_xlfn.TEXTJOIN("_",,G3014,H3014),Codes!$H:$H,Codes!$F:$F,"Specify in Codes Tab!!"))</f>
        <v/>
      </c>
      <c r="M3014" s="74" t="str">
        <f>IF($C3014&lt;&gt;"",IF(_xlfn.XLOOKUP($C3014,Codes!$A:$A,Codes!A:A,"_NOTFOUND_",0,1)&lt;&gt;"_NOTFOUND_",_xlfn.XLOOKUP($C3014,Codes!$A:$A,Codes!A:A,"_NOTFOUND_",0,1),_xlfn.XLOOKUP($C3014,Codes!$B:$B,Codes!A:A,"Specify in Codes Tab!!")),"")</f>
        <v/>
      </c>
      <c r="N3014" s="74" t="str">
        <f>IF($G3014&lt;&gt;"",IF(_xlfn.XLOOKUP($G3014,Codes!$A:$A,Codes!A:A,"_NOTFOUND_",0,1)&lt;&gt;"_NOTFOUND_",_xlfn.XLOOKUP($G3014,Codes!$A:$A,Codes!A:A,"_NOTFOUND_",0,1),_xlfn.XLOOKUP($G3014,Codes!$B:$B,Codes!A:A,"Specify in Codes Tab!!")),"")</f>
        <v/>
      </c>
    </row>
    <row r="3015" spans="9:14" x14ac:dyDescent="0.35">
      <c r="I3015" s="58" t="str">
        <f>IF(_xlfn.XLOOKUP(_xlfn.TEXTJOIN("_",,G3015,H3015),Codes!$H:$H,Codes!$C:$C,"Specify in Codes Tab!!")=0,"",_xlfn.XLOOKUP(_xlfn.TEXTJOIN("_",,G3015,H3015),Codes!$H:$H,Codes!$C:$C,"Specify in Codes Tab!!"))</f>
        <v/>
      </c>
      <c r="J3015" s="56" t="str">
        <f>IF(_xlfn.XLOOKUP(_xlfn.TEXTJOIN("_",,G3015,H3015),Codes!$H:$H,Codes!$F:$F,"Specify in Codes Tab!!")=0,"",_xlfn.XLOOKUP(_xlfn.TEXTJOIN("_",,G3015,H3015),Codes!$H:$H,Codes!$F:$F,"Specify in Codes Tab!!"))</f>
        <v/>
      </c>
      <c r="M3015" s="74" t="str">
        <f>IF($C3015&lt;&gt;"",IF(_xlfn.XLOOKUP($C3015,Codes!$A:$A,Codes!A:A,"_NOTFOUND_",0,1)&lt;&gt;"_NOTFOUND_",_xlfn.XLOOKUP($C3015,Codes!$A:$A,Codes!A:A,"_NOTFOUND_",0,1),_xlfn.XLOOKUP($C3015,Codes!$B:$B,Codes!A:A,"Specify in Codes Tab!!")),"")</f>
        <v/>
      </c>
      <c r="N3015" s="74" t="str">
        <f>IF($G3015&lt;&gt;"",IF(_xlfn.XLOOKUP($G3015,Codes!$A:$A,Codes!A:A,"_NOTFOUND_",0,1)&lt;&gt;"_NOTFOUND_",_xlfn.XLOOKUP($G3015,Codes!$A:$A,Codes!A:A,"_NOTFOUND_",0,1),_xlfn.XLOOKUP($G3015,Codes!$B:$B,Codes!A:A,"Specify in Codes Tab!!")),"")</f>
        <v/>
      </c>
    </row>
    <row r="3016" spans="9:14" x14ac:dyDescent="0.35">
      <c r="I3016" s="58" t="str">
        <f>IF(_xlfn.XLOOKUP(_xlfn.TEXTJOIN("_",,G3016,H3016),Codes!$H:$H,Codes!$C:$C,"Specify in Codes Tab!!")=0,"",_xlfn.XLOOKUP(_xlfn.TEXTJOIN("_",,G3016,H3016),Codes!$H:$H,Codes!$C:$C,"Specify in Codes Tab!!"))</f>
        <v/>
      </c>
      <c r="J3016" s="56" t="str">
        <f>IF(_xlfn.XLOOKUP(_xlfn.TEXTJOIN("_",,G3016,H3016),Codes!$H:$H,Codes!$F:$F,"Specify in Codes Tab!!")=0,"",_xlfn.XLOOKUP(_xlfn.TEXTJOIN("_",,G3016,H3016),Codes!$H:$H,Codes!$F:$F,"Specify in Codes Tab!!"))</f>
        <v/>
      </c>
      <c r="M3016" s="74" t="str">
        <f>IF($C3016&lt;&gt;"",IF(_xlfn.XLOOKUP($C3016,Codes!$A:$A,Codes!A:A,"_NOTFOUND_",0,1)&lt;&gt;"_NOTFOUND_",_xlfn.XLOOKUP($C3016,Codes!$A:$A,Codes!A:A,"_NOTFOUND_",0,1),_xlfn.XLOOKUP($C3016,Codes!$B:$B,Codes!A:A,"Specify in Codes Tab!!")),"")</f>
        <v/>
      </c>
      <c r="N3016" s="74" t="str">
        <f>IF($G3016&lt;&gt;"",IF(_xlfn.XLOOKUP($G3016,Codes!$A:$A,Codes!A:A,"_NOTFOUND_",0,1)&lt;&gt;"_NOTFOUND_",_xlfn.XLOOKUP($G3016,Codes!$A:$A,Codes!A:A,"_NOTFOUND_",0,1),_xlfn.XLOOKUP($G3016,Codes!$B:$B,Codes!A:A,"Specify in Codes Tab!!")),"")</f>
        <v/>
      </c>
    </row>
    <row r="3017" spans="9:14" x14ac:dyDescent="0.35">
      <c r="I3017" s="58" t="str">
        <f>IF(_xlfn.XLOOKUP(_xlfn.TEXTJOIN("_",,G3017,H3017),Codes!$H:$H,Codes!$C:$C,"Specify in Codes Tab!!")=0,"",_xlfn.XLOOKUP(_xlfn.TEXTJOIN("_",,G3017,H3017),Codes!$H:$H,Codes!$C:$C,"Specify in Codes Tab!!"))</f>
        <v/>
      </c>
      <c r="J3017" s="56" t="str">
        <f>IF(_xlfn.XLOOKUP(_xlfn.TEXTJOIN("_",,G3017,H3017),Codes!$H:$H,Codes!$F:$F,"Specify in Codes Tab!!")=0,"",_xlfn.XLOOKUP(_xlfn.TEXTJOIN("_",,G3017,H3017),Codes!$H:$H,Codes!$F:$F,"Specify in Codes Tab!!"))</f>
        <v/>
      </c>
      <c r="M3017" s="74" t="str">
        <f>IF($C3017&lt;&gt;"",IF(_xlfn.XLOOKUP($C3017,Codes!$A:$A,Codes!A:A,"_NOTFOUND_",0,1)&lt;&gt;"_NOTFOUND_",_xlfn.XLOOKUP($C3017,Codes!$A:$A,Codes!A:A,"_NOTFOUND_",0,1),_xlfn.XLOOKUP($C3017,Codes!$B:$B,Codes!A:A,"Specify in Codes Tab!!")),"")</f>
        <v/>
      </c>
      <c r="N3017" s="74" t="str">
        <f>IF($G3017&lt;&gt;"",IF(_xlfn.XLOOKUP($G3017,Codes!$A:$A,Codes!A:A,"_NOTFOUND_",0,1)&lt;&gt;"_NOTFOUND_",_xlfn.XLOOKUP($G3017,Codes!$A:$A,Codes!A:A,"_NOTFOUND_",0,1),_xlfn.XLOOKUP($G3017,Codes!$B:$B,Codes!A:A,"Specify in Codes Tab!!")),"")</f>
        <v/>
      </c>
    </row>
    <row r="3018" spans="9:14" x14ac:dyDescent="0.35">
      <c r="I3018" s="58" t="str">
        <f>IF(_xlfn.XLOOKUP(_xlfn.TEXTJOIN("_",,G3018,H3018),Codes!$H:$H,Codes!$C:$C,"Specify in Codes Tab!!")=0,"",_xlfn.XLOOKUP(_xlfn.TEXTJOIN("_",,G3018,H3018),Codes!$H:$H,Codes!$C:$C,"Specify in Codes Tab!!"))</f>
        <v/>
      </c>
      <c r="J3018" s="56" t="str">
        <f>IF(_xlfn.XLOOKUP(_xlfn.TEXTJOIN("_",,G3018,H3018),Codes!$H:$H,Codes!$F:$F,"Specify in Codes Tab!!")=0,"",_xlfn.XLOOKUP(_xlfn.TEXTJOIN("_",,G3018,H3018),Codes!$H:$H,Codes!$F:$F,"Specify in Codes Tab!!"))</f>
        <v/>
      </c>
      <c r="M3018" s="74" t="str">
        <f>IF($C3018&lt;&gt;"",IF(_xlfn.XLOOKUP($C3018,Codes!$A:$A,Codes!A:A,"_NOTFOUND_",0,1)&lt;&gt;"_NOTFOUND_",_xlfn.XLOOKUP($C3018,Codes!$A:$A,Codes!A:A,"_NOTFOUND_",0,1),_xlfn.XLOOKUP($C3018,Codes!$B:$B,Codes!A:A,"Specify in Codes Tab!!")),"")</f>
        <v/>
      </c>
      <c r="N3018" s="74" t="str">
        <f>IF($G3018&lt;&gt;"",IF(_xlfn.XLOOKUP($G3018,Codes!$A:$A,Codes!A:A,"_NOTFOUND_",0,1)&lt;&gt;"_NOTFOUND_",_xlfn.XLOOKUP($G3018,Codes!$A:$A,Codes!A:A,"_NOTFOUND_",0,1),_xlfn.XLOOKUP($G3018,Codes!$B:$B,Codes!A:A,"Specify in Codes Tab!!")),"")</f>
        <v/>
      </c>
    </row>
    <row r="3019" spans="9:14" x14ac:dyDescent="0.35">
      <c r="I3019" s="58" t="str">
        <f>IF(_xlfn.XLOOKUP(_xlfn.TEXTJOIN("_",,G3019,H3019),Codes!$H:$H,Codes!$C:$C,"Specify in Codes Tab!!")=0,"",_xlfn.XLOOKUP(_xlfn.TEXTJOIN("_",,G3019,H3019),Codes!$H:$H,Codes!$C:$C,"Specify in Codes Tab!!"))</f>
        <v/>
      </c>
      <c r="J3019" s="56" t="str">
        <f>IF(_xlfn.XLOOKUP(_xlfn.TEXTJOIN("_",,G3019,H3019),Codes!$H:$H,Codes!$F:$F,"Specify in Codes Tab!!")=0,"",_xlfn.XLOOKUP(_xlfn.TEXTJOIN("_",,G3019,H3019),Codes!$H:$H,Codes!$F:$F,"Specify in Codes Tab!!"))</f>
        <v/>
      </c>
      <c r="M3019" s="74" t="str">
        <f>IF($C3019&lt;&gt;"",IF(_xlfn.XLOOKUP($C3019,Codes!$A:$A,Codes!A:A,"_NOTFOUND_",0,1)&lt;&gt;"_NOTFOUND_",_xlfn.XLOOKUP($C3019,Codes!$A:$A,Codes!A:A,"_NOTFOUND_",0,1),_xlfn.XLOOKUP($C3019,Codes!$B:$B,Codes!A:A,"Specify in Codes Tab!!")),"")</f>
        <v/>
      </c>
      <c r="N3019" s="74" t="str">
        <f>IF($G3019&lt;&gt;"",IF(_xlfn.XLOOKUP($G3019,Codes!$A:$A,Codes!A:A,"_NOTFOUND_",0,1)&lt;&gt;"_NOTFOUND_",_xlfn.XLOOKUP($G3019,Codes!$A:$A,Codes!A:A,"_NOTFOUND_",0,1),_xlfn.XLOOKUP($G3019,Codes!$B:$B,Codes!A:A,"Specify in Codes Tab!!")),"")</f>
        <v/>
      </c>
    </row>
    <row r="3020" spans="9:14" x14ac:dyDescent="0.35">
      <c r="I3020" s="58" t="str">
        <f>IF(_xlfn.XLOOKUP(_xlfn.TEXTJOIN("_",,G3020,H3020),Codes!$H:$H,Codes!$C:$C,"Specify in Codes Tab!!")=0,"",_xlfn.XLOOKUP(_xlfn.TEXTJOIN("_",,G3020,H3020),Codes!$H:$H,Codes!$C:$C,"Specify in Codes Tab!!"))</f>
        <v/>
      </c>
      <c r="J3020" s="56" t="str">
        <f>IF(_xlfn.XLOOKUP(_xlfn.TEXTJOIN("_",,G3020,H3020),Codes!$H:$H,Codes!$F:$F,"Specify in Codes Tab!!")=0,"",_xlfn.XLOOKUP(_xlfn.TEXTJOIN("_",,G3020,H3020),Codes!$H:$H,Codes!$F:$F,"Specify in Codes Tab!!"))</f>
        <v/>
      </c>
      <c r="M3020" s="74" t="str">
        <f>IF($C3020&lt;&gt;"",IF(_xlfn.XLOOKUP($C3020,Codes!$A:$A,Codes!A:A,"_NOTFOUND_",0,1)&lt;&gt;"_NOTFOUND_",_xlfn.XLOOKUP($C3020,Codes!$A:$A,Codes!A:A,"_NOTFOUND_",0,1),_xlfn.XLOOKUP($C3020,Codes!$B:$B,Codes!A:A,"Specify in Codes Tab!!")),"")</f>
        <v/>
      </c>
      <c r="N3020" s="74" t="str">
        <f>IF($G3020&lt;&gt;"",IF(_xlfn.XLOOKUP($G3020,Codes!$A:$A,Codes!A:A,"_NOTFOUND_",0,1)&lt;&gt;"_NOTFOUND_",_xlfn.XLOOKUP($G3020,Codes!$A:$A,Codes!A:A,"_NOTFOUND_",0,1),_xlfn.XLOOKUP($G3020,Codes!$B:$B,Codes!A:A,"Specify in Codes Tab!!")),"")</f>
        <v/>
      </c>
    </row>
    <row r="3021" spans="9:14" x14ac:dyDescent="0.35">
      <c r="I3021" s="58" t="str">
        <f>IF(_xlfn.XLOOKUP(_xlfn.TEXTJOIN("_",,G3021,H3021),Codes!$H:$H,Codes!$C:$C,"Specify in Codes Tab!!")=0,"",_xlfn.XLOOKUP(_xlfn.TEXTJOIN("_",,G3021,H3021),Codes!$H:$H,Codes!$C:$C,"Specify in Codes Tab!!"))</f>
        <v/>
      </c>
      <c r="J3021" s="56" t="str">
        <f>IF(_xlfn.XLOOKUP(_xlfn.TEXTJOIN("_",,G3021,H3021),Codes!$H:$H,Codes!$F:$F,"Specify in Codes Tab!!")=0,"",_xlfn.XLOOKUP(_xlfn.TEXTJOIN("_",,G3021,H3021),Codes!$H:$H,Codes!$F:$F,"Specify in Codes Tab!!"))</f>
        <v/>
      </c>
      <c r="M3021" s="74" t="str">
        <f>IF($C3021&lt;&gt;"",IF(_xlfn.XLOOKUP($C3021,Codes!$A:$A,Codes!A:A,"_NOTFOUND_",0,1)&lt;&gt;"_NOTFOUND_",_xlfn.XLOOKUP($C3021,Codes!$A:$A,Codes!A:A,"_NOTFOUND_",0,1),_xlfn.XLOOKUP($C3021,Codes!$B:$B,Codes!A:A,"Specify in Codes Tab!!")),"")</f>
        <v/>
      </c>
      <c r="N3021" s="74" t="str">
        <f>IF($G3021&lt;&gt;"",IF(_xlfn.XLOOKUP($G3021,Codes!$A:$A,Codes!A:A,"_NOTFOUND_",0,1)&lt;&gt;"_NOTFOUND_",_xlfn.XLOOKUP($G3021,Codes!$A:$A,Codes!A:A,"_NOTFOUND_",0,1),_xlfn.XLOOKUP($G3021,Codes!$B:$B,Codes!A:A,"Specify in Codes Tab!!")),"")</f>
        <v/>
      </c>
    </row>
    <row r="3022" spans="9:14" x14ac:dyDescent="0.35">
      <c r="I3022" s="58" t="str">
        <f>IF(_xlfn.XLOOKUP(_xlfn.TEXTJOIN("_",,G3022,H3022),Codes!$H:$H,Codes!$C:$C,"Specify in Codes Tab!!")=0,"",_xlfn.XLOOKUP(_xlfn.TEXTJOIN("_",,G3022,H3022),Codes!$H:$H,Codes!$C:$C,"Specify in Codes Tab!!"))</f>
        <v/>
      </c>
      <c r="J3022" s="56" t="str">
        <f>IF(_xlfn.XLOOKUP(_xlfn.TEXTJOIN("_",,G3022,H3022),Codes!$H:$H,Codes!$F:$F,"Specify in Codes Tab!!")=0,"",_xlfn.XLOOKUP(_xlfn.TEXTJOIN("_",,G3022,H3022),Codes!$H:$H,Codes!$F:$F,"Specify in Codes Tab!!"))</f>
        <v/>
      </c>
      <c r="M3022" s="74" t="str">
        <f>IF($C3022&lt;&gt;"",IF(_xlfn.XLOOKUP($C3022,Codes!$A:$A,Codes!A:A,"_NOTFOUND_",0,1)&lt;&gt;"_NOTFOUND_",_xlfn.XLOOKUP($C3022,Codes!$A:$A,Codes!A:A,"_NOTFOUND_",0,1),_xlfn.XLOOKUP($C3022,Codes!$B:$B,Codes!A:A,"Specify in Codes Tab!!")),"")</f>
        <v/>
      </c>
      <c r="N3022" s="74" t="str">
        <f>IF($G3022&lt;&gt;"",IF(_xlfn.XLOOKUP($G3022,Codes!$A:$A,Codes!A:A,"_NOTFOUND_",0,1)&lt;&gt;"_NOTFOUND_",_xlfn.XLOOKUP($G3022,Codes!$A:$A,Codes!A:A,"_NOTFOUND_",0,1),_xlfn.XLOOKUP($G3022,Codes!$B:$B,Codes!A:A,"Specify in Codes Tab!!")),"")</f>
        <v/>
      </c>
    </row>
    <row r="3023" spans="9:14" x14ac:dyDescent="0.35">
      <c r="I3023" s="58" t="str">
        <f>IF(_xlfn.XLOOKUP(_xlfn.TEXTJOIN("_",,G3023,H3023),Codes!$H:$H,Codes!$C:$C,"Specify in Codes Tab!!")=0,"",_xlfn.XLOOKUP(_xlfn.TEXTJOIN("_",,G3023,H3023),Codes!$H:$H,Codes!$C:$C,"Specify in Codes Tab!!"))</f>
        <v/>
      </c>
      <c r="J3023" s="56" t="str">
        <f>IF(_xlfn.XLOOKUP(_xlfn.TEXTJOIN("_",,G3023,H3023),Codes!$H:$H,Codes!$F:$F,"Specify in Codes Tab!!")=0,"",_xlfn.XLOOKUP(_xlfn.TEXTJOIN("_",,G3023,H3023),Codes!$H:$H,Codes!$F:$F,"Specify in Codes Tab!!"))</f>
        <v/>
      </c>
      <c r="M3023" s="74" t="str">
        <f>IF($C3023&lt;&gt;"",IF(_xlfn.XLOOKUP($C3023,Codes!$A:$A,Codes!A:A,"_NOTFOUND_",0,1)&lt;&gt;"_NOTFOUND_",_xlfn.XLOOKUP($C3023,Codes!$A:$A,Codes!A:A,"_NOTFOUND_",0,1),_xlfn.XLOOKUP($C3023,Codes!$B:$B,Codes!A:A,"Specify in Codes Tab!!")),"")</f>
        <v/>
      </c>
      <c r="N3023" s="74" t="str">
        <f>IF($G3023&lt;&gt;"",IF(_xlfn.XLOOKUP($G3023,Codes!$A:$A,Codes!A:A,"_NOTFOUND_",0,1)&lt;&gt;"_NOTFOUND_",_xlfn.XLOOKUP($G3023,Codes!$A:$A,Codes!A:A,"_NOTFOUND_",0,1),_xlfn.XLOOKUP($G3023,Codes!$B:$B,Codes!A:A,"Specify in Codes Tab!!")),"")</f>
        <v/>
      </c>
    </row>
    <row r="3024" spans="9:14" x14ac:dyDescent="0.35">
      <c r="I3024" s="58" t="str">
        <f>IF(_xlfn.XLOOKUP(_xlfn.TEXTJOIN("_",,G3024,H3024),Codes!$H:$H,Codes!$C:$C,"Specify in Codes Tab!!")=0,"",_xlfn.XLOOKUP(_xlfn.TEXTJOIN("_",,G3024,H3024),Codes!$H:$H,Codes!$C:$C,"Specify in Codes Tab!!"))</f>
        <v/>
      </c>
      <c r="J3024" s="56" t="str">
        <f>IF(_xlfn.XLOOKUP(_xlfn.TEXTJOIN("_",,G3024,H3024),Codes!$H:$H,Codes!$F:$F,"Specify in Codes Tab!!")=0,"",_xlfn.XLOOKUP(_xlfn.TEXTJOIN("_",,G3024,H3024),Codes!$H:$H,Codes!$F:$F,"Specify in Codes Tab!!"))</f>
        <v/>
      </c>
      <c r="M3024" s="74" t="str">
        <f>IF($C3024&lt;&gt;"",IF(_xlfn.XLOOKUP($C3024,Codes!$A:$A,Codes!A:A,"_NOTFOUND_",0,1)&lt;&gt;"_NOTFOUND_",_xlfn.XLOOKUP($C3024,Codes!$A:$A,Codes!A:A,"_NOTFOUND_",0,1),_xlfn.XLOOKUP($C3024,Codes!$B:$B,Codes!A:A,"Specify in Codes Tab!!")),"")</f>
        <v/>
      </c>
      <c r="N3024" s="74" t="str">
        <f>IF($G3024&lt;&gt;"",IF(_xlfn.XLOOKUP($G3024,Codes!$A:$A,Codes!A:A,"_NOTFOUND_",0,1)&lt;&gt;"_NOTFOUND_",_xlfn.XLOOKUP($G3024,Codes!$A:$A,Codes!A:A,"_NOTFOUND_",0,1),_xlfn.XLOOKUP($G3024,Codes!$B:$B,Codes!A:A,"Specify in Codes Tab!!")),"")</f>
        <v/>
      </c>
    </row>
    <row r="3025" spans="9:14" x14ac:dyDescent="0.35">
      <c r="I3025" s="58" t="str">
        <f>IF(_xlfn.XLOOKUP(_xlfn.TEXTJOIN("_",,G3025,H3025),Codes!$H:$H,Codes!$C:$C,"Specify in Codes Tab!!")=0,"",_xlfn.XLOOKUP(_xlfn.TEXTJOIN("_",,G3025,H3025),Codes!$H:$H,Codes!$C:$C,"Specify in Codes Tab!!"))</f>
        <v/>
      </c>
      <c r="J3025" s="56" t="str">
        <f>IF(_xlfn.XLOOKUP(_xlfn.TEXTJOIN("_",,G3025,H3025),Codes!$H:$H,Codes!$F:$F,"Specify in Codes Tab!!")=0,"",_xlfn.XLOOKUP(_xlfn.TEXTJOIN("_",,G3025,H3025),Codes!$H:$H,Codes!$F:$F,"Specify in Codes Tab!!"))</f>
        <v/>
      </c>
      <c r="M3025" s="74" t="str">
        <f>IF($C3025&lt;&gt;"",IF(_xlfn.XLOOKUP($C3025,Codes!$A:$A,Codes!A:A,"_NOTFOUND_",0,1)&lt;&gt;"_NOTFOUND_",_xlfn.XLOOKUP($C3025,Codes!$A:$A,Codes!A:A,"_NOTFOUND_",0,1),_xlfn.XLOOKUP($C3025,Codes!$B:$B,Codes!A:A,"Specify in Codes Tab!!")),"")</f>
        <v/>
      </c>
      <c r="N3025" s="74" t="str">
        <f>IF($G3025&lt;&gt;"",IF(_xlfn.XLOOKUP($G3025,Codes!$A:$A,Codes!A:A,"_NOTFOUND_",0,1)&lt;&gt;"_NOTFOUND_",_xlfn.XLOOKUP($G3025,Codes!$A:$A,Codes!A:A,"_NOTFOUND_",0,1),_xlfn.XLOOKUP($G3025,Codes!$B:$B,Codes!A:A,"Specify in Codes Tab!!")),"")</f>
        <v/>
      </c>
    </row>
    <row r="3026" spans="9:14" x14ac:dyDescent="0.35">
      <c r="I3026" s="58" t="str">
        <f>IF(_xlfn.XLOOKUP(_xlfn.TEXTJOIN("_",,G3026,H3026),Codes!$H:$H,Codes!$C:$C,"Specify in Codes Tab!!")=0,"",_xlfn.XLOOKUP(_xlfn.TEXTJOIN("_",,G3026,H3026),Codes!$H:$H,Codes!$C:$C,"Specify in Codes Tab!!"))</f>
        <v/>
      </c>
      <c r="J3026" s="56" t="str">
        <f>IF(_xlfn.XLOOKUP(_xlfn.TEXTJOIN("_",,G3026,H3026),Codes!$H:$H,Codes!$F:$F,"Specify in Codes Tab!!")=0,"",_xlfn.XLOOKUP(_xlfn.TEXTJOIN("_",,G3026,H3026),Codes!$H:$H,Codes!$F:$F,"Specify in Codes Tab!!"))</f>
        <v/>
      </c>
      <c r="M3026" s="74" t="str">
        <f>IF($C3026&lt;&gt;"",IF(_xlfn.XLOOKUP($C3026,Codes!$A:$A,Codes!A:A,"_NOTFOUND_",0,1)&lt;&gt;"_NOTFOUND_",_xlfn.XLOOKUP($C3026,Codes!$A:$A,Codes!A:A,"_NOTFOUND_",0,1),_xlfn.XLOOKUP($C3026,Codes!$B:$B,Codes!A:A,"Specify in Codes Tab!!")),"")</f>
        <v/>
      </c>
      <c r="N3026" s="74" t="str">
        <f>IF($G3026&lt;&gt;"",IF(_xlfn.XLOOKUP($G3026,Codes!$A:$A,Codes!A:A,"_NOTFOUND_",0,1)&lt;&gt;"_NOTFOUND_",_xlfn.XLOOKUP($G3026,Codes!$A:$A,Codes!A:A,"_NOTFOUND_",0,1),_xlfn.XLOOKUP($G3026,Codes!$B:$B,Codes!A:A,"Specify in Codes Tab!!")),"")</f>
        <v/>
      </c>
    </row>
    <row r="3027" spans="9:14" x14ac:dyDescent="0.35">
      <c r="I3027" s="58" t="str">
        <f>IF(_xlfn.XLOOKUP(_xlfn.TEXTJOIN("_",,G3027,H3027),Codes!$H:$H,Codes!$C:$C,"Specify in Codes Tab!!")=0,"",_xlfn.XLOOKUP(_xlfn.TEXTJOIN("_",,G3027,H3027),Codes!$H:$H,Codes!$C:$C,"Specify in Codes Tab!!"))</f>
        <v/>
      </c>
      <c r="J3027" s="56" t="str">
        <f>IF(_xlfn.XLOOKUP(_xlfn.TEXTJOIN("_",,G3027,H3027),Codes!$H:$H,Codes!$F:$F,"Specify in Codes Tab!!")=0,"",_xlfn.XLOOKUP(_xlfn.TEXTJOIN("_",,G3027,H3027),Codes!$H:$H,Codes!$F:$F,"Specify in Codes Tab!!"))</f>
        <v/>
      </c>
      <c r="M3027" s="74" t="str">
        <f>IF($C3027&lt;&gt;"",IF(_xlfn.XLOOKUP($C3027,Codes!$A:$A,Codes!A:A,"_NOTFOUND_",0,1)&lt;&gt;"_NOTFOUND_",_xlfn.XLOOKUP($C3027,Codes!$A:$A,Codes!A:A,"_NOTFOUND_",0,1),_xlfn.XLOOKUP($C3027,Codes!$B:$B,Codes!A:A,"Specify in Codes Tab!!")),"")</f>
        <v/>
      </c>
      <c r="N3027" s="74" t="str">
        <f>IF($G3027&lt;&gt;"",IF(_xlfn.XLOOKUP($G3027,Codes!$A:$A,Codes!A:A,"_NOTFOUND_",0,1)&lt;&gt;"_NOTFOUND_",_xlfn.XLOOKUP($G3027,Codes!$A:$A,Codes!A:A,"_NOTFOUND_",0,1),_xlfn.XLOOKUP($G3027,Codes!$B:$B,Codes!A:A,"Specify in Codes Tab!!")),"")</f>
        <v/>
      </c>
    </row>
    <row r="3028" spans="9:14" x14ac:dyDescent="0.35">
      <c r="I3028" s="58" t="str">
        <f>IF(_xlfn.XLOOKUP(_xlfn.TEXTJOIN("_",,G3028,H3028),Codes!$H:$H,Codes!$C:$C,"Specify in Codes Tab!!")=0,"",_xlfn.XLOOKUP(_xlfn.TEXTJOIN("_",,G3028,H3028),Codes!$H:$H,Codes!$C:$C,"Specify in Codes Tab!!"))</f>
        <v/>
      </c>
      <c r="J3028" s="56" t="str">
        <f>IF(_xlfn.XLOOKUP(_xlfn.TEXTJOIN("_",,G3028,H3028),Codes!$H:$H,Codes!$F:$F,"Specify in Codes Tab!!")=0,"",_xlfn.XLOOKUP(_xlfn.TEXTJOIN("_",,G3028,H3028),Codes!$H:$H,Codes!$F:$F,"Specify in Codes Tab!!"))</f>
        <v/>
      </c>
      <c r="M3028" s="74" t="str">
        <f>IF($C3028&lt;&gt;"",IF(_xlfn.XLOOKUP($C3028,Codes!$A:$A,Codes!A:A,"_NOTFOUND_",0,1)&lt;&gt;"_NOTFOUND_",_xlfn.XLOOKUP($C3028,Codes!$A:$A,Codes!A:A,"_NOTFOUND_",0,1),_xlfn.XLOOKUP($C3028,Codes!$B:$B,Codes!A:A,"Specify in Codes Tab!!")),"")</f>
        <v/>
      </c>
      <c r="N3028" s="74" t="str">
        <f>IF($G3028&lt;&gt;"",IF(_xlfn.XLOOKUP($G3028,Codes!$A:$A,Codes!A:A,"_NOTFOUND_",0,1)&lt;&gt;"_NOTFOUND_",_xlfn.XLOOKUP($G3028,Codes!$A:$A,Codes!A:A,"_NOTFOUND_",0,1),_xlfn.XLOOKUP($G3028,Codes!$B:$B,Codes!A:A,"Specify in Codes Tab!!")),"")</f>
        <v/>
      </c>
    </row>
    <row r="3029" spans="9:14" x14ac:dyDescent="0.35">
      <c r="I3029" s="58" t="str">
        <f>IF(_xlfn.XLOOKUP(_xlfn.TEXTJOIN("_",,G3029,H3029),Codes!$H:$H,Codes!$C:$C,"Specify in Codes Tab!!")=0,"",_xlfn.XLOOKUP(_xlfn.TEXTJOIN("_",,G3029,H3029),Codes!$H:$H,Codes!$C:$C,"Specify in Codes Tab!!"))</f>
        <v/>
      </c>
      <c r="J3029" s="56" t="str">
        <f>IF(_xlfn.XLOOKUP(_xlfn.TEXTJOIN("_",,G3029,H3029),Codes!$H:$H,Codes!$F:$F,"Specify in Codes Tab!!")=0,"",_xlfn.XLOOKUP(_xlfn.TEXTJOIN("_",,G3029,H3029),Codes!$H:$H,Codes!$F:$F,"Specify in Codes Tab!!"))</f>
        <v/>
      </c>
      <c r="M3029" s="74" t="str">
        <f>IF($C3029&lt;&gt;"",IF(_xlfn.XLOOKUP($C3029,Codes!$A:$A,Codes!A:A,"_NOTFOUND_",0,1)&lt;&gt;"_NOTFOUND_",_xlfn.XLOOKUP($C3029,Codes!$A:$A,Codes!A:A,"_NOTFOUND_",0,1),_xlfn.XLOOKUP($C3029,Codes!$B:$B,Codes!A:A,"Specify in Codes Tab!!")),"")</f>
        <v/>
      </c>
      <c r="N3029" s="74" t="str">
        <f>IF($G3029&lt;&gt;"",IF(_xlfn.XLOOKUP($G3029,Codes!$A:$A,Codes!A:A,"_NOTFOUND_",0,1)&lt;&gt;"_NOTFOUND_",_xlfn.XLOOKUP($G3029,Codes!$A:$A,Codes!A:A,"_NOTFOUND_",0,1),_xlfn.XLOOKUP($G3029,Codes!$B:$B,Codes!A:A,"Specify in Codes Tab!!")),"")</f>
        <v/>
      </c>
    </row>
    <row r="3030" spans="9:14" x14ac:dyDescent="0.35">
      <c r="I3030" s="58" t="str">
        <f>IF(_xlfn.XLOOKUP(_xlfn.TEXTJOIN("_",,G3030,H3030),Codes!$H:$H,Codes!$C:$C,"Specify in Codes Tab!!")=0,"",_xlfn.XLOOKUP(_xlfn.TEXTJOIN("_",,G3030,H3030),Codes!$H:$H,Codes!$C:$C,"Specify in Codes Tab!!"))</f>
        <v/>
      </c>
      <c r="J3030" s="56" t="str">
        <f>IF(_xlfn.XLOOKUP(_xlfn.TEXTJOIN("_",,G3030,H3030),Codes!$H:$H,Codes!$F:$F,"Specify in Codes Tab!!")=0,"",_xlfn.XLOOKUP(_xlfn.TEXTJOIN("_",,G3030,H3030),Codes!$H:$H,Codes!$F:$F,"Specify in Codes Tab!!"))</f>
        <v/>
      </c>
      <c r="M3030" s="74" t="str">
        <f>IF($C3030&lt;&gt;"",IF(_xlfn.XLOOKUP($C3030,Codes!$A:$A,Codes!A:A,"_NOTFOUND_",0,1)&lt;&gt;"_NOTFOUND_",_xlfn.XLOOKUP($C3030,Codes!$A:$A,Codes!A:A,"_NOTFOUND_",0,1),_xlfn.XLOOKUP($C3030,Codes!$B:$B,Codes!A:A,"Specify in Codes Tab!!")),"")</f>
        <v/>
      </c>
      <c r="N3030" s="74" t="str">
        <f>IF($G3030&lt;&gt;"",IF(_xlfn.XLOOKUP($G3030,Codes!$A:$A,Codes!A:A,"_NOTFOUND_",0,1)&lt;&gt;"_NOTFOUND_",_xlfn.XLOOKUP($G3030,Codes!$A:$A,Codes!A:A,"_NOTFOUND_",0,1),_xlfn.XLOOKUP($G3030,Codes!$B:$B,Codes!A:A,"Specify in Codes Tab!!")),"")</f>
        <v/>
      </c>
    </row>
    <row r="3031" spans="9:14" x14ac:dyDescent="0.35">
      <c r="I3031" s="58" t="str">
        <f>IF(_xlfn.XLOOKUP(_xlfn.TEXTJOIN("_",,G3031,H3031),Codes!$H:$H,Codes!$C:$C,"Specify in Codes Tab!!")=0,"",_xlfn.XLOOKUP(_xlfn.TEXTJOIN("_",,G3031,H3031),Codes!$H:$H,Codes!$C:$C,"Specify in Codes Tab!!"))</f>
        <v/>
      </c>
      <c r="J3031" s="56" t="str">
        <f>IF(_xlfn.XLOOKUP(_xlfn.TEXTJOIN("_",,G3031,H3031),Codes!$H:$H,Codes!$F:$F,"Specify in Codes Tab!!")=0,"",_xlfn.XLOOKUP(_xlfn.TEXTJOIN("_",,G3031,H3031),Codes!$H:$H,Codes!$F:$F,"Specify in Codes Tab!!"))</f>
        <v/>
      </c>
      <c r="M3031" s="74" t="str">
        <f>IF($C3031&lt;&gt;"",IF(_xlfn.XLOOKUP($C3031,Codes!$A:$A,Codes!A:A,"_NOTFOUND_",0,1)&lt;&gt;"_NOTFOUND_",_xlfn.XLOOKUP($C3031,Codes!$A:$A,Codes!A:A,"_NOTFOUND_",0,1),_xlfn.XLOOKUP($C3031,Codes!$B:$B,Codes!A:A,"Specify in Codes Tab!!")),"")</f>
        <v/>
      </c>
      <c r="N3031" s="74" t="str">
        <f>IF($G3031&lt;&gt;"",IF(_xlfn.XLOOKUP($G3031,Codes!$A:$A,Codes!A:A,"_NOTFOUND_",0,1)&lt;&gt;"_NOTFOUND_",_xlfn.XLOOKUP($G3031,Codes!$A:$A,Codes!A:A,"_NOTFOUND_",0,1),_xlfn.XLOOKUP($G3031,Codes!$B:$B,Codes!A:A,"Specify in Codes Tab!!")),"")</f>
        <v/>
      </c>
    </row>
    <row r="3032" spans="9:14" x14ac:dyDescent="0.35">
      <c r="I3032" s="58" t="str">
        <f>IF(_xlfn.XLOOKUP(_xlfn.TEXTJOIN("_",,G3032,H3032),Codes!$H:$H,Codes!$C:$C,"Specify in Codes Tab!!")=0,"",_xlfn.XLOOKUP(_xlfn.TEXTJOIN("_",,G3032,H3032),Codes!$H:$H,Codes!$C:$C,"Specify in Codes Tab!!"))</f>
        <v/>
      </c>
      <c r="J3032" s="56" t="str">
        <f>IF(_xlfn.XLOOKUP(_xlfn.TEXTJOIN("_",,G3032,H3032),Codes!$H:$H,Codes!$F:$F,"Specify in Codes Tab!!")=0,"",_xlfn.XLOOKUP(_xlfn.TEXTJOIN("_",,G3032,H3032),Codes!$H:$H,Codes!$F:$F,"Specify in Codes Tab!!"))</f>
        <v/>
      </c>
      <c r="M3032" s="74" t="str">
        <f>IF($C3032&lt;&gt;"",IF(_xlfn.XLOOKUP($C3032,Codes!$A:$A,Codes!A:A,"_NOTFOUND_",0,1)&lt;&gt;"_NOTFOUND_",_xlfn.XLOOKUP($C3032,Codes!$A:$A,Codes!A:A,"_NOTFOUND_",0,1),_xlfn.XLOOKUP($C3032,Codes!$B:$B,Codes!A:A,"Specify in Codes Tab!!")),"")</f>
        <v/>
      </c>
      <c r="N3032" s="74" t="str">
        <f>IF($G3032&lt;&gt;"",IF(_xlfn.XLOOKUP($G3032,Codes!$A:$A,Codes!A:A,"_NOTFOUND_",0,1)&lt;&gt;"_NOTFOUND_",_xlfn.XLOOKUP($G3032,Codes!$A:$A,Codes!A:A,"_NOTFOUND_",0,1),_xlfn.XLOOKUP($G3032,Codes!$B:$B,Codes!A:A,"Specify in Codes Tab!!")),"")</f>
        <v/>
      </c>
    </row>
    <row r="3033" spans="9:14" x14ac:dyDescent="0.35">
      <c r="I3033" s="58" t="str">
        <f>IF(_xlfn.XLOOKUP(_xlfn.TEXTJOIN("_",,G3033,H3033),Codes!$H:$H,Codes!$C:$C,"Specify in Codes Tab!!")=0,"",_xlfn.XLOOKUP(_xlfn.TEXTJOIN("_",,G3033,H3033),Codes!$H:$H,Codes!$C:$C,"Specify in Codes Tab!!"))</f>
        <v/>
      </c>
      <c r="J3033" s="56" t="str">
        <f>IF(_xlfn.XLOOKUP(_xlfn.TEXTJOIN("_",,G3033,H3033),Codes!$H:$H,Codes!$F:$F,"Specify in Codes Tab!!")=0,"",_xlfn.XLOOKUP(_xlfn.TEXTJOIN("_",,G3033,H3033),Codes!$H:$H,Codes!$F:$F,"Specify in Codes Tab!!"))</f>
        <v/>
      </c>
      <c r="M3033" s="74" t="str">
        <f>IF($C3033&lt;&gt;"",IF(_xlfn.XLOOKUP($C3033,Codes!$A:$A,Codes!A:A,"_NOTFOUND_",0,1)&lt;&gt;"_NOTFOUND_",_xlfn.XLOOKUP($C3033,Codes!$A:$A,Codes!A:A,"_NOTFOUND_",0,1),_xlfn.XLOOKUP($C3033,Codes!$B:$B,Codes!A:A,"Specify in Codes Tab!!")),"")</f>
        <v/>
      </c>
      <c r="N3033" s="74" t="str">
        <f>IF($G3033&lt;&gt;"",IF(_xlfn.XLOOKUP($G3033,Codes!$A:$A,Codes!A:A,"_NOTFOUND_",0,1)&lt;&gt;"_NOTFOUND_",_xlfn.XLOOKUP($G3033,Codes!$A:$A,Codes!A:A,"_NOTFOUND_",0,1),_xlfn.XLOOKUP($G3033,Codes!$B:$B,Codes!A:A,"Specify in Codes Tab!!")),"")</f>
        <v/>
      </c>
    </row>
    <row r="3034" spans="9:14" x14ac:dyDescent="0.35">
      <c r="I3034" s="58" t="str">
        <f>IF(_xlfn.XLOOKUP(_xlfn.TEXTJOIN("_",,G3034,H3034),Codes!$H:$H,Codes!$C:$C,"Specify in Codes Tab!!")=0,"",_xlfn.XLOOKUP(_xlfn.TEXTJOIN("_",,G3034,H3034),Codes!$H:$H,Codes!$C:$C,"Specify in Codes Tab!!"))</f>
        <v/>
      </c>
      <c r="J3034" s="56" t="str">
        <f>IF(_xlfn.XLOOKUP(_xlfn.TEXTJOIN("_",,G3034,H3034),Codes!$H:$H,Codes!$F:$F,"Specify in Codes Tab!!")=0,"",_xlfn.XLOOKUP(_xlfn.TEXTJOIN("_",,G3034,H3034),Codes!$H:$H,Codes!$F:$F,"Specify in Codes Tab!!"))</f>
        <v/>
      </c>
      <c r="M3034" s="74" t="str">
        <f>IF($C3034&lt;&gt;"",IF(_xlfn.XLOOKUP($C3034,Codes!$A:$A,Codes!A:A,"_NOTFOUND_",0,1)&lt;&gt;"_NOTFOUND_",_xlfn.XLOOKUP($C3034,Codes!$A:$A,Codes!A:A,"_NOTFOUND_",0,1),_xlfn.XLOOKUP($C3034,Codes!$B:$B,Codes!A:A,"Specify in Codes Tab!!")),"")</f>
        <v/>
      </c>
      <c r="N3034" s="74" t="str">
        <f>IF($G3034&lt;&gt;"",IF(_xlfn.XLOOKUP($G3034,Codes!$A:$A,Codes!A:A,"_NOTFOUND_",0,1)&lt;&gt;"_NOTFOUND_",_xlfn.XLOOKUP($G3034,Codes!$A:$A,Codes!A:A,"_NOTFOUND_",0,1),_xlfn.XLOOKUP($G3034,Codes!$B:$B,Codes!A:A,"Specify in Codes Tab!!")),"")</f>
        <v/>
      </c>
    </row>
    <row r="3035" spans="9:14" x14ac:dyDescent="0.35">
      <c r="I3035" s="58" t="str">
        <f>IF(_xlfn.XLOOKUP(_xlfn.TEXTJOIN("_",,G3035,H3035),Codes!$H:$H,Codes!$C:$C,"Specify in Codes Tab!!")=0,"",_xlfn.XLOOKUP(_xlfn.TEXTJOIN("_",,G3035,H3035),Codes!$H:$H,Codes!$C:$C,"Specify in Codes Tab!!"))</f>
        <v/>
      </c>
      <c r="J3035" s="56" t="str">
        <f>IF(_xlfn.XLOOKUP(_xlfn.TEXTJOIN("_",,G3035,H3035),Codes!$H:$H,Codes!$F:$F,"Specify in Codes Tab!!")=0,"",_xlfn.XLOOKUP(_xlfn.TEXTJOIN("_",,G3035,H3035),Codes!$H:$H,Codes!$F:$F,"Specify in Codes Tab!!"))</f>
        <v/>
      </c>
      <c r="M3035" s="74" t="str">
        <f>IF($C3035&lt;&gt;"",IF(_xlfn.XLOOKUP($C3035,Codes!$A:$A,Codes!A:A,"_NOTFOUND_",0,1)&lt;&gt;"_NOTFOUND_",_xlfn.XLOOKUP($C3035,Codes!$A:$A,Codes!A:A,"_NOTFOUND_",0,1),_xlfn.XLOOKUP($C3035,Codes!$B:$B,Codes!A:A,"Specify in Codes Tab!!")),"")</f>
        <v/>
      </c>
      <c r="N3035" s="74" t="str">
        <f>IF($G3035&lt;&gt;"",IF(_xlfn.XLOOKUP($G3035,Codes!$A:$A,Codes!A:A,"_NOTFOUND_",0,1)&lt;&gt;"_NOTFOUND_",_xlfn.XLOOKUP($G3035,Codes!$A:$A,Codes!A:A,"_NOTFOUND_",0,1),_xlfn.XLOOKUP($G3035,Codes!$B:$B,Codes!A:A,"Specify in Codes Tab!!")),"")</f>
        <v/>
      </c>
    </row>
    <row r="3036" spans="9:14" x14ac:dyDescent="0.35">
      <c r="I3036" s="58" t="str">
        <f>IF(_xlfn.XLOOKUP(_xlfn.TEXTJOIN("_",,G3036,H3036),Codes!$H:$H,Codes!$C:$C,"Specify in Codes Tab!!")=0,"",_xlfn.XLOOKUP(_xlfn.TEXTJOIN("_",,G3036,H3036),Codes!$H:$H,Codes!$C:$C,"Specify in Codes Tab!!"))</f>
        <v/>
      </c>
      <c r="J3036" s="56" t="str">
        <f>IF(_xlfn.XLOOKUP(_xlfn.TEXTJOIN("_",,G3036,H3036),Codes!$H:$H,Codes!$F:$F,"Specify in Codes Tab!!")=0,"",_xlfn.XLOOKUP(_xlfn.TEXTJOIN("_",,G3036,H3036),Codes!$H:$H,Codes!$F:$F,"Specify in Codes Tab!!"))</f>
        <v/>
      </c>
      <c r="M3036" s="74" t="str">
        <f>IF($C3036&lt;&gt;"",IF(_xlfn.XLOOKUP($C3036,Codes!$A:$A,Codes!A:A,"_NOTFOUND_",0,1)&lt;&gt;"_NOTFOUND_",_xlfn.XLOOKUP($C3036,Codes!$A:$A,Codes!A:A,"_NOTFOUND_",0,1),_xlfn.XLOOKUP($C3036,Codes!$B:$B,Codes!A:A,"Specify in Codes Tab!!")),"")</f>
        <v/>
      </c>
      <c r="N3036" s="74" t="str">
        <f>IF($G3036&lt;&gt;"",IF(_xlfn.XLOOKUP($G3036,Codes!$A:$A,Codes!A:A,"_NOTFOUND_",0,1)&lt;&gt;"_NOTFOUND_",_xlfn.XLOOKUP($G3036,Codes!$A:$A,Codes!A:A,"_NOTFOUND_",0,1),_xlfn.XLOOKUP($G3036,Codes!$B:$B,Codes!A:A,"Specify in Codes Tab!!")),"")</f>
        <v/>
      </c>
    </row>
    <row r="3037" spans="9:14" x14ac:dyDescent="0.35">
      <c r="I3037" s="58" t="str">
        <f>IF(_xlfn.XLOOKUP(_xlfn.TEXTJOIN("_",,G3037,H3037),Codes!$H:$H,Codes!$C:$C,"Specify in Codes Tab!!")=0,"",_xlfn.XLOOKUP(_xlfn.TEXTJOIN("_",,G3037,H3037),Codes!$H:$H,Codes!$C:$C,"Specify in Codes Tab!!"))</f>
        <v/>
      </c>
      <c r="J3037" s="56" t="str">
        <f>IF(_xlfn.XLOOKUP(_xlfn.TEXTJOIN("_",,G3037,H3037),Codes!$H:$H,Codes!$F:$F,"Specify in Codes Tab!!")=0,"",_xlfn.XLOOKUP(_xlfn.TEXTJOIN("_",,G3037,H3037),Codes!$H:$H,Codes!$F:$F,"Specify in Codes Tab!!"))</f>
        <v/>
      </c>
      <c r="M3037" s="74" t="str">
        <f>IF($C3037&lt;&gt;"",IF(_xlfn.XLOOKUP($C3037,Codes!$A:$A,Codes!A:A,"_NOTFOUND_",0,1)&lt;&gt;"_NOTFOUND_",_xlfn.XLOOKUP($C3037,Codes!$A:$A,Codes!A:A,"_NOTFOUND_",0,1),_xlfn.XLOOKUP($C3037,Codes!$B:$B,Codes!A:A,"Specify in Codes Tab!!")),"")</f>
        <v/>
      </c>
      <c r="N3037" s="74" t="str">
        <f>IF($G3037&lt;&gt;"",IF(_xlfn.XLOOKUP($G3037,Codes!$A:$A,Codes!A:A,"_NOTFOUND_",0,1)&lt;&gt;"_NOTFOUND_",_xlfn.XLOOKUP($G3037,Codes!$A:$A,Codes!A:A,"_NOTFOUND_",0,1),_xlfn.XLOOKUP($G3037,Codes!$B:$B,Codes!A:A,"Specify in Codes Tab!!")),"")</f>
        <v/>
      </c>
    </row>
    <row r="3038" spans="9:14" x14ac:dyDescent="0.35">
      <c r="I3038" s="58" t="str">
        <f>IF(_xlfn.XLOOKUP(_xlfn.TEXTJOIN("_",,G3038,H3038),Codes!$H:$H,Codes!$C:$C,"Specify in Codes Tab!!")=0,"",_xlfn.XLOOKUP(_xlfn.TEXTJOIN("_",,G3038,H3038),Codes!$H:$H,Codes!$C:$C,"Specify in Codes Tab!!"))</f>
        <v/>
      </c>
      <c r="J3038" s="56" t="str">
        <f>IF(_xlfn.XLOOKUP(_xlfn.TEXTJOIN("_",,G3038,H3038),Codes!$H:$H,Codes!$F:$F,"Specify in Codes Tab!!")=0,"",_xlfn.XLOOKUP(_xlfn.TEXTJOIN("_",,G3038,H3038),Codes!$H:$H,Codes!$F:$F,"Specify in Codes Tab!!"))</f>
        <v/>
      </c>
      <c r="M3038" s="74" t="str">
        <f>IF($C3038&lt;&gt;"",IF(_xlfn.XLOOKUP($C3038,Codes!$A:$A,Codes!A:A,"_NOTFOUND_",0,1)&lt;&gt;"_NOTFOUND_",_xlfn.XLOOKUP($C3038,Codes!$A:$A,Codes!A:A,"_NOTFOUND_",0,1),_xlfn.XLOOKUP($C3038,Codes!$B:$B,Codes!A:A,"Specify in Codes Tab!!")),"")</f>
        <v/>
      </c>
      <c r="N3038" s="74" t="str">
        <f>IF($G3038&lt;&gt;"",IF(_xlfn.XLOOKUP($G3038,Codes!$A:$A,Codes!A:A,"_NOTFOUND_",0,1)&lt;&gt;"_NOTFOUND_",_xlfn.XLOOKUP($G3038,Codes!$A:$A,Codes!A:A,"_NOTFOUND_",0,1),_xlfn.XLOOKUP($G3038,Codes!$B:$B,Codes!A:A,"Specify in Codes Tab!!")),"")</f>
        <v/>
      </c>
    </row>
    <row r="3039" spans="9:14" x14ac:dyDescent="0.35">
      <c r="I3039" s="58" t="str">
        <f>IF(_xlfn.XLOOKUP(_xlfn.TEXTJOIN("_",,G3039,H3039),Codes!$H:$H,Codes!$C:$C,"Specify in Codes Tab!!")=0,"",_xlfn.XLOOKUP(_xlfn.TEXTJOIN("_",,G3039,H3039),Codes!$H:$H,Codes!$C:$C,"Specify in Codes Tab!!"))</f>
        <v/>
      </c>
      <c r="J3039" s="56" t="str">
        <f>IF(_xlfn.XLOOKUP(_xlfn.TEXTJOIN("_",,G3039,H3039),Codes!$H:$H,Codes!$F:$F,"Specify in Codes Tab!!")=0,"",_xlfn.XLOOKUP(_xlfn.TEXTJOIN("_",,G3039,H3039),Codes!$H:$H,Codes!$F:$F,"Specify in Codes Tab!!"))</f>
        <v/>
      </c>
      <c r="M3039" s="74" t="str">
        <f>IF($C3039&lt;&gt;"",IF(_xlfn.XLOOKUP($C3039,Codes!$A:$A,Codes!A:A,"_NOTFOUND_",0,1)&lt;&gt;"_NOTFOUND_",_xlfn.XLOOKUP($C3039,Codes!$A:$A,Codes!A:A,"_NOTFOUND_",0,1),_xlfn.XLOOKUP($C3039,Codes!$B:$B,Codes!A:A,"Specify in Codes Tab!!")),"")</f>
        <v/>
      </c>
      <c r="N3039" s="74" t="str">
        <f>IF($G3039&lt;&gt;"",IF(_xlfn.XLOOKUP($G3039,Codes!$A:$A,Codes!A:A,"_NOTFOUND_",0,1)&lt;&gt;"_NOTFOUND_",_xlfn.XLOOKUP($G3039,Codes!$A:$A,Codes!A:A,"_NOTFOUND_",0,1),_xlfn.XLOOKUP($G3039,Codes!$B:$B,Codes!A:A,"Specify in Codes Tab!!")),"")</f>
        <v/>
      </c>
    </row>
    <row r="3040" spans="9:14" x14ac:dyDescent="0.35">
      <c r="I3040" s="58" t="str">
        <f>IF(_xlfn.XLOOKUP(_xlfn.TEXTJOIN("_",,G3040,H3040),Codes!$H:$H,Codes!$C:$C,"Specify in Codes Tab!!")=0,"",_xlfn.XLOOKUP(_xlfn.TEXTJOIN("_",,G3040,H3040),Codes!$H:$H,Codes!$C:$C,"Specify in Codes Tab!!"))</f>
        <v/>
      </c>
      <c r="J3040" s="56" t="str">
        <f>IF(_xlfn.XLOOKUP(_xlfn.TEXTJOIN("_",,G3040,H3040),Codes!$H:$H,Codes!$F:$F,"Specify in Codes Tab!!")=0,"",_xlfn.XLOOKUP(_xlfn.TEXTJOIN("_",,G3040,H3040),Codes!$H:$H,Codes!$F:$F,"Specify in Codes Tab!!"))</f>
        <v/>
      </c>
      <c r="M3040" s="74" t="str">
        <f>IF($C3040&lt;&gt;"",IF(_xlfn.XLOOKUP($C3040,Codes!$A:$A,Codes!A:A,"_NOTFOUND_",0,1)&lt;&gt;"_NOTFOUND_",_xlfn.XLOOKUP($C3040,Codes!$A:$A,Codes!A:A,"_NOTFOUND_",0,1),_xlfn.XLOOKUP($C3040,Codes!$B:$B,Codes!A:A,"Specify in Codes Tab!!")),"")</f>
        <v/>
      </c>
      <c r="N3040" s="74" t="str">
        <f>IF($G3040&lt;&gt;"",IF(_xlfn.XLOOKUP($G3040,Codes!$A:$A,Codes!A:A,"_NOTFOUND_",0,1)&lt;&gt;"_NOTFOUND_",_xlfn.XLOOKUP($G3040,Codes!$A:$A,Codes!A:A,"_NOTFOUND_",0,1),_xlfn.XLOOKUP($G3040,Codes!$B:$B,Codes!A:A,"Specify in Codes Tab!!")),"")</f>
        <v/>
      </c>
    </row>
    <row r="3041" spans="9:14" x14ac:dyDescent="0.35">
      <c r="I3041" s="58" t="str">
        <f>IF(_xlfn.XLOOKUP(_xlfn.TEXTJOIN("_",,G3041,H3041),Codes!$H:$H,Codes!$C:$C,"Specify in Codes Tab!!")=0,"",_xlfn.XLOOKUP(_xlfn.TEXTJOIN("_",,G3041,H3041),Codes!$H:$H,Codes!$C:$C,"Specify in Codes Tab!!"))</f>
        <v/>
      </c>
      <c r="J3041" s="56" t="str">
        <f>IF(_xlfn.XLOOKUP(_xlfn.TEXTJOIN("_",,G3041,H3041),Codes!$H:$H,Codes!$F:$F,"Specify in Codes Tab!!")=0,"",_xlfn.XLOOKUP(_xlfn.TEXTJOIN("_",,G3041,H3041),Codes!$H:$H,Codes!$F:$F,"Specify in Codes Tab!!"))</f>
        <v/>
      </c>
      <c r="M3041" s="74" t="str">
        <f>IF($C3041&lt;&gt;"",IF(_xlfn.XLOOKUP($C3041,Codes!$A:$A,Codes!A:A,"_NOTFOUND_",0,1)&lt;&gt;"_NOTFOUND_",_xlfn.XLOOKUP($C3041,Codes!$A:$A,Codes!A:A,"_NOTFOUND_",0,1),_xlfn.XLOOKUP($C3041,Codes!$B:$B,Codes!A:A,"Specify in Codes Tab!!")),"")</f>
        <v/>
      </c>
      <c r="N3041" s="74" t="str">
        <f>IF($G3041&lt;&gt;"",IF(_xlfn.XLOOKUP($G3041,Codes!$A:$A,Codes!A:A,"_NOTFOUND_",0,1)&lt;&gt;"_NOTFOUND_",_xlfn.XLOOKUP($G3041,Codes!$A:$A,Codes!A:A,"_NOTFOUND_",0,1),_xlfn.XLOOKUP($G3041,Codes!$B:$B,Codes!A:A,"Specify in Codes Tab!!")),"")</f>
        <v/>
      </c>
    </row>
    <row r="3042" spans="9:14" x14ac:dyDescent="0.35">
      <c r="I3042" s="58" t="str">
        <f>IF(_xlfn.XLOOKUP(_xlfn.TEXTJOIN("_",,G3042,H3042),Codes!$H:$H,Codes!$C:$C,"Specify in Codes Tab!!")=0,"",_xlfn.XLOOKUP(_xlfn.TEXTJOIN("_",,G3042,H3042),Codes!$H:$H,Codes!$C:$C,"Specify in Codes Tab!!"))</f>
        <v/>
      </c>
      <c r="J3042" s="56" t="str">
        <f>IF(_xlfn.XLOOKUP(_xlfn.TEXTJOIN("_",,G3042,H3042),Codes!$H:$H,Codes!$F:$F,"Specify in Codes Tab!!")=0,"",_xlfn.XLOOKUP(_xlfn.TEXTJOIN("_",,G3042,H3042),Codes!$H:$H,Codes!$F:$F,"Specify in Codes Tab!!"))</f>
        <v/>
      </c>
      <c r="M3042" s="74" t="str">
        <f>IF($C3042&lt;&gt;"",IF(_xlfn.XLOOKUP($C3042,Codes!$A:$A,Codes!A:A,"_NOTFOUND_",0,1)&lt;&gt;"_NOTFOUND_",_xlfn.XLOOKUP($C3042,Codes!$A:$A,Codes!A:A,"_NOTFOUND_",0,1),_xlfn.XLOOKUP($C3042,Codes!$B:$B,Codes!A:A,"Specify in Codes Tab!!")),"")</f>
        <v/>
      </c>
      <c r="N3042" s="74" t="str">
        <f>IF($G3042&lt;&gt;"",IF(_xlfn.XLOOKUP($G3042,Codes!$A:$A,Codes!A:A,"_NOTFOUND_",0,1)&lt;&gt;"_NOTFOUND_",_xlfn.XLOOKUP($G3042,Codes!$A:$A,Codes!A:A,"_NOTFOUND_",0,1),_xlfn.XLOOKUP($G3042,Codes!$B:$B,Codes!A:A,"Specify in Codes Tab!!")),"")</f>
        <v/>
      </c>
    </row>
    <row r="3043" spans="9:14" x14ac:dyDescent="0.35">
      <c r="I3043" s="58" t="str">
        <f>IF(_xlfn.XLOOKUP(_xlfn.TEXTJOIN("_",,G3043,H3043),Codes!$H:$H,Codes!$C:$C,"Specify in Codes Tab!!")=0,"",_xlfn.XLOOKUP(_xlfn.TEXTJOIN("_",,G3043,H3043),Codes!$H:$H,Codes!$C:$C,"Specify in Codes Tab!!"))</f>
        <v/>
      </c>
      <c r="J3043" s="56" t="str">
        <f>IF(_xlfn.XLOOKUP(_xlfn.TEXTJOIN("_",,G3043,H3043),Codes!$H:$H,Codes!$F:$F,"Specify in Codes Tab!!")=0,"",_xlfn.XLOOKUP(_xlfn.TEXTJOIN("_",,G3043,H3043),Codes!$H:$H,Codes!$F:$F,"Specify in Codes Tab!!"))</f>
        <v/>
      </c>
      <c r="M3043" s="74" t="str">
        <f>IF($C3043&lt;&gt;"",IF(_xlfn.XLOOKUP($C3043,Codes!$A:$A,Codes!A:A,"_NOTFOUND_",0,1)&lt;&gt;"_NOTFOUND_",_xlfn.XLOOKUP($C3043,Codes!$A:$A,Codes!A:A,"_NOTFOUND_",0,1),_xlfn.XLOOKUP($C3043,Codes!$B:$B,Codes!A:A,"Specify in Codes Tab!!")),"")</f>
        <v/>
      </c>
      <c r="N3043" s="74" t="str">
        <f>IF($G3043&lt;&gt;"",IF(_xlfn.XLOOKUP($G3043,Codes!$A:$A,Codes!A:A,"_NOTFOUND_",0,1)&lt;&gt;"_NOTFOUND_",_xlfn.XLOOKUP($G3043,Codes!$A:$A,Codes!A:A,"_NOTFOUND_",0,1),_xlfn.XLOOKUP($G3043,Codes!$B:$B,Codes!A:A,"Specify in Codes Tab!!")),"")</f>
        <v/>
      </c>
    </row>
    <row r="3044" spans="9:14" x14ac:dyDescent="0.35">
      <c r="I3044" s="58" t="str">
        <f>IF(_xlfn.XLOOKUP(_xlfn.TEXTJOIN("_",,G3044,H3044),Codes!$H:$H,Codes!$C:$C,"Specify in Codes Tab!!")=0,"",_xlfn.XLOOKUP(_xlfn.TEXTJOIN("_",,G3044,H3044),Codes!$H:$H,Codes!$C:$C,"Specify in Codes Tab!!"))</f>
        <v/>
      </c>
      <c r="J3044" s="56" t="str">
        <f>IF(_xlfn.XLOOKUP(_xlfn.TEXTJOIN("_",,G3044,H3044),Codes!$H:$H,Codes!$F:$F,"Specify in Codes Tab!!")=0,"",_xlfn.XLOOKUP(_xlfn.TEXTJOIN("_",,G3044,H3044),Codes!$H:$H,Codes!$F:$F,"Specify in Codes Tab!!"))</f>
        <v/>
      </c>
      <c r="M3044" s="74" t="str">
        <f>IF($C3044&lt;&gt;"",IF(_xlfn.XLOOKUP($C3044,Codes!$A:$A,Codes!A:A,"_NOTFOUND_",0,1)&lt;&gt;"_NOTFOUND_",_xlfn.XLOOKUP($C3044,Codes!$A:$A,Codes!A:A,"_NOTFOUND_",0,1),_xlfn.XLOOKUP($C3044,Codes!$B:$B,Codes!A:A,"Specify in Codes Tab!!")),"")</f>
        <v/>
      </c>
      <c r="N3044" s="74" t="str">
        <f>IF($G3044&lt;&gt;"",IF(_xlfn.XLOOKUP($G3044,Codes!$A:$A,Codes!A:A,"_NOTFOUND_",0,1)&lt;&gt;"_NOTFOUND_",_xlfn.XLOOKUP($G3044,Codes!$A:$A,Codes!A:A,"_NOTFOUND_",0,1),_xlfn.XLOOKUP($G3044,Codes!$B:$B,Codes!A:A,"Specify in Codes Tab!!")),"")</f>
        <v/>
      </c>
    </row>
    <row r="3045" spans="9:14" x14ac:dyDescent="0.35">
      <c r="I3045" s="58" t="str">
        <f>IF(_xlfn.XLOOKUP(_xlfn.TEXTJOIN("_",,G3045,H3045),Codes!$H:$H,Codes!$C:$C,"Specify in Codes Tab!!")=0,"",_xlfn.XLOOKUP(_xlfn.TEXTJOIN("_",,G3045,H3045),Codes!$H:$H,Codes!$C:$C,"Specify in Codes Tab!!"))</f>
        <v/>
      </c>
      <c r="J3045" s="56" t="str">
        <f>IF(_xlfn.XLOOKUP(_xlfn.TEXTJOIN("_",,G3045,H3045),Codes!$H:$H,Codes!$F:$F,"Specify in Codes Tab!!")=0,"",_xlfn.XLOOKUP(_xlfn.TEXTJOIN("_",,G3045,H3045),Codes!$H:$H,Codes!$F:$F,"Specify in Codes Tab!!"))</f>
        <v/>
      </c>
      <c r="M3045" s="74" t="str">
        <f>IF($C3045&lt;&gt;"",IF(_xlfn.XLOOKUP($C3045,Codes!$A:$A,Codes!A:A,"_NOTFOUND_",0,1)&lt;&gt;"_NOTFOUND_",_xlfn.XLOOKUP($C3045,Codes!$A:$A,Codes!A:A,"_NOTFOUND_",0,1),_xlfn.XLOOKUP($C3045,Codes!$B:$B,Codes!A:A,"Specify in Codes Tab!!")),"")</f>
        <v/>
      </c>
      <c r="N3045" s="74" t="str">
        <f>IF($G3045&lt;&gt;"",IF(_xlfn.XLOOKUP($G3045,Codes!$A:$A,Codes!A:A,"_NOTFOUND_",0,1)&lt;&gt;"_NOTFOUND_",_xlfn.XLOOKUP($G3045,Codes!$A:$A,Codes!A:A,"_NOTFOUND_",0,1),_xlfn.XLOOKUP($G3045,Codes!$B:$B,Codes!A:A,"Specify in Codes Tab!!")),"")</f>
        <v/>
      </c>
    </row>
    <row r="3046" spans="9:14" x14ac:dyDescent="0.35">
      <c r="I3046" s="58" t="str">
        <f>IF(_xlfn.XLOOKUP(_xlfn.TEXTJOIN("_",,G3046,H3046),Codes!$H:$H,Codes!$C:$C,"Specify in Codes Tab!!")=0,"",_xlfn.XLOOKUP(_xlfn.TEXTJOIN("_",,G3046,H3046),Codes!$H:$H,Codes!$C:$C,"Specify in Codes Tab!!"))</f>
        <v/>
      </c>
      <c r="J3046" s="56" t="str">
        <f>IF(_xlfn.XLOOKUP(_xlfn.TEXTJOIN("_",,G3046,H3046),Codes!$H:$H,Codes!$F:$F,"Specify in Codes Tab!!")=0,"",_xlfn.XLOOKUP(_xlfn.TEXTJOIN("_",,G3046,H3046),Codes!$H:$H,Codes!$F:$F,"Specify in Codes Tab!!"))</f>
        <v/>
      </c>
      <c r="M3046" s="74" t="str">
        <f>IF($C3046&lt;&gt;"",IF(_xlfn.XLOOKUP($C3046,Codes!$A:$A,Codes!A:A,"_NOTFOUND_",0,1)&lt;&gt;"_NOTFOUND_",_xlfn.XLOOKUP($C3046,Codes!$A:$A,Codes!A:A,"_NOTFOUND_",0,1),_xlfn.XLOOKUP($C3046,Codes!$B:$B,Codes!A:A,"Specify in Codes Tab!!")),"")</f>
        <v/>
      </c>
      <c r="N3046" s="74" t="str">
        <f>IF($G3046&lt;&gt;"",IF(_xlfn.XLOOKUP($G3046,Codes!$A:$A,Codes!A:A,"_NOTFOUND_",0,1)&lt;&gt;"_NOTFOUND_",_xlfn.XLOOKUP($G3046,Codes!$A:$A,Codes!A:A,"_NOTFOUND_",0,1),_xlfn.XLOOKUP($G3046,Codes!$B:$B,Codes!A:A,"Specify in Codes Tab!!")),"")</f>
        <v/>
      </c>
    </row>
    <row r="3047" spans="9:14" x14ac:dyDescent="0.35">
      <c r="I3047" s="58" t="str">
        <f>IF(_xlfn.XLOOKUP(_xlfn.TEXTJOIN("_",,G3047,H3047),Codes!$H:$H,Codes!$C:$C,"Specify in Codes Tab!!")=0,"",_xlfn.XLOOKUP(_xlfn.TEXTJOIN("_",,G3047,H3047),Codes!$H:$H,Codes!$C:$C,"Specify in Codes Tab!!"))</f>
        <v/>
      </c>
      <c r="J3047" s="56" t="str">
        <f>IF(_xlfn.XLOOKUP(_xlfn.TEXTJOIN("_",,G3047,H3047),Codes!$H:$H,Codes!$F:$F,"Specify in Codes Tab!!")=0,"",_xlfn.XLOOKUP(_xlfn.TEXTJOIN("_",,G3047,H3047),Codes!$H:$H,Codes!$F:$F,"Specify in Codes Tab!!"))</f>
        <v/>
      </c>
      <c r="M3047" s="74" t="str">
        <f>IF($C3047&lt;&gt;"",IF(_xlfn.XLOOKUP($C3047,Codes!$A:$A,Codes!A:A,"_NOTFOUND_",0,1)&lt;&gt;"_NOTFOUND_",_xlfn.XLOOKUP($C3047,Codes!$A:$A,Codes!A:A,"_NOTFOUND_",0,1),_xlfn.XLOOKUP($C3047,Codes!$B:$B,Codes!A:A,"Specify in Codes Tab!!")),"")</f>
        <v/>
      </c>
      <c r="N3047" s="74" t="str">
        <f>IF($G3047&lt;&gt;"",IF(_xlfn.XLOOKUP($G3047,Codes!$A:$A,Codes!A:A,"_NOTFOUND_",0,1)&lt;&gt;"_NOTFOUND_",_xlfn.XLOOKUP($G3047,Codes!$A:$A,Codes!A:A,"_NOTFOUND_",0,1),_xlfn.XLOOKUP($G3047,Codes!$B:$B,Codes!A:A,"Specify in Codes Tab!!")),"")</f>
        <v/>
      </c>
    </row>
    <row r="3048" spans="9:14" x14ac:dyDescent="0.35">
      <c r="I3048" s="58" t="str">
        <f>IF(_xlfn.XLOOKUP(_xlfn.TEXTJOIN("_",,G3048,H3048),Codes!$H:$H,Codes!$C:$C,"Specify in Codes Tab!!")=0,"",_xlfn.XLOOKUP(_xlfn.TEXTJOIN("_",,G3048,H3048),Codes!$H:$H,Codes!$C:$C,"Specify in Codes Tab!!"))</f>
        <v/>
      </c>
      <c r="J3048" s="56" t="str">
        <f>IF(_xlfn.XLOOKUP(_xlfn.TEXTJOIN("_",,G3048,H3048),Codes!$H:$H,Codes!$F:$F,"Specify in Codes Tab!!")=0,"",_xlfn.XLOOKUP(_xlfn.TEXTJOIN("_",,G3048,H3048),Codes!$H:$H,Codes!$F:$F,"Specify in Codes Tab!!"))</f>
        <v/>
      </c>
      <c r="M3048" s="74" t="str">
        <f>IF($C3048&lt;&gt;"",IF(_xlfn.XLOOKUP($C3048,Codes!$A:$A,Codes!A:A,"_NOTFOUND_",0,1)&lt;&gt;"_NOTFOUND_",_xlfn.XLOOKUP($C3048,Codes!$A:$A,Codes!A:A,"_NOTFOUND_",0,1),_xlfn.XLOOKUP($C3048,Codes!$B:$B,Codes!A:A,"Specify in Codes Tab!!")),"")</f>
        <v/>
      </c>
      <c r="N3048" s="74" t="str">
        <f>IF($G3048&lt;&gt;"",IF(_xlfn.XLOOKUP($G3048,Codes!$A:$A,Codes!A:A,"_NOTFOUND_",0,1)&lt;&gt;"_NOTFOUND_",_xlfn.XLOOKUP($G3048,Codes!$A:$A,Codes!A:A,"_NOTFOUND_",0,1),_xlfn.XLOOKUP($G3048,Codes!$B:$B,Codes!A:A,"Specify in Codes Tab!!")),"")</f>
        <v/>
      </c>
    </row>
    <row r="3049" spans="9:14" x14ac:dyDescent="0.35">
      <c r="I3049" s="58" t="str">
        <f>IF(_xlfn.XLOOKUP(_xlfn.TEXTJOIN("_",,G3049,H3049),Codes!$H:$H,Codes!$C:$C,"Specify in Codes Tab!!")=0,"",_xlfn.XLOOKUP(_xlfn.TEXTJOIN("_",,G3049,H3049),Codes!$H:$H,Codes!$C:$C,"Specify in Codes Tab!!"))</f>
        <v/>
      </c>
      <c r="J3049" s="56" t="str">
        <f>IF(_xlfn.XLOOKUP(_xlfn.TEXTJOIN("_",,G3049,H3049),Codes!$H:$H,Codes!$F:$F,"Specify in Codes Tab!!")=0,"",_xlfn.XLOOKUP(_xlfn.TEXTJOIN("_",,G3049,H3049),Codes!$H:$H,Codes!$F:$F,"Specify in Codes Tab!!"))</f>
        <v/>
      </c>
      <c r="M3049" s="74" t="str">
        <f>IF($C3049&lt;&gt;"",IF(_xlfn.XLOOKUP($C3049,Codes!$A:$A,Codes!A:A,"_NOTFOUND_",0,1)&lt;&gt;"_NOTFOUND_",_xlfn.XLOOKUP($C3049,Codes!$A:$A,Codes!A:A,"_NOTFOUND_",0,1),_xlfn.XLOOKUP($C3049,Codes!$B:$B,Codes!A:A,"Specify in Codes Tab!!")),"")</f>
        <v/>
      </c>
      <c r="N3049" s="74" t="str">
        <f>IF($G3049&lt;&gt;"",IF(_xlfn.XLOOKUP($G3049,Codes!$A:$A,Codes!A:A,"_NOTFOUND_",0,1)&lt;&gt;"_NOTFOUND_",_xlfn.XLOOKUP($G3049,Codes!$A:$A,Codes!A:A,"_NOTFOUND_",0,1),_xlfn.XLOOKUP($G3049,Codes!$B:$B,Codes!A:A,"Specify in Codes Tab!!")),"")</f>
        <v/>
      </c>
    </row>
    <row r="3050" spans="9:14" x14ac:dyDescent="0.35">
      <c r="I3050" s="58" t="str">
        <f>IF(_xlfn.XLOOKUP(_xlfn.TEXTJOIN("_",,G3050,H3050),Codes!$H:$H,Codes!$C:$C,"Specify in Codes Tab!!")=0,"",_xlfn.XLOOKUP(_xlfn.TEXTJOIN("_",,G3050,H3050),Codes!$H:$H,Codes!$C:$C,"Specify in Codes Tab!!"))</f>
        <v/>
      </c>
      <c r="J3050" s="56" t="str">
        <f>IF(_xlfn.XLOOKUP(_xlfn.TEXTJOIN("_",,G3050,H3050),Codes!$H:$H,Codes!$F:$F,"Specify in Codes Tab!!")=0,"",_xlfn.XLOOKUP(_xlfn.TEXTJOIN("_",,G3050,H3050),Codes!$H:$H,Codes!$F:$F,"Specify in Codes Tab!!"))</f>
        <v/>
      </c>
      <c r="M3050" s="74" t="str">
        <f>IF($C3050&lt;&gt;"",IF(_xlfn.XLOOKUP($C3050,Codes!$A:$A,Codes!A:A,"_NOTFOUND_",0,1)&lt;&gt;"_NOTFOUND_",_xlfn.XLOOKUP($C3050,Codes!$A:$A,Codes!A:A,"_NOTFOUND_",0,1),_xlfn.XLOOKUP($C3050,Codes!$B:$B,Codes!A:A,"Specify in Codes Tab!!")),"")</f>
        <v/>
      </c>
      <c r="N3050" s="74" t="str">
        <f>IF($G3050&lt;&gt;"",IF(_xlfn.XLOOKUP($G3050,Codes!$A:$A,Codes!A:A,"_NOTFOUND_",0,1)&lt;&gt;"_NOTFOUND_",_xlfn.XLOOKUP($G3050,Codes!$A:$A,Codes!A:A,"_NOTFOUND_",0,1),_xlfn.XLOOKUP($G3050,Codes!$B:$B,Codes!A:A,"Specify in Codes Tab!!")),"")</f>
        <v/>
      </c>
    </row>
    <row r="3051" spans="9:14" x14ac:dyDescent="0.35">
      <c r="I3051" s="58" t="str">
        <f>IF(_xlfn.XLOOKUP(_xlfn.TEXTJOIN("_",,G3051,H3051),Codes!$H:$H,Codes!$C:$C,"Specify in Codes Tab!!")=0,"",_xlfn.XLOOKUP(_xlfn.TEXTJOIN("_",,G3051,H3051),Codes!$H:$H,Codes!$C:$C,"Specify in Codes Tab!!"))</f>
        <v/>
      </c>
      <c r="J3051" s="56" t="str">
        <f>IF(_xlfn.XLOOKUP(_xlfn.TEXTJOIN("_",,G3051,H3051),Codes!$H:$H,Codes!$F:$F,"Specify in Codes Tab!!")=0,"",_xlfn.XLOOKUP(_xlfn.TEXTJOIN("_",,G3051,H3051),Codes!$H:$H,Codes!$F:$F,"Specify in Codes Tab!!"))</f>
        <v/>
      </c>
      <c r="M3051" s="74" t="str">
        <f>IF($C3051&lt;&gt;"",IF(_xlfn.XLOOKUP($C3051,Codes!$A:$A,Codes!A:A,"_NOTFOUND_",0,1)&lt;&gt;"_NOTFOUND_",_xlfn.XLOOKUP($C3051,Codes!$A:$A,Codes!A:A,"_NOTFOUND_",0,1),_xlfn.XLOOKUP($C3051,Codes!$B:$B,Codes!A:A,"Specify in Codes Tab!!")),"")</f>
        <v/>
      </c>
      <c r="N3051" s="74" t="str">
        <f>IF($G3051&lt;&gt;"",IF(_xlfn.XLOOKUP($G3051,Codes!$A:$A,Codes!A:A,"_NOTFOUND_",0,1)&lt;&gt;"_NOTFOUND_",_xlfn.XLOOKUP($G3051,Codes!$A:$A,Codes!A:A,"_NOTFOUND_",0,1),_xlfn.XLOOKUP($G3051,Codes!$B:$B,Codes!A:A,"Specify in Codes Tab!!")),"")</f>
        <v/>
      </c>
    </row>
    <row r="3052" spans="9:14" x14ac:dyDescent="0.35">
      <c r="I3052" s="58" t="str">
        <f>IF(_xlfn.XLOOKUP(_xlfn.TEXTJOIN("_",,G3052,H3052),Codes!$H:$H,Codes!$C:$C,"Specify in Codes Tab!!")=0,"",_xlfn.XLOOKUP(_xlfn.TEXTJOIN("_",,G3052,H3052),Codes!$H:$H,Codes!$C:$C,"Specify in Codes Tab!!"))</f>
        <v/>
      </c>
      <c r="J3052" s="56" t="str">
        <f>IF(_xlfn.XLOOKUP(_xlfn.TEXTJOIN("_",,G3052,H3052),Codes!$H:$H,Codes!$F:$F,"Specify in Codes Tab!!")=0,"",_xlfn.XLOOKUP(_xlfn.TEXTJOIN("_",,G3052,H3052),Codes!$H:$H,Codes!$F:$F,"Specify in Codes Tab!!"))</f>
        <v/>
      </c>
      <c r="M3052" s="74" t="str">
        <f>IF($C3052&lt;&gt;"",IF(_xlfn.XLOOKUP($C3052,Codes!$A:$A,Codes!A:A,"_NOTFOUND_",0,1)&lt;&gt;"_NOTFOUND_",_xlfn.XLOOKUP($C3052,Codes!$A:$A,Codes!A:A,"_NOTFOUND_",0,1),_xlfn.XLOOKUP($C3052,Codes!$B:$B,Codes!A:A,"Specify in Codes Tab!!")),"")</f>
        <v/>
      </c>
      <c r="N3052" s="74" t="str">
        <f>IF($G3052&lt;&gt;"",IF(_xlfn.XLOOKUP($G3052,Codes!$A:$A,Codes!A:A,"_NOTFOUND_",0,1)&lt;&gt;"_NOTFOUND_",_xlfn.XLOOKUP($G3052,Codes!$A:$A,Codes!A:A,"_NOTFOUND_",0,1),_xlfn.XLOOKUP($G3052,Codes!$B:$B,Codes!A:A,"Specify in Codes Tab!!")),"")</f>
        <v/>
      </c>
    </row>
    <row r="3053" spans="9:14" x14ac:dyDescent="0.35">
      <c r="I3053" s="58" t="str">
        <f>IF(_xlfn.XLOOKUP(_xlfn.TEXTJOIN("_",,G3053,H3053),Codes!$H:$H,Codes!$C:$C,"Specify in Codes Tab!!")=0,"",_xlfn.XLOOKUP(_xlfn.TEXTJOIN("_",,G3053,H3053),Codes!$H:$H,Codes!$C:$C,"Specify in Codes Tab!!"))</f>
        <v/>
      </c>
      <c r="J3053" s="56" t="str">
        <f>IF(_xlfn.XLOOKUP(_xlfn.TEXTJOIN("_",,G3053,H3053),Codes!$H:$H,Codes!$F:$F,"Specify in Codes Tab!!")=0,"",_xlfn.XLOOKUP(_xlfn.TEXTJOIN("_",,G3053,H3053),Codes!$H:$H,Codes!$F:$F,"Specify in Codes Tab!!"))</f>
        <v/>
      </c>
      <c r="M3053" s="74" t="str">
        <f>IF($C3053&lt;&gt;"",IF(_xlfn.XLOOKUP($C3053,Codes!$A:$A,Codes!A:A,"_NOTFOUND_",0,1)&lt;&gt;"_NOTFOUND_",_xlfn.XLOOKUP($C3053,Codes!$A:$A,Codes!A:A,"_NOTFOUND_",0,1),_xlfn.XLOOKUP($C3053,Codes!$B:$B,Codes!A:A,"Specify in Codes Tab!!")),"")</f>
        <v/>
      </c>
      <c r="N3053" s="74" t="str">
        <f>IF($G3053&lt;&gt;"",IF(_xlfn.XLOOKUP($G3053,Codes!$A:$A,Codes!A:A,"_NOTFOUND_",0,1)&lt;&gt;"_NOTFOUND_",_xlfn.XLOOKUP($G3053,Codes!$A:$A,Codes!A:A,"_NOTFOUND_",0,1),_xlfn.XLOOKUP($G3053,Codes!$B:$B,Codes!A:A,"Specify in Codes Tab!!")),"")</f>
        <v/>
      </c>
    </row>
    <row r="3054" spans="9:14" x14ac:dyDescent="0.35">
      <c r="I3054" s="58" t="str">
        <f>IF(_xlfn.XLOOKUP(_xlfn.TEXTJOIN("_",,G3054,H3054),Codes!$H:$H,Codes!$C:$C,"Specify in Codes Tab!!")=0,"",_xlfn.XLOOKUP(_xlfn.TEXTJOIN("_",,G3054,H3054),Codes!$H:$H,Codes!$C:$C,"Specify in Codes Tab!!"))</f>
        <v/>
      </c>
      <c r="J3054" s="56" t="str">
        <f>IF(_xlfn.XLOOKUP(_xlfn.TEXTJOIN("_",,G3054,H3054),Codes!$H:$H,Codes!$F:$F,"Specify in Codes Tab!!")=0,"",_xlfn.XLOOKUP(_xlfn.TEXTJOIN("_",,G3054,H3054),Codes!$H:$H,Codes!$F:$F,"Specify in Codes Tab!!"))</f>
        <v/>
      </c>
      <c r="M3054" s="74" t="str">
        <f>IF($C3054&lt;&gt;"",IF(_xlfn.XLOOKUP($C3054,Codes!$A:$A,Codes!A:A,"_NOTFOUND_",0,1)&lt;&gt;"_NOTFOUND_",_xlfn.XLOOKUP($C3054,Codes!$A:$A,Codes!A:A,"_NOTFOUND_",0,1),_xlfn.XLOOKUP($C3054,Codes!$B:$B,Codes!A:A,"Specify in Codes Tab!!")),"")</f>
        <v/>
      </c>
      <c r="N3054" s="74" t="str">
        <f>IF($G3054&lt;&gt;"",IF(_xlfn.XLOOKUP($G3054,Codes!$A:$A,Codes!A:A,"_NOTFOUND_",0,1)&lt;&gt;"_NOTFOUND_",_xlfn.XLOOKUP($G3054,Codes!$A:$A,Codes!A:A,"_NOTFOUND_",0,1),_xlfn.XLOOKUP($G3054,Codes!$B:$B,Codes!A:A,"Specify in Codes Tab!!")),"")</f>
        <v/>
      </c>
    </row>
    <row r="3055" spans="9:14" x14ac:dyDescent="0.35">
      <c r="I3055" s="58" t="str">
        <f>IF(_xlfn.XLOOKUP(_xlfn.TEXTJOIN("_",,G3055,H3055),Codes!$H:$H,Codes!$C:$C,"Specify in Codes Tab!!")=0,"",_xlfn.XLOOKUP(_xlfn.TEXTJOIN("_",,G3055,H3055),Codes!$H:$H,Codes!$C:$C,"Specify in Codes Tab!!"))</f>
        <v/>
      </c>
      <c r="J3055" s="56" t="str">
        <f>IF(_xlfn.XLOOKUP(_xlfn.TEXTJOIN("_",,G3055,H3055),Codes!$H:$H,Codes!$F:$F,"Specify in Codes Tab!!")=0,"",_xlfn.XLOOKUP(_xlfn.TEXTJOIN("_",,G3055,H3055),Codes!$H:$H,Codes!$F:$F,"Specify in Codes Tab!!"))</f>
        <v/>
      </c>
      <c r="M3055" s="74" t="str">
        <f>IF($C3055&lt;&gt;"",IF(_xlfn.XLOOKUP($C3055,Codes!$A:$A,Codes!A:A,"_NOTFOUND_",0,1)&lt;&gt;"_NOTFOUND_",_xlfn.XLOOKUP($C3055,Codes!$A:$A,Codes!A:A,"_NOTFOUND_",0,1),_xlfn.XLOOKUP($C3055,Codes!$B:$B,Codes!A:A,"Specify in Codes Tab!!")),"")</f>
        <v/>
      </c>
      <c r="N3055" s="74" t="str">
        <f>IF($G3055&lt;&gt;"",IF(_xlfn.XLOOKUP($G3055,Codes!$A:$A,Codes!A:A,"_NOTFOUND_",0,1)&lt;&gt;"_NOTFOUND_",_xlfn.XLOOKUP($G3055,Codes!$A:$A,Codes!A:A,"_NOTFOUND_",0,1),_xlfn.XLOOKUP($G3055,Codes!$B:$B,Codes!A:A,"Specify in Codes Tab!!")),"")</f>
        <v/>
      </c>
    </row>
    <row r="3056" spans="9:14" x14ac:dyDescent="0.35">
      <c r="I3056" s="58" t="str">
        <f>IF(_xlfn.XLOOKUP(_xlfn.TEXTJOIN("_",,G3056,H3056),Codes!$H:$H,Codes!$C:$C,"Specify in Codes Tab!!")=0,"",_xlfn.XLOOKUP(_xlfn.TEXTJOIN("_",,G3056,H3056),Codes!$H:$H,Codes!$C:$C,"Specify in Codes Tab!!"))</f>
        <v/>
      </c>
      <c r="J3056" s="56" t="str">
        <f>IF(_xlfn.XLOOKUP(_xlfn.TEXTJOIN("_",,G3056,H3056),Codes!$H:$H,Codes!$F:$F,"Specify in Codes Tab!!")=0,"",_xlfn.XLOOKUP(_xlfn.TEXTJOIN("_",,G3056,H3056),Codes!$H:$H,Codes!$F:$F,"Specify in Codes Tab!!"))</f>
        <v/>
      </c>
      <c r="M3056" s="74" t="str">
        <f>IF($C3056&lt;&gt;"",IF(_xlfn.XLOOKUP($C3056,Codes!$A:$A,Codes!A:A,"_NOTFOUND_",0,1)&lt;&gt;"_NOTFOUND_",_xlfn.XLOOKUP($C3056,Codes!$A:$A,Codes!A:A,"_NOTFOUND_",0,1),_xlfn.XLOOKUP($C3056,Codes!$B:$B,Codes!A:A,"Specify in Codes Tab!!")),"")</f>
        <v/>
      </c>
      <c r="N3056" s="74" t="str">
        <f>IF($G3056&lt;&gt;"",IF(_xlfn.XLOOKUP($G3056,Codes!$A:$A,Codes!A:A,"_NOTFOUND_",0,1)&lt;&gt;"_NOTFOUND_",_xlfn.XLOOKUP($G3056,Codes!$A:$A,Codes!A:A,"_NOTFOUND_",0,1),_xlfn.XLOOKUP($G3056,Codes!$B:$B,Codes!A:A,"Specify in Codes Tab!!")),"")</f>
        <v/>
      </c>
    </row>
    <row r="3057" spans="9:14" x14ac:dyDescent="0.35">
      <c r="I3057" s="58" t="str">
        <f>IF(_xlfn.XLOOKUP(_xlfn.TEXTJOIN("_",,G3057,H3057),Codes!$H:$H,Codes!$C:$C,"Specify in Codes Tab!!")=0,"",_xlfn.XLOOKUP(_xlfn.TEXTJOIN("_",,G3057,H3057),Codes!$H:$H,Codes!$C:$C,"Specify in Codes Tab!!"))</f>
        <v/>
      </c>
      <c r="J3057" s="56" t="str">
        <f>IF(_xlfn.XLOOKUP(_xlfn.TEXTJOIN("_",,G3057,H3057),Codes!$H:$H,Codes!$F:$F,"Specify in Codes Tab!!")=0,"",_xlfn.XLOOKUP(_xlfn.TEXTJOIN("_",,G3057,H3057),Codes!$H:$H,Codes!$F:$F,"Specify in Codes Tab!!"))</f>
        <v/>
      </c>
      <c r="M3057" s="74" t="str">
        <f>IF($C3057&lt;&gt;"",IF(_xlfn.XLOOKUP($C3057,Codes!$A:$A,Codes!A:A,"_NOTFOUND_",0,1)&lt;&gt;"_NOTFOUND_",_xlfn.XLOOKUP($C3057,Codes!$A:$A,Codes!A:A,"_NOTFOUND_",0,1),_xlfn.XLOOKUP($C3057,Codes!$B:$B,Codes!A:A,"Specify in Codes Tab!!")),"")</f>
        <v/>
      </c>
      <c r="N3057" s="74" t="str">
        <f>IF($G3057&lt;&gt;"",IF(_xlfn.XLOOKUP($G3057,Codes!$A:$A,Codes!A:A,"_NOTFOUND_",0,1)&lt;&gt;"_NOTFOUND_",_xlfn.XLOOKUP($G3057,Codes!$A:$A,Codes!A:A,"_NOTFOUND_",0,1),_xlfn.XLOOKUP($G3057,Codes!$B:$B,Codes!A:A,"Specify in Codes Tab!!")),"")</f>
        <v/>
      </c>
    </row>
    <row r="3058" spans="9:14" x14ac:dyDescent="0.35">
      <c r="I3058" s="58" t="str">
        <f>IF(_xlfn.XLOOKUP(_xlfn.TEXTJOIN("_",,G3058,H3058),Codes!$H:$H,Codes!$C:$C,"Specify in Codes Tab!!")=0,"",_xlfn.XLOOKUP(_xlfn.TEXTJOIN("_",,G3058,H3058),Codes!$H:$H,Codes!$C:$C,"Specify in Codes Tab!!"))</f>
        <v/>
      </c>
      <c r="J3058" s="56" t="str">
        <f>IF(_xlfn.XLOOKUP(_xlfn.TEXTJOIN("_",,G3058,H3058),Codes!$H:$H,Codes!$F:$F,"Specify in Codes Tab!!")=0,"",_xlfn.XLOOKUP(_xlfn.TEXTJOIN("_",,G3058,H3058),Codes!$H:$H,Codes!$F:$F,"Specify in Codes Tab!!"))</f>
        <v/>
      </c>
      <c r="M3058" s="74" t="str">
        <f>IF($C3058&lt;&gt;"",IF(_xlfn.XLOOKUP($C3058,Codes!$A:$A,Codes!A:A,"_NOTFOUND_",0,1)&lt;&gt;"_NOTFOUND_",_xlfn.XLOOKUP($C3058,Codes!$A:$A,Codes!A:A,"_NOTFOUND_",0,1),_xlfn.XLOOKUP($C3058,Codes!$B:$B,Codes!A:A,"Specify in Codes Tab!!")),"")</f>
        <v/>
      </c>
      <c r="N3058" s="74" t="str">
        <f>IF($G3058&lt;&gt;"",IF(_xlfn.XLOOKUP($G3058,Codes!$A:$A,Codes!A:A,"_NOTFOUND_",0,1)&lt;&gt;"_NOTFOUND_",_xlfn.XLOOKUP($G3058,Codes!$A:$A,Codes!A:A,"_NOTFOUND_",0,1),_xlfn.XLOOKUP($G3058,Codes!$B:$B,Codes!A:A,"Specify in Codes Tab!!")),"")</f>
        <v/>
      </c>
    </row>
    <row r="3059" spans="9:14" x14ac:dyDescent="0.35">
      <c r="I3059" s="58" t="str">
        <f>IF(_xlfn.XLOOKUP(_xlfn.TEXTJOIN("_",,G3059,H3059),Codes!$H:$H,Codes!$C:$C,"Specify in Codes Tab!!")=0,"",_xlfn.XLOOKUP(_xlfn.TEXTJOIN("_",,G3059,H3059),Codes!$H:$H,Codes!$C:$C,"Specify in Codes Tab!!"))</f>
        <v/>
      </c>
      <c r="J3059" s="56" t="str">
        <f>IF(_xlfn.XLOOKUP(_xlfn.TEXTJOIN("_",,G3059,H3059),Codes!$H:$H,Codes!$F:$F,"Specify in Codes Tab!!")=0,"",_xlfn.XLOOKUP(_xlfn.TEXTJOIN("_",,G3059,H3059),Codes!$H:$H,Codes!$F:$F,"Specify in Codes Tab!!"))</f>
        <v/>
      </c>
      <c r="M3059" s="74" t="str">
        <f>IF($C3059&lt;&gt;"",IF(_xlfn.XLOOKUP($C3059,Codes!$A:$A,Codes!A:A,"_NOTFOUND_",0,1)&lt;&gt;"_NOTFOUND_",_xlfn.XLOOKUP($C3059,Codes!$A:$A,Codes!A:A,"_NOTFOUND_",0,1),_xlfn.XLOOKUP($C3059,Codes!$B:$B,Codes!A:A,"Specify in Codes Tab!!")),"")</f>
        <v/>
      </c>
      <c r="N3059" s="74" t="str">
        <f>IF($G3059&lt;&gt;"",IF(_xlfn.XLOOKUP($G3059,Codes!$A:$A,Codes!A:A,"_NOTFOUND_",0,1)&lt;&gt;"_NOTFOUND_",_xlfn.XLOOKUP($G3059,Codes!$A:$A,Codes!A:A,"_NOTFOUND_",0,1),_xlfn.XLOOKUP($G3059,Codes!$B:$B,Codes!A:A,"Specify in Codes Tab!!")),"")</f>
        <v/>
      </c>
    </row>
    <row r="3060" spans="9:14" x14ac:dyDescent="0.35">
      <c r="I3060" s="58" t="str">
        <f>IF(_xlfn.XLOOKUP(_xlfn.TEXTJOIN("_",,G3060,H3060),Codes!$H:$H,Codes!$C:$C,"Specify in Codes Tab!!")=0,"",_xlfn.XLOOKUP(_xlfn.TEXTJOIN("_",,G3060,H3060),Codes!$H:$H,Codes!$C:$C,"Specify in Codes Tab!!"))</f>
        <v/>
      </c>
      <c r="J3060" s="56" t="str">
        <f>IF(_xlfn.XLOOKUP(_xlfn.TEXTJOIN("_",,G3060,H3060),Codes!$H:$H,Codes!$F:$F,"Specify in Codes Tab!!")=0,"",_xlfn.XLOOKUP(_xlfn.TEXTJOIN("_",,G3060,H3060),Codes!$H:$H,Codes!$F:$F,"Specify in Codes Tab!!"))</f>
        <v/>
      </c>
      <c r="M3060" s="74" t="str">
        <f>IF($C3060&lt;&gt;"",IF(_xlfn.XLOOKUP($C3060,Codes!$A:$A,Codes!A:A,"_NOTFOUND_",0,1)&lt;&gt;"_NOTFOUND_",_xlfn.XLOOKUP($C3060,Codes!$A:$A,Codes!A:A,"_NOTFOUND_",0,1),_xlfn.XLOOKUP($C3060,Codes!$B:$B,Codes!A:A,"Specify in Codes Tab!!")),"")</f>
        <v/>
      </c>
      <c r="N3060" s="74" t="str">
        <f>IF($G3060&lt;&gt;"",IF(_xlfn.XLOOKUP($G3060,Codes!$A:$A,Codes!A:A,"_NOTFOUND_",0,1)&lt;&gt;"_NOTFOUND_",_xlfn.XLOOKUP($G3060,Codes!$A:$A,Codes!A:A,"_NOTFOUND_",0,1),_xlfn.XLOOKUP($G3060,Codes!$B:$B,Codes!A:A,"Specify in Codes Tab!!")),"")</f>
        <v/>
      </c>
    </row>
    <row r="3061" spans="9:14" x14ac:dyDescent="0.35">
      <c r="I3061" s="58" t="str">
        <f>IF(_xlfn.XLOOKUP(_xlfn.TEXTJOIN("_",,G3061,H3061),Codes!$H:$H,Codes!$C:$C,"Specify in Codes Tab!!")=0,"",_xlfn.XLOOKUP(_xlfn.TEXTJOIN("_",,G3061,H3061),Codes!$H:$H,Codes!$C:$C,"Specify in Codes Tab!!"))</f>
        <v/>
      </c>
      <c r="J3061" s="56" t="str">
        <f>IF(_xlfn.XLOOKUP(_xlfn.TEXTJOIN("_",,G3061,H3061),Codes!$H:$H,Codes!$F:$F,"Specify in Codes Tab!!")=0,"",_xlfn.XLOOKUP(_xlfn.TEXTJOIN("_",,G3061,H3061),Codes!$H:$H,Codes!$F:$F,"Specify in Codes Tab!!"))</f>
        <v/>
      </c>
      <c r="M3061" s="74" t="str">
        <f>IF($C3061&lt;&gt;"",IF(_xlfn.XLOOKUP($C3061,Codes!$A:$A,Codes!A:A,"_NOTFOUND_",0,1)&lt;&gt;"_NOTFOUND_",_xlfn.XLOOKUP($C3061,Codes!$A:$A,Codes!A:A,"_NOTFOUND_",0,1),_xlfn.XLOOKUP($C3061,Codes!$B:$B,Codes!A:A,"Specify in Codes Tab!!")),"")</f>
        <v/>
      </c>
      <c r="N3061" s="74" t="str">
        <f>IF($G3061&lt;&gt;"",IF(_xlfn.XLOOKUP($G3061,Codes!$A:$A,Codes!A:A,"_NOTFOUND_",0,1)&lt;&gt;"_NOTFOUND_",_xlfn.XLOOKUP($G3061,Codes!$A:$A,Codes!A:A,"_NOTFOUND_",0,1),_xlfn.XLOOKUP($G3061,Codes!$B:$B,Codes!A:A,"Specify in Codes Tab!!")),"")</f>
        <v/>
      </c>
    </row>
    <row r="3062" spans="9:14" x14ac:dyDescent="0.35">
      <c r="I3062" s="58" t="str">
        <f>IF(_xlfn.XLOOKUP(_xlfn.TEXTJOIN("_",,G3062,H3062),Codes!$H:$H,Codes!$C:$C,"Specify in Codes Tab!!")=0,"",_xlfn.XLOOKUP(_xlfn.TEXTJOIN("_",,G3062,H3062),Codes!$H:$H,Codes!$C:$C,"Specify in Codes Tab!!"))</f>
        <v/>
      </c>
      <c r="J3062" s="56" t="str">
        <f>IF(_xlfn.XLOOKUP(_xlfn.TEXTJOIN("_",,G3062,H3062),Codes!$H:$H,Codes!$F:$F,"Specify in Codes Tab!!")=0,"",_xlfn.XLOOKUP(_xlfn.TEXTJOIN("_",,G3062,H3062),Codes!$H:$H,Codes!$F:$F,"Specify in Codes Tab!!"))</f>
        <v/>
      </c>
      <c r="M3062" s="74" t="str">
        <f>IF($C3062&lt;&gt;"",IF(_xlfn.XLOOKUP($C3062,Codes!$A:$A,Codes!A:A,"_NOTFOUND_",0,1)&lt;&gt;"_NOTFOUND_",_xlfn.XLOOKUP($C3062,Codes!$A:$A,Codes!A:A,"_NOTFOUND_",0,1),_xlfn.XLOOKUP($C3062,Codes!$B:$B,Codes!A:A,"Specify in Codes Tab!!")),"")</f>
        <v/>
      </c>
      <c r="N3062" s="74" t="str">
        <f>IF($G3062&lt;&gt;"",IF(_xlfn.XLOOKUP($G3062,Codes!$A:$A,Codes!A:A,"_NOTFOUND_",0,1)&lt;&gt;"_NOTFOUND_",_xlfn.XLOOKUP($G3062,Codes!$A:$A,Codes!A:A,"_NOTFOUND_",0,1),_xlfn.XLOOKUP($G3062,Codes!$B:$B,Codes!A:A,"Specify in Codes Tab!!")),"")</f>
        <v/>
      </c>
    </row>
    <row r="3063" spans="9:14" x14ac:dyDescent="0.35">
      <c r="I3063" s="58" t="str">
        <f>IF(_xlfn.XLOOKUP(_xlfn.TEXTJOIN("_",,G3063,H3063),Codes!$H:$H,Codes!$C:$C,"Specify in Codes Tab!!")=0,"",_xlfn.XLOOKUP(_xlfn.TEXTJOIN("_",,G3063,H3063),Codes!$H:$H,Codes!$C:$C,"Specify in Codes Tab!!"))</f>
        <v/>
      </c>
      <c r="J3063" s="56" t="str">
        <f>IF(_xlfn.XLOOKUP(_xlfn.TEXTJOIN("_",,G3063,H3063),Codes!$H:$H,Codes!$F:$F,"Specify in Codes Tab!!")=0,"",_xlfn.XLOOKUP(_xlfn.TEXTJOIN("_",,G3063,H3063),Codes!$H:$H,Codes!$F:$F,"Specify in Codes Tab!!"))</f>
        <v/>
      </c>
      <c r="M3063" s="74" t="str">
        <f>IF($C3063&lt;&gt;"",IF(_xlfn.XLOOKUP($C3063,Codes!$A:$A,Codes!A:A,"_NOTFOUND_",0,1)&lt;&gt;"_NOTFOUND_",_xlfn.XLOOKUP($C3063,Codes!$A:$A,Codes!A:A,"_NOTFOUND_",0,1),_xlfn.XLOOKUP($C3063,Codes!$B:$B,Codes!A:A,"Specify in Codes Tab!!")),"")</f>
        <v/>
      </c>
      <c r="N3063" s="74" t="str">
        <f>IF($G3063&lt;&gt;"",IF(_xlfn.XLOOKUP($G3063,Codes!$A:$A,Codes!A:A,"_NOTFOUND_",0,1)&lt;&gt;"_NOTFOUND_",_xlfn.XLOOKUP($G3063,Codes!$A:$A,Codes!A:A,"_NOTFOUND_",0,1),_xlfn.XLOOKUP($G3063,Codes!$B:$B,Codes!A:A,"Specify in Codes Tab!!")),"")</f>
        <v/>
      </c>
    </row>
    <row r="3064" spans="9:14" x14ac:dyDescent="0.35">
      <c r="I3064" s="58" t="str">
        <f>IF(_xlfn.XLOOKUP(_xlfn.TEXTJOIN("_",,G3064,H3064),Codes!$H:$H,Codes!$C:$C,"Specify in Codes Tab!!")=0,"",_xlfn.XLOOKUP(_xlfn.TEXTJOIN("_",,G3064,H3064),Codes!$H:$H,Codes!$C:$C,"Specify in Codes Tab!!"))</f>
        <v/>
      </c>
      <c r="J3064" s="56" t="str">
        <f>IF(_xlfn.XLOOKUP(_xlfn.TEXTJOIN("_",,G3064,H3064),Codes!$H:$H,Codes!$F:$F,"Specify in Codes Tab!!")=0,"",_xlfn.XLOOKUP(_xlfn.TEXTJOIN("_",,G3064,H3064),Codes!$H:$H,Codes!$F:$F,"Specify in Codes Tab!!"))</f>
        <v/>
      </c>
      <c r="M3064" s="74" t="str">
        <f>IF($C3064&lt;&gt;"",IF(_xlfn.XLOOKUP($C3064,Codes!$A:$A,Codes!A:A,"_NOTFOUND_",0,1)&lt;&gt;"_NOTFOUND_",_xlfn.XLOOKUP($C3064,Codes!$A:$A,Codes!A:A,"_NOTFOUND_",0,1),_xlfn.XLOOKUP($C3064,Codes!$B:$B,Codes!A:A,"Specify in Codes Tab!!")),"")</f>
        <v/>
      </c>
      <c r="N3064" s="74" t="str">
        <f>IF($G3064&lt;&gt;"",IF(_xlfn.XLOOKUP($G3064,Codes!$A:$A,Codes!A:A,"_NOTFOUND_",0,1)&lt;&gt;"_NOTFOUND_",_xlfn.XLOOKUP($G3064,Codes!$A:$A,Codes!A:A,"_NOTFOUND_",0,1),_xlfn.XLOOKUP($G3064,Codes!$B:$B,Codes!A:A,"Specify in Codes Tab!!")),"")</f>
        <v/>
      </c>
    </row>
    <row r="3065" spans="9:14" x14ac:dyDescent="0.35">
      <c r="I3065" s="58" t="str">
        <f>IF(_xlfn.XLOOKUP(_xlfn.TEXTJOIN("_",,G3065,H3065),Codes!$H:$H,Codes!$C:$C,"Specify in Codes Tab!!")=0,"",_xlfn.XLOOKUP(_xlfn.TEXTJOIN("_",,G3065,H3065),Codes!$H:$H,Codes!$C:$C,"Specify in Codes Tab!!"))</f>
        <v/>
      </c>
      <c r="J3065" s="56" t="str">
        <f>IF(_xlfn.XLOOKUP(_xlfn.TEXTJOIN("_",,G3065,H3065),Codes!$H:$H,Codes!$F:$F,"Specify in Codes Tab!!")=0,"",_xlfn.XLOOKUP(_xlfn.TEXTJOIN("_",,G3065,H3065),Codes!$H:$H,Codes!$F:$F,"Specify in Codes Tab!!"))</f>
        <v/>
      </c>
      <c r="M3065" s="74" t="str">
        <f>IF($C3065&lt;&gt;"",IF(_xlfn.XLOOKUP($C3065,Codes!$A:$A,Codes!A:A,"_NOTFOUND_",0,1)&lt;&gt;"_NOTFOUND_",_xlfn.XLOOKUP($C3065,Codes!$A:$A,Codes!A:A,"_NOTFOUND_",0,1),_xlfn.XLOOKUP($C3065,Codes!$B:$B,Codes!A:A,"Specify in Codes Tab!!")),"")</f>
        <v/>
      </c>
      <c r="N3065" s="74" t="str">
        <f>IF($G3065&lt;&gt;"",IF(_xlfn.XLOOKUP($G3065,Codes!$A:$A,Codes!A:A,"_NOTFOUND_",0,1)&lt;&gt;"_NOTFOUND_",_xlfn.XLOOKUP($G3065,Codes!$A:$A,Codes!A:A,"_NOTFOUND_",0,1),_xlfn.XLOOKUP($G3065,Codes!$B:$B,Codes!A:A,"Specify in Codes Tab!!")),"")</f>
        <v/>
      </c>
    </row>
    <row r="3066" spans="9:14" x14ac:dyDescent="0.35">
      <c r="I3066" s="58" t="str">
        <f>IF(_xlfn.XLOOKUP(_xlfn.TEXTJOIN("_",,G3066,H3066),Codes!$H:$H,Codes!$C:$C,"Specify in Codes Tab!!")=0,"",_xlfn.XLOOKUP(_xlfn.TEXTJOIN("_",,G3066,H3066),Codes!$H:$H,Codes!$C:$C,"Specify in Codes Tab!!"))</f>
        <v/>
      </c>
      <c r="J3066" s="56" t="str">
        <f>IF(_xlfn.XLOOKUP(_xlfn.TEXTJOIN("_",,G3066,H3066),Codes!$H:$H,Codes!$F:$F,"Specify in Codes Tab!!")=0,"",_xlfn.XLOOKUP(_xlfn.TEXTJOIN("_",,G3066,H3066),Codes!$H:$H,Codes!$F:$F,"Specify in Codes Tab!!"))</f>
        <v/>
      </c>
      <c r="M3066" s="74" t="str">
        <f>IF($C3066&lt;&gt;"",IF(_xlfn.XLOOKUP($C3066,Codes!$A:$A,Codes!A:A,"_NOTFOUND_",0,1)&lt;&gt;"_NOTFOUND_",_xlfn.XLOOKUP($C3066,Codes!$A:$A,Codes!A:A,"_NOTFOUND_",0,1),_xlfn.XLOOKUP($C3066,Codes!$B:$B,Codes!A:A,"Specify in Codes Tab!!")),"")</f>
        <v/>
      </c>
      <c r="N3066" s="74" t="str">
        <f>IF($G3066&lt;&gt;"",IF(_xlfn.XLOOKUP($G3066,Codes!$A:$A,Codes!A:A,"_NOTFOUND_",0,1)&lt;&gt;"_NOTFOUND_",_xlfn.XLOOKUP($G3066,Codes!$A:$A,Codes!A:A,"_NOTFOUND_",0,1),_xlfn.XLOOKUP($G3066,Codes!$B:$B,Codes!A:A,"Specify in Codes Tab!!")),"")</f>
        <v/>
      </c>
    </row>
    <row r="3067" spans="9:14" x14ac:dyDescent="0.35">
      <c r="I3067" s="58" t="str">
        <f>IF(_xlfn.XLOOKUP(_xlfn.TEXTJOIN("_",,G3067,H3067),Codes!$H:$H,Codes!$C:$C,"Specify in Codes Tab!!")=0,"",_xlfn.XLOOKUP(_xlfn.TEXTJOIN("_",,G3067,H3067),Codes!$H:$H,Codes!$C:$C,"Specify in Codes Tab!!"))</f>
        <v/>
      </c>
      <c r="J3067" s="56" t="str">
        <f>IF(_xlfn.XLOOKUP(_xlfn.TEXTJOIN("_",,G3067,H3067),Codes!$H:$H,Codes!$F:$F,"Specify in Codes Tab!!")=0,"",_xlfn.XLOOKUP(_xlfn.TEXTJOIN("_",,G3067,H3067),Codes!$H:$H,Codes!$F:$F,"Specify in Codes Tab!!"))</f>
        <v/>
      </c>
      <c r="M3067" s="74" t="str">
        <f>IF($C3067&lt;&gt;"",IF(_xlfn.XLOOKUP($C3067,Codes!$A:$A,Codes!A:A,"_NOTFOUND_",0,1)&lt;&gt;"_NOTFOUND_",_xlfn.XLOOKUP($C3067,Codes!$A:$A,Codes!A:A,"_NOTFOUND_",0,1),_xlfn.XLOOKUP($C3067,Codes!$B:$B,Codes!A:A,"Specify in Codes Tab!!")),"")</f>
        <v/>
      </c>
      <c r="N3067" s="74" t="str">
        <f>IF($G3067&lt;&gt;"",IF(_xlfn.XLOOKUP($G3067,Codes!$A:$A,Codes!A:A,"_NOTFOUND_",0,1)&lt;&gt;"_NOTFOUND_",_xlfn.XLOOKUP($G3067,Codes!$A:$A,Codes!A:A,"_NOTFOUND_",0,1),_xlfn.XLOOKUP($G3067,Codes!$B:$B,Codes!A:A,"Specify in Codes Tab!!")),"")</f>
        <v/>
      </c>
    </row>
    <row r="3068" spans="9:14" x14ac:dyDescent="0.35">
      <c r="I3068" s="58" t="str">
        <f>IF(_xlfn.XLOOKUP(_xlfn.TEXTJOIN("_",,G3068,H3068),Codes!$H:$H,Codes!$C:$C,"Specify in Codes Tab!!")=0,"",_xlfn.XLOOKUP(_xlfn.TEXTJOIN("_",,G3068,H3068),Codes!$H:$H,Codes!$C:$C,"Specify in Codes Tab!!"))</f>
        <v/>
      </c>
      <c r="J3068" s="56" t="str">
        <f>IF(_xlfn.XLOOKUP(_xlfn.TEXTJOIN("_",,G3068,H3068),Codes!$H:$H,Codes!$F:$F,"Specify in Codes Tab!!")=0,"",_xlfn.XLOOKUP(_xlfn.TEXTJOIN("_",,G3068,H3068),Codes!$H:$H,Codes!$F:$F,"Specify in Codes Tab!!"))</f>
        <v/>
      </c>
      <c r="M3068" s="74" t="str">
        <f>IF($C3068&lt;&gt;"",IF(_xlfn.XLOOKUP($C3068,Codes!$A:$A,Codes!A:A,"_NOTFOUND_",0,1)&lt;&gt;"_NOTFOUND_",_xlfn.XLOOKUP($C3068,Codes!$A:$A,Codes!A:A,"_NOTFOUND_",0,1),_xlfn.XLOOKUP($C3068,Codes!$B:$B,Codes!A:A,"Specify in Codes Tab!!")),"")</f>
        <v/>
      </c>
      <c r="N3068" s="74" t="str">
        <f>IF($G3068&lt;&gt;"",IF(_xlfn.XLOOKUP($G3068,Codes!$A:$A,Codes!A:A,"_NOTFOUND_",0,1)&lt;&gt;"_NOTFOUND_",_xlfn.XLOOKUP($G3068,Codes!$A:$A,Codes!A:A,"_NOTFOUND_",0,1),_xlfn.XLOOKUP($G3068,Codes!$B:$B,Codes!A:A,"Specify in Codes Tab!!")),"")</f>
        <v/>
      </c>
    </row>
    <row r="3069" spans="9:14" x14ac:dyDescent="0.35">
      <c r="I3069" s="58" t="str">
        <f>IF(_xlfn.XLOOKUP(_xlfn.TEXTJOIN("_",,G3069,H3069),Codes!$H:$H,Codes!$C:$C,"Specify in Codes Tab!!")=0,"",_xlfn.XLOOKUP(_xlfn.TEXTJOIN("_",,G3069,H3069),Codes!$H:$H,Codes!$C:$C,"Specify in Codes Tab!!"))</f>
        <v/>
      </c>
      <c r="J3069" s="56" t="str">
        <f>IF(_xlfn.XLOOKUP(_xlfn.TEXTJOIN("_",,G3069,H3069),Codes!$H:$H,Codes!$F:$F,"Specify in Codes Tab!!")=0,"",_xlfn.XLOOKUP(_xlfn.TEXTJOIN("_",,G3069,H3069),Codes!$H:$H,Codes!$F:$F,"Specify in Codes Tab!!"))</f>
        <v/>
      </c>
      <c r="M3069" s="74" t="str">
        <f>IF($C3069&lt;&gt;"",IF(_xlfn.XLOOKUP($C3069,Codes!$A:$A,Codes!A:A,"_NOTFOUND_",0,1)&lt;&gt;"_NOTFOUND_",_xlfn.XLOOKUP($C3069,Codes!$A:$A,Codes!A:A,"_NOTFOUND_",0,1),_xlfn.XLOOKUP($C3069,Codes!$B:$B,Codes!A:A,"Specify in Codes Tab!!")),"")</f>
        <v/>
      </c>
      <c r="N3069" s="74" t="str">
        <f>IF($G3069&lt;&gt;"",IF(_xlfn.XLOOKUP($G3069,Codes!$A:$A,Codes!A:A,"_NOTFOUND_",0,1)&lt;&gt;"_NOTFOUND_",_xlfn.XLOOKUP($G3069,Codes!$A:$A,Codes!A:A,"_NOTFOUND_",0,1),_xlfn.XLOOKUP($G3069,Codes!$B:$B,Codes!A:A,"Specify in Codes Tab!!")),"")</f>
        <v/>
      </c>
    </row>
    <row r="3070" spans="9:14" x14ac:dyDescent="0.35">
      <c r="I3070" s="58" t="str">
        <f>IF(_xlfn.XLOOKUP(_xlfn.TEXTJOIN("_",,G3070,H3070),Codes!$H:$H,Codes!$C:$C,"Specify in Codes Tab!!")=0,"",_xlfn.XLOOKUP(_xlfn.TEXTJOIN("_",,G3070,H3070),Codes!$H:$H,Codes!$C:$C,"Specify in Codes Tab!!"))</f>
        <v/>
      </c>
      <c r="J3070" s="56" t="str">
        <f>IF(_xlfn.XLOOKUP(_xlfn.TEXTJOIN("_",,G3070,H3070),Codes!$H:$H,Codes!$F:$F,"Specify in Codes Tab!!")=0,"",_xlfn.XLOOKUP(_xlfn.TEXTJOIN("_",,G3070,H3070),Codes!$H:$H,Codes!$F:$F,"Specify in Codes Tab!!"))</f>
        <v/>
      </c>
      <c r="M3070" s="74" t="str">
        <f>IF($C3070&lt;&gt;"",IF(_xlfn.XLOOKUP($C3070,Codes!$A:$A,Codes!A:A,"_NOTFOUND_",0,1)&lt;&gt;"_NOTFOUND_",_xlfn.XLOOKUP($C3070,Codes!$A:$A,Codes!A:A,"_NOTFOUND_",0,1),_xlfn.XLOOKUP($C3070,Codes!$B:$B,Codes!A:A,"Specify in Codes Tab!!")),"")</f>
        <v/>
      </c>
      <c r="N3070" s="74" t="str">
        <f>IF($G3070&lt;&gt;"",IF(_xlfn.XLOOKUP($G3070,Codes!$A:$A,Codes!A:A,"_NOTFOUND_",0,1)&lt;&gt;"_NOTFOUND_",_xlfn.XLOOKUP($G3070,Codes!$A:$A,Codes!A:A,"_NOTFOUND_",0,1),_xlfn.XLOOKUP($G3070,Codes!$B:$B,Codes!A:A,"Specify in Codes Tab!!")),"")</f>
        <v/>
      </c>
    </row>
    <row r="3071" spans="9:14" x14ac:dyDescent="0.35">
      <c r="I3071" s="58" t="str">
        <f>IF(_xlfn.XLOOKUP(_xlfn.TEXTJOIN("_",,G3071,H3071),Codes!$H:$H,Codes!$C:$C,"Specify in Codes Tab!!")=0,"",_xlfn.XLOOKUP(_xlfn.TEXTJOIN("_",,G3071,H3071),Codes!$H:$H,Codes!$C:$C,"Specify in Codes Tab!!"))</f>
        <v/>
      </c>
      <c r="J3071" s="56" t="str">
        <f>IF(_xlfn.XLOOKUP(_xlfn.TEXTJOIN("_",,G3071,H3071),Codes!$H:$H,Codes!$F:$F,"Specify in Codes Tab!!")=0,"",_xlfn.XLOOKUP(_xlfn.TEXTJOIN("_",,G3071,H3071),Codes!$H:$H,Codes!$F:$F,"Specify in Codes Tab!!"))</f>
        <v/>
      </c>
      <c r="M3071" s="74" t="str">
        <f>IF($C3071&lt;&gt;"",IF(_xlfn.XLOOKUP($C3071,Codes!$A:$A,Codes!A:A,"_NOTFOUND_",0,1)&lt;&gt;"_NOTFOUND_",_xlfn.XLOOKUP($C3071,Codes!$A:$A,Codes!A:A,"_NOTFOUND_",0,1),_xlfn.XLOOKUP($C3071,Codes!$B:$B,Codes!A:A,"Specify in Codes Tab!!")),"")</f>
        <v/>
      </c>
      <c r="N3071" s="74" t="str">
        <f>IF($G3071&lt;&gt;"",IF(_xlfn.XLOOKUP($G3071,Codes!$A:$A,Codes!A:A,"_NOTFOUND_",0,1)&lt;&gt;"_NOTFOUND_",_xlfn.XLOOKUP($G3071,Codes!$A:$A,Codes!A:A,"_NOTFOUND_",0,1),_xlfn.XLOOKUP($G3071,Codes!$B:$B,Codes!A:A,"Specify in Codes Tab!!")),"")</f>
        <v/>
      </c>
    </row>
    <row r="3072" spans="9:14" x14ac:dyDescent="0.35">
      <c r="I3072" s="58" t="str">
        <f>IF(_xlfn.XLOOKUP(_xlfn.TEXTJOIN("_",,G3072,H3072),Codes!$H:$H,Codes!$C:$C,"Specify in Codes Tab!!")=0,"",_xlfn.XLOOKUP(_xlfn.TEXTJOIN("_",,G3072,H3072),Codes!$H:$H,Codes!$C:$C,"Specify in Codes Tab!!"))</f>
        <v/>
      </c>
      <c r="J3072" s="56" t="str">
        <f>IF(_xlfn.XLOOKUP(_xlfn.TEXTJOIN("_",,G3072,H3072),Codes!$H:$H,Codes!$F:$F,"Specify in Codes Tab!!")=0,"",_xlfn.XLOOKUP(_xlfn.TEXTJOIN("_",,G3072,H3072),Codes!$H:$H,Codes!$F:$F,"Specify in Codes Tab!!"))</f>
        <v/>
      </c>
      <c r="M3072" s="74" t="str">
        <f>IF($C3072&lt;&gt;"",IF(_xlfn.XLOOKUP($C3072,Codes!$A:$A,Codes!A:A,"_NOTFOUND_",0,1)&lt;&gt;"_NOTFOUND_",_xlfn.XLOOKUP($C3072,Codes!$A:$A,Codes!A:A,"_NOTFOUND_",0,1),_xlfn.XLOOKUP($C3072,Codes!$B:$B,Codes!A:A,"Specify in Codes Tab!!")),"")</f>
        <v/>
      </c>
      <c r="N3072" s="74" t="str">
        <f>IF($G3072&lt;&gt;"",IF(_xlfn.XLOOKUP($G3072,Codes!$A:$A,Codes!A:A,"_NOTFOUND_",0,1)&lt;&gt;"_NOTFOUND_",_xlfn.XLOOKUP($G3072,Codes!$A:$A,Codes!A:A,"_NOTFOUND_",0,1),_xlfn.XLOOKUP($G3072,Codes!$B:$B,Codes!A:A,"Specify in Codes Tab!!")),"")</f>
        <v/>
      </c>
    </row>
    <row r="3073" spans="9:14" x14ac:dyDescent="0.35">
      <c r="I3073" s="58" t="str">
        <f>IF(_xlfn.XLOOKUP(_xlfn.TEXTJOIN("_",,G3073,H3073),Codes!$H:$H,Codes!$C:$C,"Specify in Codes Tab!!")=0,"",_xlfn.XLOOKUP(_xlfn.TEXTJOIN("_",,G3073,H3073),Codes!$H:$H,Codes!$C:$C,"Specify in Codes Tab!!"))</f>
        <v/>
      </c>
      <c r="J3073" s="56" t="str">
        <f>IF(_xlfn.XLOOKUP(_xlfn.TEXTJOIN("_",,G3073,H3073),Codes!$H:$H,Codes!$F:$F,"Specify in Codes Tab!!")=0,"",_xlfn.XLOOKUP(_xlfn.TEXTJOIN("_",,G3073,H3073),Codes!$H:$H,Codes!$F:$F,"Specify in Codes Tab!!"))</f>
        <v/>
      </c>
      <c r="M3073" s="74" t="str">
        <f>IF($C3073&lt;&gt;"",IF(_xlfn.XLOOKUP($C3073,Codes!$A:$A,Codes!A:A,"_NOTFOUND_",0,1)&lt;&gt;"_NOTFOUND_",_xlfn.XLOOKUP($C3073,Codes!$A:$A,Codes!A:A,"_NOTFOUND_",0,1),_xlfn.XLOOKUP($C3073,Codes!$B:$B,Codes!A:A,"Specify in Codes Tab!!")),"")</f>
        <v/>
      </c>
      <c r="N3073" s="74" t="str">
        <f>IF($G3073&lt;&gt;"",IF(_xlfn.XLOOKUP($G3073,Codes!$A:$A,Codes!A:A,"_NOTFOUND_",0,1)&lt;&gt;"_NOTFOUND_",_xlfn.XLOOKUP($G3073,Codes!$A:$A,Codes!A:A,"_NOTFOUND_",0,1),_xlfn.XLOOKUP($G3073,Codes!$B:$B,Codes!A:A,"Specify in Codes Tab!!")),"")</f>
        <v/>
      </c>
    </row>
    <row r="3074" spans="9:14" x14ac:dyDescent="0.35">
      <c r="I3074" s="58" t="str">
        <f>IF(_xlfn.XLOOKUP(_xlfn.TEXTJOIN("_",,G3074,H3074),Codes!$H:$H,Codes!$C:$C,"Specify in Codes Tab!!")=0,"",_xlfn.XLOOKUP(_xlfn.TEXTJOIN("_",,G3074,H3074),Codes!$H:$H,Codes!$C:$C,"Specify in Codes Tab!!"))</f>
        <v/>
      </c>
      <c r="J3074" s="56" t="str">
        <f>IF(_xlfn.XLOOKUP(_xlfn.TEXTJOIN("_",,G3074,H3074),Codes!$H:$H,Codes!$F:$F,"Specify in Codes Tab!!")=0,"",_xlfn.XLOOKUP(_xlfn.TEXTJOIN("_",,G3074,H3074),Codes!$H:$H,Codes!$F:$F,"Specify in Codes Tab!!"))</f>
        <v/>
      </c>
      <c r="M3074" s="74" t="str">
        <f>IF($C3074&lt;&gt;"",IF(_xlfn.XLOOKUP($C3074,Codes!$A:$A,Codes!A:A,"_NOTFOUND_",0,1)&lt;&gt;"_NOTFOUND_",_xlfn.XLOOKUP($C3074,Codes!$A:$A,Codes!A:A,"_NOTFOUND_",0,1),_xlfn.XLOOKUP($C3074,Codes!$B:$B,Codes!A:A,"Specify in Codes Tab!!")),"")</f>
        <v/>
      </c>
      <c r="N3074" s="74" t="str">
        <f>IF($G3074&lt;&gt;"",IF(_xlfn.XLOOKUP($G3074,Codes!$A:$A,Codes!A:A,"_NOTFOUND_",0,1)&lt;&gt;"_NOTFOUND_",_xlfn.XLOOKUP($G3074,Codes!$A:$A,Codes!A:A,"_NOTFOUND_",0,1),_xlfn.XLOOKUP($G3074,Codes!$B:$B,Codes!A:A,"Specify in Codes Tab!!")),"")</f>
        <v/>
      </c>
    </row>
    <row r="3075" spans="9:14" x14ac:dyDescent="0.35">
      <c r="I3075" s="58" t="str">
        <f>IF(_xlfn.XLOOKUP(_xlfn.TEXTJOIN("_",,G3075,H3075),Codes!$H:$H,Codes!$C:$C,"Specify in Codes Tab!!")=0,"",_xlfn.XLOOKUP(_xlfn.TEXTJOIN("_",,G3075,H3075),Codes!$H:$H,Codes!$C:$C,"Specify in Codes Tab!!"))</f>
        <v/>
      </c>
      <c r="J3075" s="56" t="str">
        <f>IF(_xlfn.XLOOKUP(_xlfn.TEXTJOIN("_",,G3075,H3075),Codes!$H:$H,Codes!$F:$F,"Specify in Codes Tab!!")=0,"",_xlfn.XLOOKUP(_xlfn.TEXTJOIN("_",,G3075,H3075),Codes!$H:$H,Codes!$F:$F,"Specify in Codes Tab!!"))</f>
        <v/>
      </c>
      <c r="M3075" s="74" t="str">
        <f>IF($C3075&lt;&gt;"",IF(_xlfn.XLOOKUP($C3075,Codes!$A:$A,Codes!A:A,"_NOTFOUND_",0,1)&lt;&gt;"_NOTFOUND_",_xlfn.XLOOKUP($C3075,Codes!$A:$A,Codes!A:A,"_NOTFOUND_",0,1),_xlfn.XLOOKUP($C3075,Codes!$B:$B,Codes!A:A,"Specify in Codes Tab!!")),"")</f>
        <v/>
      </c>
      <c r="N3075" s="74" t="str">
        <f>IF($G3075&lt;&gt;"",IF(_xlfn.XLOOKUP($G3075,Codes!$A:$A,Codes!A:A,"_NOTFOUND_",0,1)&lt;&gt;"_NOTFOUND_",_xlfn.XLOOKUP($G3075,Codes!$A:$A,Codes!A:A,"_NOTFOUND_",0,1),_xlfn.XLOOKUP($G3075,Codes!$B:$B,Codes!A:A,"Specify in Codes Tab!!")),"")</f>
        <v/>
      </c>
    </row>
    <row r="3076" spans="9:14" x14ac:dyDescent="0.35">
      <c r="I3076" s="58" t="str">
        <f>IF(_xlfn.XLOOKUP(_xlfn.TEXTJOIN("_",,G3076,H3076),Codes!$H:$H,Codes!$C:$C,"Specify in Codes Tab!!")=0,"",_xlfn.XLOOKUP(_xlfn.TEXTJOIN("_",,G3076,H3076),Codes!$H:$H,Codes!$C:$C,"Specify in Codes Tab!!"))</f>
        <v/>
      </c>
      <c r="J3076" s="56" t="str">
        <f>IF(_xlfn.XLOOKUP(_xlfn.TEXTJOIN("_",,G3076,H3076),Codes!$H:$H,Codes!$F:$F,"Specify in Codes Tab!!")=0,"",_xlfn.XLOOKUP(_xlfn.TEXTJOIN("_",,G3076,H3076),Codes!$H:$H,Codes!$F:$F,"Specify in Codes Tab!!"))</f>
        <v/>
      </c>
      <c r="M3076" s="74" t="str">
        <f>IF($C3076&lt;&gt;"",IF(_xlfn.XLOOKUP($C3076,Codes!$A:$A,Codes!A:A,"_NOTFOUND_",0,1)&lt;&gt;"_NOTFOUND_",_xlfn.XLOOKUP($C3076,Codes!$A:$A,Codes!A:A,"_NOTFOUND_",0,1),_xlfn.XLOOKUP($C3076,Codes!$B:$B,Codes!A:A,"Specify in Codes Tab!!")),"")</f>
        <v/>
      </c>
      <c r="N3076" s="74" t="str">
        <f>IF($G3076&lt;&gt;"",IF(_xlfn.XLOOKUP($G3076,Codes!$A:$A,Codes!A:A,"_NOTFOUND_",0,1)&lt;&gt;"_NOTFOUND_",_xlfn.XLOOKUP($G3076,Codes!$A:$A,Codes!A:A,"_NOTFOUND_",0,1),_xlfn.XLOOKUP($G3076,Codes!$B:$B,Codes!A:A,"Specify in Codes Tab!!")),"")</f>
        <v/>
      </c>
    </row>
    <row r="3077" spans="9:14" x14ac:dyDescent="0.35">
      <c r="I3077" s="58" t="str">
        <f>IF(_xlfn.XLOOKUP(_xlfn.TEXTJOIN("_",,G3077,H3077),Codes!$H:$H,Codes!$C:$C,"Specify in Codes Tab!!")=0,"",_xlfn.XLOOKUP(_xlfn.TEXTJOIN("_",,G3077,H3077),Codes!$H:$H,Codes!$C:$C,"Specify in Codes Tab!!"))</f>
        <v/>
      </c>
      <c r="J3077" s="56" t="str">
        <f>IF(_xlfn.XLOOKUP(_xlfn.TEXTJOIN("_",,G3077,H3077),Codes!$H:$H,Codes!$F:$F,"Specify in Codes Tab!!")=0,"",_xlfn.XLOOKUP(_xlfn.TEXTJOIN("_",,G3077,H3077),Codes!$H:$H,Codes!$F:$F,"Specify in Codes Tab!!"))</f>
        <v/>
      </c>
      <c r="M3077" s="74" t="str">
        <f>IF($C3077&lt;&gt;"",IF(_xlfn.XLOOKUP($C3077,Codes!$A:$A,Codes!A:A,"_NOTFOUND_",0,1)&lt;&gt;"_NOTFOUND_",_xlfn.XLOOKUP($C3077,Codes!$A:$A,Codes!A:A,"_NOTFOUND_",0,1),_xlfn.XLOOKUP($C3077,Codes!$B:$B,Codes!A:A,"Specify in Codes Tab!!")),"")</f>
        <v/>
      </c>
      <c r="N3077" s="74" t="str">
        <f>IF($G3077&lt;&gt;"",IF(_xlfn.XLOOKUP($G3077,Codes!$A:$A,Codes!A:A,"_NOTFOUND_",0,1)&lt;&gt;"_NOTFOUND_",_xlfn.XLOOKUP($G3077,Codes!$A:$A,Codes!A:A,"_NOTFOUND_",0,1),_xlfn.XLOOKUP($G3077,Codes!$B:$B,Codes!A:A,"Specify in Codes Tab!!")),"")</f>
        <v/>
      </c>
    </row>
    <row r="3078" spans="9:14" x14ac:dyDescent="0.35">
      <c r="I3078" s="58" t="str">
        <f>IF(_xlfn.XLOOKUP(_xlfn.TEXTJOIN("_",,G3078,H3078),Codes!$H:$H,Codes!$C:$C,"Specify in Codes Tab!!")=0,"",_xlfn.XLOOKUP(_xlfn.TEXTJOIN("_",,G3078,H3078),Codes!$H:$H,Codes!$C:$C,"Specify in Codes Tab!!"))</f>
        <v/>
      </c>
      <c r="J3078" s="56" t="str">
        <f>IF(_xlfn.XLOOKUP(_xlfn.TEXTJOIN("_",,G3078,H3078),Codes!$H:$H,Codes!$F:$F,"Specify in Codes Tab!!")=0,"",_xlfn.XLOOKUP(_xlfn.TEXTJOIN("_",,G3078,H3078),Codes!$H:$H,Codes!$F:$F,"Specify in Codes Tab!!"))</f>
        <v/>
      </c>
      <c r="M3078" s="74" t="str">
        <f>IF($C3078&lt;&gt;"",IF(_xlfn.XLOOKUP($C3078,Codes!$A:$A,Codes!A:A,"_NOTFOUND_",0,1)&lt;&gt;"_NOTFOUND_",_xlfn.XLOOKUP($C3078,Codes!$A:$A,Codes!A:A,"_NOTFOUND_",0,1),_xlfn.XLOOKUP($C3078,Codes!$B:$B,Codes!A:A,"Specify in Codes Tab!!")),"")</f>
        <v/>
      </c>
      <c r="N3078" s="74" t="str">
        <f>IF($G3078&lt;&gt;"",IF(_xlfn.XLOOKUP($G3078,Codes!$A:$A,Codes!A:A,"_NOTFOUND_",0,1)&lt;&gt;"_NOTFOUND_",_xlfn.XLOOKUP($G3078,Codes!$A:$A,Codes!A:A,"_NOTFOUND_",0,1),_xlfn.XLOOKUP($G3078,Codes!$B:$B,Codes!A:A,"Specify in Codes Tab!!")),"")</f>
        <v/>
      </c>
    </row>
    <row r="3079" spans="9:14" x14ac:dyDescent="0.35">
      <c r="I3079" s="58" t="str">
        <f>IF(_xlfn.XLOOKUP(_xlfn.TEXTJOIN("_",,G3079,H3079),Codes!$H:$H,Codes!$C:$C,"Specify in Codes Tab!!")=0,"",_xlfn.XLOOKUP(_xlfn.TEXTJOIN("_",,G3079,H3079),Codes!$H:$H,Codes!$C:$C,"Specify in Codes Tab!!"))</f>
        <v/>
      </c>
      <c r="J3079" s="56" t="str">
        <f>IF(_xlfn.XLOOKUP(_xlfn.TEXTJOIN("_",,G3079,H3079),Codes!$H:$H,Codes!$F:$F,"Specify in Codes Tab!!")=0,"",_xlfn.XLOOKUP(_xlfn.TEXTJOIN("_",,G3079,H3079),Codes!$H:$H,Codes!$F:$F,"Specify in Codes Tab!!"))</f>
        <v/>
      </c>
      <c r="M3079" s="74" t="str">
        <f>IF($C3079&lt;&gt;"",IF(_xlfn.XLOOKUP($C3079,Codes!$A:$A,Codes!A:A,"_NOTFOUND_",0,1)&lt;&gt;"_NOTFOUND_",_xlfn.XLOOKUP($C3079,Codes!$A:$A,Codes!A:A,"_NOTFOUND_",0,1),_xlfn.XLOOKUP($C3079,Codes!$B:$B,Codes!A:A,"Specify in Codes Tab!!")),"")</f>
        <v/>
      </c>
      <c r="N3079" s="74" t="str">
        <f>IF($G3079&lt;&gt;"",IF(_xlfn.XLOOKUP($G3079,Codes!$A:$A,Codes!A:A,"_NOTFOUND_",0,1)&lt;&gt;"_NOTFOUND_",_xlfn.XLOOKUP($G3079,Codes!$A:$A,Codes!A:A,"_NOTFOUND_",0,1),_xlfn.XLOOKUP($G3079,Codes!$B:$B,Codes!A:A,"Specify in Codes Tab!!")),"")</f>
        <v/>
      </c>
    </row>
    <row r="3080" spans="9:14" x14ac:dyDescent="0.35">
      <c r="I3080" s="58" t="str">
        <f>IF(_xlfn.XLOOKUP(_xlfn.TEXTJOIN("_",,G3080,H3080),Codes!$H:$H,Codes!$C:$C,"Specify in Codes Tab!!")=0,"",_xlfn.XLOOKUP(_xlfn.TEXTJOIN("_",,G3080,H3080),Codes!$H:$H,Codes!$C:$C,"Specify in Codes Tab!!"))</f>
        <v/>
      </c>
      <c r="J3080" s="56" t="str">
        <f>IF(_xlfn.XLOOKUP(_xlfn.TEXTJOIN("_",,G3080,H3080),Codes!$H:$H,Codes!$F:$F,"Specify in Codes Tab!!")=0,"",_xlfn.XLOOKUP(_xlfn.TEXTJOIN("_",,G3080,H3080),Codes!$H:$H,Codes!$F:$F,"Specify in Codes Tab!!"))</f>
        <v/>
      </c>
      <c r="M3080" s="74" t="str">
        <f>IF($C3080&lt;&gt;"",IF(_xlfn.XLOOKUP($C3080,Codes!$A:$A,Codes!A:A,"_NOTFOUND_",0,1)&lt;&gt;"_NOTFOUND_",_xlfn.XLOOKUP($C3080,Codes!$A:$A,Codes!A:A,"_NOTFOUND_",0,1),_xlfn.XLOOKUP($C3080,Codes!$B:$B,Codes!A:A,"Specify in Codes Tab!!")),"")</f>
        <v/>
      </c>
      <c r="N3080" s="74" t="str">
        <f>IF($G3080&lt;&gt;"",IF(_xlfn.XLOOKUP($G3080,Codes!$A:$A,Codes!A:A,"_NOTFOUND_",0,1)&lt;&gt;"_NOTFOUND_",_xlfn.XLOOKUP($G3080,Codes!$A:$A,Codes!A:A,"_NOTFOUND_",0,1),_xlfn.XLOOKUP($G3080,Codes!$B:$B,Codes!A:A,"Specify in Codes Tab!!")),"")</f>
        <v/>
      </c>
    </row>
    <row r="3081" spans="9:14" x14ac:dyDescent="0.35">
      <c r="I3081" s="58" t="str">
        <f>IF(_xlfn.XLOOKUP(_xlfn.TEXTJOIN("_",,G3081,H3081),Codes!$H:$H,Codes!$C:$C,"Specify in Codes Tab!!")=0,"",_xlfn.XLOOKUP(_xlfn.TEXTJOIN("_",,G3081,H3081),Codes!$H:$H,Codes!$C:$C,"Specify in Codes Tab!!"))</f>
        <v/>
      </c>
      <c r="J3081" s="56" t="str">
        <f>IF(_xlfn.XLOOKUP(_xlfn.TEXTJOIN("_",,G3081,H3081),Codes!$H:$H,Codes!$F:$F,"Specify in Codes Tab!!")=0,"",_xlfn.XLOOKUP(_xlfn.TEXTJOIN("_",,G3081,H3081),Codes!$H:$H,Codes!$F:$F,"Specify in Codes Tab!!"))</f>
        <v/>
      </c>
      <c r="M3081" s="74" t="str">
        <f>IF($C3081&lt;&gt;"",IF(_xlfn.XLOOKUP($C3081,Codes!$A:$A,Codes!A:A,"_NOTFOUND_",0,1)&lt;&gt;"_NOTFOUND_",_xlfn.XLOOKUP($C3081,Codes!$A:$A,Codes!A:A,"_NOTFOUND_",0,1),_xlfn.XLOOKUP($C3081,Codes!$B:$B,Codes!A:A,"Specify in Codes Tab!!")),"")</f>
        <v/>
      </c>
      <c r="N3081" s="74" t="str">
        <f>IF($G3081&lt;&gt;"",IF(_xlfn.XLOOKUP($G3081,Codes!$A:$A,Codes!A:A,"_NOTFOUND_",0,1)&lt;&gt;"_NOTFOUND_",_xlfn.XLOOKUP($G3081,Codes!$A:$A,Codes!A:A,"_NOTFOUND_",0,1),_xlfn.XLOOKUP($G3081,Codes!$B:$B,Codes!A:A,"Specify in Codes Tab!!")),"")</f>
        <v/>
      </c>
    </row>
    <row r="3082" spans="9:14" x14ac:dyDescent="0.35">
      <c r="I3082" s="58" t="str">
        <f>IF(_xlfn.XLOOKUP(_xlfn.TEXTJOIN("_",,G3082,H3082),Codes!$H:$H,Codes!$C:$C,"Specify in Codes Tab!!")=0,"",_xlfn.XLOOKUP(_xlfn.TEXTJOIN("_",,G3082,H3082),Codes!$H:$H,Codes!$C:$C,"Specify in Codes Tab!!"))</f>
        <v/>
      </c>
      <c r="J3082" s="56" t="str">
        <f>IF(_xlfn.XLOOKUP(_xlfn.TEXTJOIN("_",,G3082,H3082),Codes!$H:$H,Codes!$F:$F,"Specify in Codes Tab!!")=0,"",_xlfn.XLOOKUP(_xlfn.TEXTJOIN("_",,G3082,H3082),Codes!$H:$H,Codes!$F:$F,"Specify in Codes Tab!!"))</f>
        <v/>
      </c>
      <c r="M3082" s="74" t="str">
        <f>IF($C3082&lt;&gt;"",IF(_xlfn.XLOOKUP($C3082,Codes!$A:$A,Codes!A:A,"_NOTFOUND_",0,1)&lt;&gt;"_NOTFOUND_",_xlfn.XLOOKUP($C3082,Codes!$A:$A,Codes!A:A,"_NOTFOUND_",0,1),_xlfn.XLOOKUP($C3082,Codes!$B:$B,Codes!A:A,"Specify in Codes Tab!!")),"")</f>
        <v/>
      </c>
      <c r="N3082" s="74" t="str">
        <f>IF($G3082&lt;&gt;"",IF(_xlfn.XLOOKUP($G3082,Codes!$A:$A,Codes!A:A,"_NOTFOUND_",0,1)&lt;&gt;"_NOTFOUND_",_xlfn.XLOOKUP($G3082,Codes!$A:$A,Codes!A:A,"_NOTFOUND_",0,1),_xlfn.XLOOKUP($G3082,Codes!$B:$B,Codes!A:A,"Specify in Codes Tab!!")),"")</f>
        <v/>
      </c>
    </row>
    <row r="3083" spans="9:14" x14ac:dyDescent="0.35">
      <c r="I3083" s="58" t="str">
        <f>IF(_xlfn.XLOOKUP(_xlfn.TEXTJOIN("_",,G3083,H3083),Codes!$H:$H,Codes!$C:$C,"Specify in Codes Tab!!")=0,"",_xlfn.XLOOKUP(_xlfn.TEXTJOIN("_",,G3083,H3083),Codes!$H:$H,Codes!$C:$C,"Specify in Codes Tab!!"))</f>
        <v/>
      </c>
      <c r="J3083" s="56" t="str">
        <f>IF(_xlfn.XLOOKUP(_xlfn.TEXTJOIN("_",,G3083,H3083),Codes!$H:$H,Codes!$F:$F,"Specify in Codes Tab!!")=0,"",_xlfn.XLOOKUP(_xlfn.TEXTJOIN("_",,G3083,H3083),Codes!$H:$H,Codes!$F:$F,"Specify in Codes Tab!!"))</f>
        <v/>
      </c>
      <c r="M3083" s="74" t="str">
        <f>IF($C3083&lt;&gt;"",IF(_xlfn.XLOOKUP($C3083,Codes!$A:$A,Codes!A:A,"_NOTFOUND_",0,1)&lt;&gt;"_NOTFOUND_",_xlfn.XLOOKUP($C3083,Codes!$A:$A,Codes!A:A,"_NOTFOUND_",0,1),_xlfn.XLOOKUP($C3083,Codes!$B:$B,Codes!A:A,"Specify in Codes Tab!!")),"")</f>
        <v/>
      </c>
      <c r="N3083" s="74" t="str">
        <f>IF($G3083&lt;&gt;"",IF(_xlfn.XLOOKUP($G3083,Codes!$A:$A,Codes!A:A,"_NOTFOUND_",0,1)&lt;&gt;"_NOTFOUND_",_xlfn.XLOOKUP($G3083,Codes!$A:$A,Codes!A:A,"_NOTFOUND_",0,1),_xlfn.XLOOKUP($G3083,Codes!$B:$B,Codes!A:A,"Specify in Codes Tab!!")),"")</f>
        <v/>
      </c>
    </row>
    <row r="3084" spans="9:14" x14ac:dyDescent="0.35">
      <c r="I3084" s="58" t="str">
        <f>IF(_xlfn.XLOOKUP(_xlfn.TEXTJOIN("_",,G3084,H3084),Codes!$H:$H,Codes!$C:$C,"Specify in Codes Tab!!")=0,"",_xlfn.XLOOKUP(_xlfn.TEXTJOIN("_",,G3084,H3084),Codes!$H:$H,Codes!$C:$C,"Specify in Codes Tab!!"))</f>
        <v/>
      </c>
      <c r="J3084" s="56" t="str">
        <f>IF(_xlfn.XLOOKUP(_xlfn.TEXTJOIN("_",,G3084,H3084),Codes!$H:$H,Codes!$F:$F,"Specify in Codes Tab!!")=0,"",_xlfn.XLOOKUP(_xlfn.TEXTJOIN("_",,G3084,H3084),Codes!$H:$H,Codes!$F:$F,"Specify in Codes Tab!!"))</f>
        <v/>
      </c>
      <c r="M3084" s="74" t="str">
        <f>IF($C3084&lt;&gt;"",IF(_xlfn.XLOOKUP($C3084,Codes!$A:$A,Codes!A:A,"_NOTFOUND_",0,1)&lt;&gt;"_NOTFOUND_",_xlfn.XLOOKUP($C3084,Codes!$A:$A,Codes!A:A,"_NOTFOUND_",0,1),_xlfn.XLOOKUP($C3084,Codes!$B:$B,Codes!A:A,"Specify in Codes Tab!!")),"")</f>
        <v/>
      </c>
      <c r="N3084" s="74" t="str">
        <f>IF($G3084&lt;&gt;"",IF(_xlfn.XLOOKUP($G3084,Codes!$A:$A,Codes!A:A,"_NOTFOUND_",0,1)&lt;&gt;"_NOTFOUND_",_xlfn.XLOOKUP($G3084,Codes!$A:$A,Codes!A:A,"_NOTFOUND_",0,1),_xlfn.XLOOKUP($G3084,Codes!$B:$B,Codes!A:A,"Specify in Codes Tab!!")),"")</f>
        <v/>
      </c>
    </row>
    <row r="3085" spans="9:14" x14ac:dyDescent="0.35">
      <c r="I3085" s="58" t="str">
        <f>IF(_xlfn.XLOOKUP(_xlfn.TEXTJOIN("_",,G3085,H3085),Codes!$H:$H,Codes!$C:$C,"Specify in Codes Tab!!")=0,"",_xlfn.XLOOKUP(_xlfn.TEXTJOIN("_",,G3085,H3085),Codes!$H:$H,Codes!$C:$C,"Specify in Codes Tab!!"))</f>
        <v/>
      </c>
      <c r="J3085" s="56" t="str">
        <f>IF(_xlfn.XLOOKUP(_xlfn.TEXTJOIN("_",,G3085,H3085),Codes!$H:$H,Codes!$F:$F,"Specify in Codes Tab!!")=0,"",_xlfn.XLOOKUP(_xlfn.TEXTJOIN("_",,G3085,H3085),Codes!$H:$H,Codes!$F:$F,"Specify in Codes Tab!!"))</f>
        <v/>
      </c>
      <c r="M3085" s="74" t="str">
        <f>IF($C3085&lt;&gt;"",IF(_xlfn.XLOOKUP($C3085,Codes!$A:$A,Codes!A:A,"_NOTFOUND_",0,1)&lt;&gt;"_NOTFOUND_",_xlfn.XLOOKUP($C3085,Codes!$A:$A,Codes!A:A,"_NOTFOUND_",0,1),_xlfn.XLOOKUP($C3085,Codes!$B:$B,Codes!A:A,"Specify in Codes Tab!!")),"")</f>
        <v/>
      </c>
      <c r="N3085" s="74" t="str">
        <f>IF($G3085&lt;&gt;"",IF(_xlfn.XLOOKUP($G3085,Codes!$A:$A,Codes!A:A,"_NOTFOUND_",0,1)&lt;&gt;"_NOTFOUND_",_xlfn.XLOOKUP($G3085,Codes!$A:$A,Codes!A:A,"_NOTFOUND_",0,1),_xlfn.XLOOKUP($G3085,Codes!$B:$B,Codes!A:A,"Specify in Codes Tab!!")),"")</f>
        <v/>
      </c>
    </row>
    <row r="3086" spans="9:14" x14ac:dyDescent="0.35">
      <c r="I3086" s="58" t="str">
        <f>IF(_xlfn.XLOOKUP(_xlfn.TEXTJOIN("_",,G3086,H3086),Codes!$H:$H,Codes!$C:$C,"Specify in Codes Tab!!")=0,"",_xlfn.XLOOKUP(_xlfn.TEXTJOIN("_",,G3086,H3086),Codes!$H:$H,Codes!$C:$C,"Specify in Codes Tab!!"))</f>
        <v/>
      </c>
      <c r="J3086" s="56" t="str">
        <f>IF(_xlfn.XLOOKUP(_xlfn.TEXTJOIN("_",,G3086,H3086),Codes!$H:$H,Codes!$F:$F,"Specify in Codes Tab!!")=0,"",_xlfn.XLOOKUP(_xlfn.TEXTJOIN("_",,G3086,H3086),Codes!$H:$H,Codes!$F:$F,"Specify in Codes Tab!!"))</f>
        <v/>
      </c>
      <c r="M3086" s="74" t="str">
        <f>IF($C3086&lt;&gt;"",IF(_xlfn.XLOOKUP($C3086,Codes!$A:$A,Codes!A:A,"_NOTFOUND_",0,1)&lt;&gt;"_NOTFOUND_",_xlfn.XLOOKUP($C3086,Codes!$A:$A,Codes!A:A,"_NOTFOUND_",0,1),_xlfn.XLOOKUP($C3086,Codes!$B:$B,Codes!A:A,"Specify in Codes Tab!!")),"")</f>
        <v/>
      </c>
      <c r="N3086" s="74" t="str">
        <f>IF($G3086&lt;&gt;"",IF(_xlfn.XLOOKUP($G3086,Codes!$A:$A,Codes!A:A,"_NOTFOUND_",0,1)&lt;&gt;"_NOTFOUND_",_xlfn.XLOOKUP($G3086,Codes!$A:$A,Codes!A:A,"_NOTFOUND_",0,1),_xlfn.XLOOKUP($G3086,Codes!$B:$B,Codes!A:A,"Specify in Codes Tab!!")),"")</f>
        <v/>
      </c>
    </row>
    <row r="3087" spans="9:14" x14ac:dyDescent="0.35">
      <c r="I3087" s="58" t="str">
        <f>IF(_xlfn.XLOOKUP(_xlfn.TEXTJOIN("_",,G3087,H3087),Codes!$H:$H,Codes!$C:$C,"Specify in Codes Tab!!")=0,"",_xlfn.XLOOKUP(_xlfn.TEXTJOIN("_",,G3087,H3087),Codes!$H:$H,Codes!$C:$C,"Specify in Codes Tab!!"))</f>
        <v/>
      </c>
      <c r="J3087" s="56" t="str">
        <f>IF(_xlfn.XLOOKUP(_xlfn.TEXTJOIN("_",,G3087,H3087),Codes!$H:$H,Codes!$F:$F,"Specify in Codes Tab!!")=0,"",_xlfn.XLOOKUP(_xlfn.TEXTJOIN("_",,G3087,H3087),Codes!$H:$H,Codes!$F:$F,"Specify in Codes Tab!!"))</f>
        <v/>
      </c>
      <c r="M3087" s="74" t="str">
        <f>IF($C3087&lt;&gt;"",IF(_xlfn.XLOOKUP($C3087,Codes!$A:$A,Codes!A:A,"_NOTFOUND_",0,1)&lt;&gt;"_NOTFOUND_",_xlfn.XLOOKUP($C3087,Codes!$A:$A,Codes!A:A,"_NOTFOUND_",0,1),_xlfn.XLOOKUP($C3087,Codes!$B:$B,Codes!A:A,"Specify in Codes Tab!!")),"")</f>
        <v/>
      </c>
      <c r="N3087" s="74" t="str">
        <f>IF($G3087&lt;&gt;"",IF(_xlfn.XLOOKUP($G3087,Codes!$A:$A,Codes!A:A,"_NOTFOUND_",0,1)&lt;&gt;"_NOTFOUND_",_xlfn.XLOOKUP($G3087,Codes!$A:$A,Codes!A:A,"_NOTFOUND_",0,1),_xlfn.XLOOKUP($G3087,Codes!$B:$B,Codes!A:A,"Specify in Codes Tab!!")),"")</f>
        <v/>
      </c>
    </row>
    <row r="3088" spans="9:14" x14ac:dyDescent="0.35">
      <c r="I3088" s="58" t="str">
        <f>IF(_xlfn.XLOOKUP(_xlfn.TEXTJOIN("_",,G3088,H3088),Codes!$H:$H,Codes!$C:$C,"Specify in Codes Tab!!")=0,"",_xlfn.XLOOKUP(_xlfn.TEXTJOIN("_",,G3088,H3088),Codes!$H:$H,Codes!$C:$C,"Specify in Codes Tab!!"))</f>
        <v/>
      </c>
      <c r="J3088" s="56" t="str">
        <f>IF(_xlfn.XLOOKUP(_xlfn.TEXTJOIN("_",,G3088,H3088),Codes!$H:$H,Codes!$F:$F,"Specify in Codes Tab!!")=0,"",_xlfn.XLOOKUP(_xlfn.TEXTJOIN("_",,G3088,H3088),Codes!$H:$H,Codes!$F:$F,"Specify in Codes Tab!!"))</f>
        <v/>
      </c>
      <c r="M3088" s="74" t="str">
        <f>IF($C3088&lt;&gt;"",IF(_xlfn.XLOOKUP($C3088,Codes!$A:$A,Codes!A:A,"_NOTFOUND_",0,1)&lt;&gt;"_NOTFOUND_",_xlfn.XLOOKUP($C3088,Codes!$A:$A,Codes!A:A,"_NOTFOUND_",0,1),_xlfn.XLOOKUP($C3088,Codes!$B:$B,Codes!A:A,"Specify in Codes Tab!!")),"")</f>
        <v/>
      </c>
      <c r="N3088" s="74" t="str">
        <f>IF($G3088&lt;&gt;"",IF(_xlfn.XLOOKUP($G3088,Codes!$A:$A,Codes!A:A,"_NOTFOUND_",0,1)&lt;&gt;"_NOTFOUND_",_xlfn.XLOOKUP($G3088,Codes!$A:$A,Codes!A:A,"_NOTFOUND_",0,1),_xlfn.XLOOKUP($G3088,Codes!$B:$B,Codes!A:A,"Specify in Codes Tab!!")),"")</f>
        <v/>
      </c>
    </row>
    <row r="3089" spans="9:14" x14ac:dyDescent="0.35">
      <c r="I3089" s="58" t="str">
        <f>IF(_xlfn.XLOOKUP(_xlfn.TEXTJOIN("_",,G3089,H3089),Codes!$H:$H,Codes!$C:$C,"Specify in Codes Tab!!")=0,"",_xlfn.XLOOKUP(_xlfn.TEXTJOIN("_",,G3089,H3089),Codes!$H:$H,Codes!$C:$C,"Specify in Codes Tab!!"))</f>
        <v/>
      </c>
      <c r="J3089" s="56" t="str">
        <f>IF(_xlfn.XLOOKUP(_xlfn.TEXTJOIN("_",,G3089,H3089),Codes!$H:$H,Codes!$F:$F,"Specify in Codes Tab!!")=0,"",_xlfn.XLOOKUP(_xlfn.TEXTJOIN("_",,G3089,H3089),Codes!$H:$H,Codes!$F:$F,"Specify in Codes Tab!!"))</f>
        <v/>
      </c>
      <c r="M3089" s="74" t="str">
        <f>IF($C3089&lt;&gt;"",IF(_xlfn.XLOOKUP($C3089,Codes!$A:$A,Codes!A:A,"_NOTFOUND_",0,1)&lt;&gt;"_NOTFOUND_",_xlfn.XLOOKUP($C3089,Codes!$A:$A,Codes!A:A,"_NOTFOUND_",0,1),_xlfn.XLOOKUP($C3089,Codes!$B:$B,Codes!A:A,"Specify in Codes Tab!!")),"")</f>
        <v/>
      </c>
      <c r="N3089" s="74" t="str">
        <f>IF($G3089&lt;&gt;"",IF(_xlfn.XLOOKUP($G3089,Codes!$A:$A,Codes!A:A,"_NOTFOUND_",0,1)&lt;&gt;"_NOTFOUND_",_xlfn.XLOOKUP($G3089,Codes!$A:$A,Codes!A:A,"_NOTFOUND_",0,1),_xlfn.XLOOKUP($G3089,Codes!$B:$B,Codes!A:A,"Specify in Codes Tab!!")),"")</f>
        <v/>
      </c>
    </row>
    <row r="3090" spans="9:14" x14ac:dyDescent="0.35">
      <c r="I3090" s="58" t="str">
        <f>IF(_xlfn.XLOOKUP(_xlfn.TEXTJOIN("_",,G3090,H3090),Codes!$H:$H,Codes!$C:$C,"Specify in Codes Tab!!")=0,"",_xlfn.XLOOKUP(_xlfn.TEXTJOIN("_",,G3090,H3090),Codes!$H:$H,Codes!$C:$C,"Specify in Codes Tab!!"))</f>
        <v/>
      </c>
      <c r="J3090" s="56" t="str">
        <f>IF(_xlfn.XLOOKUP(_xlfn.TEXTJOIN("_",,G3090,H3090),Codes!$H:$H,Codes!$F:$F,"Specify in Codes Tab!!")=0,"",_xlfn.XLOOKUP(_xlfn.TEXTJOIN("_",,G3090,H3090),Codes!$H:$H,Codes!$F:$F,"Specify in Codes Tab!!"))</f>
        <v/>
      </c>
      <c r="M3090" s="74" t="str">
        <f>IF($C3090&lt;&gt;"",IF(_xlfn.XLOOKUP($C3090,Codes!$A:$A,Codes!A:A,"_NOTFOUND_",0,1)&lt;&gt;"_NOTFOUND_",_xlfn.XLOOKUP($C3090,Codes!$A:$A,Codes!A:A,"_NOTFOUND_",0,1),_xlfn.XLOOKUP($C3090,Codes!$B:$B,Codes!A:A,"Specify in Codes Tab!!")),"")</f>
        <v/>
      </c>
      <c r="N3090" s="74" t="str">
        <f>IF($G3090&lt;&gt;"",IF(_xlfn.XLOOKUP($G3090,Codes!$A:$A,Codes!A:A,"_NOTFOUND_",0,1)&lt;&gt;"_NOTFOUND_",_xlfn.XLOOKUP($G3090,Codes!$A:$A,Codes!A:A,"_NOTFOUND_",0,1),_xlfn.XLOOKUP($G3090,Codes!$B:$B,Codes!A:A,"Specify in Codes Tab!!")),"")</f>
        <v/>
      </c>
    </row>
    <row r="3091" spans="9:14" x14ac:dyDescent="0.35">
      <c r="I3091" s="58" t="str">
        <f>IF(_xlfn.XLOOKUP(_xlfn.TEXTJOIN("_",,G3091,H3091),Codes!$H:$H,Codes!$C:$C,"Specify in Codes Tab!!")=0,"",_xlfn.XLOOKUP(_xlfn.TEXTJOIN("_",,G3091,H3091),Codes!$H:$H,Codes!$C:$C,"Specify in Codes Tab!!"))</f>
        <v/>
      </c>
      <c r="J3091" s="56" t="str">
        <f>IF(_xlfn.XLOOKUP(_xlfn.TEXTJOIN("_",,G3091,H3091),Codes!$H:$H,Codes!$F:$F,"Specify in Codes Tab!!")=0,"",_xlfn.XLOOKUP(_xlfn.TEXTJOIN("_",,G3091,H3091),Codes!$H:$H,Codes!$F:$F,"Specify in Codes Tab!!"))</f>
        <v/>
      </c>
      <c r="M3091" s="74" t="str">
        <f>IF($C3091&lt;&gt;"",IF(_xlfn.XLOOKUP($C3091,Codes!$A:$A,Codes!A:A,"_NOTFOUND_",0,1)&lt;&gt;"_NOTFOUND_",_xlfn.XLOOKUP($C3091,Codes!$A:$A,Codes!A:A,"_NOTFOUND_",0,1),_xlfn.XLOOKUP($C3091,Codes!$B:$B,Codes!A:A,"Specify in Codes Tab!!")),"")</f>
        <v/>
      </c>
      <c r="N3091" s="74" t="str">
        <f>IF($G3091&lt;&gt;"",IF(_xlfn.XLOOKUP($G3091,Codes!$A:$A,Codes!A:A,"_NOTFOUND_",0,1)&lt;&gt;"_NOTFOUND_",_xlfn.XLOOKUP($G3091,Codes!$A:$A,Codes!A:A,"_NOTFOUND_",0,1),_xlfn.XLOOKUP($G3091,Codes!$B:$B,Codes!A:A,"Specify in Codes Tab!!")),"")</f>
        <v/>
      </c>
    </row>
    <row r="3092" spans="9:14" x14ac:dyDescent="0.35">
      <c r="I3092" s="58" t="str">
        <f>IF(_xlfn.XLOOKUP(_xlfn.TEXTJOIN("_",,G3092,H3092),Codes!$H:$H,Codes!$C:$C,"Specify in Codes Tab!!")=0,"",_xlfn.XLOOKUP(_xlfn.TEXTJOIN("_",,G3092,H3092),Codes!$H:$H,Codes!$C:$C,"Specify in Codes Tab!!"))</f>
        <v/>
      </c>
      <c r="J3092" s="56" t="str">
        <f>IF(_xlfn.XLOOKUP(_xlfn.TEXTJOIN("_",,G3092,H3092),Codes!$H:$H,Codes!$F:$F,"Specify in Codes Tab!!")=0,"",_xlfn.XLOOKUP(_xlfn.TEXTJOIN("_",,G3092,H3092),Codes!$H:$H,Codes!$F:$F,"Specify in Codes Tab!!"))</f>
        <v/>
      </c>
      <c r="M3092" s="74" t="str">
        <f>IF($C3092&lt;&gt;"",IF(_xlfn.XLOOKUP($C3092,Codes!$A:$A,Codes!A:A,"_NOTFOUND_",0,1)&lt;&gt;"_NOTFOUND_",_xlfn.XLOOKUP($C3092,Codes!$A:$A,Codes!A:A,"_NOTFOUND_",0,1),_xlfn.XLOOKUP($C3092,Codes!$B:$B,Codes!A:A,"Specify in Codes Tab!!")),"")</f>
        <v/>
      </c>
      <c r="N3092" s="74" t="str">
        <f>IF($G3092&lt;&gt;"",IF(_xlfn.XLOOKUP($G3092,Codes!$A:$A,Codes!A:A,"_NOTFOUND_",0,1)&lt;&gt;"_NOTFOUND_",_xlfn.XLOOKUP($G3092,Codes!$A:$A,Codes!A:A,"_NOTFOUND_",0,1),_xlfn.XLOOKUP($G3092,Codes!$B:$B,Codes!A:A,"Specify in Codes Tab!!")),"")</f>
        <v/>
      </c>
    </row>
    <row r="3093" spans="9:14" x14ac:dyDescent="0.35">
      <c r="I3093" s="58" t="str">
        <f>IF(_xlfn.XLOOKUP(_xlfn.TEXTJOIN("_",,G3093,H3093),Codes!$H:$H,Codes!$C:$C,"Specify in Codes Tab!!")=0,"",_xlfn.XLOOKUP(_xlfn.TEXTJOIN("_",,G3093,H3093),Codes!$H:$H,Codes!$C:$C,"Specify in Codes Tab!!"))</f>
        <v/>
      </c>
      <c r="J3093" s="56" t="str">
        <f>IF(_xlfn.XLOOKUP(_xlfn.TEXTJOIN("_",,G3093,H3093),Codes!$H:$H,Codes!$F:$F,"Specify in Codes Tab!!")=0,"",_xlfn.XLOOKUP(_xlfn.TEXTJOIN("_",,G3093,H3093),Codes!$H:$H,Codes!$F:$F,"Specify in Codes Tab!!"))</f>
        <v/>
      </c>
      <c r="M3093" s="74" t="str">
        <f>IF($C3093&lt;&gt;"",IF(_xlfn.XLOOKUP($C3093,Codes!$A:$A,Codes!A:A,"_NOTFOUND_",0,1)&lt;&gt;"_NOTFOUND_",_xlfn.XLOOKUP($C3093,Codes!$A:$A,Codes!A:A,"_NOTFOUND_",0,1),_xlfn.XLOOKUP($C3093,Codes!$B:$B,Codes!A:A,"Specify in Codes Tab!!")),"")</f>
        <v/>
      </c>
      <c r="N3093" s="74" t="str">
        <f>IF($G3093&lt;&gt;"",IF(_xlfn.XLOOKUP($G3093,Codes!$A:$A,Codes!A:A,"_NOTFOUND_",0,1)&lt;&gt;"_NOTFOUND_",_xlfn.XLOOKUP($G3093,Codes!$A:$A,Codes!A:A,"_NOTFOUND_",0,1),_xlfn.XLOOKUP($G3093,Codes!$B:$B,Codes!A:A,"Specify in Codes Tab!!")),"")</f>
        <v/>
      </c>
    </row>
    <row r="3094" spans="9:14" x14ac:dyDescent="0.35">
      <c r="I3094" s="58" t="str">
        <f>IF(_xlfn.XLOOKUP(_xlfn.TEXTJOIN("_",,G3094,H3094),Codes!$H:$H,Codes!$C:$C,"Specify in Codes Tab!!")=0,"",_xlfn.XLOOKUP(_xlfn.TEXTJOIN("_",,G3094,H3094),Codes!$H:$H,Codes!$C:$C,"Specify in Codes Tab!!"))</f>
        <v/>
      </c>
      <c r="J3094" s="56" t="str">
        <f>IF(_xlfn.XLOOKUP(_xlfn.TEXTJOIN("_",,G3094,H3094),Codes!$H:$H,Codes!$F:$F,"Specify in Codes Tab!!")=0,"",_xlfn.XLOOKUP(_xlfn.TEXTJOIN("_",,G3094,H3094),Codes!$H:$H,Codes!$F:$F,"Specify in Codes Tab!!"))</f>
        <v/>
      </c>
      <c r="M3094" s="74" t="str">
        <f>IF($C3094&lt;&gt;"",IF(_xlfn.XLOOKUP($C3094,Codes!$A:$A,Codes!A:A,"_NOTFOUND_",0,1)&lt;&gt;"_NOTFOUND_",_xlfn.XLOOKUP($C3094,Codes!$A:$A,Codes!A:A,"_NOTFOUND_",0,1),_xlfn.XLOOKUP($C3094,Codes!$B:$B,Codes!A:A,"Specify in Codes Tab!!")),"")</f>
        <v/>
      </c>
      <c r="N3094" s="74" t="str">
        <f>IF($G3094&lt;&gt;"",IF(_xlfn.XLOOKUP($G3094,Codes!$A:$A,Codes!A:A,"_NOTFOUND_",0,1)&lt;&gt;"_NOTFOUND_",_xlfn.XLOOKUP($G3094,Codes!$A:$A,Codes!A:A,"_NOTFOUND_",0,1),_xlfn.XLOOKUP($G3094,Codes!$B:$B,Codes!A:A,"Specify in Codes Tab!!")),"")</f>
        <v/>
      </c>
    </row>
    <row r="3095" spans="9:14" x14ac:dyDescent="0.35">
      <c r="I3095" s="58" t="str">
        <f>IF(_xlfn.XLOOKUP(_xlfn.TEXTJOIN("_",,G3095,H3095),Codes!$H:$H,Codes!$C:$C,"Specify in Codes Tab!!")=0,"",_xlfn.XLOOKUP(_xlfn.TEXTJOIN("_",,G3095,H3095),Codes!$H:$H,Codes!$C:$C,"Specify in Codes Tab!!"))</f>
        <v/>
      </c>
      <c r="J3095" s="56" t="str">
        <f>IF(_xlfn.XLOOKUP(_xlfn.TEXTJOIN("_",,G3095,H3095),Codes!$H:$H,Codes!$F:$F,"Specify in Codes Tab!!")=0,"",_xlfn.XLOOKUP(_xlfn.TEXTJOIN("_",,G3095,H3095),Codes!$H:$H,Codes!$F:$F,"Specify in Codes Tab!!"))</f>
        <v/>
      </c>
      <c r="M3095" s="74" t="str">
        <f>IF($C3095&lt;&gt;"",IF(_xlfn.XLOOKUP($C3095,Codes!$A:$A,Codes!A:A,"_NOTFOUND_",0,1)&lt;&gt;"_NOTFOUND_",_xlfn.XLOOKUP($C3095,Codes!$A:$A,Codes!A:A,"_NOTFOUND_",0,1),_xlfn.XLOOKUP($C3095,Codes!$B:$B,Codes!A:A,"Specify in Codes Tab!!")),"")</f>
        <v/>
      </c>
      <c r="N3095" s="74" t="str">
        <f>IF($G3095&lt;&gt;"",IF(_xlfn.XLOOKUP($G3095,Codes!$A:$A,Codes!A:A,"_NOTFOUND_",0,1)&lt;&gt;"_NOTFOUND_",_xlfn.XLOOKUP($G3095,Codes!$A:$A,Codes!A:A,"_NOTFOUND_",0,1),_xlfn.XLOOKUP($G3095,Codes!$B:$B,Codes!A:A,"Specify in Codes Tab!!")),"")</f>
        <v/>
      </c>
    </row>
    <row r="3096" spans="9:14" x14ac:dyDescent="0.35">
      <c r="I3096" s="58" t="str">
        <f>IF(_xlfn.XLOOKUP(_xlfn.TEXTJOIN("_",,G3096,H3096),Codes!$H:$H,Codes!$C:$C,"Specify in Codes Tab!!")=0,"",_xlfn.XLOOKUP(_xlfn.TEXTJOIN("_",,G3096,H3096),Codes!$H:$H,Codes!$C:$C,"Specify in Codes Tab!!"))</f>
        <v/>
      </c>
      <c r="J3096" s="56" t="str">
        <f>IF(_xlfn.XLOOKUP(_xlfn.TEXTJOIN("_",,G3096,H3096),Codes!$H:$H,Codes!$F:$F,"Specify in Codes Tab!!")=0,"",_xlfn.XLOOKUP(_xlfn.TEXTJOIN("_",,G3096,H3096),Codes!$H:$H,Codes!$F:$F,"Specify in Codes Tab!!"))</f>
        <v/>
      </c>
      <c r="M3096" s="74" t="str">
        <f>IF($C3096&lt;&gt;"",IF(_xlfn.XLOOKUP($C3096,Codes!$A:$A,Codes!A:A,"_NOTFOUND_",0,1)&lt;&gt;"_NOTFOUND_",_xlfn.XLOOKUP($C3096,Codes!$A:$A,Codes!A:A,"_NOTFOUND_",0,1),_xlfn.XLOOKUP($C3096,Codes!$B:$B,Codes!A:A,"Specify in Codes Tab!!")),"")</f>
        <v/>
      </c>
      <c r="N3096" s="74" t="str">
        <f>IF($G3096&lt;&gt;"",IF(_xlfn.XLOOKUP($G3096,Codes!$A:$A,Codes!A:A,"_NOTFOUND_",0,1)&lt;&gt;"_NOTFOUND_",_xlfn.XLOOKUP($G3096,Codes!$A:$A,Codes!A:A,"_NOTFOUND_",0,1),_xlfn.XLOOKUP($G3096,Codes!$B:$B,Codes!A:A,"Specify in Codes Tab!!")),"")</f>
        <v/>
      </c>
    </row>
    <row r="3097" spans="9:14" x14ac:dyDescent="0.35">
      <c r="I3097" s="58" t="str">
        <f>IF(_xlfn.XLOOKUP(_xlfn.TEXTJOIN("_",,G3097,H3097),Codes!$H:$H,Codes!$C:$C,"Specify in Codes Tab!!")=0,"",_xlfn.XLOOKUP(_xlfn.TEXTJOIN("_",,G3097,H3097),Codes!$H:$H,Codes!$C:$C,"Specify in Codes Tab!!"))</f>
        <v/>
      </c>
      <c r="J3097" s="56" t="str">
        <f>IF(_xlfn.XLOOKUP(_xlfn.TEXTJOIN("_",,G3097,H3097),Codes!$H:$H,Codes!$F:$F,"Specify in Codes Tab!!")=0,"",_xlfn.XLOOKUP(_xlfn.TEXTJOIN("_",,G3097,H3097),Codes!$H:$H,Codes!$F:$F,"Specify in Codes Tab!!"))</f>
        <v/>
      </c>
      <c r="M3097" s="74" t="str">
        <f>IF($C3097&lt;&gt;"",IF(_xlfn.XLOOKUP($C3097,Codes!$A:$A,Codes!A:A,"_NOTFOUND_",0,1)&lt;&gt;"_NOTFOUND_",_xlfn.XLOOKUP($C3097,Codes!$A:$A,Codes!A:A,"_NOTFOUND_",0,1),_xlfn.XLOOKUP($C3097,Codes!$B:$B,Codes!A:A,"Specify in Codes Tab!!")),"")</f>
        <v/>
      </c>
      <c r="N3097" s="74" t="str">
        <f>IF($G3097&lt;&gt;"",IF(_xlfn.XLOOKUP($G3097,Codes!$A:$A,Codes!A:A,"_NOTFOUND_",0,1)&lt;&gt;"_NOTFOUND_",_xlfn.XLOOKUP($G3097,Codes!$A:$A,Codes!A:A,"_NOTFOUND_",0,1),_xlfn.XLOOKUP($G3097,Codes!$B:$B,Codes!A:A,"Specify in Codes Tab!!")),"")</f>
        <v/>
      </c>
    </row>
    <row r="3098" spans="9:14" x14ac:dyDescent="0.35">
      <c r="I3098" s="58" t="str">
        <f>IF(_xlfn.XLOOKUP(_xlfn.TEXTJOIN("_",,G3098,H3098),Codes!$H:$H,Codes!$C:$C,"Specify in Codes Tab!!")=0,"",_xlfn.XLOOKUP(_xlfn.TEXTJOIN("_",,G3098,H3098),Codes!$H:$H,Codes!$C:$C,"Specify in Codes Tab!!"))</f>
        <v/>
      </c>
      <c r="J3098" s="56" t="str">
        <f>IF(_xlfn.XLOOKUP(_xlfn.TEXTJOIN("_",,G3098,H3098),Codes!$H:$H,Codes!$F:$F,"Specify in Codes Tab!!")=0,"",_xlfn.XLOOKUP(_xlfn.TEXTJOIN("_",,G3098,H3098),Codes!$H:$H,Codes!$F:$F,"Specify in Codes Tab!!"))</f>
        <v/>
      </c>
      <c r="M3098" s="74" t="str">
        <f>IF($C3098&lt;&gt;"",IF(_xlfn.XLOOKUP($C3098,Codes!$A:$A,Codes!A:A,"_NOTFOUND_",0,1)&lt;&gt;"_NOTFOUND_",_xlfn.XLOOKUP($C3098,Codes!$A:$A,Codes!A:A,"_NOTFOUND_",0,1),_xlfn.XLOOKUP($C3098,Codes!$B:$B,Codes!A:A,"Specify in Codes Tab!!")),"")</f>
        <v/>
      </c>
      <c r="N3098" s="74" t="str">
        <f>IF($G3098&lt;&gt;"",IF(_xlfn.XLOOKUP($G3098,Codes!$A:$A,Codes!A:A,"_NOTFOUND_",0,1)&lt;&gt;"_NOTFOUND_",_xlfn.XLOOKUP($G3098,Codes!$A:$A,Codes!A:A,"_NOTFOUND_",0,1),_xlfn.XLOOKUP($G3098,Codes!$B:$B,Codes!A:A,"Specify in Codes Tab!!")),"")</f>
        <v/>
      </c>
    </row>
    <row r="3099" spans="9:14" x14ac:dyDescent="0.35">
      <c r="I3099" s="58" t="str">
        <f>IF(_xlfn.XLOOKUP(_xlfn.TEXTJOIN("_",,G3099,H3099),Codes!$H:$H,Codes!$C:$C,"Specify in Codes Tab!!")=0,"",_xlfn.XLOOKUP(_xlfn.TEXTJOIN("_",,G3099,H3099),Codes!$H:$H,Codes!$C:$C,"Specify in Codes Tab!!"))</f>
        <v/>
      </c>
      <c r="J3099" s="56" t="str">
        <f>IF(_xlfn.XLOOKUP(_xlfn.TEXTJOIN("_",,G3099,H3099),Codes!$H:$H,Codes!$F:$F,"Specify in Codes Tab!!")=0,"",_xlfn.XLOOKUP(_xlfn.TEXTJOIN("_",,G3099,H3099),Codes!$H:$H,Codes!$F:$F,"Specify in Codes Tab!!"))</f>
        <v/>
      </c>
      <c r="M3099" s="74" t="str">
        <f>IF($C3099&lt;&gt;"",IF(_xlfn.XLOOKUP($C3099,Codes!$A:$A,Codes!A:A,"_NOTFOUND_",0,1)&lt;&gt;"_NOTFOUND_",_xlfn.XLOOKUP($C3099,Codes!$A:$A,Codes!A:A,"_NOTFOUND_",0,1),_xlfn.XLOOKUP($C3099,Codes!$B:$B,Codes!A:A,"Specify in Codes Tab!!")),"")</f>
        <v/>
      </c>
      <c r="N3099" s="74" t="str">
        <f>IF($G3099&lt;&gt;"",IF(_xlfn.XLOOKUP($G3099,Codes!$A:$A,Codes!A:A,"_NOTFOUND_",0,1)&lt;&gt;"_NOTFOUND_",_xlfn.XLOOKUP($G3099,Codes!$A:$A,Codes!A:A,"_NOTFOUND_",0,1),_xlfn.XLOOKUP($G3099,Codes!$B:$B,Codes!A:A,"Specify in Codes Tab!!")),"")</f>
        <v/>
      </c>
    </row>
    <row r="3100" spans="9:14" x14ac:dyDescent="0.35">
      <c r="I3100" s="58" t="str">
        <f>IF(_xlfn.XLOOKUP(_xlfn.TEXTJOIN("_",,G3100,H3100),Codes!$H:$H,Codes!$C:$C,"Specify in Codes Tab!!")=0,"",_xlfn.XLOOKUP(_xlfn.TEXTJOIN("_",,G3100,H3100),Codes!$H:$H,Codes!$C:$C,"Specify in Codes Tab!!"))</f>
        <v/>
      </c>
      <c r="J3100" s="56" t="str">
        <f>IF(_xlfn.XLOOKUP(_xlfn.TEXTJOIN("_",,G3100,H3100),Codes!$H:$H,Codes!$F:$F,"Specify in Codes Tab!!")=0,"",_xlfn.XLOOKUP(_xlfn.TEXTJOIN("_",,G3100,H3100),Codes!$H:$H,Codes!$F:$F,"Specify in Codes Tab!!"))</f>
        <v/>
      </c>
      <c r="M3100" s="74" t="str">
        <f>IF($C3100&lt;&gt;"",IF(_xlfn.XLOOKUP($C3100,Codes!$A:$A,Codes!A:A,"_NOTFOUND_",0,1)&lt;&gt;"_NOTFOUND_",_xlfn.XLOOKUP($C3100,Codes!$A:$A,Codes!A:A,"_NOTFOUND_",0,1),_xlfn.XLOOKUP($C3100,Codes!$B:$B,Codes!A:A,"Specify in Codes Tab!!")),"")</f>
        <v/>
      </c>
      <c r="N3100" s="74" t="str">
        <f>IF($G3100&lt;&gt;"",IF(_xlfn.XLOOKUP($G3100,Codes!$A:$A,Codes!A:A,"_NOTFOUND_",0,1)&lt;&gt;"_NOTFOUND_",_xlfn.XLOOKUP($G3100,Codes!$A:$A,Codes!A:A,"_NOTFOUND_",0,1),_xlfn.XLOOKUP($G3100,Codes!$B:$B,Codes!A:A,"Specify in Codes Tab!!")),"")</f>
        <v/>
      </c>
    </row>
    <row r="3101" spans="9:14" x14ac:dyDescent="0.35">
      <c r="I3101" s="58" t="str">
        <f>IF(_xlfn.XLOOKUP(_xlfn.TEXTJOIN("_",,G3101,H3101),Codes!$H:$H,Codes!$C:$C,"Specify in Codes Tab!!")=0,"",_xlfn.XLOOKUP(_xlfn.TEXTJOIN("_",,G3101,H3101),Codes!$H:$H,Codes!$C:$C,"Specify in Codes Tab!!"))</f>
        <v/>
      </c>
      <c r="J3101" s="56" t="str">
        <f>IF(_xlfn.XLOOKUP(_xlfn.TEXTJOIN("_",,G3101,H3101),Codes!$H:$H,Codes!$F:$F,"Specify in Codes Tab!!")=0,"",_xlfn.XLOOKUP(_xlfn.TEXTJOIN("_",,G3101,H3101),Codes!$H:$H,Codes!$F:$F,"Specify in Codes Tab!!"))</f>
        <v/>
      </c>
      <c r="M3101" s="74" t="str">
        <f>IF($C3101&lt;&gt;"",IF(_xlfn.XLOOKUP($C3101,Codes!$A:$A,Codes!A:A,"_NOTFOUND_",0,1)&lt;&gt;"_NOTFOUND_",_xlfn.XLOOKUP($C3101,Codes!$A:$A,Codes!A:A,"_NOTFOUND_",0,1),_xlfn.XLOOKUP($C3101,Codes!$B:$B,Codes!A:A,"Specify in Codes Tab!!")),"")</f>
        <v/>
      </c>
      <c r="N3101" s="74" t="str">
        <f>IF($G3101&lt;&gt;"",IF(_xlfn.XLOOKUP($G3101,Codes!$A:$A,Codes!A:A,"_NOTFOUND_",0,1)&lt;&gt;"_NOTFOUND_",_xlfn.XLOOKUP($G3101,Codes!$A:$A,Codes!A:A,"_NOTFOUND_",0,1),_xlfn.XLOOKUP($G3101,Codes!$B:$B,Codes!A:A,"Specify in Codes Tab!!")),"")</f>
        <v/>
      </c>
    </row>
    <row r="3102" spans="9:14" x14ac:dyDescent="0.35">
      <c r="I3102" s="58" t="str">
        <f>IF(_xlfn.XLOOKUP(_xlfn.TEXTJOIN("_",,G3102,H3102),Codes!$H:$H,Codes!$C:$C,"Specify in Codes Tab!!")=0,"",_xlfn.XLOOKUP(_xlfn.TEXTJOIN("_",,G3102,H3102),Codes!$H:$H,Codes!$C:$C,"Specify in Codes Tab!!"))</f>
        <v/>
      </c>
      <c r="J3102" s="56" t="str">
        <f>IF(_xlfn.XLOOKUP(_xlfn.TEXTJOIN("_",,G3102,H3102),Codes!$H:$H,Codes!$F:$F,"Specify in Codes Tab!!")=0,"",_xlfn.XLOOKUP(_xlfn.TEXTJOIN("_",,G3102,H3102),Codes!$H:$H,Codes!$F:$F,"Specify in Codes Tab!!"))</f>
        <v/>
      </c>
      <c r="M3102" s="74" t="str">
        <f>IF($C3102&lt;&gt;"",IF(_xlfn.XLOOKUP($C3102,Codes!$A:$A,Codes!A:A,"_NOTFOUND_",0,1)&lt;&gt;"_NOTFOUND_",_xlfn.XLOOKUP($C3102,Codes!$A:$A,Codes!A:A,"_NOTFOUND_",0,1),_xlfn.XLOOKUP($C3102,Codes!$B:$B,Codes!A:A,"Specify in Codes Tab!!")),"")</f>
        <v/>
      </c>
      <c r="N3102" s="74" t="str">
        <f>IF($G3102&lt;&gt;"",IF(_xlfn.XLOOKUP($G3102,Codes!$A:$A,Codes!A:A,"_NOTFOUND_",0,1)&lt;&gt;"_NOTFOUND_",_xlfn.XLOOKUP($G3102,Codes!$A:$A,Codes!A:A,"_NOTFOUND_",0,1),_xlfn.XLOOKUP($G3102,Codes!$B:$B,Codes!A:A,"Specify in Codes Tab!!")),"")</f>
        <v/>
      </c>
    </row>
    <row r="3103" spans="9:14" x14ac:dyDescent="0.35">
      <c r="I3103" s="58" t="str">
        <f>IF(_xlfn.XLOOKUP(_xlfn.TEXTJOIN("_",,G3103,H3103),Codes!$H:$H,Codes!$C:$C,"Specify in Codes Tab!!")=0,"",_xlfn.XLOOKUP(_xlfn.TEXTJOIN("_",,G3103,H3103),Codes!$H:$H,Codes!$C:$C,"Specify in Codes Tab!!"))</f>
        <v/>
      </c>
      <c r="J3103" s="56" t="str">
        <f>IF(_xlfn.XLOOKUP(_xlfn.TEXTJOIN("_",,G3103,H3103),Codes!$H:$H,Codes!$F:$F,"Specify in Codes Tab!!")=0,"",_xlfn.XLOOKUP(_xlfn.TEXTJOIN("_",,G3103,H3103),Codes!$H:$H,Codes!$F:$F,"Specify in Codes Tab!!"))</f>
        <v/>
      </c>
      <c r="M3103" s="74" t="str">
        <f>IF($C3103&lt;&gt;"",IF(_xlfn.XLOOKUP($C3103,Codes!$A:$A,Codes!A:A,"_NOTFOUND_",0,1)&lt;&gt;"_NOTFOUND_",_xlfn.XLOOKUP($C3103,Codes!$A:$A,Codes!A:A,"_NOTFOUND_",0,1),_xlfn.XLOOKUP($C3103,Codes!$B:$B,Codes!A:A,"Specify in Codes Tab!!")),"")</f>
        <v/>
      </c>
      <c r="N3103" s="74" t="str">
        <f>IF($G3103&lt;&gt;"",IF(_xlfn.XLOOKUP($G3103,Codes!$A:$A,Codes!A:A,"_NOTFOUND_",0,1)&lt;&gt;"_NOTFOUND_",_xlfn.XLOOKUP($G3103,Codes!$A:$A,Codes!A:A,"_NOTFOUND_",0,1),_xlfn.XLOOKUP($G3103,Codes!$B:$B,Codes!A:A,"Specify in Codes Tab!!")),"")</f>
        <v/>
      </c>
    </row>
    <row r="3104" spans="9:14" x14ac:dyDescent="0.35">
      <c r="I3104" s="58" t="str">
        <f>IF(_xlfn.XLOOKUP(_xlfn.TEXTJOIN("_",,G3104,H3104),Codes!$H:$H,Codes!$C:$C,"Specify in Codes Tab!!")=0,"",_xlfn.XLOOKUP(_xlfn.TEXTJOIN("_",,G3104,H3104),Codes!$H:$H,Codes!$C:$C,"Specify in Codes Tab!!"))</f>
        <v/>
      </c>
      <c r="J3104" s="56" t="str">
        <f>IF(_xlfn.XLOOKUP(_xlfn.TEXTJOIN("_",,G3104,H3104),Codes!$H:$H,Codes!$F:$F,"Specify in Codes Tab!!")=0,"",_xlfn.XLOOKUP(_xlfn.TEXTJOIN("_",,G3104,H3104),Codes!$H:$H,Codes!$F:$F,"Specify in Codes Tab!!"))</f>
        <v/>
      </c>
      <c r="M3104" s="74" t="str">
        <f>IF($C3104&lt;&gt;"",IF(_xlfn.XLOOKUP($C3104,Codes!$A:$A,Codes!A:A,"_NOTFOUND_",0,1)&lt;&gt;"_NOTFOUND_",_xlfn.XLOOKUP($C3104,Codes!$A:$A,Codes!A:A,"_NOTFOUND_",0,1),_xlfn.XLOOKUP($C3104,Codes!$B:$B,Codes!A:A,"Specify in Codes Tab!!")),"")</f>
        <v/>
      </c>
      <c r="N3104" s="74" t="str">
        <f>IF($G3104&lt;&gt;"",IF(_xlfn.XLOOKUP($G3104,Codes!$A:$A,Codes!A:A,"_NOTFOUND_",0,1)&lt;&gt;"_NOTFOUND_",_xlfn.XLOOKUP($G3104,Codes!$A:$A,Codes!A:A,"_NOTFOUND_",0,1),_xlfn.XLOOKUP($G3104,Codes!$B:$B,Codes!A:A,"Specify in Codes Tab!!")),"")</f>
        <v/>
      </c>
    </row>
    <row r="3105" spans="9:14" x14ac:dyDescent="0.35">
      <c r="I3105" s="58" t="str">
        <f>IF(_xlfn.XLOOKUP(_xlfn.TEXTJOIN("_",,G3105,H3105),Codes!$H:$H,Codes!$C:$C,"Specify in Codes Tab!!")=0,"",_xlfn.XLOOKUP(_xlfn.TEXTJOIN("_",,G3105,H3105),Codes!$H:$H,Codes!$C:$C,"Specify in Codes Tab!!"))</f>
        <v/>
      </c>
      <c r="J3105" s="56" t="str">
        <f>IF(_xlfn.XLOOKUP(_xlfn.TEXTJOIN("_",,G3105,H3105),Codes!$H:$H,Codes!$F:$F,"Specify in Codes Tab!!")=0,"",_xlfn.XLOOKUP(_xlfn.TEXTJOIN("_",,G3105,H3105),Codes!$H:$H,Codes!$F:$F,"Specify in Codes Tab!!"))</f>
        <v/>
      </c>
      <c r="M3105" s="74" t="str">
        <f>IF($C3105&lt;&gt;"",IF(_xlfn.XLOOKUP($C3105,Codes!$A:$A,Codes!A:A,"_NOTFOUND_",0,1)&lt;&gt;"_NOTFOUND_",_xlfn.XLOOKUP($C3105,Codes!$A:$A,Codes!A:A,"_NOTFOUND_",0,1),_xlfn.XLOOKUP($C3105,Codes!$B:$B,Codes!A:A,"Specify in Codes Tab!!")),"")</f>
        <v/>
      </c>
      <c r="N3105" s="74" t="str">
        <f>IF($G3105&lt;&gt;"",IF(_xlfn.XLOOKUP($G3105,Codes!$A:$A,Codes!A:A,"_NOTFOUND_",0,1)&lt;&gt;"_NOTFOUND_",_xlfn.XLOOKUP($G3105,Codes!$A:$A,Codes!A:A,"_NOTFOUND_",0,1),_xlfn.XLOOKUP($G3105,Codes!$B:$B,Codes!A:A,"Specify in Codes Tab!!")),"")</f>
        <v/>
      </c>
    </row>
    <row r="3106" spans="9:14" x14ac:dyDescent="0.35">
      <c r="I3106" s="58" t="str">
        <f>IF(_xlfn.XLOOKUP(_xlfn.TEXTJOIN("_",,G3106,H3106),Codes!$H:$H,Codes!$C:$C,"Specify in Codes Tab!!")=0,"",_xlfn.XLOOKUP(_xlfn.TEXTJOIN("_",,G3106,H3106),Codes!$H:$H,Codes!$C:$C,"Specify in Codes Tab!!"))</f>
        <v/>
      </c>
      <c r="J3106" s="56" t="str">
        <f>IF(_xlfn.XLOOKUP(_xlfn.TEXTJOIN("_",,G3106,H3106),Codes!$H:$H,Codes!$F:$F,"Specify in Codes Tab!!")=0,"",_xlfn.XLOOKUP(_xlfn.TEXTJOIN("_",,G3106,H3106),Codes!$H:$H,Codes!$F:$F,"Specify in Codes Tab!!"))</f>
        <v/>
      </c>
      <c r="M3106" s="74" t="str">
        <f>IF($C3106&lt;&gt;"",IF(_xlfn.XLOOKUP($C3106,Codes!$A:$A,Codes!A:A,"_NOTFOUND_",0,1)&lt;&gt;"_NOTFOUND_",_xlfn.XLOOKUP($C3106,Codes!$A:$A,Codes!A:A,"_NOTFOUND_",0,1),_xlfn.XLOOKUP($C3106,Codes!$B:$B,Codes!A:A,"Specify in Codes Tab!!")),"")</f>
        <v/>
      </c>
      <c r="N3106" s="74" t="str">
        <f>IF($G3106&lt;&gt;"",IF(_xlfn.XLOOKUP($G3106,Codes!$A:$A,Codes!A:A,"_NOTFOUND_",0,1)&lt;&gt;"_NOTFOUND_",_xlfn.XLOOKUP($G3106,Codes!$A:$A,Codes!A:A,"_NOTFOUND_",0,1),_xlfn.XLOOKUP($G3106,Codes!$B:$B,Codes!A:A,"Specify in Codes Tab!!")),"")</f>
        <v/>
      </c>
    </row>
    <row r="3107" spans="9:14" x14ac:dyDescent="0.35">
      <c r="I3107" s="58" t="str">
        <f>IF(_xlfn.XLOOKUP(_xlfn.TEXTJOIN("_",,G3107,H3107),Codes!$H:$H,Codes!$C:$C,"Specify in Codes Tab!!")=0,"",_xlfn.XLOOKUP(_xlfn.TEXTJOIN("_",,G3107,H3107),Codes!$H:$H,Codes!$C:$C,"Specify in Codes Tab!!"))</f>
        <v/>
      </c>
      <c r="J3107" s="56" t="str">
        <f>IF(_xlfn.XLOOKUP(_xlfn.TEXTJOIN("_",,G3107,H3107),Codes!$H:$H,Codes!$F:$F,"Specify in Codes Tab!!")=0,"",_xlfn.XLOOKUP(_xlfn.TEXTJOIN("_",,G3107,H3107),Codes!$H:$H,Codes!$F:$F,"Specify in Codes Tab!!"))</f>
        <v/>
      </c>
      <c r="M3107" s="74" t="str">
        <f>IF($C3107&lt;&gt;"",IF(_xlfn.XLOOKUP($C3107,Codes!$A:$A,Codes!A:A,"_NOTFOUND_",0,1)&lt;&gt;"_NOTFOUND_",_xlfn.XLOOKUP($C3107,Codes!$A:$A,Codes!A:A,"_NOTFOUND_",0,1),_xlfn.XLOOKUP($C3107,Codes!$B:$B,Codes!A:A,"Specify in Codes Tab!!")),"")</f>
        <v/>
      </c>
      <c r="N3107" s="74" t="str">
        <f>IF($G3107&lt;&gt;"",IF(_xlfn.XLOOKUP($G3107,Codes!$A:$A,Codes!A:A,"_NOTFOUND_",0,1)&lt;&gt;"_NOTFOUND_",_xlfn.XLOOKUP($G3107,Codes!$A:$A,Codes!A:A,"_NOTFOUND_",0,1),_xlfn.XLOOKUP($G3107,Codes!$B:$B,Codes!A:A,"Specify in Codes Tab!!")),"")</f>
        <v/>
      </c>
    </row>
    <row r="3108" spans="9:14" x14ac:dyDescent="0.35">
      <c r="I3108" s="58" t="str">
        <f>IF(_xlfn.XLOOKUP(_xlfn.TEXTJOIN("_",,G3108,H3108),Codes!$H:$H,Codes!$C:$C,"Specify in Codes Tab!!")=0,"",_xlfn.XLOOKUP(_xlfn.TEXTJOIN("_",,G3108,H3108),Codes!$H:$H,Codes!$C:$C,"Specify in Codes Tab!!"))</f>
        <v/>
      </c>
      <c r="J3108" s="56" t="str">
        <f>IF(_xlfn.XLOOKUP(_xlfn.TEXTJOIN("_",,G3108,H3108),Codes!$H:$H,Codes!$F:$F,"Specify in Codes Tab!!")=0,"",_xlfn.XLOOKUP(_xlfn.TEXTJOIN("_",,G3108,H3108),Codes!$H:$H,Codes!$F:$F,"Specify in Codes Tab!!"))</f>
        <v/>
      </c>
      <c r="M3108" s="74" t="str">
        <f>IF($C3108&lt;&gt;"",IF(_xlfn.XLOOKUP($C3108,Codes!$A:$A,Codes!A:A,"_NOTFOUND_",0,1)&lt;&gt;"_NOTFOUND_",_xlfn.XLOOKUP($C3108,Codes!$A:$A,Codes!A:A,"_NOTFOUND_",0,1),_xlfn.XLOOKUP($C3108,Codes!$B:$B,Codes!A:A,"Specify in Codes Tab!!")),"")</f>
        <v/>
      </c>
      <c r="N3108" s="74" t="str">
        <f>IF($G3108&lt;&gt;"",IF(_xlfn.XLOOKUP($G3108,Codes!$A:$A,Codes!A:A,"_NOTFOUND_",0,1)&lt;&gt;"_NOTFOUND_",_xlfn.XLOOKUP($G3108,Codes!$A:$A,Codes!A:A,"_NOTFOUND_",0,1),_xlfn.XLOOKUP($G3108,Codes!$B:$B,Codes!A:A,"Specify in Codes Tab!!")),"")</f>
        <v/>
      </c>
    </row>
    <row r="3109" spans="9:14" x14ac:dyDescent="0.35">
      <c r="I3109" s="58" t="str">
        <f>IF(_xlfn.XLOOKUP(_xlfn.TEXTJOIN("_",,G3109,H3109),Codes!$H:$H,Codes!$C:$C,"Specify in Codes Tab!!")=0,"",_xlfn.XLOOKUP(_xlfn.TEXTJOIN("_",,G3109,H3109),Codes!$H:$H,Codes!$C:$C,"Specify in Codes Tab!!"))</f>
        <v/>
      </c>
      <c r="J3109" s="56" t="str">
        <f>IF(_xlfn.XLOOKUP(_xlfn.TEXTJOIN("_",,G3109,H3109),Codes!$H:$H,Codes!$F:$F,"Specify in Codes Tab!!")=0,"",_xlfn.XLOOKUP(_xlfn.TEXTJOIN("_",,G3109,H3109),Codes!$H:$H,Codes!$F:$F,"Specify in Codes Tab!!"))</f>
        <v/>
      </c>
      <c r="M3109" s="74" t="str">
        <f>IF($C3109&lt;&gt;"",IF(_xlfn.XLOOKUP($C3109,Codes!$A:$A,Codes!A:A,"_NOTFOUND_",0,1)&lt;&gt;"_NOTFOUND_",_xlfn.XLOOKUP($C3109,Codes!$A:$A,Codes!A:A,"_NOTFOUND_",0,1),_xlfn.XLOOKUP($C3109,Codes!$B:$B,Codes!A:A,"Specify in Codes Tab!!")),"")</f>
        <v/>
      </c>
      <c r="N3109" s="74" t="str">
        <f>IF($G3109&lt;&gt;"",IF(_xlfn.XLOOKUP($G3109,Codes!$A:$A,Codes!A:A,"_NOTFOUND_",0,1)&lt;&gt;"_NOTFOUND_",_xlfn.XLOOKUP($G3109,Codes!$A:$A,Codes!A:A,"_NOTFOUND_",0,1),_xlfn.XLOOKUP($G3109,Codes!$B:$B,Codes!A:A,"Specify in Codes Tab!!")),"")</f>
        <v/>
      </c>
    </row>
    <row r="3110" spans="9:14" x14ac:dyDescent="0.35">
      <c r="I3110" s="58" t="str">
        <f>IF(_xlfn.XLOOKUP(_xlfn.TEXTJOIN("_",,G3110,H3110),Codes!$H:$H,Codes!$C:$C,"Specify in Codes Tab!!")=0,"",_xlfn.XLOOKUP(_xlfn.TEXTJOIN("_",,G3110,H3110),Codes!$H:$H,Codes!$C:$C,"Specify in Codes Tab!!"))</f>
        <v/>
      </c>
      <c r="J3110" s="56" t="str">
        <f>IF(_xlfn.XLOOKUP(_xlfn.TEXTJOIN("_",,G3110,H3110),Codes!$H:$H,Codes!$F:$F,"Specify in Codes Tab!!")=0,"",_xlfn.XLOOKUP(_xlfn.TEXTJOIN("_",,G3110,H3110),Codes!$H:$H,Codes!$F:$F,"Specify in Codes Tab!!"))</f>
        <v/>
      </c>
      <c r="M3110" s="74" t="str">
        <f>IF($C3110&lt;&gt;"",IF(_xlfn.XLOOKUP($C3110,Codes!$A:$A,Codes!A:A,"_NOTFOUND_",0,1)&lt;&gt;"_NOTFOUND_",_xlfn.XLOOKUP($C3110,Codes!$A:$A,Codes!A:A,"_NOTFOUND_",0,1),_xlfn.XLOOKUP($C3110,Codes!$B:$B,Codes!A:A,"Specify in Codes Tab!!")),"")</f>
        <v/>
      </c>
      <c r="N3110" s="74" t="str">
        <f>IF($G3110&lt;&gt;"",IF(_xlfn.XLOOKUP($G3110,Codes!$A:$A,Codes!A:A,"_NOTFOUND_",0,1)&lt;&gt;"_NOTFOUND_",_xlfn.XLOOKUP($G3110,Codes!$A:$A,Codes!A:A,"_NOTFOUND_",0,1),_xlfn.XLOOKUP($G3110,Codes!$B:$B,Codes!A:A,"Specify in Codes Tab!!")),"")</f>
        <v/>
      </c>
    </row>
    <row r="3111" spans="9:14" x14ac:dyDescent="0.35">
      <c r="I3111" s="58" t="str">
        <f>IF(_xlfn.XLOOKUP(_xlfn.TEXTJOIN("_",,G3111,H3111),Codes!$H:$H,Codes!$C:$C,"Specify in Codes Tab!!")=0,"",_xlfn.XLOOKUP(_xlfn.TEXTJOIN("_",,G3111,H3111),Codes!$H:$H,Codes!$C:$C,"Specify in Codes Tab!!"))</f>
        <v/>
      </c>
      <c r="J3111" s="56" t="str">
        <f>IF(_xlfn.XLOOKUP(_xlfn.TEXTJOIN("_",,G3111,H3111),Codes!$H:$H,Codes!$F:$F,"Specify in Codes Tab!!")=0,"",_xlfn.XLOOKUP(_xlfn.TEXTJOIN("_",,G3111,H3111),Codes!$H:$H,Codes!$F:$F,"Specify in Codes Tab!!"))</f>
        <v/>
      </c>
      <c r="M3111" s="74" t="str">
        <f>IF($C3111&lt;&gt;"",IF(_xlfn.XLOOKUP($C3111,Codes!$A:$A,Codes!A:A,"_NOTFOUND_",0,1)&lt;&gt;"_NOTFOUND_",_xlfn.XLOOKUP($C3111,Codes!$A:$A,Codes!A:A,"_NOTFOUND_",0,1),_xlfn.XLOOKUP($C3111,Codes!$B:$B,Codes!A:A,"Specify in Codes Tab!!")),"")</f>
        <v/>
      </c>
      <c r="N3111" s="74" t="str">
        <f>IF($G3111&lt;&gt;"",IF(_xlfn.XLOOKUP($G3111,Codes!$A:$A,Codes!A:A,"_NOTFOUND_",0,1)&lt;&gt;"_NOTFOUND_",_xlfn.XLOOKUP($G3111,Codes!$A:$A,Codes!A:A,"_NOTFOUND_",0,1),_xlfn.XLOOKUP($G3111,Codes!$B:$B,Codes!A:A,"Specify in Codes Tab!!")),"")</f>
        <v/>
      </c>
    </row>
    <row r="3112" spans="9:14" x14ac:dyDescent="0.35">
      <c r="I3112" s="58" t="str">
        <f>IF(_xlfn.XLOOKUP(_xlfn.TEXTJOIN("_",,G3112,H3112),Codes!$H:$H,Codes!$C:$C,"Specify in Codes Tab!!")=0,"",_xlfn.XLOOKUP(_xlfn.TEXTJOIN("_",,G3112,H3112),Codes!$H:$H,Codes!$C:$C,"Specify in Codes Tab!!"))</f>
        <v/>
      </c>
      <c r="J3112" s="56" t="str">
        <f>IF(_xlfn.XLOOKUP(_xlfn.TEXTJOIN("_",,G3112,H3112),Codes!$H:$H,Codes!$F:$F,"Specify in Codes Tab!!")=0,"",_xlfn.XLOOKUP(_xlfn.TEXTJOIN("_",,G3112,H3112),Codes!$H:$H,Codes!$F:$F,"Specify in Codes Tab!!"))</f>
        <v/>
      </c>
      <c r="M3112" s="74" t="str">
        <f>IF($C3112&lt;&gt;"",IF(_xlfn.XLOOKUP($C3112,Codes!$A:$A,Codes!A:A,"_NOTFOUND_",0,1)&lt;&gt;"_NOTFOUND_",_xlfn.XLOOKUP($C3112,Codes!$A:$A,Codes!A:A,"_NOTFOUND_",0,1),_xlfn.XLOOKUP($C3112,Codes!$B:$B,Codes!A:A,"Specify in Codes Tab!!")),"")</f>
        <v/>
      </c>
      <c r="N3112" s="74" t="str">
        <f>IF($G3112&lt;&gt;"",IF(_xlfn.XLOOKUP($G3112,Codes!$A:$A,Codes!A:A,"_NOTFOUND_",0,1)&lt;&gt;"_NOTFOUND_",_xlfn.XLOOKUP($G3112,Codes!$A:$A,Codes!A:A,"_NOTFOUND_",0,1),_xlfn.XLOOKUP($G3112,Codes!$B:$B,Codes!A:A,"Specify in Codes Tab!!")),"")</f>
        <v/>
      </c>
    </row>
    <row r="3113" spans="9:14" x14ac:dyDescent="0.35">
      <c r="I3113" s="58" t="str">
        <f>IF(_xlfn.XLOOKUP(_xlfn.TEXTJOIN("_",,G3113,H3113),Codes!$H:$H,Codes!$C:$C,"Specify in Codes Tab!!")=0,"",_xlfn.XLOOKUP(_xlfn.TEXTJOIN("_",,G3113,H3113),Codes!$H:$H,Codes!$C:$C,"Specify in Codes Tab!!"))</f>
        <v/>
      </c>
      <c r="J3113" s="56" t="str">
        <f>IF(_xlfn.XLOOKUP(_xlfn.TEXTJOIN("_",,G3113,H3113),Codes!$H:$H,Codes!$F:$F,"Specify in Codes Tab!!")=0,"",_xlfn.XLOOKUP(_xlfn.TEXTJOIN("_",,G3113,H3113),Codes!$H:$H,Codes!$F:$F,"Specify in Codes Tab!!"))</f>
        <v/>
      </c>
      <c r="M3113" s="74" t="str">
        <f>IF($C3113&lt;&gt;"",IF(_xlfn.XLOOKUP($C3113,Codes!$A:$A,Codes!A:A,"_NOTFOUND_",0,1)&lt;&gt;"_NOTFOUND_",_xlfn.XLOOKUP($C3113,Codes!$A:$A,Codes!A:A,"_NOTFOUND_",0,1),_xlfn.XLOOKUP($C3113,Codes!$B:$B,Codes!A:A,"Specify in Codes Tab!!")),"")</f>
        <v/>
      </c>
      <c r="N3113" s="74" t="str">
        <f>IF($G3113&lt;&gt;"",IF(_xlfn.XLOOKUP($G3113,Codes!$A:$A,Codes!A:A,"_NOTFOUND_",0,1)&lt;&gt;"_NOTFOUND_",_xlfn.XLOOKUP($G3113,Codes!$A:$A,Codes!A:A,"_NOTFOUND_",0,1),_xlfn.XLOOKUP($G3113,Codes!$B:$B,Codes!A:A,"Specify in Codes Tab!!")),"")</f>
        <v/>
      </c>
    </row>
    <row r="3114" spans="9:14" x14ac:dyDescent="0.35">
      <c r="I3114" s="58" t="str">
        <f>IF(_xlfn.XLOOKUP(_xlfn.TEXTJOIN("_",,G3114,H3114),Codes!$H:$H,Codes!$C:$C,"Specify in Codes Tab!!")=0,"",_xlfn.XLOOKUP(_xlfn.TEXTJOIN("_",,G3114,H3114),Codes!$H:$H,Codes!$C:$C,"Specify in Codes Tab!!"))</f>
        <v/>
      </c>
      <c r="J3114" s="56" t="str">
        <f>IF(_xlfn.XLOOKUP(_xlfn.TEXTJOIN("_",,G3114,H3114),Codes!$H:$H,Codes!$F:$F,"Specify in Codes Tab!!")=0,"",_xlfn.XLOOKUP(_xlfn.TEXTJOIN("_",,G3114,H3114),Codes!$H:$H,Codes!$F:$F,"Specify in Codes Tab!!"))</f>
        <v/>
      </c>
      <c r="M3114" s="74" t="str">
        <f>IF($C3114&lt;&gt;"",IF(_xlfn.XLOOKUP($C3114,Codes!$A:$A,Codes!A:A,"_NOTFOUND_",0,1)&lt;&gt;"_NOTFOUND_",_xlfn.XLOOKUP($C3114,Codes!$A:$A,Codes!A:A,"_NOTFOUND_",0,1),_xlfn.XLOOKUP($C3114,Codes!$B:$B,Codes!A:A,"Specify in Codes Tab!!")),"")</f>
        <v/>
      </c>
      <c r="N3114" s="74" t="str">
        <f>IF($G3114&lt;&gt;"",IF(_xlfn.XLOOKUP($G3114,Codes!$A:$A,Codes!A:A,"_NOTFOUND_",0,1)&lt;&gt;"_NOTFOUND_",_xlfn.XLOOKUP($G3114,Codes!$A:$A,Codes!A:A,"_NOTFOUND_",0,1),_xlfn.XLOOKUP($G3114,Codes!$B:$B,Codes!A:A,"Specify in Codes Tab!!")),"")</f>
        <v/>
      </c>
    </row>
    <row r="3115" spans="9:14" x14ac:dyDescent="0.35">
      <c r="I3115" s="58" t="str">
        <f>IF(_xlfn.XLOOKUP(_xlfn.TEXTJOIN("_",,G3115,H3115),Codes!$H:$H,Codes!$C:$C,"Specify in Codes Tab!!")=0,"",_xlfn.XLOOKUP(_xlfn.TEXTJOIN("_",,G3115,H3115),Codes!$H:$H,Codes!$C:$C,"Specify in Codes Tab!!"))</f>
        <v/>
      </c>
      <c r="J3115" s="56" t="str">
        <f>IF(_xlfn.XLOOKUP(_xlfn.TEXTJOIN("_",,G3115,H3115),Codes!$H:$H,Codes!$F:$F,"Specify in Codes Tab!!")=0,"",_xlfn.XLOOKUP(_xlfn.TEXTJOIN("_",,G3115,H3115),Codes!$H:$H,Codes!$F:$F,"Specify in Codes Tab!!"))</f>
        <v/>
      </c>
      <c r="M3115" s="74" t="str">
        <f>IF($C3115&lt;&gt;"",IF(_xlfn.XLOOKUP($C3115,Codes!$A:$A,Codes!A:A,"_NOTFOUND_",0,1)&lt;&gt;"_NOTFOUND_",_xlfn.XLOOKUP($C3115,Codes!$A:$A,Codes!A:A,"_NOTFOUND_",0,1),_xlfn.XLOOKUP($C3115,Codes!$B:$B,Codes!A:A,"Specify in Codes Tab!!")),"")</f>
        <v/>
      </c>
      <c r="N3115" s="74" t="str">
        <f>IF($G3115&lt;&gt;"",IF(_xlfn.XLOOKUP($G3115,Codes!$A:$A,Codes!A:A,"_NOTFOUND_",0,1)&lt;&gt;"_NOTFOUND_",_xlfn.XLOOKUP($G3115,Codes!$A:$A,Codes!A:A,"_NOTFOUND_",0,1),_xlfn.XLOOKUP($G3115,Codes!$B:$B,Codes!A:A,"Specify in Codes Tab!!")),"")</f>
        <v/>
      </c>
    </row>
    <row r="3116" spans="9:14" x14ac:dyDescent="0.35">
      <c r="I3116" s="58" t="str">
        <f>IF(_xlfn.XLOOKUP(_xlfn.TEXTJOIN("_",,G3116,H3116),Codes!$H:$H,Codes!$C:$C,"Specify in Codes Tab!!")=0,"",_xlfn.XLOOKUP(_xlfn.TEXTJOIN("_",,G3116,H3116),Codes!$H:$H,Codes!$C:$C,"Specify in Codes Tab!!"))</f>
        <v/>
      </c>
      <c r="J3116" s="56" t="str">
        <f>IF(_xlfn.XLOOKUP(_xlfn.TEXTJOIN("_",,G3116,H3116),Codes!$H:$H,Codes!$F:$F,"Specify in Codes Tab!!")=0,"",_xlfn.XLOOKUP(_xlfn.TEXTJOIN("_",,G3116,H3116),Codes!$H:$H,Codes!$F:$F,"Specify in Codes Tab!!"))</f>
        <v/>
      </c>
      <c r="M3116" s="74" t="str">
        <f>IF($C3116&lt;&gt;"",IF(_xlfn.XLOOKUP($C3116,Codes!$A:$A,Codes!A:A,"_NOTFOUND_",0,1)&lt;&gt;"_NOTFOUND_",_xlfn.XLOOKUP($C3116,Codes!$A:$A,Codes!A:A,"_NOTFOUND_",0,1),_xlfn.XLOOKUP($C3116,Codes!$B:$B,Codes!A:A,"Specify in Codes Tab!!")),"")</f>
        <v/>
      </c>
      <c r="N3116" s="74" t="str">
        <f>IF($G3116&lt;&gt;"",IF(_xlfn.XLOOKUP($G3116,Codes!$A:$A,Codes!A:A,"_NOTFOUND_",0,1)&lt;&gt;"_NOTFOUND_",_xlfn.XLOOKUP($G3116,Codes!$A:$A,Codes!A:A,"_NOTFOUND_",0,1),_xlfn.XLOOKUP($G3116,Codes!$B:$B,Codes!A:A,"Specify in Codes Tab!!")),"")</f>
        <v/>
      </c>
    </row>
    <row r="3117" spans="9:14" x14ac:dyDescent="0.35">
      <c r="I3117" s="58" t="str">
        <f>IF(_xlfn.XLOOKUP(_xlfn.TEXTJOIN("_",,G3117,H3117),Codes!$H:$H,Codes!$C:$C,"Specify in Codes Tab!!")=0,"",_xlfn.XLOOKUP(_xlfn.TEXTJOIN("_",,G3117,H3117),Codes!$H:$H,Codes!$C:$C,"Specify in Codes Tab!!"))</f>
        <v/>
      </c>
      <c r="J3117" s="56" t="str">
        <f>IF(_xlfn.XLOOKUP(_xlfn.TEXTJOIN("_",,G3117,H3117),Codes!$H:$H,Codes!$F:$F,"Specify in Codes Tab!!")=0,"",_xlfn.XLOOKUP(_xlfn.TEXTJOIN("_",,G3117,H3117),Codes!$H:$H,Codes!$F:$F,"Specify in Codes Tab!!"))</f>
        <v/>
      </c>
      <c r="M3117" s="74" t="str">
        <f>IF($C3117&lt;&gt;"",IF(_xlfn.XLOOKUP($C3117,Codes!$A:$A,Codes!A:A,"_NOTFOUND_",0,1)&lt;&gt;"_NOTFOUND_",_xlfn.XLOOKUP($C3117,Codes!$A:$A,Codes!A:A,"_NOTFOUND_",0,1),_xlfn.XLOOKUP($C3117,Codes!$B:$B,Codes!A:A,"Specify in Codes Tab!!")),"")</f>
        <v/>
      </c>
      <c r="N3117" s="74" t="str">
        <f>IF($G3117&lt;&gt;"",IF(_xlfn.XLOOKUP($G3117,Codes!$A:$A,Codes!A:A,"_NOTFOUND_",0,1)&lt;&gt;"_NOTFOUND_",_xlfn.XLOOKUP($G3117,Codes!$A:$A,Codes!A:A,"_NOTFOUND_",0,1),_xlfn.XLOOKUP($G3117,Codes!$B:$B,Codes!A:A,"Specify in Codes Tab!!")),"")</f>
        <v/>
      </c>
    </row>
    <row r="3118" spans="9:14" x14ac:dyDescent="0.35">
      <c r="I3118" s="58" t="str">
        <f>IF(_xlfn.XLOOKUP(_xlfn.TEXTJOIN("_",,G3118,H3118),Codes!$H:$H,Codes!$C:$C,"Specify in Codes Tab!!")=0,"",_xlfn.XLOOKUP(_xlfn.TEXTJOIN("_",,G3118,H3118),Codes!$H:$H,Codes!$C:$C,"Specify in Codes Tab!!"))</f>
        <v/>
      </c>
      <c r="J3118" s="56" t="str">
        <f>IF(_xlfn.XLOOKUP(_xlfn.TEXTJOIN("_",,G3118,H3118),Codes!$H:$H,Codes!$F:$F,"Specify in Codes Tab!!")=0,"",_xlfn.XLOOKUP(_xlfn.TEXTJOIN("_",,G3118,H3118),Codes!$H:$H,Codes!$F:$F,"Specify in Codes Tab!!"))</f>
        <v/>
      </c>
      <c r="M3118" s="74" t="str">
        <f>IF($C3118&lt;&gt;"",IF(_xlfn.XLOOKUP($C3118,Codes!$A:$A,Codes!A:A,"_NOTFOUND_",0,1)&lt;&gt;"_NOTFOUND_",_xlfn.XLOOKUP($C3118,Codes!$A:$A,Codes!A:A,"_NOTFOUND_",0,1),_xlfn.XLOOKUP($C3118,Codes!$B:$B,Codes!A:A,"Specify in Codes Tab!!")),"")</f>
        <v/>
      </c>
      <c r="N3118" s="74" t="str">
        <f>IF($G3118&lt;&gt;"",IF(_xlfn.XLOOKUP($G3118,Codes!$A:$A,Codes!A:A,"_NOTFOUND_",0,1)&lt;&gt;"_NOTFOUND_",_xlfn.XLOOKUP($G3118,Codes!$A:$A,Codes!A:A,"_NOTFOUND_",0,1),_xlfn.XLOOKUP($G3118,Codes!$B:$B,Codes!A:A,"Specify in Codes Tab!!")),"")</f>
        <v/>
      </c>
    </row>
    <row r="3119" spans="9:14" x14ac:dyDescent="0.35">
      <c r="I3119" s="58" t="str">
        <f>IF(_xlfn.XLOOKUP(_xlfn.TEXTJOIN("_",,G3119,H3119),Codes!$H:$H,Codes!$C:$C,"Specify in Codes Tab!!")=0,"",_xlfn.XLOOKUP(_xlfn.TEXTJOIN("_",,G3119,H3119),Codes!$H:$H,Codes!$C:$C,"Specify in Codes Tab!!"))</f>
        <v/>
      </c>
      <c r="J3119" s="56" t="str">
        <f>IF(_xlfn.XLOOKUP(_xlfn.TEXTJOIN("_",,G3119,H3119),Codes!$H:$H,Codes!$F:$F,"Specify in Codes Tab!!")=0,"",_xlfn.XLOOKUP(_xlfn.TEXTJOIN("_",,G3119,H3119),Codes!$H:$H,Codes!$F:$F,"Specify in Codes Tab!!"))</f>
        <v/>
      </c>
      <c r="M3119" s="74" t="str">
        <f>IF($C3119&lt;&gt;"",IF(_xlfn.XLOOKUP($C3119,Codes!$A:$A,Codes!A:A,"_NOTFOUND_",0,1)&lt;&gt;"_NOTFOUND_",_xlfn.XLOOKUP($C3119,Codes!$A:$A,Codes!A:A,"_NOTFOUND_",0,1),_xlfn.XLOOKUP($C3119,Codes!$B:$B,Codes!A:A,"Specify in Codes Tab!!")),"")</f>
        <v/>
      </c>
      <c r="N3119" s="74" t="str">
        <f>IF($G3119&lt;&gt;"",IF(_xlfn.XLOOKUP($G3119,Codes!$A:$A,Codes!A:A,"_NOTFOUND_",0,1)&lt;&gt;"_NOTFOUND_",_xlfn.XLOOKUP($G3119,Codes!$A:$A,Codes!A:A,"_NOTFOUND_",0,1),_xlfn.XLOOKUP($G3119,Codes!$B:$B,Codes!A:A,"Specify in Codes Tab!!")),"")</f>
        <v/>
      </c>
    </row>
    <row r="3120" spans="9:14" x14ac:dyDescent="0.35">
      <c r="I3120" s="58" t="str">
        <f>IF(_xlfn.XLOOKUP(_xlfn.TEXTJOIN("_",,G3120,H3120),Codes!$H:$H,Codes!$C:$C,"Specify in Codes Tab!!")=0,"",_xlfn.XLOOKUP(_xlfn.TEXTJOIN("_",,G3120,H3120),Codes!$H:$H,Codes!$C:$C,"Specify in Codes Tab!!"))</f>
        <v/>
      </c>
      <c r="J3120" s="56" t="str">
        <f>IF(_xlfn.XLOOKUP(_xlfn.TEXTJOIN("_",,G3120,H3120),Codes!$H:$H,Codes!$F:$F,"Specify in Codes Tab!!")=0,"",_xlfn.XLOOKUP(_xlfn.TEXTJOIN("_",,G3120,H3120),Codes!$H:$H,Codes!$F:$F,"Specify in Codes Tab!!"))</f>
        <v/>
      </c>
      <c r="M3120" s="74" t="str">
        <f>IF($C3120&lt;&gt;"",IF(_xlfn.XLOOKUP($C3120,Codes!$A:$A,Codes!A:A,"_NOTFOUND_",0,1)&lt;&gt;"_NOTFOUND_",_xlfn.XLOOKUP($C3120,Codes!$A:$A,Codes!A:A,"_NOTFOUND_",0,1),_xlfn.XLOOKUP($C3120,Codes!$B:$B,Codes!A:A,"Specify in Codes Tab!!")),"")</f>
        <v/>
      </c>
      <c r="N3120" s="74" t="str">
        <f>IF($G3120&lt;&gt;"",IF(_xlfn.XLOOKUP($G3120,Codes!$A:$A,Codes!A:A,"_NOTFOUND_",0,1)&lt;&gt;"_NOTFOUND_",_xlfn.XLOOKUP($G3120,Codes!$A:$A,Codes!A:A,"_NOTFOUND_",0,1),_xlfn.XLOOKUP($G3120,Codes!$B:$B,Codes!A:A,"Specify in Codes Tab!!")),"")</f>
        <v/>
      </c>
    </row>
    <row r="3121" spans="9:14" x14ac:dyDescent="0.35">
      <c r="I3121" s="58" t="str">
        <f>IF(_xlfn.XLOOKUP(_xlfn.TEXTJOIN("_",,G3121,H3121),Codes!$H:$H,Codes!$C:$C,"Specify in Codes Tab!!")=0,"",_xlfn.XLOOKUP(_xlfn.TEXTJOIN("_",,G3121,H3121),Codes!$H:$H,Codes!$C:$C,"Specify in Codes Tab!!"))</f>
        <v/>
      </c>
      <c r="J3121" s="56" t="str">
        <f>IF(_xlfn.XLOOKUP(_xlfn.TEXTJOIN("_",,G3121,H3121),Codes!$H:$H,Codes!$F:$F,"Specify in Codes Tab!!")=0,"",_xlfn.XLOOKUP(_xlfn.TEXTJOIN("_",,G3121,H3121),Codes!$H:$H,Codes!$F:$F,"Specify in Codes Tab!!"))</f>
        <v/>
      </c>
      <c r="M3121" s="74" t="str">
        <f>IF($C3121&lt;&gt;"",IF(_xlfn.XLOOKUP($C3121,Codes!$A:$A,Codes!A:A,"_NOTFOUND_",0,1)&lt;&gt;"_NOTFOUND_",_xlfn.XLOOKUP($C3121,Codes!$A:$A,Codes!A:A,"_NOTFOUND_",0,1),_xlfn.XLOOKUP($C3121,Codes!$B:$B,Codes!A:A,"Specify in Codes Tab!!")),"")</f>
        <v/>
      </c>
      <c r="N3121" s="74" t="str">
        <f>IF($G3121&lt;&gt;"",IF(_xlfn.XLOOKUP($G3121,Codes!$A:$A,Codes!A:A,"_NOTFOUND_",0,1)&lt;&gt;"_NOTFOUND_",_xlfn.XLOOKUP($G3121,Codes!$A:$A,Codes!A:A,"_NOTFOUND_",0,1),_xlfn.XLOOKUP($G3121,Codes!$B:$B,Codes!A:A,"Specify in Codes Tab!!")),"")</f>
        <v/>
      </c>
    </row>
    <row r="3122" spans="9:14" x14ac:dyDescent="0.35">
      <c r="I3122" s="58" t="str">
        <f>IF(_xlfn.XLOOKUP(_xlfn.TEXTJOIN("_",,G3122,H3122),Codes!$H:$H,Codes!$C:$C,"Specify in Codes Tab!!")=0,"",_xlfn.XLOOKUP(_xlfn.TEXTJOIN("_",,G3122,H3122),Codes!$H:$H,Codes!$C:$C,"Specify in Codes Tab!!"))</f>
        <v/>
      </c>
      <c r="J3122" s="56" t="str">
        <f>IF(_xlfn.XLOOKUP(_xlfn.TEXTJOIN("_",,G3122,H3122),Codes!$H:$H,Codes!$F:$F,"Specify in Codes Tab!!")=0,"",_xlfn.XLOOKUP(_xlfn.TEXTJOIN("_",,G3122,H3122),Codes!$H:$H,Codes!$F:$F,"Specify in Codes Tab!!"))</f>
        <v/>
      </c>
      <c r="M3122" s="74" t="str">
        <f>IF($C3122&lt;&gt;"",IF(_xlfn.XLOOKUP($C3122,Codes!$A:$A,Codes!A:A,"_NOTFOUND_",0,1)&lt;&gt;"_NOTFOUND_",_xlfn.XLOOKUP($C3122,Codes!$A:$A,Codes!A:A,"_NOTFOUND_",0,1),_xlfn.XLOOKUP($C3122,Codes!$B:$B,Codes!A:A,"Specify in Codes Tab!!")),"")</f>
        <v/>
      </c>
      <c r="N3122" s="74" t="str">
        <f>IF($G3122&lt;&gt;"",IF(_xlfn.XLOOKUP($G3122,Codes!$A:$A,Codes!A:A,"_NOTFOUND_",0,1)&lt;&gt;"_NOTFOUND_",_xlfn.XLOOKUP($G3122,Codes!$A:$A,Codes!A:A,"_NOTFOUND_",0,1),_xlfn.XLOOKUP($G3122,Codes!$B:$B,Codes!A:A,"Specify in Codes Tab!!")),"")</f>
        <v/>
      </c>
    </row>
    <row r="3123" spans="9:14" x14ac:dyDescent="0.35">
      <c r="I3123" s="58" t="str">
        <f>IF(_xlfn.XLOOKUP(_xlfn.TEXTJOIN("_",,G3123,H3123),Codes!$H:$H,Codes!$C:$C,"Specify in Codes Tab!!")=0,"",_xlfn.XLOOKUP(_xlfn.TEXTJOIN("_",,G3123,H3123),Codes!$H:$H,Codes!$C:$C,"Specify in Codes Tab!!"))</f>
        <v/>
      </c>
      <c r="J3123" s="56" t="str">
        <f>IF(_xlfn.XLOOKUP(_xlfn.TEXTJOIN("_",,G3123,H3123),Codes!$H:$H,Codes!$F:$F,"Specify in Codes Tab!!")=0,"",_xlfn.XLOOKUP(_xlfn.TEXTJOIN("_",,G3123,H3123),Codes!$H:$H,Codes!$F:$F,"Specify in Codes Tab!!"))</f>
        <v/>
      </c>
      <c r="M3123" s="74" t="str">
        <f>IF($C3123&lt;&gt;"",IF(_xlfn.XLOOKUP($C3123,Codes!$A:$A,Codes!A:A,"_NOTFOUND_",0,1)&lt;&gt;"_NOTFOUND_",_xlfn.XLOOKUP($C3123,Codes!$A:$A,Codes!A:A,"_NOTFOUND_",0,1),_xlfn.XLOOKUP($C3123,Codes!$B:$B,Codes!A:A,"Specify in Codes Tab!!")),"")</f>
        <v/>
      </c>
      <c r="N3123" s="74" t="str">
        <f>IF($G3123&lt;&gt;"",IF(_xlfn.XLOOKUP($G3123,Codes!$A:$A,Codes!A:A,"_NOTFOUND_",0,1)&lt;&gt;"_NOTFOUND_",_xlfn.XLOOKUP($G3123,Codes!$A:$A,Codes!A:A,"_NOTFOUND_",0,1),_xlfn.XLOOKUP($G3123,Codes!$B:$B,Codes!A:A,"Specify in Codes Tab!!")),"")</f>
        <v/>
      </c>
    </row>
    <row r="3124" spans="9:14" x14ac:dyDescent="0.35">
      <c r="I3124" s="58" t="str">
        <f>IF(_xlfn.XLOOKUP(_xlfn.TEXTJOIN("_",,G3124,H3124),Codes!$H:$H,Codes!$C:$C,"Specify in Codes Tab!!")=0,"",_xlfn.XLOOKUP(_xlfn.TEXTJOIN("_",,G3124,H3124),Codes!$H:$H,Codes!$C:$C,"Specify in Codes Tab!!"))</f>
        <v/>
      </c>
      <c r="J3124" s="56" t="str">
        <f>IF(_xlfn.XLOOKUP(_xlfn.TEXTJOIN("_",,G3124,H3124),Codes!$H:$H,Codes!$F:$F,"Specify in Codes Tab!!")=0,"",_xlfn.XLOOKUP(_xlfn.TEXTJOIN("_",,G3124,H3124),Codes!$H:$H,Codes!$F:$F,"Specify in Codes Tab!!"))</f>
        <v/>
      </c>
      <c r="M3124" s="74" t="str">
        <f>IF($C3124&lt;&gt;"",IF(_xlfn.XLOOKUP($C3124,Codes!$A:$A,Codes!A:A,"_NOTFOUND_",0,1)&lt;&gt;"_NOTFOUND_",_xlfn.XLOOKUP($C3124,Codes!$A:$A,Codes!A:A,"_NOTFOUND_",0,1),_xlfn.XLOOKUP($C3124,Codes!$B:$B,Codes!A:A,"Specify in Codes Tab!!")),"")</f>
        <v/>
      </c>
      <c r="N3124" s="74" t="str">
        <f>IF($G3124&lt;&gt;"",IF(_xlfn.XLOOKUP($G3124,Codes!$A:$A,Codes!A:A,"_NOTFOUND_",0,1)&lt;&gt;"_NOTFOUND_",_xlfn.XLOOKUP($G3124,Codes!$A:$A,Codes!A:A,"_NOTFOUND_",0,1),_xlfn.XLOOKUP($G3124,Codes!$B:$B,Codes!A:A,"Specify in Codes Tab!!")),"")</f>
        <v/>
      </c>
    </row>
    <row r="3125" spans="9:14" x14ac:dyDescent="0.35">
      <c r="I3125" s="58" t="str">
        <f>IF(_xlfn.XLOOKUP(_xlfn.TEXTJOIN("_",,G3125,H3125),Codes!$H:$H,Codes!$C:$C,"Specify in Codes Tab!!")=0,"",_xlfn.XLOOKUP(_xlfn.TEXTJOIN("_",,G3125,H3125),Codes!$H:$H,Codes!$C:$C,"Specify in Codes Tab!!"))</f>
        <v/>
      </c>
      <c r="J3125" s="56" t="str">
        <f>IF(_xlfn.XLOOKUP(_xlfn.TEXTJOIN("_",,G3125,H3125),Codes!$H:$H,Codes!$F:$F,"Specify in Codes Tab!!")=0,"",_xlfn.XLOOKUP(_xlfn.TEXTJOIN("_",,G3125,H3125),Codes!$H:$H,Codes!$F:$F,"Specify in Codes Tab!!"))</f>
        <v/>
      </c>
      <c r="M3125" s="74" t="str">
        <f>IF($C3125&lt;&gt;"",IF(_xlfn.XLOOKUP($C3125,Codes!$A:$A,Codes!A:A,"_NOTFOUND_",0,1)&lt;&gt;"_NOTFOUND_",_xlfn.XLOOKUP($C3125,Codes!$A:$A,Codes!A:A,"_NOTFOUND_",0,1),_xlfn.XLOOKUP($C3125,Codes!$B:$B,Codes!A:A,"Specify in Codes Tab!!")),"")</f>
        <v/>
      </c>
      <c r="N3125" s="74" t="str">
        <f>IF($G3125&lt;&gt;"",IF(_xlfn.XLOOKUP($G3125,Codes!$A:$A,Codes!A:A,"_NOTFOUND_",0,1)&lt;&gt;"_NOTFOUND_",_xlfn.XLOOKUP($G3125,Codes!$A:$A,Codes!A:A,"_NOTFOUND_",0,1),_xlfn.XLOOKUP($G3125,Codes!$B:$B,Codes!A:A,"Specify in Codes Tab!!")),"")</f>
        <v/>
      </c>
    </row>
    <row r="3126" spans="9:14" x14ac:dyDescent="0.35">
      <c r="I3126" s="58" t="str">
        <f>IF(_xlfn.XLOOKUP(_xlfn.TEXTJOIN("_",,G3126,H3126),Codes!$H:$H,Codes!$C:$C,"Specify in Codes Tab!!")=0,"",_xlfn.XLOOKUP(_xlfn.TEXTJOIN("_",,G3126,H3126),Codes!$H:$H,Codes!$C:$C,"Specify in Codes Tab!!"))</f>
        <v/>
      </c>
      <c r="J3126" s="56" t="str">
        <f>IF(_xlfn.XLOOKUP(_xlfn.TEXTJOIN("_",,G3126,H3126),Codes!$H:$H,Codes!$F:$F,"Specify in Codes Tab!!")=0,"",_xlfn.XLOOKUP(_xlfn.TEXTJOIN("_",,G3126,H3126),Codes!$H:$H,Codes!$F:$F,"Specify in Codes Tab!!"))</f>
        <v/>
      </c>
      <c r="M3126" s="74" t="str">
        <f>IF($C3126&lt;&gt;"",IF(_xlfn.XLOOKUP($C3126,Codes!$A:$A,Codes!A:A,"_NOTFOUND_",0,1)&lt;&gt;"_NOTFOUND_",_xlfn.XLOOKUP($C3126,Codes!$A:$A,Codes!A:A,"_NOTFOUND_",0,1),_xlfn.XLOOKUP($C3126,Codes!$B:$B,Codes!A:A,"Specify in Codes Tab!!")),"")</f>
        <v/>
      </c>
      <c r="N3126" s="74" t="str">
        <f>IF($G3126&lt;&gt;"",IF(_xlfn.XLOOKUP($G3126,Codes!$A:$A,Codes!A:A,"_NOTFOUND_",0,1)&lt;&gt;"_NOTFOUND_",_xlfn.XLOOKUP($G3126,Codes!$A:$A,Codes!A:A,"_NOTFOUND_",0,1),_xlfn.XLOOKUP($G3126,Codes!$B:$B,Codes!A:A,"Specify in Codes Tab!!")),"")</f>
        <v/>
      </c>
    </row>
    <row r="3127" spans="9:14" x14ac:dyDescent="0.35">
      <c r="I3127" s="58" t="str">
        <f>IF(_xlfn.XLOOKUP(_xlfn.TEXTJOIN("_",,G3127,H3127),Codes!$H:$H,Codes!$C:$C,"Specify in Codes Tab!!")=0,"",_xlfn.XLOOKUP(_xlfn.TEXTJOIN("_",,G3127,H3127),Codes!$H:$H,Codes!$C:$C,"Specify in Codes Tab!!"))</f>
        <v/>
      </c>
      <c r="J3127" s="56" t="str">
        <f>IF(_xlfn.XLOOKUP(_xlfn.TEXTJOIN("_",,G3127,H3127),Codes!$H:$H,Codes!$F:$F,"Specify in Codes Tab!!")=0,"",_xlfn.XLOOKUP(_xlfn.TEXTJOIN("_",,G3127,H3127),Codes!$H:$H,Codes!$F:$F,"Specify in Codes Tab!!"))</f>
        <v/>
      </c>
      <c r="M3127" s="74" t="str">
        <f>IF($C3127&lt;&gt;"",IF(_xlfn.XLOOKUP($C3127,Codes!$A:$A,Codes!A:A,"_NOTFOUND_",0,1)&lt;&gt;"_NOTFOUND_",_xlfn.XLOOKUP($C3127,Codes!$A:$A,Codes!A:A,"_NOTFOUND_",0,1),_xlfn.XLOOKUP($C3127,Codes!$B:$B,Codes!A:A,"Specify in Codes Tab!!")),"")</f>
        <v/>
      </c>
      <c r="N3127" s="74" t="str">
        <f>IF($G3127&lt;&gt;"",IF(_xlfn.XLOOKUP($G3127,Codes!$A:$A,Codes!A:A,"_NOTFOUND_",0,1)&lt;&gt;"_NOTFOUND_",_xlfn.XLOOKUP($G3127,Codes!$A:$A,Codes!A:A,"_NOTFOUND_",0,1),_xlfn.XLOOKUP($G3127,Codes!$B:$B,Codes!A:A,"Specify in Codes Tab!!")),"")</f>
        <v/>
      </c>
    </row>
    <row r="3128" spans="9:14" x14ac:dyDescent="0.35">
      <c r="I3128" s="58" t="str">
        <f>IF(_xlfn.XLOOKUP(_xlfn.TEXTJOIN("_",,G3128,H3128),Codes!$H:$H,Codes!$C:$C,"Specify in Codes Tab!!")=0,"",_xlfn.XLOOKUP(_xlfn.TEXTJOIN("_",,G3128,H3128),Codes!$H:$H,Codes!$C:$C,"Specify in Codes Tab!!"))</f>
        <v/>
      </c>
      <c r="J3128" s="56" t="str">
        <f>IF(_xlfn.XLOOKUP(_xlfn.TEXTJOIN("_",,G3128,H3128),Codes!$H:$H,Codes!$F:$F,"Specify in Codes Tab!!")=0,"",_xlfn.XLOOKUP(_xlfn.TEXTJOIN("_",,G3128,H3128),Codes!$H:$H,Codes!$F:$F,"Specify in Codes Tab!!"))</f>
        <v/>
      </c>
      <c r="M3128" s="74" t="str">
        <f>IF($C3128&lt;&gt;"",IF(_xlfn.XLOOKUP($C3128,Codes!$A:$A,Codes!A:A,"_NOTFOUND_",0,1)&lt;&gt;"_NOTFOUND_",_xlfn.XLOOKUP($C3128,Codes!$A:$A,Codes!A:A,"_NOTFOUND_",0,1),_xlfn.XLOOKUP($C3128,Codes!$B:$B,Codes!A:A,"Specify in Codes Tab!!")),"")</f>
        <v/>
      </c>
      <c r="N3128" s="74" t="str">
        <f>IF($G3128&lt;&gt;"",IF(_xlfn.XLOOKUP($G3128,Codes!$A:$A,Codes!A:A,"_NOTFOUND_",0,1)&lt;&gt;"_NOTFOUND_",_xlfn.XLOOKUP($G3128,Codes!$A:$A,Codes!A:A,"_NOTFOUND_",0,1),_xlfn.XLOOKUP($G3128,Codes!$B:$B,Codes!A:A,"Specify in Codes Tab!!")),"")</f>
        <v/>
      </c>
    </row>
    <row r="3129" spans="9:14" x14ac:dyDescent="0.35">
      <c r="I3129" s="58" t="str">
        <f>IF(_xlfn.XLOOKUP(_xlfn.TEXTJOIN("_",,G3129,H3129),Codes!$H:$H,Codes!$C:$C,"Specify in Codes Tab!!")=0,"",_xlfn.XLOOKUP(_xlfn.TEXTJOIN("_",,G3129,H3129),Codes!$H:$H,Codes!$C:$C,"Specify in Codes Tab!!"))</f>
        <v/>
      </c>
      <c r="J3129" s="56" t="str">
        <f>IF(_xlfn.XLOOKUP(_xlfn.TEXTJOIN("_",,G3129,H3129),Codes!$H:$H,Codes!$F:$F,"Specify in Codes Tab!!")=0,"",_xlfn.XLOOKUP(_xlfn.TEXTJOIN("_",,G3129,H3129),Codes!$H:$H,Codes!$F:$F,"Specify in Codes Tab!!"))</f>
        <v/>
      </c>
      <c r="M3129" s="74" t="str">
        <f>IF($C3129&lt;&gt;"",IF(_xlfn.XLOOKUP($C3129,Codes!$A:$A,Codes!A:A,"_NOTFOUND_",0,1)&lt;&gt;"_NOTFOUND_",_xlfn.XLOOKUP($C3129,Codes!$A:$A,Codes!A:A,"_NOTFOUND_",0,1),_xlfn.XLOOKUP($C3129,Codes!$B:$B,Codes!A:A,"Specify in Codes Tab!!")),"")</f>
        <v/>
      </c>
      <c r="N3129" s="74" t="str">
        <f>IF($G3129&lt;&gt;"",IF(_xlfn.XLOOKUP($G3129,Codes!$A:$A,Codes!A:A,"_NOTFOUND_",0,1)&lt;&gt;"_NOTFOUND_",_xlfn.XLOOKUP($G3129,Codes!$A:$A,Codes!A:A,"_NOTFOUND_",0,1),_xlfn.XLOOKUP($G3129,Codes!$B:$B,Codes!A:A,"Specify in Codes Tab!!")),"")</f>
        <v/>
      </c>
    </row>
    <row r="3130" spans="9:14" x14ac:dyDescent="0.35">
      <c r="I3130" s="58" t="str">
        <f>IF(_xlfn.XLOOKUP(_xlfn.TEXTJOIN("_",,G3130,H3130),Codes!$H:$H,Codes!$C:$C,"Specify in Codes Tab!!")=0,"",_xlfn.XLOOKUP(_xlfn.TEXTJOIN("_",,G3130,H3130),Codes!$H:$H,Codes!$C:$C,"Specify in Codes Tab!!"))</f>
        <v/>
      </c>
      <c r="J3130" s="56" t="str">
        <f>IF(_xlfn.XLOOKUP(_xlfn.TEXTJOIN("_",,G3130,H3130),Codes!$H:$H,Codes!$F:$F,"Specify in Codes Tab!!")=0,"",_xlfn.XLOOKUP(_xlfn.TEXTJOIN("_",,G3130,H3130),Codes!$H:$H,Codes!$F:$F,"Specify in Codes Tab!!"))</f>
        <v/>
      </c>
      <c r="M3130" s="74" t="str">
        <f>IF($C3130&lt;&gt;"",IF(_xlfn.XLOOKUP($C3130,Codes!$A:$A,Codes!A:A,"_NOTFOUND_",0,1)&lt;&gt;"_NOTFOUND_",_xlfn.XLOOKUP($C3130,Codes!$A:$A,Codes!A:A,"_NOTFOUND_",0,1),_xlfn.XLOOKUP($C3130,Codes!$B:$B,Codes!A:A,"Specify in Codes Tab!!")),"")</f>
        <v/>
      </c>
      <c r="N3130" s="74" t="str">
        <f>IF($G3130&lt;&gt;"",IF(_xlfn.XLOOKUP($G3130,Codes!$A:$A,Codes!A:A,"_NOTFOUND_",0,1)&lt;&gt;"_NOTFOUND_",_xlfn.XLOOKUP($G3130,Codes!$A:$A,Codes!A:A,"_NOTFOUND_",0,1),_xlfn.XLOOKUP($G3130,Codes!$B:$B,Codes!A:A,"Specify in Codes Tab!!")),"")</f>
        <v/>
      </c>
    </row>
    <row r="3131" spans="9:14" x14ac:dyDescent="0.35">
      <c r="I3131" s="58" t="str">
        <f>IF(_xlfn.XLOOKUP(_xlfn.TEXTJOIN("_",,G3131,H3131),Codes!$H:$H,Codes!$C:$C,"Specify in Codes Tab!!")=0,"",_xlfn.XLOOKUP(_xlfn.TEXTJOIN("_",,G3131,H3131),Codes!$H:$H,Codes!$C:$C,"Specify in Codes Tab!!"))</f>
        <v/>
      </c>
      <c r="J3131" s="56" t="str">
        <f>IF(_xlfn.XLOOKUP(_xlfn.TEXTJOIN("_",,G3131,H3131),Codes!$H:$H,Codes!$F:$F,"Specify in Codes Tab!!")=0,"",_xlfn.XLOOKUP(_xlfn.TEXTJOIN("_",,G3131,H3131),Codes!$H:$H,Codes!$F:$F,"Specify in Codes Tab!!"))</f>
        <v/>
      </c>
      <c r="M3131" s="74" t="str">
        <f>IF($C3131&lt;&gt;"",IF(_xlfn.XLOOKUP($C3131,Codes!$A:$A,Codes!A:A,"_NOTFOUND_",0,1)&lt;&gt;"_NOTFOUND_",_xlfn.XLOOKUP($C3131,Codes!$A:$A,Codes!A:A,"_NOTFOUND_",0,1),_xlfn.XLOOKUP($C3131,Codes!$B:$B,Codes!A:A,"Specify in Codes Tab!!")),"")</f>
        <v/>
      </c>
      <c r="N3131" s="74" t="str">
        <f>IF($G3131&lt;&gt;"",IF(_xlfn.XLOOKUP($G3131,Codes!$A:$A,Codes!A:A,"_NOTFOUND_",0,1)&lt;&gt;"_NOTFOUND_",_xlfn.XLOOKUP($G3131,Codes!$A:$A,Codes!A:A,"_NOTFOUND_",0,1),_xlfn.XLOOKUP($G3131,Codes!$B:$B,Codes!A:A,"Specify in Codes Tab!!")),"")</f>
        <v/>
      </c>
    </row>
    <row r="3132" spans="9:14" x14ac:dyDescent="0.35">
      <c r="I3132" s="58" t="str">
        <f>IF(_xlfn.XLOOKUP(_xlfn.TEXTJOIN("_",,G3132,H3132),Codes!$H:$H,Codes!$C:$C,"Specify in Codes Tab!!")=0,"",_xlfn.XLOOKUP(_xlfn.TEXTJOIN("_",,G3132,H3132),Codes!$H:$H,Codes!$C:$C,"Specify in Codes Tab!!"))</f>
        <v/>
      </c>
      <c r="J3132" s="56" t="str">
        <f>IF(_xlfn.XLOOKUP(_xlfn.TEXTJOIN("_",,G3132,H3132),Codes!$H:$H,Codes!$F:$F,"Specify in Codes Tab!!")=0,"",_xlfn.XLOOKUP(_xlfn.TEXTJOIN("_",,G3132,H3132),Codes!$H:$H,Codes!$F:$F,"Specify in Codes Tab!!"))</f>
        <v/>
      </c>
      <c r="M3132" s="74" t="str">
        <f>IF($C3132&lt;&gt;"",IF(_xlfn.XLOOKUP($C3132,Codes!$A:$A,Codes!A:A,"_NOTFOUND_",0,1)&lt;&gt;"_NOTFOUND_",_xlfn.XLOOKUP($C3132,Codes!$A:$A,Codes!A:A,"_NOTFOUND_",0,1),_xlfn.XLOOKUP($C3132,Codes!$B:$B,Codes!A:A,"Specify in Codes Tab!!")),"")</f>
        <v/>
      </c>
      <c r="N3132" s="74" t="str">
        <f>IF($G3132&lt;&gt;"",IF(_xlfn.XLOOKUP($G3132,Codes!$A:$A,Codes!A:A,"_NOTFOUND_",0,1)&lt;&gt;"_NOTFOUND_",_xlfn.XLOOKUP($G3132,Codes!$A:$A,Codes!A:A,"_NOTFOUND_",0,1),_xlfn.XLOOKUP($G3132,Codes!$B:$B,Codes!A:A,"Specify in Codes Tab!!")),"")</f>
        <v/>
      </c>
    </row>
    <row r="3133" spans="9:14" x14ac:dyDescent="0.35">
      <c r="I3133" s="58" t="str">
        <f>IF(_xlfn.XLOOKUP(_xlfn.TEXTJOIN("_",,G3133,H3133),Codes!$H:$H,Codes!$C:$C,"Specify in Codes Tab!!")=0,"",_xlfn.XLOOKUP(_xlfn.TEXTJOIN("_",,G3133,H3133),Codes!$H:$H,Codes!$C:$C,"Specify in Codes Tab!!"))</f>
        <v/>
      </c>
      <c r="J3133" s="56" t="str">
        <f>IF(_xlfn.XLOOKUP(_xlfn.TEXTJOIN("_",,G3133,H3133),Codes!$H:$H,Codes!$F:$F,"Specify in Codes Tab!!")=0,"",_xlfn.XLOOKUP(_xlfn.TEXTJOIN("_",,G3133,H3133),Codes!$H:$H,Codes!$F:$F,"Specify in Codes Tab!!"))</f>
        <v/>
      </c>
      <c r="M3133" s="74" t="str">
        <f>IF($C3133&lt;&gt;"",IF(_xlfn.XLOOKUP($C3133,Codes!$A:$A,Codes!A:A,"_NOTFOUND_",0,1)&lt;&gt;"_NOTFOUND_",_xlfn.XLOOKUP($C3133,Codes!$A:$A,Codes!A:A,"_NOTFOUND_",0,1),_xlfn.XLOOKUP($C3133,Codes!$B:$B,Codes!A:A,"Specify in Codes Tab!!")),"")</f>
        <v/>
      </c>
      <c r="N3133" s="74" t="str">
        <f>IF($G3133&lt;&gt;"",IF(_xlfn.XLOOKUP($G3133,Codes!$A:$A,Codes!A:A,"_NOTFOUND_",0,1)&lt;&gt;"_NOTFOUND_",_xlfn.XLOOKUP($G3133,Codes!$A:$A,Codes!A:A,"_NOTFOUND_",0,1),_xlfn.XLOOKUP($G3133,Codes!$B:$B,Codes!A:A,"Specify in Codes Tab!!")),"")</f>
        <v/>
      </c>
    </row>
    <row r="3134" spans="9:14" x14ac:dyDescent="0.35">
      <c r="I3134" s="58" t="str">
        <f>IF(_xlfn.XLOOKUP(_xlfn.TEXTJOIN("_",,G3134,H3134),Codes!$H:$H,Codes!$C:$C,"Specify in Codes Tab!!")=0,"",_xlfn.XLOOKUP(_xlfn.TEXTJOIN("_",,G3134,H3134),Codes!$H:$H,Codes!$C:$C,"Specify in Codes Tab!!"))</f>
        <v/>
      </c>
      <c r="J3134" s="56" t="str">
        <f>IF(_xlfn.XLOOKUP(_xlfn.TEXTJOIN("_",,G3134,H3134),Codes!$H:$H,Codes!$F:$F,"Specify in Codes Tab!!")=0,"",_xlfn.XLOOKUP(_xlfn.TEXTJOIN("_",,G3134,H3134),Codes!$H:$H,Codes!$F:$F,"Specify in Codes Tab!!"))</f>
        <v/>
      </c>
      <c r="M3134" s="74" t="str">
        <f>IF($C3134&lt;&gt;"",IF(_xlfn.XLOOKUP($C3134,Codes!$A:$A,Codes!A:A,"_NOTFOUND_",0,1)&lt;&gt;"_NOTFOUND_",_xlfn.XLOOKUP($C3134,Codes!$A:$A,Codes!A:A,"_NOTFOUND_",0,1),_xlfn.XLOOKUP($C3134,Codes!$B:$B,Codes!A:A,"Specify in Codes Tab!!")),"")</f>
        <v/>
      </c>
      <c r="N3134" s="74" t="str">
        <f>IF($G3134&lt;&gt;"",IF(_xlfn.XLOOKUP($G3134,Codes!$A:$A,Codes!A:A,"_NOTFOUND_",0,1)&lt;&gt;"_NOTFOUND_",_xlfn.XLOOKUP($G3134,Codes!$A:$A,Codes!A:A,"_NOTFOUND_",0,1),_xlfn.XLOOKUP($G3134,Codes!$B:$B,Codes!A:A,"Specify in Codes Tab!!")),"")</f>
        <v/>
      </c>
    </row>
    <row r="3135" spans="9:14" x14ac:dyDescent="0.35">
      <c r="I3135" s="58" t="str">
        <f>IF(_xlfn.XLOOKUP(_xlfn.TEXTJOIN("_",,G3135,H3135),Codes!$H:$H,Codes!$C:$C,"Specify in Codes Tab!!")=0,"",_xlfn.XLOOKUP(_xlfn.TEXTJOIN("_",,G3135,H3135),Codes!$H:$H,Codes!$C:$C,"Specify in Codes Tab!!"))</f>
        <v/>
      </c>
      <c r="J3135" s="56" t="str">
        <f>IF(_xlfn.XLOOKUP(_xlfn.TEXTJOIN("_",,G3135,H3135),Codes!$H:$H,Codes!$F:$F,"Specify in Codes Tab!!")=0,"",_xlfn.XLOOKUP(_xlfn.TEXTJOIN("_",,G3135,H3135),Codes!$H:$H,Codes!$F:$F,"Specify in Codes Tab!!"))</f>
        <v/>
      </c>
      <c r="M3135" s="74" t="str">
        <f>IF($C3135&lt;&gt;"",IF(_xlfn.XLOOKUP($C3135,Codes!$A:$A,Codes!A:A,"_NOTFOUND_",0,1)&lt;&gt;"_NOTFOUND_",_xlfn.XLOOKUP($C3135,Codes!$A:$A,Codes!A:A,"_NOTFOUND_",0,1),_xlfn.XLOOKUP($C3135,Codes!$B:$B,Codes!A:A,"Specify in Codes Tab!!")),"")</f>
        <v/>
      </c>
      <c r="N3135" s="74" t="str">
        <f>IF($G3135&lt;&gt;"",IF(_xlfn.XLOOKUP($G3135,Codes!$A:$A,Codes!A:A,"_NOTFOUND_",0,1)&lt;&gt;"_NOTFOUND_",_xlfn.XLOOKUP($G3135,Codes!$A:$A,Codes!A:A,"_NOTFOUND_",0,1),_xlfn.XLOOKUP($G3135,Codes!$B:$B,Codes!A:A,"Specify in Codes Tab!!")),"")</f>
        <v/>
      </c>
    </row>
    <row r="3136" spans="9:14" x14ac:dyDescent="0.35">
      <c r="I3136" s="58" t="str">
        <f>IF(_xlfn.XLOOKUP(_xlfn.TEXTJOIN("_",,G3136,H3136),Codes!$H:$H,Codes!$C:$C,"Specify in Codes Tab!!")=0,"",_xlfn.XLOOKUP(_xlfn.TEXTJOIN("_",,G3136,H3136),Codes!$H:$H,Codes!$C:$C,"Specify in Codes Tab!!"))</f>
        <v/>
      </c>
      <c r="J3136" s="56" t="str">
        <f>IF(_xlfn.XLOOKUP(_xlfn.TEXTJOIN("_",,G3136,H3136),Codes!$H:$H,Codes!$F:$F,"Specify in Codes Tab!!")=0,"",_xlfn.XLOOKUP(_xlfn.TEXTJOIN("_",,G3136,H3136),Codes!$H:$H,Codes!$F:$F,"Specify in Codes Tab!!"))</f>
        <v/>
      </c>
      <c r="M3136" s="74" t="str">
        <f>IF($C3136&lt;&gt;"",IF(_xlfn.XLOOKUP($C3136,Codes!$A:$A,Codes!A:A,"_NOTFOUND_",0,1)&lt;&gt;"_NOTFOUND_",_xlfn.XLOOKUP($C3136,Codes!$A:$A,Codes!A:A,"_NOTFOUND_",0,1),_xlfn.XLOOKUP($C3136,Codes!$B:$B,Codes!A:A,"Specify in Codes Tab!!")),"")</f>
        <v/>
      </c>
      <c r="N3136" s="74" t="str">
        <f>IF($G3136&lt;&gt;"",IF(_xlfn.XLOOKUP($G3136,Codes!$A:$A,Codes!A:A,"_NOTFOUND_",0,1)&lt;&gt;"_NOTFOUND_",_xlfn.XLOOKUP($G3136,Codes!$A:$A,Codes!A:A,"_NOTFOUND_",0,1),_xlfn.XLOOKUP($G3136,Codes!$B:$B,Codes!A:A,"Specify in Codes Tab!!")),"")</f>
        <v/>
      </c>
    </row>
    <row r="3137" spans="9:14" x14ac:dyDescent="0.35">
      <c r="I3137" s="58" t="str">
        <f>IF(_xlfn.XLOOKUP(_xlfn.TEXTJOIN("_",,G3137,H3137),Codes!$H:$H,Codes!$C:$C,"Specify in Codes Tab!!")=0,"",_xlfn.XLOOKUP(_xlfn.TEXTJOIN("_",,G3137,H3137),Codes!$H:$H,Codes!$C:$C,"Specify in Codes Tab!!"))</f>
        <v/>
      </c>
      <c r="J3137" s="56" t="str">
        <f>IF(_xlfn.XLOOKUP(_xlfn.TEXTJOIN("_",,G3137,H3137),Codes!$H:$H,Codes!$F:$F,"Specify in Codes Tab!!")=0,"",_xlfn.XLOOKUP(_xlfn.TEXTJOIN("_",,G3137,H3137),Codes!$H:$H,Codes!$F:$F,"Specify in Codes Tab!!"))</f>
        <v/>
      </c>
      <c r="M3137" s="74" t="str">
        <f>IF($C3137&lt;&gt;"",IF(_xlfn.XLOOKUP($C3137,Codes!$A:$A,Codes!A:A,"_NOTFOUND_",0,1)&lt;&gt;"_NOTFOUND_",_xlfn.XLOOKUP($C3137,Codes!$A:$A,Codes!A:A,"_NOTFOUND_",0,1),_xlfn.XLOOKUP($C3137,Codes!$B:$B,Codes!A:A,"Specify in Codes Tab!!")),"")</f>
        <v/>
      </c>
      <c r="N3137" s="74" t="str">
        <f>IF($G3137&lt;&gt;"",IF(_xlfn.XLOOKUP($G3137,Codes!$A:$A,Codes!A:A,"_NOTFOUND_",0,1)&lt;&gt;"_NOTFOUND_",_xlfn.XLOOKUP($G3137,Codes!$A:$A,Codes!A:A,"_NOTFOUND_",0,1),_xlfn.XLOOKUP($G3137,Codes!$B:$B,Codes!A:A,"Specify in Codes Tab!!")),"")</f>
        <v/>
      </c>
    </row>
    <row r="3138" spans="9:14" x14ac:dyDescent="0.35">
      <c r="I3138" s="58" t="str">
        <f>IF(_xlfn.XLOOKUP(_xlfn.TEXTJOIN("_",,G3138,H3138),Codes!$H:$H,Codes!$C:$C,"Specify in Codes Tab!!")=0,"",_xlfn.XLOOKUP(_xlfn.TEXTJOIN("_",,G3138,H3138),Codes!$H:$H,Codes!$C:$C,"Specify in Codes Tab!!"))</f>
        <v/>
      </c>
      <c r="J3138" s="56" t="str">
        <f>IF(_xlfn.XLOOKUP(_xlfn.TEXTJOIN("_",,G3138,H3138),Codes!$H:$H,Codes!$F:$F,"Specify in Codes Tab!!")=0,"",_xlfn.XLOOKUP(_xlfn.TEXTJOIN("_",,G3138,H3138),Codes!$H:$H,Codes!$F:$F,"Specify in Codes Tab!!"))</f>
        <v/>
      </c>
      <c r="M3138" s="74" t="str">
        <f>IF($C3138&lt;&gt;"",IF(_xlfn.XLOOKUP($C3138,Codes!$A:$A,Codes!A:A,"_NOTFOUND_",0,1)&lt;&gt;"_NOTFOUND_",_xlfn.XLOOKUP($C3138,Codes!$A:$A,Codes!A:A,"_NOTFOUND_",0,1),_xlfn.XLOOKUP($C3138,Codes!$B:$B,Codes!A:A,"Specify in Codes Tab!!")),"")</f>
        <v/>
      </c>
      <c r="N3138" s="74" t="str">
        <f>IF($G3138&lt;&gt;"",IF(_xlfn.XLOOKUP($G3138,Codes!$A:$A,Codes!A:A,"_NOTFOUND_",0,1)&lt;&gt;"_NOTFOUND_",_xlfn.XLOOKUP($G3138,Codes!$A:$A,Codes!A:A,"_NOTFOUND_",0,1),_xlfn.XLOOKUP($G3138,Codes!$B:$B,Codes!A:A,"Specify in Codes Tab!!")),"")</f>
        <v/>
      </c>
    </row>
    <row r="3139" spans="9:14" x14ac:dyDescent="0.35">
      <c r="I3139" s="58" t="str">
        <f>IF(_xlfn.XLOOKUP(_xlfn.TEXTJOIN("_",,G3139,H3139),Codes!$H:$H,Codes!$C:$C,"Specify in Codes Tab!!")=0,"",_xlfn.XLOOKUP(_xlfn.TEXTJOIN("_",,G3139,H3139),Codes!$H:$H,Codes!$C:$C,"Specify in Codes Tab!!"))</f>
        <v/>
      </c>
      <c r="J3139" s="56" t="str">
        <f>IF(_xlfn.XLOOKUP(_xlfn.TEXTJOIN("_",,G3139,H3139),Codes!$H:$H,Codes!$F:$F,"Specify in Codes Tab!!")=0,"",_xlfn.XLOOKUP(_xlfn.TEXTJOIN("_",,G3139,H3139),Codes!$H:$H,Codes!$F:$F,"Specify in Codes Tab!!"))</f>
        <v/>
      </c>
      <c r="M3139" s="74" t="str">
        <f>IF($C3139&lt;&gt;"",IF(_xlfn.XLOOKUP($C3139,Codes!$A:$A,Codes!A:A,"_NOTFOUND_",0,1)&lt;&gt;"_NOTFOUND_",_xlfn.XLOOKUP($C3139,Codes!$A:$A,Codes!A:A,"_NOTFOUND_",0,1),_xlfn.XLOOKUP($C3139,Codes!$B:$B,Codes!A:A,"Specify in Codes Tab!!")),"")</f>
        <v/>
      </c>
      <c r="N3139" s="74" t="str">
        <f>IF($G3139&lt;&gt;"",IF(_xlfn.XLOOKUP($G3139,Codes!$A:$A,Codes!A:A,"_NOTFOUND_",0,1)&lt;&gt;"_NOTFOUND_",_xlfn.XLOOKUP($G3139,Codes!$A:$A,Codes!A:A,"_NOTFOUND_",0,1),_xlfn.XLOOKUP($G3139,Codes!$B:$B,Codes!A:A,"Specify in Codes Tab!!")),"")</f>
        <v/>
      </c>
    </row>
    <row r="3140" spans="9:14" x14ac:dyDescent="0.35">
      <c r="I3140" s="58" t="str">
        <f>IF(_xlfn.XLOOKUP(_xlfn.TEXTJOIN("_",,G3140,H3140),Codes!$H:$H,Codes!$C:$C,"Specify in Codes Tab!!")=0,"",_xlfn.XLOOKUP(_xlfn.TEXTJOIN("_",,G3140,H3140),Codes!$H:$H,Codes!$C:$C,"Specify in Codes Tab!!"))</f>
        <v/>
      </c>
      <c r="J3140" s="56" t="str">
        <f>IF(_xlfn.XLOOKUP(_xlfn.TEXTJOIN("_",,G3140,H3140),Codes!$H:$H,Codes!$F:$F,"Specify in Codes Tab!!")=0,"",_xlfn.XLOOKUP(_xlfn.TEXTJOIN("_",,G3140,H3140),Codes!$H:$H,Codes!$F:$F,"Specify in Codes Tab!!"))</f>
        <v/>
      </c>
      <c r="M3140" s="74" t="str">
        <f>IF($C3140&lt;&gt;"",IF(_xlfn.XLOOKUP($C3140,Codes!$A:$A,Codes!A:A,"_NOTFOUND_",0,1)&lt;&gt;"_NOTFOUND_",_xlfn.XLOOKUP($C3140,Codes!$A:$A,Codes!A:A,"_NOTFOUND_",0,1),_xlfn.XLOOKUP($C3140,Codes!$B:$B,Codes!A:A,"Specify in Codes Tab!!")),"")</f>
        <v/>
      </c>
      <c r="N3140" s="74" t="str">
        <f>IF($G3140&lt;&gt;"",IF(_xlfn.XLOOKUP($G3140,Codes!$A:$A,Codes!A:A,"_NOTFOUND_",0,1)&lt;&gt;"_NOTFOUND_",_xlfn.XLOOKUP($G3140,Codes!$A:$A,Codes!A:A,"_NOTFOUND_",0,1),_xlfn.XLOOKUP($G3140,Codes!$B:$B,Codes!A:A,"Specify in Codes Tab!!")),"")</f>
        <v/>
      </c>
    </row>
    <row r="3141" spans="9:14" x14ac:dyDescent="0.35">
      <c r="I3141" s="58" t="str">
        <f>IF(_xlfn.XLOOKUP(_xlfn.TEXTJOIN("_",,G3141,H3141),Codes!$H:$H,Codes!$C:$C,"Specify in Codes Tab!!")=0,"",_xlfn.XLOOKUP(_xlfn.TEXTJOIN("_",,G3141,H3141),Codes!$H:$H,Codes!$C:$C,"Specify in Codes Tab!!"))</f>
        <v/>
      </c>
      <c r="J3141" s="56" t="str">
        <f>IF(_xlfn.XLOOKUP(_xlfn.TEXTJOIN("_",,G3141,H3141),Codes!$H:$H,Codes!$F:$F,"Specify in Codes Tab!!")=0,"",_xlfn.XLOOKUP(_xlfn.TEXTJOIN("_",,G3141,H3141),Codes!$H:$H,Codes!$F:$F,"Specify in Codes Tab!!"))</f>
        <v/>
      </c>
      <c r="M3141" s="74" t="str">
        <f>IF($C3141&lt;&gt;"",IF(_xlfn.XLOOKUP($C3141,Codes!$A:$A,Codes!A:A,"_NOTFOUND_",0,1)&lt;&gt;"_NOTFOUND_",_xlfn.XLOOKUP($C3141,Codes!$A:$A,Codes!A:A,"_NOTFOUND_",0,1),_xlfn.XLOOKUP($C3141,Codes!$B:$B,Codes!A:A,"Specify in Codes Tab!!")),"")</f>
        <v/>
      </c>
      <c r="N3141" s="74" t="str">
        <f>IF($G3141&lt;&gt;"",IF(_xlfn.XLOOKUP($G3141,Codes!$A:$A,Codes!A:A,"_NOTFOUND_",0,1)&lt;&gt;"_NOTFOUND_",_xlfn.XLOOKUP($G3141,Codes!$A:$A,Codes!A:A,"_NOTFOUND_",0,1),_xlfn.XLOOKUP($G3141,Codes!$B:$B,Codes!A:A,"Specify in Codes Tab!!")),"")</f>
        <v/>
      </c>
    </row>
    <row r="3142" spans="9:14" x14ac:dyDescent="0.35">
      <c r="I3142" s="58" t="str">
        <f>IF(_xlfn.XLOOKUP(_xlfn.TEXTJOIN("_",,G3142,H3142),Codes!$H:$H,Codes!$C:$C,"Specify in Codes Tab!!")=0,"",_xlfn.XLOOKUP(_xlfn.TEXTJOIN("_",,G3142,H3142),Codes!$H:$H,Codes!$C:$C,"Specify in Codes Tab!!"))</f>
        <v/>
      </c>
      <c r="J3142" s="56" t="str">
        <f>IF(_xlfn.XLOOKUP(_xlfn.TEXTJOIN("_",,G3142,H3142),Codes!$H:$H,Codes!$F:$F,"Specify in Codes Tab!!")=0,"",_xlfn.XLOOKUP(_xlfn.TEXTJOIN("_",,G3142,H3142),Codes!$H:$H,Codes!$F:$F,"Specify in Codes Tab!!"))</f>
        <v/>
      </c>
      <c r="M3142" s="74" t="str">
        <f>IF($C3142&lt;&gt;"",IF(_xlfn.XLOOKUP($C3142,Codes!$A:$A,Codes!A:A,"_NOTFOUND_",0,1)&lt;&gt;"_NOTFOUND_",_xlfn.XLOOKUP($C3142,Codes!$A:$A,Codes!A:A,"_NOTFOUND_",0,1),_xlfn.XLOOKUP($C3142,Codes!$B:$B,Codes!A:A,"Specify in Codes Tab!!")),"")</f>
        <v/>
      </c>
      <c r="N3142" s="74" t="str">
        <f>IF($G3142&lt;&gt;"",IF(_xlfn.XLOOKUP($G3142,Codes!$A:$A,Codes!A:A,"_NOTFOUND_",0,1)&lt;&gt;"_NOTFOUND_",_xlfn.XLOOKUP($G3142,Codes!$A:$A,Codes!A:A,"_NOTFOUND_",0,1),_xlfn.XLOOKUP($G3142,Codes!$B:$B,Codes!A:A,"Specify in Codes Tab!!")),"")</f>
        <v/>
      </c>
    </row>
    <row r="3143" spans="9:14" x14ac:dyDescent="0.35">
      <c r="I3143" s="58" t="str">
        <f>IF(_xlfn.XLOOKUP(_xlfn.TEXTJOIN("_",,G3143,H3143),Codes!$H:$H,Codes!$C:$C,"Specify in Codes Tab!!")=0,"",_xlfn.XLOOKUP(_xlfn.TEXTJOIN("_",,G3143,H3143),Codes!$H:$H,Codes!$C:$C,"Specify in Codes Tab!!"))</f>
        <v/>
      </c>
      <c r="J3143" s="56" t="str">
        <f>IF(_xlfn.XLOOKUP(_xlfn.TEXTJOIN("_",,G3143,H3143),Codes!$H:$H,Codes!$F:$F,"Specify in Codes Tab!!")=0,"",_xlfn.XLOOKUP(_xlfn.TEXTJOIN("_",,G3143,H3143),Codes!$H:$H,Codes!$F:$F,"Specify in Codes Tab!!"))</f>
        <v/>
      </c>
      <c r="M3143" s="74" t="str">
        <f>IF($C3143&lt;&gt;"",IF(_xlfn.XLOOKUP($C3143,Codes!$A:$A,Codes!A:A,"_NOTFOUND_",0,1)&lt;&gt;"_NOTFOUND_",_xlfn.XLOOKUP($C3143,Codes!$A:$A,Codes!A:A,"_NOTFOUND_",0,1),_xlfn.XLOOKUP($C3143,Codes!$B:$B,Codes!A:A,"Specify in Codes Tab!!")),"")</f>
        <v/>
      </c>
      <c r="N3143" s="74" t="str">
        <f>IF($G3143&lt;&gt;"",IF(_xlfn.XLOOKUP($G3143,Codes!$A:$A,Codes!A:A,"_NOTFOUND_",0,1)&lt;&gt;"_NOTFOUND_",_xlfn.XLOOKUP($G3143,Codes!$A:$A,Codes!A:A,"_NOTFOUND_",0,1),_xlfn.XLOOKUP($G3143,Codes!$B:$B,Codes!A:A,"Specify in Codes Tab!!")),"")</f>
        <v/>
      </c>
    </row>
    <row r="3144" spans="9:14" x14ac:dyDescent="0.35">
      <c r="I3144" s="58" t="str">
        <f>IF(_xlfn.XLOOKUP(_xlfn.TEXTJOIN("_",,G3144,H3144),Codes!$H:$H,Codes!$C:$C,"Specify in Codes Tab!!")=0,"",_xlfn.XLOOKUP(_xlfn.TEXTJOIN("_",,G3144,H3144),Codes!$H:$H,Codes!$C:$C,"Specify in Codes Tab!!"))</f>
        <v/>
      </c>
      <c r="J3144" s="56" t="str">
        <f>IF(_xlfn.XLOOKUP(_xlfn.TEXTJOIN("_",,G3144,H3144),Codes!$H:$H,Codes!$F:$F,"Specify in Codes Tab!!")=0,"",_xlfn.XLOOKUP(_xlfn.TEXTJOIN("_",,G3144,H3144),Codes!$H:$H,Codes!$F:$F,"Specify in Codes Tab!!"))</f>
        <v/>
      </c>
      <c r="M3144" s="74" t="str">
        <f>IF($C3144&lt;&gt;"",IF(_xlfn.XLOOKUP($C3144,Codes!$A:$A,Codes!A:A,"_NOTFOUND_",0,1)&lt;&gt;"_NOTFOUND_",_xlfn.XLOOKUP($C3144,Codes!$A:$A,Codes!A:A,"_NOTFOUND_",0,1),_xlfn.XLOOKUP($C3144,Codes!$B:$B,Codes!A:A,"Specify in Codes Tab!!")),"")</f>
        <v/>
      </c>
      <c r="N3144" s="74" t="str">
        <f>IF($G3144&lt;&gt;"",IF(_xlfn.XLOOKUP($G3144,Codes!$A:$A,Codes!A:A,"_NOTFOUND_",0,1)&lt;&gt;"_NOTFOUND_",_xlfn.XLOOKUP($G3144,Codes!$A:$A,Codes!A:A,"_NOTFOUND_",0,1),_xlfn.XLOOKUP($G3144,Codes!$B:$B,Codes!A:A,"Specify in Codes Tab!!")),"")</f>
        <v/>
      </c>
    </row>
    <row r="3145" spans="9:14" x14ac:dyDescent="0.35">
      <c r="I3145" s="58" t="str">
        <f>IF(_xlfn.XLOOKUP(_xlfn.TEXTJOIN("_",,G3145,H3145),Codes!$H:$H,Codes!$C:$C,"Specify in Codes Tab!!")=0,"",_xlfn.XLOOKUP(_xlfn.TEXTJOIN("_",,G3145,H3145),Codes!$H:$H,Codes!$C:$C,"Specify in Codes Tab!!"))</f>
        <v/>
      </c>
      <c r="J3145" s="56" t="str">
        <f>IF(_xlfn.XLOOKUP(_xlfn.TEXTJOIN("_",,G3145,H3145),Codes!$H:$H,Codes!$F:$F,"Specify in Codes Tab!!")=0,"",_xlfn.XLOOKUP(_xlfn.TEXTJOIN("_",,G3145,H3145),Codes!$H:$H,Codes!$F:$F,"Specify in Codes Tab!!"))</f>
        <v/>
      </c>
      <c r="M3145" s="74" t="str">
        <f>IF($C3145&lt;&gt;"",IF(_xlfn.XLOOKUP($C3145,Codes!$A:$A,Codes!A:A,"_NOTFOUND_",0,1)&lt;&gt;"_NOTFOUND_",_xlfn.XLOOKUP($C3145,Codes!$A:$A,Codes!A:A,"_NOTFOUND_",0,1),_xlfn.XLOOKUP($C3145,Codes!$B:$B,Codes!A:A,"Specify in Codes Tab!!")),"")</f>
        <v/>
      </c>
      <c r="N3145" s="74" t="str">
        <f>IF($G3145&lt;&gt;"",IF(_xlfn.XLOOKUP($G3145,Codes!$A:$A,Codes!A:A,"_NOTFOUND_",0,1)&lt;&gt;"_NOTFOUND_",_xlfn.XLOOKUP($G3145,Codes!$A:$A,Codes!A:A,"_NOTFOUND_",0,1),_xlfn.XLOOKUP($G3145,Codes!$B:$B,Codes!A:A,"Specify in Codes Tab!!")),"")</f>
        <v/>
      </c>
    </row>
    <row r="3146" spans="9:14" x14ac:dyDescent="0.35">
      <c r="I3146" s="58" t="str">
        <f>IF(_xlfn.XLOOKUP(_xlfn.TEXTJOIN("_",,G3146,H3146),Codes!$H:$H,Codes!$C:$C,"Specify in Codes Tab!!")=0,"",_xlfn.XLOOKUP(_xlfn.TEXTJOIN("_",,G3146,H3146),Codes!$H:$H,Codes!$C:$C,"Specify in Codes Tab!!"))</f>
        <v/>
      </c>
      <c r="J3146" s="56" t="str">
        <f>IF(_xlfn.XLOOKUP(_xlfn.TEXTJOIN("_",,G3146,H3146),Codes!$H:$H,Codes!$F:$F,"Specify in Codes Tab!!")=0,"",_xlfn.XLOOKUP(_xlfn.TEXTJOIN("_",,G3146,H3146),Codes!$H:$H,Codes!$F:$F,"Specify in Codes Tab!!"))</f>
        <v/>
      </c>
      <c r="M3146" s="74" t="str">
        <f>IF($C3146&lt;&gt;"",IF(_xlfn.XLOOKUP($C3146,Codes!$A:$A,Codes!A:A,"_NOTFOUND_",0,1)&lt;&gt;"_NOTFOUND_",_xlfn.XLOOKUP($C3146,Codes!$A:$A,Codes!A:A,"_NOTFOUND_",0,1),_xlfn.XLOOKUP($C3146,Codes!$B:$B,Codes!A:A,"Specify in Codes Tab!!")),"")</f>
        <v/>
      </c>
      <c r="N3146" s="74" t="str">
        <f>IF($G3146&lt;&gt;"",IF(_xlfn.XLOOKUP($G3146,Codes!$A:$A,Codes!A:A,"_NOTFOUND_",0,1)&lt;&gt;"_NOTFOUND_",_xlfn.XLOOKUP($G3146,Codes!$A:$A,Codes!A:A,"_NOTFOUND_",0,1),_xlfn.XLOOKUP($G3146,Codes!$B:$B,Codes!A:A,"Specify in Codes Tab!!")),"")</f>
        <v/>
      </c>
    </row>
    <row r="3147" spans="9:14" x14ac:dyDescent="0.35">
      <c r="I3147" s="58" t="str">
        <f>IF(_xlfn.XLOOKUP(_xlfn.TEXTJOIN("_",,G3147,H3147),Codes!$H:$H,Codes!$C:$C,"Specify in Codes Tab!!")=0,"",_xlfn.XLOOKUP(_xlfn.TEXTJOIN("_",,G3147,H3147),Codes!$H:$H,Codes!$C:$C,"Specify in Codes Tab!!"))</f>
        <v/>
      </c>
      <c r="J3147" s="56" t="str">
        <f>IF(_xlfn.XLOOKUP(_xlfn.TEXTJOIN("_",,G3147,H3147),Codes!$H:$H,Codes!$F:$F,"Specify in Codes Tab!!")=0,"",_xlfn.XLOOKUP(_xlfn.TEXTJOIN("_",,G3147,H3147),Codes!$H:$H,Codes!$F:$F,"Specify in Codes Tab!!"))</f>
        <v/>
      </c>
      <c r="M3147" s="74" t="str">
        <f>IF($C3147&lt;&gt;"",IF(_xlfn.XLOOKUP($C3147,Codes!$A:$A,Codes!A:A,"_NOTFOUND_",0,1)&lt;&gt;"_NOTFOUND_",_xlfn.XLOOKUP($C3147,Codes!$A:$A,Codes!A:A,"_NOTFOUND_",0,1),_xlfn.XLOOKUP($C3147,Codes!$B:$B,Codes!A:A,"Specify in Codes Tab!!")),"")</f>
        <v/>
      </c>
      <c r="N3147" s="74" t="str">
        <f>IF($G3147&lt;&gt;"",IF(_xlfn.XLOOKUP($G3147,Codes!$A:$A,Codes!A:A,"_NOTFOUND_",0,1)&lt;&gt;"_NOTFOUND_",_xlfn.XLOOKUP($G3147,Codes!$A:$A,Codes!A:A,"_NOTFOUND_",0,1),_xlfn.XLOOKUP($G3147,Codes!$B:$B,Codes!A:A,"Specify in Codes Tab!!")),"")</f>
        <v/>
      </c>
    </row>
    <row r="3148" spans="9:14" x14ac:dyDescent="0.35">
      <c r="I3148" s="58" t="str">
        <f>IF(_xlfn.XLOOKUP(_xlfn.TEXTJOIN("_",,G3148,H3148),Codes!$H:$H,Codes!$C:$C,"Specify in Codes Tab!!")=0,"",_xlfn.XLOOKUP(_xlfn.TEXTJOIN("_",,G3148,H3148),Codes!$H:$H,Codes!$C:$C,"Specify in Codes Tab!!"))</f>
        <v/>
      </c>
      <c r="J3148" s="56" t="str">
        <f>IF(_xlfn.XLOOKUP(_xlfn.TEXTJOIN("_",,G3148,H3148),Codes!$H:$H,Codes!$F:$F,"Specify in Codes Tab!!")=0,"",_xlfn.XLOOKUP(_xlfn.TEXTJOIN("_",,G3148,H3148),Codes!$H:$H,Codes!$F:$F,"Specify in Codes Tab!!"))</f>
        <v/>
      </c>
      <c r="M3148" s="74" t="str">
        <f>IF($C3148&lt;&gt;"",IF(_xlfn.XLOOKUP($C3148,Codes!$A:$A,Codes!A:A,"_NOTFOUND_",0,1)&lt;&gt;"_NOTFOUND_",_xlfn.XLOOKUP($C3148,Codes!$A:$A,Codes!A:A,"_NOTFOUND_",0,1),_xlfn.XLOOKUP($C3148,Codes!$B:$B,Codes!A:A,"Specify in Codes Tab!!")),"")</f>
        <v/>
      </c>
      <c r="N3148" s="74" t="str">
        <f>IF($G3148&lt;&gt;"",IF(_xlfn.XLOOKUP($G3148,Codes!$A:$A,Codes!A:A,"_NOTFOUND_",0,1)&lt;&gt;"_NOTFOUND_",_xlfn.XLOOKUP($G3148,Codes!$A:$A,Codes!A:A,"_NOTFOUND_",0,1),_xlfn.XLOOKUP($G3148,Codes!$B:$B,Codes!A:A,"Specify in Codes Tab!!")),"")</f>
        <v/>
      </c>
    </row>
    <row r="3149" spans="9:14" x14ac:dyDescent="0.35">
      <c r="I3149" s="58" t="str">
        <f>IF(_xlfn.XLOOKUP(_xlfn.TEXTJOIN("_",,G3149,H3149),Codes!$H:$H,Codes!$C:$C,"Specify in Codes Tab!!")=0,"",_xlfn.XLOOKUP(_xlfn.TEXTJOIN("_",,G3149,H3149),Codes!$H:$H,Codes!$C:$C,"Specify in Codes Tab!!"))</f>
        <v/>
      </c>
      <c r="J3149" s="56" t="str">
        <f>IF(_xlfn.XLOOKUP(_xlfn.TEXTJOIN("_",,G3149,H3149),Codes!$H:$H,Codes!$F:$F,"Specify in Codes Tab!!")=0,"",_xlfn.XLOOKUP(_xlfn.TEXTJOIN("_",,G3149,H3149),Codes!$H:$H,Codes!$F:$F,"Specify in Codes Tab!!"))</f>
        <v/>
      </c>
      <c r="M3149" s="74" t="str">
        <f>IF($C3149&lt;&gt;"",IF(_xlfn.XLOOKUP($C3149,Codes!$A:$A,Codes!A:A,"_NOTFOUND_",0,1)&lt;&gt;"_NOTFOUND_",_xlfn.XLOOKUP($C3149,Codes!$A:$A,Codes!A:A,"_NOTFOUND_",0,1),_xlfn.XLOOKUP($C3149,Codes!$B:$B,Codes!A:A,"Specify in Codes Tab!!")),"")</f>
        <v/>
      </c>
      <c r="N3149" s="74" t="str">
        <f>IF($G3149&lt;&gt;"",IF(_xlfn.XLOOKUP($G3149,Codes!$A:$A,Codes!A:A,"_NOTFOUND_",0,1)&lt;&gt;"_NOTFOUND_",_xlfn.XLOOKUP($G3149,Codes!$A:$A,Codes!A:A,"_NOTFOUND_",0,1),_xlfn.XLOOKUP($G3149,Codes!$B:$B,Codes!A:A,"Specify in Codes Tab!!")),"")</f>
        <v/>
      </c>
    </row>
    <row r="3150" spans="9:14" x14ac:dyDescent="0.35">
      <c r="I3150" s="58" t="str">
        <f>IF(_xlfn.XLOOKUP(_xlfn.TEXTJOIN("_",,G3150,H3150),Codes!$H:$H,Codes!$C:$C,"Specify in Codes Tab!!")=0,"",_xlfn.XLOOKUP(_xlfn.TEXTJOIN("_",,G3150,H3150),Codes!$H:$H,Codes!$C:$C,"Specify in Codes Tab!!"))</f>
        <v/>
      </c>
      <c r="J3150" s="56" t="str">
        <f>IF(_xlfn.XLOOKUP(_xlfn.TEXTJOIN("_",,G3150,H3150),Codes!$H:$H,Codes!$F:$F,"Specify in Codes Tab!!")=0,"",_xlfn.XLOOKUP(_xlfn.TEXTJOIN("_",,G3150,H3150),Codes!$H:$H,Codes!$F:$F,"Specify in Codes Tab!!"))</f>
        <v/>
      </c>
      <c r="M3150" s="74" t="str">
        <f>IF($C3150&lt;&gt;"",IF(_xlfn.XLOOKUP($C3150,Codes!$A:$A,Codes!A:A,"_NOTFOUND_",0,1)&lt;&gt;"_NOTFOUND_",_xlfn.XLOOKUP($C3150,Codes!$A:$A,Codes!A:A,"_NOTFOUND_",0,1),_xlfn.XLOOKUP($C3150,Codes!$B:$B,Codes!A:A,"Specify in Codes Tab!!")),"")</f>
        <v/>
      </c>
      <c r="N3150" s="74" t="str">
        <f>IF($G3150&lt;&gt;"",IF(_xlfn.XLOOKUP($G3150,Codes!$A:$A,Codes!A:A,"_NOTFOUND_",0,1)&lt;&gt;"_NOTFOUND_",_xlfn.XLOOKUP($G3150,Codes!$A:$A,Codes!A:A,"_NOTFOUND_",0,1),_xlfn.XLOOKUP($G3150,Codes!$B:$B,Codes!A:A,"Specify in Codes Tab!!")),"")</f>
        <v/>
      </c>
    </row>
    <row r="3151" spans="9:14" x14ac:dyDescent="0.35">
      <c r="I3151" s="58" t="str">
        <f>IF(_xlfn.XLOOKUP(_xlfn.TEXTJOIN("_",,G3151,H3151),Codes!$H:$H,Codes!$C:$C,"Specify in Codes Tab!!")=0,"",_xlfn.XLOOKUP(_xlfn.TEXTJOIN("_",,G3151,H3151),Codes!$H:$H,Codes!$C:$C,"Specify in Codes Tab!!"))</f>
        <v/>
      </c>
      <c r="J3151" s="56" t="str">
        <f>IF(_xlfn.XLOOKUP(_xlfn.TEXTJOIN("_",,G3151,H3151),Codes!$H:$H,Codes!$F:$F,"Specify in Codes Tab!!")=0,"",_xlfn.XLOOKUP(_xlfn.TEXTJOIN("_",,G3151,H3151),Codes!$H:$H,Codes!$F:$F,"Specify in Codes Tab!!"))</f>
        <v/>
      </c>
      <c r="M3151" s="74" t="str">
        <f>IF($C3151&lt;&gt;"",IF(_xlfn.XLOOKUP($C3151,Codes!$A:$A,Codes!A:A,"_NOTFOUND_",0,1)&lt;&gt;"_NOTFOUND_",_xlfn.XLOOKUP($C3151,Codes!$A:$A,Codes!A:A,"_NOTFOUND_",0,1),_xlfn.XLOOKUP($C3151,Codes!$B:$B,Codes!A:A,"Specify in Codes Tab!!")),"")</f>
        <v/>
      </c>
      <c r="N3151" s="74" t="str">
        <f>IF($G3151&lt;&gt;"",IF(_xlfn.XLOOKUP($G3151,Codes!$A:$A,Codes!A:A,"_NOTFOUND_",0,1)&lt;&gt;"_NOTFOUND_",_xlfn.XLOOKUP($G3151,Codes!$A:$A,Codes!A:A,"_NOTFOUND_",0,1),_xlfn.XLOOKUP($G3151,Codes!$B:$B,Codes!A:A,"Specify in Codes Tab!!")),"")</f>
        <v/>
      </c>
    </row>
    <row r="3152" spans="9:14" x14ac:dyDescent="0.35">
      <c r="I3152" s="58" t="str">
        <f>IF(_xlfn.XLOOKUP(_xlfn.TEXTJOIN("_",,G3152,H3152),Codes!$H:$H,Codes!$C:$C,"Specify in Codes Tab!!")=0,"",_xlfn.XLOOKUP(_xlfn.TEXTJOIN("_",,G3152,H3152),Codes!$H:$H,Codes!$C:$C,"Specify in Codes Tab!!"))</f>
        <v/>
      </c>
      <c r="J3152" s="56" t="str">
        <f>IF(_xlfn.XLOOKUP(_xlfn.TEXTJOIN("_",,G3152,H3152),Codes!$H:$H,Codes!$F:$F,"Specify in Codes Tab!!")=0,"",_xlfn.XLOOKUP(_xlfn.TEXTJOIN("_",,G3152,H3152),Codes!$H:$H,Codes!$F:$F,"Specify in Codes Tab!!"))</f>
        <v/>
      </c>
      <c r="M3152" s="74" t="str">
        <f>IF($C3152&lt;&gt;"",IF(_xlfn.XLOOKUP($C3152,Codes!$A:$A,Codes!A:A,"_NOTFOUND_",0,1)&lt;&gt;"_NOTFOUND_",_xlfn.XLOOKUP($C3152,Codes!$A:$A,Codes!A:A,"_NOTFOUND_",0,1),_xlfn.XLOOKUP($C3152,Codes!$B:$B,Codes!A:A,"Specify in Codes Tab!!")),"")</f>
        <v/>
      </c>
      <c r="N3152" s="74" t="str">
        <f>IF($G3152&lt;&gt;"",IF(_xlfn.XLOOKUP($G3152,Codes!$A:$A,Codes!A:A,"_NOTFOUND_",0,1)&lt;&gt;"_NOTFOUND_",_xlfn.XLOOKUP($G3152,Codes!$A:$A,Codes!A:A,"_NOTFOUND_",0,1),_xlfn.XLOOKUP($G3152,Codes!$B:$B,Codes!A:A,"Specify in Codes Tab!!")),"")</f>
        <v/>
      </c>
    </row>
    <row r="3153" spans="9:14" x14ac:dyDescent="0.35">
      <c r="I3153" s="58" t="str">
        <f>IF(_xlfn.XLOOKUP(_xlfn.TEXTJOIN("_",,G3153,H3153),Codes!$H:$H,Codes!$C:$C,"Specify in Codes Tab!!")=0,"",_xlfn.XLOOKUP(_xlfn.TEXTJOIN("_",,G3153,H3153),Codes!$H:$H,Codes!$C:$C,"Specify in Codes Tab!!"))</f>
        <v/>
      </c>
      <c r="J3153" s="56" t="str">
        <f>IF(_xlfn.XLOOKUP(_xlfn.TEXTJOIN("_",,G3153,H3153),Codes!$H:$H,Codes!$F:$F,"Specify in Codes Tab!!")=0,"",_xlfn.XLOOKUP(_xlfn.TEXTJOIN("_",,G3153,H3153),Codes!$H:$H,Codes!$F:$F,"Specify in Codes Tab!!"))</f>
        <v/>
      </c>
      <c r="M3153" s="74" t="str">
        <f>IF($C3153&lt;&gt;"",IF(_xlfn.XLOOKUP($C3153,Codes!$A:$A,Codes!A:A,"_NOTFOUND_",0,1)&lt;&gt;"_NOTFOUND_",_xlfn.XLOOKUP($C3153,Codes!$A:$A,Codes!A:A,"_NOTFOUND_",0,1),_xlfn.XLOOKUP($C3153,Codes!$B:$B,Codes!A:A,"Specify in Codes Tab!!")),"")</f>
        <v/>
      </c>
      <c r="N3153" s="74" t="str">
        <f>IF($G3153&lt;&gt;"",IF(_xlfn.XLOOKUP($G3153,Codes!$A:$A,Codes!A:A,"_NOTFOUND_",0,1)&lt;&gt;"_NOTFOUND_",_xlfn.XLOOKUP($G3153,Codes!$A:$A,Codes!A:A,"_NOTFOUND_",0,1),_xlfn.XLOOKUP($G3153,Codes!$B:$B,Codes!A:A,"Specify in Codes Tab!!")),"")</f>
        <v/>
      </c>
    </row>
    <row r="3154" spans="9:14" x14ac:dyDescent="0.35">
      <c r="I3154" s="58" t="str">
        <f>IF($G3154&lt;&gt;"",IF(_xlfn.XLOOKUP($G3154,Codes!$A:$A,Codes!C:C,"_NOTFOUND_",0,1)&lt;&gt;"_NOTFOUND_",_xlfn.XLOOKUP($G3154,Codes!$A:$A,Codes!C:C,"_NOTFOUND_",0,1),_xlfn.XLOOKUP($G3154,Codes!$B:$B,Codes!C:C,"Specify in Codes Tab!!")),"")</f>
        <v/>
      </c>
      <c r="J3154" s="56" t="str">
        <f>IF($G3154&lt;&gt;"",IF(_xlfn.XLOOKUP($G3154,Codes!$A:$A,Codes!F:F,"_NOTFOUND_",0,1)&lt;&gt;"_NOTFOUND_",_xlfn.XLOOKUP($G3154,Codes!$A:$A,Codes!F:F,"_NOTFOUND_",0,1),_xlfn.XLOOKUP($G3154,Codes!$B:$B,Codes!F:F,"Specify in Codes Tab!!")),"")</f>
        <v/>
      </c>
      <c r="M3154" s="74" t="str">
        <f>IF($C3154&lt;&gt;"",IF(_xlfn.XLOOKUP($C3154,Codes!$A:$A,Codes!A:A,"_NOTFOUND_",0,1)&lt;&gt;"_NOTFOUND_",_xlfn.XLOOKUP($C3154,Codes!$A:$A,Codes!A:A,"_NOTFOUND_",0,1),_xlfn.XLOOKUP($C3154,Codes!$B:$B,Codes!A:A,"Specify in Codes Tab!!")),"")</f>
        <v/>
      </c>
      <c r="N3154" s="74" t="str">
        <f>IF($G3154&lt;&gt;"",IF(_xlfn.XLOOKUP($G3154,Codes!$A:$A,Codes!A:A,"_NOTFOUND_",0,1)&lt;&gt;"_NOTFOUND_",_xlfn.XLOOKUP($G3154,Codes!$A:$A,Codes!A:A,"_NOTFOUND_",0,1),_xlfn.XLOOKUP($G3154,Codes!$B:$B,Codes!A:A,"Specify in Codes Tab!!")),"")</f>
        <v/>
      </c>
    </row>
    <row r="3155" spans="9:14" x14ac:dyDescent="0.35">
      <c r="I3155" s="58" t="str">
        <f>IF($G3155&lt;&gt;"",IF(_xlfn.XLOOKUP($G3155,Codes!$A:$A,Codes!C:C,"_NOTFOUND_",0,1)&lt;&gt;"_NOTFOUND_",_xlfn.XLOOKUP($G3155,Codes!$A:$A,Codes!C:C,"_NOTFOUND_",0,1),_xlfn.XLOOKUP($G3155,Codes!$B:$B,Codes!C:C,"Specify in Codes Tab!!")),"")</f>
        <v/>
      </c>
      <c r="J3155" s="56" t="str">
        <f>IF($G3155&lt;&gt;"",IF(_xlfn.XLOOKUP($G3155,Codes!$A:$A,Codes!F:F,"_NOTFOUND_",0,1)&lt;&gt;"_NOTFOUND_",_xlfn.XLOOKUP($G3155,Codes!$A:$A,Codes!F:F,"_NOTFOUND_",0,1),_xlfn.XLOOKUP($G3155,Codes!$B:$B,Codes!F:F,"Specify in Codes Tab!!")),"")</f>
        <v/>
      </c>
      <c r="M3155" s="74" t="str">
        <f>IF($C3155&lt;&gt;"",IF(_xlfn.XLOOKUP($C3155,Codes!$A:$A,Codes!A:A,"_NOTFOUND_",0,1)&lt;&gt;"_NOTFOUND_",_xlfn.XLOOKUP($C3155,Codes!$A:$A,Codes!A:A,"_NOTFOUND_",0,1),_xlfn.XLOOKUP($C3155,Codes!$B:$B,Codes!A:A,"Specify in Codes Tab!!")),"")</f>
        <v/>
      </c>
      <c r="N3155" s="74" t="str">
        <f>IF($G3155&lt;&gt;"",IF(_xlfn.XLOOKUP($G3155,Codes!$A:$A,Codes!A:A,"_NOTFOUND_",0,1)&lt;&gt;"_NOTFOUND_",_xlfn.XLOOKUP($G3155,Codes!$A:$A,Codes!A:A,"_NOTFOUND_",0,1),_xlfn.XLOOKUP($G3155,Codes!$B:$B,Codes!A:A,"Specify in Codes Tab!!")),"")</f>
        <v/>
      </c>
    </row>
    <row r="3156" spans="9:14" x14ac:dyDescent="0.35">
      <c r="I3156" s="58" t="str">
        <f>IF($G3156&lt;&gt;"",IF(_xlfn.XLOOKUP($G3156,Codes!$A:$A,Codes!C:C,"_NOTFOUND_",0,1)&lt;&gt;"_NOTFOUND_",_xlfn.XLOOKUP($G3156,Codes!$A:$A,Codes!C:C,"_NOTFOUND_",0,1),_xlfn.XLOOKUP($G3156,Codes!$B:$B,Codes!C:C,"Specify in Codes Tab!!")),"")</f>
        <v/>
      </c>
      <c r="J3156" s="56" t="str">
        <f>IF($G3156&lt;&gt;"",IF(_xlfn.XLOOKUP($G3156,Codes!$A:$A,Codes!F:F,"_NOTFOUND_",0,1)&lt;&gt;"_NOTFOUND_",_xlfn.XLOOKUP($G3156,Codes!$A:$A,Codes!F:F,"_NOTFOUND_",0,1),_xlfn.XLOOKUP($G3156,Codes!$B:$B,Codes!F:F,"Specify in Codes Tab!!")),"")</f>
        <v/>
      </c>
      <c r="M3156" s="74" t="str">
        <f>IF($C3156&lt;&gt;"",IF(_xlfn.XLOOKUP($C3156,Codes!$A:$A,Codes!A:A,"_NOTFOUND_",0,1)&lt;&gt;"_NOTFOUND_",_xlfn.XLOOKUP($C3156,Codes!$A:$A,Codes!A:A,"_NOTFOUND_",0,1),_xlfn.XLOOKUP($C3156,Codes!$B:$B,Codes!A:A,"Specify in Codes Tab!!")),"")</f>
        <v/>
      </c>
      <c r="N3156" s="74" t="str">
        <f>IF($G3156&lt;&gt;"",IF(_xlfn.XLOOKUP($G3156,Codes!$A:$A,Codes!A:A,"_NOTFOUND_",0,1)&lt;&gt;"_NOTFOUND_",_xlfn.XLOOKUP($G3156,Codes!$A:$A,Codes!A:A,"_NOTFOUND_",0,1),_xlfn.XLOOKUP($G3156,Codes!$B:$B,Codes!A:A,"Specify in Codes Tab!!")),"")</f>
        <v/>
      </c>
    </row>
    <row r="3157" spans="9:14" x14ac:dyDescent="0.35">
      <c r="I3157" s="58" t="str">
        <f>IF($G3157&lt;&gt;"",IF(_xlfn.XLOOKUP($G3157,Codes!$A:$A,Codes!C:C,"_NOTFOUND_",0,1)&lt;&gt;"_NOTFOUND_",_xlfn.XLOOKUP($G3157,Codes!$A:$A,Codes!C:C,"_NOTFOUND_",0,1),_xlfn.XLOOKUP($G3157,Codes!$B:$B,Codes!C:C,"Specify in Codes Tab!!")),"")</f>
        <v/>
      </c>
      <c r="J3157" s="56" t="str">
        <f>IF($G3157&lt;&gt;"",IF(_xlfn.XLOOKUP($G3157,Codes!$A:$A,Codes!F:F,"_NOTFOUND_",0,1)&lt;&gt;"_NOTFOUND_",_xlfn.XLOOKUP($G3157,Codes!$A:$A,Codes!F:F,"_NOTFOUND_",0,1),_xlfn.XLOOKUP($G3157,Codes!$B:$B,Codes!F:F,"Specify in Codes Tab!!")),"")</f>
        <v/>
      </c>
      <c r="M3157" s="74" t="str">
        <f>IF($C3157&lt;&gt;"",IF(_xlfn.XLOOKUP($C3157,Codes!$A:$A,Codes!A:A,"_NOTFOUND_",0,1)&lt;&gt;"_NOTFOUND_",_xlfn.XLOOKUP($C3157,Codes!$A:$A,Codes!A:A,"_NOTFOUND_",0,1),_xlfn.XLOOKUP($C3157,Codes!$B:$B,Codes!A:A,"Specify in Codes Tab!!")),"")</f>
        <v/>
      </c>
      <c r="N3157" s="74" t="str">
        <f>IF($G3157&lt;&gt;"",IF(_xlfn.XLOOKUP($G3157,Codes!$A:$A,Codes!A:A,"_NOTFOUND_",0,1)&lt;&gt;"_NOTFOUND_",_xlfn.XLOOKUP($G3157,Codes!$A:$A,Codes!A:A,"_NOTFOUND_",0,1),_xlfn.XLOOKUP($G3157,Codes!$B:$B,Codes!A:A,"Specify in Codes Tab!!")),"")</f>
        <v/>
      </c>
    </row>
    <row r="3158" spans="9:14" x14ac:dyDescent="0.35">
      <c r="M3158" s="74" t="str">
        <f>IF($C3158&lt;&gt;"",IF(_xlfn.XLOOKUP($C3158,Codes!$A:$A,Codes!A:A,"_NOTFOUND_",0,1)&lt;&gt;"_NOTFOUND_",_xlfn.XLOOKUP($C3158,Codes!$A:$A,Codes!A:A,"_NOTFOUND_",0,1),_xlfn.XLOOKUP($C3158,Codes!$B:$B,Codes!A:A,"Specify in Codes Tab!!")),"")</f>
        <v/>
      </c>
      <c r="N3158" s="74" t="str">
        <f>IF($G3158&lt;&gt;"",IF(_xlfn.XLOOKUP($G3158,Codes!$A:$A,Codes!A:A,"_NOTFOUND_",0,1)&lt;&gt;"_NOTFOUND_",_xlfn.XLOOKUP($G3158,Codes!$A:$A,Codes!A:A,"_NOTFOUND_",0,1),_xlfn.XLOOKUP($G3158,Codes!$B:$B,Codes!A:A,"Specify in Codes Tab!!")),"")</f>
        <v/>
      </c>
    </row>
    <row r="3159" spans="9:14" x14ac:dyDescent="0.35">
      <c r="M3159" s="74" t="str">
        <f>IF($C3159&lt;&gt;"",IF(_xlfn.XLOOKUP($C3159,Codes!$A:$A,Codes!A:A,"_NOTFOUND_",0,1)&lt;&gt;"_NOTFOUND_",_xlfn.XLOOKUP($C3159,Codes!$A:$A,Codes!A:A,"_NOTFOUND_",0,1),_xlfn.XLOOKUP($C3159,Codes!$B:$B,Codes!A:A,"Specify in Codes Tab!!")),"")</f>
        <v/>
      </c>
      <c r="N3159" s="74" t="str">
        <f>IF($G3159&lt;&gt;"",IF(_xlfn.XLOOKUP($G3159,Codes!$A:$A,Codes!A:A,"_NOTFOUND_",0,1)&lt;&gt;"_NOTFOUND_",_xlfn.XLOOKUP($G3159,Codes!$A:$A,Codes!A:A,"_NOTFOUND_",0,1),_xlfn.XLOOKUP($G3159,Codes!$B:$B,Codes!A:A,"Specify in Codes Tab!!")),"")</f>
        <v/>
      </c>
    </row>
    <row r="3160" spans="9:14" x14ac:dyDescent="0.35">
      <c r="M3160" s="74" t="str">
        <f>IF($C3160&lt;&gt;"",IF(_xlfn.XLOOKUP($C3160,Codes!$A:$A,Codes!A:A,"_NOTFOUND_",0,1)&lt;&gt;"_NOTFOUND_",_xlfn.XLOOKUP($C3160,Codes!$A:$A,Codes!A:A,"_NOTFOUND_",0,1),_xlfn.XLOOKUP($C3160,Codes!$B:$B,Codes!A:A,"Specify in Codes Tab!!")),"")</f>
        <v/>
      </c>
      <c r="N3160" s="74" t="str">
        <f>IF($G3160&lt;&gt;"",IF(_xlfn.XLOOKUP($G3160,Codes!$A:$A,Codes!A:A,"_NOTFOUND_",0,1)&lt;&gt;"_NOTFOUND_",_xlfn.XLOOKUP($G3160,Codes!$A:$A,Codes!A:A,"_NOTFOUND_",0,1),_xlfn.XLOOKUP($G3160,Codes!$B:$B,Codes!A:A,"Specify in Codes Tab!!")),"")</f>
        <v/>
      </c>
    </row>
    <row r="3161" spans="9:14" x14ac:dyDescent="0.35">
      <c r="M3161" s="74" t="str">
        <f>IF($C3161&lt;&gt;"",IF(_xlfn.XLOOKUP($C3161,Codes!$A:$A,Codes!A:A,"_NOTFOUND_",0,1)&lt;&gt;"_NOTFOUND_",_xlfn.XLOOKUP($C3161,Codes!$A:$A,Codes!A:A,"_NOTFOUND_",0,1),_xlfn.XLOOKUP($C3161,Codes!$B:$B,Codes!A:A,"Specify in Codes Tab!!")),"")</f>
        <v/>
      </c>
      <c r="N3161" s="74" t="str">
        <f>IF($G3161&lt;&gt;"",IF(_xlfn.XLOOKUP($G3161,Codes!$A:$A,Codes!A:A,"_NOTFOUND_",0,1)&lt;&gt;"_NOTFOUND_",_xlfn.XLOOKUP($G3161,Codes!$A:$A,Codes!A:A,"_NOTFOUND_",0,1),_xlfn.XLOOKUP($G3161,Codes!$B:$B,Codes!A:A,"Specify in Codes Tab!!")),"")</f>
        <v/>
      </c>
    </row>
    <row r="3162" spans="9:14" x14ac:dyDescent="0.35">
      <c r="M3162" s="74" t="str">
        <f>IF($C3162&lt;&gt;"",IF(_xlfn.XLOOKUP($C3162,Codes!$A:$A,Codes!A:A,"_NOTFOUND_",0,1)&lt;&gt;"_NOTFOUND_",_xlfn.XLOOKUP($C3162,Codes!$A:$A,Codes!A:A,"_NOTFOUND_",0,1),_xlfn.XLOOKUP($C3162,Codes!$B:$B,Codes!A:A,"Specify in Codes Tab!!")),"")</f>
        <v/>
      </c>
      <c r="N3162" s="74" t="str">
        <f>IF($G3162&lt;&gt;"",IF(_xlfn.XLOOKUP($G3162,Codes!$A:$A,Codes!A:A,"_NOTFOUND_",0,1)&lt;&gt;"_NOTFOUND_",_xlfn.XLOOKUP($G3162,Codes!$A:$A,Codes!A:A,"_NOTFOUND_",0,1),_xlfn.XLOOKUP($G3162,Codes!$B:$B,Codes!A:A,"Specify in Codes Tab!!")),"")</f>
        <v/>
      </c>
    </row>
    <row r="3163" spans="9:14" x14ac:dyDescent="0.35">
      <c r="M3163" s="74" t="str">
        <f>IF($C3163&lt;&gt;"",IF(_xlfn.XLOOKUP($C3163,Codes!$A:$A,Codes!A:A,"_NOTFOUND_",0,1)&lt;&gt;"_NOTFOUND_",_xlfn.XLOOKUP($C3163,Codes!$A:$A,Codes!A:A,"_NOTFOUND_",0,1),_xlfn.XLOOKUP($C3163,Codes!$B:$B,Codes!A:A,"Specify in Codes Tab!!")),"")</f>
        <v/>
      </c>
      <c r="N3163" s="74" t="str">
        <f>IF($G3163&lt;&gt;"",IF(_xlfn.XLOOKUP($G3163,Codes!$A:$A,Codes!A:A,"_NOTFOUND_",0,1)&lt;&gt;"_NOTFOUND_",_xlfn.XLOOKUP($G3163,Codes!$A:$A,Codes!A:A,"_NOTFOUND_",0,1),_xlfn.XLOOKUP($G3163,Codes!$B:$B,Codes!A:A,"Specify in Codes Tab!!")),"")</f>
        <v/>
      </c>
    </row>
    <row r="3164" spans="9:14" x14ac:dyDescent="0.35">
      <c r="M3164" s="74" t="str">
        <f>IF($C3164&lt;&gt;"",IF(_xlfn.XLOOKUP($C3164,Codes!$A:$A,Codes!A:A,"_NOTFOUND_",0,1)&lt;&gt;"_NOTFOUND_",_xlfn.XLOOKUP($C3164,Codes!$A:$A,Codes!A:A,"_NOTFOUND_",0,1),_xlfn.XLOOKUP($C3164,Codes!$B:$B,Codes!A:A,"Specify in Codes Tab!!")),"")</f>
        <v/>
      </c>
      <c r="N3164" s="74" t="str">
        <f>IF($G3164&lt;&gt;"",IF(_xlfn.XLOOKUP($G3164,Codes!$A:$A,Codes!A:A,"_NOTFOUND_",0,1)&lt;&gt;"_NOTFOUND_",_xlfn.XLOOKUP($G3164,Codes!$A:$A,Codes!A:A,"_NOTFOUND_",0,1),_xlfn.XLOOKUP($G3164,Codes!$B:$B,Codes!A:A,"Specify in Codes Tab!!")),"")</f>
        <v/>
      </c>
    </row>
    <row r="3165" spans="9:14" x14ac:dyDescent="0.35">
      <c r="M3165" s="74" t="str">
        <f>IF($C3165&lt;&gt;"",IF(_xlfn.XLOOKUP($C3165,Codes!$A:$A,Codes!A:A,"_NOTFOUND_",0,1)&lt;&gt;"_NOTFOUND_",_xlfn.XLOOKUP($C3165,Codes!$A:$A,Codes!A:A,"_NOTFOUND_",0,1),_xlfn.XLOOKUP($C3165,Codes!$B:$B,Codes!A:A,"Specify in Codes Tab!!")),"")</f>
        <v/>
      </c>
      <c r="N3165" s="74" t="str">
        <f>IF($G3165&lt;&gt;"",IF(_xlfn.XLOOKUP($G3165,Codes!$A:$A,Codes!A:A,"_NOTFOUND_",0,1)&lt;&gt;"_NOTFOUND_",_xlfn.XLOOKUP($G3165,Codes!$A:$A,Codes!A:A,"_NOTFOUND_",0,1),_xlfn.XLOOKUP($G3165,Codes!$B:$B,Codes!A:A,"Specify in Codes Tab!!")),"")</f>
        <v/>
      </c>
    </row>
    <row r="3166" spans="9:14" x14ac:dyDescent="0.35">
      <c r="M3166" s="74" t="str">
        <f>IF($C3166&lt;&gt;"",IF(_xlfn.XLOOKUP($C3166,Codes!$A:$A,Codes!A:A,"_NOTFOUND_",0,1)&lt;&gt;"_NOTFOUND_",_xlfn.XLOOKUP($C3166,Codes!$A:$A,Codes!A:A,"_NOTFOUND_",0,1),_xlfn.XLOOKUP($C3166,Codes!$B:$B,Codes!A:A,"Specify in Codes Tab!!")),"")</f>
        <v/>
      </c>
      <c r="N3166" s="74" t="str">
        <f>IF($G3166&lt;&gt;"",IF(_xlfn.XLOOKUP($G3166,Codes!$A:$A,Codes!A:A,"_NOTFOUND_",0,1)&lt;&gt;"_NOTFOUND_",_xlfn.XLOOKUP($G3166,Codes!$A:$A,Codes!A:A,"_NOTFOUND_",0,1),_xlfn.XLOOKUP($G3166,Codes!$B:$B,Codes!A:A,"Specify in Codes Tab!!")),"")</f>
        <v/>
      </c>
    </row>
    <row r="3167" spans="9:14" x14ac:dyDescent="0.35">
      <c r="M3167" s="74" t="str">
        <f>IF($C3167&lt;&gt;"",IF(_xlfn.XLOOKUP($C3167,Codes!$A:$A,Codes!A:A,"_NOTFOUND_",0,1)&lt;&gt;"_NOTFOUND_",_xlfn.XLOOKUP($C3167,Codes!$A:$A,Codes!A:A,"_NOTFOUND_",0,1),_xlfn.XLOOKUP($C3167,Codes!$B:$B,Codes!A:A,"Specify in Codes Tab!!")),"")</f>
        <v/>
      </c>
      <c r="N3167" s="74" t="str">
        <f>IF($G3167&lt;&gt;"",IF(_xlfn.XLOOKUP($G3167,Codes!$A:$A,Codes!A:A,"_NOTFOUND_",0,1)&lt;&gt;"_NOTFOUND_",_xlfn.XLOOKUP($G3167,Codes!$A:$A,Codes!A:A,"_NOTFOUND_",0,1),_xlfn.XLOOKUP($G3167,Codes!$B:$B,Codes!A:A,"Specify in Codes Tab!!")),"")</f>
        <v/>
      </c>
    </row>
    <row r="3168" spans="9:14" x14ac:dyDescent="0.35">
      <c r="M3168" s="74" t="str">
        <f>IF($C3168&lt;&gt;"",IF(_xlfn.XLOOKUP($C3168,Codes!$A:$A,Codes!A:A,"_NOTFOUND_",0,1)&lt;&gt;"_NOTFOUND_",_xlfn.XLOOKUP($C3168,Codes!$A:$A,Codes!A:A,"_NOTFOUND_",0,1),_xlfn.XLOOKUP($C3168,Codes!$B:$B,Codes!A:A,"Specify in Codes Tab!!")),"")</f>
        <v/>
      </c>
      <c r="N3168" s="74" t="str">
        <f>IF($G3168&lt;&gt;"",IF(_xlfn.XLOOKUP($G3168,Codes!$A:$A,Codes!A:A,"_NOTFOUND_",0,1)&lt;&gt;"_NOTFOUND_",_xlfn.XLOOKUP($G3168,Codes!$A:$A,Codes!A:A,"_NOTFOUND_",0,1),_xlfn.XLOOKUP($G3168,Codes!$B:$B,Codes!A:A,"Specify in Codes Tab!!")),"")</f>
        <v/>
      </c>
    </row>
    <row r="3169" spans="13:14" x14ac:dyDescent="0.35">
      <c r="M3169" s="74" t="str">
        <f>IF($C3169&lt;&gt;"",IF(_xlfn.XLOOKUP($C3169,Codes!$A:$A,Codes!A:A,"_NOTFOUND_",0,1)&lt;&gt;"_NOTFOUND_",_xlfn.XLOOKUP($C3169,Codes!$A:$A,Codes!A:A,"_NOTFOUND_",0,1),_xlfn.XLOOKUP($C3169,Codes!$B:$B,Codes!A:A,"Specify in Codes Tab!!")),"")</f>
        <v/>
      </c>
      <c r="N3169" s="74" t="str">
        <f>IF($G3169&lt;&gt;"",IF(_xlfn.XLOOKUP($G3169,Codes!$A:$A,Codes!A:A,"_NOTFOUND_",0,1)&lt;&gt;"_NOTFOUND_",_xlfn.XLOOKUP($G3169,Codes!$A:$A,Codes!A:A,"_NOTFOUND_",0,1),_xlfn.XLOOKUP($G3169,Codes!$B:$B,Codes!A:A,"Specify in Codes Tab!!")),"")</f>
        <v/>
      </c>
    </row>
    <row r="3170" spans="13:14" x14ac:dyDescent="0.35">
      <c r="M3170" s="74" t="str">
        <f>IF($C3170&lt;&gt;"",IF(_xlfn.XLOOKUP($C3170,Codes!$A:$A,Codes!A:A,"_NOTFOUND_",0,1)&lt;&gt;"_NOTFOUND_",_xlfn.XLOOKUP($C3170,Codes!$A:$A,Codes!A:A,"_NOTFOUND_",0,1),_xlfn.XLOOKUP($C3170,Codes!$B:$B,Codes!A:A,"Specify in Codes Tab!!")),"")</f>
        <v/>
      </c>
      <c r="N3170" s="74" t="str">
        <f>IF($G3170&lt;&gt;"",IF(_xlfn.XLOOKUP($G3170,Codes!$A:$A,Codes!A:A,"_NOTFOUND_",0,1)&lt;&gt;"_NOTFOUND_",_xlfn.XLOOKUP($G3170,Codes!$A:$A,Codes!A:A,"_NOTFOUND_",0,1),_xlfn.XLOOKUP($G3170,Codes!$B:$B,Codes!A:A,"Specify in Codes Tab!!")),"")</f>
        <v/>
      </c>
    </row>
    <row r="3171" spans="13:14" x14ac:dyDescent="0.35">
      <c r="M3171" s="74" t="str">
        <f>IF($C3171&lt;&gt;"",IF(_xlfn.XLOOKUP($C3171,Codes!$A:$A,Codes!A:A,"_NOTFOUND_",0,1)&lt;&gt;"_NOTFOUND_",_xlfn.XLOOKUP($C3171,Codes!$A:$A,Codes!A:A,"_NOTFOUND_",0,1),_xlfn.XLOOKUP($C3171,Codes!$B:$B,Codes!A:A,"Specify in Codes Tab!!")),"")</f>
        <v/>
      </c>
      <c r="N3171" s="74" t="str">
        <f>IF($G3171&lt;&gt;"",IF(_xlfn.XLOOKUP($G3171,Codes!$A:$A,Codes!A:A,"_NOTFOUND_",0,1)&lt;&gt;"_NOTFOUND_",_xlfn.XLOOKUP($G3171,Codes!$A:$A,Codes!A:A,"_NOTFOUND_",0,1),_xlfn.XLOOKUP($G3171,Codes!$B:$B,Codes!A:A,"Specify in Codes Tab!!")),"")</f>
        <v/>
      </c>
    </row>
    <row r="3172" spans="13:14" x14ac:dyDescent="0.35">
      <c r="M3172" s="74" t="str">
        <f>IF($C3172&lt;&gt;"",IF(_xlfn.XLOOKUP($C3172,Codes!$A:$A,Codes!A:A,"_NOTFOUND_",0,1)&lt;&gt;"_NOTFOUND_",_xlfn.XLOOKUP($C3172,Codes!$A:$A,Codes!A:A,"_NOTFOUND_",0,1),_xlfn.XLOOKUP($C3172,Codes!$B:$B,Codes!A:A,"Specify in Codes Tab!!")),"")</f>
        <v/>
      </c>
      <c r="N3172" s="74" t="str">
        <f>IF($G3172&lt;&gt;"",IF(_xlfn.XLOOKUP($G3172,Codes!$A:$A,Codes!A:A,"_NOTFOUND_",0,1)&lt;&gt;"_NOTFOUND_",_xlfn.XLOOKUP($G3172,Codes!$A:$A,Codes!A:A,"_NOTFOUND_",0,1),_xlfn.XLOOKUP($G3172,Codes!$B:$B,Codes!A:A,"Specify in Codes Tab!!")),"")</f>
        <v/>
      </c>
    </row>
    <row r="3173" spans="13:14" x14ac:dyDescent="0.35">
      <c r="M3173" s="74" t="str">
        <f>IF($C3173&lt;&gt;"",IF(_xlfn.XLOOKUP($C3173,Codes!$A:$A,Codes!A:A,"_NOTFOUND_",0,1)&lt;&gt;"_NOTFOUND_",_xlfn.XLOOKUP($C3173,Codes!$A:$A,Codes!A:A,"_NOTFOUND_",0,1),_xlfn.XLOOKUP($C3173,Codes!$B:$B,Codes!A:A,"Specify in Codes Tab!!")),"")</f>
        <v/>
      </c>
      <c r="N3173" s="74" t="str">
        <f>IF($G3173&lt;&gt;"",IF(_xlfn.XLOOKUP($G3173,Codes!$A:$A,Codes!A:A,"_NOTFOUND_",0,1)&lt;&gt;"_NOTFOUND_",_xlfn.XLOOKUP($G3173,Codes!$A:$A,Codes!A:A,"_NOTFOUND_",0,1),_xlfn.XLOOKUP($G3173,Codes!$B:$B,Codes!A:A,"Specify in Codes Tab!!")),"")</f>
        <v/>
      </c>
    </row>
    <row r="3174" spans="13:14" x14ac:dyDescent="0.35">
      <c r="M3174" s="74" t="str">
        <f>IF($C3174&lt;&gt;"",IF(_xlfn.XLOOKUP($C3174,Codes!$A:$A,Codes!A:A,"_NOTFOUND_",0,1)&lt;&gt;"_NOTFOUND_",_xlfn.XLOOKUP($C3174,Codes!$A:$A,Codes!A:A,"_NOTFOUND_",0,1),_xlfn.XLOOKUP($C3174,Codes!$B:$B,Codes!A:A,"Specify in Codes Tab!!")),"")</f>
        <v/>
      </c>
      <c r="N3174" s="74" t="str">
        <f>IF($G3174&lt;&gt;"",IF(_xlfn.XLOOKUP($G3174,Codes!$A:$A,Codes!A:A,"_NOTFOUND_",0,1)&lt;&gt;"_NOTFOUND_",_xlfn.XLOOKUP($G3174,Codes!$A:$A,Codes!A:A,"_NOTFOUND_",0,1),_xlfn.XLOOKUP($G3174,Codes!$B:$B,Codes!A:A,"Specify in Codes Tab!!")),"")</f>
        <v/>
      </c>
    </row>
    <row r="3175" spans="13:14" x14ac:dyDescent="0.35">
      <c r="M3175" s="74" t="str">
        <f>IF($C3175&lt;&gt;"",IF(_xlfn.XLOOKUP($C3175,Codes!$A:$A,Codes!A:A,"_NOTFOUND_",0,1)&lt;&gt;"_NOTFOUND_",_xlfn.XLOOKUP($C3175,Codes!$A:$A,Codes!A:A,"_NOTFOUND_",0,1),_xlfn.XLOOKUP($C3175,Codes!$B:$B,Codes!A:A,"Specify in Codes Tab!!")),"")</f>
        <v/>
      </c>
      <c r="N3175" s="74" t="str">
        <f>IF($G3175&lt;&gt;"",IF(_xlfn.XLOOKUP($G3175,Codes!$A:$A,Codes!A:A,"_NOTFOUND_",0,1)&lt;&gt;"_NOTFOUND_",_xlfn.XLOOKUP($G3175,Codes!$A:$A,Codes!A:A,"_NOTFOUND_",0,1),_xlfn.XLOOKUP($G3175,Codes!$B:$B,Codes!A:A,"Specify in Codes Tab!!")),"")</f>
        <v/>
      </c>
    </row>
    <row r="3176" spans="13:14" x14ac:dyDescent="0.35">
      <c r="M3176" s="74" t="str">
        <f>IF($C3176&lt;&gt;"",IF(_xlfn.XLOOKUP($C3176,Codes!$A:$A,Codes!A:A,"_NOTFOUND_",0,1)&lt;&gt;"_NOTFOUND_",_xlfn.XLOOKUP($C3176,Codes!$A:$A,Codes!A:A,"_NOTFOUND_",0,1),_xlfn.XLOOKUP($C3176,Codes!$B:$B,Codes!A:A,"Specify in Codes Tab!!")),"")</f>
        <v/>
      </c>
      <c r="N3176" s="74" t="str">
        <f>IF($G3176&lt;&gt;"",IF(_xlfn.XLOOKUP($G3176,Codes!$A:$A,Codes!A:A,"_NOTFOUND_",0,1)&lt;&gt;"_NOTFOUND_",_xlfn.XLOOKUP($G3176,Codes!$A:$A,Codes!A:A,"_NOTFOUND_",0,1),_xlfn.XLOOKUP($G3176,Codes!$B:$B,Codes!A:A,"Specify in Codes Tab!!")),"")</f>
        <v/>
      </c>
    </row>
    <row r="3177" spans="13:14" x14ac:dyDescent="0.35">
      <c r="M3177" s="74" t="str">
        <f>IF($C3177&lt;&gt;"",IF(_xlfn.XLOOKUP($C3177,Codes!$A:$A,Codes!A:A,"_NOTFOUND_",0,1)&lt;&gt;"_NOTFOUND_",_xlfn.XLOOKUP($C3177,Codes!$A:$A,Codes!A:A,"_NOTFOUND_",0,1),_xlfn.XLOOKUP($C3177,Codes!$B:$B,Codes!A:A,"Specify in Codes Tab!!")),"")</f>
        <v/>
      </c>
      <c r="N3177" s="74" t="str">
        <f>IF($G3177&lt;&gt;"",IF(_xlfn.XLOOKUP($G3177,Codes!$A:$A,Codes!A:A,"_NOTFOUND_",0,1)&lt;&gt;"_NOTFOUND_",_xlfn.XLOOKUP($G3177,Codes!$A:$A,Codes!A:A,"_NOTFOUND_",0,1),_xlfn.XLOOKUP($G3177,Codes!$B:$B,Codes!A:A,"Specify in Codes Tab!!")),"")</f>
        <v/>
      </c>
    </row>
    <row r="3178" spans="13:14" x14ac:dyDescent="0.35">
      <c r="M3178" s="74" t="str">
        <f>IF($C3178&lt;&gt;"",IF(_xlfn.XLOOKUP($C3178,Codes!$A:$A,Codes!A:A,"_NOTFOUND_",0,1)&lt;&gt;"_NOTFOUND_",_xlfn.XLOOKUP($C3178,Codes!$A:$A,Codes!A:A,"_NOTFOUND_",0,1),_xlfn.XLOOKUP($C3178,Codes!$B:$B,Codes!A:A,"Specify in Codes Tab!!")),"")</f>
        <v/>
      </c>
      <c r="N3178" s="74" t="str">
        <f>IF($G3178&lt;&gt;"",IF(_xlfn.XLOOKUP($G3178,Codes!$A:$A,Codes!A:A,"_NOTFOUND_",0,1)&lt;&gt;"_NOTFOUND_",_xlfn.XLOOKUP($G3178,Codes!$A:$A,Codes!A:A,"_NOTFOUND_",0,1),_xlfn.XLOOKUP($G3178,Codes!$B:$B,Codes!A:A,"Specify in Codes Tab!!")),"")</f>
        <v/>
      </c>
    </row>
    <row r="3179" spans="13:14" x14ac:dyDescent="0.35">
      <c r="M3179" s="74" t="str">
        <f>IF($C3179&lt;&gt;"",IF(_xlfn.XLOOKUP($C3179,Codes!$A:$A,Codes!A:A,"_NOTFOUND_",0,1)&lt;&gt;"_NOTFOUND_",_xlfn.XLOOKUP($C3179,Codes!$A:$A,Codes!A:A,"_NOTFOUND_",0,1),_xlfn.XLOOKUP($C3179,Codes!$B:$B,Codes!A:A,"Specify in Codes Tab!!")),"")</f>
        <v/>
      </c>
      <c r="N3179" s="74" t="str">
        <f>IF($G3179&lt;&gt;"",IF(_xlfn.XLOOKUP($G3179,Codes!$A:$A,Codes!A:A,"_NOTFOUND_",0,1)&lt;&gt;"_NOTFOUND_",_xlfn.XLOOKUP($G3179,Codes!$A:$A,Codes!A:A,"_NOTFOUND_",0,1),_xlfn.XLOOKUP($G3179,Codes!$B:$B,Codes!A:A,"Specify in Codes Tab!!")),"")</f>
        <v/>
      </c>
    </row>
    <row r="3180" spans="13:14" x14ac:dyDescent="0.35">
      <c r="M3180" s="74" t="str">
        <f>IF($C3180&lt;&gt;"",IF(_xlfn.XLOOKUP($C3180,Codes!$A:$A,Codes!A:A,"_NOTFOUND_",0,1)&lt;&gt;"_NOTFOUND_",_xlfn.XLOOKUP($C3180,Codes!$A:$A,Codes!A:A,"_NOTFOUND_",0,1),_xlfn.XLOOKUP($C3180,Codes!$B:$B,Codes!A:A,"Specify in Codes Tab!!")),"")</f>
        <v/>
      </c>
      <c r="N3180" s="74" t="str">
        <f>IF($G3180&lt;&gt;"",IF(_xlfn.XLOOKUP($G3180,Codes!$A:$A,Codes!A:A,"_NOTFOUND_",0,1)&lt;&gt;"_NOTFOUND_",_xlfn.XLOOKUP($G3180,Codes!$A:$A,Codes!A:A,"_NOTFOUND_",0,1),_xlfn.XLOOKUP($G3180,Codes!$B:$B,Codes!A:A,"Specify in Codes Tab!!")),"")</f>
        <v/>
      </c>
    </row>
    <row r="3181" spans="13:14" x14ac:dyDescent="0.35">
      <c r="M3181" s="74" t="str">
        <f>IF($C3181&lt;&gt;"",IF(_xlfn.XLOOKUP($C3181,Codes!$A:$A,Codes!A:A,"_NOTFOUND_",0,1)&lt;&gt;"_NOTFOUND_",_xlfn.XLOOKUP($C3181,Codes!$A:$A,Codes!A:A,"_NOTFOUND_",0,1),_xlfn.XLOOKUP($C3181,Codes!$B:$B,Codes!A:A,"Specify in Codes Tab!!")),"")</f>
        <v/>
      </c>
      <c r="N3181" s="74" t="str">
        <f>IF($G3181&lt;&gt;"",IF(_xlfn.XLOOKUP($G3181,Codes!$A:$A,Codes!A:A,"_NOTFOUND_",0,1)&lt;&gt;"_NOTFOUND_",_xlfn.XLOOKUP($G3181,Codes!$A:$A,Codes!A:A,"_NOTFOUND_",0,1),_xlfn.XLOOKUP($G3181,Codes!$B:$B,Codes!A:A,"Specify in Codes Tab!!")),"")</f>
        <v/>
      </c>
    </row>
    <row r="3182" spans="13:14" x14ac:dyDescent="0.35">
      <c r="M3182" s="74" t="str">
        <f>IF($C3182&lt;&gt;"",IF(_xlfn.XLOOKUP($C3182,Codes!$A:$A,Codes!A:A,"_NOTFOUND_",0,1)&lt;&gt;"_NOTFOUND_",_xlfn.XLOOKUP($C3182,Codes!$A:$A,Codes!A:A,"_NOTFOUND_",0,1),_xlfn.XLOOKUP($C3182,Codes!$B:$B,Codes!A:A,"Specify in Codes Tab!!")),"")</f>
        <v/>
      </c>
      <c r="N3182" s="74" t="str">
        <f>IF($G3182&lt;&gt;"",IF(_xlfn.XLOOKUP($G3182,Codes!$A:$A,Codes!A:A,"_NOTFOUND_",0,1)&lt;&gt;"_NOTFOUND_",_xlfn.XLOOKUP($G3182,Codes!$A:$A,Codes!A:A,"_NOTFOUND_",0,1),_xlfn.XLOOKUP($G3182,Codes!$B:$B,Codes!A:A,"Specify in Codes Tab!!")),"")</f>
        <v/>
      </c>
    </row>
    <row r="3183" spans="13:14" x14ac:dyDescent="0.35">
      <c r="M3183" s="74" t="str">
        <f>IF($C3183&lt;&gt;"",IF(_xlfn.XLOOKUP($C3183,Codes!$A:$A,Codes!A:A,"_NOTFOUND_",0,1)&lt;&gt;"_NOTFOUND_",_xlfn.XLOOKUP($C3183,Codes!$A:$A,Codes!A:A,"_NOTFOUND_",0,1),_xlfn.XLOOKUP($C3183,Codes!$B:$B,Codes!A:A,"Specify in Codes Tab!!")),"")</f>
        <v/>
      </c>
      <c r="N3183" s="74" t="str">
        <f>IF($G3183&lt;&gt;"",IF(_xlfn.XLOOKUP($G3183,Codes!$A:$A,Codes!A:A,"_NOTFOUND_",0,1)&lt;&gt;"_NOTFOUND_",_xlfn.XLOOKUP($G3183,Codes!$A:$A,Codes!A:A,"_NOTFOUND_",0,1),_xlfn.XLOOKUP($G3183,Codes!$B:$B,Codes!A:A,"Specify in Codes Tab!!")),"")</f>
        <v/>
      </c>
    </row>
    <row r="3184" spans="13:14" x14ac:dyDescent="0.35">
      <c r="M3184" s="74" t="str">
        <f>IF($C3184&lt;&gt;"",IF(_xlfn.XLOOKUP($C3184,Codes!$A:$A,Codes!A:A,"_NOTFOUND_",0,1)&lt;&gt;"_NOTFOUND_",_xlfn.XLOOKUP($C3184,Codes!$A:$A,Codes!A:A,"_NOTFOUND_",0,1),_xlfn.XLOOKUP($C3184,Codes!$B:$B,Codes!A:A,"Specify in Codes Tab!!")),"")</f>
        <v/>
      </c>
      <c r="N3184" s="74" t="str">
        <f>IF($G3184&lt;&gt;"",IF(_xlfn.XLOOKUP($G3184,Codes!$A:$A,Codes!A:A,"_NOTFOUND_",0,1)&lt;&gt;"_NOTFOUND_",_xlfn.XLOOKUP($G3184,Codes!$A:$A,Codes!A:A,"_NOTFOUND_",0,1),_xlfn.XLOOKUP($G3184,Codes!$B:$B,Codes!A:A,"Specify in Codes Tab!!")),"")</f>
        <v/>
      </c>
    </row>
    <row r="3185" spans="13:14" x14ac:dyDescent="0.35">
      <c r="M3185" s="74" t="str">
        <f>IF($C3185&lt;&gt;"",IF(_xlfn.XLOOKUP($C3185,Codes!$A:$A,Codes!A:A,"_NOTFOUND_",0,1)&lt;&gt;"_NOTFOUND_",_xlfn.XLOOKUP($C3185,Codes!$A:$A,Codes!A:A,"_NOTFOUND_",0,1),_xlfn.XLOOKUP($C3185,Codes!$B:$B,Codes!A:A,"Specify in Codes Tab!!")),"")</f>
        <v/>
      </c>
      <c r="N3185" s="74" t="str">
        <f>IF($G3185&lt;&gt;"",IF(_xlfn.XLOOKUP($G3185,Codes!$A:$A,Codes!A:A,"_NOTFOUND_",0,1)&lt;&gt;"_NOTFOUND_",_xlfn.XLOOKUP($G3185,Codes!$A:$A,Codes!A:A,"_NOTFOUND_",0,1),_xlfn.XLOOKUP($G3185,Codes!$B:$B,Codes!A:A,"Specify in Codes Tab!!")),"")</f>
        <v/>
      </c>
    </row>
    <row r="3186" spans="13:14" x14ac:dyDescent="0.35">
      <c r="M3186" s="74" t="str">
        <f>IF($C3186&lt;&gt;"",IF(_xlfn.XLOOKUP($C3186,Codes!$A:$A,Codes!A:A,"_NOTFOUND_",0,1)&lt;&gt;"_NOTFOUND_",_xlfn.XLOOKUP($C3186,Codes!$A:$A,Codes!A:A,"_NOTFOUND_",0,1),_xlfn.XLOOKUP($C3186,Codes!$B:$B,Codes!A:A,"Specify in Codes Tab!!")),"")</f>
        <v/>
      </c>
      <c r="N3186" s="74" t="str">
        <f>IF($G3186&lt;&gt;"",IF(_xlfn.XLOOKUP($G3186,Codes!$A:$A,Codes!A:A,"_NOTFOUND_",0,1)&lt;&gt;"_NOTFOUND_",_xlfn.XLOOKUP($G3186,Codes!$A:$A,Codes!A:A,"_NOTFOUND_",0,1),_xlfn.XLOOKUP($G3186,Codes!$B:$B,Codes!A:A,"Specify in Codes Tab!!")),"")</f>
        <v/>
      </c>
    </row>
    <row r="3187" spans="13:14" x14ac:dyDescent="0.35">
      <c r="M3187" s="74" t="str">
        <f>IF($C3187&lt;&gt;"",IF(_xlfn.XLOOKUP($C3187,Codes!$A:$A,Codes!A:A,"_NOTFOUND_",0,1)&lt;&gt;"_NOTFOUND_",_xlfn.XLOOKUP($C3187,Codes!$A:$A,Codes!A:A,"_NOTFOUND_",0,1),_xlfn.XLOOKUP($C3187,Codes!$B:$B,Codes!A:A,"Specify in Codes Tab!!")),"")</f>
        <v/>
      </c>
      <c r="N3187" s="74" t="str">
        <f>IF($G3187&lt;&gt;"",IF(_xlfn.XLOOKUP($G3187,Codes!$A:$A,Codes!A:A,"_NOTFOUND_",0,1)&lt;&gt;"_NOTFOUND_",_xlfn.XLOOKUP($G3187,Codes!$A:$A,Codes!A:A,"_NOTFOUND_",0,1),_xlfn.XLOOKUP($G3187,Codes!$B:$B,Codes!A:A,"Specify in Codes Tab!!")),"")</f>
        <v/>
      </c>
    </row>
    <row r="3188" spans="13:14" x14ac:dyDescent="0.35">
      <c r="M3188" s="74" t="str">
        <f>IF($C3188&lt;&gt;"",IF(_xlfn.XLOOKUP($C3188,Codes!$A:$A,Codes!A:A,"_NOTFOUND_",0,1)&lt;&gt;"_NOTFOUND_",_xlfn.XLOOKUP($C3188,Codes!$A:$A,Codes!A:A,"_NOTFOUND_",0,1),_xlfn.XLOOKUP($C3188,Codes!$B:$B,Codes!A:A,"Specify in Codes Tab!!")),"")</f>
        <v/>
      </c>
      <c r="N3188" s="74" t="str">
        <f>IF($G3188&lt;&gt;"",IF(_xlfn.XLOOKUP($G3188,Codes!$A:$A,Codes!A:A,"_NOTFOUND_",0,1)&lt;&gt;"_NOTFOUND_",_xlfn.XLOOKUP($G3188,Codes!$A:$A,Codes!A:A,"_NOTFOUND_",0,1),_xlfn.XLOOKUP($G3188,Codes!$B:$B,Codes!A:A,"Specify in Codes Tab!!")),"")</f>
        <v/>
      </c>
    </row>
    <row r="3189" spans="13:14" x14ac:dyDescent="0.35">
      <c r="M3189" s="74" t="str">
        <f>IF($C3189&lt;&gt;"",IF(_xlfn.XLOOKUP($C3189,Codes!$A:$A,Codes!A:A,"_NOTFOUND_",0,1)&lt;&gt;"_NOTFOUND_",_xlfn.XLOOKUP($C3189,Codes!$A:$A,Codes!A:A,"_NOTFOUND_",0,1),_xlfn.XLOOKUP($C3189,Codes!$B:$B,Codes!A:A,"Specify in Codes Tab!!")),"")</f>
        <v/>
      </c>
      <c r="N3189" s="74" t="str">
        <f>IF($G3189&lt;&gt;"",IF(_xlfn.XLOOKUP($G3189,Codes!$A:$A,Codes!A:A,"_NOTFOUND_",0,1)&lt;&gt;"_NOTFOUND_",_xlfn.XLOOKUP($G3189,Codes!$A:$A,Codes!A:A,"_NOTFOUND_",0,1),_xlfn.XLOOKUP($G3189,Codes!$B:$B,Codes!A:A,"Specify in Codes Tab!!")),"")</f>
        <v/>
      </c>
    </row>
    <row r="3190" spans="13:14" x14ac:dyDescent="0.35">
      <c r="M3190" s="74" t="str">
        <f>IF($C3190&lt;&gt;"",IF(_xlfn.XLOOKUP($C3190,Codes!$A:$A,Codes!A:A,"_NOTFOUND_",0,1)&lt;&gt;"_NOTFOUND_",_xlfn.XLOOKUP($C3190,Codes!$A:$A,Codes!A:A,"_NOTFOUND_",0,1),_xlfn.XLOOKUP($C3190,Codes!$B:$B,Codes!A:A,"Specify in Codes Tab!!")),"")</f>
        <v/>
      </c>
      <c r="N3190" s="74" t="str">
        <f>IF($G3190&lt;&gt;"",IF(_xlfn.XLOOKUP($G3190,Codes!$A:$A,Codes!A:A,"_NOTFOUND_",0,1)&lt;&gt;"_NOTFOUND_",_xlfn.XLOOKUP($G3190,Codes!$A:$A,Codes!A:A,"_NOTFOUND_",0,1),_xlfn.XLOOKUP($G3190,Codes!$B:$B,Codes!A:A,"Specify in Codes Tab!!")),"")</f>
        <v/>
      </c>
    </row>
    <row r="3191" spans="13:14" x14ac:dyDescent="0.35">
      <c r="M3191" s="74" t="str">
        <f>IF($C3191&lt;&gt;"",IF(_xlfn.XLOOKUP($C3191,Codes!$A:$A,Codes!A:A,"_NOTFOUND_",0,1)&lt;&gt;"_NOTFOUND_",_xlfn.XLOOKUP($C3191,Codes!$A:$A,Codes!A:A,"_NOTFOUND_",0,1),_xlfn.XLOOKUP($C3191,Codes!$B:$B,Codes!A:A,"Specify in Codes Tab!!")),"")</f>
        <v/>
      </c>
      <c r="N3191" s="74" t="str">
        <f>IF($G3191&lt;&gt;"",IF(_xlfn.XLOOKUP($G3191,Codes!$A:$A,Codes!A:A,"_NOTFOUND_",0,1)&lt;&gt;"_NOTFOUND_",_xlfn.XLOOKUP($G3191,Codes!$A:$A,Codes!A:A,"_NOTFOUND_",0,1),_xlfn.XLOOKUP($G3191,Codes!$B:$B,Codes!A:A,"Specify in Codes Tab!!")),"")</f>
        <v/>
      </c>
    </row>
    <row r="3192" spans="13:14" x14ac:dyDescent="0.35">
      <c r="M3192" s="74" t="str">
        <f>IF($C3192&lt;&gt;"",IF(_xlfn.XLOOKUP($C3192,Codes!$A:$A,Codes!A:A,"_NOTFOUND_",0,1)&lt;&gt;"_NOTFOUND_",_xlfn.XLOOKUP($C3192,Codes!$A:$A,Codes!A:A,"_NOTFOUND_",0,1),_xlfn.XLOOKUP($C3192,Codes!$B:$B,Codes!A:A,"Specify in Codes Tab!!")),"")</f>
        <v/>
      </c>
      <c r="N3192" s="74" t="str">
        <f>IF($G3192&lt;&gt;"",IF(_xlfn.XLOOKUP($G3192,Codes!$A:$A,Codes!A:A,"_NOTFOUND_",0,1)&lt;&gt;"_NOTFOUND_",_xlfn.XLOOKUP($G3192,Codes!$A:$A,Codes!A:A,"_NOTFOUND_",0,1),_xlfn.XLOOKUP($G3192,Codes!$B:$B,Codes!A:A,"Specify in Codes Tab!!")),"")</f>
        <v/>
      </c>
    </row>
    <row r="3193" spans="13:14" x14ac:dyDescent="0.35">
      <c r="M3193" s="74" t="str">
        <f>IF($C3193&lt;&gt;"",IF(_xlfn.XLOOKUP($C3193,Codes!$A:$A,Codes!A:A,"_NOTFOUND_",0,1)&lt;&gt;"_NOTFOUND_",_xlfn.XLOOKUP($C3193,Codes!$A:$A,Codes!A:A,"_NOTFOUND_",0,1),_xlfn.XLOOKUP($C3193,Codes!$B:$B,Codes!A:A,"Specify in Codes Tab!!")),"")</f>
        <v/>
      </c>
      <c r="N3193" s="74" t="str">
        <f>IF($G3193&lt;&gt;"",IF(_xlfn.XLOOKUP($G3193,Codes!$A:$A,Codes!A:A,"_NOTFOUND_",0,1)&lt;&gt;"_NOTFOUND_",_xlfn.XLOOKUP($G3193,Codes!$A:$A,Codes!A:A,"_NOTFOUND_",0,1),_xlfn.XLOOKUP($G3193,Codes!$B:$B,Codes!A:A,"Specify in Codes Tab!!")),"")</f>
        <v/>
      </c>
    </row>
    <row r="3194" spans="13:14" x14ac:dyDescent="0.35">
      <c r="M3194" s="74" t="str">
        <f>IF($C3194&lt;&gt;"",IF(_xlfn.XLOOKUP($C3194,Codes!$A:$A,Codes!A:A,"_NOTFOUND_",0,1)&lt;&gt;"_NOTFOUND_",_xlfn.XLOOKUP($C3194,Codes!$A:$A,Codes!A:A,"_NOTFOUND_",0,1),_xlfn.XLOOKUP($C3194,Codes!$B:$B,Codes!A:A,"Specify in Codes Tab!!")),"")</f>
        <v/>
      </c>
      <c r="N3194" s="74" t="str">
        <f>IF($G3194&lt;&gt;"",IF(_xlfn.XLOOKUP($G3194,Codes!$A:$A,Codes!A:A,"_NOTFOUND_",0,1)&lt;&gt;"_NOTFOUND_",_xlfn.XLOOKUP($G3194,Codes!$A:$A,Codes!A:A,"_NOTFOUND_",0,1),_xlfn.XLOOKUP($G3194,Codes!$B:$B,Codes!A:A,"Specify in Codes Tab!!")),"")</f>
        <v/>
      </c>
    </row>
    <row r="3195" spans="13:14" x14ac:dyDescent="0.35">
      <c r="M3195" s="74" t="str">
        <f>IF($C3195&lt;&gt;"",IF(_xlfn.XLOOKUP($C3195,Codes!$A:$A,Codes!A:A,"_NOTFOUND_",0,1)&lt;&gt;"_NOTFOUND_",_xlfn.XLOOKUP($C3195,Codes!$A:$A,Codes!A:A,"_NOTFOUND_",0,1),_xlfn.XLOOKUP($C3195,Codes!$B:$B,Codes!A:A,"Specify in Codes Tab!!")),"")</f>
        <v/>
      </c>
      <c r="N3195" s="74" t="str">
        <f>IF($G3195&lt;&gt;"",IF(_xlfn.XLOOKUP($G3195,Codes!$A:$A,Codes!A:A,"_NOTFOUND_",0,1)&lt;&gt;"_NOTFOUND_",_xlfn.XLOOKUP($G3195,Codes!$A:$A,Codes!A:A,"_NOTFOUND_",0,1),_xlfn.XLOOKUP($G3195,Codes!$B:$B,Codes!A:A,"Specify in Codes Tab!!")),"")</f>
        <v/>
      </c>
    </row>
    <row r="3196" spans="13:14" x14ac:dyDescent="0.35">
      <c r="M3196" s="74" t="str">
        <f>IF($C3196&lt;&gt;"",IF(_xlfn.XLOOKUP($C3196,Codes!$A:$A,Codes!A:A,"_NOTFOUND_",0,1)&lt;&gt;"_NOTFOUND_",_xlfn.XLOOKUP($C3196,Codes!$A:$A,Codes!A:A,"_NOTFOUND_",0,1),_xlfn.XLOOKUP($C3196,Codes!$B:$B,Codes!A:A,"Specify in Codes Tab!!")),"")</f>
        <v/>
      </c>
      <c r="N3196" s="74" t="str">
        <f>IF($G3196&lt;&gt;"",IF(_xlfn.XLOOKUP($G3196,Codes!$A:$A,Codes!A:A,"_NOTFOUND_",0,1)&lt;&gt;"_NOTFOUND_",_xlfn.XLOOKUP($G3196,Codes!$A:$A,Codes!A:A,"_NOTFOUND_",0,1),_xlfn.XLOOKUP($G3196,Codes!$B:$B,Codes!A:A,"Specify in Codes Tab!!")),"")</f>
        <v/>
      </c>
    </row>
    <row r="3197" spans="13:14" x14ac:dyDescent="0.35">
      <c r="M3197" s="74" t="str">
        <f>IF($C3197&lt;&gt;"",IF(_xlfn.XLOOKUP($C3197,Codes!$A:$A,Codes!A:A,"_NOTFOUND_",0,1)&lt;&gt;"_NOTFOUND_",_xlfn.XLOOKUP($C3197,Codes!$A:$A,Codes!A:A,"_NOTFOUND_",0,1),_xlfn.XLOOKUP($C3197,Codes!$B:$B,Codes!A:A,"Specify in Codes Tab!!")),"")</f>
        <v/>
      </c>
      <c r="N3197" s="74" t="str">
        <f>IF($G3197&lt;&gt;"",IF(_xlfn.XLOOKUP($G3197,Codes!$A:$A,Codes!A:A,"_NOTFOUND_",0,1)&lt;&gt;"_NOTFOUND_",_xlfn.XLOOKUP($G3197,Codes!$A:$A,Codes!A:A,"_NOTFOUND_",0,1),_xlfn.XLOOKUP($G3197,Codes!$B:$B,Codes!A:A,"Specify in Codes Tab!!")),"")</f>
        <v/>
      </c>
    </row>
    <row r="3198" spans="13:14" x14ac:dyDescent="0.35">
      <c r="M3198" s="74" t="str">
        <f>IF($C3198&lt;&gt;"",IF(_xlfn.XLOOKUP($C3198,Codes!$A:$A,Codes!A:A,"_NOTFOUND_",0,1)&lt;&gt;"_NOTFOUND_",_xlfn.XLOOKUP($C3198,Codes!$A:$A,Codes!A:A,"_NOTFOUND_",0,1),_xlfn.XLOOKUP($C3198,Codes!$B:$B,Codes!A:A,"Specify in Codes Tab!!")),"")</f>
        <v/>
      </c>
      <c r="N3198" s="74" t="str">
        <f>IF($G3198&lt;&gt;"",IF(_xlfn.XLOOKUP($G3198,Codes!$A:$A,Codes!A:A,"_NOTFOUND_",0,1)&lt;&gt;"_NOTFOUND_",_xlfn.XLOOKUP($G3198,Codes!$A:$A,Codes!A:A,"_NOTFOUND_",0,1),_xlfn.XLOOKUP($G3198,Codes!$B:$B,Codes!A:A,"Specify in Codes Tab!!")),"")</f>
        <v/>
      </c>
    </row>
    <row r="3199" spans="13:14" x14ac:dyDescent="0.35">
      <c r="M3199" s="74" t="str">
        <f>IF($C3199&lt;&gt;"",IF(_xlfn.XLOOKUP($C3199,Codes!$A:$A,Codes!A:A,"_NOTFOUND_",0,1)&lt;&gt;"_NOTFOUND_",_xlfn.XLOOKUP($C3199,Codes!$A:$A,Codes!A:A,"_NOTFOUND_",0,1),_xlfn.XLOOKUP($C3199,Codes!$B:$B,Codes!A:A,"Specify in Codes Tab!!")),"")</f>
        <v/>
      </c>
      <c r="N3199" s="74" t="str">
        <f>IF($G3199&lt;&gt;"",IF(_xlfn.XLOOKUP($G3199,Codes!$A:$A,Codes!A:A,"_NOTFOUND_",0,1)&lt;&gt;"_NOTFOUND_",_xlfn.XLOOKUP($G3199,Codes!$A:$A,Codes!A:A,"_NOTFOUND_",0,1),_xlfn.XLOOKUP($G3199,Codes!$B:$B,Codes!A:A,"Specify in Codes Tab!!")),"")</f>
        <v/>
      </c>
    </row>
    <row r="3200" spans="13:14" x14ac:dyDescent="0.35">
      <c r="M3200" s="74" t="str">
        <f>IF($C3200&lt;&gt;"",IF(_xlfn.XLOOKUP($C3200,Codes!$A:$A,Codes!A:A,"_NOTFOUND_",0,1)&lt;&gt;"_NOTFOUND_",_xlfn.XLOOKUP($C3200,Codes!$A:$A,Codes!A:A,"_NOTFOUND_",0,1),_xlfn.XLOOKUP($C3200,Codes!$B:$B,Codes!A:A,"Specify in Codes Tab!!")),"")</f>
        <v/>
      </c>
      <c r="N3200" s="74" t="str">
        <f>IF($G3200&lt;&gt;"",IF(_xlfn.XLOOKUP($G3200,Codes!$A:$A,Codes!A:A,"_NOTFOUND_",0,1)&lt;&gt;"_NOTFOUND_",_xlfn.XLOOKUP($G3200,Codes!$A:$A,Codes!A:A,"_NOTFOUND_",0,1),_xlfn.XLOOKUP($G3200,Codes!$B:$B,Codes!A:A,"Specify in Codes Tab!!")),"")</f>
        <v/>
      </c>
    </row>
    <row r="3201" spans="13:14" x14ac:dyDescent="0.35">
      <c r="M3201" s="74" t="str">
        <f>IF($C3201&lt;&gt;"",IF(_xlfn.XLOOKUP($C3201,Codes!$A:$A,Codes!A:A,"_NOTFOUND_",0,1)&lt;&gt;"_NOTFOUND_",_xlfn.XLOOKUP($C3201,Codes!$A:$A,Codes!A:A,"_NOTFOUND_",0,1),_xlfn.XLOOKUP($C3201,Codes!$B:$B,Codes!A:A,"Specify in Codes Tab!!")),"")</f>
        <v/>
      </c>
      <c r="N3201" s="74" t="str">
        <f>IF($G3201&lt;&gt;"",IF(_xlfn.XLOOKUP($G3201,Codes!$A:$A,Codes!A:A,"_NOTFOUND_",0,1)&lt;&gt;"_NOTFOUND_",_xlfn.XLOOKUP($G3201,Codes!$A:$A,Codes!A:A,"_NOTFOUND_",0,1),_xlfn.XLOOKUP($G3201,Codes!$B:$B,Codes!A:A,"Specify in Codes Tab!!")),"")</f>
        <v/>
      </c>
    </row>
    <row r="3202" spans="13:14" x14ac:dyDescent="0.35">
      <c r="M3202" s="74" t="str">
        <f>IF($C3202&lt;&gt;"",IF(_xlfn.XLOOKUP($C3202,Codes!$A:$A,Codes!A:A,"_NOTFOUND_",0,1)&lt;&gt;"_NOTFOUND_",_xlfn.XLOOKUP($C3202,Codes!$A:$A,Codes!A:A,"_NOTFOUND_",0,1),_xlfn.XLOOKUP($C3202,Codes!$B:$B,Codes!A:A,"Specify in Codes Tab!!")),"")</f>
        <v/>
      </c>
      <c r="N3202" s="74" t="str">
        <f>IF($G3202&lt;&gt;"",IF(_xlfn.XLOOKUP($G3202,Codes!$A:$A,Codes!A:A,"_NOTFOUND_",0,1)&lt;&gt;"_NOTFOUND_",_xlfn.XLOOKUP($G3202,Codes!$A:$A,Codes!A:A,"_NOTFOUND_",0,1),_xlfn.XLOOKUP($G3202,Codes!$B:$B,Codes!A:A,"Specify in Codes Tab!!")),"")</f>
        <v/>
      </c>
    </row>
    <row r="3203" spans="13:14" x14ac:dyDescent="0.35">
      <c r="M3203" s="74" t="str">
        <f>IF($C3203&lt;&gt;"",IF(_xlfn.XLOOKUP($C3203,Codes!$A:$A,Codes!A:A,"_NOTFOUND_",0,1)&lt;&gt;"_NOTFOUND_",_xlfn.XLOOKUP($C3203,Codes!$A:$A,Codes!A:A,"_NOTFOUND_",0,1),_xlfn.XLOOKUP($C3203,Codes!$B:$B,Codes!A:A,"Specify in Codes Tab!!")),"")</f>
        <v/>
      </c>
      <c r="N3203" s="74" t="str">
        <f>IF($G3203&lt;&gt;"",IF(_xlfn.XLOOKUP($G3203,Codes!$A:$A,Codes!A:A,"_NOTFOUND_",0,1)&lt;&gt;"_NOTFOUND_",_xlfn.XLOOKUP($G3203,Codes!$A:$A,Codes!A:A,"_NOTFOUND_",0,1),_xlfn.XLOOKUP($G3203,Codes!$B:$B,Codes!A:A,"Specify in Codes Tab!!")),"")</f>
        <v/>
      </c>
    </row>
    <row r="3204" spans="13:14" x14ac:dyDescent="0.35">
      <c r="M3204" s="74" t="str">
        <f>IF($C3204&lt;&gt;"",IF(_xlfn.XLOOKUP($C3204,Codes!$A:$A,Codes!A:A,"_NOTFOUND_",0,1)&lt;&gt;"_NOTFOUND_",_xlfn.XLOOKUP($C3204,Codes!$A:$A,Codes!A:A,"_NOTFOUND_",0,1),_xlfn.XLOOKUP($C3204,Codes!$B:$B,Codes!A:A,"Specify in Codes Tab!!")),"")</f>
        <v/>
      </c>
      <c r="N3204" s="74" t="str">
        <f>IF($G3204&lt;&gt;"",IF(_xlfn.XLOOKUP($G3204,Codes!$A:$A,Codes!A:A,"_NOTFOUND_",0,1)&lt;&gt;"_NOTFOUND_",_xlfn.XLOOKUP($G3204,Codes!$A:$A,Codes!A:A,"_NOTFOUND_",0,1),_xlfn.XLOOKUP($G3204,Codes!$B:$B,Codes!A:A,"Specify in Codes Tab!!")),"")</f>
        <v/>
      </c>
    </row>
    <row r="3205" spans="13:14" x14ac:dyDescent="0.35">
      <c r="M3205" s="74" t="str">
        <f>IF($C3205&lt;&gt;"",IF(_xlfn.XLOOKUP($C3205,Codes!$A:$A,Codes!A:A,"_NOTFOUND_",0,1)&lt;&gt;"_NOTFOUND_",_xlfn.XLOOKUP($C3205,Codes!$A:$A,Codes!A:A,"_NOTFOUND_",0,1),_xlfn.XLOOKUP($C3205,Codes!$B:$B,Codes!A:A,"Specify in Codes Tab!!")),"")</f>
        <v/>
      </c>
      <c r="N3205" s="74" t="str">
        <f>IF($G3205&lt;&gt;"",IF(_xlfn.XLOOKUP($G3205,Codes!$A:$A,Codes!A:A,"_NOTFOUND_",0,1)&lt;&gt;"_NOTFOUND_",_xlfn.XLOOKUP($G3205,Codes!$A:$A,Codes!A:A,"_NOTFOUND_",0,1),_xlfn.XLOOKUP($G3205,Codes!$B:$B,Codes!A:A,"Specify in Codes Tab!!")),"")</f>
        <v/>
      </c>
    </row>
    <row r="3206" spans="13:14" x14ac:dyDescent="0.35">
      <c r="M3206" s="74" t="str">
        <f>IF($C3206&lt;&gt;"",IF(_xlfn.XLOOKUP($C3206,Codes!$A:$A,Codes!A:A,"_NOTFOUND_",0,1)&lt;&gt;"_NOTFOUND_",_xlfn.XLOOKUP($C3206,Codes!$A:$A,Codes!A:A,"_NOTFOUND_",0,1),_xlfn.XLOOKUP($C3206,Codes!$B:$B,Codes!A:A,"Specify in Codes Tab!!")),"")</f>
        <v/>
      </c>
      <c r="N3206" s="74" t="str">
        <f>IF($G3206&lt;&gt;"",IF(_xlfn.XLOOKUP($G3206,Codes!$A:$A,Codes!A:A,"_NOTFOUND_",0,1)&lt;&gt;"_NOTFOUND_",_xlfn.XLOOKUP($G3206,Codes!$A:$A,Codes!A:A,"_NOTFOUND_",0,1),_xlfn.XLOOKUP($G3206,Codes!$B:$B,Codes!A:A,"Specify in Codes Tab!!")),"")</f>
        <v/>
      </c>
    </row>
    <row r="3207" spans="13:14" x14ac:dyDescent="0.35">
      <c r="M3207" s="74" t="str">
        <f>IF($C3207&lt;&gt;"",IF(_xlfn.XLOOKUP($C3207,Codes!$A:$A,Codes!A:A,"_NOTFOUND_",0,1)&lt;&gt;"_NOTFOUND_",_xlfn.XLOOKUP($C3207,Codes!$A:$A,Codes!A:A,"_NOTFOUND_",0,1),_xlfn.XLOOKUP($C3207,Codes!$B:$B,Codes!A:A,"Specify in Codes Tab!!")),"")</f>
        <v/>
      </c>
      <c r="N3207" s="74" t="str">
        <f>IF($G3207&lt;&gt;"",IF(_xlfn.XLOOKUP($G3207,Codes!$A:$A,Codes!A:A,"_NOTFOUND_",0,1)&lt;&gt;"_NOTFOUND_",_xlfn.XLOOKUP($G3207,Codes!$A:$A,Codes!A:A,"_NOTFOUND_",0,1),_xlfn.XLOOKUP($G3207,Codes!$B:$B,Codes!A:A,"Specify in Codes Tab!!")),"")</f>
        <v/>
      </c>
    </row>
    <row r="3208" spans="13:14" x14ac:dyDescent="0.35">
      <c r="M3208" s="74" t="str">
        <f>IF($C3208&lt;&gt;"",IF(_xlfn.XLOOKUP($C3208,Codes!$A:$A,Codes!A:A,"_NOTFOUND_",0,1)&lt;&gt;"_NOTFOUND_",_xlfn.XLOOKUP($C3208,Codes!$A:$A,Codes!A:A,"_NOTFOUND_",0,1),_xlfn.XLOOKUP($C3208,Codes!$B:$B,Codes!A:A,"Specify in Codes Tab!!")),"")</f>
        <v/>
      </c>
      <c r="N3208" s="74" t="str">
        <f>IF($G3208&lt;&gt;"",IF(_xlfn.XLOOKUP($G3208,Codes!$A:$A,Codes!A:A,"_NOTFOUND_",0,1)&lt;&gt;"_NOTFOUND_",_xlfn.XLOOKUP($G3208,Codes!$A:$A,Codes!A:A,"_NOTFOUND_",0,1),_xlfn.XLOOKUP($G3208,Codes!$B:$B,Codes!A:A,"Specify in Codes Tab!!")),"")</f>
        <v/>
      </c>
    </row>
    <row r="3209" spans="13:14" x14ac:dyDescent="0.35">
      <c r="M3209" s="74" t="str">
        <f>IF($C3209&lt;&gt;"",IF(_xlfn.XLOOKUP($C3209,Codes!$A:$A,Codes!A:A,"_NOTFOUND_",0,1)&lt;&gt;"_NOTFOUND_",_xlfn.XLOOKUP($C3209,Codes!$A:$A,Codes!A:A,"_NOTFOUND_",0,1),_xlfn.XLOOKUP($C3209,Codes!$B:$B,Codes!A:A,"Specify in Codes Tab!!")),"")</f>
        <v/>
      </c>
      <c r="N3209" s="74" t="str">
        <f>IF($G3209&lt;&gt;"",IF(_xlfn.XLOOKUP($G3209,Codes!$A:$A,Codes!A:A,"_NOTFOUND_",0,1)&lt;&gt;"_NOTFOUND_",_xlfn.XLOOKUP($G3209,Codes!$A:$A,Codes!A:A,"_NOTFOUND_",0,1),_xlfn.XLOOKUP($G3209,Codes!$B:$B,Codes!A:A,"Specify in Codes Tab!!")),"")</f>
        <v/>
      </c>
    </row>
    <row r="3210" spans="13:14" x14ac:dyDescent="0.35">
      <c r="M3210" s="74" t="str">
        <f>IF($C3210&lt;&gt;"",IF(_xlfn.XLOOKUP($C3210,Codes!$A:$A,Codes!A:A,"_NOTFOUND_",0,1)&lt;&gt;"_NOTFOUND_",_xlfn.XLOOKUP($C3210,Codes!$A:$A,Codes!A:A,"_NOTFOUND_",0,1),_xlfn.XLOOKUP($C3210,Codes!$B:$B,Codes!A:A,"Specify in Codes Tab!!")),"")</f>
        <v/>
      </c>
      <c r="N3210" s="74" t="str">
        <f>IF($G3210&lt;&gt;"",IF(_xlfn.XLOOKUP($G3210,Codes!$A:$A,Codes!A:A,"_NOTFOUND_",0,1)&lt;&gt;"_NOTFOUND_",_xlfn.XLOOKUP($G3210,Codes!$A:$A,Codes!A:A,"_NOTFOUND_",0,1),_xlfn.XLOOKUP($G3210,Codes!$B:$B,Codes!A:A,"Specify in Codes Tab!!")),"")</f>
        <v/>
      </c>
    </row>
    <row r="3211" spans="13:14" x14ac:dyDescent="0.35">
      <c r="M3211" s="74" t="str">
        <f>IF($C3211&lt;&gt;"",IF(_xlfn.XLOOKUP($C3211,Codes!$A:$A,Codes!A:A,"_NOTFOUND_",0,1)&lt;&gt;"_NOTFOUND_",_xlfn.XLOOKUP($C3211,Codes!$A:$A,Codes!A:A,"_NOTFOUND_",0,1),_xlfn.XLOOKUP($C3211,Codes!$B:$B,Codes!A:A,"Specify in Codes Tab!!")),"")</f>
        <v/>
      </c>
      <c r="N3211" s="74" t="str">
        <f>IF($G3211&lt;&gt;"",IF(_xlfn.XLOOKUP($G3211,Codes!$A:$A,Codes!A:A,"_NOTFOUND_",0,1)&lt;&gt;"_NOTFOUND_",_xlfn.XLOOKUP($G3211,Codes!$A:$A,Codes!A:A,"_NOTFOUND_",0,1),_xlfn.XLOOKUP($G3211,Codes!$B:$B,Codes!A:A,"Specify in Codes Tab!!")),"")</f>
        <v/>
      </c>
    </row>
    <row r="3212" spans="13:14" x14ac:dyDescent="0.35">
      <c r="M3212" s="74" t="str">
        <f>IF($C3212&lt;&gt;"",IF(_xlfn.XLOOKUP($C3212,Codes!$A:$A,Codes!A:A,"_NOTFOUND_",0,1)&lt;&gt;"_NOTFOUND_",_xlfn.XLOOKUP($C3212,Codes!$A:$A,Codes!A:A,"_NOTFOUND_",0,1),_xlfn.XLOOKUP($C3212,Codes!$B:$B,Codes!A:A,"Specify in Codes Tab!!")),"")</f>
        <v/>
      </c>
      <c r="N3212" s="74" t="str">
        <f>IF($G3212&lt;&gt;"",IF(_xlfn.XLOOKUP($G3212,Codes!$A:$A,Codes!A:A,"_NOTFOUND_",0,1)&lt;&gt;"_NOTFOUND_",_xlfn.XLOOKUP($G3212,Codes!$A:$A,Codes!A:A,"_NOTFOUND_",0,1),_xlfn.XLOOKUP($G3212,Codes!$B:$B,Codes!A:A,"Specify in Codes Tab!!")),"")</f>
        <v/>
      </c>
    </row>
    <row r="3213" spans="13:14" x14ac:dyDescent="0.35">
      <c r="M3213" s="74" t="str">
        <f>IF($C3213&lt;&gt;"",IF(_xlfn.XLOOKUP($C3213,Codes!$A:$A,Codes!A:A,"_NOTFOUND_",0,1)&lt;&gt;"_NOTFOUND_",_xlfn.XLOOKUP($C3213,Codes!$A:$A,Codes!A:A,"_NOTFOUND_",0,1),_xlfn.XLOOKUP($C3213,Codes!$B:$B,Codes!A:A,"Specify in Codes Tab!!")),"")</f>
        <v/>
      </c>
      <c r="N3213" s="74" t="str">
        <f>IF($G3213&lt;&gt;"",IF(_xlfn.XLOOKUP($G3213,Codes!$A:$A,Codes!A:A,"_NOTFOUND_",0,1)&lt;&gt;"_NOTFOUND_",_xlfn.XLOOKUP($G3213,Codes!$A:$A,Codes!A:A,"_NOTFOUND_",0,1),_xlfn.XLOOKUP($G3213,Codes!$B:$B,Codes!A:A,"Specify in Codes Tab!!")),"")</f>
        <v/>
      </c>
    </row>
    <row r="3214" spans="13:14" x14ac:dyDescent="0.35">
      <c r="M3214" s="74" t="str">
        <f>IF($C3214&lt;&gt;"",IF(_xlfn.XLOOKUP($C3214,Codes!$A:$A,Codes!A:A,"_NOTFOUND_",0,1)&lt;&gt;"_NOTFOUND_",_xlfn.XLOOKUP($C3214,Codes!$A:$A,Codes!A:A,"_NOTFOUND_",0,1),_xlfn.XLOOKUP($C3214,Codes!$B:$B,Codes!A:A,"Specify in Codes Tab!!")),"")</f>
        <v/>
      </c>
      <c r="N3214" s="74" t="str">
        <f>IF($G3214&lt;&gt;"",IF(_xlfn.XLOOKUP($G3214,Codes!$A:$A,Codes!A:A,"_NOTFOUND_",0,1)&lt;&gt;"_NOTFOUND_",_xlfn.XLOOKUP($G3214,Codes!$A:$A,Codes!A:A,"_NOTFOUND_",0,1),_xlfn.XLOOKUP($G3214,Codes!$B:$B,Codes!A:A,"Specify in Codes Tab!!")),"")</f>
        <v/>
      </c>
    </row>
    <row r="3215" spans="13:14" x14ac:dyDescent="0.35">
      <c r="M3215" s="74" t="str">
        <f>IF($C3215&lt;&gt;"",IF(_xlfn.XLOOKUP($C3215,Codes!$A:$A,Codes!A:A,"_NOTFOUND_",0,1)&lt;&gt;"_NOTFOUND_",_xlfn.XLOOKUP($C3215,Codes!$A:$A,Codes!A:A,"_NOTFOUND_",0,1),_xlfn.XLOOKUP($C3215,Codes!$B:$B,Codes!A:A,"Specify in Codes Tab!!")),"")</f>
        <v/>
      </c>
      <c r="N3215" s="74" t="str">
        <f>IF($G3215&lt;&gt;"",IF(_xlfn.XLOOKUP($G3215,Codes!$A:$A,Codes!A:A,"_NOTFOUND_",0,1)&lt;&gt;"_NOTFOUND_",_xlfn.XLOOKUP($G3215,Codes!$A:$A,Codes!A:A,"_NOTFOUND_",0,1),_xlfn.XLOOKUP($G3215,Codes!$B:$B,Codes!A:A,"Specify in Codes Tab!!")),"")</f>
        <v/>
      </c>
    </row>
    <row r="3216" spans="13:14" x14ac:dyDescent="0.35">
      <c r="M3216" s="74" t="str">
        <f>IF($C3216&lt;&gt;"",IF(_xlfn.XLOOKUP($C3216,Codes!$A:$A,Codes!A:A,"_NOTFOUND_",0,1)&lt;&gt;"_NOTFOUND_",_xlfn.XLOOKUP($C3216,Codes!$A:$A,Codes!A:A,"_NOTFOUND_",0,1),_xlfn.XLOOKUP($C3216,Codes!$B:$B,Codes!A:A,"Specify in Codes Tab!!")),"")</f>
        <v/>
      </c>
      <c r="N3216" s="74" t="str">
        <f>IF($G3216&lt;&gt;"",IF(_xlfn.XLOOKUP($G3216,Codes!$A:$A,Codes!A:A,"_NOTFOUND_",0,1)&lt;&gt;"_NOTFOUND_",_xlfn.XLOOKUP($G3216,Codes!$A:$A,Codes!A:A,"_NOTFOUND_",0,1),_xlfn.XLOOKUP($G3216,Codes!$B:$B,Codes!A:A,"Specify in Codes Tab!!")),"")</f>
        <v/>
      </c>
    </row>
    <row r="3217" spans="13:14" x14ac:dyDescent="0.35">
      <c r="M3217" s="74" t="str">
        <f>IF($C3217&lt;&gt;"",IF(_xlfn.XLOOKUP($C3217,Codes!$A:$A,Codes!A:A,"_NOTFOUND_",0,1)&lt;&gt;"_NOTFOUND_",_xlfn.XLOOKUP($C3217,Codes!$A:$A,Codes!A:A,"_NOTFOUND_",0,1),_xlfn.XLOOKUP($C3217,Codes!$B:$B,Codes!A:A,"Specify in Codes Tab!!")),"")</f>
        <v/>
      </c>
      <c r="N3217" s="74" t="str">
        <f>IF($G3217&lt;&gt;"",IF(_xlfn.XLOOKUP($G3217,Codes!$A:$A,Codes!A:A,"_NOTFOUND_",0,1)&lt;&gt;"_NOTFOUND_",_xlfn.XLOOKUP($G3217,Codes!$A:$A,Codes!A:A,"_NOTFOUND_",0,1),_xlfn.XLOOKUP($G3217,Codes!$B:$B,Codes!A:A,"Specify in Codes Tab!!")),"")</f>
        <v/>
      </c>
    </row>
    <row r="3218" spans="13:14" x14ac:dyDescent="0.35">
      <c r="M3218" s="74" t="str">
        <f>IF($C3218&lt;&gt;"",IF(_xlfn.XLOOKUP($C3218,Codes!$A:$A,Codes!A:A,"_NOTFOUND_",0,1)&lt;&gt;"_NOTFOUND_",_xlfn.XLOOKUP($C3218,Codes!$A:$A,Codes!A:A,"_NOTFOUND_",0,1),_xlfn.XLOOKUP($C3218,Codes!$B:$B,Codes!A:A,"Specify in Codes Tab!!")),"")</f>
        <v/>
      </c>
      <c r="N3218" s="74" t="str">
        <f>IF($G3218&lt;&gt;"",IF(_xlfn.XLOOKUP($G3218,Codes!$A:$A,Codes!A:A,"_NOTFOUND_",0,1)&lt;&gt;"_NOTFOUND_",_xlfn.XLOOKUP($G3218,Codes!$A:$A,Codes!A:A,"_NOTFOUND_",0,1),_xlfn.XLOOKUP($G3218,Codes!$B:$B,Codes!A:A,"Specify in Codes Tab!!")),"")</f>
        <v/>
      </c>
    </row>
    <row r="3219" spans="13:14" x14ac:dyDescent="0.35">
      <c r="M3219" s="74" t="str">
        <f>IF($C3219&lt;&gt;"",IF(_xlfn.XLOOKUP($C3219,Codes!$A:$A,Codes!A:A,"_NOTFOUND_",0,1)&lt;&gt;"_NOTFOUND_",_xlfn.XLOOKUP($C3219,Codes!$A:$A,Codes!A:A,"_NOTFOUND_",0,1),_xlfn.XLOOKUP($C3219,Codes!$B:$B,Codes!A:A,"Specify in Codes Tab!!")),"")</f>
        <v/>
      </c>
      <c r="N3219" s="74" t="str">
        <f>IF($G3219&lt;&gt;"",IF(_xlfn.XLOOKUP($G3219,Codes!$A:$A,Codes!A:A,"_NOTFOUND_",0,1)&lt;&gt;"_NOTFOUND_",_xlfn.XLOOKUP($G3219,Codes!$A:$A,Codes!A:A,"_NOTFOUND_",0,1),_xlfn.XLOOKUP($G3219,Codes!$B:$B,Codes!A:A,"Specify in Codes Tab!!")),"")</f>
        <v/>
      </c>
    </row>
    <row r="3220" spans="13:14" x14ac:dyDescent="0.35">
      <c r="M3220" s="74" t="str">
        <f>IF($C3220&lt;&gt;"",IF(_xlfn.XLOOKUP($C3220,Codes!$A:$A,Codes!A:A,"_NOTFOUND_",0,1)&lt;&gt;"_NOTFOUND_",_xlfn.XLOOKUP($C3220,Codes!$A:$A,Codes!A:A,"_NOTFOUND_",0,1),_xlfn.XLOOKUP($C3220,Codes!$B:$B,Codes!A:A,"Specify in Codes Tab!!")),"")</f>
        <v/>
      </c>
      <c r="N3220" s="74" t="str">
        <f>IF($G3220&lt;&gt;"",IF(_xlfn.XLOOKUP($G3220,Codes!$A:$A,Codes!A:A,"_NOTFOUND_",0,1)&lt;&gt;"_NOTFOUND_",_xlfn.XLOOKUP($G3220,Codes!$A:$A,Codes!A:A,"_NOTFOUND_",0,1),_xlfn.XLOOKUP($G3220,Codes!$B:$B,Codes!A:A,"Specify in Codes Tab!!")),"")</f>
        <v/>
      </c>
    </row>
    <row r="3221" spans="13:14" x14ac:dyDescent="0.35">
      <c r="M3221" s="74" t="str">
        <f>IF($C3221&lt;&gt;"",IF(_xlfn.XLOOKUP($C3221,Codes!$A:$A,Codes!A:A,"_NOTFOUND_",0,1)&lt;&gt;"_NOTFOUND_",_xlfn.XLOOKUP($C3221,Codes!$A:$A,Codes!A:A,"_NOTFOUND_",0,1),_xlfn.XLOOKUP($C3221,Codes!$B:$B,Codes!A:A,"Specify in Codes Tab!!")),"")</f>
        <v/>
      </c>
      <c r="N3221" s="74" t="str">
        <f>IF($G3221&lt;&gt;"",IF(_xlfn.XLOOKUP($G3221,Codes!$A:$A,Codes!A:A,"_NOTFOUND_",0,1)&lt;&gt;"_NOTFOUND_",_xlfn.XLOOKUP($G3221,Codes!$A:$A,Codes!A:A,"_NOTFOUND_",0,1),_xlfn.XLOOKUP($G3221,Codes!$B:$B,Codes!A:A,"Specify in Codes Tab!!")),"")</f>
        <v/>
      </c>
    </row>
    <row r="3222" spans="13:14" x14ac:dyDescent="0.35">
      <c r="M3222" s="74" t="str">
        <f>IF($C3222&lt;&gt;"",IF(_xlfn.XLOOKUP($C3222,Codes!$A:$A,Codes!A:A,"_NOTFOUND_",0,1)&lt;&gt;"_NOTFOUND_",_xlfn.XLOOKUP($C3222,Codes!$A:$A,Codes!A:A,"_NOTFOUND_",0,1),_xlfn.XLOOKUP($C3222,Codes!$B:$B,Codes!A:A,"Specify in Codes Tab!!")),"")</f>
        <v/>
      </c>
      <c r="N3222" s="74" t="str">
        <f>IF($G3222&lt;&gt;"",IF(_xlfn.XLOOKUP($G3222,Codes!$A:$A,Codes!A:A,"_NOTFOUND_",0,1)&lt;&gt;"_NOTFOUND_",_xlfn.XLOOKUP($G3222,Codes!$A:$A,Codes!A:A,"_NOTFOUND_",0,1),_xlfn.XLOOKUP($G3222,Codes!$B:$B,Codes!A:A,"Specify in Codes Tab!!")),"")</f>
        <v/>
      </c>
    </row>
    <row r="3223" spans="13:14" x14ac:dyDescent="0.35">
      <c r="M3223" s="74" t="str">
        <f>IF($C3223&lt;&gt;"",IF(_xlfn.XLOOKUP($C3223,Codes!$A:$A,Codes!A:A,"_NOTFOUND_",0,1)&lt;&gt;"_NOTFOUND_",_xlfn.XLOOKUP($C3223,Codes!$A:$A,Codes!A:A,"_NOTFOUND_",0,1),_xlfn.XLOOKUP($C3223,Codes!$B:$B,Codes!A:A,"Specify in Codes Tab!!")),"")</f>
        <v/>
      </c>
      <c r="N3223" s="74" t="str">
        <f>IF($G3223&lt;&gt;"",IF(_xlfn.XLOOKUP($G3223,Codes!$A:$A,Codes!A:A,"_NOTFOUND_",0,1)&lt;&gt;"_NOTFOUND_",_xlfn.XLOOKUP($G3223,Codes!$A:$A,Codes!A:A,"_NOTFOUND_",0,1),_xlfn.XLOOKUP($G3223,Codes!$B:$B,Codes!A:A,"Specify in Codes Tab!!")),"")</f>
        <v/>
      </c>
    </row>
    <row r="3224" spans="13:14" x14ac:dyDescent="0.35">
      <c r="M3224" s="74" t="str">
        <f>IF($C3224&lt;&gt;"",IF(_xlfn.XLOOKUP($C3224,Codes!$A:$A,Codes!A:A,"_NOTFOUND_",0,1)&lt;&gt;"_NOTFOUND_",_xlfn.XLOOKUP($C3224,Codes!$A:$A,Codes!A:A,"_NOTFOUND_",0,1),_xlfn.XLOOKUP($C3224,Codes!$B:$B,Codes!A:A,"Specify in Codes Tab!!")),"")</f>
        <v/>
      </c>
      <c r="N3224" s="74" t="str">
        <f>IF($G3224&lt;&gt;"",IF(_xlfn.XLOOKUP($G3224,Codes!$A:$A,Codes!A:A,"_NOTFOUND_",0,1)&lt;&gt;"_NOTFOUND_",_xlfn.XLOOKUP($G3224,Codes!$A:$A,Codes!A:A,"_NOTFOUND_",0,1),_xlfn.XLOOKUP($G3224,Codes!$B:$B,Codes!A:A,"Specify in Codes Tab!!")),"")</f>
        <v/>
      </c>
    </row>
    <row r="3225" spans="13:14" x14ac:dyDescent="0.35">
      <c r="M3225" s="74" t="str">
        <f>IF($C3225&lt;&gt;"",IF(_xlfn.XLOOKUP($C3225,Codes!$A:$A,Codes!A:A,"_NOTFOUND_",0,1)&lt;&gt;"_NOTFOUND_",_xlfn.XLOOKUP($C3225,Codes!$A:$A,Codes!A:A,"_NOTFOUND_",0,1),_xlfn.XLOOKUP($C3225,Codes!$B:$B,Codes!A:A,"Specify in Codes Tab!!")),"")</f>
        <v/>
      </c>
      <c r="N3225" s="74" t="str">
        <f>IF($G3225&lt;&gt;"",IF(_xlfn.XLOOKUP($G3225,Codes!$A:$A,Codes!A:A,"_NOTFOUND_",0,1)&lt;&gt;"_NOTFOUND_",_xlfn.XLOOKUP($G3225,Codes!$A:$A,Codes!A:A,"_NOTFOUND_",0,1),_xlfn.XLOOKUP($G3225,Codes!$B:$B,Codes!A:A,"Specify in Codes Tab!!")),"")</f>
        <v/>
      </c>
    </row>
    <row r="3226" spans="13:14" x14ac:dyDescent="0.35">
      <c r="M3226" s="74" t="str">
        <f>IF($C3226&lt;&gt;"",IF(_xlfn.XLOOKUP($C3226,Codes!$A:$A,Codes!A:A,"_NOTFOUND_",0,1)&lt;&gt;"_NOTFOUND_",_xlfn.XLOOKUP($C3226,Codes!$A:$A,Codes!A:A,"_NOTFOUND_",0,1),_xlfn.XLOOKUP($C3226,Codes!$B:$B,Codes!A:A,"Specify in Codes Tab!!")),"")</f>
        <v/>
      </c>
      <c r="N3226" s="74" t="str">
        <f>IF($G3226&lt;&gt;"",IF(_xlfn.XLOOKUP($G3226,Codes!$A:$A,Codes!A:A,"_NOTFOUND_",0,1)&lt;&gt;"_NOTFOUND_",_xlfn.XLOOKUP($G3226,Codes!$A:$A,Codes!A:A,"_NOTFOUND_",0,1),_xlfn.XLOOKUP($G3226,Codes!$B:$B,Codes!A:A,"Specify in Codes Tab!!")),"")</f>
        <v/>
      </c>
    </row>
    <row r="3227" spans="13:14" x14ac:dyDescent="0.35">
      <c r="M3227" s="74" t="str">
        <f>IF($C3227&lt;&gt;"",IF(_xlfn.XLOOKUP($C3227,Codes!$A:$A,Codes!A:A,"_NOTFOUND_",0,1)&lt;&gt;"_NOTFOUND_",_xlfn.XLOOKUP($C3227,Codes!$A:$A,Codes!A:A,"_NOTFOUND_",0,1),_xlfn.XLOOKUP($C3227,Codes!$B:$B,Codes!A:A,"Specify in Codes Tab!!")),"")</f>
        <v/>
      </c>
      <c r="N3227" s="74" t="str">
        <f>IF($G3227&lt;&gt;"",IF(_xlfn.XLOOKUP($G3227,Codes!$A:$A,Codes!A:A,"_NOTFOUND_",0,1)&lt;&gt;"_NOTFOUND_",_xlfn.XLOOKUP($G3227,Codes!$A:$A,Codes!A:A,"_NOTFOUND_",0,1),_xlfn.XLOOKUP($G3227,Codes!$B:$B,Codes!A:A,"Specify in Codes Tab!!")),"")</f>
        <v/>
      </c>
    </row>
    <row r="3228" spans="13:14" x14ac:dyDescent="0.35">
      <c r="M3228" s="74" t="str">
        <f>IF($C3228&lt;&gt;"",IF(_xlfn.XLOOKUP($C3228,Codes!$A:$A,Codes!A:A,"_NOTFOUND_",0,1)&lt;&gt;"_NOTFOUND_",_xlfn.XLOOKUP($C3228,Codes!$A:$A,Codes!A:A,"_NOTFOUND_",0,1),_xlfn.XLOOKUP($C3228,Codes!$B:$B,Codes!A:A,"Specify in Codes Tab!!")),"")</f>
        <v/>
      </c>
      <c r="N3228" s="74" t="str">
        <f>IF($G3228&lt;&gt;"",IF(_xlfn.XLOOKUP($G3228,Codes!$A:$A,Codes!A:A,"_NOTFOUND_",0,1)&lt;&gt;"_NOTFOUND_",_xlfn.XLOOKUP($G3228,Codes!$A:$A,Codes!A:A,"_NOTFOUND_",0,1),_xlfn.XLOOKUP($G3228,Codes!$B:$B,Codes!A:A,"Specify in Codes Tab!!")),"")</f>
        <v/>
      </c>
    </row>
    <row r="3229" spans="13:14" x14ac:dyDescent="0.35">
      <c r="M3229" s="74" t="str">
        <f>IF($C3229&lt;&gt;"",IF(_xlfn.XLOOKUP($C3229,Codes!$A:$A,Codes!A:A,"_NOTFOUND_",0,1)&lt;&gt;"_NOTFOUND_",_xlfn.XLOOKUP($C3229,Codes!$A:$A,Codes!A:A,"_NOTFOUND_",0,1),_xlfn.XLOOKUP($C3229,Codes!$B:$B,Codes!A:A,"Specify in Codes Tab!!")),"")</f>
        <v/>
      </c>
      <c r="N3229" s="74" t="str">
        <f>IF($G3229&lt;&gt;"",IF(_xlfn.XLOOKUP($G3229,Codes!$A:$A,Codes!A:A,"_NOTFOUND_",0,1)&lt;&gt;"_NOTFOUND_",_xlfn.XLOOKUP($G3229,Codes!$A:$A,Codes!A:A,"_NOTFOUND_",0,1),_xlfn.XLOOKUP($G3229,Codes!$B:$B,Codes!A:A,"Specify in Codes Tab!!")),"")</f>
        <v/>
      </c>
    </row>
    <row r="3230" spans="13:14" x14ac:dyDescent="0.35">
      <c r="M3230" s="74" t="str">
        <f>IF($C3230&lt;&gt;"",IF(_xlfn.XLOOKUP($C3230,Codes!$A:$A,Codes!A:A,"_NOTFOUND_",0,1)&lt;&gt;"_NOTFOUND_",_xlfn.XLOOKUP($C3230,Codes!$A:$A,Codes!A:A,"_NOTFOUND_",0,1),_xlfn.XLOOKUP($C3230,Codes!$B:$B,Codes!A:A,"Specify in Codes Tab!!")),"")</f>
        <v/>
      </c>
      <c r="N3230" s="74" t="str">
        <f>IF($G3230&lt;&gt;"",IF(_xlfn.XLOOKUP($G3230,Codes!$A:$A,Codes!A:A,"_NOTFOUND_",0,1)&lt;&gt;"_NOTFOUND_",_xlfn.XLOOKUP($G3230,Codes!$A:$A,Codes!A:A,"_NOTFOUND_",0,1),_xlfn.XLOOKUP($G3230,Codes!$B:$B,Codes!A:A,"Specify in Codes Tab!!")),"")</f>
        <v/>
      </c>
    </row>
    <row r="3231" spans="13:14" x14ac:dyDescent="0.35">
      <c r="M3231" s="74" t="str">
        <f>IF($C3231&lt;&gt;"",IF(_xlfn.XLOOKUP($C3231,Codes!$A:$A,Codes!A:A,"_NOTFOUND_",0,1)&lt;&gt;"_NOTFOUND_",_xlfn.XLOOKUP($C3231,Codes!$A:$A,Codes!A:A,"_NOTFOUND_",0,1),_xlfn.XLOOKUP($C3231,Codes!$B:$B,Codes!A:A,"Specify in Codes Tab!!")),"")</f>
        <v/>
      </c>
      <c r="N3231" s="74" t="str">
        <f>IF($G3231&lt;&gt;"",IF(_xlfn.XLOOKUP($G3231,Codes!$A:$A,Codes!A:A,"_NOTFOUND_",0,1)&lt;&gt;"_NOTFOUND_",_xlfn.XLOOKUP($G3231,Codes!$A:$A,Codes!A:A,"_NOTFOUND_",0,1),_xlfn.XLOOKUP($G3231,Codes!$B:$B,Codes!A:A,"Specify in Codes Tab!!")),"")</f>
        <v/>
      </c>
    </row>
    <row r="3232" spans="13:14" x14ac:dyDescent="0.35">
      <c r="M3232" s="74" t="str">
        <f>IF($C3232&lt;&gt;"",IF(_xlfn.XLOOKUP($C3232,Codes!$A:$A,Codes!A:A,"_NOTFOUND_",0,1)&lt;&gt;"_NOTFOUND_",_xlfn.XLOOKUP($C3232,Codes!$A:$A,Codes!A:A,"_NOTFOUND_",0,1),_xlfn.XLOOKUP($C3232,Codes!$B:$B,Codes!A:A,"Specify in Codes Tab!!")),"")</f>
        <v/>
      </c>
      <c r="N3232" s="74" t="str">
        <f>IF($G3232&lt;&gt;"",IF(_xlfn.XLOOKUP($G3232,Codes!$A:$A,Codes!A:A,"_NOTFOUND_",0,1)&lt;&gt;"_NOTFOUND_",_xlfn.XLOOKUP($G3232,Codes!$A:$A,Codes!A:A,"_NOTFOUND_",0,1),_xlfn.XLOOKUP($G3232,Codes!$B:$B,Codes!A:A,"Specify in Codes Tab!!")),"")</f>
        <v/>
      </c>
    </row>
    <row r="3233" spans="13:14" x14ac:dyDescent="0.35">
      <c r="M3233" s="74" t="str">
        <f>IF($C3233&lt;&gt;"",IF(_xlfn.XLOOKUP($C3233,Codes!$A:$A,Codes!A:A,"_NOTFOUND_",0,1)&lt;&gt;"_NOTFOUND_",_xlfn.XLOOKUP($C3233,Codes!$A:$A,Codes!A:A,"_NOTFOUND_",0,1),_xlfn.XLOOKUP($C3233,Codes!$B:$B,Codes!A:A,"Specify in Codes Tab!!")),"")</f>
        <v/>
      </c>
      <c r="N3233" s="74" t="str">
        <f>IF($G3233&lt;&gt;"",IF(_xlfn.XLOOKUP($G3233,Codes!$A:$A,Codes!A:A,"_NOTFOUND_",0,1)&lt;&gt;"_NOTFOUND_",_xlfn.XLOOKUP($G3233,Codes!$A:$A,Codes!A:A,"_NOTFOUND_",0,1),_xlfn.XLOOKUP($G3233,Codes!$B:$B,Codes!A:A,"Specify in Codes Tab!!")),"")</f>
        <v/>
      </c>
    </row>
    <row r="3234" spans="13:14" x14ac:dyDescent="0.35">
      <c r="M3234" s="74" t="str">
        <f>IF($C3234&lt;&gt;"",IF(_xlfn.XLOOKUP($C3234,Codes!$A:$A,Codes!A:A,"_NOTFOUND_",0,1)&lt;&gt;"_NOTFOUND_",_xlfn.XLOOKUP($C3234,Codes!$A:$A,Codes!A:A,"_NOTFOUND_",0,1),_xlfn.XLOOKUP($C3234,Codes!$B:$B,Codes!A:A,"Specify in Codes Tab!!")),"")</f>
        <v/>
      </c>
      <c r="N3234" s="74" t="str">
        <f>IF($G3234&lt;&gt;"",IF(_xlfn.XLOOKUP($G3234,Codes!$A:$A,Codes!A:A,"_NOTFOUND_",0,1)&lt;&gt;"_NOTFOUND_",_xlfn.XLOOKUP($G3234,Codes!$A:$A,Codes!A:A,"_NOTFOUND_",0,1),_xlfn.XLOOKUP($G3234,Codes!$B:$B,Codes!A:A,"Specify in Codes Tab!!")),"")</f>
        <v/>
      </c>
    </row>
    <row r="3235" spans="13:14" x14ac:dyDescent="0.35">
      <c r="M3235" s="74" t="str">
        <f>IF($C3235&lt;&gt;"",IF(_xlfn.XLOOKUP($C3235,Codes!$A:$A,Codes!A:A,"_NOTFOUND_",0,1)&lt;&gt;"_NOTFOUND_",_xlfn.XLOOKUP($C3235,Codes!$A:$A,Codes!A:A,"_NOTFOUND_",0,1),_xlfn.XLOOKUP($C3235,Codes!$B:$B,Codes!A:A,"Specify in Codes Tab!!")),"")</f>
        <v/>
      </c>
      <c r="N3235" s="74" t="str">
        <f>IF($G3235&lt;&gt;"",IF(_xlfn.XLOOKUP($G3235,Codes!$A:$A,Codes!A:A,"_NOTFOUND_",0,1)&lt;&gt;"_NOTFOUND_",_xlfn.XLOOKUP($G3235,Codes!$A:$A,Codes!A:A,"_NOTFOUND_",0,1),_xlfn.XLOOKUP($G3235,Codes!$B:$B,Codes!A:A,"Specify in Codes Tab!!")),"")</f>
        <v/>
      </c>
    </row>
    <row r="3236" spans="13:14" x14ac:dyDescent="0.35">
      <c r="M3236" s="74" t="str">
        <f>IF($C3236&lt;&gt;"",IF(_xlfn.XLOOKUP($C3236,Codes!$A:$A,Codes!A:A,"_NOTFOUND_",0,1)&lt;&gt;"_NOTFOUND_",_xlfn.XLOOKUP($C3236,Codes!$A:$A,Codes!A:A,"_NOTFOUND_",0,1),_xlfn.XLOOKUP($C3236,Codes!$B:$B,Codes!A:A,"Specify in Codes Tab!!")),"")</f>
        <v/>
      </c>
      <c r="N3236" s="74" t="str">
        <f>IF($G3236&lt;&gt;"",IF(_xlfn.XLOOKUP($G3236,Codes!$A:$A,Codes!A:A,"_NOTFOUND_",0,1)&lt;&gt;"_NOTFOUND_",_xlfn.XLOOKUP($G3236,Codes!$A:$A,Codes!A:A,"_NOTFOUND_",0,1),_xlfn.XLOOKUP($G3236,Codes!$B:$B,Codes!A:A,"Specify in Codes Tab!!")),"")</f>
        <v/>
      </c>
    </row>
    <row r="3237" spans="13:14" x14ac:dyDescent="0.35">
      <c r="M3237" s="74" t="str">
        <f>IF($C3237&lt;&gt;"",IF(_xlfn.XLOOKUP($C3237,Codes!$A:$A,Codes!A:A,"_NOTFOUND_",0,1)&lt;&gt;"_NOTFOUND_",_xlfn.XLOOKUP($C3237,Codes!$A:$A,Codes!A:A,"_NOTFOUND_",0,1),_xlfn.XLOOKUP($C3237,Codes!$B:$B,Codes!A:A,"Specify in Codes Tab!!")),"")</f>
        <v/>
      </c>
      <c r="N3237" s="74" t="str">
        <f>IF($G3237&lt;&gt;"",IF(_xlfn.XLOOKUP($G3237,Codes!$A:$A,Codes!A:A,"_NOTFOUND_",0,1)&lt;&gt;"_NOTFOUND_",_xlfn.XLOOKUP($G3237,Codes!$A:$A,Codes!A:A,"_NOTFOUND_",0,1),_xlfn.XLOOKUP($G3237,Codes!$B:$B,Codes!A:A,"Specify in Codes Tab!!")),"")</f>
        <v/>
      </c>
    </row>
    <row r="3238" spans="13:14" x14ac:dyDescent="0.35">
      <c r="M3238" s="74" t="str">
        <f>IF($C3238&lt;&gt;"",IF(_xlfn.XLOOKUP($C3238,Codes!$A:$A,Codes!A:A,"_NOTFOUND_",0,1)&lt;&gt;"_NOTFOUND_",_xlfn.XLOOKUP($C3238,Codes!$A:$A,Codes!A:A,"_NOTFOUND_",0,1),_xlfn.XLOOKUP($C3238,Codes!$B:$B,Codes!A:A,"Specify in Codes Tab!!")),"")</f>
        <v/>
      </c>
      <c r="N3238" s="74" t="str">
        <f>IF($G3238&lt;&gt;"",IF(_xlfn.XLOOKUP($G3238,Codes!$A:$A,Codes!A:A,"_NOTFOUND_",0,1)&lt;&gt;"_NOTFOUND_",_xlfn.XLOOKUP($G3238,Codes!$A:$A,Codes!A:A,"_NOTFOUND_",0,1),_xlfn.XLOOKUP($G3238,Codes!$B:$B,Codes!A:A,"Specify in Codes Tab!!")),"")</f>
        <v/>
      </c>
    </row>
    <row r="3239" spans="13:14" x14ac:dyDescent="0.35">
      <c r="M3239" s="74" t="str">
        <f>IF($C3239&lt;&gt;"",IF(_xlfn.XLOOKUP($C3239,Codes!$A:$A,Codes!A:A,"_NOTFOUND_",0,1)&lt;&gt;"_NOTFOUND_",_xlfn.XLOOKUP($C3239,Codes!$A:$A,Codes!A:A,"_NOTFOUND_",0,1),_xlfn.XLOOKUP($C3239,Codes!$B:$B,Codes!A:A,"Specify in Codes Tab!!")),"")</f>
        <v/>
      </c>
      <c r="N3239" s="74" t="str">
        <f>IF($G3239&lt;&gt;"",IF(_xlfn.XLOOKUP($G3239,Codes!$A:$A,Codes!A:A,"_NOTFOUND_",0,1)&lt;&gt;"_NOTFOUND_",_xlfn.XLOOKUP($G3239,Codes!$A:$A,Codes!A:A,"_NOTFOUND_",0,1),_xlfn.XLOOKUP($G3239,Codes!$B:$B,Codes!A:A,"Specify in Codes Tab!!")),"")</f>
        <v/>
      </c>
    </row>
    <row r="3240" spans="13:14" x14ac:dyDescent="0.35">
      <c r="M3240" s="74" t="str">
        <f>IF($C3240&lt;&gt;"",IF(_xlfn.XLOOKUP($C3240,Codes!$A:$A,Codes!A:A,"_NOTFOUND_",0,1)&lt;&gt;"_NOTFOUND_",_xlfn.XLOOKUP($C3240,Codes!$A:$A,Codes!A:A,"_NOTFOUND_",0,1),_xlfn.XLOOKUP($C3240,Codes!$B:$B,Codes!A:A,"Specify in Codes Tab!!")),"")</f>
        <v/>
      </c>
      <c r="N3240" s="74" t="str">
        <f>IF($G3240&lt;&gt;"",IF(_xlfn.XLOOKUP($G3240,Codes!$A:$A,Codes!A:A,"_NOTFOUND_",0,1)&lt;&gt;"_NOTFOUND_",_xlfn.XLOOKUP($G3240,Codes!$A:$A,Codes!A:A,"_NOTFOUND_",0,1),_xlfn.XLOOKUP($G3240,Codes!$B:$B,Codes!A:A,"Specify in Codes Tab!!")),"")</f>
        <v/>
      </c>
    </row>
    <row r="3241" spans="13:14" x14ac:dyDescent="0.35">
      <c r="M3241" s="74" t="str">
        <f>IF($C3241&lt;&gt;"",IF(_xlfn.XLOOKUP($C3241,Codes!$A:$A,Codes!A:A,"_NOTFOUND_",0,1)&lt;&gt;"_NOTFOUND_",_xlfn.XLOOKUP($C3241,Codes!$A:$A,Codes!A:A,"_NOTFOUND_",0,1),_xlfn.XLOOKUP($C3241,Codes!$B:$B,Codes!A:A,"Specify in Codes Tab!!")),"")</f>
        <v/>
      </c>
      <c r="N3241" s="74" t="str">
        <f>IF($G3241&lt;&gt;"",IF(_xlfn.XLOOKUP($G3241,Codes!$A:$A,Codes!A:A,"_NOTFOUND_",0,1)&lt;&gt;"_NOTFOUND_",_xlfn.XLOOKUP($G3241,Codes!$A:$A,Codes!A:A,"_NOTFOUND_",0,1),_xlfn.XLOOKUP($G3241,Codes!$B:$B,Codes!A:A,"Specify in Codes Tab!!")),"")</f>
        <v/>
      </c>
    </row>
    <row r="3242" spans="13:14" x14ac:dyDescent="0.35">
      <c r="M3242" s="74" t="str">
        <f>IF($C3242&lt;&gt;"",IF(_xlfn.XLOOKUP($C3242,Codes!$A:$A,Codes!A:A,"_NOTFOUND_",0,1)&lt;&gt;"_NOTFOUND_",_xlfn.XLOOKUP($C3242,Codes!$A:$A,Codes!A:A,"_NOTFOUND_",0,1),_xlfn.XLOOKUP($C3242,Codes!$B:$B,Codes!A:A,"Specify in Codes Tab!!")),"")</f>
        <v/>
      </c>
      <c r="N3242" s="74" t="str">
        <f>IF($G3242&lt;&gt;"",IF(_xlfn.XLOOKUP($G3242,Codes!$A:$A,Codes!A:A,"_NOTFOUND_",0,1)&lt;&gt;"_NOTFOUND_",_xlfn.XLOOKUP($G3242,Codes!$A:$A,Codes!A:A,"_NOTFOUND_",0,1),_xlfn.XLOOKUP($G3242,Codes!$B:$B,Codes!A:A,"Specify in Codes Tab!!")),"")</f>
        <v/>
      </c>
    </row>
    <row r="3243" spans="13:14" x14ac:dyDescent="0.35">
      <c r="M3243" s="74" t="str">
        <f>IF($C3243&lt;&gt;"",IF(_xlfn.XLOOKUP($C3243,Codes!$A:$A,Codes!A:A,"_NOTFOUND_",0,1)&lt;&gt;"_NOTFOUND_",_xlfn.XLOOKUP($C3243,Codes!$A:$A,Codes!A:A,"_NOTFOUND_",0,1),_xlfn.XLOOKUP($C3243,Codes!$B:$B,Codes!A:A,"Specify in Codes Tab!!")),"")</f>
        <v/>
      </c>
      <c r="N3243" s="74" t="str">
        <f>IF($G3243&lt;&gt;"",IF(_xlfn.XLOOKUP($G3243,Codes!$A:$A,Codes!A:A,"_NOTFOUND_",0,1)&lt;&gt;"_NOTFOUND_",_xlfn.XLOOKUP($G3243,Codes!$A:$A,Codes!A:A,"_NOTFOUND_",0,1),_xlfn.XLOOKUP($G3243,Codes!$B:$B,Codes!A:A,"Specify in Codes Tab!!")),"")</f>
        <v/>
      </c>
    </row>
    <row r="3244" spans="13:14" x14ac:dyDescent="0.35">
      <c r="M3244" s="74" t="str">
        <f>IF($C3244&lt;&gt;"",IF(_xlfn.XLOOKUP($C3244,Codes!$A:$A,Codes!A:A,"_NOTFOUND_",0,1)&lt;&gt;"_NOTFOUND_",_xlfn.XLOOKUP($C3244,Codes!$A:$A,Codes!A:A,"_NOTFOUND_",0,1),_xlfn.XLOOKUP($C3244,Codes!$B:$B,Codes!A:A,"Specify in Codes Tab!!")),"")</f>
        <v/>
      </c>
      <c r="N3244" s="74" t="str">
        <f>IF($G3244&lt;&gt;"",IF(_xlfn.XLOOKUP($G3244,Codes!$A:$A,Codes!A:A,"_NOTFOUND_",0,1)&lt;&gt;"_NOTFOUND_",_xlfn.XLOOKUP($G3244,Codes!$A:$A,Codes!A:A,"_NOTFOUND_",0,1),_xlfn.XLOOKUP($G3244,Codes!$B:$B,Codes!A:A,"Specify in Codes Tab!!")),"")</f>
        <v/>
      </c>
    </row>
    <row r="3245" spans="13:14" x14ac:dyDescent="0.35">
      <c r="M3245" s="74" t="str">
        <f>IF($C3245&lt;&gt;"",IF(_xlfn.XLOOKUP($C3245,Codes!$A:$A,Codes!A:A,"_NOTFOUND_",0,1)&lt;&gt;"_NOTFOUND_",_xlfn.XLOOKUP($C3245,Codes!$A:$A,Codes!A:A,"_NOTFOUND_",0,1),_xlfn.XLOOKUP($C3245,Codes!$B:$B,Codes!A:A,"Specify in Codes Tab!!")),"")</f>
        <v/>
      </c>
      <c r="N3245" s="74" t="str">
        <f>IF($G3245&lt;&gt;"",IF(_xlfn.XLOOKUP($G3245,Codes!$A:$A,Codes!A:A,"_NOTFOUND_",0,1)&lt;&gt;"_NOTFOUND_",_xlfn.XLOOKUP($G3245,Codes!$A:$A,Codes!A:A,"_NOTFOUND_",0,1),_xlfn.XLOOKUP($G3245,Codes!$B:$B,Codes!A:A,"Specify in Codes Tab!!")),"")</f>
        <v/>
      </c>
    </row>
    <row r="3246" spans="13:14" x14ac:dyDescent="0.35">
      <c r="M3246" s="74" t="str">
        <f>IF($C3246&lt;&gt;"",IF(_xlfn.XLOOKUP($C3246,Codes!$A:$A,Codes!A:A,"_NOTFOUND_",0,1)&lt;&gt;"_NOTFOUND_",_xlfn.XLOOKUP($C3246,Codes!$A:$A,Codes!A:A,"_NOTFOUND_",0,1),_xlfn.XLOOKUP($C3246,Codes!$B:$B,Codes!A:A,"Specify in Codes Tab!!")),"")</f>
        <v/>
      </c>
      <c r="N3246" s="74" t="str">
        <f>IF($G3246&lt;&gt;"",IF(_xlfn.XLOOKUP($G3246,Codes!$A:$A,Codes!A:A,"_NOTFOUND_",0,1)&lt;&gt;"_NOTFOUND_",_xlfn.XLOOKUP($G3246,Codes!$A:$A,Codes!A:A,"_NOTFOUND_",0,1),_xlfn.XLOOKUP($G3246,Codes!$B:$B,Codes!A:A,"Specify in Codes Tab!!")),"")</f>
        <v/>
      </c>
    </row>
    <row r="3247" spans="13:14" x14ac:dyDescent="0.35">
      <c r="M3247" s="74" t="str">
        <f>IF($C3247&lt;&gt;"",IF(_xlfn.XLOOKUP($C3247,Codes!$A:$A,Codes!A:A,"_NOTFOUND_",0,1)&lt;&gt;"_NOTFOUND_",_xlfn.XLOOKUP($C3247,Codes!$A:$A,Codes!A:A,"_NOTFOUND_",0,1),_xlfn.XLOOKUP($C3247,Codes!$B:$B,Codes!A:A,"Specify in Codes Tab!!")),"")</f>
        <v/>
      </c>
      <c r="N3247" s="74" t="str">
        <f>IF($G3247&lt;&gt;"",IF(_xlfn.XLOOKUP($G3247,Codes!$A:$A,Codes!A:A,"_NOTFOUND_",0,1)&lt;&gt;"_NOTFOUND_",_xlfn.XLOOKUP($G3247,Codes!$A:$A,Codes!A:A,"_NOTFOUND_",0,1),_xlfn.XLOOKUP($G3247,Codes!$B:$B,Codes!A:A,"Specify in Codes Tab!!")),"")</f>
        <v/>
      </c>
    </row>
    <row r="3248" spans="13:14" x14ac:dyDescent="0.35">
      <c r="M3248" s="74" t="str">
        <f>IF($C3248&lt;&gt;"",IF(_xlfn.XLOOKUP($C3248,Codes!$A:$A,Codes!A:A,"_NOTFOUND_",0,1)&lt;&gt;"_NOTFOUND_",_xlfn.XLOOKUP($C3248,Codes!$A:$A,Codes!A:A,"_NOTFOUND_",0,1),_xlfn.XLOOKUP($C3248,Codes!$B:$B,Codes!A:A,"Specify in Codes Tab!!")),"")</f>
        <v/>
      </c>
      <c r="N3248" s="74" t="str">
        <f>IF($G3248&lt;&gt;"",IF(_xlfn.XLOOKUP($G3248,Codes!$A:$A,Codes!A:A,"_NOTFOUND_",0,1)&lt;&gt;"_NOTFOUND_",_xlfn.XLOOKUP($G3248,Codes!$A:$A,Codes!A:A,"_NOTFOUND_",0,1),_xlfn.XLOOKUP($G3248,Codes!$B:$B,Codes!A:A,"Specify in Codes Tab!!")),"")</f>
        <v/>
      </c>
    </row>
    <row r="3249" spans="13:14" x14ac:dyDescent="0.35">
      <c r="M3249" s="74" t="str">
        <f>IF($C3249&lt;&gt;"",IF(_xlfn.XLOOKUP($C3249,Codes!$A:$A,Codes!A:A,"_NOTFOUND_",0,1)&lt;&gt;"_NOTFOUND_",_xlfn.XLOOKUP($C3249,Codes!$A:$A,Codes!A:A,"_NOTFOUND_",0,1),_xlfn.XLOOKUP($C3249,Codes!$B:$B,Codes!A:A,"Specify in Codes Tab!!")),"")</f>
        <v/>
      </c>
      <c r="N3249" s="74" t="str">
        <f>IF($G3249&lt;&gt;"",IF(_xlfn.XLOOKUP($G3249,Codes!$A:$A,Codes!A:A,"_NOTFOUND_",0,1)&lt;&gt;"_NOTFOUND_",_xlfn.XLOOKUP($G3249,Codes!$A:$A,Codes!A:A,"_NOTFOUND_",0,1),_xlfn.XLOOKUP($G3249,Codes!$B:$B,Codes!A:A,"Specify in Codes Tab!!")),"")</f>
        <v/>
      </c>
    </row>
    <row r="3250" spans="13:14" x14ac:dyDescent="0.35">
      <c r="M3250" s="74" t="str">
        <f>IF($C3250&lt;&gt;"",IF(_xlfn.XLOOKUP($C3250,Codes!$A:$A,Codes!A:A,"_NOTFOUND_",0,1)&lt;&gt;"_NOTFOUND_",_xlfn.XLOOKUP($C3250,Codes!$A:$A,Codes!A:A,"_NOTFOUND_",0,1),_xlfn.XLOOKUP($C3250,Codes!$B:$B,Codes!A:A,"Specify in Codes Tab!!")),"")</f>
        <v/>
      </c>
      <c r="N3250" s="74" t="str">
        <f>IF($G3250&lt;&gt;"",IF(_xlfn.XLOOKUP($G3250,Codes!$A:$A,Codes!A:A,"_NOTFOUND_",0,1)&lt;&gt;"_NOTFOUND_",_xlfn.XLOOKUP($G3250,Codes!$A:$A,Codes!A:A,"_NOTFOUND_",0,1),_xlfn.XLOOKUP($G3250,Codes!$B:$B,Codes!A:A,"Specify in Codes Tab!!")),"")</f>
        <v/>
      </c>
    </row>
    <row r="3251" spans="13:14" x14ac:dyDescent="0.35">
      <c r="M3251" s="74" t="str">
        <f>IF($C3251&lt;&gt;"",IF(_xlfn.XLOOKUP($C3251,Codes!$A:$A,Codes!A:A,"_NOTFOUND_",0,1)&lt;&gt;"_NOTFOUND_",_xlfn.XLOOKUP($C3251,Codes!$A:$A,Codes!A:A,"_NOTFOUND_",0,1),_xlfn.XLOOKUP($C3251,Codes!$B:$B,Codes!A:A,"Specify in Codes Tab!!")),"")</f>
        <v/>
      </c>
      <c r="N3251" s="74" t="str">
        <f>IF($G3251&lt;&gt;"",IF(_xlfn.XLOOKUP($G3251,Codes!$A:$A,Codes!A:A,"_NOTFOUND_",0,1)&lt;&gt;"_NOTFOUND_",_xlfn.XLOOKUP($G3251,Codes!$A:$A,Codes!A:A,"_NOTFOUND_",0,1),_xlfn.XLOOKUP($G3251,Codes!$B:$B,Codes!A:A,"Specify in Codes Tab!!")),"")</f>
        <v/>
      </c>
    </row>
    <row r="3252" spans="13:14" x14ac:dyDescent="0.35">
      <c r="M3252" s="74" t="str">
        <f>IF($C3252&lt;&gt;"",IF(_xlfn.XLOOKUP($C3252,Codes!$A:$A,Codes!A:A,"_NOTFOUND_",0,1)&lt;&gt;"_NOTFOUND_",_xlfn.XLOOKUP($C3252,Codes!$A:$A,Codes!A:A,"_NOTFOUND_",0,1),_xlfn.XLOOKUP($C3252,Codes!$B:$B,Codes!A:A,"Specify in Codes Tab!!")),"")</f>
        <v/>
      </c>
      <c r="N3252" s="74" t="str">
        <f>IF($G3252&lt;&gt;"",IF(_xlfn.XLOOKUP($G3252,Codes!$A:$A,Codes!A:A,"_NOTFOUND_",0,1)&lt;&gt;"_NOTFOUND_",_xlfn.XLOOKUP($G3252,Codes!$A:$A,Codes!A:A,"_NOTFOUND_",0,1),_xlfn.XLOOKUP($G3252,Codes!$B:$B,Codes!A:A,"Specify in Codes Tab!!")),"")</f>
        <v/>
      </c>
    </row>
    <row r="3253" spans="13:14" x14ac:dyDescent="0.35">
      <c r="M3253" s="74" t="str">
        <f>IF($C3253&lt;&gt;"",IF(_xlfn.XLOOKUP($C3253,Codes!$A:$A,Codes!A:A,"_NOTFOUND_",0,1)&lt;&gt;"_NOTFOUND_",_xlfn.XLOOKUP($C3253,Codes!$A:$A,Codes!A:A,"_NOTFOUND_",0,1),_xlfn.XLOOKUP($C3253,Codes!$B:$B,Codes!A:A,"Specify in Codes Tab!!")),"")</f>
        <v/>
      </c>
      <c r="N3253" s="74" t="str">
        <f>IF($G3253&lt;&gt;"",IF(_xlfn.XLOOKUP($G3253,Codes!$A:$A,Codes!A:A,"_NOTFOUND_",0,1)&lt;&gt;"_NOTFOUND_",_xlfn.XLOOKUP($G3253,Codes!$A:$A,Codes!A:A,"_NOTFOUND_",0,1),_xlfn.XLOOKUP($G3253,Codes!$B:$B,Codes!A:A,"Specify in Codes Tab!!")),"")</f>
        <v/>
      </c>
    </row>
    <row r="3254" spans="13:14" x14ac:dyDescent="0.35">
      <c r="M3254" s="74" t="str">
        <f>IF($C3254&lt;&gt;"",IF(_xlfn.XLOOKUP($C3254,Codes!$A:$A,Codes!A:A,"_NOTFOUND_",0,1)&lt;&gt;"_NOTFOUND_",_xlfn.XLOOKUP($C3254,Codes!$A:$A,Codes!A:A,"_NOTFOUND_",0,1),_xlfn.XLOOKUP($C3254,Codes!$B:$B,Codes!A:A,"Specify in Codes Tab!!")),"")</f>
        <v/>
      </c>
      <c r="N3254" s="74" t="str">
        <f>IF($G3254&lt;&gt;"",IF(_xlfn.XLOOKUP($G3254,Codes!$A:$A,Codes!A:A,"_NOTFOUND_",0,1)&lt;&gt;"_NOTFOUND_",_xlfn.XLOOKUP($G3254,Codes!$A:$A,Codes!A:A,"_NOTFOUND_",0,1),_xlfn.XLOOKUP($G3254,Codes!$B:$B,Codes!A:A,"Specify in Codes Tab!!")),"")</f>
        <v/>
      </c>
    </row>
    <row r="3255" spans="13:14" x14ac:dyDescent="0.35">
      <c r="M3255" s="74" t="str">
        <f>IF($C3255&lt;&gt;"",IF(_xlfn.XLOOKUP($C3255,Codes!$A:$A,Codes!A:A,"_NOTFOUND_",0,1)&lt;&gt;"_NOTFOUND_",_xlfn.XLOOKUP($C3255,Codes!$A:$A,Codes!A:A,"_NOTFOUND_",0,1),_xlfn.XLOOKUP($C3255,Codes!$B:$B,Codes!A:A,"Specify in Codes Tab!!")),"")</f>
        <v/>
      </c>
      <c r="N3255" s="74" t="str">
        <f>IF($G3255&lt;&gt;"",IF(_xlfn.XLOOKUP($G3255,Codes!$A:$A,Codes!A:A,"_NOTFOUND_",0,1)&lt;&gt;"_NOTFOUND_",_xlfn.XLOOKUP($G3255,Codes!$A:$A,Codes!A:A,"_NOTFOUND_",0,1),_xlfn.XLOOKUP($G3255,Codes!$B:$B,Codes!A:A,"Specify in Codes Tab!!")),"")</f>
        <v/>
      </c>
    </row>
    <row r="3256" spans="13:14" x14ac:dyDescent="0.35">
      <c r="M3256" s="74" t="str">
        <f>IF($C3256&lt;&gt;"",IF(_xlfn.XLOOKUP($C3256,Codes!$A:$A,Codes!A:A,"_NOTFOUND_",0,1)&lt;&gt;"_NOTFOUND_",_xlfn.XLOOKUP($C3256,Codes!$A:$A,Codes!A:A,"_NOTFOUND_",0,1),_xlfn.XLOOKUP($C3256,Codes!$B:$B,Codes!A:A,"Specify in Codes Tab!!")),"")</f>
        <v/>
      </c>
      <c r="N3256" s="74" t="str">
        <f>IF($G3256&lt;&gt;"",IF(_xlfn.XLOOKUP($G3256,Codes!$A:$A,Codes!A:A,"_NOTFOUND_",0,1)&lt;&gt;"_NOTFOUND_",_xlfn.XLOOKUP($G3256,Codes!$A:$A,Codes!A:A,"_NOTFOUND_",0,1),_xlfn.XLOOKUP($G3256,Codes!$B:$B,Codes!A:A,"Specify in Codes Tab!!")),"")</f>
        <v/>
      </c>
    </row>
    <row r="3257" spans="13:14" x14ac:dyDescent="0.35">
      <c r="M3257" s="74" t="str">
        <f>IF($C3257&lt;&gt;"",IF(_xlfn.XLOOKUP($C3257,Codes!$A:$A,Codes!A:A,"_NOTFOUND_",0,1)&lt;&gt;"_NOTFOUND_",_xlfn.XLOOKUP($C3257,Codes!$A:$A,Codes!A:A,"_NOTFOUND_",0,1),_xlfn.XLOOKUP($C3257,Codes!$B:$B,Codes!A:A,"Specify in Codes Tab!!")),"")</f>
        <v/>
      </c>
      <c r="N3257" s="74" t="str">
        <f>IF($G3257&lt;&gt;"",IF(_xlfn.XLOOKUP($G3257,Codes!$A:$A,Codes!A:A,"_NOTFOUND_",0,1)&lt;&gt;"_NOTFOUND_",_xlfn.XLOOKUP($G3257,Codes!$A:$A,Codes!A:A,"_NOTFOUND_",0,1),_xlfn.XLOOKUP($G3257,Codes!$B:$B,Codes!A:A,"Specify in Codes Tab!!")),"")</f>
        <v/>
      </c>
    </row>
    <row r="3258" spans="13:14" x14ac:dyDescent="0.35">
      <c r="M3258" s="74" t="str">
        <f>IF($C3258&lt;&gt;"",IF(_xlfn.XLOOKUP($C3258,Codes!$A:$A,Codes!A:A,"_NOTFOUND_",0,1)&lt;&gt;"_NOTFOUND_",_xlfn.XLOOKUP($C3258,Codes!$A:$A,Codes!A:A,"_NOTFOUND_",0,1),_xlfn.XLOOKUP($C3258,Codes!$B:$B,Codes!A:A,"Specify in Codes Tab!!")),"")</f>
        <v/>
      </c>
      <c r="N3258" s="74" t="str">
        <f>IF($G3258&lt;&gt;"",IF(_xlfn.XLOOKUP($G3258,Codes!$A:$A,Codes!A:A,"_NOTFOUND_",0,1)&lt;&gt;"_NOTFOUND_",_xlfn.XLOOKUP($G3258,Codes!$A:$A,Codes!A:A,"_NOTFOUND_",0,1),_xlfn.XLOOKUP($G3258,Codes!$B:$B,Codes!A:A,"Specify in Codes Tab!!")),"")</f>
        <v/>
      </c>
    </row>
    <row r="3259" spans="13:14" x14ac:dyDescent="0.35">
      <c r="M3259" s="74" t="str">
        <f>IF($C3259&lt;&gt;"",IF(_xlfn.XLOOKUP($C3259,Codes!$A:$A,Codes!A:A,"_NOTFOUND_",0,1)&lt;&gt;"_NOTFOUND_",_xlfn.XLOOKUP($C3259,Codes!$A:$A,Codes!A:A,"_NOTFOUND_",0,1),_xlfn.XLOOKUP($C3259,Codes!$B:$B,Codes!A:A,"Specify in Codes Tab!!")),"")</f>
        <v/>
      </c>
      <c r="N3259" s="74" t="str">
        <f>IF($G3259&lt;&gt;"",IF(_xlfn.XLOOKUP($G3259,Codes!$A:$A,Codes!A:A,"_NOTFOUND_",0,1)&lt;&gt;"_NOTFOUND_",_xlfn.XLOOKUP($G3259,Codes!$A:$A,Codes!A:A,"_NOTFOUND_",0,1),_xlfn.XLOOKUP($G3259,Codes!$B:$B,Codes!A:A,"Specify in Codes Tab!!")),"")</f>
        <v/>
      </c>
    </row>
    <row r="3260" spans="13:14" x14ac:dyDescent="0.35">
      <c r="M3260" s="74" t="str">
        <f>IF($C3260&lt;&gt;"",IF(_xlfn.XLOOKUP($C3260,Codes!$A:$A,Codes!A:A,"_NOTFOUND_",0,1)&lt;&gt;"_NOTFOUND_",_xlfn.XLOOKUP($C3260,Codes!$A:$A,Codes!A:A,"_NOTFOUND_",0,1),_xlfn.XLOOKUP($C3260,Codes!$B:$B,Codes!A:A,"Specify in Codes Tab!!")),"")</f>
        <v/>
      </c>
      <c r="N3260" s="74" t="str">
        <f>IF($G3260&lt;&gt;"",IF(_xlfn.XLOOKUP($G3260,Codes!$A:$A,Codes!A:A,"_NOTFOUND_",0,1)&lt;&gt;"_NOTFOUND_",_xlfn.XLOOKUP($G3260,Codes!$A:$A,Codes!A:A,"_NOTFOUND_",0,1),_xlfn.XLOOKUP($G3260,Codes!$B:$B,Codes!A:A,"Specify in Codes Tab!!")),"")</f>
        <v/>
      </c>
    </row>
    <row r="3261" spans="13:14" x14ac:dyDescent="0.35">
      <c r="M3261" s="74" t="str">
        <f>IF($C3261&lt;&gt;"",IF(_xlfn.XLOOKUP($C3261,Codes!$A:$A,Codes!A:A,"_NOTFOUND_",0,1)&lt;&gt;"_NOTFOUND_",_xlfn.XLOOKUP($C3261,Codes!$A:$A,Codes!A:A,"_NOTFOUND_",0,1),_xlfn.XLOOKUP($C3261,Codes!$B:$B,Codes!A:A,"Specify in Codes Tab!!")),"")</f>
        <v/>
      </c>
      <c r="N3261" s="74" t="str">
        <f>IF($G3261&lt;&gt;"",IF(_xlfn.XLOOKUP($G3261,Codes!$A:$A,Codes!A:A,"_NOTFOUND_",0,1)&lt;&gt;"_NOTFOUND_",_xlfn.XLOOKUP($G3261,Codes!$A:$A,Codes!A:A,"_NOTFOUND_",0,1),_xlfn.XLOOKUP($G3261,Codes!$B:$B,Codes!A:A,"Specify in Codes Tab!!")),"")</f>
        <v/>
      </c>
    </row>
    <row r="3262" spans="13:14" x14ac:dyDescent="0.35">
      <c r="M3262" s="74" t="str">
        <f>IF($C3262&lt;&gt;"",IF(_xlfn.XLOOKUP($C3262,Codes!$A:$A,Codes!A:A,"_NOTFOUND_",0,1)&lt;&gt;"_NOTFOUND_",_xlfn.XLOOKUP($C3262,Codes!$A:$A,Codes!A:A,"_NOTFOUND_",0,1),_xlfn.XLOOKUP($C3262,Codes!$B:$B,Codes!A:A,"Specify in Codes Tab!!")),"")</f>
        <v/>
      </c>
      <c r="N3262" s="74" t="str">
        <f>IF($G3262&lt;&gt;"",IF(_xlfn.XLOOKUP($G3262,Codes!$A:$A,Codes!A:A,"_NOTFOUND_",0,1)&lt;&gt;"_NOTFOUND_",_xlfn.XLOOKUP($G3262,Codes!$A:$A,Codes!A:A,"_NOTFOUND_",0,1),_xlfn.XLOOKUP($G3262,Codes!$B:$B,Codes!A:A,"Specify in Codes Tab!!")),"")</f>
        <v/>
      </c>
    </row>
    <row r="3263" spans="13:14" x14ac:dyDescent="0.35">
      <c r="M3263" s="74" t="str">
        <f>IF($C3263&lt;&gt;"",IF(_xlfn.XLOOKUP($C3263,Codes!$A:$A,Codes!A:A,"_NOTFOUND_",0,1)&lt;&gt;"_NOTFOUND_",_xlfn.XLOOKUP($C3263,Codes!$A:$A,Codes!A:A,"_NOTFOUND_",0,1),_xlfn.XLOOKUP($C3263,Codes!$B:$B,Codes!A:A,"Specify in Codes Tab!!")),"")</f>
        <v/>
      </c>
      <c r="N3263" s="74" t="str">
        <f>IF($G3263&lt;&gt;"",IF(_xlfn.XLOOKUP($G3263,Codes!$A:$A,Codes!A:A,"_NOTFOUND_",0,1)&lt;&gt;"_NOTFOUND_",_xlfn.XLOOKUP($G3263,Codes!$A:$A,Codes!A:A,"_NOTFOUND_",0,1),_xlfn.XLOOKUP($G3263,Codes!$B:$B,Codes!A:A,"Specify in Codes Tab!!")),"")</f>
        <v/>
      </c>
    </row>
    <row r="3264" spans="13:14" x14ac:dyDescent="0.35">
      <c r="M3264" s="74" t="str">
        <f>IF($C3264&lt;&gt;"",IF(_xlfn.XLOOKUP($C3264,Codes!$A:$A,Codes!A:A,"_NOTFOUND_",0,1)&lt;&gt;"_NOTFOUND_",_xlfn.XLOOKUP($C3264,Codes!$A:$A,Codes!A:A,"_NOTFOUND_",0,1),_xlfn.XLOOKUP($C3264,Codes!$B:$B,Codes!A:A,"Specify in Codes Tab!!")),"")</f>
        <v/>
      </c>
      <c r="N3264" s="74" t="str">
        <f>IF($G3264&lt;&gt;"",IF(_xlfn.XLOOKUP($G3264,Codes!$A:$A,Codes!A:A,"_NOTFOUND_",0,1)&lt;&gt;"_NOTFOUND_",_xlfn.XLOOKUP($G3264,Codes!$A:$A,Codes!A:A,"_NOTFOUND_",0,1),_xlfn.XLOOKUP($G3264,Codes!$B:$B,Codes!A:A,"Specify in Codes Tab!!")),"")</f>
        <v/>
      </c>
    </row>
    <row r="3265" spans="13:14" x14ac:dyDescent="0.35">
      <c r="M3265" s="74" t="str">
        <f>IF($C3265&lt;&gt;"",IF(_xlfn.XLOOKUP($C3265,Codes!$A:$A,Codes!A:A,"_NOTFOUND_",0,1)&lt;&gt;"_NOTFOUND_",_xlfn.XLOOKUP($C3265,Codes!$A:$A,Codes!A:A,"_NOTFOUND_",0,1),_xlfn.XLOOKUP($C3265,Codes!$B:$B,Codes!A:A,"Specify in Codes Tab!!")),"")</f>
        <v/>
      </c>
      <c r="N3265" s="74" t="str">
        <f>IF($G3265&lt;&gt;"",IF(_xlfn.XLOOKUP($G3265,Codes!$A:$A,Codes!A:A,"_NOTFOUND_",0,1)&lt;&gt;"_NOTFOUND_",_xlfn.XLOOKUP($G3265,Codes!$A:$A,Codes!A:A,"_NOTFOUND_",0,1),_xlfn.XLOOKUP($G3265,Codes!$B:$B,Codes!A:A,"Specify in Codes Tab!!")),"")</f>
        <v/>
      </c>
    </row>
    <row r="3266" spans="13:14" x14ac:dyDescent="0.35">
      <c r="M3266" s="74" t="str">
        <f>IF($C3266&lt;&gt;"",IF(_xlfn.XLOOKUP($C3266,Codes!$A:$A,Codes!A:A,"_NOTFOUND_",0,1)&lt;&gt;"_NOTFOUND_",_xlfn.XLOOKUP($C3266,Codes!$A:$A,Codes!A:A,"_NOTFOUND_",0,1),_xlfn.XLOOKUP($C3266,Codes!$B:$B,Codes!A:A,"Specify in Codes Tab!!")),"")</f>
        <v/>
      </c>
      <c r="N3266" s="74" t="str">
        <f>IF($G3266&lt;&gt;"",IF(_xlfn.XLOOKUP($G3266,Codes!$A:$A,Codes!A:A,"_NOTFOUND_",0,1)&lt;&gt;"_NOTFOUND_",_xlfn.XLOOKUP($G3266,Codes!$A:$A,Codes!A:A,"_NOTFOUND_",0,1),_xlfn.XLOOKUP($G3266,Codes!$B:$B,Codes!A:A,"Specify in Codes Tab!!")),"")</f>
        <v/>
      </c>
    </row>
    <row r="3267" spans="13:14" x14ac:dyDescent="0.35">
      <c r="M3267" s="74" t="str">
        <f>IF($C3267&lt;&gt;"",IF(_xlfn.XLOOKUP($C3267,Codes!$A:$A,Codes!A:A,"_NOTFOUND_",0,1)&lt;&gt;"_NOTFOUND_",_xlfn.XLOOKUP($C3267,Codes!$A:$A,Codes!A:A,"_NOTFOUND_",0,1),_xlfn.XLOOKUP($C3267,Codes!$B:$B,Codes!A:A,"Specify in Codes Tab!!")),"")</f>
        <v/>
      </c>
      <c r="N3267" s="74" t="str">
        <f>IF($G3267&lt;&gt;"",IF(_xlfn.XLOOKUP($G3267,Codes!$A:$A,Codes!A:A,"_NOTFOUND_",0,1)&lt;&gt;"_NOTFOUND_",_xlfn.XLOOKUP($G3267,Codes!$A:$A,Codes!A:A,"_NOTFOUND_",0,1),_xlfn.XLOOKUP($G3267,Codes!$B:$B,Codes!A:A,"Specify in Codes Tab!!")),"")</f>
        <v/>
      </c>
    </row>
    <row r="3268" spans="13:14" x14ac:dyDescent="0.35">
      <c r="M3268" s="74" t="str">
        <f>IF($C3268&lt;&gt;"",IF(_xlfn.XLOOKUP($C3268,Codes!$A:$A,Codes!A:A,"_NOTFOUND_",0,1)&lt;&gt;"_NOTFOUND_",_xlfn.XLOOKUP($C3268,Codes!$A:$A,Codes!A:A,"_NOTFOUND_",0,1),_xlfn.XLOOKUP($C3268,Codes!$B:$B,Codes!A:A,"Specify in Codes Tab!!")),"")</f>
        <v/>
      </c>
      <c r="N3268" s="74" t="str">
        <f>IF($G3268&lt;&gt;"",IF(_xlfn.XLOOKUP($G3268,Codes!$A:$A,Codes!A:A,"_NOTFOUND_",0,1)&lt;&gt;"_NOTFOUND_",_xlfn.XLOOKUP($G3268,Codes!$A:$A,Codes!A:A,"_NOTFOUND_",0,1),_xlfn.XLOOKUP($G3268,Codes!$B:$B,Codes!A:A,"Specify in Codes Tab!!")),"")</f>
        <v/>
      </c>
    </row>
    <row r="3269" spans="13:14" x14ac:dyDescent="0.35">
      <c r="M3269" s="74" t="str">
        <f>IF($C3269&lt;&gt;"",IF(_xlfn.XLOOKUP($C3269,Codes!$A:$A,Codes!A:A,"_NOTFOUND_",0,1)&lt;&gt;"_NOTFOUND_",_xlfn.XLOOKUP($C3269,Codes!$A:$A,Codes!A:A,"_NOTFOUND_",0,1),_xlfn.XLOOKUP($C3269,Codes!$B:$B,Codes!A:A,"Specify in Codes Tab!!")),"")</f>
        <v/>
      </c>
      <c r="N3269" s="74" t="str">
        <f>IF($G3269&lt;&gt;"",IF(_xlfn.XLOOKUP($G3269,Codes!$A:$A,Codes!A:A,"_NOTFOUND_",0,1)&lt;&gt;"_NOTFOUND_",_xlfn.XLOOKUP($G3269,Codes!$A:$A,Codes!A:A,"_NOTFOUND_",0,1),_xlfn.XLOOKUP($G3269,Codes!$B:$B,Codes!A:A,"Specify in Codes Tab!!")),"")</f>
        <v/>
      </c>
    </row>
    <row r="3270" spans="13:14" x14ac:dyDescent="0.35">
      <c r="M3270" s="74" t="str">
        <f>IF($C3270&lt;&gt;"",IF(_xlfn.XLOOKUP($C3270,Codes!$A:$A,Codes!A:A,"_NOTFOUND_",0,1)&lt;&gt;"_NOTFOUND_",_xlfn.XLOOKUP($C3270,Codes!$A:$A,Codes!A:A,"_NOTFOUND_",0,1),_xlfn.XLOOKUP($C3270,Codes!$B:$B,Codes!A:A,"Specify in Codes Tab!!")),"")</f>
        <v/>
      </c>
      <c r="N3270" s="74" t="str">
        <f>IF($G3270&lt;&gt;"",IF(_xlfn.XLOOKUP($G3270,Codes!$A:$A,Codes!A:A,"_NOTFOUND_",0,1)&lt;&gt;"_NOTFOUND_",_xlfn.XLOOKUP($G3270,Codes!$A:$A,Codes!A:A,"_NOTFOUND_",0,1),_xlfn.XLOOKUP($G3270,Codes!$B:$B,Codes!A:A,"Specify in Codes Tab!!")),"")</f>
        <v/>
      </c>
    </row>
    <row r="3271" spans="13:14" x14ac:dyDescent="0.35">
      <c r="M3271" s="74" t="str">
        <f>IF($C3271&lt;&gt;"",IF(_xlfn.XLOOKUP($C3271,Codes!$A:$A,Codes!A:A,"_NOTFOUND_",0,1)&lt;&gt;"_NOTFOUND_",_xlfn.XLOOKUP($C3271,Codes!$A:$A,Codes!A:A,"_NOTFOUND_",0,1),_xlfn.XLOOKUP($C3271,Codes!$B:$B,Codes!A:A,"Specify in Codes Tab!!")),"")</f>
        <v/>
      </c>
      <c r="N3271" s="74" t="str">
        <f>IF($G3271&lt;&gt;"",IF(_xlfn.XLOOKUP($G3271,Codes!$A:$A,Codes!A:A,"_NOTFOUND_",0,1)&lt;&gt;"_NOTFOUND_",_xlfn.XLOOKUP($G3271,Codes!$A:$A,Codes!A:A,"_NOTFOUND_",0,1),_xlfn.XLOOKUP($G3271,Codes!$B:$B,Codes!A:A,"Specify in Codes Tab!!")),"")</f>
        <v/>
      </c>
    </row>
    <row r="3272" spans="13:14" x14ac:dyDescent="0.35">
      <c r="M3272" s="74" t="str">
        <f>IF($C3272&lt;&gt;"",IF(_xlfn.XLOOKUP($C3272,Codes!$A:$A,Codes!A:A,"_NOTFOUND_",0,1)&lt;&gt;"_NOTFOUND_",_xlfn.XLOOKUP($C3272,Codes!$A:$A,Codes!A:A,"_NOTFOUND_",0,1),_xlfn.XLOOKUP($C3272,Codes!$B:$B,Codes!A:A,"Specify in Codes Tab!!")),"")</f>
        <v/>
      </c>
      <c r="N3272" s="74" t="str">
        <f>IF($G3272&lt;&gt;"",IF(_xlfn.XLOOKUP($G3272,Codes!$A:$A,Codes!A:A,"_NOTFOUND_",0,1)&lt;&gt;"_NOTFOUND_",_xlfn.XLOOKUP($G3272,Codes!$A:$A,Codes!A:A,"_NOTFOUND_",0,1),_xlfn.XLOOKUP($G3272,Codes!$B:$B,Codes!A:A,"Specify in Codes Tab!!")),"")</f>
        <v/>
      </c>
    </row>
    <row r="3273" spans="13:14" x14ac:dyDescent="0.35">
      <c r="M3273" s="74" t="str">
        <f>IF($C3273&lt;&gt;"",IF(_xlfn.XLOOKUP($C3273,Codes!$A:$A,Codes!A:A,"_NOTFOUND_",0,1)&lt;&gt;"_NOTFOUND_",_xlfn.XLOOKUP($C3273,Codes!$A:$A,Codes!A:A,"_NOTFOUND_",0,1),_xlfn.XLOOKUP($C3273,Codes!$B:$B,Codes!A:A,"Specify in Codes Tab!!")),"")</f>
        <v/>
      </c>
      <c r="N3273" s="74" t="str">
        <f>IF($G3273&lt;&gt;"",IF(_xlfn.XLOOKUP($G3273,Codes!$A:$A,Codes!A:A,"_NOTFOUND_",0,1)&lt;&gt;"_NOTFOUND_",_xlfn.XLOOKUP($G3273,Codes!$A:$A,Codes!A:A,"_NOTFOUND_",0,1),_xlfn.XLOOKUP($G3273,Codes!$B:$B,Codes!A:A,"Specify in Codes Tab!!")),"")</f>
        <v/>
      </c>
    </row>
    <row r="3274" spans="13:14" x14ac:dyDescent="0.35">
      <c r="M3274" s="74" t="str">
        <f>IF($C3274&lt;&gt;"",IF(_xlfn.XLOOKUP($C3274,Codes!$A:$A,Codes!A:A,"_NOTFOUND_",0,1)&lt;&gt;"_NOTFOUND_",_xlfn.XLOOKUP($C3274,Codes!$A:$A,Codes!A:A,"_NOTFOUND_",0,1),_xlfn.XLOOKUP($C3274,Codes!$B:$B,Codes!A:A,"Specify in Codes Tab!!")),"")</f>
        <v/>
      </c>
      <c r="N3274" s="74" t="str">
        <f>IF($G3274&lt;&gt;"",IF(_xlfn.XLOOKUP($G3274,Codes!$A:$A,Codes!A:A,"_NOTFOUND_",0,1)&lt;&gt;"_NOTFOUND_",_xlfn.XLOOKUP($G3274,Codes!$A:$A,Codes!A:A,"_NOTFOUND_",0,1),_xlfn.XLOOKUP($G3274,Codes!$B:$B,Codes!A:A,"Specify in Codes Tab!!")),"")</f>
        <v/>
      </c>
    </row>
    <row r="3275" spans="13:14" x14ac:dyDescent="0.35">
      <c r="M3275" s="74" t="str">
        <f>IF($C3275&lt;&gt;"",IF(_xlfn.XLOOKUP($C3275,Codes!$A:$A,Codes!A:A,"_NOTFOUND_",0,1)&lt;&gt;"_NOTFOUND_",_xlfn.XLOOKUP($C3275,Codes!$A:$A,Codes!A:A,"_NOTFOUND_",0,1),_xlfn.XLOOKUP($C3275,Codes!$B:$B,Codes!A:A,"Specify in Codes Tab!!")),"")</f>
        <v/>
      </c>
      <c r="N3275" s="74" t="str">
        <f>IF($G3275&lt;&gt;"",IF(_xlfn.XLOOKUP($G3275,Codes!$A:$A,Codes!A:A,"_NOTFOUND_",0,1)&lt;&gt;"_NOTFOUND_",_xlfn.XLOOKUP($G3275,Codes!$A:$A,Codes!A:A,"_NOTFOUND_",0,1),_xlfn.XLOOKUP($G3275,Codes!$B:$B,Codes!A:A,"Specify in Codes Tab!!")),"")</f>
        <v/>
      </c>
    </row>
    <row r="3276" spans="13:14" x14ac:dyDescent="0.35">
      <c r="M3276" s="74" t="str">
        <f>IF($C3276&lt;&gt;"",IF(_xlfn.XLOOKUP($C3276,Codes!$A:$A,Codes!A:A,"_NOTFOUND_",0,1)&lt;&gt;"_NOTFOUND_",_xlfn.XLOOKUP($C3276,Codes!$A:$A,Codes!A:A,"_NOTFOUND_",0,1),_xlfn.XLOOKUP($C3276,Codes!$B:$B,Codes!A:A,"Specify in Codes Tab!!")),"")</f>
        <v/>
      </c>
      <c r="N3276" s="74" t="str">
        <f>IF($G3276&lt;&gt;"",IF(_xlfn.XLOOKUP($G3276,Codes!$A:$A,Codes!A:A,"_NOTFOUND_",0,1)&lt;&gt;"_NOTFOUND_",_xlfn.XLOOKUP($G3276,Codes!$A:$A,Codes!A:A,"_NOTFOUND_",0,1),_xlfn.XLOOKUP($G3276,Codes!$B:$B,Codes!A:A,"Specify in Codes Tab!!")),"")</f>
        <v/>
      </c>
    </row>
    <row r="3277" spans="13:14" x14ac:dyDescent="0.35">
      <c r="M3277" s="74" t="str">
        <f>IF($C3277&lt;&gt;"",IF(_xlfn.XLOOKUP($C3277,Codes!$A:$A,Codes!A:A,"_NOTFOUND_",0,1)&lt;&gt;"_NOTFOUND_",_xlfn.XLOOKUP($C3277,Codes!$A:$A,Codes!A:A,"_NOTFOUND_",0,1),_xlfn.XLOOKUP($C3277,Codes!$B:$B,Codes!A:A,"Specify in Codes Tab!!")),"")</f>
        <v/>
      </c>
      <c r="N3277" s="74" t="str">
        <f>IF($G3277&lt;&gt;"",IF(_xlfn.XLOOKUP($G3277,Codes!$A:$A,Codes!A:A,"_NOTFOUND_",0,1)&lt;&gt;"_NOTFOUND_",_xlfn.XLOOKUP($G3277,Codes!$A:$A,Codes!A:A,"_NOTFOUND_",0,1),_xlfn.XLOOKUP($G3277,Codes!$B:$B,Codes!A:A,"Specify in Codes Tab!!")),"")</f>
        <v/>
      </c>
    </row>
    <row r="3278" spans="13:14" x14ac:dyDescent="0.35">
      <c r="M3278" s="74" t="str">
        <f>IF($C3278&lt;&gt;"",IF(_xlfn.XLOOKUP($C3278,Codes!$A:$A,Codes!A:A,"_NOTFOUND_",0,1)&lt;&gt;"_NOTFOUND_",_xlfn.XLOOKUP($C3278,Codes!$A:$A,Codes!A:A,"_NOTFOUND_",0,1),_xlfn.XLOOKUP($C3278,Codes!$B:$B,Codes!A:A,"Specify in Codes Tab!!")),"")</f>
        <v/>
      </c>
      <c r="N3278" s="74" t="str">
        <f>IF($G3278&lt;&gt;"",IF(_xlfn.XLOOKUP($G3278,Codes!$A:$A,Codes!A:A,"_NOTFOUND_",0,1)&lt;&gt;"_NOTFOUND_",_xlfn.XLOOKUP($G3278,Codes!$A:$A,Codes!A:A,"_NOTFOUND_",0,1),_xlfn.XLOOKUP($G3278,Codes!$B:$B,Codes!A:A,"Specify in Codes Tab!!")),"")</f>
        <v/>
      </c>
    </row>
    <row r="3279" spans="13:14" x14ac:dyDescent="0.35">
      <c r="M3279" s="74" t="str">
        <f>IF($C3279&lt;&gt;"",IF(_xlfn.XLOOKUP($C3279,Codes!$A:$A,Codes!A:A,"_NOTFOUND_",0,1)&lt;&gt;"_NOTFOUND_",_xlfn.XLOOKUP($C3279,Codes!$A:$A,Codes!A:A,"_NOTFOUND_",0,1),_xlfn.XLOOKUP($C3279,Codes!$B:$B,Codes!A:A,"Specify in Codes Tab!!")),"")</f>
        <v/>
      </c>
      <c r="N3279" s="74" t="str">
        <f>IF($G3279&lt;&gt;"",IF(_xlfn.XLOOKUP($G3279,Codes!$A:$A,Codes!A:A,"_NOTFOUND_",0,1)&lt;&gt;"_NOTFOUND_",_xlfn.XLOOKUP($G3279,Codes!$A:$A,Codes!A:A,"_NOTFOUND_",0,1),_xlfn.XLOOKUP($G3279,Codes!$B:$B,Codes!A:A,"Specify in Codes Tab!!")),"")</f>
        <v/>
      </c>
    </row>
    <row r="3280" spans="13:14" x14ac:dyDescent="0.35">
      <c r="M3280" s="74" t="str">
        <f>IF($C3280&lt;&gt;"",IF(_xlfn.XLOOKUP($C3280,Codes!$A:$A,Codes!A:A,"_NOTFOUND_",0,1)&lt;&gt;"_NOTFOUND_",_xlfn.XLOOKUP($C3280,Codes!$A:$A,Codes!A:A,"_NOTFOUND_",0,1),_xlfn.XLOOKUP($C3280,Codes!$B:$B,Codes!A:A,"Specify in Codes Tab!!")),"")</f>
        <v/>
      </c>
      <c r="N3280" s="74" t="str">
        <f>IF($G3280&lt;&gt;"",IF(_xlfn.XLOOKUP($G3280,Codes!$A:$A,Codes!A:A,"_NOTFOUND_",0,1)&lt;&gt;"_NOTFOUND_",_xlfn.XLOOKUP($G3280,Codes!$A:$A,Codes!A:A,"_NOTFOUND_",0,1),_xlfn.XLOOKUP($G3280,Codes!$B:$B,Codes!A:A,"Specify in Codes Tab!!")),"")</f>
        <v/>
      </c>
    </row>
    <row r="3281" spans="13:14" x14ac:dyDescent="0.35">
      <c r="M3281" s="74" t="str">
        <f>IF($C3281&lt;&gt;"",IF(_xlfn.XLOOKUP($C3281,Codes!$A:$A,Codes!A:A,"_NOTFOUND_",0,1)&lt;&gt;"_NOTFOUND_",_xlfn.XLOOKUP($C3281,Codes!$A:$A,Codes!A:A,"_NOTFOUND_",0,1),_xlfn.XLOOKUP($C3281,Codes!$B:$B,Codes!A:A,"Specify in Codes Tab!!")),"")</f>
        <v/>
      </c>
      <c r="N3281" s="74" t="str">
        <f>IF($G3281&lt;&gt;"",IF(_xlfn.XLOOKUP($G3281,Codes!$A:$A,Codes!A:A,"_NOTFOUND_",0,1)&lt;&gt;"_NOTFOUND_",_xlfn.XLOOKUP($G3281,Codes!$A:$A,Codes!A:A,"_NOTFOUND_",0,1),_xlfn.XLOOKUP($G3281,Codes!$B:$B,Codes!A:A,"Specify in Codes Tab!!")),"")</f>
        <v/>
      </c>
    </row>
    <row r="3282" spans="13:14" x14ac:dyDescent="0.35">
      <c r="M3282" s="74" t="str">
        <f>IF($C3282&lt;&gt;"",IF(_xlfn.XLOOKUP($C3282,Codes!$A:$A,Codes!A:A,"_NOTFOUND_",0,1)&lt;&gt;"_NOTFOUND_",_xlfn.XLOOKUP($C3282,Codes!$A:$A,Codes!A:A,"_NOTFOUND_",0,1),_xlfn.XLOOKUP($C3282,Codes!$B:$B,Codes!A:A,"Specify in Codes Tab!!")),"")</f>
        <v/>
      </c>
      <c r="N3282" s="74" t="str">
        <f>IF($G3282&lt;&gt;"",IF(_xlfn.XLOOKUP($G3282,Codes!$A:$A,Codes!A:A,"_NOTFOUND_",0,1)&lt;&gt;"_NOTFOUND_",_xlfn.XLOOKUP($G3282,Codes!$A:$A,Codes!A:A,"_NOTFOUND_",0,1),_xlfn.XLOOKUP($G3282,Codes!$B:$B,Codes!A:A,"Specify in Codes Tab!!")),"")</f>
        <v/>
      </c>
    </row>
    <row r="3283" spans="13:14" x14ac:dyDescent="0.35">
      <c r="M3283" s="74" t="str">
        <f>IF($C3283&lt;&gt;"",IF(_xlfn.XLOOKUP($C3283,Codes!$A:$A,Codes!A:A,"_NOTFOUND_",0,1)&lt;&gt;"_NOTFOUND_",_xlfn.XLOOKUP($C3283,Codes!$A:$A,Codes!A:A,"_NOTFOUND_",0,1),_xlfn.XLOOKUP($C3283,Codes!$B:$B,Codes!A:A,"Specify in Codes Tab!!")),"")</f>
        <v/>
      </c>
      <c r="N3283" s="74" t="str">
        <f>IF($G3283&lt;&gt;"",IF(_xlfn.XLOOKUP($G3283,Codes!$A:$A,Codes!A:A,"_NOTFOUND_",0,1)&lt;&gt;"_NOTFOUND_",_xlfn.XLOOKUP($G3283,Codes!$A:$A,Codes!A:A,"_NOTFOUND_",0,1),_xlfn.XLOOKUP($G3283,Codes!$B:$B,Codes!A:A,"Specify in Codes Tab!!")),"")</f>
        <v/>
      </c>
    </row>
    <row r="3284" spans="13:14" x14ac:dyDescent="0.35">
      <c r="M3284" s="74" t="str">
        <f>IF($C3284&lt;&gt;"",IF(_xlfn.XLOOKUP($C3284,Codes!$A:$A,Codes!A:A,"_NOTFOUND_",0,1)&lt;&gt;"_NOTFOUND_",_xlfn.XLOOKUP($C3284,Codes!$A:$A,Codes!A:A,"_NOTFOUND_",0,1),_xlfn.XLOOKUP($C3284,Codes!$B:$B,Codes!A:A,"Specify in Codes Tab!!")),"")</f>
        <v/>
      </c>
      <c r="N3284" s="74" t="str">
        <f>IF($G3284&lt;&gt;"",IF(_xlfn.XLOOKUP($G3284,Codes!$A:$A,Codes!A:A,"_NOTFOUND_",0,1)&lt;&gt;"_NOTFOUND_",_xlfn.XLOOKUP($G3284,Codes!$A:$A,Codes!A:A,"_NOTFOUND_",0,1),_xlfn.XLOOKUP($G3284,Codes!$B:$B,Codes!A:A,"Specify in Codes Tab!!")),"")</f>
        <v/>
      </c>
    </row>
    <row r="3285" spans="13:14" x14ac:dyDescent="0.35">
      <c r="M3285" s="74" t="str">
        <f>IF($C3285&lt;&gt;"",IF(_xlfn.XLOOKUP($C3285,Codes!$A:$A,Codes!A:A,"_NOTFOUND_",0,1)&lt;&gt;"_NOTFOUND_",_xlfn.XLOOKUP($C3285,Codes!$A:$A,Codes!A:A,"_NOTFOUND_",0,1),_xlfn.XLOOKUP($C3285,Codes!$B:$B,Codes!A:A,"Specify in Codes Tab!!")),"")</f>
        <v/>
      </c>
      <c r="N3285" s="74" t="str">
        <f>IF($G3285&lt;&gt;"",IF(_xlfn.XLOOKUP($G3285,Codes!$A:$A,Codes!A:A,"_NOTFOUND_",0,1)&lt;&gt;"_NOTFOUND_",_xlfn.XLOOKUP($G3285,Codes!$A:$A,Codes!A:A,"_NOTFOUND_",0,1),_xlfn.XLOOKUP($G3285,Codes!$B:$B,Codes!A:A,"Specify in Codes Tab!!")),"")</f>
        <v/>
      </c>
    </row>
    <row r="3286" spans="13:14" x14ac:dyDescent="0.35">
      <c r="M3286" s="74" t="str">
        <f>IF($C3286&lt;&gt;"",IF(_xlfn.XLOOKUP($C3286,Codes!$A:$A,Codes!A:A,"_NOTFOUND_",0,1)&lt;&gt;"_NOTFOUND_",_xlfn.XLOOKUP($C3286,Codes!$A:$A,Codes!A:A,"_NOTFOUND_",0,1),_xlfn.XLOOKUP($C3286,Codes!$B:$B,Codes!A:A,"Specify in Codes Tab!!")),"")</f>
        <v/>
      </c>
      <c r="N3286" s="74" t="str">
        <f>IF($G3286&lt;&gt;"",IF(_xlfn.XLOOKUP($G3286,Codes!$A:$A,Codes!A:A,"_NOTFOUND_",0,1)&lt;&gt;"_NOTFOUND_",_xlfn.XLOOKUP($G3286,Codes!$A:$A,Codes!A:A,"_NOTFOUND_",0,1),_xlfn.XLOOKUP($G3286,Codes!$B:$B,Codes!A:A,"Specify in Codes Tab!!")),"")</f>
        <v/>
      </c>
    </row>
    <row r="3287" spans="13:14" x14ac:dyDescent="0.35">
      <c r="M3287" s="74" t="str">
        <f>IF($C3287&lt;&gt;"",IF(_xlfn.XLOOKUP($C3287,Codes!$A:$A,Codes!A:A,"_NOTFOUND_",0,1)&lt;&gt;"_NOTFOUND_",_xlfn.XLOOKUP($C3287,Codes!$A:$A,Codes!A:A,"_NOTFOUND_",0,1),_xlfn.XLOOKUP($C3287,Codes!$B:$B,Codes!A:A,"Specify in Codes Tab!!")),"")</f>
        <v/>
      </c>
      <c r="N3287" s="74" t="str">
        <f>IF($G3287&lt;&gt;"",IF(_xlfn.XLOOKUP($G3287,Codes!$A:$A,Codes!A:A,"_NOTFOUND_",0,1)&lt;&gt;"_NOTFOUND_",_xlfn.XLOOKUP($G3287,Codes!$A:$A,Codes!A:A,"_NOTFOUND_",0,1),_xlfn.XLOOKUP($G3287,Codes!$B:$B,Codes!A:A,"Specify in Codes Tab!!")),"")</f>
        <v/>
      </c>
    </row>
    <row r="3288" spans="13:14" x14ac:dyDescent="0.35">
      <c r="M3288" s="74" t="str">
        <f>IF($C3288&lt;&gt;"",IF(_xlfn.XLOOKUP($C3288,Codes!$A:$A,Codes!A:A,"_NOTFOUND_",0,1)&lt;&gt;"_NOTFOUND_",_xlfn.XLOOKUP($C3288,Codes!$A:$A,Codes!A:A,"_NOTFOUND_",0,1),_xlfn.XLOOKUP($C3288,Codes!$B:$B,Codes!A:A,"Specify in Codes Tab!!")),"")</f>
        <v/>
      </c>
      <c r="N3288" s="74" t="str">
        <f>IF($G3288&lt;&gt;"",IF(_xlfn.XLOOKUP($G3288,Codes!$A:$A,Codes!A:A,"_NOTFOUND_",0,1)&lt;&gt;"_NOTFOUND_",_xlfn.XLOOKUP($G3288,Codes!$A:$A,Codes!A:A,"_NOTFOUND_",0,1),_xlfn.XLOOKUP($G3288,Codes!$B:$B,Codes!A:A,"Specify in Codes Tab!!")),"")</f>
        <v/>
      </c>
    </row>
    <row r="3289" spans="13:14" x14ac:dyDescent="0.35">
      <c r="M3289" s="74" t="str">
        <f>IF($C3289&lt;&gt;"",IF(_xlfn.XLOOKUP($C3289,Codes!$A:$A,Codes!A:A,"_NOTFOUND_",0,1)&lt;&gt;"_NOTFOUND_",_xlfn.XLOOKUP($C3289,Codes!$A:$A,Codes!A:A,"_NOTFOUND_",0,1),_xlfn.XLOOKUP($C3289,Codes!$B:$B,Codes!A:A,"Specify in Codes Tab!!")),"")</f>
        <v/>
      </c>
      <c r="N3289" s="74" t="str">
        <f>IF($G3289&lt;&gt;"",IF(_xlfn.XLOOKUP($G3289,Codes!$A:$A,Codes!A:A,"_NOTFOUND_",0,1)&lt;&gt;"_NOTFOUND_",_xlfn.XLOOKUP($G3289,Codes!$A:$A,Codes!A:A,"_NOTFOUND_",0,1),_xlfn.XLOOKUP($G3289,Codes!$B:$B,Codes!A:A,"Specify in Codes Tab!!")),"")</f>
        <v/>
      </c>
    </row>
    <row r="3290" spans="13:14" x14ac:dyDescent="0.35">
      <c r="M3290" s="74" t="str">
        <f>IF($C3290&lt;&gt;"",IF(_xlfn.XLOOKUP($C3290,Codes!$A:$A,Codes!A:A,"_NOTFOUND_",0,1)&lt;&gt;"_NOTFOUND_",_xlfn.XLOOKUP($C3290,Codes!$A:$A,Codes!A:A,"_NOTFOUND_",0,1),_xlfn.XLOOKUP($C3290,Codes!$B:$B,Codes!A:A,"Specify in Codes Tab!!")),"")</f>
        <v/>
      </c>
      <c r="N3290" s="74" t="str">
        <f>IF($G3290&lt;&gt;"",IF(_xlfn.XLOOKUP($G3290,Codes!$A:$A,Codes!A:A,"_NOTFOUND_",0,1)&lt;&gt;"_NOTFOUND_",_xlfn.XLOOKUP($G3290,Codes!$A:$A,Codes!A:A,"_NOTFOUND_",0,1),_xlfn.XLOOKUP($G3290,Codes!$B:$B,Codes!A:A,"Specify in Codes Tab!!")),"")</f>
        <v/>
      </c>
    </row>
    <row r="3291" spans="13:14" x14ac:dyDescent="0.35">
      <c r="M3291" s="74" t="str">
        <f>IF($C3291&lt;&gt;"",IF(_xlfn.XLOOKUP($C3291,Codes!$A:$A,Codes!A:A,"_NOTFOUND_",0,1)&lt;&gt;"_NOTFOUND_",_xlfn.XLOOKUP($C3291,Codes!$A:$A,Codes!A:A,"_NOTFOUND_",0,1),_xlfn.XLOOKUP($C3291,Codes!$B:$B,Codes!A:A,"Specify in Codes Tab!!")),"")</f>
        <v/>
      </c>
      <c r="N3291" s="74" t="str">
        <f>IF($G3291&lt;&gt;"",IF(_xlfn.XLOOKUP($G3291,Codes!$A:$A,Codes!A:A,"_NOTFOUND_",0,1)&lt;&gt;"_NOTFOUND_",_xlfn.XLOOKUP($G3291,Codes!$A:$A,Codes!A:A,"_NOTFOUND_",0,1),_xlfn.XLOOKUP($G3291,Codes!$B:$B,Codes!A:A,"Specify in Codes Tab!!")),"")</f>
        <v/>
      </c>
    </row>
    <row r="3292" spans="13:14" x14ac:dyDescent="0.35">
      <c r="M3292" s="74" t="str">
        <f>IF($C3292&lt;&gt;"",IF(_xlfn.XLOOKUP($C3292,Codes!$A:$A,Codes!A:A,"_NOTFOUND_",0,1)&lt;&gt;"_NOTFOUND_",_xlfn.XLOOKUP($C3292,Codes!$A:$A,Codes!A:A,"_NOTFOUND_",0,1),_xlfn.XLOOKUP($C3292,Codes!$B:$B,Codes!A:A,"Specify in Codes Tab!!")),"")</f>
        <v/>
      </c>
      <c r="N3292" s="74" t="str">
        <f>IF($G3292&lt;&gt;"",IF(_xlfn.XLOOKUP($G3292,Codes!$A:$A,Codes!A:A,"_NOTFOUND_",0,1)&lt;&gt;"_NOTFOUND_",_xlfn.XLOOKUP($G3292,Codes!$A:$A,Codes!A:A,"_NOTFOUND_",0,1),_xlfn.XLOOKUP($G3292,Codes!$B:$B,Codes!A:A,"Specify in Codes Tab!!")),"")</f>
        <v/>
      </c>
    </row>
    <row r="3293" spans="13:14" x14ac:dyDescent="0.35">
      <c r="M3293" s="74" t="str">
        <f>IF($C3293&lt;&gt;"",IF(_xlfn.XLOOKUP($C3293,Codes!$A:$A,Codes!A:A,"_NOTFOUND_",0,1)&lt;&gt;"_NOTFOUND_",_xlfn.XLOOKUP($C3293,Codes!$A:$A,Codes!A:A,"_NOTFOUND_",0,1),_xlfn.XLOOKUP($C3293,Codes!$B:$B,Codes!A:A,"Specify in Codes Tab!!")),"")</f>
        <v/>
      </c>
      <c r="N3293" s="74" t="str">
        <f>IF($G3293&lt;&gt;"",IF(_xlfn.XLOOKUP($G3293,Codes!$A:$A,Codes!A:A,"_NOTFOUND_",0,1)&lt;&gt;"_NOTFOUND_",_xlfn.XLOOKUP($G3293,Codes!$A:$A,Codes!A:A,"_NOTFOUND_",0,1),_xlfn.XLOOKUP($G3293,Codes!$B:$B,Codes!A:A,"Specify in Codes Tab!!")),"")</f>
        <v/>
      </c>
    </row>
    <row r="3294" spans="13:14" x14ac:dyDescent="0.35">
      <c r="M3294" s="74" t="str">
        <f>IF($C3294&lt;&gt;"",IF(_xlfn.XLOOKUP($C3294,Codes!$A:$A,Codes!A:A,"_NOTFOUND_",0,1)&lt;&gt;"_NOTFOUND_",_xlfn.XLOOKUP($C3294,Codes!$A:$A,Codes!A:A,"_NOTFOUND_",0,1),_xlfn.XLOOKUP($C3294,Codes!$B:$B,Codes!A:A,"Specify in Codes Tab!!")),"")</f>
        <v/>
      </c>
      <c r="N3294" s="74" t="str">
        <f>IF($G3294&lt;&gt;"",IF(_xlfn.XLOOKUP($G3294,Codes!$A:$A,Codes!A:A,"_NOTFOUND_",0,1)&lt;&gt;"_NOTFOUND_",_xlfn.XLOOKUP($G3294,Codes!$A:$A,Codes!A:A,"_NOTFOUND_",0,1),_xlfn.XLOOKUP($G3294,Codes!$B:$B,Codes!A:A,"Specify in Codes Tab!!")),"")</f>
        <v/>
      </c>
    </row>
    <row r="3295" spans="13:14" x14ac:dyDescent="0.35">
      <c r="M3295" s="74" t="str">
        <f>IF($C3295&lt;&gt;"",IF(_xlfn.XLOOKUP($C3295,Codes!$A:$A,Codes!A:A,"_NOTFOUND_",0,1)&lt;&gt;"_NOTFOUND_",_xlfn.XLOOKUP($C3295,Codes!$A:$A,Codes!A:A,"_NOTFOUND_",0,1),_xlfn.XLOOKUP($C3295,Codes!$B:$B,Codes!A:A,"Specify in Codes Tab!!")),"")</f>
        <v/>
      </c>
      <c r="N3295" s="74" t="str">
        <f>IF($G3295&lt;&gt;"",IF(_xlfn.XLOOKUP($G3295,Codes!$A:$A,Codes!A:A,"_NOTFOUND_",0,1)&lt;&gt;"_NOTFOUND_",_xlfn.XLOOKUP($G3295,Codes!$A:$A,Codes!A:A,"_NOTFOUND_",0,1),_xlfn.XLOOKUP($G3295,Codes!$B:$B,Codes!A:A,"Specify in Codes Tab!!")),"")</f>
        <v/>
      </c>
    </row>
    <row r="3296" spans="13:14" x14ac:dyDescent="0.35">
      <c r="M3296" s="74" t="str">
        <f>IF($C3296&lt;&gt;"",IF(_xlfn.XLOOKUP($C3296,Codes!$A:$A,Codes!A:A,"_NOTFOUND_",0,1)&lt;&gt;"_NOTFOUND_",_xlfn.XLOOKUP($C3296,Codes!$A:$A,Codes!A:A,"_NOTFOUND_",0,1),_xlfn.XLOOKUP($C3296,Codes!$B:$B,Codes!A:A,"Specify in Codes Tab!!")),"")</f>
        <v/>
      </c>
      <c r="N3296" s="74" t="str">
        <f>IF($G3296&lt;&gt;"",IF(_xlfn.XLOOKUP($G3296,Codes!$A:$A,Codes!A:A,"_NOTFOUND_",0,1)&lt;&gt;"_NOTFOUND_",_xlfn.XLOOKUP($G3296,Codes!$A:$A,Codes!A:A,"_NOTFOUND_",0,1),_xlfn.XLOOKUP($G3296,Codes!$B:$B,Codes!A:A,"Specify in Codes Tab!!")),"")</f>
        <v/>
      </c>
    </row>
    <row r="3297" spans="13:14" x14ac:dyDescent="0.35">
      <c r="M3297" s="74" t="str">
        <f>IF($C3297&lt;&gt;"",IF(_xlfn.XLOOKUP($C3297,Codes!$A:$A,Codes!A:A,"_NOTFOUND_",0,1)&lt;&gt;"_NOTFOUND_",_xlfn.XLOOKUP($C3297,Codes!$A:$A,Codes!A:A,"_NOTFOUND_",0,1),_xlfn.XLOOKUP($C3297,Codes!$B:$B,Codes!A:A,"Specify in Codes Tab!!")),"")</f>
        <v/>
      </c>
      <c r="N3297" s="74" t="str">
        <f>IF($G3297&lt;&gt;"",IF(_xlfn.XLOOKUP($G3297,Codes!$A:$A,Codes!A:A,"_NOTFOUND_",0,1)&lt;&gt;"_NOTFOUND_",_xlfn.XLOOKUP($G3297,Codes!$A:$A,Codes!A:A,"_NOTFOUND_",0,1),_xlfn.XLOOKUP($G3297,Codes!$B:$B,Codes!A:A,"Specify in Codes Tab!!")),"")</f>
        <v/>
      </c>
    </row>
    <row r="3298" spans="13:14" x14ac:dyDescent="0.35">
      <c r="M3298" s="74" t="str">
        <f>IF($C3298&lt;&gt;"",IF(_xlfn.XLOOKUP($C3298,Codes!$A:$A,Codes!A:A,"_NOTFOUND_",0,1)&lt;&gt;"_NOTFOUND_",_xlfn.XLOOKUP($C3298,Codes!$A:$A,Codes!A:A,"_NOTFOUND_",0,1),_xlfn.XLOOKUP($C3298,Codes!$B:$B,Codes!A:A,"Specify in Codes Tab!!")),"")</f>
        <v/>
      </c>
      <c r="N3298" s="74" t="str">
        <f>IF($G3298&lt;&gt;"",IF(_xlfn.XLOOKUP($G3298,Codes!$A:$A,Codes!A:A,"_NOTFOUND_",0,1)&lt;&gt;"_NOTFOUND_",_xlfn.XLOOKUP($G3298,Codes!$A:$A,Codes!A:A,"_NOTFOUND_",0,1),_xlfn.XLOOKUP($G3298,Codes!$B:$B,Codes!A:A,"Specify in Codes Tab!!")),"")</f>
        <v/>
      </c>
    </row>
    <row r="3299" spans="13:14" x14ac:dyDescent="0.35">
      <c r="M3299" s="74" t="str">
        <f>IF($C3299&lt;&gt;"",IF(_xlfn.XLOOKUP($C3299,Codes!$A:$A,Codes!A:A,"_NOTFOUND_",0,1)&lt;&gt;"_NOTFOUND_",_xlfn.XLOOKUP($C3299,Codes!$A:$A,Codes!A:A,"_NOTFOUND_",0,1),_xlfn.XLOOKUP($C3299,Codes!$B:$B,Codes!A:A,"Specify in Codes Tab!!")),"")</f>
        <v/>
      </c>
      <c r="N3299" s="74" t="str">
        <f>IF($G3299&lt;&gt;"",IF(_xlfn.XLOOKUP($G3299,Codes!$A:$A,Codes!A:A,"_NOTFOUND_",0,1)&lt;&gt;"_NOTFOUND_",_xlfn.XLOOKUP($G3299,Codes!$A:$A,Codes!A:A,"_NOTFOUND_",0,1),_xlfn.XLOOKUP($G3299,Codes!$B:$B,Codes!A:A,"Specify in Codes Tab!!")),"")</f>
        <v/>
      </c>
    </row>
    <row r="3300" spans="13:14" x14ac:dyDescent="0.35">
      <c r="M3300" s="74" t="str">
        <f>IF($C3300&lt;&gt;"",IF(_xlfn.XLOOKUP($C3300,Codes!$A:$A,Codes!A:A,"_NOTFOUND_",0,1)&lt;&gt;"_NOTFOUND_",_xlfn.XLOOKUP($C3300,Codes!$A:$A,Codes!A:A,"_NOTFOUND_",0,1),_xlfn.XLOOKUP($C3300,Codes!$B:$B,Codes!A:A,"Specify in Codes Tab!!")),"")</f>
        <v/>
      </c>
      <c r="N3300" s="74" t="str">
        <f>IF($G3300&lt;&gt;"",IF(_xlfn.XLOOKUP($G3300,Codes!$A:$A,Codes!A:A,"_NOTFOUND_",0,1)&lt;&gt;"_NOTFOUND_",_xlfn.XLOOKUP($G3300,Codes!$A:$A,Codes!A:A,"_NOTFOUND_",0,1),_xlfn.XLOOKUP($G3300,Codes!$B:$B,Codes!A:A,"Specify in Codes Tab!!")),"")</f>
        <v/>
      </c>
    </row>
    <row r="3301" spans="13:14" x14ac:dyDescent="0.35">
      <c r="M3301" s="74" t="str">
        <f>IF($C3301&lt;&gt;"",IF(_xlfn.XLOOKUP($C3301,Codes!$A:$A,Codes!A:A,"_NOTFOUND_",0,1)&lt;&gt;"_NOTFOUND_",_xlfn.XLOOKUP($C3301,Codes!$A:$A,Codes!A:A,"_NOTFOUND_",0,1),_xlfn.XLOOKUP($C3301,Codes!$B:$B,Codes!A:A,"Specify in Codes Tab!!")),"")</f>
        <v/>
      </c>
      <c r="N3301" s="74" t="str">
        <f>IF($G3301&lt;&gt;"",IF(_xlfn.XLOOKUP($G3301,Codes!$A:$A,Codes!A:A,"_NOTFOUND_",0,1)&lt;&gt;"_NOTFOUND_",_xlfn.XLOOKUP($G3301,Codes!$A:$A,Codes!A:A,"_NOTFOUND_",0,1),_xlfn.XLOOKUP($G3301,Codes!$B:$B,Codes!A:A,"Specify in Codes Tab!!")),"")</f>
        <v/>
      </c>
    </row>
    <row r="3302" spans="13:14" x14ac:dyDescent="0.35">
      <c r="M3302" s="74" t="str">
        <f>IF($C3302&lt;&gt;"",IF(_xlfn.XLOOKUP($C3302,Codes!$A:$A,Codes!A:A,"_NOTFOUND_",0,1)&lt;&gt;"_NOTFOUND_",_xlfn.XLOOKUP($C3302,Codes!$A:$A,Codes!A:A,"_NOTFOUND_",0,1),_xlfn.XLOOKUP($C3302,Codes!$B:$B,Codes!A:A,"Specify in Codes Tab!!")),"")</f>
        <v/>
      </c>
      <c r="N3302" s="74" t="str">
        <f>IF($G3302&lt;&gt;"",IF(_xlfn.XLOOKUP($G3302,Codes!$A:$A,Codes!A:A,"_NOTFOUND_",0,1)&lt;&gt;"_NOTFOUND_",_xlfn.XLOOKUP($G3302,Codes!$A:$A,Codes!A:A,"_NOTFOUND_",0,1),_xlfn.XLOOKUP($G3302,Codes!$B:$B,Codes!A:A,"Specify in Codes Tab!!")),"")</f>
        <v/>
      </c>
    </row>
    <row r="3303" spans="13:14" x14ac:dyDescent="0.35">
      <c r="M3303" s="74" t="str">
        <f>IF($C3303&lt;&gt;"",IF(_xlfn.XLOOKUP($C3303,Codes!$A:$A,Codes!A:A,"_NOTFOUND_",0,1)&lt;&gt;"_NOTFOUND_",_xlfn.XLOOKUP($C3303,Codes!$A:$A,Codes!A:A,"_NOTFOUND_",0,1),_xlfn.XLOOKUP($C3303,Codes!$B:$B,Codes!A:A,"Specify in Codes Tab!!")),"")</f>
        <v/>
      </c>
      <c r="N3303" s="74" t="str">
        <f>IF($G3303&lt;&gt;"",IF(_xlfn.XLOOKUP($G3303,Codes!$A:$A,Codes!A:A,"_NOTFOUND_",0,1)&lt;&gt;"_NOTFOUND_",_xlfn.XLOOKUP($G3303,Codes!$A:$A,Codes!A:A,"_NOTFOUND_",0,1),_xlfn.XLOOKUP($G3303,Codes!$B:$B,Codes!A:A,"Specify in Codes Tab!!")),"")</f>
        <v/>
      </c>
    </row>
    <row r="3304" spans="13:14" x14ac:dyDescent="0.35">
      <c r="M3304" s="74" t="str">
        <f>IF($C3304&lt;&gt;"",IF(_xlfn.XLOOKUP($C3304,Codes!$A:$A,Codes!A:A,"_NOTFOUND_",0,1)&lt;&gt;"_NOTFOUND_",_xlfn.XLOOKUP($C3304,Codes!$A:$A,Codes!A:A,"_NOTFOUND_",0,1),_xlfn.XLOOKUP($C3304,Codes!$B:$B,Codes!A:A,"Specify in Codes Tab!!")),"")</f>
        <v/>
      </c>
      <c r="N3304" s="74" t="str">
        <f>IF($G3304&lt;&gt;"",IF(_xlfn.XLOOKUP($G3304,Codes!$A:$A,Codes!A:A,"_NOTFOUND_",0,1)&lt;&gt;"_NOTFOUND_",_xlfn.XLOOKUP($G3304,Codes!$A:$A,Codes!A:A,"_NOTFOUND_",0,1),_xlfn.XLOOKUP($G3304,Codes!$B:$B,Codes!A:A,"Specify in Codes Tab!!")),"")</f>
        <v/>
      </c>
    </row>
    <row r="3305" spans="13:14" x14ac:dyDescent="0.35">
      <c r="M3305" s="74" t="str">
        <f>IF($C3305&lt;&gt;"",IF(_xlfn.XLOOKUP($C3305,Codes!$A:$A,Codes!A:A,"_NOTFOUND_",0,1)&lt;&gt;"_NOTFOUND_",_xlfn.XLOOKUP($C3305,Codes!$A:$A,Codes!A:A,"_NOTFOUND_",0,1),_xlfn.XLOOKUP($C3305,Codes!$B:$B,Codes!A:A,"Specify in Codes Tab!!")),"")</f>
        <v/>
      </c>
      <c r="N3305" s="74" t="str">
        <f>IF($G3305&lt;&gt;"",IF(_xlfn.XLOOKUP($G3305,Codes!$A:$A,Codes!A:A,"_NOTFOUND_",0,1)&lt;&gt;"_NOTFOUND_",_xlfn.XLOOKUP($G3305,Codes!$A:$A,Codes!A:A,"_NOTFOUND_",0,1),_xlfn.XLOOKUP($G3305,Codes!$B:$B,Codes!A:A,"Specify in Codes Tab!!")),"")</f>
        <v/>
      </c>
    </row>
    <row r="3306" spans="13:14" x14ac:dyDescent="0.35">
      <c r="M3306" s="74" t="str">
        <f>IF($C3306&lt;&gt;"",IF(_xlfn.XLOOKUP($C3306,Codes!$A:$A,Codes!A:A,"_NOTFOUND_",0,1)&lt;&gt;"_NOTFOUND_",_xlfn.XLOOKUP($C3306,Codes!$A:$A,Codes!A:A,"_NOTFOUND_",0,1),_xlfn.XLOOKUP($C3306,Codes!$B:$B,Codes!A:A,"Specify in Codes Tab!!")),"")</f>
        <v/>
      </c>
      <c r="N3306" s="74" t="str">
        <f>IF($G3306&lt;&gt;"",IF(_xlfn.XLOOKUP($G3306,Codes!$A:$A,Codes!A:A,"_NOTFOUND_",0,1)&lt;&gt;"_NOTFOUND_",_xlfn.XLOOKUP($G3306,Codes!$A:$A,Codes!A:A,"_NOTFOUND_",0,1),_xlfn.XLOOKUP($G3306,Codes!$B:$B,Codes!A:A,"Specify in Codes Tab!!")),"")</f>
        <v/>
      </c>
    </row>
    <row r="3307" spans="13:14" x14ac:dyDescent="0.35">
      <c r="M3307" s="74" t="str">
        <f>IF($C3307&lt;&gt;"",IF(_xlfn.XLOOKUP($C3307,Codes!$A:$A,Codes!A:A,"_NOTFOUND_",0,1)&lt;&gt;"_NOTFOUND_",_xlfn.XLOOKUP($C3307,Codes!$A:$A,Codes!A:A,"_NOTFOUND_",0,1),_xlfn.XLOOKUP($C3307,Codes!$B:$B,Codes!A:A,"Specify in Codes Tab!!")),"")</f>
        <v/>
      </c>
      <c r="N3307" s="74" t="str">
        <f>IF($G3307&lt;&gt;"",IF(_xlfn.XLOOKUP($G3307,Codes!$A:$A,Codes!A:A,"_NOTFOUND_",0,1)&lt;&gt;"_NOTFOUND_",_xlfn.XLOOKUP($G3307,Codes!$A:$A,Codes!A:A,"_NOTFOUND_",0,1),_xlfn.XLOOKUP($G3307,Codes!$B:$B,Codes!A:A,"Specify in Codes Tab!!")),"")</f>
        <v/>
      </c>
    </row>
    <row r="3308" spans="13:14" x14ac:dyDescent="0.35">
      <c r="M3308" s="74" t="str">
        <f>IF($C3308&lt;&gt;"",IF(_xlfn.XLOOKUP($C3308,Codes!$A:$A,Codes!A:A,"_NOTFOUND_",0,1)&lt;&gt;"_NOTFOUND_",_xlfn.XLOOKUP($C3308,Codes!$A:$A,Codes!A:A,"_NOTFOUND_",0,1),_xlfn.XLOOKUP($C3308,Codes!$B:$B,Codes!A:A,"Specify in Codes Tab!!")),"")</f>
        <v/>
      </c>
      <c r="N3308" s="74" t="str">
        <f>IF($G3308&lt;&gt;"",IF(_xlfn.XLOOKUP($G3308,Codes!$A:$A,Codes!A:A,"_NOTFOUND_",0,1)&lt;&gt;"_NOTFOUND_",_xlfn.XLOOKUP($G3308,Codes!$A:$A,Codes!A:A,"_NOTFOUND_",0,1),_xlfn.XLOOKUP($G3308,Codes!$B:$B,Codes!A:A,"Specify in Codes Tab!!")),"")</f>
        <v/>
      </c>
    </row>
    <row r="3309" spans="13:14" x14ac:dyDescent="0.35">
      <c r="M3309" s="74" t="str">
        <f>IF($C3309&lt;&gt;"",IF(_xlfn.XLOOKUP($C3309,Codes!$A:$A,Codes!A:A,"_NOTFOUND_",0,1)&lt;&gt;"_NOTFOUND_",_xlfn.XLOOKUP($C3309,Codes!$A:$A,Codes!A:A,"_NOTFOUND_",0,1),_xlfn.XLOOKUP($C3309,Codes!$B:$B,Codes!A:A,"Specify in Codes Tab!!")),"")</f>
        <v/>
      </c>
      <c r="N3309" s="74" t="str">
        <f>IF($G3309&lt;&gt;"",IF(_xlfn.XLOOKUP($G3309,Codes!$A:$A,Codes!A:A,"_NOTFOUND_",0,1)&lt;&gt;"_NOTFOUND_",_xlfn.XLOOKUP($G3309,Codes!$A:$A,Codes!A:A,"_NOTFOUND_",0,1),_xlfn.XLOOKUP($G3309,Codes!$B:$B,Codes!A:A,"Specify in Codes Tab!!")),"")</f>
        <v/>
      </c>
    </row>
    <row r="3310" spans="13:14" x14ac:dyDescent="0.35">
      <c r="M3310" s="74" t="str">
        <f>IF($C3310&lt;&gt;"",IF(_xlfn.XLOOKUP($C3310,Codes!$A:$A,Codes!A:A,"_NOTFOUND_",0,1)&lt;&gt;"_NOTFOUND_",_xlfn.XLOOKUP($C3310,Codes!$A:$A,Codes!A:A,"_NOTFOUND_",0,1),_xlfn.XLOOKUP($C3310,Codes!$B:$B,Codes!A:A,"Specify in Codes Tab!!")),"")</f>
        <v/>
      </c>
      <c r="N3310" s="74" t="str">
        <f>IF($G3310&lt;&gt;"",IF(_xlfn.XLOOKUP($G3310,Codes!$A:$A,Codes!A:A,"_NOTFOUND_",0,1)&lt;&gt;"_NOTFOUND_",_xlfn.XLOOKUP($G3310,Codes!$A:$A,Codes!A:A,"_NOTFOUND_",0,1),_xlfn.XLOOKUP($G3310,Codes!$B:$B,Codes!A:A,"Specify in Codes Tab!!")),"")</f>
        <v/>
      </c>
    </row>
    <row r="3311" spans="13:14" x14ac:dyDescent="0.35">
      <c r="M3311" s="74" t="str">
        <f>IF($C3311&lt;&gt;"",IF(_xlfn.XLOOKUP($C3311,Codes!$A:$A,Codes!A:A,"_NOTFOUND_",0,1)&lt;&gt;"_NOTFOUND_",_xlfn.XLOOKUP($C3311,Codes!$A:$A,Codes!A:A,"_NOTFOUND_",0,1),_xlfn.XLOOKUP($C3311,Codes!$B:$B,Codes!A:A,"Specify in Codes Tab!!")),"")</f>
        <v/>
      </c>
      <c r="N3311" s="74" t="str">
        <f>IF($G3311&lt;&gt;"",IF(_xlfn.XLOOKUP($G3311,Codes!$A:$A,Codes!A:A,"_NOTFOUND_",0,1)&lt;&gt;"_NOTFOUND_",_xlfn.XLOOKUP($G3311,Codes!$A:$A,Codes!A:A,"_NOTFOUND_",0,1),_xlfn.XLOOKUP($G3311,Codes!$B:$B,Codes!A:A,"Specify in Codes Tab!!")),"")</f>
        <v/>
      </c>
    </row>
    <row r="3312" spans="13:14" x14ac:dyDescent="0.35">
      <c r="M3312" s="74" t="str">
        <f>IF($C3312&lt;&gt;"",IF(_xlfn.XLOOKUP($C3312,Codes!$A:$A,Codes!A:A,"_NOTFOUND_",0,1)&lt;&gt;"_NOTFOUND_",_xlfn.XLOOKUP($C3312,Codes!$A:$A,Codes!A:A,"_NOTFOUND_",0,1),_xlfn.XLOOKUP($C3312,Codes!$B:$B,Codes!A:A,"Specify in Codes Tab!!")),"")</f>
        <v/>
      </c>
      <c r="N3312" s="74" t="str">
        <f>IF($G3312&lt;&gt;"",IF(_xlfn.XLOOKUP($G3312,Codes!$A:$A,Codes!A:A,"_NOTFOUND_",0,1)&lt;&gt;"_NOTFOUND_",_xlfn.XLOOKUP($G3312,Codes!$A:$A,Codes!A:A,"_NOTFOUND_",0,1),_xlfn.XLOOKUP($G3312,Codes!$B:$B,Codes!A:A,"Specify in Codes Tab!!")),"")</f>
        <v/>
      </c>
    </row>
    <row r="3313" spans="13:14" x14ac:dyDescent="0.35">
      <c r="M3313" s="74" t="str">
        <f>IF($C3313&lt;&gt;"",IF(_xlfn.XLOOKUP($C3313,Codes!$A:$A,Codes!A:A,"_NOTFOUND_",0,1)&lt;&gt;"_NOTFOUND_",_xlfn.XLOOKUP($C3313,Codes!$A:$A,Codes!A:A,"_NOTFOUND_",0,1),_xlfn.XLOOKUP($C3313,Codes!$B:$B,Codes!A:A,"Specify in Codes Tab!!")),"")</f>
        <v/>
      </c>
      <c r="N3313" s="74" t="str">
        <f>IF($G3313&lt;&gt;"",IF(_xlfn.XLOOKUP($G3313,Codes!$A:$A,Codes!A:A,"_NOTFOUND_",0,1)&lt;&gt;"_NOTFOUND_",_xlfn.XLOOKUP($G3313,Codes!$A:$A,Codes!A:A,"_NOTFOUND_",0,1),_xlfn.XLOOKUP($G3313,Codes!$B:$B,Codes!A:A,"Specify in Codes Tab!!")),"")</f>
        <v/>
      </c>
    </row>
    <row r="3314" spans="13:14" x14ac:dyDescent="0.35">
      <c r="M3314" s="74" t="str">
        <f>IF($C3314&lt;&gt;"",IF(_xlfn.XLOOKUP($C3314,Codes!$A:$A,Codes!A:A,"_NOTFOUND_",0,1)&lt;&gt;"_NOTFOUND_",_xlfn.XLOOKUP($C3314,Codes!$A:$A,Codes!A:A,"_NOTFOUND_",0,1),_xlfn.XLOOKUP($C3314,Codes!$B:$B,Codes!A:A,"Specify in Codes Tab!!")),"")</f>
        <v/>
      </c>
      <c r="N3314" s="74" t="str">
        <f>IF($G3314&lt;&gt;"",IF(_xlfn.XLOOKUP($G3314,Codes!$A:$A,Codes!A:A,"_NOTFOUND_",0,1)&lt;&gt;"_NOTFOUND_",_xlfn.XLOOKUP($G3314,Codes!$A:$A,Codes!A:A,"_NOTFOUND_",0,1),_xlfn.XLOOKUP($G3314,Codes!$B:$B,Codes!A:A,"Specify in Codes Tab!!")),"")</f>
        <v/>
      </c>
    </row>
    <row r="3315" spans="13:14" x14ac:dyDescent="0.35">
      <c r="M3315" s="74" t="str">
        <f>IF($C3315&lt;&gt;"",IF(_xlfn.XLOOKUP($C3315,Codes!$A:$A,Codes!A:A,"_NOTFOUND_",0,1)&lt;&gt;"_NOTFOUND_",_xlfn.XLOOKUP($C3315,Codes!$A:$A,Codes!A:A,"_NOTFOUND_",0,1),_xlfn.XLOOKUP($C3315,Codes!$B:$B,Codes!A:A,"Specify in Codes Tab!!")),"")</f>
        <v/>
      </c>
      <c r="N3315" s="74" t="str">
        <f>IF($G3315&lt;&gt;"",IF(_xlfn.XLOOKUP($G3315,Codes!$A:$A,Codes!A:A,"_NOTFOUND_",0,1)&lt;&gt;"_NOTFOUND_",_xlfn.XLOOKUP($G3315,Codes!$A:$A,Codes!A:A,"_NOTFOUND_",0,1),_xlfn.XLOOKUP($G3315,Codes!$B:$B,Codes!A:A,"Specify in Codes Tab!!")),"")</f>
        <v/>
      </c>
    </row>
    <row r="3316" spans="13:14" x14ac:dyDescent="0.35">
      <c r="M3316" s="74" t="str">
        <f>IF($C3316&lt;&gt;"",IF(_xlfn.XLOOKUP($C3316,Codes!$A:$A,Codes!A:A,"_NOTFOUND_",0,1)&lt;&gt;"_NOTFOUND_",_xlfn.XLOOKUP($C3316,Codes!$A:$A,Codes!A:A,"_NOTFOUND_",0,1),_xlfn.XLOOKUP($C3316,Codes!$B:$B,Codes!A:A,"Specify in Codes Tab!!")),"")</f>
        <v/>
      </c>
      <c r="N3316" s="74" t="str">
        <f>IF($G3316&lt;&gt;"",IF(_xlfn.XLOOKUP($G3316,Codes!$A:$A,Codes!A:A,"_NOTFOUND_",0,1)&lt;&gt;"_NOTFOUND_",_xlfn.XLOOKUP($G3316,Codes!$A:$A,Codes!A:A,"_NOTFOUND_",0,1),_xlfn.XLOOKUP($G3316,Codes!$B:$B,Codes!A:A,"Specify in Codes Tab!!")),"")</f>
        <v/>
      </c>
    </row>
    <row r="3317" spans="13:14" x14ac:dyDescent="0.35">
      <c r="M3317" s="74" t="str">
        <f>IF($C3317&lt;&gt;"",IF(_xlfn.XLOOKUP($C3317,Codes!$A:$A,Codes!A:A,"_NOTFOUND_",0,1)&lt;&gt;"_NOTFOUND_",_xlfn.XLOOKUP($C3317,Codes!$A:$A,Codes!A:A,"_NOTFOUND_",0,1),_xlfn.XLOOKUP($C3317,Codes!$B:$B,Codes!A:A,"Specify in Codes Tab!!")),"")</f>
        <v/>
      </c>
      <c r="N3317" s="74" t="str">
        <f>IF($G3317&lt;&gt;"",IF(_xlfn.XLOOKUP($G3317,Codes!$A:$A,Codes!A:A,"_NOTFOUND_",0,1)&lt;&gt;"_NOTFOUND_",_xlfn.XLOOKUP($G3317,Codes!$A:$A,Codes!A:A,"_NOTFOUND_",0,1),_xlfn.XLOOKUP($G3317,Codes!$B:$B,Codes!A:A,"Specify in Codes Tab!!")),"")</f>
        <v/>
      </c>
    </row>
    <row r="3318" spans="13:14" x14ac:dyDescent="0.35">
      <c r="M3318" s="74" t="str">
        <f>IF($C3318&lt;&gt;"",IF(_xlfn.XLOOKUP($C3318,Codes!$A:$A,Codes!A:A,"_NOTFOUND_",0,1)&lt;&gt;"_NOTFOUND_",_xlfn.XLOOKUP($C3318,Codes!$A:$A,Codes!A:A,"_NOTFOUND_",0,1),_xlfn.XLOOKUP($C3318,Codes!$B:$B,Codes!A:A,"Specify in Codes Tab!!")),"")</f>
        <v/>
      </c>
      <c r="N3318" s="74" t="str">
        <f>IF($G3318&lt;&gt;"",IF(_xlfn.XLOOKUP($G3318,Codes!$A:$A,Codes!A:A,"_NOTFOUND_",0,1)&lt;&gt;"_NOTFOUND_",_xlfn.XLOOKUP($G3318,Codes!$A:$A,Codes!A:A,"_NOTFOUND_",0,1),_xlfn.XLOOKUP($G3318,Codes!$B:$B,Codes!A:A,"Specify in Codes Tab!!")),"")</f>
        <v/>
      </c>
    </row>
    <row r="3319" spans="13:14" x14ac:dyDescent="0.35">
      <c r="M3319" s="74" t="str">
        <f>IF($C3319&lt;&gt;"",IF(_xlfn.XLOOKUP($C3319,Codes!$A:$A,Codes!A:A,"_NOTFOUND_",0,1)&lt;&gt;"_NOTFOUND_",_xlfn.XLOOKUP($C3319,Codes!$A:$A,Codes!A:A,"_NOTFOUND_",0,1),_xlfn.XLOOKUP($C3319,Codes!$B:$B,Codes!A:A,"Specify in Codes Tab!!")),"")</f>
        <v/>
      </c>
      <c r="N3319" s="74" t="str">
        <f>IF($G3319&lt;&gt;"",IF(_xlfn.XLOOKUP($G3319,Codes!$A:$A,Codes!A:A,"_NOTFOUND_",0,1)&lt;&gt;"_NOTFOUND_",_xlfn.XLOOKUP($G3319,Codes!$A:$A,Codes!A:A,"_NOTFOUND_",0,1),_xlfn.XLOOKUP($G3319,Codes!$B:$B,Codes!A:A,"Specify in Codes Tab!!")),"")</f>
        <v/>
      </c>
    </row>
    <row r="3320" spans="13:14" x14ac:dyDescent="0.35">
      <c r="M3320" s="74" t="str">
        <f>IF($C3320&lt;&gt;"",IF(_xlfn.XLOOKUP($C3320,Codes!$A:$A,Codes!A:A,"_NOTFOUND_",0,1)&lt;&gt;"_NOTFOUND_",_xlfn.XLOOKUP($C3320,Codes!$A:$A,Codes!A:A,"_NOTFOUND_",0,1),_xlfn.XLOOKUP($C3320,Codes!$B:$B,Codes!A:A,"Specify in Codes Tab!!")),"")</f>
        <v/>
      </c>
      <c r="N3320" s="74" t="str">
        <f>IF($G3320&lt;&gt;"",IF(_xlfn.XLOOKUP($G3320,Codes!$A:$A,Codes!A:A,"_NOTFOUND_",0,1)&lt;&gt;"_NOTFOUND_",_xlfn.XLOOKUP($G3320,Codes!$A:$A,Codes!A:A,"_NOTFOUND_",0,1),_xlfn.XLOOKUP($G3320,Codes!$B:$B,Codes!A:A,"Specify in Codes Tab!!")),"")</f>
        <v/>
      </c>
    </row>
    <row r="3321" spans="13:14" x14ac:dyDescent="0.35">
      <c r="M3321" s="74" t="str">
        <f>IF($C3321&lt;&gt;"",IF(_xlfn.XLOOKUP($C3321,Codes!$A:$A,Codes!A:A,"_NOTFOUND_",0,1)&lt;&gt;"_NOTFOUND_",_xlfn.XLOOKUP($C3321,Codes!$A:$A,Codes!A:A,"_NOTFOUND_",0,1),_xlfn.XLOOKUP($C3321,Codes!$B:$B,Codes!A:A,"Specify in Codes Tab!!")),"")</f>
        <v/>
      </c>
      <c r="N3321" s="74" t="str">
        <f>IF($G3321&lt;&gt;"",IF(_xlfn.XLOOKUP($G3321,Codes!$A:$A,Codes!A:A,"_NOTFOUND_",0,1)&lt;&gt;"_NOTFOUND_",_xlfn.XLOOKUP($G3321,Codes!$A:$A,Codes!A:A,"_NOTFOUND_",0,1),_xlfn.XLOOKUP($G3321,Codes!$B:$B,Codes!A:A,"Specify in Codes Tab!!")),"")</f>
        <v/>
      </c>
    </row>
    <row r="3322" spans="13:14" x14ac:dyDescent="0.35">
      <c r="M3322" s="74" t="str">
        <f>IF($C3322&lt;&gt;"",IF(_xlfn.XLOOKUP($C3322,Codes!$A:$A,Codes!A:A,"_NOTFOUND_",0,1)&lt;&gt;"_NOTFOUND_",_xlfn.XLOOKUP($C3322,Codes!$A:$A,Codes!A:A,"_NOTFOUND_",0,1),_xlfn.XLOOKUP($C3322,Codes!$B:$B,Codes!A:A,"Specify in Codes Tab!!")),"")</f>
        <v/>
      </c>
      <c r="N3322" s="74" t="str">
        <f>IF($G3322&lt;&gt;"",IF(_xlfn.XLOOKUP($G3322,Codes!$A:$A,Codes!A:A,"_NOTFOUND_",0,1)&lt;&gt;"_NOTFOUND_",_xlfn.XLOOKUP($G3322,Codes!$A:$A,Codes!A:A,"_NOTFOUND_",0,1),_xlfn.XLOOKUP($G3322,Codes!$B:$B,Codes!A:A,"Specify in Codes Tab!!")),"")</f>
        <v/>
      </c>
    </row>
    <row r="3323" spans="13:14" x14ac:dyDescent="0.35">
      <c r="M3323" s="74" t="str">
        <f>IF($C3323&lt;&gt;"",IF(_xlfn.XLOOKUP($C3323,Codes!$A:$A,Codes!A:A,"_NOTFOUND_",0,1)&lt;&gt;"_NOTFOUND_",_xlfn.XLOOKUP($C3323,Codes!$A:$A,Codes!A:A,"_NOTFOUND_",0,1),_xlfn.XLOOKUP($C3323,Codes!$B:$B,Codes!A:A,"Specify in Codes Tab!!")),"")</f>
        <v/>
      </c>
      <c r="N3323" s="74" t="str">
        <f>IF($G3323&lt;&gt;"",IF(_xlfn.XLOOKUP($G3323,Codes!$A:$A,Codes!A:A,"_NOTFOUND_",0,1)&lt;&gt;"_NOTFOUND_",_xlfn.XLOOKUP($G3323,Codes!$A:$A,Codes!A:A,"_NOTFOUND_",0,1),_xlfn.XLOOKUP($G3323,Codes!$B:$B,Codes!A:A,"Specify in Codes Tab!!")),"")</f>
        <v/>
      </c>
    </row>
    <row r="3324" spans="13:14" x14ac:dyDescent="0.35">
      <c r="M3324" s="74" t="str">
        <f>IF($C3324&lt;&gt;"",IF(_xlfn.XLOOKUP($C3324,Codes!$A:$A,Codes!A:A,"_NOTFOUND_",0,1)&lt;&gt;"_NOTFOUND_",_xlfn.XLOOKUP($C3324,Codes!$A:$A,Codes!A:A,"_NOTFOUND_",0,1),_xlfn.XLOOKUP($C3324,Codes!$B:$B,Codes!A:A,"Specify in Codes Tab!!")),"")</f>
        <v/>
      </c>
      <c r="N3324" s="74" t="str">
        <f>IF($G3324&lt;&gt;"",IF(_xlfn.XLOOKUP($G3324,Codes!$A:$A,Codes!A:A,"_NOTFOUND_",0,1)&lt;&gt;"_NOTFOUND_",_xlfn.XLOOKUP($G3324,Codes!$A:$A,Codes!A:A,"_NOTFOUND_",0,1),_xlfn.XLOOKUP($G3324,Codes!$B:$B,Codes!A:A,"Specify in Codes Tab!!")),"")</f>
        <v/>
      </c>
    </row>
    <row r="3325" spans="13:14" x14ac:dyDescent="0.35">
      <c r="M3325" s="74" t="str">
        <f>IF($C3325&lt;&gt;"",IF(_xlfn.XLOOKUP($C3325,Codes!$A:$A,Codes!A:A,"_NOTFOUND_",0,1)&lt;&gt;"_NOTFOUND_",_xlfn.XLOOKUP($C3325,Codes!$A:$A,Codes!A:A,"_NOTFOUND_",0,1),_xlfn.XLOOKUP($C3325,Codes!$B:$B,Codes!A:A,"Specify in Codes Tab!!")),"")</f>
        <v/>
      </c>
      <c r="N3325" s="74" t="str">
        <f>IF($G3325&lt;&gt;"",IF(_xlfn.XLOOKUP($G3325,Codes!$A:$A,Codes!A:A,"_NOTFOUND_",0,1)&lt;&gt;"_NOTFOUND_",_xlfn.XLOOKUP($G3325,Codes!$A:$A,Codes!A:A,"_NOTFOUND_",0,1),_xlfn.XLOOKUP($G3325,Codes!$B:$B,Codes!A:A,"Specify in Codes Tab!!")),"")</f>
        <v/>
      </c>
    </row>
    <row r="3326" spans="13:14" x14ac:dyDescent="0.35">
      <c r="M3326" s="74" t="str">
        <f>IF($C3326&lt;&gt;"",IF(_xlfn.XLOOKUP($C3326,Codes!$A:$A,Codes!A:A,"_NOTFOUND_",0,1)&lt;&gt;"_NOTFOUND_",_xlfn.XLOOKUP($C3326,Codes!$A:$A,Codes!A:A,"_NOTFOUND_",0,1),_xlfn.XLOOKUP($C3326,Codes!$B:$B,Codes!A:A,"Specify in Codes Tab!!")),"")</f>
        <v/>
      </c>
      <c r="N3326" s="74" t="str">
        <f>IF($G3326&lt;&gt;"",IF(_xlfn.XLOOKUP($G3326,Codes!$A:$A,Codes!A:A,"_NOTFOUND_",0,1)&lt;&gt;"_NOTFOUND_",_xlfn.XLOOKUP($G3326,Codes!$A:$A,Codes!A:A,"_NOTFOUND_",0,1),_xlfn.XLOOKUP($G3326,Codes!$B:$B,Codes!A:A,"Specify in Codes Tab!!")),"")</f>
        <v/>
      </c>
    </row>
    <row r="3327" spans="13:14" x14ac:dyDescent="0.35">
      <c r="M3327" s="74" t="str">
        <f>IF($C3327&lt;&gt;"",IF(_xlfn.XLOOKUP($C3327,Codes!$A:$A,Codes!A:A,"_NOTFOUND_",0,1)&lt;&gt;"_NOTFOUND_",_xlfn.XLOOKUP($C3327,Codes!$A:$A,Codes!A:A,"_NOTFOUND_",0,1),_xlfn.XLOOKUP($C3327,Codes!$B:$B,Codes!A:A,"Specify in Codes Tab!!")),"")</f>
        <v/>
      </c>
      <c r="N3327" s="74" t="str">
        <f>IF($G3327&lt;&gt;"",IF(_xlfn.XLOOKUP($G3327,Codes!$A:$A,Codes!A:A,"_NOTFOUND_",0,1)&lt;&gt;"_NOTFOUND_",_xlfn.XLOOKUP($G3327,Codes!$A:$A,Codes!A:A,"_NOTFOUND_",0,1),_xlfn.XLOOKUP($G3327,Codes!$B:$B,Codes!A:A,"Specify in Codes Tab!!")),"")</f>
        <v/>
      </c>
    </row>
    <row r="3328" spans="13:14" x14ac:dyDescent="0.35">
      <c r="M3328" s="74" t="str">
        <f>IF($C3328&lt;&gt;"",IF(_xlfn.XLOOKUP($C3328,Codes!$A:$A,Codes!A:A,"_NOTFOUND_",0,1)&lt;&gt;"_NOTFOUND_",_xlfn.XLOOKUP($C3328,Codes!$A:$A,Codes!A:A,"_NOTFOUND_",0,1),_xlfn.XLOOKUP($C3328,Codes!$B:$B,Codes!A:A,"Specify in Codes Tab!!")),"")</f>
        <v/>
      </c>
      <c r="N3328" s="74" t="str">
        <f>IF($G3328&lt;&gt;"",IF(_xlfn.XLOOKUP($G3328,Codes!$A:$A,Codes!A:A,"_NOTFOUND_",0,1)&lt;&gt;"_NOTFOUND_",_xlfn.XLOOKUP($G3328,Codes!$A:$A,Codes!A:A,"_NOTFOUND_",0,1),_xlfn.XLOOKUP($G3328,Codes!$B:$B,Codes!A:A,"Specify in Codes Tab!!")),"")</f>
        <v/>
      </c>
    </row>
    <row r="3329" spans="13:14" x14ac:dyDescent="0.35">
      <c r="M3329" s="74" t="str">
        <f>IF($C3329&lt;&gt;"",IF(_xlfn.XLOOKUP($C3329,Codes!$A:$A,Codes!A:A,"_NOTFOUND_",0,1)&lt;&gt;"_NOTFOUND_",_xlfn.XLOOKUP($C3329,Codes!$A:$A,Codes!A:A,"_NOTFOUND_",0,1),_xlfn.XLOOKUP($C3329,Codes!$B:$B,Codes!A:A,"Specify in Codes Tab!!")),"")</f>
        <v/>
      </c>
      <c r="N3329" s="74" t="str">
        <f>IF($G3329&lt;&gt;"",IF(_xlfn.XLOOKUP($G3329,Codes!$A:$A,Codes!A:A,"_NOTFOUND_",0,1)&lt;&gt;"_NOTFOUND_",_xlfn.XLOOKUP($G3329,Codes!$A:$A,Codes!A:A,"_NOTFOUND_",0,1),_xlfn.XLOOKUP($G3329,Codes!$B:$B,Codes!A:A,"Specify in Codes Tab!!")),"")</f>
        <v/>
      </c>
    </row>
    <row r="3330" spans="13:14" x14ac:dyDescent="0.35">
      <c r="M3330" s="74" t="str">
        <f>IF($C3330&lt;&gt;"",IF(_xlfn.XLOOKUP($C3330,Codes!$A:$A,Codes!A:A,"_NOTFOUND_",0,1)&lt;&gt;"_NOTFOUND_",_xlfn.XLOOKUP($C3330,Codes!$A:$A,Codes!A:A,"_NOTFOUND_",0,1),_xlfn.XLOOKUP($C3330,Codes!$B:$B,Codes!A:A,"Specify in Codes Tab!!")),"")</f>
        <v/>
      </c>
      <c r="N3330" s="74" t="str">
        <f>IF($G3330&lt;&gt;"",IF(_xlfn.XLOOKUP($G3330,Codes!$A:$A,Codes!A:A,"_NOTFOUND_",0,1)&lt;&gt;"_NOTFOUND_",_xlfn.XLOOKUP($G3330,Codes!$A:$A,Codes!A:A,"_NOTFOUND_",0,1),_xlfn.XLOOKUP($G3330,Codes!$B:$B,Codes!A:A,"Specify in Codes Tab!!")),"")</f>
        <v/>
      </c>
    </row>
    <row r="3331" spans="13:14" x14ac:dyDescent="0.35">
      <c r="M3331" s="74" t="str">
        <f>IF($C3331&lt;&gt;"",IF(_xlfn.XLOOKUP($C3331,Codes!$A:$A,Codes!A:A,"_NOTFOUND_",0,1)&lt;&gt;"_NOTFOUND_",_xlfn.XLOOKUP($C3331,Codes!$A:$A,Codes!A:A,"_NOTFOUND_",0,1),_xlfn.XLOOKUP($C3331,Codes!$B:$B,Codes!A:A,"Specify in Codes Tab!!")),"")</f>
        <v/>
      </c>
      <c r="N3331" s="74" t="str">
        <f>IF($G3331&lt;&gt;"",IF(_xlfn.XLOOKUP($G3331,Codes!$A:$A,Codes!A:A,"_NOTFOUND_",0,1)&lt;&gt;"_NOTFOUND_",_xlfn.XLOOKUP($G3331,Codes!$A:$A,Codes!A:A,"_NOTFOUND_",0,1),_xlfn.XLOOKUP($G3331,Codes!$B:$B,Codes!A:A,"Specify in Codes Tab!!")),"")</f>
        <v/>
      </c>
    </row>
    <row r="3332" spans="13:14" x14ac:dyDescent="0.35">
      <c r="M3332" s="74" t="str">
        <f>IF($C3332&lt;&gt;"",IF(_xlfn.XLOOKUP($C3332,Codes!$A:$A,Codes!A:A,"_NOTFOUND_",0,1)&lt;&gt;"_NOTFOUND_",_xlfn.XLOOKUP($C3332,Codes!$A:$A,Codes!A:A,"_NOTFOUND_",0,1),_xlfn.XLOOKUP($C3332,Codes!$B:$B,Codes!A:A,"Specify in Codes Tab!!")),"")</f>
        <v/>
      </c>
      <c r="N3332" s="74" t="str">
        <f>IF($G3332&lt;&gt;"",IF(_xlfn.XLOOKUP($G3332,Codes!$A:$A,Codes!A:A,"_NOTFOUND_",0,1)&lt;&gt;"_NOTFOUND_",_xlfn.XLOOKUP($G3332,Codes!$A:$A,Codes!A:A,"_NOTFOUND_",0,1),_xlfn.XLOOKUP($G3332,Codes!$B:$B,Codes!A:A,"Specify in Codes Tab!!")),"")</f>
        <v/>
      </c>
    </row>
    <row r="3333" spans="13:14" x14ac:dyDescent="0.35">
      <c r="M3333" s="74" t="str">
        <f>IF($C3333&lt;&gt;"",IF(_xlfn.XLOOKUP($C3333,Codes!$A:$A,Codes!A:A,"_NOTFOUND_",0,1)&lt;&gt;"_NOTFOUND_",_xlfn.XLOOKUP($C3333,Codes!$A:$A,Codes!A:A,"_NOTFOUND_",0,1),_xlfn.XLOOKUP($C3333,Codes!$B:$B,Codes!A:A,"Specify in Codes Tab!!")),"")</f>
        <v/>
      </c>
      <c r="N3333" s="74" t="str">
        <f>IF($G3333&lt;&gt;"",IF(_xlfn.XLOOKUP($G3333,Codes!$A:$A,Codes!A:A,"_NOTFOUND_",0,1)&lt;&gt;"_NOTFOUND_",_xlfn.XLOOKUP($G3333,Codes!$A:$A,Codes!A:A,"_NOTFOUND_",0,1),_xlfn.XLOOKUP($G3333,Codes!$B:$B,Codes!A:A,"Specify in Codes Tab!!")),"")</f>
        <v/>
      </c>
    </row>
    <row r="3334" spans="13:14" x14ac:dyDescent="0.35">
      <c r="M3334" s="74" t="str">
        <f>IF($C3334&lt;&gt;"",IF(_xlfn.XLOOKUP($C3334,Codes!$A:$A,Codes!A:A,"_NOTFOUND_",0,1)&lt;&gt;"_NOTFOUND_",_xlfn.XLOOKUP($C3334,Codes!$A:$A,Codes!A:A,"_NOTFOUND_",0,1),_xlfn.XLOOKUP($C3334,Codes!$B:$B,Codes!A:A,"Specify in Codes Tab!!")),"")</f>
        <v/>
      </c>
      <c r="N3334" s="74" t="str">
        <f>IF($G3334&lt;&gt;"",IF(_xlfn.XLOOKUP($G3334,Codes!$A:$A,Codes!A:A,"_NOTFOUND_",0,1)&lt;&gt;"_NOTFOUND_",_xlfn.XLOOKUP($G3334,Codes!$A:$A,Codes!A:A,"_NOTFOUND_",0,1),_xlfn.XLOOKUP($G3334,Codes!$B:$B,Codes!A:A,"Specify in Codes Tab!!")),"")</f>
        <v/>
      </c>
    </row>
    <row r="3335" spans="13:14" x14ac:dyDescent="0.35">
      <c r="M3335" s="74" t="str">
        <f>IF($C3335&lt;&gt;"",IF(_xlfn.XLOOKUP($C3335,Codes!$A:$A,Codes!A:A,"_NOTFOUND_",0,1)&lt;&gt;"_NOTFOUND_",_xlfn.XLOOKUP($C3335,Codes!$A:$A,Codes!A:A,"_NOTFOUND_",0,1),_xlfn.XLOOKUP($C3335,Codes!$B:$B,Codes!A:A,"Specify in Codes Tab!!")),"")</f>
        <v/>
      </c>
      <c r="N3335" s="74" t="str">
        <f>IF($G3335&lt;&gt;"",IF(_xlfn.XLOOKUP($G3335,Codes!$A:$A,Codes!A:A,"_NOTFOUND_",0,1)&lt;&gt;"_NOTFOUND_",_xlfn.XLOOKUP($G3335,Codes!$A:$A,Codes!A:A,"_NOTFOUND_",0,1),_xlfn.XLOOKUP($G3335,Codes!$B:$B,Codes!A:A,"Specify in Codes Tab!!")),"")</f>
        <v/>
      </c>
    </row>
    <row r="3336" spans="13:14" x14ac:dyDescent="0.35">
      <c r="M3336" s="74" t="str">
        <f>IF($C3336&lt;&gt;"",IF(_xlfn.XLOOKUP($C3336,Codes!$A:$A,Codes!A:A,"_NOTFOUND_",0,1)&lt;&gt;"_NOTFOUND_",_xlfn.XLOOKUP($C3336,Codes!$A:$A,Codes!A:A,"_NOTFOUND_",0,1),_xlfn.XLOOKUP($C3336,Codes!$B:$B,Codes!A:A,"Specify in Codes Tab!!")),"")</f>
        <v/>
      </c>
      <c r="N3336" s="74" t="str">
        <f>IF($G3336&lt;&gt;"",IF(_xlfn.XLOOKUP($G3336,Codes!$A:$A,Codes!A:A,"_NOTFOUND_",0,1)&lt;&gt;"_NOTFOUND_",_xlfn.XLOOKUP($G3336,Codes!$A:$A,Codes!A:A,"_NOTFOUND_",0,1),_xlfn.XLOOKUP($G3336,Codes!$B:$B,Codes!A:A,"Specify in Codes Tab!!")),"")</f>
        <v/>
      </c>
    </row>
    <row r="3337" spans="13:14" x14ac:dyDescent="0.35">
      <c r="M3337" s="74" t="str">
        <f>IF($C3337&lt;&gt;"",IF(_xlfn.XLOOKUP($C3337,Codes!$A:$A,Codes!A:A,"_NOTFOUND_",0,1)&lt;&gt;"_NOTFOUND_",_xlfn.XLOOKUP($C3337,Codes!$A:$A,Codes!A:A,"_NOTFOUND_",0,1),_xlfn.XLOOKUP($C3337,Codes!$B:$B,Codes!A:A,"Specify in Codes Tab!!")),"")</f>
        <v/>
      </c>
      <c r="N3337" s="74" t="str">
        <f>IF($G3337&lt;&gt;"",IF(_xlfn.XLOOKUP($G3337,Codes!$A:$A,Codes!A:A,"_NOTFOUND_",0,1)&lt;&gt;"_NOTFOUND_",_xlfn.XLOOKUP($G3337,Codes!$A:$A,Codes!A:A,"_NOTFOUND_",0,1),_xlfn.XLOOKUP($G3337,Codes!$B:$B,Codes!A:A,"Specify in Codes Tab!!")),"")</f>
        <v/>
      </c>
    </row>
    <row r="3338" spans="13:14" x14ac:dyDescent="0.35">
      <c r="M3338" s="74" t="str">
        <f>IF($C3338&lt;&gt;"",IF(_xlfn.XLOOKUP($C3338,Codes!$A:$A,Codes!A:A,"_NOTFOUND_",0,1)&lt;&gt;"_NOTFOUND_",_xlfn.XLOOKUP($C3338,Codes!$A:$A,Codes!A:A,"_NOTFOUND_",0,1),_xlfn.XLOOKUP($C3338,Codes!$B:$B,Codes!A:A,"Specify in Codes Tab!!")),"")</f>
        <v/>
      </c>
      <c r="N3338" s="74" t="str">
        <f>IF($G3338&lt;&gt;"",IF(_xlfn.XLOOKUP($G3338,Codes!$A:$A,Codes!A:A,"_NOTFOUND_",0,1)&lt;&gt;"_NOTFOUND_",_xlfn.XLOOKUP($G3338,Codes!$A:$A,Codes!A:A,"_NOTFOUND_",0,1),_xlfn.XLOOKUP($G3338,Codes!$B:$B,Codes!A:A,"Specify in Codes Tab!!")),"")</f>
        <v/>
      </c>
    </row>
    <row r="3339" spans="13:14" x14ac:dyDescent="0.35">
      <c r="M3339" s="74" t="str">
        <f>IF($C3339&lt;&gt;"",IF(_xlfn.XLOOKUP($C3339,Codes!$A:$A,Codes!A:A,"_NOTFOUND_",0,1)&lt;&gt;"_NOTFOUND_",_xlfn.XLOOKUP($C3339,Codes!$A:$A,Codes!A:A,"_NOTFOUND_",0,1),_xlfn.XLOOKUP($C3339,Codes!$B:$B,Codes!A:A,"Specify in Codes Tab!!")),"")</f>
        <v/>
      </c>
      <c r="N3339" s="74" t="str">
        <f>IF($G3339&lt;&gt;"",IF(_xlfn.XLOOKUP($G3339,Codes!$A:$A,Codes!A:A,"_NOTFOUND_",0,1)&lt;&gt;"_NOTFOUND_",_xlfn.XLOOKUP($G3339,Codes!$A:$A,Codes!A:A,"_NOTFOUND_",0,1),_xlfn.XLOOKUP($G3339,Codes!$B:$B,Codes!A:A,"Specify in Codes Tab!!")),"")</f>
        <v/>
      </c>
    </row>
    <row r="3340" spans="13:14" x14ac:dyDescent="0.35">
      <c r="M3340" s="74" t="str">
        <f>IF($C3340&lt;&gt;"",IF(_xlfn.XLOOKUP($C3340,Codes!$A:$A,Codes!A:A,"_NOTFOUND_",0,1)&lt;&gt;"_NOTFOUND_",_xlfn.XLOOKUP($C3340,Codes!$A:$A,Codes!A:A,"_NOTFOUND_",0,1),_xlfn.XLOOKUP($C3340,Codes!$B:$B,Codes!A:A,"Specify in Codes Tab!!")),"")</f>
        <v/>
      </c>
      <c r="N3340" s="74" t="str">
        <f>IF($G3340&lt;&gt;"",IF(_xlfn.XLOOKUP($G3340,Codes!$A:$A,Codes!A:A,"_NOTFOUND_",0,1)&lt;&gt;"_NOTFOUND_",_xlfn.XLOOKUP($G3340,Codes!$A:$A,Codes!A:A,"_NOTFOUND_",0,1),_xlfn.XLOOKUP($G3340,Codes!$B:$B,Codes!A:A,"Specify in Codes Tab!!")),"")</f>
        <v/>
      </c>
    </row>
    <row r="3341" spans="13:14" x14ac:dyDescent="0.35">
      <c r="M3341" s="74" t="str">
        <f>IF($C3341&lt;&gt;"",IF(_xlfn.XLOOKUP($C3341,Codes!$A:$A,Codes!A:A,"_NOTFOUND_",0,1)&lt;&gt;"_NOTFOUND_",_xlfn.XLOOKUP($C3341,Codes!$A:$A,Codes!A:A,"_NOTFOUND_",0,1),_xlfn.XLOOKUP($C3341,Codes!$B:$B,Codes!A:A,"Specify in Codes Tab!!")),"")</f>
        <v/>
      </c>
      <c r="N3341" s="74" t="str">
        <f>IF($G3341&lt;&gt;"",IF(_xlfn.XLOOKUP($G3341,Codes!$A:$A,Codes!A:A,"_NOTFOUND_",0,1)&lt;&gt;"_NOTFOUND_",_xlfn.XLOOKUP($G3341,Codes!$A:$A,Codes!A:A,"_NOTFOUND_",0,1),_xlfn.XLOOKUP($G3341,Codes!$B:$B,Codes!A:A,"Specify in Codes Tab!!")),"")</f>
        <v/>
      </c>
    </row>
    <row r="3342" spans="13:14" x14ac:dyDescent="0.35">
      <c r="M3342" s="74" t="str">
        <f>IF($C3342&lt;&gt;"",IF(_xlfn.XLOOKUP($C3342,Codes!$A:$A,Codes!A:A,"_NOTFOUND_",0,1)&lt;&gt;"_NOTFOUND_",_xlfn.XLOOKUP($C3342,Codes!$A:$A,Codes!A:A,"_NOTFOUND_",0,1),_xlfn.XLOOKUP($C3342,Codes!$B:$B,Codes!A:A,"Specify in Codes Tab!!")),"")</f>
        <v/>
      </c>
      <c r="N3342" s="74" t="str">
        <f>IF($G3342&lt;&gt;"",IF(_xlfn.XLOOKUP($G3342,Codes!$A:$A,Codes!A:A,"_NOTFOUND_",0,1)&lt;&gt;"_NOTFOUND_",_xlfn.XLOOKUP($G3342,Codes!$A:$A,Codes!A:A,"_NOTFOUND_",0,1),_xlfn.XLOOKUP($G3342,Codes!$B:$B,Codes!A:A,"Specify in Codes Tab!!")),"")</f>
        <v/>
      </c>
    </row>
    <row r="3343" spans="13:14" x14ac:dyDescent="0.35">
      <c r="M3343" s="74" t="str">
        <f>IF($C3343&lt;&gt;"",IF(_xlfn.XLOOKUP($C3343,Codes!$A:$A,Codes!A:A,"_NOTFOUND_",0,1)&lt;&gt;"_NOTFOUND_",_xlfn.XLOOKUP($C3343,Codes!$A:$A,Codes!A:A,"_NOTFOUND_",0,1),_xlfn.XLOOKUP($C3343,Codes!$B:$B,Codes!A:A,"Specify in Codes Tab!!")),"")</f>
        <v/>
      </c>
      <c r="N3343" s="74" t="str">
        <f>IF($G3343&lt;&gt;"",IF(_xlfn.XLOOKUP($G3343,Codes!$A:$A,Codes!A:A,"_NOTFOUND_",0,1)&lt;&gt;"_NOTFOUND_",_xlfn.XLOOKUP($G3343,Codes!$A:$A,Codes!A:A,"_NOTFOUND_",0,1),_xlfn.XLOOKUP($G3343,Codes!$B:$B,Codes!A:A,"Specify in Codes Tab!!")),"")</f>
        <v/>
      </c>
    </row>
    <row r="3344" spans="13:14" x14ac:dyDescent="0.35">
      <c r="M3344" s="74" t="str">
        <f>IF($C3344&lt;&gt;"",IF(_xlfn.XLOOKUP($C3344,Codes!$A:$A,Codes!A:A,"_NOTFOUND_",0,1)&lt;&gt;"_NOTFOUND_",_xlfn.XLOOKUP($C3344,Codes!$A:$A,Codes!A:A,"_NOTFOUND_",0,1),_xlfn.XLOOKUP($C3344,Codes!$B:$B,Codes!A:A,"Specify in Codes Tab!!")),"")</f>
        <v/>
      </c>
      <c r="N3344" s="74" t="str">
        <f>IF($G3344&lt;&gt;"",IF(_xlfn.XLOOKUP($G3344,Codes!$A:$A,Codes!A:A,"_NOTFOUND_",0,1)&lt;&gt;"_NOTFOUND_",_xlfn.XLOOKUP($G3344,Codes!$A:$A,Codes!A:A,"_NOTFOUND_",0,1),_xlfn.XLOOKUP($G3344,Codes!$B:$B,Codes!A:A,"Specify in Codes Tab!!")),"")</f>
        <v/>
      </c>
    </row>
    <row r="3345" spans="13:14" x14ac:dyDescent="0.35">
      <c r="M3345" s="74" t="str">
        <f>IF($C3345&lt;&gt;"",IF(_xlfn.XLOOKUP($C3345,Codes!$A:$A,Codes!A:A,"_NOTFOUND_",0,1)&lt;&gt;"_NOTFOUND_",_xlfn.XLOOKUP($C3345,Codes!$A:$A,Codes!A:A,"_NOTFOUND_",0,1),_xlfn.XLOOKUP($C3345,Codes!$B:$B,Codes!A:A,"Specify in Codes Tab!!")),"")</f>
        <v/>
      </c>
      <c r="N3345" s="74" t="str">
        <f>IF($G3345&lt;&gt;"",IF(_xlfn.XLOOKUP($G3345,Codes!$A:$A,Codes!A:A,"_NOTFOUND_",0,1)&lt;&gt;"_NOTFOUND_",_xlfn.XLOOKUP($G3345,Codes!$A:$A,Codes!A:A,"_NOTFOUND_",0,1),_xlfn.XLOOKUP($G3345,Codes!$B:$B,Codes!A:A,"Specify in Codes Tab!!")),"")</f>
        <v/>
      </c>
    </row>
    <row r="3346" spans="13:14" x14ac:dyDescent="0.35">
      <c r="M3346" s="74" t="str">
        <f>IF($C3346&lt;&gt;"",IF(_xlfn.XLOOKUP($C3346,Codes!$A:$A,Codes!A:A,"_NOTFOUND_",0,1)&lt;&gt;"_NOTFOUND_",_xlfn.XLOOKUP($C3346,Codes!$A:$A,Codes!A:A,"_NOTFOUND_",0,1),_xlfn.XLOOKUP($C3346,Codes!$B:$B,Codes!A:A,"Specify in Codes Tab!!")),"")</f>
        <v/>
      </c>
      <c r="N3346" s="74" t="str">
        <f>IF($G3346&lt;&gt;"",IF(_xlfn.XLOOKUP($G3346,Codes!$A:$A,Codes!A:A,"_NOTFOUND_",0,1)&lt;&gt;"_NOTFOUND_",_xlfn.XLOOKUP($G3346,Codes!$A:$A,Codes!A:A,"_NOTFOUND_",0,1),_xlfn.XLOOKUP($G3346,Codes!$B:$B,Codes!A:A,"Specify in Codes Tab!!")),"")</f>
        <v/>
      </c>
    </row>
    <row r="3347" spans="13:14" x14ac:dyDescent="0.35">
      <c r="M3347" s="74" t="str">
        <f>IF($C3347&lt;&gt;"",IF(_xlfn.XLOOKUP($C3347,Codes!$A:$A,Codes!A:A,"_NOTFOUND_",0,1)&lt;&gt;"_NOTFOUND_",_xlfn.XLOOKUP($C3347,Codes!$A:$A,Codes!A:A,"_NOTFOUND_",0,1),_xlfn.XLOOKUP($C3347,Codes!$B:$B,Codes!A:A,"Specify in Codes Tab!!")),"")</f>
        <v/>
      </c>
      <c r="N3347" s="74" t="str">
        <f>IF($G3347&lt;&gt;"",IF(_xlfn.XLOOKUP($G3347,Codes!$A:$A,Codes!A:A,"_NOTFOUND_",0,1)&lt;&gt;"_NOTFOUND_",_xlfn.XLOOKUP($G3347,Codes!$A:$A,Codes!A:A,"_NOTFOUND_",0,1),_xlfn.XLOOKUP($G3347,Codes!$B:$B,Codes!A:A,"Specify in Codes Tab!!")),"")</f>
        <v/>
      </c>
    </row>
    <row r="3348" spans="13:14" x14ac:dyDescent="0.35">
      <c r="M3348" s="74" t="str">
        <f>IF($C3348&lt;&gt;"",IF(_xlfn.XLOOKUP($C3348,Codes!$A:$A,Codes!A:A,"_NOTFOUND_",0,1)&lt;&gt;"_NOTFOUND_",_xlfn.XLOOKUP($C3348,Codes!$A:$A,Codes!A:A,"_NOTFOUND_",0,1),_xlfn.XLOOKUP($C3348,Codes!$B:$B,Codes!A:A,"Specify in Codes Tab!!")),"")</f>
        <v/>
      </c>
      <c r="N3348" s="74" t="str">
        <f>IF($G3348&lt;&gt;"",IF(_xlfn.XLOOKUP($G3348,Codes!$A:$A,Codes!A:A,"_NOTFOUND_",0,1)&lt;&gt;"_NOTFOUND_",_xlfn.XLOOKUP($G3348,Codes!$A:$A,Codes!A:A,"_NOTFOUND_",0,1),_xlfn.XLOOKUP($G3348,Codes!$B:$B,Codes!A:A,"Specify in Codes Tab!!")),"")</f>
        <v/>
      </c>
    </row>
    <row r="3349" spans="13:14" x14ac:dyDescent="0.35">
      <c r="M3349" s="74" t="str">
        <f>IF($C3349&lt;&gt;"",IF(_xlfn.XLOOKUP($C3349,Codes!$A:$A,Codes!A:A,"_NOTFOUND_",0,1)&lt;&gt;"_NOTFOUND_",_xlfn.XLOOKUP($C3349,Codes!$A:$A,Codes!A:A,"_NOTFOUND_",0,1),_xlfn.XLOOKUP($C3349,Codes!$B:$B,Codes!A:A,"Specify in Codes Tab!!")),"")</f>
        <v/>
      </c>
      <c r="N3349" s="74" t="str">
        <f>IF($G3349&lt;&gt;"",IF(_xlfn.XLOOKUP($G3349,Codes!$A:$A,Codes!A:A,"_NOTFOUND_",0,1)&lt;&gt;"_NOTFOUND_",_xlfn.XLOOKUP($G3349,Codes!$A:$A,Codes!A:A,"_NOTFOUND_",0,1),_xlfn.XLOOKUP($G3349,Codes!$B:$B,Codes!A:A,"Specify in Codes Tab!!")),"")</f>
        <v/>
      </c>
    </row>
    <row r="3350" spans="13:14" x14ac:dyDescent="0.35">
      <c r="M3350" s="74" t="str">
        <f>IF($C3350&lt;&gt;"",IF(_xlfn.XLOOKUP($C3350,Codes!$A:$A,Codes!A:A,"_NOTFOUND_",0,1)&lt;&gt;"_NOTFOUND_",_xlfn.XLOOKUP($C3350,Codes!$A:$A,Codes!A:A,"_NOTFOUND_",0,1),_xlfn.XLOOKUP($C3350,Codes!$B:$B,Codes!A:A,"Specify in Codes Tab!!")),"")</f>
        <v/>
      </c>
      <c r="N3350" s="74" t="str">
        <f>IF($G3350&lt;&gt;"",IF(_xlfn.XLOOKUP($G3350,Codes!$A:$A,Codes!A:A,"_NOTFOUND_",0,1)&lt;&gt;"_NOTFOUND_",_xlfn.XLOOKUP($G3350,Codes!$A:$A,Codes!A:A,"_NOTFOUND_",0,1),_xlfn.XLOOKUP($G3350,Codes!$B:$B,Codes!A:A,"Specify in Codes Tab!!")),"")</f>
        <v/>
      </c>
    </row>
    <row r="3351" spans="13:14" x14ac:dyDescent="0.35">
      <c r="M3351" s="74" t="str">
        <f>IF($C3351&lt;&gt;"",IF(_xlfn.XLOOKUP($C3351,Codes!$A:$A,Codes!A:A,"_NOTFOUND_",0,1)&lt;&gt;"_NOTFOUND_",_xlfn.XLOOKUP($C3351,Codes!$A:$A,Codes!A:A,"_NOTFOUND_",0,1),_xlfn.XLOOKUP($C3351,Codes!$B:$B,Codes!A:A,"Specify in Codes Tab!!")),"")</f>
        <v/>
      </c>
      <c r="N3351" s="74" t="str">
        <f>IF($G3351&lt;&gt;"",IF(_xlfn.XLOOKUP($G3351,Codes!$A:$A,Codes!A:A,"_NOTFOUND_",0,1)&lt;&gt;"_NOTFOUND_",_xlfn.XLOOKUP($G3351,Codes!$A:$A,Codes!A:A,"_NOTFOUND_",0,1),_xlfn.XLOOKUP($G3351,Codes!$B:$B,Codes!A:A,"Specify in Codes Tab!!")),"")</f>
        <v/>
      </c>
    </row>
    <row r="3352" spans="13:14" x14ac:dyDescent="0.35">
      <c r="M3352" s="74" t="str">
        <f>IF($C3352&lt;&gt;"",IF(_xlfn.XLOOKUP($C3352,Codes!$A:$A,Codes!A:A,"_NOTFOUND_",0,1)&lt;&gt;"_NOTFOUND_",_xlfn.XLOOKUP($C3352,Codes!$A:$A,Codes!A:A,"_NOTFOUND_",0,1),_xlfn.XLOOKUP($C3352,Codes!$B:$B,Codes!A:A,"Specify in Codes Tab!!")),"")</f>
        <v/>
      </c>
      <c r="N3352" s="74" t="str">
        <f>IF($G3352&lt;&gt;"",IF(_xlfn.XLOOKUP($G3352,Codes!$A:$A,Codes!A:A,"_NOTFOUND_",0,1)&lt;&gt;"_NOTFOUND_",_xlfn.XLOOKUP($G3352,Codes!$A:$A,Codes!A:A,"_NOTFOUND_",0,1),_xlfn.XLOOKUP($G3352,Codes!$B:$B,Codes!A:A,"Specify in Codes Tab!!")),"")</f>
        <v/>
      </c>
    </row>
    <row r="3353" spans="13:14" x14ac:dyDescent="0.35">
      <c r="M3353" s="74" t="str">
        <f>IF($C3353&lt;&gt;"",IF(_xlfn.XLOOKUP($C3353,Codes!$A:$A,Codes!A:A,"_NOTFOUND_",0,1)&lt;&gt;"_NOTFOUND_",_xlfn.XLOOKUP($C3353,Codes!$A:$A,Codes!A:A,"_NOTFOUND_",0,1),_xlfn.XLOOKUP($C3353,Codes!$B:$B,Codes!A:A,"Specify in Codes Tab!!")),"")</f>
        <v/>
      </c>
      <c r="N3353" s="74" t="str">
        <f>IF($G3353&lt;&gt;"",IF(_xlfn.XLOOKUP($G3353,Codes!$A:$A,Codes!A:A,"_NOTFOUND_",0,1)&lt;&gt;"_NOTFOUND_",_xlfn.XLOOKUP($G3353,Codes!$A:$A,Codes!A:A,"_NOTFOUND_",0,1),_xlfn.XLOOKUP($G3353,Codes!$B:$B,Codes!A:A,"Specify in Codes Tab!!")),"")</f>
        <v/>
      </c>
    </row>
    <row r="3354" spans="13:14" x14ac:dyDescent="0.35">
      <c r="M3354" s="74" t="str">
        <f>IF($C3354&lt;&gt;"",IF(_xlfn.XLOOKUP($C3354,Codes!$A:$A,Codes!A:A,"_NOTFOUND_",0,1)&lt;&gt;"_NOTFOUND_",_xlfn.XLOOKUP($C3354,Codes!$A:$A,Codes!A:A,"_NOTFOUND_",0,1),_xlfn.XLOOKUP($C3354,Codes!$B:$B,Codes!A:A,"Specify in Codes Tab!!")),"")</f>
        <v/>
      </c>
      <c r="N3354" s="74" t="str">
        <f>IF($G3354&lt;&gt;"",IF(_xlfn.XLOOKUP($G3354,Codes!$A:$A,Codes!A:A,"_NOTFOUND_",0,1)&lt;&gt;"_NOTFOUND_",_xlfn.XLOOKUP($G3354,Codes!$A:$A,Codes!A:A,"_NOTFOUND_",0,1),_xlfn.XLOOKUP($G3354,Codes!$B:$B,Codes!A:A,"Specify in Codes Tab!!")),"")</f>
        <v/>
      </c>
    </row>
    <row r="3355" spans="13:14" x14ac:dyDescent="0.35">
      <c r="M3355" s="74" t="str">
        <f>IF($C3355&lt;&gt;"",IF(_xlfn.XLOOKUP($C3355,Codes!$A:$A,Codes!A:A,"_NOTFOUND_",0,1)&lt;&gt;"_NOTFOUND_",_xlfn.XLOOKUP($C3355,Codes!$A:$A,Codes!A:A,"_NOTFOUND_",0,1),_xlfn.XLOOKUP($C3355,Codes!$B:$B,Codes!A:A,"Specify in Codes Tab!!")),"")</f>
        <v/>
      </c>
      <c r="N3355" s="74" t="str">
        <f>IF($G3355&lt;&gt;"",IF(_xlfn.XLOOKUP($G3355,Codes!$A:$A,Codes!A:A,"_NOTFOUND_",0,1)&lt;&gt;"_NOTFOUND_",_xlfn.XLOOKUP($G3355,Codes!$A:$A,Codes!A:A,"_NOTFOUND_",0,1),_xlfn.XLOOKUP($G3355,Codes!$B:$B,Codes!A:A,"Specify in Codes Tab!!")),"")</f>
        <v/>
      </c>
    </row>
    <row r="3356" spans="13:14" x14ac:dyDescent="0.35">
      <c r="M3356" s="74" t="str">
        <f>IF($C3356&lt;&gt;"",IF(_xlfn.XLOOKUP($C3356,Codes!$A:$A,Codes!A:A,"_NOTFOUND_",0,1)&lt;&gt;"_NOTFOUND_",_xlfn.XLOOKUP($C3356,Codes!$A:$A,Codes!A:A,"_NOTFOUND_",0,1),_xlfn.XLOOKUP($C3356,Codes!$B:$B,Codes!A:A,"Specify in Codes Tab!!")),"")</f>
        <v/>
      </c>
      <c r="N3356" s="74" t="str">
        <f>IF($G3356&lt;&gt;"",IF(_xlfn.XLOOKUP($G3356,Codes!$A:$A,Codes!A:A,"_NOTFOUND_",0,1)&lt;&gt;"_NOTFOUND_",_xlfn.XLOOKUP($G3356,Codes!$A:$A,Codes!A:A,"_NOTFOUND_",0,1),_xlfn.XLOOKUP($G3356,Codes!$B:$B,Codes!A:A,"Specify in Codes Tab!!")),"")</f>
        <v/>
      </c>
    </row>
    <row r="3357" spans="13:14" x14ac:dyDescent="0.35">
      <c r="M3357" s="74" t="str">
        <f>IF($C3357&lt;&gt;"",IF(_xlfn.XLOOKUP($C3357,Codes!$A:$A,Codes!A:A,"_NOTFOUND_",0,1)&lt;&gt;"_NOTFOUND_",_xlfn.XLOOKUP($C3357,Codes!$A:$A,Codes!A:A,"_NOTFOUND_",0,1),_xlfn.XLOOKUP($C3357,Codes!$B:$B,Codes!A:A,"Specify in Codes Tab!!")),"")</f>
        <v/>
      </c>
      <c r="N3357" s="74" t="str">
        <f>IF($G3357&lt;&gt;"",IF(_xlfn.XLOOKUP($G3357,Codes!$A:$A,Codes!A:A,"_NOTFOUND_",0,1)&lt;&gt;"_NOTFOUND_",_xlfn.XLOOKUP($G3357,Codes!$A:$A,Codes!A:A,"_NOTFOUND_",0,1),_xlfn.XLOOKUP($G3357,Codes!$B:$B,Codes!A:A,"Specify in Codes Tab!!")),"")</f>
        <v/>
      </c>
    </row>
    <row r="3358" spans="13:14" x14ac:dyDescent="0.35">
      <c r="M3358" s="74" t="str">
        <f>IF($C3358&lt;&gt;"",IF(_xlfn.XLOOKUP($C3358,Codes!$A:$A,Codes!A:A,"_NOTFOUND_",0,1)&lt;&gt;"_NOTFOUND_",_xlfn.XLOOKUP($C3358,Codes!$A:$A,Codes!A:A,"_NOTFOUND_",0,1),_xlfn.XLOOKUP($C3358,Codes!$B:$B,Codes!A:A,"Specify in Codes Tab!!")),"")</f>
        <v/>
      </c>
      <c r="N3358" s="74" t="str">
        <f>IF($G3358&lt;&gt;"",IF(_xlfn.XLOOKUP($G3358,Codes!$A:$A,Codes!A:A,"_NOTFOUND_",0,1)&lt;&gt;"_NOTFOUND_",_xlfn.XLOOKUP($G3358,Codes!$A:$A,Codes!A:A,"_NOTFOUND_",0,1),_xlfn.XLOOKUP($G3358,Codes!$B:$B,Codes!A:A,"Specify in Codes Tab!!")),"")</f>
        <v/>
      </c>
    </row>
    <row r="3359" spans="13:14" x14ac:dyDescent="0.35">
      <c r="M3359" s="74" t="str">
        <f>IF($C3359&lt;&gt;"",IF(_xlfn.XLOOKUP($C3359,Codes!$A:$A,Codes!A:A,"_NOTFOUND_",0,1)&lt;&gt;"_NOTFOUND_",_xlfn.XLOOKUP($C3359,Codes!$A:$A,Codes!A:A,"_NOTFOUND_",0,1),_xlfn.XLOOKUP($C3359,Codes!$B:$B,Codes!A:A,"Specify in Codes Tab!!")),"")</f>
        <v/>
      </c>
      <c r="N3359" s="74" t="str">
        <f>IF($G3359&lt;&gt;"",IF(_xlfn.XLOOKUP($G3359,Codes!$A:$A,Codes!A:A,"_NOTFOUND_",0,1)&lt;&gt;"_NOTFOUND_",_xlfn.XLOOKUP($G3359,Codes!$A:$A,Codes!A:A,"_NOTFOUND_",0,1),_xlfn.XLOOKUP($G3359,Codes!$B:$B,Codes!A:A,"Specify in Codes Tab!!")),"")</f>
        <v/>
      </c>
    </row>
    <row r="3360" spans="13:14" x14ac:dyDescent="0.35">
      <c r="M3360" s="74" t="str">
        <f>IF($C3360&lt;&gt;"",IF(_xlfn.XLOOKUP($C3360,Codes!$A:$A,Codes!A:A,"_NOTFOUND_",0,1)&lt;&gt;"_NOTFOUND_",_xlfn.XLOOKUP($C3360,Codes!$A:$A,Codes!A:A,"_NOTFOUND_",0,1),_xlfn.XLOOKUP($C3360,Codes!$B:$B,Codes!A:A,"Specify in Codes Tab!!")),"")</f>
        <v/>
      </c>
      <c r="N3360" s="74" t="str">
        <f>IF($G3360&lt;&gt;"",IF(_xlfn.XLOOKUP($G3360,Codes!$A:$A,Codes!A:A,"_NOTFOUND_",0,1)&lt;&gt;"_NOTFOUND_",_xlfn.XLOOKUP($G3360,Codes!$A:$A,Codes!A:A,"_NOTFOUND_",0,1),_xlfn.XLOOKUP($G3360,Codes!$B:$B,Codes!A:A,"Specify in Codes Tab!!")),"")</f>
        <v/>
      </c>
    </row>
    <row r="3361" spans="13:14" x14ac:dyDescent="0.35">
      <c r="M3361" s="74" t="str">
        <f>IF($C3361&lt;&gt;"",IF(_xlfn.XLOOKUP($C3361,Codes!$A:$A,Codes!A:A,"_NOTFOUND_",0,1)&lt;&gt;"_NOTFOUND_",_xlfn.XLOOKUP($C3361,Codes!$A:$A,Codes!A:A,"_NOTFOUND_",0,1),_xlfn.XLOOKUP($C3361,Codes!$B:$B,Codes!A:A,"Specify in Codes Tab!!")),"")</f>
        <v/>
      </c>
      <c r="N3361" s="74" t="str">
        <f>IF($G3361&lt;&gt;"",IF(_xlfn.XLOOKUP($G3361,Codes!$A:$A,Codes!A:A,"_NOTFOUND_",0,1)&lt;&gt;"_NOTFOUND_",_xlfn.XLOOKUP($G3361,Codes!$A:$A,Codes!A:A,"_NOTFOUND_",0,1),_xlfn.XLOOKUP($G3361,Codes!$B:$B,Codes!A:A,"Specify in Codes Tab!!")),"")</f>
        <v/>
      </c>
    </row>
    <row r="3362" spans="13:14" x14ac:dyDescent="0.35">
      <c r="M3362" s="74" t="str">
        <f>IF($C3362&lt;&gt;"",IF(_xlfn.XLOOKUP($C3362,Codes!$A:$A,Codes!A:A,"_NOTFOUND_",0,1)&lt;&gt;"_NOTFOUND_",_xlfn.XLOOKUP($C3362,Codes!$A:$A,Codes!A:A,"_NOTFOUND_",0,1),_xlfn.XLOOKUP($C3362,Codes!$B:$B,Codes!A:A,"Specify in Codes Tab!!")),"")</f>
        <v/>
      </c>
      <c r="N3362" s="74" t="str">
        <f>IF($G3362&lt;&gt;"",IF(_xlfn.XLOOKUP($G3362,Codes!$A:$A,Codes!A:A,"_NOTFOUND_",0,1)&lt;&gt;"_NOTFOUND_",_xlfn.XLOOKUP($G3362,Codes!$A:$A,Codes!A:A,"_NOTFOUND_",0,1),_xlfn.XLOOKUP($G3362,Codes!$B:$B,Codes!A:A,"Specify in Codes Tab!!")),"")</f>
        <v/>
      </c>
    </row>
    <row r="3363" spans="13:14" x14ac:dyDescent="0.35">
      <c r="M3363" s="74" t="str">
        <f>IF($C3363&lt;&gt;"",IF(_xlfn.XLOOKUP($C3363,Codes!$A:$A,Codes!A:A,"_NOTFOUND_",0,1)&lt;&gt;"_NOTFOUND_",_xlfn.XLOOKUP($C3363,Codes!$A:$A,Codes!A:A,"_NOTFOUND_",0,1),_xlfn.XLOOKUP($C3363,Codes!$B:$B,Codes!A:A,"Specify in Codes Tab!!")),"")</f>
        <v/>
      </c>
      <c r="N3363" s="74" t="str">
        <f>IF($G3363&lt;&gt;"",IF(_xlfn.XLOOKUP($G3363,Codes!$A:$A,Codes!A:A,"_NOTFOUND_",0,1)&lt;&gt;"_NOTFOUND_",_xlfn.XLOOKUP($G3363,Codes!$A:$A,Codes!A:A,"_NOTFOUND_",0,1),_xlfn.XLOOKUP($G3363,Codes!$B:$B,Codes!A:A,"Specify in Codes Tab!!")),"")</f>
        <v/>
      </c>
    </row>
    <row r="3364" spans="13:14" x14ac:dyDescent="0.35">
      <c r="M3364" s="74" t="str">
        <f>IF($C3364&lt;&gt;"",IF(_xlfn.XLOOKUP($C3364,Codes!$A:$A,Codes!A:A,"_NOTFOUND_",0,1)&lt;&gt;"_NOTFOUND_",_xlfn.XLOOKUP($C3364,Codes!$A:$A,Codes!A:A,"_NOTFOUND_",0,1),_xlfn.XLOOKUP($C3364,Codes!$B:$B,Codes!A:A,"Specify in Codes Tab!!")),"")</f>
        <v/>
      </c>
      <c r="N3364" s="74" t="str">
        <f>IF($G3364&lt;&gt;"",IF(_xlfn.XLOOKUP($G3364,Codes!$A:$A,Codes!A:A,"_NOTFOUND_",0,1)&lt;&gt;"_NOTFOUND_",_xlfn.XLOOKUP($G3364,Codes!$A:$A,Codes!A:A,"_NOTFOUND_",0,1),_xlfn.XLOOKUP($G3364,Codes!$B:$B,Codes!A:A,"Specify in Codes Tab!!")),"")</f>
        <v/>
      </c>
    </row>
    <row r="3365" spans="13:14" x14ac:dyDescent="0.35">
      <c r="M3365" s="74" t="str">
        <f>IF($C3365&lt;&gt;"",IF(_xlfn.XLOOKUP($C3365,Codes!$A:$A,Codes!A:A,"_NOTFOUND_",0,1)&lt;&gt;"_NOTFOUND_",_xlfn.XLOOKUP($C3365,Codes!$A:$A,Codes!A:A,"_NOTFOUND_",0,1),_xlfn.XLOOKUP($C3365,Codes!$B:$B,Codes!A:A,"Specify in Codes Tab!!")),"")</f>
        <v/>
      </c>
      <c r="N3365" s="74" t="str">
        <f>IF($G3365&lt;&gt;"",IF(_xlfn.XLOOKUP($G3365,Codes!$A:$A,Codes!A:A,"_NOTFOUND_",0,1)&lt;&gt;"_NOTFOUND_",_xlfn.XLOOKUP($G3365,Codes!$A:$A,Codes!A:A,"_NOTFOUND_",0,1),_xlfn.XLOOKUP($G3365,Codes!$B:$B,Codes!A:A,"Specify in Codes Tab!!")),"")</f>
        <v/>
      </c>
    </row>
    <row r="3366" spans="13:14" x14ac:dyDescent="0.35">
      <c r="M3366" s="74" t="str">
        <f>IF($C3366&lt;&gt;"",IF(_xlfn.XLOOKUP($C3366,Codes!$A:$A,Codes!A:A,"_NOTFOUND_",0,1)&lt;&gt;"_NOTFOUND_",_xlfn.XLOOKUP($C3366,Codes!$A:$A,Codes!A:A,"_NOTFOUND_",0,1),_xlfn.XLOOKUP($C3366,Codes!$B:$B,Codes!A:A,"Specify in Codes Tab!!")),"")</f>
        <v/>
      </c>
      <c r="N3366" s="74" t="str">
        <f>IF($G3366&lt;&gt;"",IF(_xlfn.XLOOKUP($G3366,Codes!$A:$A,Codes!A:A,"_NOTFOUND_",0,1)&lt;&gt;"_NOTFOUND_",_xlfn.XLOOKUP($G3366,Codes!$A:$A,Codes!A:A,"_NOTFOUND_",0,1),_xlfn.XLOOKUP($G3366,Codes!$B:$B,Codes!A:A,"Specify in Codes Tab!!")),"")</f>
        <v/>
      </c>
    </row>
    <row r="3367" spans="13:14" x14ac:dyDescent="0.35">
      <c r="M3367" s="74" t="str">
        <f>IF($C3367&lt;&gt;"",IF(_xlfn.XLOOKUP($C3367,Codes!$A:$A,Codes!A:A,"_NOTFOUND_",0,1)&lt;&gt;"_NOTFOUND_",_xlfn.XLOOKUP($C3367,Codes!$A:$A,Codes!A:A,"_NOTFOUND_",0,1),_xlfn.XLOOKUP($C3367,Codes!$B:$B,Codes!A:A,"Specify in Codes Tab!!")),"")</f>
        <v/>
      </c>
      <c r="N3367" s="74" t="str">
        <f>IF($G3367&lt;&gt;"",IF(_xlfn.XLOOKUP($G3367,Codes!$A:$A,Codes!A:A,"_NOTFOUND_",0,1)&lt;&gt;"_NOTFOUND_",_xlfn.XLOOKUP($G3367,Codes!$A:$A,Codes!A:A,"_NOTFOUND_",0,1),_xlfn.XLOOKUP($G3367,Codes!$B:$B,Codes!A:A,"Specify in Codes Tab!!")),"")</f>
        <v/>
      </c>
    </row>
    <row r="3368" spans="13:14" x14ac:dyDescent="0.35">
      <c r="M3368" s="74" t="str">
        <f>IF($C3368&lt;&gt;"",IF(_xlfn.XLOOKUP($C3368,Codes!$A:$A,Codes!A:A,"_NOTFOUND_",0,1)&lt;&gt;"_NOTFOUND_",_xlfn.XLOOKUP($C3368,Codes!$A:$A,Codes!A:A,"_NOTFOUND_",0,1),_xlfn.XLOOKUP($C3368,Codes!$B:$B,Codes!A:A,"Specify in Codes Tab!!")),"")</f>
        <v/>
      </c>
      <c r="N3368" s="74" t="str">
        <f>IF($G3368&lt;&gt;"",IF(_xlfn.XLOOKUP($G3368,Codes!$A:$A,Codes!A:A,"_NOTFOUND_",0,1)&lt;&gt;"_NOTFOUND_",_xlfn.XLOOKUP($G3368,Codes!$A:$A,Codes!A:A,"_NOTFOUND_",0,1),_xlfn.XLOOKUP($G3368,Codes!$B:$B,Codes!A:A,"Specify in Codes Tab!!")),"")</f>
        <v/>
      </c>
    </row>
    <row r="3369" spans="13:14" x14ac:dyDescent="0.35">
      <c r="M3369" s="74" t="str">
        <f>IF($C3369&lt;&gt;"",IF(_xlfn.XLOOKUP($C3369,Codes!$A:$A,Codes!A:A,"_NOTFOUND_",0,1)&lt;&gt;"_NOTFOUND_",_xlfn.XLOOKUP($C3369,Codes!$A:$A,Codes!A:A,"_NOTFOUND_",0,1),_xlfn.XLOOKUP($C3369,Codes!$B:$B,Codes!A:A,"Specify in Codes Tab!!")),"")</f>
        <v/>
      </c>
      <c r="N3369" s="74" t="str">
        <f>IF($G3369&lt;&gt;"",IF(_xlfn.XLOOKUP($G3369,Codes!$A:$A,Codes!A:A,"_NOTFOUND_",0,1)&lt;&gt;"_NOTFOUND_",_xlfn.XLOOKUP($G3369,Codes!$A:$A,Codes!A:A,"_NOTFOUND_",0,1),_xlfn.XLOOKUP($G3369,Codes!$B:$B,Codes!A:A,"Specify in Codes Tab!!")),"")</f>
        <v/>
      </c>
    </row>
    <row r="3370" spans="13:14" x14ac:dyDescent="0.35">
      <c r="M3370" s="74" t="str">
        <f>IF($C3370&lt;&gt;"",IF(_xlfn.XLOOKUP($C3370,Codes!$A:$A,Codes!A:A,"_NOTFOUND_",0,1)&lt;&gt;"_NOTFOUND_",_xlfn.XLOOKUP($C3370,Codes!$A:$A,Codes!A:A,"_NOTFOUND_",0,1),_xlfn.XLOOKUP($C3370,Codes!$B:$B,Codes!A:A,"Specify in Codes Tab!!")),"")</f>
        <v/>
      </c>
      <c r="N3370" s="74" t="str">
        <f>IF($G3370&lt;&gt;"",IF(_xlfn.XLOOKUP($G3370,Codes!$A:$A,Codes!A:A,"_NOTFOUND_",0,1)&lt;&gt;"_NOTFOUND_",_xlfn.XLOOKUP($G3370,Codes!$A:$A,Codes!A:A,"_NOTFOUND_",0,1),_xlfn.XLOOKUP($G3370,Codes!$B:$B,Codes!A:A,"Specify in Codes Tab!!")),"")</f>
        <v/>
      </c>
    </row>
    <row r="3371" spans="13:14" x14ac:dyDescent="0.35">
      <c r="M3371" s="74" t="str">
        <f>IF($C3371&lt;&gt;"",IF(_xlfn.XLOOKUP($C3371,Codes!$A:$A,Codes!A:A,"_NOTFOUND_",0,1)&lt;&gt;"_NOTFOUND_",_xlfn.XLOOKUP($C3371,Codes!$A:$A,Codes!A:A,"_NOTFOUND_",0,1),_xlfn.XLOOKUP($C3371,Codes!$B:$B,Codes!A:A,"Specify in Codes Tab!!")),"")</f>
        <v/>
      </c>
      <c r="N3371" s="74" t="str">
        <f>IF($G3371&lt;&gt;"",IF(_xlfn.XLOOKUP($G3371,Codes!$A:$A,Codes!A:A,"_NOTFOUND_",0,1)&lt;&gt;"_NOTFOUND_",_xlfn.XLOOKUP($G3371,Codes!$A:$A,Codes!A:A,"_NOTFOUND_",0,1),_xlfn.XLOOKUP($G3371,Codes!$B:$B,Codes!A:A,"Specify in Codes Tab!!")),"")</f>
        <v/>
      </c>
    </row>
    <row r="3372" spans="13:14" x14ac:dyDescent="0.35">
      <c r="M3372" s="74" t="str">
        <f>IF($C3372&lt;&gt;"",IF(_xlfn.XLOOKUP($C3372,Codes!$A:$A,Codes!A:A,"_NOTFOUND_",0,1)&lt;&gt;"_NOTFOUND_",_xlfn.XLOOKUP($C3372,Codes!$A:$A,Codes!A:A,"_NOTFOUND_",0,1),_xlfn.XLOOKUP($C3372,Codes!$B:$B,Codes!A:A,"Specify in Codes Tab!!")),"")</f>
        <v/>
      </c>
      <c r="N3372" s="74" t="str">
        <f>IF($G3372&lt;&gt;"",IF(_xlfn.XLOOKUP($G3372,Codes!$A:$A,Codes!A:A,"_NOTFOUND_",0,1)&lt;&gt;"_NOTFOUND_",_xlfn.XLOOKUP($G3372,Codes!$A:$A,Codes!A:A,"_NOTFOUND_",0,1),_xlfn.XLOOKUP($G3372,Codes!$B:$B,Codes!A:A,"Specify in Codes Tab!!")),"")</f>
        <v/>
      </c>
    </row>
    <row r="3373" spans="13:14" x14ac:dyDescent="0.35">
      <c r="M3373" s="74" t="str">
        <f>IF($C3373&lt;&gt;"",IF(_xlfn.XLOOKUP($C3373,Codes!$A:$A,Codes!A:A,"_NOTFOUND_",0,1)&lt;&gt;"_NOTFOUND_",_xlfn.XLOOKUP($C3373,Codes!$A:$A,Codes!A:A,"_NOTFOUND_",0,1),_xlfn.XLOOKUP($C3373,Codes!$B:$B,Codes!A:A,"Specify in Codes Tab!!")),"")</f>
        <v/>
      </c>
      <c r="N3373" s="74" t="str">
        <f>IF($G3373&lt;&gt;"",IF(_xlfn.XLOOKUP($G3373,Codes!$A:$A,Codes!A:A,"_NOTFOUND_",0,1)&lt;&gt;"_NOTFOUND_",_xlfn.XLOOKUP($G3373,Codes!$A:$A,Codes!A:A,"_NOTFOUND_",0,1),_xlfn.XLOOKUP($G3373,Codes!$B:$B,Codes!A:A,"Specify in Codes Tab!!")),"")</f>
        <v/>
      </c>
    </row>
    <row r="3374" spans="13:14" x14ac:dyDescent="0.35">
      <c r="M3374" s="74" t="str">
        <f>IF($C3374&lt;&gt;"",IF(_xlfn.XLOOKUP($C3374,Codes!$A:$A,Codes!A:A,"_NOTFOUND_",0,1)&lt;&gt;"_NOTFOUND_",_xlfn.XLOOKUP($C3374,Codes!$A:$A,Codes!A:A,"_NOTFOUND_",0,1),_xlfn.XLOOKUP($C3374,Codes!$B:$B,Codes!A:A,"Specify in Codes Tab!!")),"")</f>
        <v/>
      </c>
      <c r="N3374" s="74" t="str">
        <f>IF($G3374&lt;&gt;"",IF(_xlfn.XLOOKUP($G3374,Codes!$A:$A,Codes!A:A,"_NOTFOUND_",0,1)&lt;&gt;"_NOTFOUND_",_xlfn.XLOOKUP($G3374,Codes!$A:$A,Codes!A:A,"_NOTFOUND_",0,1),_xlfn.XLOOKUP($G3374,Codes!$B:$B,Codes!A:A,"Specify in Codes Tab!!")),"")</f>
        <v/>
      </c>
    </row>
    <row r="3375" spans="13:14" x14ac:dyDescent="0.35">
      <c r="M3375" s="74" t="str">
        <f>IF($C3375&lt;&gt;"",IF(_xlfn.XLOOKUP($C3375,Codes!$A:$A,Codes!A:A,"_NOTFOUND_",0,1)&lt;&gt;"_NOTFOUND_",_xlfn.XLOOKUP($C3375,Codes!$A:$A,Codes!A:A,"_NOTFOUND_",0,1),_xlfn.XLOOKUP($C3375,Codes!$B:$B,Codes!A:A,"Specify in Codes Tab!!")),"")</f>
        <v/>
      </c>
      <c r="N3375" s="74" t="str">
        <f>IF($G3375&lt;&gt;"",IF(_xlfn.XLOOKUP($G3375,Codes!$A:$A,Codes!A:A,"_NOTFOUND_",0,1)&lt;&gt;"_NOTFOUND_",_xlfn.XLOOKUP($G3375,Codes!$A:$A,Codes!A:A,"_NOTFOUND_",0,1),_xlfn.XLOOKUP($G3375,Codes!$B:$B,Codes!A:A,"Specify in Codes Tab!!")),"")</f>
        <v/>
      </c>
    </row>
    <row r="3376" spans="13:14" x14ac:dyDescent="0.35">
      <c r="M3376" s="74" t="str">
        <f>IF($C3376&lt;&gt;"",IF(_xlfn.XLOOKUP($C3376,Codes!$A:$A,Codes!A:A,"_NOTFOUND_",0,1)&lt;&gt;"_NOTFOUND_",_xlfn.XLOOKUP($C3376,Codes!$A:$A,Codes!A:A,"_NOTFOUND_",0,1),_xlfn.XLOOKUP($C3376,Codes!$B:$B,Codes!A:A,"Specify in Codes Tab!!")),"")</f>
        <v/>
      </c>
      <c r="N3376" s="74" t="str">
        <f>IF($G3376&lt;&gt;"",IF(_xlfn.XLOOKUP($G3376,Codes!$A:$A,Codes!A:A,"_NOTFOUND_",0,1)&lt;&gt;"_NOTFOUND_",_xlfn.XLOOKUP($G3376,Codes!$A:$A,Codes!A:A,"_NOTFOUND_",0,1),_xlfn.XLOOKUP($G3376,Codes!$B:$B,Codes!A:A,"Specify in Codes Tab!!")),"")</f>
        <v/>
      </c>
    </row>
    <row r="3377" spans="13:14" x14ac:dyDescent="0.35">
      <c r="M3377" s="74" t="str">
        <f>IF($C3377&lt;&gt;"",IF(_xlfn.XLOOKUP($C3377,Codes!$A:$A,Codes!A:A,"_NOTFOUND_",0,1)&lt;&gt;"_NOTFOUND_",_xlfn.XLOOKUP($C3377,Codes!$A:$A,Codes!A:A,"_NOTFOUND_",0,1),_xlfn.XLOOKUP($C3377,Codes!$B:$B,Codes!A:A,"Specify in Codes Tab!!")),"")</f>
        <v/>
      </c>
      <c r="N3377" s="74" t="str">
        <f>IF($G3377&lt;&gt;"",IF(_xlfn.XLOOKUP($G3377,Codes!$A:$A,Codes!A:A,"_NOTFOUND_",0,1)&lt;&gt;"_NOTFOUND_",_xlfn.XLOOKUP($G3377,Codes!$A:$A,Codes!A:A,"_NOTFOUND_",0,1),_xlfn.XLOOKUP($G3377,Codes!$B:$B,Codes!A:A,"Specify in Codes Tab!!")),"")</f>
        <v/>
      </c>
    </row>
    <row r="3378" spans="13:14" x14ac:dyDescent="0.35">
      <c r="M3378" s="74" t="str">
        <f>IF($C3378&lt;&gt;"",IF(_xlfn.XLOOKUP($C3378,Codes!$A:$A,Codes!A:A,"_NOTFOUND_",0,1)&lt;&gt;"_NOTFOUND_",_xlfn.XLOOKUP($C3378,Codes!$A:$A,Codes!A:A,"_NOTFOUND_",0,1),_xlfn.XLOOKUP($C3378,Codes!$B:$B,Codes!A:A,"Specify in Codes Tab!!")),"")</f>
        <v/>
      </c>
      <c r="N3378" s="74" t="str">
        <f>IF($G3378&lt;&gt;"",IF(_xlfn.XLOOKUP($G3378,Codes!$A:$A,Codes!A:A,"_NOTFOUND_",0,1)&lt;&gt;"_NOTFOUND_",_xlfn.XLOOKUP($G3378,Codes!$A:$A,Codes!A:A,"_NOTFOUND_",0,1),_xlfn.XLOOKUP($G3378,Codes!$B:$B,Codes!A:A,"Specify in Codes Tab!!")),"")</f>
        <v/>
      </c>
    </row>
    <row r="3379" spans="13:14" x14ac:dyDescent="0.35">
      <c r="M3379" s="74" t="str">
        <f>IF($C3379&lt;&gt;"",IF(_xlfn.XLOOKUP($C3379,Codes!$A:$A,Codes!A:A,"_NOTFOUND_",0,1)&lt;&gt;"_NOTFOUND_",_xlfn.XLOOKUP($C3379,Codes!$A:$A,Codes!A:A,"_NOTFOUND_",0,1),_xlfn.XLOOKUP($C3379,Codes!$B:$B,Codes!A:A,"Specify in Codes Tab!!")),"")</f>
        <v/>
      </c>
      <c r="N3379" s="74" t="str">
        <f>IF($G3379&lt;&gt;"",IF(_xlfn.XLOOKUP($G3379,Codes!$A:$A,Codes!A:A,"_NOTFOUND_",0,1)&lt;&gt;"_NOTFOUND_",_xlfn.XLOOKUP($G3379,Codes!$A:$A,Codes!A:A,"_NOTFOUND_",0,1),_xlfn.XLOOKUP($G3379,Codes!$B:$B,Codes!A:A,"Specify in Codes Tab!!")),"")</f>
        <v/>
      </c>
    </row>
    <row r="3380" spans="13:14" x14ac:dyDescent="0.35">
      <c r="M3380" s="74" t="str">
        <f>IF($C3380&lt;&gt;"",IF(_xlfn.XLOOKUP($C3380,Codes!$A:$A,Codes!A:A,"_NOTFOUND_",0,1)&lt;&gt;"_NOTFOUND_",_xlfn.XLOOKUP($C3380,Codes!$A:$A,Codes!A:A,"_NOTFOUND_",0,1),_xlfn.XLOOKUP($C3380,Codes!$B:$B,Codes!A:A,"Specify in Codes Tab!!")),"")</f>
        <v/>
      </c>
      <c r="N3380" s="74" t="str">
        <f>IF($G3380&lt;&gt;"",IF(_xlfn.XLOOKUP($G3380,Codes!$A:$A,Codes!A:A,"_NOTFOUND_",0,1)&lt;&gt;"_NOTFOUND_",_xlfn.XLOOKUP($G3380,Codes!$A:$A,Codes!A:A,"_NOTFOUND_",0,1),_xlfn.XLOOKUP($G3380,Codes!$B:$B,Codes!A:A,"Specify in Codes Tab!!")),"")</f>
        <v/>
      </c>
    </row>
    <row r="3381" spans="13:14" x14ac:dyDescent="0.35">
      <c r="M3381" s="74" t="str">
        <f>IF($C3381&lt;&gt;"",IF(_xlfn.XLOOKUP($C3381,Codes!$A:$A,Codes!A:A,"_NOTFOUND_",0,1)&lt;&gt;"_NOTFOUND_",_xlfn.XLOOKUP($C3381,Codes!$A:$A,Codes!A:A,"_NOTFOUND_",0,1),_xlfn.XLOOKUP($C3381,Codes!$B:$B,Codes!A:A,"Specify in Codes Tab!!")),"")</f>
        <v/>
      </c>
      <c r="N3381" s="74" t="str">
        <f>IF($G3381&lt;&gt;"",IF(_xlfn.XLOOKUP($G3381,Codes!$A:$A,Codes!A:A,"_NOTFOUND_",0,1)&lt;&gt;"_NOTFOUND_",_xlfn.XLOOKUP($G3381,Codes!$A:$A,Codes!A:A,"_NOTFOUND_",0,1),_xlfn.XLOOKUP($G3381,Codes!$B:$B,Codes!A:A,"Specify in Codes Tab!!")),"")</f>
        <v/>
      </c>
    </row>
    <row r="3382" spans="13:14" x14ac:dyDescent="0.35">
      <c r="M3382" s="74" t="str">
        <f>IF($C3382&lt;&gt;"",IF(_xlfn.XLOOKUP($C3382,Codes!$A:$A,Codes!A:A,"_NOTFOUND_",0,1)&lt;&gt;"_NOTFOUND_",_xlfn.XLOOKUP($C3382,Codes!$A:$A,Codes!A:A,"_NOTFOUND_",0,1),_xlfn.XLOOKUP($C3382,Codes!$B:$B,Codes!A:A,"Specify in Codes Tab!!")),"")</f>
        <v/>
      </c>
      <c r="N3382" s="74" t="str">
        <f>IF($G3382&lt;&gt;"",IF(_xlfn.XLOOKUP($G3382,Codes!$A:$A,Codes!A:A,"_NOTFOUND_",0,1)&lt;&gt;"_NOTFOUND_",_xlfn.XLOOKUP($G3382,Codes!$A:$A,Codes!A:A,"_NOTFOUND_",0,1),_xlfn.XLOOKUP($G3382,Codes!$B:$B,Codes!A:A,"Specify in Codes Tab!!")),"")</f>
        <v/>
      </c>
    </row>
    <row r="3383" spans="13:14" x14ac:dyDescent="0.35">
      <c r="M3383" s="74" t="str">
        <f>IF($C3383&lt;&gt;"",IF(_xlfn.XLOOKUP($C3383,Codes!$A:$A,Codes!A:A,"_NOTFOUND_",0,1)&lt;&gt;"_NOTFOUND_",_xlfn.XLOOKUP($C3383,Codes!$A:$A,Codes!A:A,"_NOTFOUND_",0,1),_xlfn.XLOOKUP($C3383,Codes!$B:$B,Codes!A:A,"Specify in Codes Tab!!")),"")</f>
        <v/>
      </c>
      <c r="N3383" s="74" t="str">
        <f>IF($G3383&lt;&gt;"",IF(_xlfn.XLOOKUP($G3383,Codes!$A:$A,Codes!A:A,"_NOTFOUND_",0,1)&lt;&gt;"_NOTFOUND_",_xlfn.XLOOKUP($G3383,Codes!$A:$A,Codes!A:A,"_NOTFOUND_",0,1),_xlfn.XLOOKUP($G3383,Codes!$B:$B,Codes!A:A,"Specify in Codes Tab!!")),"")</f>
        <v/>
      </c>
    </row>
    <row r="3384" spans="13:14" x14ac:dyDescent="0.35">
      <c r="M3384" s="74" t="str">
        <f>IF($C3384&lt;&gt;"",IF(_xlfn.XLOOKUP($C3384,Codes!$A:$A,Codes!A:A,"_NOTFOUND_",0,1)&lt;&gt;"_NOTFOUND_",_xlfn.XLOOKUP($C3384,Codes!$A:$A,Codes!A:A,"_NOTFOUND_",0,1),_xlfn.XLOOKUP($C3384,Codes!$B:$B,Codes!A:A,"Specify in Codes Tab!!")),"")</f>
        <v/>
      </c>
      <c r="N3384" s="74" t="str">
        <f>IF($G3384&lt;&gt;"",IF(_xlfn.XLOOKUP($G3384,Codes!$A:$A,Codes!A:A,"_NOTFOUND_",0,1)&lt;&gt;"_NOTFOUND_",_xlfn.XLOOKUP($G3384,Codes!$A:$A,Codes!A:A,"_NOTFOUND_",0,1),_xlfn.XLOOKUP($G3384,Codes!$B:$B,Codes!A:A,"Specify in Codes Tab!!")),"")</f>
        <v/>
      </c>
    </row>
    <row r="3385" spans="13:14" x14ac:dyDescent="0.35">
      <c r="M3385" s="74" t="str">
        <f>IF($C3385&lt;&gt;"",IF(_xlfn.XLOOKUP($C3385,Codes!$A:$A,Codes!A:A,"_NOTFOUND_",0,1)&lt;&gt;"_NOTFOUND_",_xlfn.XLOOKUP($C3385,Codes!$A:$A,Codes!A:A,"_NOTFOUND_",0,1),_xlfn.XLOOKUP($C3385,Codes!$B:$B,Codes!A:A,"Specify in Codes Tab!!")),"")</f>
        <v/>
      </c>
      <c r="N3385" s="74" t="str">
        <f>IF($G3385&lt;&gt;"",IF(_xlfn.XLOOKUP($G3385,Codes!$A:$A,Codes!A:A,"_NOTFOUND_",0,1)&lt;&gt;"_NOTFOUND_",_xlfn.XLOOKUP($G3385,Codes!$A:$A,Codes!A:A,"_NOTFOUND_",0,1),_xlfn.XLOOKUP($G3385,Codes!$B:$B,Codes!A:A,"Specify in Codes Tab!!")),"")</f>
        <v/>
      </c>
    </row>
    <row r="3386" spans="13:14" x14ac:dyDescent="0.35">
      <c r="M3386" s="74" t="str">
        <f>IF($C3386&lt;&gt;"",IF(_xlfn.XLOOKUP($C3386,Codes!$A:$A,Codes!A:A,"_NOTFOUND_",0,1)&lt;&gt;"_NOTFOUND_",_xlfn.XLOOKUP($C3386,Codes!$A:$A,Codes!A:A,"_NOTFOUND_",0,1),_xlfn.XLOOKUP($C3386,Codes!$B:$B,Codes!A:A,"Specify in Codes Tab!!")),"")</f>
        <v/>
      </c>
      <c r="N3386" s="74" t="str">
        <f>IF($G3386&lt;&gt;"",IF(_xlfn.XLOOKUP($G3386,Codes!$A:$A,Codes!A:A,"_NOTFOUND_",0,1)&lt;&gt;"_NOTFOUND_",_xlfn.XLOOKUP($G3386,Codes!$A:$A,Codes!A:A,"_NOTFOUND_",0,1),_xlfn.XLOOKUP($G3386,Codes!$B:$B,Codes!A:A,"Specify in Codes Tab!!")),"")</f>
        <v/>
      </c>
    </row>
    <row r="3387" spans="13:14" x14ac:dyDescent="0.35">
      <c r="M3387" s="74" t="str">
        <f>IF($C3387&lt;&gt;"",IF(_xlfn.XLOOKUP($C3387,Codes!$A:$A,Codes!A:A,"_NOTFOUND_",0,1)&lt;&gt;"_NOTFOUND_",_xlfn.XLOOKUP($C3387,Codes!$A:$A,Codes!A:A,"_NOTFOUND_",0,1),_xlfn.XLOOKUP($C3387,Codes!$B:$B,Codes!A:A,"Specify in Codes Tab!!")),"")</f>
        <v/>
      </c>
      <c r="N3387" s="74" t="str">
        <f>IF($G3387&lt;&gt;"",IF(_xlfn.XLOOKUP($G3387,Codes!$A:$A,Codes!A:A,"_NOTFOUND_",0,1)&lt;&gt;"_NOTFOUND_",_xlfn.XLOOKUP($G3387,Codes!$A:$A,Codes!A:A,"_NOTFOUND_",0,1),_xlfn.XLOOKUP($G3387,Codes!$B:$B,Codes!A:A,"Specify in Codes Tab!!")),"")</f>
        <v/>
      </c>
    </row>
    <row r="3388" spans="13:14" x14ac:dyDescent="0.35">
      <c r="M3388" s="74" t="str">
        <f>IF($C3388&lt;&gt;"",IF(_xlfn.XLOOKUP($C3388,Codes!$A:$A,Codes!A:A,"_NOTFOUND_",0,1)&lt;&gt;"_NOTFOUND_",_xlfn.XLOOKUP($C3388,Codes!$A:$A,Codes!A:A,"_NOTFOUND_",0,1),_xlfn.XLOOKUP($C3388,Codes!$B:$B,Codes!A:A,"Specify in Codes Tab!!")),"")</f>
        <v/>
      </c>
      <c r="N3388" s="74" t="str">
        <f>IF($G3388&lt;&gt;"",IF(_xlfn.XLOOKUP($G3388,Codes!$A:$A,Codes!A:A,"_NOTFOUND_",0,1)&lt;&gt;"_NOTFOUND_",_xlfn.XLOOKUP($G3388,Codes!$A:$A,Codes!A:A,"_NOTFOUND_",0,1),_xlfn.XLOOKUP($G3388,Codes!$B:$B,Codes!A:A,"Specify in Codes Tab!!")),"")</f>
        <v/>
      </c>
    </row>
    <row r="3389" spans="13:14" x14ac:dyDescent="0.35">
      <c r="M3389" s="74" t="str">
        <f>IF($C3389&lt;&gt;"",IF(_xlfn.XLOOKUP($C3389,Codes!$A:$A,Codes!A:A,"_NOTFOUND_",0,1)&lt;&gt;"_NOTFOUND_",_xlfn.XLOOKUP($C3389,Codes!$A:$A,Codes!A:A,"_NOTFOUND_",0,1),_xlfn.XLOOKUP($C3389,Codes!$B:$B,Codes!A:A,"Specify in Codes Tab!!")),"")</f>
        <v/>
      </c>
      <c r="N3389" s="74" t="str">
        <f>IF($G3389&lt;&gt;"",IF(_xlfn.XLOOKUP($G3389,Codes!$A:$A,Codes!A:A,"_NOTFOUND_",0,1)&lt;&gt;"_NOTFOUND_",_xlfn.XLOOKUP($G3389,Codes!$A:$A,Codes!A:A,"_NOTFOUND_",0,1),_xlfn.XLOOKUP($G3389,Codes!$B:$B,Codes!A:A,"Specify in Codes Tab!!")),"")</f>
        <v/>
      </c>
    </row>
    <row r="3390" spans="13:14" x14ac:dyDescent="0.35">
      <c r="M3390" s="74" t="str">
        <f>IF($C3390&lt;&gt;"",IF(_xlfn.XLOOKUP($C3390,Codes!$A:$A,Codes!A:A,"_NOTFOUND_",0,1)&lt;&gt;"_NOTFOUND_",_xlfn.XLOOKUP($C3390,Codes!$A:$A,Codes!A:A,"_NOTFOUND_",0,1),_xlfn.XLOOKUP($C3390,Codes!$B:$B,Codes!A:A,"Specify in Codes Tab!!")),"")</f>
        <v/>
      </c>
      <c r="N3390" s="74" t="str">
        <f>IF($G3390&lt;&gt;"",IF(_xlfn.XLOOKUP($G3390,Codes!$A:$A,Codes!A:A,"_NOTFOUND_",0,1)&lt;&gt;"_NOTFOUND_",_xlfn.XLOOKUP($G3390,Codes!$A:$A,Codes!A:A,"_NOTFOUND_",0,1),_xlfn.XLOOKUP($G3390,Codes!$B:$B,Codes!A:A,"Specify in Codes Tab!!")),"")</f>
        <v/>
      </c>
    </row>
    <row r="3391" spans="13:14" x14ac:dyDescent="0.35">
      <c r="M3391" s="74" t="str">
        <f>IF($C3391&lt;&gt;"",IF(_xlfn.XLOOKUP($C3391,Codes!$A:$A,Codes!A:A,"_NOTFOUND_",0,1)&lt;&gt;"_NOTFOUND_",_xlfn.XLOOKUP($C3391,Codes!$A:$A,Codes!A:A,"_NOTFOUND_",0,1),_xlfn.XLOOKUP($C3391,Codes!$B:$B,Codes!A:A,"Specify in Codes Tab!!")),"")</f>
        <v/>
      </c>
      <c r="N3391" s="74" t="str">
        <f>IF($G3391&lt;&gt;"",IF(_xlfn.XLOOKUP($G3391,Codes!$A:$A,Codes!A:A,"_NOTFOUND_",0,1)&lt;&gt;"_NOTFOUND_",_xlfn.XLOOKUP($G3391,Codes!$A:$A,Codes!A:A,"_NOTFOUND_",0,1),_xlfn.XLOOKUP($G3391,Codes!$B:$B,Codes!A:A,"Specify in Codes Tab!!")),"")</f>
        <v/>
      </c>
    </row>
    <row r="3392" spans="13:14" x14ac:dyDescent="0.35">
      <c r="M3392" s="74" t="str">
        <f>IF($C3392&lt;&gt;"",IF(_xlfn.XLOOKUP($C3392,Codes!$A:$A,Codes!A:A,"_NOTFOUND_",0,1)&lt;&gt;"_NOTFOUND_",_xlfn.XLOOKUP($C3392,Codes!$A:$A,Codes!A:A,"_NOTFOUND_",0,1),_xlfn.XLOOKUP($C3392,Codes!$B:$B,Codes!A:A,"Specify in Codes Tab!!")),"")</f>
        <v/>
      </c>
      <c r="N3392" s="74" t="str">
        <f>IF($G3392&lt;&gt;"",IF(_xlfn.XLOOKUP($G3392,Codes!$A:$A,Codes!A:A,"_NOTFOUND_",0,1)&lt;&gt;"_NOTFOUND_",_xlfn.XLOOKUP($G3392,Codes!$A:$A,Codes!A:A,"_NOTFOUND_",0,1),_xlfn.XLOOKUP($G3392,Codes!$B:$B,Codes!A:A,"Specify in Codes Tab!!")),"")</f>
        <v/>
      </c>
    </row>
    <row r="3393" spans="13:14" x14ac:dyDescent="0.35">
      <c r="M3393" s="74" t="str">
        <f>IF($C3393&lt;&gt;"",IF(_xlfn.XLOOKUP($C3393,Codes!$A:$A,Codes!A:A,"_NOTFOUND_",0,1)&lt;&gt;"_NOTFOUND_",_xlfn.XLOOKUP($C3393,Codes!$A:$A,Codes!A:A,"_NOTFOUND_",0,1),_xlfn.XLOOKUP($C3393,Codes!$B:$B,Codes!A:A,"Specify in Codes Tab!!")),"")</f>
        <v/>
      </c>
      <c r="N3393" s="74" t="str">
        <f>IF($G3393&lt;&gt;"",IF(_xlfn.XLOOKUP($G3393,Codes!$A:$A,Codes!A:A,"_NOTFOUND_",0,1)&lt;&gt;"_NOTFOUND_",_xlfn.XLOOKUP($G3393,Codes!$A:$A,Codes!A:A,"_NOTFOUND_",0,1),_xlfn.XLOOKUP($G3393,Codes!$B:$B,Codes!A:A,"Specify in Codes Tab!!")),"")</f>
        <v/>
      </c>
    </row>
    <row r="3394" spans="13:14" x14ac:dyDescent="0.35">
      <c r="M3394" s="74" t="str">
        <f>IF($C3394&lt;&gt;"",IF(_xlfn.XLOOKUP($C3394,Codes!$A:$A,Codes!A:A,"_NOTFOUND_",0,1)&lt;&gt;"_NOTFOUND_",_xlfn.XLOOKUP($C3394,Codes!$A:$A,Codes!A:A,"_NOTFOUND_",0,1),_xlfn.XLOOKUP($C3394,Codes!$B:$B,Codes!A:A,"Specify in Codes Tab!!")),"")</f>
        <v/>
      </c>
      <c r="N3394" s="74" t="str">
        <f>IF($G3394&lt;&gt;"",IF(_xlfn.XLOOKUP($G3394,Codes!$A:$A,Codes!A:A,"_NOTFOUND_",0,1)&lt;&gt;"_NOTFOUND_",_xlfn.XLOOKUP($G3394,Codes!$A:$A,Codes!A:A,"_NOTFOUND_",0,1),_xlfn.XLOOKUP($G3394,Codes!$B:$B,Codes!A:A,"Specify in Codes Tab!!")),"")</f>
        <v/>
      </c>
    </row>
    <row r="3395" spans="13:14" x14ac:dyDescent="0.35">
      <c r="M3395" s="74" t="str">
        <f>IF($C3395&lt;&gt;"",IF(_xlfn.XLOOKUP($C3395,Codes!$A:$A,Codes!A:A,"_NOTFOUND_",0,1)&lt;&gt;"_NOTFOUND_",_xlfn.XLOOKUP($C3395,Codes!$A:$A,Codes!A:A,"_NOTFOUND_",0,1),_xlfn.XLOOKUP($C3395,Codes!$B:$B,Codes!A:A,"Specify in Codes Tab!!")),"")</f>
        <v/>
      </c>
      <c r="N3395" s="74" t="str">
        <f>IF($G3395&lt;&gt;"",IF(_xlfn.XLOOKUP($G3395,Codes!$A:$A,Codes!A:A,"_NOTFOUND_",0,1)&lt;&gt;"_NOTFOUND_",_xlfn.XLOOKUP($G3395,Codes!$A:$A,Codes!A:A,"_NOTFOUND_",0,1),_xlfn.XLOOKUP($G3395,Codes!$B:$B,Codes!A:A,"Specify in Codes Tab!!")),"")</f>
        <v/>
      </c>
    </row>
    <row r="3396" spans="13:14" x14ac:dyDescent="0.35">
      <c r="M3396" s="74" t="str">
        <f>IF($C3396&lt;&gt;"",IF(_xlfn.XLOOKUP($C3396,Codes!$A:$A,Codes!A:A,"_NOTFOUND_",0,1)&lt;&gt;"_NOTFOUND_",_xlfn.XLOOKUP($C3396,Codes!$A:$A,Codes!A:A,"_NOTFOUND_",0,1),_xlfn.XLOOKUP($C3396,Codes!$B:$B,Codes!A:A,"Specify in Codes Tab!!")),"")</f>
        <v/>
      </c>
      <c r="N3396" s="74" t="str">
        <f>IF($G3396&lt;&gt;"",IF(_xlfn.XLOOKUP($G3396,Codes!$A:$A,Codes!A:A,"_NOTFOUND_",0,1)&lt;&gt;"_NOTFOUND_",_xlfn.XLOOKUP($G3396,Codes!$A:$A,Codes!A:A,"_NOTFOUND_",0,1),_xlfn.XLOOKUP($G3396,Codes!$B:$B,Codes!A:A,"Specify in Codes Tab!!")),"")</f>
        <v/>
      </c>
    </row>
    <row r="3397" spans="13:14" x14ac:dyDescent="0.35">
      <c r="M3397" s="74" t="str">
        <f>IF($C3397&lt;&gt;"",IF(_xlfn.XLOOKUP($C3397,Codes!$A:$A,Codes!A:A,"_NOTFOUND_",0,1)&lt;&gt;"_NOTFOUND_",_xlfn.XLOOKUP($C3397,Codes!$A:$A,Codes!A:A,"_NOTFOUND_",0,1),_xlfn.XLOOKUP($C3397,Codes!$B:$B,Codes!A:A,"Specify in Codes Tab!!")),"")</f>
        <v/>
      </c>
      <c r="N3397" s="74" t="str">
        <f>IF($G3397&lt;&gt;"",IF(_xlfn.XLOOKUP($G3397,Codes!$A:$A,Codes!A:A,"_NOTFOUND_",0,1)&lt;&gt;"_NOTFOUND_",_xlfn.XLOOKUP($G3397,Codes!$A:$A,Codes!A:A,"_NOTFOUND_",0,1),_xlfn.XLOOKUP($G3397,Codes!$B:$B,Codes!A:A,"Specify in Codes Tab!!")),"")</f>
        <v/>
      </c>
    </row>
    <row r="3398" spans="13:14" x14ac:dyDescent="0.35">
      <c r="M3398" s="74" t="str">
        <f>IF($C3398&lt;&gt;"",IF(_xlfn.XLOOKUP($C3398,Codes!$A:$A,Codes!A:A,"_NOTFOUND_",0,1)&lt;&gt;"_NOTFOUND_",_xlfn.XLOOKUP($C3398,Codes!$A:$A,Codes!A:A,"_NOTFOUND_",0,1),_xlfn.XLOOKUP($C3398,Codes!$B:$B,Codes!A:A,"Specify in Codes Tab!!")),"")</f>
        <v/>
      </c>
      <c r="N3398" s="74" t="str">
        <f>IF($G3398&lt;&gt;"",IF(_xlfn.XLOOKUP($G3398,Codes!$A:$A,Codes!A:A,"_NOTFOUND_",0,1)&lt;&gt;"_NOTFOUND_",_xlfn.XLOOKUP($G3398,Codes!$A:$A,Codes!A:A,"_NOTFOUND_",0,1),_xlfn.XLOOKUP($G3398,Codes!$B:$B,Codes!A:A,"Specify in Codes Tab!!")),"")</f>
        <v/>
      </c>
    </row>
    <row r="3399" spans="13:14" x14ac:dyDescent="0.35">
      <c r="M3399" s="74" t="str">
        <f>IF($C3399&lt;&gt;"",IF(_xlfn.XLOOKUP($C3399,Codes!$A:$A,Codes!A:A,"_NOTFOUND_",0,1)&lt;&gt;"_NOTFOUND_",_xlfn.XLOOKUP($C3399,Codes!$A:$A,Codes!A:A,"_NOTFOUND_",0,1),_xlfn.XLOOKUP($C3399,Codes!$B:$B,Codes!A:A,"Specify in Codes Tab!!")),"")</f>
        <v/>
      </c>
      <c r="N3399" s="74" t="str">
        <f>IF($G3399&lt;&gt;"",IF(_xlfn.XLOOKUP($G3399,Codes!$A:$A,Codes!A:A,"_NOTFOUND_",0,1)&lt;&gt;"_NOTFOUND_",_xlfn.XLOOKUP($G3399,Codes!$A:$A,Codes!A:A,"_NOTFOUND_",0,1),_xlfn.XLOOKUP($G3399,Codes!$B:$B,Codes!A:A,"Specify in Codes Tab!!")),"")</f>
        <v/>
      </c>
    </row>
    <row r="3400" spans="13:14" x14ac:dyDescent="0.35">
      <c r="M3400" s="74" t="str">
        <f>IF($C3400&lt;&gt;"",IF(_xlfn.XLOOKUP($C3400,Codes!$A:$A,Codes!A:A,"_NOTFOUND_",0,1)&lt;&gt;"_NOTFOUND_",_xlfn.XLOOKUP($C3400,Codes!$A:$A,Codes!A:A,"_NOTFOUND_",0,1),_xlfn.XLOOKUP($C3400,Codes!$B:$B,Codes!A:A,"Specify in Codes Tab!!")),"")</f>
        <v/>
      </c>
      <c r="N3400" s="74" t="str">
        <f>IF($G3400&lt;&gt;"",IF(_xlfn.XLOOKUP($G3400,Codes!$A:$A,Codes!A:A,"_NOTFOUND_",0,1)&lt;&gt;"_NOTFOUND_",_xlfn.XLOOKUP($G3400,Codes!$A:$A,Codes!A:A,"_NOTFOUND_",0,1),_xlfn.XLOOKUP($G3400,Codes!$B:$B,Codes!A:A,"Specify in Codes Tab!!")),"")</f>
        <v/>
      </c>
    </row>
    <row r="3401" spans="13:14" x14ac:dyDescent="0.35">
      <c r="M3401" s="74" t="str">
        <f>IF($C3401&lt;&gt;"",IF(_xlfn.XLOOKUP($C3401,Codes!$A:$A,Codes!A:A,"_NOTFOUND_",0,1)&lt;&gt;"_NOTFOUND_",_xlfn.XLOOKUP($C3401,Codes!$A:$A,Codes!A:A,"_NOTFOUND_",0,1),_xlfn.XLOOKUP($C3401,Codes!$B:$B,Codes!A:A,"Specify in Codes Tab!!")),"")</f>
        <v/>
      </c>
      <c r="N3401" s="74" t="str">
        <f>IF($G3401&lt;&gt;"",IF(_xlfn.XLOOKUP($G3401,Codes!$A:$A,Codes!A:A,"_NOTFOUND_",0,1)&lt;&gt;"_NOTFOUND_",_xlfn.XLOOKUP($G3401,Codes!$A:$A,Codes!A:A,"_NOTFOUND_",0,1),_xlfn.XLOOKUP($G3401,Codes!$B:$B,Codes!A:A,"Specify in Codes Tab!!")),"")</f>
        <v/>
      </c>
    </row>
    <row r="3402" spans="13:14" x14ac:dyDescent="0.35">
      <c r="M3402" s="74" t="str">
        <f>IF($C3402&lt;&gt;"",IF(_xlfn.XLOOKUP($C3402,Codes!$A:$A,Codes!A:A,"_NOTFOUND_",0,1)&lt;&gt;"_NOTFOUND_",_xlfn.XLOOKUP($C3402,Codes!$A:$A,Codes!A:A,"_NOTFOUND_",0,1),_xlfn.XLOOKUP($C3402,Codes!$B:$B,Codes!A:A,"Specify in Codes Tab!!")),"")</f>
        <v/>
      </c>
      <c r="N3402" s="74" t="str">
        <f>IF($G3402&lt;&gt;"",IF(_xlfn.XLOOKUP($G3402,Codes!$A:$A,Codes!A:A,"_NOTFOUND_",0,1)&lt;&gt;"_NOTFOUND_",_xlfn.XLOOKUP($G3402,Codes!$A:$A,Codes!A:A,"_NOTFOUND_",0,1),_xlfn.XLOOKUP($G3402,Codes!$B:$B,Codes!A:A,"Specify in Codes Tab!!")),"")</f>
        <v/>
      </c>
    </row>
    <row r="3403" spans="13:14" x14ac:dyDescent="0.35">
      <c r="M3403" s="74" t="str">
        <f>IF($C3403&lt;&gt;"",IF(_xlfn.XLOOKUP($C3403,Codes!$A:$A,Codes!A:A,"_NOTFOUND_",0,1)&lt;&gt;"_NOTFOUND_",_xlfn.XLOOKUP($C3403,Codes!$A:$A,Codes!A:A,"_NOTFOUND_",0,1),_xlfn.XLOOKUP($C3403,Codes!$B:$B,Codes!A:A,"Specify in Codes Tab!!")),"")</f>
        <v/>
      </c>
      <c r="N3403" s="74" t="str">
        <f>IF($G3403&lt;&gt;"",IF(_xlfn.XLOOKUP($G3403,Codes!$A:$A,Codes!A:A,"_NOTFOUND_",0,1)&lt;&gt;"_NOTFOUND_",_xlfn.XLOOKUP($G3403,Codes!$A:$A,Codes!A:A,"_NOTFOUND_",0,1),_xlfn.XLOOKUP($G3403,Codes!$B:$B,Codes!A:A,"Specify in Codes Tab!!")),"")</f>
        <v/>
      </c>
    </row>
    <row r="3404" spans="13:14" x14ac:dyDescent="0.35">
      <c r="M3404" s="74" t="str">
        <f>IF($C3404&lt;&gt;"",IF(_xlfn.XLOOKUP($C3404,Codes!$A:$A,Codes!A:A,"_NOTFOUND_",0,1)&lt;&gt;"_NOTFOUND_",_xlfn.XLOOKUP($C3404,Codes!$A:$A,Codes!A:A,"_NOTFOUND_",0,1),_xlfn.XLOOKUP($C3404,Codes!$B:$B,Codes!A:A,"Specify in Codes Tab!!")),"")</f>
        <v/>
      </c>
      <c r="N3404" s="74" t="str">
        <f>IF($G3404&lt;&gt;"",IF(_xlfn.XLOOKUP($G3404,Codes!$A:$A,Codes!A:A,"_NOTFOUND_",0,1)&lt;&gt;"_NOTFOUND_",_xlfn.XLOOKUP($G3404,Codes!$A:$A,Codes!A:A,"_NOTFOUND_",0,1),_xlfn.XLOOKUP($G3404,Codes!$B:$B,Codes!A:A,"Specify in Codes Tab!!")),"")</f>
        <v/>
      </c>
    </row>
    <row r="3405" spans="13:14" x14ac:dyDescent="0.35">
      <c r="M3405" s="74" t="str">
        <f>IF($C3405&lt;&gt;"",IF(_xlfn.XLOOKUP($C3405,Codes!$A:$A,Codes!A:A,"_NOTFOUND_",0,1)&lt;&gt;"_NOTFOUND_",_xlfn.XLOOKUP($C3405,Codes!$A:$A,Codes!A:A,"_NOTFOUND_",0,1),_xlfn.XLOOKUP($C3405,Codes!$B:$B,Codes!A:A,"Specify in Codes Tab!!")),"")</f>
        <v/>
      </c>
      <c r="N3405" s="74" t="str">
        <f>IF($G3405&lt;&gt;"",IF(_xlfn.XLOOKUP($G3405,Codes!$A:$A,Codes!A:A,"_NOTFOUND_",0,1)&lt;&gt;"_NOTFOUND_",_xlfn.XLOOKUP($G3405,Codes!$A:$A,Codes!A:A,"_NOTFOUND_",0,1),_xlfn.XLOOKUP($G3405,Codes!$B:$B,Codes!A:A,"Specify in Codes Tab!!")),"")</f>
        <v/>
      </c>
    </row>
    <row r="3406" spans="13:14" x14ac:dyDescent="0.35">
      <c r="M3406" s="74" t="str">
        <f>IF($C3406&lt;&gt;"",IF(_xlfn.XLOOKUP($C3406,Codes!$A:$A,Codes!A:A,"_NOTFOUND_",0,1)&lt;&gt;"_NOTFOUND_",_xlfn.XLOOKUP($C3406,Codes!$A:$A,Codes!A:A,"_NOTFOUND_",0,1),_xlfn.XLOOKUP($C3406,Codes!$B:$B,Codes!A:A,"Specify in Codes Tab!!")),"")</f>
        <v/>
      </c>
      <c r="N3406" s="74" t="str">
        <f>IF($G3406&lt;&gt;"",IF(_xlfn.XLOOKUP($G3406,Codes!$A:$A,Codes!A:A,"_NOTFOUND_",0,1)&lt;&gt;"_NOTFOUND_",_xlfn.XLOOKUP($G3406,Codes!$A:$A,Codes!A:A,"_NOTFOUND_",0,1),_xlfn.XLOOKUP($G3406,Codes!$B:$B,Codes!A:A,"Specify in Codes Tab!!")),"")</f>
        <v/>
      </c>
    </row>
    <row r="3407" spans="13:14" x14ac:dyDescent="0.35">
      <c r="M3407" s="74" t="str">
        <f>IF($C3407&lt;&gt;"",IF(_xlfn.XLOOKUP($C3407,Codes!$A:$A,Codes!A:A,"_NOTFOUND_",0,1)&lt;&gt;"_NOTFOUND_",_xlfn.XLOOKUP($C3407,Codes!$A:$A,Codes!A:A,"_NOTFOUND_",0,1),_xlfn.XLOOKUP($C3407,Codes!$B:$B,Codes!A:A,"Specify in Codes Tab!!")),"")</f>
        <v/>
      </c>
      <c r="N3407" s="74" t="str">
        <f>IF($G3407&lt;&gt;"",IF(_xlfn.XLOOKUP($G3407,Codes!$A:$A,Codes!A:A,"_NOTFOUND_",0,1)&lt;&gt;"_NOTFOUND_",_xlfn.XLOOKUP($G3407,Codes!$A:$A,Codes!A:A,"_NOTFOUND_",0,1),_xlfn.XLOOKUP($G3407,Codes!$B:$B,Codes!A:A,"Specify in Codes Tab!!")),"")</f>
        <v/>
      </c>
    </row>
    <row r="3408" spans="13:14" x14ac:dyDescent="0.35">
      <c r="M3408" s="74" t="str">
        <f>IF($C3408&lt;&gt;"",IF(_xlfn.XLOOKUP($C3408,Codes!$A:$A,Codes!A:A,"_NOTFOUND_",0,1)&lt;&gt;"_NOTFOUND_",_xlfn.XLOOKUP($C3408,Codes!$A:$A,Codes!A:A,"_NOTFOUND_",0,1),_xlfn.XLOOKUP($C3408,Codes!$B:$B,Codes!A:A,"Specify in Codes Tab!!")),"")</f>
        <v/>
      </c>
      <c r="N3408" s="74" t="str">
        <f>IF($G3408&lt;&gt;"",IF(_xlfn.XLOOKUP($G3408,Codes!$A:$A,Codes!A:A,"_NOTFOUND_",0,1)&lt;&gt;"_NOTFOUND_",_xlfn.XLOOKUP($G3408,Codes!$A:$A,Codes!A:A,"_NOTFOUND_",0,1),_xlfn.XLOOKUP($G3408,Codes!$B:$B,Codes!A:A,"Specify in Codes Tab!!")),"")</f>
        <v/>
      </c>
    </row>
    <row r="3409" spans="13:14" x14ac:dyDescent="0.35">
      <c r="M3409" s="74" t="str">
        <f>IF($C3409&lt;&gt;"",IF(_xlfn.XLOOKUP($C3409,Codes!$A:$A,Codes!A:A,"_NOTFOUND_",0,1)&lt;&gt;"_NOTFOUND_",_xlfn.XLOOKUP($C3409,Codes!$A:$A,Codes!A:A,"_NOTFOUND_",0,1),_xlfn.XLOOKUP($C3409,Codes!$B:$B,Codes!A:A,"Specify in Codes Tab!!")),"")</f>
        <v/>
      </c>
      <c r="N3409" s="74" t="str">
        <f>IF($G3409&lt;&gt;"",IF(_xlfn.XLOOKUP($G3409,Codes!$A:$A,Codes!A:A,"_NOTFOUND_",0,1)&lt;&gt;"_NOTFOUND_",_xlfn.XLOOKUP($G3409,Codes!$A:$A,Codes!A:A,"_NOTFOUND_",0,1),_xlfn.XLOOKUP($G3409,Codes!$B:$B,Codes!A:A,"Specify in Codes Tab!!")),"")</f>
        <v/>
      </c>
    </row>
    <row r="3410" spans="13:14" x14ac:dyDescent="0.35">
      <c r="M3410" s="74" t="str">
        <f>IF($C3410&lt;&gt;"",IF(_xlfn.XLOOKUP($C3410,Codes!$A:$A,Codes!A:A,"_NOTFOUND_",0,1)&lt;&gt;"_NOTFOUND_",_xlfn.XLOOKUP($C3410,Codes!$A:$A,Codes!A:A,"_NOTFOUND_",0,1),_xlfn.XLOOKUP($C3410,Codes!$B:$B,Codes!A:A,"Specify in Codes Tab!!")),"")</f>
        <v/>
      </c>
      <c r="N3410" s="74" t="str">
        <f>IF($G3410&lt;&gt;"",IF(_xlfn.XLOOKUP($G3410,Codes!$A:$A,Codes!A:A,"_NOTFOUND_",0,1)&lt;&gt;"_NOTFOUND_",_xlfn.XLOOKUP($G3410,Codes!$A:$A,Codes!A:A,"_NOTFOUND_",0,1),_xlfn.XLOOKUP($G3410,Codes!$B:$B,Codes!A:A,"Specify in Codes Tab!!")),"")</f>
        <v/>
      </c>
    </row>
    <row r="3411" spans="13:14" x14ac:dyDescent="0.35">
      <c r="M3411" s="74" t="str">
        <f>IF($C3411&lt;&gt;"",IF(_xlfn.XLOOKUP($C3411,Codes!$A:$A,Codes!A:A,"_NOTFOUND_",0,1)&lt;&gt;"_NOTFOUND_",_xlfn.XLOOKUP($C3411,Codes!$A:$A,Codes!A:A,"_NOTFOUND_",0,1),_xlfn.XLOOKUP($C3411,Codes!$B:$B,Codes!A:A,"Specify in Codes Tab!!")),"")</f>
        <v/>
      </c>
      <c r="N3411" s="74" t="str">
        <f>IF($G3411&lt;&gt;"",IF(_xlfn.XLOOKUP($G3411,Codes!$A:$A,Codes!A:A,"_NOTFOUND_",0,1)&lt;&gt;"_NOTFOUND_",_xlfn.XLOOKUP($G3411,Codes!$A:$A,Codes!A:A,"_NOTFOUND_",0,1),_xlfn.XLOOKUP($G3411,Codes!$B:$B,Codes!A:A,"Specify in Codes Tab!!")),"")</f>
        <v/>
      </c>
    </row>
    <row r="3412" spans="13:14" x14ac:dyDescent="0.35">
      <c r="M3412" s="74" t="str">
        <f>IF($C3412&lt;&gt;"",IF(_xlfn.XLOOKUP($C3412,Codes!$A:$A,Codes!A:A,"_NOTFOUND_",0,1)&lt;&gt;"_NOTFOUND_",_xlfn.XLOOKUP($C3412,Codes!$A:$A,Codes!A:A,"_NOTFOUND_",0,1),_xlfn.XLOOKUP($C3412,Codes!$B:$B,Codes!A:A,"Specify in Codes Tab!!")),"")</f>
        <v/>
      </c>
      <c r="N3412" s="74" t="str">
        <f>IF($G3412&lt;&gt;"",IF(_xlfn.XLOOKUP($G3412,Codes!$A:$A,Codes!A:A,"_NOTFOUND_",0,1)&lt;&gt;"_NOTFOUND_",_xlfn.XLOOKUP($G3412,Codes!$A:$A,Codes!A:A,"_NOTFOUND_",0,1),_xlfn.XLOOKUP($G3412,Codes!$B:$B,Codes!A:A,"Specify in Codes Tab!!")),"")</f>
        <v/>
      </c>
    </row>
    <row r="3413" spans="13:14" x14ac:dyDescent="0.35">
      <c r="M3413" s="74" t="str">
        <f>IF($C3413&lt;&gt;"",IF(_xlfn.XLOOKUP($C3413,Codes!$A:$A,Codes!A:A,"_NOTFOUND_",0,1)&lt;&gt;"_NOTFOUND_",_xlfn.XLOOKUP($C3413,Codes!$A:$A,Codes!A:A,"_NOTFOUND_",0,1),_xlfn.XLOOKUP($C3413,Codes!$B:$B,Codes!A:A,"Specify in Codes Tab!!")),"")</f>
        <v/>
      </c>
      <c r="N3413" s="74" t="str">
        <f>IF($G3413&lt;&gt;"",IF(_xlfn.XLOOKUP($G3413,Codes!$A:$A,Codes!A:A,"_NOTFOUND_",0,1)&lt;&gt;"_NOTFOUND_",_xlfn.XLOOKUP($G3413,Codes!$A:$A,Codes!A:A,"_NOTFOUND_",0,1),_xlfn.XLOOKUP($G3413,Codes!$B:$B,Codes!A:A,"Specify in Codes Tab!!")),"")</f>
        <v/>
      </c>
    </row>
    <row r="3414" spans="13:14" x14ac:dyDescent="0.35">
      <c r="M3414" s="74" t="str">
        <f>IF($C3414&lt;&gt;"",IF(_xlfn.XLOOKUP($C3414,Codes!$A:$A,Codes!A:A,"_NOTFOUND_",0,1)&lt;&gt;"_NOTFOUND_",_xlfn.XLOOKUP($C3414,Codes!$A:$A,Codes!A:A,"_NOTFOUND_",0,1),_xlfn.XLOOKUP($C3414,Codes!$B:$B,Codes!A:A,"Specify in Codes Tab!!")),"")</f>
        <v/>
      </c>
      <c r="N3414" s="74" t="str">
        <f>IF($G3414&lt;&gt;"",IF(_xlfn.XLOOKUP($G3414,Codes!$A:$A,Codes!A:A,"_NOTFOUND_",0,1)&lt;&gt;"_NOTFOUND_",_xlfn.XLOOKUP($G3414,Codes!$A:$A,Codes!A:A,"_NOTFOUND_",0,1),_xlfn.XLOOKUP($G3414,Codes!$B:$B,Codes!A:A,"Specify in Codes Tab!!")),"")</f>
        <v/>
      </c>
    </row>
    <row r="3415" spans="13:14" x14ac:dyDescent="0.35">
      <c r="M3415" s="74" t="str">
        <f>IF($C3415&lt;&gt;"",IF(_xlfn.XLOOKUP($C3415,Codes!$A:$A,Codes!A:A,"_NOTFOUND_",0,1)&lt;&gt;"_NOTFOUND_",_xlfn.XLOOKUP($C3415,Codes!$A:$A,Codes!A:A,"_NOTFOUND_",0,1),_xlfn.XLOOKUP($C3415,Codes!$B:$B,Codes!A:A,"Specify in Codes Tab!!")),"")</f>
        <v/>
      </c>
      <c r="N3415" s="74" t="str">
        <f>IF($G3415&lt;&gt;"",IF(_xlfn.XLOOKUP($G3415,Codes!$A:$A,Codes!A:A,"_NOTFOUND_",0,1)&lt;&gt;"_NOTFOUND_",_xlfn.XLOOKUP($G3415,Codes!$A:$A,Codes!A:A,"_NOTFOUND_",0,1),_xlfn.XLOOKUP($G3415,Codes!$B:$B,Codes!A:A,"Specify in Codes Tab!!")),"")</f>
        <v/>
      </c>
    </row>
    <row r="3416" spans="13:14" x14ac:dyDescent="0.35">
      <c r="M3416" s="74" t="str">
        <f>IF($C3416&lt;&gt;"",IF(_xlfn.XLOOKUP($C3416,Codes!$A:$A,Codes!A:A,"_NOTFOUND_",0,1)&lt;&gt;"_NOTFOUND_",_xlfn.XLOOKUP($C3416,Codes!$A:$A,Codes!A:A,"_NOTFOUND_",0,1),_xlfn.XLOOKUP($C3416,Codes!$B:$B,Codes!A:A,"Specify in Codes Tab!!")),"")</f>
        <v/>
      </c>
      <c r="N3416" s="74" t="str">
        <f>IF($G3416&lt;&gt;"",IF(_xlfn.XLOOKUP($G3416,Codes!$A:$A,Codes!A:A,"_NOTFOUND_",0,1)&lt;&gt;"_NOTFOUND_",_xlfn.XLOOKUP($G3416,Codes!$A:$A,Codes!A:A,"_NOTFOUND_",0,1),_xlfn.XLOOKUP($G3416,Codes!$B:$B,Codes!A:A,"Specify in Codes Tab!!")),"")</f>
        <v/>
      </c>
    </row>
    <row r="3417" spans="13:14" x14ac:dyDescent="0.35">
      <c r="M3417" s="74" t="str">
        <f>IF($C3417&lt;&gt;"",IF(_xlfn.XLOOKUP($C3417,Codes!$A:$A,Codes!A:A,"_NOTFOUND_",0,1)&lt;&gt;"_NOTFOUND_",_xlfn.XLOOKUP($C3417,Codes!$A:$A,Codes!A:A,"_NOTFOUND_",0,1),_xlfn.XLOOKUP($C3417,Codes!$B:$B,Codes!A:A,"Specify in Codes Tab!!")),"")</f>
        <v/>
      </c>
      <c r="N3417" s="74" t="str">
        <f>IF($G3417&lt;&gt;"",IF(_xlfn.XLOOKUP($G3417,Codes!$A:$A,Codes!A:A,"_NOTFOUND_",0,1)&lt;&gt;"_NOTFOUND_",_xlfn.XLOOKUP($G3417,Codes!$A:$A,Codes!A:A,"_NOTFOUND_",0,1),_xlfn.XLOOKUP($G3417,Codes!$B:$B,Codes!A:A,"Specify in Codes Tab!!")),"")</f>
        <v/>
      </c>
    </row>
    <row r="3418" spans="13:14" x14ac:dyDescent="0.35">
      <c r="M3418" s="74" t="str">
        <f>IF($C3418&lt;&gt;"",IF(_xlfn.XLOOKUP($C3418,Codes!$A:$A,Codes!A:A,"_NOTFOUND_",0,1)&lt;&gt;"_NOTFOUND_",_xlfn.XLOOKUP($C3418,Codes!$A:$A,Codes!A:A,"_NOTFOUND_",0,1),_xlfn.XLOOKUP($C3418,Codes!$B:$B,Codes!A:A,"Specify in Codes Tab!!")),"")</f>
        <v/>
      </c>
      <c r="N3418" s="74" t="str">
        <f>IF($G3418&lt;&gt;"",IF(_xlfn.XLOOKUP($G3418,Codes!$A:$A,Codes!A:A,"_NOTFOUND_",0,1)&lt;&gt;"_NOTFOUND_",_xlfn.XLOOKUP($G3418,Codes!$A:$A,Codes!A:A,"_NOTFOUND_",0,1),_xlfn.XLOOKUP($G3418,Codes!$B:$B,Codes!A:A,"Specify in Codes Tab!!")),"")</f>
        <v/>
      </c>
    </row>
    <row r="3419" spans="13:14" x14ac:dyDescent="0.35">
      <c r="M3419" s="74" t="str">
        <f>IF($C3419&lt;&gt;"",IF(_xlfn.XLOOKUP($C3419,Codes!$A:$A,Codes!A:A,"_NOTFOUND_",0,1)&lt;&gt;"_NOTFOUND_",_xlfn.XLOOKUP($C3419,Codes!$A:$A,Codes!A:A,"_NOTFOUND_",0,1),_xlfn.XLOOKUP($C3419,Codes!$B:$B,Codes!A:A,"Specify in Codes Tab!!")),"")</f>
        <v/>
      </c>
      <c r="N3419" s="74" t="str">
        <f>IF($G3419&lt;&gt;"",IF(_xlfn.XLOOKUP($G3419,Codes!$A:$A,Codes!A:A,"_NOTFOUND_",0,1)&lt;&gt;"_NOTFOUND_",_xlfn.XLOOKUP($G3419,Codes!$A:$A,Codes!A:A,"_NOTFOUND_",0,1),_xlfn.XLOOKUP($G3419,Codes!$B:$B,Codes!A:A,"Specify in Codes Tab!!")),"")</f>
        <v/>
      </c>
    </row>
    <row r="3420" spans="13:14" x14ac:dyDescent="0.35">
      <c r="M3420" s="74" t="str">
        <f>IF($C3420&lt;&gt;"",IF(_xlfn.XLOOKUP($C3420,Codes!$A:$A,Codes!A:A,"_NOTFOUND_",0,1)&lt;&gt;"_NOTFOUND_",_xlfn.XLOOKUP($C3420,Codes!$A:$A,Codes!A:A,"_NOTFOUND_",0,1),_xlfn.XLOOKUP($C3420,Codes!$B:$B,Codes!A:A,"Specify in Codes Tab!!")),"")</f>
        <v/>
      </c>
      <c r="N3420" s="74" t="str">
        <f>IF($G3420&lt;&gt;"",IF(_xlfn.XLOOKUP($G3420,Codes!$A:$A,Codes!A:A,"_NOTFOUND_",0,1)&lt;&gt;"_NOTFOUND_",_xlfn.XLOOKUP($G3420,Codes!$A:$A,Codes!A:A,"_NOTFOUND_",0,1),_xlfn.XLOOKUP($G3420,Codes!$B:$B,Codes!A:A,"Specify in Codes Tab!!")),"")</f>
        <v/>
      </c>
    </row>
    <row r="3421" spans="13:14" x14ac:dyDescent="0.35">
      <c r="M3421" s="74" t="str">
        <f>IF($C3421&lt;&gt;"",IF(_xlfn.XLOOKUP($C3421,Codes!$A:$A,Codes!A:A,"_NOTFOUND_",0,1)&lt;&gt;"_NOTFOUND_",_xlfn.XLOOKUP($C3421,Codes!$A:$A,Codes!A:A,"_NOTFOUND_",0,1),_xlfn.XLOOKUP($C3421,Codes!$B:$B,Codes!A:A,"Specify in Codes Tab!!")),"")</f>
        <v/>
      </c>
      <c r="N3421" s="74" t="str">
        <f>IF($G3421&lt;&gt;"",IF(_xlfn.XLOOKUP($G3421,Codes!$A:$A,Codes!A:A,"_NOTFOUND_",0,1)&lt;&gt;"_NOTFOUND_",_xlfn.XLOOKUP($G3421,Codes!$A:$A,Codes!A:A,"_NOTFOUND_",0,1),_xlfn.XLOOKUP($G3421,Codes!$B:$B,Codes!A:A,"Specify in Codes Tab!!")),"")</f>
        <v/>
      </c>
    </row>
    <row r="3422" spans="13:14" x14ac:dyDescent="0.35">
      <c r="M3422" s="74" t="str">
        <f>IF($C3422&lt;&gt;"",IF(_xlfn.XLOOKUP($C3422,Codes!$A:$A,Codes!A:A,"_NOTFOUND_",0,1)&lt;&gt;"_NOTFOUND_",_xlfn.XLOOKUP($C3422,Codes!$A:$A,Codes!A:A,"_NOTFOUND_",0,1),_xlfn.XLOOKUP($C3422,Codes!$B:$B,Codes!A:A,"Specify in Codes Tab!!")),"")</f>
        <v/>
      </c>
      <c r="N3422" s="74" t="str">
        <f>IF($G3422&lt;&gt;"",IF(_xlfn.XLOOKUP($G3422,Codes!$A:$A,Codes!A:A,"_NOTFOUND_",0,1)&lt;&gt;"_NOTFOUND_",_xlfn.XLOOKUP($G3422,Codes!$A:$A,Codes!A:A,"_NOTFOUND_",0,1),_xlfn.XLOOKUP($G3422,Codes!$B:$B,Codes!A:A,"Specify in Codes Tab!!")),"")</f>
        <v/>
      </c>
    </row>
    <row r="3423" spans="13:14" x14ac:dyDescent="0.35">
      <c r="M3423" s="74" t="str">
        <f>IF($C3423&lt;&gt;"",IF(_xlfn.XLOOKUP($C3423,Codes!$A:$A,Codes!A:A,"_NOTFOUND_",0,1)&lt;&gt;"_NOTFOUND_",_xlfn.XLOOKUP($C3423,Codes!$A:$A,Codes!A:A,"_NOTFOUND_",0,1),_xlfn.XLOOKUP($C3423,Codes!$B:$B,Codes!A:A,"Specify in Codes Tab!!")),"")</f>
        <v/>
      </c>
      <c r="N3423" s="74" t="str">
        <f>IF($G3423&lt;&gt;"",IF(_xlfn.XLOOKUP($G3423,Codes!$A:$A,Codes!A:A,"_NOTFOUND_",0,1)&lt;&gt;"_NOTFOUND_",_xlfn.XLOOKUP($G3423,Codes!$A:$A,Codes!A:A,"_NOTFOUND_",0,1),_xlfn.XLOOKUP($G3423,Codes!$B:$B,Codes!A:A,"Specify in Codes Tab!!")),"")</f>
        <v/>
      </c>
    </row>
    <row r="3424" spans="13:14" x14ac:dyDescent="0.35">
      <c r="M3424" s="74" t="str">
        <f>IF($C3424&lt;&gt;"",IF(_xlfn.XLOOKUP($C3424,Codes!$A:$A,Codes!A:A,"_NOTFOUND_",0,1)&lt;&gt;"_NOTFOUND_",_xlfn.XLOOKUP($C3424,Codes!$A:$A,Codes!A:A,"_NOTFOUND_",0,1),_xlfn.XLOOKUP($C3424,Codes!$B:$B,Codes!A:A,"Specify in Codes Tab!!")),"")</f>
        <v/>
      </c>
      <c r="N3424" s="74" t="str">
        <f>IF($G3424&lt;&gt;"",IF(_xlfn.XLOOKUP($G3424,Codes!$A:$A,Codes!A:A,"_NOTFOUND_",0,1)&lt;&gt;"_NOTFOUND_",_xlfn.XLOOKUP($G3424,Codes!$A:$A,Codes!A:A,"_NOTFOUND_",0,1),_xlfn.XLOOKUP($G3424,Codes!$B:$B,Codes!A:A,"Specify in Codes Tab!!")),"")</f>
        <v/>
      </c>
    </row>
    <row r="3425" spans="13:14" x14ac:dyDescent="0.35">
      <c r="M3425" s="74" t="str">
        <f>IF($C3425&lt;&gt;"",IF(_xlfn.XLOOKUP($C3425,Codes!$A:$A,Codes!A:A,"_NOTFOUND_",0,1)&lt;&gt;"_NOTFOUND_",_xlfn.XLOOKUP($C3425,Codes!$A:$A,Codes!A:A,"_NOTFOUND_",0,1),_xlfn.XLOOKUP($C3425,Codes!$B:$B,Codes!A:A,"Specify in Codes Tab!!")),"")</f>
        <v/>
      </c>
      <c r="N3425" s="74" t="str">
        <f>IF($G3425&lt;&gt;"",IF(_xlfn.XLOOKUP($G3425,Codes!$A:$A,Codes!A:A,"_NOTFOUND_",0,1)&lt;&gt;"_NOTFOUND_",_xlfn.XLOOKUP($G3425,Codes!$A:$A,Codes!A:A,"_NOTFOUND_",0,1),_xlfn.XLOOKUP($G3425,Codes!$B:$B,Codes!A:A,"Specify in Codes Tab!!")),"")</f>
        <v/>
      </c>
    </row>
    <row r="3426" spans="13:14" x14ac:dyDescent="0.35">
      <c r="M3426" s="74" t="str">
        <f>IF($C3426&lt;&gt;"",IF(_xlfn.XLOOKUP($C3426,Codes!$A:$A,Codes!A:A,"_NOTFOUND_",0,1)&lt;&gt;"_NOTFOUND_",_xlfn.XLOOKUP($C3426,Codes!$A:$A,Codes!A:A,"_NOTFOUND_",0,1),_xlfn.XLOOKUP($C3426,Codes!$B:$B,Codes!A:A,"Specify in Codes Tab!!")),"")</f>
        <v/>
      </c>
      <c r="N3426" s="74" t="str">
        <f>IF($G3426&lt;&gt;"",IF(_xlfn.XLOOKUP($G3426,Codes!$A:$A,Codes!A:A,"_NOTFOUND_",0,1)&lt;&gt;"_NOTFOUND_",_xlfn.XLOOKUP($G3426,Codes!$A:$A,Codes!A:A,"_NOTFOUND_",0,1),_xlfn.XLOOKUP($G3426,Codes!$B:$B,Codes!A:A,"Specify in Codes Tab!!")),"")</f>
        <v/>
      </c>
    </row>
    <row r="3427" spans="13:14" x14ac:dyDescent="0.35">
      <c r="M3427" s="74" t="str">
        <f>IF($C3427&lt;&gt;"",IF(_xlfn.XLOOKUP($C3427,Codes!$A:$A,Codes!A:A,"_NOTFOUND_",0,1)&lt;&gt;"_NOTFOUND_",_xlfn.XLOOKUP($C3427,Codes!$A:$A,Codes!A:A,"_NOTFOUND_",0,1),_xlfn.XLOOKUP($C3427,Codes!$B:$B,Codes!A:A,"Specify in Codes Tab!!")),"")</f>
        <v/>
      </c>
      <c r="N3427" s="74" t="str">
        <f>IF($G3427&lt;&gt;"",IF(_xlfn.XLOOKUP($G3427,Codes!$A:$A,Codes!A:A,"_NOTFOUND_",0,1)&lt;&gt;"_NOTFOUND_",_xlfn.XLOOKUP($G3427,Codes!$A:$A,Codes!A:A,"_NOTFOUND_",0,1),_xlfn.XLOOKUP($G3427,Codes!$B:$B,Codes!A:A,"Specify in Codes Tab!!")),"")</f>
        <v/>
      </c>
    </row>
    <row r="3428" spans="13:14" x14ac:dyDescent="0.35">
      <c r="M3428" s="74" t="str">
        <f>IF($C3428&lt;&gt;"",IF(_xlfn.XLOOKUP($C3428,Codes!$A:$A,Codes!A:A,"_NOTFOUND_",0,1)&lt;&gt;"_NOTFOUND_",_xlfn.XLOOKUP($C3428,Codes!$A:$A,Codes!A:A,"_NOTFOUND_",0,1),_xlfn.XLOOKUP($C3428,Codes!$B:$B,Codes!A:A,"Specify in Codes Tab!!")),"")</f>
        <v/>
      </c>
      <c r="N3428" s="74" t="str">
        <f>IF($G3428&lt;&gt;"",IF(_xlfn.XLOOKUP($G3428,Codes!$A:$A,Codes!A:A,"_NOTFOUND_",0,1)&lt;&gt;"_NOTFOUND_",_xlfn.XLOOKUP($G3428,Codes!$A:$A,Codes!A:A,"_NOTFOUND_",0,1),_xlfn.XLOOKUP($G3428,Codes!$B:$B,Codes!A:A,"Specify in Codes Tab!!")),"")</f>
        <v/>
      </c>
    </row>
    <row r="3429" spans="13:14" x14ac:dyDescent="0.35">
      <c r="M3429" s="74" t="str">
        <f>IF($C3429&lt;&gt;"",IF(_xlfn.XLOOKUP($C3429,Codes!$A:$A,Codes!A:A,"_NOTFOUND_",0,1)&lt;&gt;"_NOTFOUND_",_xlfn.XLOOKUP($C3429,Codes!$A:$A,Codes!A:A,"_NOTFOUND_",0,1),_xlfn.XLOOKUP($C3429,Codes!$B:$B,Codes!A:A,"Specify in Codes Tab!!")),"")</f>
        <v/>
      </c>
      <c r="N3429" s="74" t="str">
        <f>IF($G3429&lt;&gt;"",IF(_xlfn.XLOOKUP($G3429,Codes!$A:$A,Codes!A:A,"_NOTFOUND_",0,1)&lt;&gt;"_NOTFOUND_",_xlfn.XLOOKUP($G3429,Codes!$A:$A,Codes!A:A,"_NOTFOUND_",0,1),_xlfn.XLOOKUP($G3429,Codes!$B:$B,Codes!A:A,"Specify in Codes Tab!!")),"")</f>
        <v/>
      </c>
    </row>
    <row r="3430" spans="13:14" x14ac:dyDescent="0.35">
      <c r="M3430" s="74" t="str">
        <f>IF($C3430&lt;&gt;"",IF(_xlfn.XLOOKUP($C3430,Codes!$A:$A,Codes!A:A,"_NOTFOUND_",0,1)&lt;&gt;"_NOTFOUND_",_xlfn.XLOOKUP($C3430,Codes!$A:$A,Codes!A:A,"_NOTFOUND_",0,1),_xlfn.XLOOKUP($C3430,Codes!$B:$B,Codes!A:A,"Specify in Codes Tab!!")),"")</f>
        <v/>
      </c>
      <c r="N3430" s="74" t="str">
        <f>IF($G3430&lt;&gt;"",IF(_xlfn.XLOOKUP($G3430,Codes!$A:$A,Codes!A:A,"_NOTFOUND_",0,1)&lt;&gt;"_NOTFOUND_",_xlfn.XLOOKUP($G3430,Codes!$A:$A,Codes!A:A,"_NOTFOUND_",0,1),_xlfn.XLOOKUP($G3430,Codes!$B:$B,Codes!A:A,"Specify in Codes Tab!!")),"")</f>
        <v/>
      </c>
    </row>
    <row r="3431" spans="13:14" x14ac:dyDescent="0.35">
      <c r="M3431" s="74" t="str">
        <f>IF($C3431&lt;&gt;"",IF(_xlfn.XLOOKUP($C3431,Codes!$A:$A,Codes!A:A,"_NOTFOUND_",0,1)&lt;&gt;"_NOTFOUND_",_xlfn.XLOOKUP($C3431,Codes!$A:$A,Codes!A:A,"_NOTFOUND_",0,1),_xlfn.XLOOKUP($C3431,Codes!$B:$B,Codes!A:A,"Specify in Codes Tab!!")),"")</f>
        <v/>
      </c>
      <c r="N3431" s="74" t="str">
        <f>IF($G3431&lt;&gt;"",IF(_xlfn.XLOOKUP($G3431,Codes!$A:$A,Codes!A:A,"_NOTFOUND_",0,1)&lt;&gt;"_NOTFOUND_",_xlfn.XLOOKUP($G3431,Codes!$A:$A,Codes!A:A,"_NOTFOUND_",0,1),_xlfn.XLOOKUP($G3431,Codes!$B:$B,Codes!A:A,"Specify in Codes Tab!!")),"")</f>
        <v/>
      </c>
    </row>
    <row r="3432" spans="13:14" x14ac:dyDescent="0.35">
      <c r="M3432" s="74" t="str">
        <f>IF($C3432&lt;&gt;"",IF(_xlfn.XLOOKUP($C3432,Codes!$A:$A,Codes!A:A,"_NOTFOUND_",0,1)&lt;&gt;"_NOTFOUND_",_xlfn.XLOOKUP($C3432,Codes!$A:$A,Codes!A:A,"_NOTFOUND_",0,1),_xlfn.XLOOKUP($C3432,Codes!$B:$B,Codes!A:A,"Specify in Codes Tab!!")),"")</f>
        <v/>
      </c>
      <c r="N3432" s="74" t="str">
        <f>IF($G3432&lt;&gt;"",IF(_xlfn.XLOOKUP($G3432,Codes!$A:$A,Codes!A:A,"_NOTFOUND_",0,1)&lt;&gt;"_NOTFOUND_",_xlfn.XLOOKUP($G3432,Codes!$A:$A,Codes!A:A,"_NOTFOUND_",0,1),_xlfn.XLOOKUP($G3432,Codes!$B:$B,Codes!A:A,"Specify in Codes Tab!!")),"")</f>
        <v/>
      </c>
    </row>
    <row r="3433" spans="13:14" x14ac:dyDescent="0.35">
      <c r="M3433" s="74" t="str">
        <f>IF($C3433&lt;&gt;"",IF(_xlfn.XLOOKUP($C3433,Codes!$A:$A,Codes!A:A,"_NOTFOUND_",0,1)&lt;&gt;"_NOTFOUND_",_xlfn.XLOOKUP($C3433,Codes!$A:$A,Codes!A:A,"_NOTFOUND_",0,1),_xlfn.XLOOKUP($C3433,Codes!$B:$B,Codes!A:A,"Specify in Codes Tab!!")),"")</f>
        <v/>
      </c>
      <c r="N3433" s="74" t="str">
        <f>IF($G3433&lt;&gt;"",IF(_xlfn.XLOOKUP($G3433,Codes!$A:$A,Codes!A:A,"_NOTFOUND_",0,1)&lt;&gt;"_NOTFOUND_",_xlfn.XLOOKUP($G3433,Codes!$A:$A,Codes!A:A,"_NOTFOUND_",0,1),_xlfn.XLOOKUP($G3433,Codes!$B:$B,Codes!A:A,"Specify in Codes Tab!!")),"")</f>
        <v/>
      </c>
    </row>
    <row r="3434" spans="13:14" x14ac:dyDescent="0.35">
      <c r="M3434" s="74" t="str">
        <f>IF($C3434&lt;&gt;"",IF(_xlfn.XLOOKUP($C3434,Codes!$A:$A,Codes!A:A,"_NOTFOUND_",0,1)&lt;&gt;"_NOTFOUND_",_xlfn.XLOOKUP($C3434,Codes!$A:$A,Codes!A:A,"_NOTFOUND_",0,1),_xlfn.XLOOKUP($C3434,Codes!$B:$B,Codes!A:A,"Specify in Codes Tab!!")),"")</f>
        <v/>
      </c>
      <c r="N3434" s="74" t="str">
        <f>IF($G3434&lt;&gt;"",IF(_xlfn.XLOOKUP($G3434,Codes!$A:$A,Codes!A:A,"_NOTFOUND_",0,1)&lt;&gt;"_NOTFOUND_",_xlfn.XLOOKUP($G3434,Codes!$A:$A,Codes!A:A,"_NOTFOUND_",0,1),_xlfn.XLOOKUP($G3434,Codes!$B:$B,Codes!A:A,"Specify in Codes Tab!!")),"")</f>
        <v/>
      </c>
    </row>
    <row r="3435" spans="13:14" x14ac:dyDescent="0.35">
      <c r="M3435" s="74" t="str">
        <f>IF($C3435&lt;&gt;"",IF(_xlfn.XLOOKUP($C3435,Codes!$A:$A,Codes!A:A,"_NOTFOUND_",0,1)&lt;&gt;"_NOTFOUND_",_xlfn.XLOOKUP($C3435,Codes!$A:$A,Codes!A:A,"_NOTFOUND_",0,1),_xlfn.XLOOKUP($C3435,Codes!$B:$B,Codes!A:A,"Specify in Codes Tab!!")),"")</f>
        <v/>
      </c>
      <c r="N3435" s="74" t="str">
        <f>IF($G3435&lt;&gt;"",IF(_xlfn.XLOOKUP($G3435,Codes!$A:$A,Codes!A:A,"_NOTFOUND_",0,1)&lt;&gt;"_NOTFOUND_",_xlfn.XLOOKUP($G3435,Codes!$A:$A,Codes!A:A,"_NOTFOUND_",0,1),_xlfn.XLOOKUP($G3435,Codes!$B:$B,Codes!A:A,"Specify in Codes Tab!!")),"")</f>
        <v/>
      </c>
    </row>
    <row r="3436" spans="13:14" x14ac:dyDescent="0.35">
      <c r="M3436" s="74" t="str">
        <f>IF($C3436&lt;&gt;"",IF(_xlfn.XLOOKUP($C3436,Codes!$A:$A,Codes!A:A,"_NOTFOUND_",0,1)&lt;&gt;"_NOTFOUND_",_xlfn.XLOOKUP($C3436,Codes!$A:$A,Codes!A:A,"_NOTFOUND_",0,1),_xlfn.XLOOKUP($C3436,Codes!$B:$B,Codes!A:A,"Specify in Codes Tab!!")),"")</f>
        <v/>
      </c>
      <c r="N3436" s="74" t="str">
        <f>IF($G3436&lt;&gt;"",IF(_xlfn.XLOOKUP($G3436,Codes!$A:$A,Codes!A:A,"_NOTFOUND_",0,1)&lt;&gt;"_NOTFOUND_",_xlfn.XLOOKUP($G3436,Codes!$A:$A,Codes!A:A,"_NOTFOUND_",0,1),_xlfn.XLOOKUP($G3436,Codes!$B:$B,Codes!A:A,"Specify in Codes Tab!!")),"")</f>
        <v/>
      </c>
    </row>
    <row r="3437" spans="13:14" x14ac:dyDescent="0.35">
      <c r="M3437" s="74" t="str">
        <f>IF($C3437&lt;&gt;"",IF(_xlfn.XLOOKUP($C3437,Codes!$A:$A,Codes!A:A,"_NOTFOUND_",0,1)&lt;&gt;"_NOTFOUND_",_xlfn.XLOOKUP($C3437,Codes!$A:$A,Codes!A:A,"_NOTFOUND_",0,1),_xlfn.XLOOKUP($C3437,Codes!$B:$B,Codes!A:A,"Specify in Codes Tab!!")),"")</f>
        <v/>
      </c>
      <c r="N3437" s="74" t="str">
        <f>IF($G3437&lt;&gt;"",IF(_xlfn.XLOOKUP($G3437,Codes!$A:$A,Codes!A:A,"_NOTFOUND_",0,1)&lt;&gt;"_NOTFOUND_",_xlfn.XLOOKUP($G3437,Codes!$A:$A,Codes!A:A,"_NOTFOUND_",0,1),_xlfn.XLOOKUP($G3437,Codes!$B:$B,Codes!A:A,"Specify in Codes Tab!!")),"")</f>
        <v/>
      </c>
    </row>
    <row r="3438" spans="13:14" x14ac:dyDescent="0.35">
      <c r="M3438" s="74" t="str">
        <f>IF($C3438&lt;&gt;"",IF(_xlfn.XLOOKUP($C3438,Codes!$A:$A,Codes!A:A,"_NOTFOUND_",0,1)&lt;&gt;"_NOTFOUND_",_xlfn.XLOOKUP($C3438,Codes!$A:$A,Codes!A:A,"_NOTFOUND_",0,1),_xlfn.XLOOKUP($C3438,Codes!$B:$B,Codes!A:A,"Specify in Codes Tab!!")),"")</f>
        <v/>
      </c>
      <c r="N3438" s="74" t="str">
        <f>IF($G3438&lt;&gt;"",IF(_xlfn.XLOOKUP($G3438,Codes!$A:$A,Codes!A:A,"_NOTFOUND_",0,1)&lt;&gt;"_NOTFOUND_",_xlfn.XLOOKUP($G3438,Codes!$A:$A,Codes!A:A,"_NOTFOUND_",0,1),_xlfn.XLOOKUP($G3438,Codes!$B:$B,Codes!A:A,"Specify in Codes Tab!!")),"")</f>
        <v/>
      </c>
    </row>
    <row r="3439" spans="13:14" x14ac:dyDescent="0.35">
      <c r="M3439" s="74" t="str">
        <f>IF($C3439&lt;&gt;"",IF(_xlfn.XLOOKUP($C3439,Codes!$A:$A,Codes!A:A,"_NOTFOUND_",0,1)&lt;&gt;"_NOTFOUND_",_xlfn.XLOOKUP($C3439,Codes!$A:$A,Codes!A:A,"_NOTFOUND_",0,1),_xlfn.XLOOKUP($C3439,Codes!$B:$B,Codes!A:A,"Specify in Codes Tab!!")),"")</f>
        <v/>
      </c>
      <c r="N3439" s="74" t="str">
        <f>IF($G3439&lt;&gt;"",IF(_xlfn.XLOOKUP($G3439,Codes!$A:$A,Codes!A:A,"_NOTFOUND_",0,1)&lt;&gt;"_NOTFOUND_",_xlfn.XLOOKUP($G3439,Codes!$A:$A,Codes!A:A,"_NOTFOUND_",0,1),_xlfn.XLOOKUP($G3439,Codes!$B:$B,Codes!A:A,"Specify in Codes Tab!!")),"")</f>
        <v/>
      </c>
    </row>
    <row r="3440" spans="13:14" x14ac:dyDescent="0.35">
      <c r="M3440" s="74" t="str">
        <f>IF($C3440&lt;&gt;"",IF(_xlfn.XLOOKUP($C3440,Codes!$A:$A,Codes!A:A,"_NOTFOUND_",0,1)&lt;&gt;"_NOTFOUND_",_xlfn.XLOOKUP($C3440,Codes!$A:$A,Codes!A:A,"_NOTFOUND_",0,1),_xlfn.XLOOKUP($C3440,Codes!$B:$B,Codes!A:A,"Specify in Codes Tab!!")),"")</f>
        <v/>
      </c>
      <c r="N3440" s="74" t="str">
        <f>IF($G3440&lt;&gt;"",IF(_xlfn.XLOOKUP($G3440,Codes!$A:$A,Codes!A:A,"_NOTFOUND_",0,1)&lt;&gt;"_NOTFOUND_",_xlfn.XLOOKUP($G3440,Codes!$A:$A,Codes!A:A,"_NOTFOUND_",0,1),_xlfn.XLOOKUP($G3440,Codes!$B:$B,Codes!A:A,"Specify in Codes Tab!!")),"")</f>
        <v/>
      </c>
    </row>
    <row r="3441" spans="13:14" x14ac:dyDescent="0.35">
      <c r="M3441" s="74" t="str">
        <f>IF($C3441&lt;&gt;"",IF(_xlfn.XLOOKUP($C3441,Codes!$A:$A,Codes!A:A,"_NOTFOUND_",0,1)&lt;&gt;"_NOTFOUND_",_xlfn.XLOOKUP($C3441,Codes!$A:$A,Codes!A:A,"_NOTFOUND_",0,1),_xlfn.XLOOKUP($C3441,Codes!$B:$B,Codes!A:A,"Specify in Codes Tab!!")),"")</f>
        <v/>
      </c>
      <c r="N3441" s="74" t="str">
        <f>IF($G3441&lt;&gt;"",IF(_xlfn.XLOOKUP($G3441,Codes!$A:$A,Codes!A:A,"_NOTFOUND_",0,1)&lt;&gt;"_NOTFOUND_",_xlfn.XLOOKUP($G3441,Codes!$A:$A,Codes!A:A,"_NOTFOUND_",0,1),_xlfn.XLOOKUP($G3441,Codes!$B:$B,Codes!A:A,"Specify in Codes Tab!!")),"")</f>
        <v/>
      </c>
    </row>
    <row r="3442" spans="13:14" x14ac:dyDescent="0.35">
      <c r="M3442" s="74" t="str">
        <f>IF($C3442&lt;&gt;"",IF(_xlfn.XLOOKUP($C3442,Codes!$A:$A,Codes!A:A,"_NOTFOUND_",0,1)&lt;&gt;"_NOTFOUND_",_xlfn.XLOOKUP($C3442,Codes!$A:$A,Codes!A:A,"_NOTFOUND_",0,1),_xlfn.XLOOKUP($C3442,Codes!$B:$B,Codes!A:A,"Specify in Codes Tab!!")),"")</f>
        <v/>
      </c>
      <c r="N3442" s="74" t="str">
        <f>IF($G3442&lt;&gt;"",IF(_xlfn.XLOOKUP($G3442,Codes!$A:$A,Codes!A:A,"_NOTFOUND_",0,1)&lt;&gt;"_NOTFOUND_",_xlfn.XLOOKUP($G3442,Codes!$A:$A,Codes!A:A,"_NOTFOUND_",0,1),_xlfn.XLOOKUP($G3442,Codes!$B:$B,Codes!A:A,"Specify in Codes Tab!!")),"")</f>
        <v/>
      </c>
    </row>
    <row r="3443" spans="13:14" x14ac:dyDescent="0.35">
      <c r="M3443" s="74" t="str">
        <f>IF($C3443&lt;&gt;"",IF(_xlfn.XLOOKUP($C3443,Codes!$A:$A,Codes!A:A,"_NOTFOUND_",0,1)&lt;&gt;"_NOTFOUND_",_xlfn.XLOOKUP($C3443,Codes!$A:$A,Codes!A:A,"_NOTFOUND_",0,1),_xlfn.XLOOKUP($C3443,Codes!$B:$B,Codes!A:A,"Specify in Codes Tab!!")),"")</f>
        <v/>
      </c>
      <c r="N3443" s="74" t="str">
        <f>IF($G3443&lt;&gt;"",IF(_xlfn.XLOOKUP($G3443,Codes!$A:$A,Codes!A:A,"_NOTFOUND_",0,1)&lt;&gt;"_NOTFOUND_",_xlfn.XLOOKUP($G3443,Codes!$A:$A,Codes!A:A,"_NOTFOUND_",0,1),_xlfn.XLOOKUP($G3443,Codes!$B:$B,Codes!A:A,"Specify in Codes Tab!!")),"")</f>
        <v/>
      </c>
    </row>
    <row r="3444" spans="13:14" x14ac:dyDescent="0.35">
      <c r="M3444" s="74" t="str">
        <f>IF($C3444&lt;&gt;"",IF(_xlfn.XLOOKUP($C3444,Codes!$A:$A,Codes!A:A,"_NOTFOUND_",0,1)&lt;&gt;"_NOTFOUND_",_xlfn.XLOOKUP($C3444,Codes!$A:$A,Codes!A:A,"_NOTFOUND_",0,1),_xlfn.XLOOKUP($C3444,Codes!$B:$B,Codes!A:A,"Specify in Codes Tab!!")),"")</f>
        <v/>
      </c>
      <c r="N3444" s="74" t="str">
        <f>IF($G3444&lt;&gt;"",IF(_xlfn.XLOOKUP($G3444,Codes!$A:$A,Codes!A:A,"_NOTFOUND_",0,1)&lt;&gt;"_NOTFOUND_",_xlfn.XLOOKUP($G3444,Codes!$A:$A,Codes!A:A,"_NOTFOUND_",0,1),_xlfn.XLOOKUP($G3444,Codes!$B:$B,Codes!A:A,"Specify in Codes Tab!!")),"")</f>
        <v/>
      </c>
    </row>
    <row r="3445" spans="13:14" x14ac:dyDescent="0.35">
      <c r="M3445" s="74" t="str">
        <f>IF($C3445&lt;&gt;"",IF(_xlfn.XLOOKUP($C3445,Codes!$A:$A,Codes!A:A,"_NOTFOUND_",0,1)&lt;&gt;"_NOTFOUND_",_xlfn.XLOOKUP($C3445,Codes!$A:$A,Codes!A:A,"_NOTFOUND_",0,1),_xlfn.XLOOKUP($C3445,Codes!$B:$B,Codes!A:A,"Specify in Codes Tab!!")),"")</f>
        <v/>
      </c>
      <c r="N3445" s="74" t="str">
        <f>IF($G3445&lt;&gt;"",IF(_xlfn.XLOOKUP($G3445,Codes!$A:$A,Codes!A:A,"_NOTFOUND_",0,1)&lt;&gt;"_NOTFOUND_",_xlfn.XLOOKUP($G3445,Codes!$A:$A,Codes!A:A,"_NOTFOUND_",0,1),_xlfn.XLOOKUP($G3445,Codes!$B:$B,Codes!A:A,"Specify in Codes Tab!!")),"")</f>
        <v/>
      </c>
    </row>
    <row r="3446" spans="13:14" x14ac:dyDescent="0.35">
      <c r="M3446" s="74" t="str">
        <f>IF($C3446&lt;&gt;"",IF(_xlfn.XLOOKUP($C3446,Codes!$A:$A,Codes!A:A,"_NOTFOUND_",0,1)&lt;&gt;"_NOTFOUND_",_xlfn.XLOOKUP($C3446,Codes!$A:$A,Codes!A:A,"_NOTFOUND_",0,1),_xlfn.XLOOKUP($C3446,Codes!$B:$B,Codes!A:A,"Specify in Codes Tab!!")),"")</f>
        <v/>
      </c>
      <c r="N3446" s="74" t="str">
        <f>IF($G3446&lt;&gt;"",IF(_xlfn.XLOOKUP($G3446,Codes!$A:$A,Codes!A:A,"_NOTFOUND_",0,1)&lt;&gt;"_NOTFOUND_",_xlfn.XLOOKUP($G3446,Codes!$A:$A,Codes!A:A,"_NOTFOUND_",0,1),_xlfn.XLOOKUP($G3446,Codes!$B:$B,Codes!A:A,"Specify in Codes Tab!!")),"")</f>
        <v/>
      </c>
    </row>
    <row r="3447" spans="13:14" x14ac:dyDescent="0.35">
      <c r="M3447" s="74" t="str">
        <f>IF($C3447&lt;&gt;"",IF(_xlfn.XLOOKUP($C3447,Codes!$A:$A,Codes!A:A,"_NOTFOUND_",0,1)&lt;&gt;"_NOTFOUND_",_xlfn.XLOOKUP($C3447,Codes!$A:$A,Codes!A:A,"_NOTFOUND_",0,1),_xlfn.XLOOKUP($C3447,Codes!$B:$B,Codes!A:A,"Specify in Codes Tab!!")),"")</f>
        <v/>
      </c>
      <c r="N3447" s="74" t="str">
        <f>IF($G3447&lt;&gt;"",IF(_xlfn.XLOOKUP($G3447,Codes!$A:$A,Codes!A:A,"_NOTFOUND_",0,1)&lt;&gt;"_NOTFOUND_",_xlfn.XLOOKUP($G3447,Codes!$A:$A,Codes!A:A,"_NOTFOUND_",0,1),_xlfn.XLOOKUP($G3447,Codes!$B:$B,Codes!A:A,"Specify in Codes Tab!!")),"")</f>
        <v/>
      </c>
    </row>
    <row r="3448" spans="13:14" x14ac:dyDescent="0.35">
      <c r="M3448" s="74" t="str">
        <f>IF($C3448&lt;&gt;"",IF(_xlfn.XLOOKUP($C3448,Codes!$A:$A,Codes!A:A,"_NOTFOUND_",0,1)&lt;&gt;"_NOTFOUND_",_xlfn.XLOOKUP($C3448,Codes!$A:$A,Codes!A:A,"_NOTFOUND_",0,1),_xlfn.XLOOKUP($C3448,Codes!$B:$B,Codes!A:A,"Specify in Codes Tab!!")),"")</f>
        <v/>
      </c>
      <c r="N3448" s="74" t="str">
        <f>IF($G3448&lt;&gt;"",IF(_xlfn.XLOOKUP($G3448,Codes!$A:$A,Codes!A:A,"_NOTFOUND_",0,1)&lt;&gt;"_NOTFOUND_",_xlfn.XLOOKUP($G3448,Codes!$A:$A,Codes!A:A,"_NOTFOUND_",0,1),_xlfn.XLOOKUP($G3448,Codes!$B:$B,Codes!A:A,"Specify in Codes Tab!!")),"")</f>
        <v/>
      </c>
    </row>
    <row r="3449" spans="13:14" x14ac:dyDescent="0.35">
      <c r="M3449" s="74" t="str">
        <f>IF($C3449&lt;&gt;"",IF(_xlfn.XLOOKUP($C3449,Codes!$A:$A,Codes!A:A,"_NOTFOUND_",0,1)&lt;&gt;"_NOTFOUND_",_xlfn.XLOOKUP($C3449,Codes!$A:$A,Codes!A:A,"_NOTFOUND_",0,1),_xlfn.XLOOKUP($C3449,Codes!$B:$B,Codes!A:A,"Specify in Codes Tab!!")),"")</f>
        <v/>
      </c>
      <c r="N3449" s="74" t="str">
        <f>IF($G3449&lt;&gt;"",IF(_xlfn.XLOOKUP($G3449,Codes!$A:$A,Codes!A:A,"_NOTFOUND_",0,1)&lt;&gt;"_NOTFOUND_",_xlfn.XLOOKUP($G3449,Codes!$A:$A,Codes!A:A,"_NOTFOUND_",0,1),_xlfn.XLOOKUP($G3449,Codes!$B:$B,Codes!A:A,"Specify in Codes Tab!!")),"")</f>
        <v/>
      </c>
    </row>
    <row r="3450" spans="13:14" x14ac:dyDescent="0.35">
      <c r="M3450" s="74" t="str">
        <f>IF($C3450&lt;&gt;"",IF(_xlfn.XLOOKUP($C3450,Codes!$A:$A,Codes!A:A,"_NOTFOUND_",0,1)&lt;&gt;"_NOTFOUND_",_xlfn.XLOOKUP($C3450,Codes!$A:$A,Codes!A:A,"_NOTFOUND_",0,1),_xlfn.XLOOKUP($C3450,Codes!$B:$B,Codes!A:A,"Specify in Codes Tab!!")),"")</f>
        <v/>
      </c>
      <c r="N3450" s="74" t="str">
        <f>IF($G3450&lt;&gt;"",IF(_xlfn.XLOOKUP($G3450,Codes!$A:$A,Codes!A:A,"_NOTFOUND_",0,1)&lt;&gt;"_NOTFOUND_",_xlfn.XLOOKUP($G3450,Codes!$A:$A,Codes!A:A,"_NOTFOUND_",0,1),_xlfn.XLOOKUP($G3450,Codes!$B:$B,Codes!A:A,"Specify in Codes Tab!!")),"")</f>
        <v/>
      </c>
    </row>
    <row r="3451" spans="13:14" x14ac:dyDescent="0.35">
      <c r="M3451" s="74" t="str">
        <f>IF($C3451&lt;&gt;"",IF(_xlfn.XLOOKUP($C3451,Codes!$A:$A,Codes!A:A,"_NOTFOUND_",0,1)&lt;&gt;"_NOTFOUND_",_xlfn.XLOOKUP($C3451,Codes!$A:$A,Codes!A:A,"_NOTFOUND_",0,1),_xlfn.XLOOKUP($C3451,Codes!$B:$B,Codes!A:A,"Specify in Codes Tab!!")),"")</f>
        <v/>
      </c>
      <c r="N3451" s="74" t="str">
        <f>IF($G3451&lt;&gt;"",IF(_xlfn.XLOOKUP($G3451,Codes!$A:$A,Codes!A:A,"_NOTFOUND_",0,1)&lt;&gt;"_NOTFOUND_",_xlfn.XLOOKUP($G3451,Codes!$A:$A,Codes!A:A,"_NOTFOUND_",0,1),_xlfn.XLOOKUP($G3451,Codes!$B:$B,Codes!A:A,"Specify in Codes Tab!!")),"")</f>
        <v/>
      </c>
    </row>
    <row r="3452" spans="13:14" x14ac:dyDescent="0.35">
      <c r="M3452" s="74" t="str">
        <f>IF($C3452&lt;&gt;"",IF(_xlfn.XLOOKUP($C3452,Codes!$A:$A,Codes!A:A,"_NOTFOUND_",0,1)&lt;&gt;"_NOTFOUND_",_xlfn.XLOOKUP($C3452,Codes!$A:$A,Codes!A:A,"_NOTFOUND_",0,1),_xlfn.XLOOKUP($C3452,Codes!$B:$B,Codes!A:A,"Specify in Codes Tab!!")),"")</f>
        <v/>
      </c>
      <c r="N3452" s="74" t="str">
        <f>IF($G3452&lt;&gt;"",IF(_xlfn.XLOOKUP($G3452,Codes!$A:$A,Codes!A:A,"_NOTFOUND_",0,1)&lt;&gt;"_NOTFOUND_",_xlfn.XLOOKUP($G3452,Codes!$A:$A,Codes!A:A,"_NOTFOUND_",0,1),_xlfn.XLOOKUP($G3452,Codes!$B:$B,Codes!A:A,"Specify in Codes Tab!!")),"")</f>
        <v/>
      </c>
    </row>
    <row r="3453" spans="13:14" x14ac:dyDescent="0.35">
      <c r="M3453" s="74" t="str">
        <f>IF($C3453&lt;&gt;"",IF(_xlfn.XLOOKUP($C3453,Codes!$A:$A,Codes!A:A,"_NOTFOUND_",0,1)&lt;&gt;"_NOTFOUND_",_xlfn.XLOOKUP($C3453,Codes!$A:$A,Codes!A:A,"_NOTFOUND_",0,1),_xlfn.XLOOKUP($C3453,Codes!$B:$B,Codes!A:A,"Specify in Codes Tab!!")),"")</f>
        <v/>
      </c>
      <c r="N3453" s="74" t="str">
        <f>IF($G3453&lt;&gt;"",IF(_xlfn.XLOOKUP($G3453,Codes!$A:$A,Codes!A:A,"_NOTFOUND_",0,1)&lt;&gt;"_NOTFOUND_",_xlfn.XLOOKUP($G3453,Codes!$A:$A,Codes!A:A,"_NOTFOUND_",0,1),_xlfn.XLOOKUP($G3453,Codes!$B:$B,Codes!A:A,"Specify in Codes Tab!!")),"")</f>
        <v/>
      </c>
    </row>
    <row r="3454" spans="13:14" x14ac:dyDescent="0.35">
      <c r="M3454" s="74" t="str">
        <f>IF($C3454&lt;&gt;"",IF(_xlfn.XLOOKUP($C3454,Codes!$A:$A,Codes!A:A,"_NOTFOUND_",0,1)&lt;&gt;"_NOTFOUND_",_xlfn.XLOOKUP($C3454,Codes!$A:$A,Codes!A:A,"_NOTFOUND_",0,1),_xlfn.XLOOKUP($C3454,Codes!$B:$B,Codes!A:A,"Specify in Codes Tab!!")),"")</f>
        <v/>
      </c>
      <c r="N3454" s="74" t="str">
        <f>IF($G3454&lt;&gt;"",IF(_xlfn.XLOOKUP($G3454,Codes!$A:$A,Codes!A:A,"_NOTFOUND_",0,1)&lt;&gt;"_NOTFOUND_",_xlfn.XLOOKUP($G3454,Codes!$A:$A,Codes!A:A,"_NOTFOUND_",0,1),_xlfn.XLOOKUP($G3454,Codes!$B:$B,Codes!A:A,"Specify in Codes Tab!!")),"")</f>
        <v/>
      </c>
    </row>
    <row r="3455" spans="13:14" x14ac:dyDescent="0.35">
      <c r="M3455" s="74" t="str">
        <f>IF($C3455&lt;&gt;"",IF(_xlfn.XLOOKUP($C3455,Codes!$A:$A,Codes!A:A,"_NOTFOUND_",0,1)&lt;&gt;"_NOTFOUND_",_xlfn.XLOOKUP($C3455,Codes!$A:$A,Codes!A:A,"_NOTFOUND_",0,1),_xlfn.XLOOKUP($C3455,Codes!$B:$B,Codes!A:A,"Specify in Codes Tab!!")),"")</f>
        <v/>
      </c>
      <c r="N3455" s="74" t="str">
        <f>IF($G3455&lt;&gt;"",IF(_xlfn.XLOOKUP($G3455,Codes!$A:$A,Codes!A:A,"_NOTFOUND_",0,1)&lt;&gt;"_NOTFOUND_",_xlfn.XLOOKUP($G3455,Codes!$A:$A,Codes!A:A,"_NOTFOUND_",0,1),_xlfn.XLOOKUP($G3455,Codes!$B:$B,Codes!A:A,"Specify in Codes Tab!!")),"")</f>
        <v/>
      </c>
    </row>
    <row r="3456" spans="13:14" x14ac:dyDescent="0.35">
      <c r="M3456" s="74" t="str">
        <f>IF($C3456&lt;&gt;"",IF(_xlfn.XLOOKUP($C3456,Codes!$A:$A,Codes!A:A,"_NOTFOUND_",0,1)&lt;&gt;"_NOTFOUND_",_xlfn.XLOOKUP($C3456,Codes!$A:$A,Codes!A:A,"_NOTFOUND_",0,1),_xlfn.XLOOKUP($C3456,Codes!$B:$B,Codes!A:A,"Specify in Codes Tab!!")),"")</f>
        <v/>
      </c>
      <c r="N3456" s="74" t="str">
        <f>IF($G3456&lt;&gt;"",IF(_xlfn.XLOOKUP($G3456,Codes!$A:$A,Codes!A:A,"_NOTFOUND_",0,1)&lt;&gt;"_NOTFOUND_",_xlfn.XLOOKUP($G3456,Codes!$A:$A,Codes!A:A,"_NOTFOUND_",0,1),_xlfn.XLOOKUP($G3456,Codes!$B:$B,Codes!A:A,"Specify in Codes Tab!!")),"")</f>
        <v/>
      </c>
    </row>
    <row r="3457" spans="13:14" x14ac:dyDescent="0.35">
      <c r="M3457" s="74" t="str">
        <f>IF($C3457&lt;&gt;"",IF(_xlfn.XLOOKUP($C3457,Codes!$A:$A,Codes!A:A,"_NOTFOUND_",0,1)&lt;&gt;"_NOTFOUND_",_xlfn.XLOOKUP($C3457,Codes!$A:$A,Codes!A:A,"_NOTFOUND_",0,1),_xlfn.XLOOKUP($C3457,Codes!$B:$B,Codes!A:A,"Specify in Codes Tab!!")),"")</f>
        <v/>
      </c>
      <c r="N3457" s="74" t="str">
        <f>IF($G3457&lt;&gt;"",IF(_xlfn.XLOOKUP($G3457,Codes!$A:$A,Codes!A:A,"_NOTFOUND_",0,1)&lt;&gt;"_NOTFOUND_",_xlfn.XLOOKUP($G3457,Codes!$A:$A,Codes!A:A,"_NOTFOUND_",0,1),_xlfn.XLOOKUP($G3457,Codes!$B:$B,Codes!A:A,"Specify in Codes Tab!!")),"")</f>
        <v/>
      </c>
    </row>
    <row r="3458" spans="13:14" x14ac:dyDescent="0.35">
      <c r="M3458" s="74" t="str">
        <f>IF($C3458&lt;&gt;"",IF(_xlfn.XLOOKUP($C3458,Codes!$A:$A,Codes!A:A,"_NOTFOUND_",0,1)&lt;&gt;"_NOTFOUND_",_xlfn.XLOOKUP($C3458,Codes!$A:$A,Codes!A:A,"_NOTFOUND_",0,1),_xlfn.XLOOKUP($C3458,Codes!$B:$B,Codes!A:A,"Specify in Codes Tab!!")),"")</f>
        <v/>
      </c>
      <c r="N3458" s="74" t="str">
        <f>IF($G3458&lt;&gt;"",IF(_xlfn.XLOOKUP($G3458,Codes!$A:$A,Codes!A:A,"_NOTFOUND_",0,1)&lt;&gt;"_NOTFOUND_",_xlfn.XLOOKUP($G3458,Codes!$A:$A,Codes!A:A,"_NOTFOUND_",0,1),_xlfn.XLOOKUP($G3458,Codes!$B:$B,Codes!A:A,"Specify in Codes Tab!!")),"")</f>
        <v/>
      </c>
    </row>
    <row r="3459" spans="13:14" x14ac:dyDescent="0.35">
      <c r="M3459" s="74" t="str">
        <f>IF($C3459&lt;&gt;"",IF(_xlfn.XLOOKUP($C3459,Codes!$A:$A,Codes!A:A,"_NOTFOUND_",0,1)&lt;&gt;"_NOTFOUND_",_xlfn.XLOOKUP($C3459,Codes!$A:$A,Codes!A:A,"_NOTFOUND_",0,1),_xlfn.XLOOKUP($C3459,Codes!$B:$B,Codes!A:A,"Specify in Codes Tab!!")),"")</f>
        <v/>
      </c>
      <c r="N3459" s="74" t="str">
        <f>IF($G3459&lt;&gt;"",IF(_xlfn.XLOOKUP($G3459,Codes!$A:$A,Codes!A:A,"_NOTFOUND_",0,1)&lt;&gt;"_NOTFOUND_",_xlfn.XLOOKUP($G3459,Codes!$A:$A,Codes!A:A,"_NOTFOUND_",0,1),_xlfn.XLOOKUP($G3459,Codes!$B:$B,Codes!A:A,"Specify in Codes Tab!!")),"")</f>
        <v/>
      </c>
    </row>
    <row r="3460" spans="13:14" x14ac:dyDescent="0.35">
      <c r="M3460" s="74" t="str">
        <f>IF($C3460&lt;&gt;"",IF(_xlfn.XLOOKUP($C3460,Codes!$A:$A,Codes!A:A,"_NOTFOUND_",0,1)&lt;&gt;"_NOTFOUND_",_xlfn.XLOOKUP($C3460,Codes!$A:$A,Codes!A:A,"_NOTFOUND_",0,1),_xlfn.XLOOKUP($C3460,Codes!$B:$B,Codes!A:A,"Specify in Codes Tab!!")),"")</f>
        <v/>
      </c>
      <c r="N3460" s="74" t="str">
        <f>IF($G3460&lt;&gt;"",IF(_xlfn.XLOOKUP($G3460,Codes!$A:$A,Codes!A:A,"_NOTFOUND_",0,1)&lt;&gt;"_NOTFOUND_",_xlfn.XLOOKUP($G3460,Codes!$A:$A,Codes!A:A,"_NOTFOUND_",0,1),_xlfn.XLOOKUP($G3460,Codes!$B:$B,Codes!A:A,"Specify in Codes Tab!!")),"")</f>
        <v/>
      </c>
    </row>
    <row r="3461" spans="13:14" x14ac:dyDescent="0.35">
      <c r="M3461" s="74" t="str">
        <f>IF($C3461&lt;&gt;"",IF(_xlfn.XLOOKUP($C3461,Codes!$A:$A,Codes!A:A,"_NOTFOUND_",0,1)&lt;&gt;"_NOTFOUND_",_xlfn.XLOOKUP($C3461,Codes!$A:$A,Codes!A:A,"_NOTFOUND_",0,1),_xlfn.XLOOKUP($C3461,Codes!$B:$B,Codes!A:A,"Specify in Codes Tab!!")),"")</f>
        <v/>
      </c>
      <c r="N3461" s="74" t="str">
        <f>IF($G3461&lt;&gt;"",IF(_xlfn.XLOOKUP($G3461,Codes!$A:$A,Codes!A:A,"_NOTFOUND_",0,1)&lt;&gt;"_NOTFOUND_",_xlfn.XLOOKUP($G3461,Codes!$A:$A,Codes!A:A,"_NOTFOUND_",0,1),_xlfn.XLOOKUP($G3461,Codes!$B:$B,Codes!A:A,"Specify in Codes Tab!!")),"")</f>
        <v/>
      </c>
    </row>
    <row r="3462" spans="13:14" x14ac:dyDescent="0.35">
      <c r="M3462" s="74" t="str">
        <f>IF($C3462&lt;&gt;"",IF(_xlfn.XLOOKUP($C3462,Codes!$A:$A,Codes!A:A,"_NOTFOUND_",0,1)&lt;&gt;"_NOTFOUND_",_xlfn.XLOOKUP($C3462,Codes!$A:$A,Codes!A:A,"_NOTFOUND_",0,1),_xlfn.XLOOKUP($C3462,Codes!$B:$B,Codes!A:A,"Specify in Codes Tab!!")),"")</f>
        <v/>
      </c>
      <c r="N3462" s="74" t="str">
        <f>IF($G3462&lt;&gt;"",IF(_xlfn.XLOOKUP($G3462,Codes!$A:$A,Codes!A:A,"_NOTFOUND_",0,1)&lt;&gt;"_NOTFOUND_",_xlfn.XLOOKUP($G3462,Codes!$A:$A,Codes!A:A,"_NOTFOUND_",0,1),_xlfn.XLOOKUP($G3462,Codes!$B:$B,Codes!A:A,"Specify in Codes Tab!!")),"")</f>
        <v/>
      </c>
    </row>
    <row r="3463" spans="13:14" x14ac:dyDescent="0.35">
      <c r="M3463" s="74" t="str">
        <f>IF($C3463&lt;&gt;"",IF(_xlfn.XLOOKUP($C3463,Codes!$A:$A,Codes!A:A,"_NOTFOUND_",0,1)&lt;&gt;"_NOTFOUND_",_xlfn.XLOOKUP($C3463,Codes!$A:$A,Codes!A:A,"_NOTFOUND_",0,1),_xlfn.XLOOKUP($C3463,Codes!$B:$B,Codes!A:A,"Specify in Codes Tab!!")),"")</f>
        <v/>
      </c>
      <c r="N3463" s="74" t="str">
        <f>IF($G3463&lt;&gt;"",IF(_xlfn.XLOOKUP($G3463,Codes!$A:$A,Codes!A:A,"_NOTFOUND_",0,1)&lt;&gt;"_NOTFOUND_",_xlfn.XLOOKUP($G3463,Codes!$A:$A,Codes!A:A,"_NOTFOUND_",0,1),_xlfn.XLOOKUP($G3463,Codes!$B:$B,Codes!A:A,"Specify in Codes Tab!!")),"")</f>
        <v/>
      </c>
    </row>
    <row r="3464" spans="13:14" x14ac:dyDescent="0.35">
      <c r="M3464" s="74" t="str">
        <f>IF($C3464&lt;&gt;"",IF(_xlfn.XLOOKUP($C3464,Codes!$A:$A,Codes!A:A,"_NOTFOUND_",0,1)&lt;&gt;"_NOTFOUND_",_xlfn.XLOOKUP($C3464,Codes!$A:$A,Codes!A:A,"_NOTFOUND_",0,1),_xlfn.XLOOKUP($C3464,Codes!$B:$B,Codes!A:A,"Specify in Codes Tab!!")),"")</f>
        <v/>
      </c>
      <c r="N3464" s="74" t="str">
        <f>IF($G3464&lt;&gt;"",IF(_xlfn.XLOOKUP($G3464,Codes!$A:$A,Codes!A:A,"_NOTFOUND_",0,1)&lt;&gt;"_NOTFOUND_",_xlfn.XLOOKUP($G3464,Codes!$A:$A,Codes!A:A,"_NOTFOUND_",0,1),_xlfn.XLOOKUP($G3464,Codes!$B:$B,Codes!A:A,"Specify in Codes Tab!!")),"")</f>
        <v/>
      </c>
    </row>
    <row r="3465" spans="13:14" x14ac:dyDescent="0.35">
      <c r="M3465" s="74" t="str">
        <f>IF($C3465&lt;&gt;"",IF(_xlfn.XLOOKUP($C3465,Codes!$A:$A,Codes!A:A,"_NOTFOUND_",0,1)&lt;&gt;"_NOTFOUND_",_xlfn.XLOOKUP($C3465,Codes!$A:$A,Codes!A:A,"_NOTFOUND_",0,1),_xlfn.XLOOKUP($C3465,Codes!$B:$B,Codes!A:A,"Specify in Codes Tab!!")),"")</f>
        <v/>
      </c>
      <c r="N3465" s="74" t="str">
        <f>IF($G3465&lt;&gt;"",IF(_xlfn.XLOOKUP($G3465,Codes!$A:$A,Codes!A:A,"_NOTFOUND_",0,1)&lt;&gt;"_NOTFOUND_",_xlfn.XLOOKUP($G3465,Codes!$A:$A,Codes!A:A,"_NOTFOUND_",0,1),_xlfn.XLOOKUP($G3465,Codes!$B:$B,Codes!A:A,"Specify in Codes Tab!!")),"")</f>
        <v/>
      </c>
    </row>
    <row r="3466" spans="13:14" x14ac:dyDescent="0.35">
      <c r="M3466" s="74" t="str">
        <f>IF($C3466&lt;&gt;"",IF(_xlfn.XLOOKUP($C3466,Codes!$A:$A,Codes!A:A,"_NOTFOUND_",0,1)&lt;&gt;"_NOTFOUND_",_xlfn.XLOOKUP($C3466,Codes!$A:$A,Codes!A:A,"_NOTFOUND_",0,1),_xlfn.XLOOKUP($C3466,Codes!$B:$B,Codes!A:A,"Specify in Codes Tab!!")),"")</f>
        <v/>
      </c>
      <c r="N3466" s="74" t="str">
        <f>IF($G3466&lt;&gt;"",IF(_xlfn.XLOOKUP($G3466,Codes!$A:$A,Codes!A:A,"_NOTFOUND_",0,1)&lt;&gt;"_NOTFOUND_",_xlfn.XLOOKUP($G3466,Codes!$A:$A,Codes!A:A,"_NOTFOUND_",0,1),_xlfn.XLOOKUP($G3466,Codes!$B:$B,Codes!A:A,"Specify in Codes Tab!!")),"")</f>
        <v/>
      </c>
    </row>
    <row r="3467" spans="13:14" x14ac:dyDescent="0.35">
      <c r="M3467" s="74" t="str">
        <f>IF($C3467&lt;&gt;"",IF(_xlfn.XLOOKUP($C3467,Codes!$A:$A,Codes!A:A,"_NOTFOUND_",0,1)&lt;&gt;"_NOTFOUND_",_xlfn.XLOOKUP($C3467,Codes!$A:$A,Codes!A:A,"_NOTFOUND_",0,1),_xlfn.XLOOKUP($C3467,Codes!$B:$B,Codes!A:A,"Specify in Codes Tab!!")),"")</f>
        <v/>
      </c>
      <c r="N3467" s="74" t="str">
        <f>IF($G3467&lt;&gt;"",IF(_xlfn.XLOOKUP($G3467,Codes!$A:$A,Codes!A:A,"_NOTFOUND_",0,1)&lt;&gt;"_NOTFOUND_",_xlfn.XLOOKUP($G3467,Codes!$A:$A,Codes!A:A,"_NOTFOUND_",0,1),_xlfn.XLOOKUP($G3467,Codes!$B:$B,Codes!A:A,"Specify in Codes Tab!!")),"")</f>
        <v/>
      </c>
    </row>
    <row r="3468" spans="13:14" x14ac:dyDescent="0.35">
      <c r="M3468" s="74" t="str">
        <f>IF($C3468&lt;&gt;"",IF(_xlfn.XLOOKUP($C3468,Codes!$A:$A,Codes!A:A,"_NOTFOUND_",0,1)&lt;&gt;"_NOTFOUND_",_xlfn.XLOOKUP($C3468,Codes!$A:$A,Codes!A:A,"_NOTFOUND_",0,1),_xlfn.XLOOKUP($C3468,Codes!$B:$B,Codes!A:A,"Specify in Codes Tab!!")),"")</f>
        <v/>
      </c>
      <c r="N3468" s="74" t="str">
        <f>IF($G3468&lt;&gt;"",IF(_xlfn.XLOOKUP($G3468,Codes!$A:$A,Codes!A:A,"_NOTFOUND_",0,1)&lt;&gt;"_NOTFOUND_",_xlfn.XLOOKUP($G3468,Codes!$A:$A,Codes!A:A,"_NOTFOUND_",0,1),_xlfn.XLOOKUP($G3468,Codes!$B:$B,Codes!A:A,"Specify in Codes Tab!!")),"")</f>
        <v/>
      </c>
    </row>
    <row r="3469" spans="13:14" x14ac:dyDescent="0.35">
      <c r="M3469" s="74" t="str">
        <f>IF($C3469&lt;&gt;"",IF(_xlfn.XLOOKUP($C3469,Codes!$A:$A,Codes!A:A,"_NOTFOUND_",0,1)&lt;&gt;"_NOTFOUND_",_xlfn.XLOOKUP($C3469,Codes!$A:$A,Codes!A:A,"_NOTFOUND_",0,1),_xlfn.XLOOKUP($C3469,Codes!$B:$B,Codes!A:A,"Specify in Codes Tab!!")),"")</f>
        <v/>
      </c>
      <c r="N3469" s="74" t="str">
        <f>IF($G3469&lt;&gt;"",IF(_xlfn.XLOOKUP($G3469,Codes!$A:$A,Codes!A:A,"_NOTFOUND_",0,1)&lt;&gt;"_NOTFOUND_",_xlfn.XLOOKUP($G3469,Codes!$A:$A,Codes!A:A,"_NOTFOUND_",0,1),_xlfn.XLOOKUP($G3469,Codes!$B:$B,Codes!A:A,"Specify in Codes Tab!!")),"")</f>
        <v/>
      </c>
    </row>
    <row r="3470" spans="13:14" x14ac:dyDescent="0.35">
      <c r="M3470" s="74" t="str">
        <f>IF($C3470&lt;&gt;"",IF(_xlfn.XLOOKUP($C3470,Codes!$A:$A,Codes!A:A,"_NOTFOUND_",0,1)&lt;&gt;"_NOTFOUND_",_xlfn.XLOOKUP($C3470,Codes!$A:$A,Codes!A:A,"_NOTFOUND_",0,1),_xlfn.XLOOKUP($C3470,Codes!$B:$B,Codes!A:A,"Specify in Codes Tab!!")),"")</f>
        <v/>
      </c>
      <c r="N3470" s="74" t="str">
        <f>IF($G3470&lt;&gt;"",IF(_xlfn.XLOOKUP($G3470,Codes!$A:$A,Codes!A:A,"_NOTFOUND_",0,1)&lt;&gt;"_NOTFOUND_",_xlfn.XLOOKUP($G3470,Codes!$A:$A,Codes!A:A,"_NOTFOUND_",0,1),_xlfn.XLOOKUP($G3470,Codes!$B:$B,Codes!A:A,"Specify in Codes Tab!!")),"")</f>
        <v/>
      </c>
    </row>
    <row r="3471" spans="13:14" x14ac:dyDescent="0.35">
      <c r="M3471" s="74" t="str">
        <f>IF($C3471&lt;&gt;"",IF(_xlfn.XLOOKUP($C3471,Codes!$A:$A,Codes!A:A,"_NOTFOUND_",0,1)&lt;&gt;"_NOTFOUND_",_xlfn.XLOOKUP($C3471,Codes!$A:$A,Codes!A:A,"_NOTFOUND_",0,1),_xlfn.XLOOKUP($C3471,Codes!$B:$B,Codes!A:A,"Specify in Codes Tab!!")),"")</f>
        <v/>
      </c>
      <c r="N3471" s="74" t="str">
        <f>IF($G3471&lt;&gt;"",IF(_xlfn.XLOOKUP($G3471,Codes!$A:$A,Codes!A:A,"_NOTFOUND_",0,1)&lt;&gt;"_NOTFOUND_",_xlfn.XLOOKUP($G3471,Codes!$A:$A,Codes!A:A,"_NOTFOUND_",0,1),_xlfn.XLOOKUP($G3471,Codes!$B:$B,Codes!A:A,"Specify in Codes Tab!!")),"")</f>
        <v/>
      </c>
    </row>
    <row r="3472" spans="13:14" x14ac:dyDescent="0.35">
      <c r="M3472" s="74" t="str">
        <f>IF($C3472&lt;&gt;"",IF(_xlfn.XLOOKUP($C3472,Codes!$A:$A,Codes!A:A,"_NOTFOUND_",0,1)&lt;&gt;"_NOTFOUND_",_xlfn.XLOOKUP($C3472,Codes!$A:$A,Codes!A:A,"_NOTFOUND_",0,1),_xlfn.XLOOKUP($C3472,Codes!$B:$B,Codes!A:A,"Specify in Codes Tab!!")),"")</f>
        <v/>
      </c>
      <c r="N3472" s="74" t="str">
        <f>IF($G3472&lt;&gt;"",IF(_xlfn.XLOOKUP($G3472,Codes!$A:$A,Codes!A:A,"_NOTFOUND_",0,1)&lt;&gt;"_NOTFOUND_",_xlfn.XLOOKUP($G3472,Codes!$A:$A,Codes!A:A,"_NOTFOUND_",0,1),_xlfn.XLOOKUP($G3472,Codes!$B:$B,Codes!A:A,"Specify in Codes Tab!!")),"")</f>
        <v/>
      </c>
    </row>
    <row r="3473" spans="13:14" x14ac:dyDescent="0.35">
      <c r="M3473" s="74" t="str">
        <f>IF($C3473&lt;&gt;"",IF(_xlfn.XLOOKUP($C3473,Codes!$A:$A,Codes!A:A,"_NOTFOUND_",0,1)&lt;&gt;"_NOTFOUND_",_xlfn.XLOOKUP($C3473,Codes!$A:$A,Codes!A:A,"_NOTFOUND_",0,1),_xlfn.XLOOKUP($C3473,Codes!$B:$B,Codes!A:A,"Specify in Codes Tab!!")),"")</f>
        <v/>
      </c>
      <c r="N3473" s="74" t="str">
        <f>IF($G3473&lt;&gt;"",IF(_xlfn.XLOOKUP($G3473,Codes!$A:$A,Codes!A:A,"_NOTFOUND_",0,1)&lt;&gt;"_NOTFOUND_",_xlfn.XLOOKUP($G3473,Codes!$A:$A,Codes!A:A,"_NOTFOUND_",0,1),_xlfn.XLOOKUP($G3473,Codes!$B:$B,Codes!A:A,"Specify in Codes Tab!!")),"")</f>
        <v/>
      </c>
    </row>
    <row r="3474" spans="13:14" x14ac:dyDescent="0.35">
      <c r="M3474" s="74" t="str">
        <f>IF($C3474&lt;&gt;"",IF(_xlfn.XLOOKUP($C3474,Codes!$A:$A,Codes!A:A,"_NOTFOUND_",0,1)&lt;&gt;"_NOTFOUND_",_xlfn.XLOOKUP($C3474,Codes!$A:$A,Codes!A:A,"_NOTFOUND_",0,1),_xlfn.XLOOKUP($C3474,Codes!$B:$B,Codes!A:A,"Specify in Codes Tab!!")),"")</f>
        <v/>
      </c>
      <c r="N3474" s="74" t="str">
        <f>IF($G3474&lt;&gt;"",IF(_xlfn.XLOOKUP($G3474,Codes!$A:$A,Codes!A:A,"_NOTFOUND_",0,1)&lt;&gt;"_NOTFOUND_",_xlfn.XLOOKUP($G3474,Codes!$A:$A,Codes!A:A,"_NOTFOUND_",0,1),_xlfn.XLOOKUP($G3474,Codes!$B:$B,Codes!A:A,"Specify in Codes Tab!!")),"")</f>
        <v/>
      </c>
    </row>
    <row r="3475" spans="13:14" x14ac:dyDescent="0.35">
      <c r="M3475" s="74" t="str">
        <f>IF($C3475&lt;&gt;"",IF(_xlfn.XLOOKUP($C3475,Codes!$A:$A,Codes!A:A,"_NOTFOUND_",0,1)&lt;&gt;"_NOTFOUND_",_xlfn.XLOOKUP($C3475,Codes!$A:$A,Codes!A:A,"_NOTFOUND_",0,1),_xlfn.XLOOKUP($C3475,Codes!$B:$B,Codes!A:A,"Specify in Codes Tab!!")),"")</f>
        <v/>
      </c>
      <c r="N3475" s="74" t="str">
        <f>IF($G3475&lt;&gt;"",IF(_xlfn.XLOOKUP($G3475,Codes!$A:$A,Codes!A:A,"_NOTFOUND_",0,1)&lt;&gt;"_NOTFOUND_",_xlfn.XLOOKUP($G3475,Codes!$A:$A,Codes!A:A,"_NOTFOUND_",0,1),_xlfn.XLOOKUP($G3475,Codes!$B:$B,Codes!A:A,"Specify in Codes Tab!!")),"")</f>
        <v/>
      </c>
    </row>
    <row r="3476" spans="13:14" x14ac:dyDescent="0.35">
      <c r="M3476" s="74" t="str">
        <f>IF($C3476&lt;&gt;"",IF(_xlfn.XLOOKUP($C3476,Codes!$A:$A,Codes!A:A,"_NOTFOUND_",0,1)&lt;&gt;"_NOTFOUND_",_xlfn.XLOOKUP($C3476,Codes!$A:$A,Codes!A:A,"_NOTFOUND_",0,1),_xlfn.XLOOKUP($C3476,Codes!$B:$B,Codes!A:A,"Specify in Codes Tab!!")),"")</f>
        <v/>
      </c>
      <c r="N3476" s="74" t="str">
        <f>IF($G3476&lt;&gt;"",IF(_xlfn.XLOOKUP($G3476,Codes!$A:$A,Codes!A:A,"_NOTFOUND_",0,1)&lt;&gt;"_NOTFOUND_",_xlfn.XLOOKUP($G3476,Codes!$A:$A,Codes!A:A,"_NOTFOUND_",0,1),_xlfn.XLOOKUP($G3476,Codes!$B:$B,Codes!A:A,"Specify in Codes Tab!!")),"")</f>
        <v/>
      </c>
    </row>
    <row r="3477" spans="13:14" x14ac:dyDescent="0.35">
      <c r="M3477" s="74" t="str">
        <f>IF($C3477&lt;&gt;"",IF(_xlfn.XLOOKUP($C3477,Codes!$A:$A,Codes!A:A,"_NOTFOUND_",0,1)&lt;&gt;"_NOTFOUND_",_xlfn.XLOOKUP($C3477,Codes!$A:$A,Codes!A:A,"_NOTFOUND_",0,1),_xlfn.XLOOKUP($C3477,Codes!$B:$B,Codes!A:A,"Specify in Codes Tab!!")),"")</f>
        <v/>
      </c>
      <c r="N3477" s="74" t="str">
        <f>IF($G3477&lt;&gt;"",IF(_xlfn.XLOOKUP($G3477,Codes!$A:$A,Codes!A:A,"_NOTFOUND_",0,1)&lt;&gt;"_NOTFOUND_",_xlfn.XLOOKUP($G3477,Codes!$A:$A,Codes!A:A,"_NOTFOUND_",0,1),_xlfn.XLOOKUP($G3477,Codes!$B:$B,Codes!A:A,"Specify in Codes Tab!!")),"")</f>
        <v/>
      </c>
    </row>
    <row r="3478" spans="13:14" x14ac:dyDescent="0.35">
      <c r="M3478" s="74" t="str">
        <f>IF($C3478&lt;&gt;"",IF(_xlfn.XLOOKUP($C3478,Codes!$A:$A,Codes!A:A,"_NOTFOUND_",0,1)&lt;&gt;"_NOTFOUND_",_xlfn.XLOOKUP($C3478,Codes!$A:$A,Codes!A:A,"_NOTFOUND_",0,1),_xlfn.XLOOKUP($C3478,Codes!$B:$B,Codes!A:A,"Specify in Codes Tab!!")),"")</f>
        <v/>
      </c>
      <c r="N3478" s="74" t="str">
        <f>IF($G3478&lt;&gt;"",IF(_xlfn.XLOOKUP($G3478,Codes!$A:$A,Codes!A:A,"_NOTFOUND_",0,1)&lt;&gt;"_NOTFOUND_",_xlfn.XLOOKUP($G3478,Codes!$A:$A,Codes!A:A,"_NOTFOUND_",0,1),_xlfn.XLOOKUP($G3478,Codes!$B:$B,Codes!A:A,"Specify in Codes Tab!!")),"")</f>
        <v/>
      </c>
    </row>
    <row r="3479" spans="13:14" x14ac:dyDescent="0.35">
      <c r="M3479" s="74" t="str">
        <f>IF($C3479&lt;&gt;"",IF(_xlfn.XLOOKUP($C3479,Codes!$A:$A,Codes!A:A,"_NOTFOUND_",0,1)&lt;&gt;"_NOTFOUND_",_xlfn.XLOOKUP($C3479,Codes!$A:$A,Codes!A:A,"_NOTFOUND_",0,1),_xlfn.XLOOKUP($C3479,Codes!$B:$B,Codes!A:A,"Specify in Codes Tab!!")),"")</f>
        <v/>
      </c>
      <c r="N3479" s="74" t="str">
        <f>IF($G3479&lt;&gt;"",IF(_xlfn.XLOOKUP($G3479,Codes!$A:$A,Codes!A:A,"_NOTFOUND_",0,1)&lt;&gt;"_NOTFOUND_",_xlfn.XLOOKUP($G3479,Codes!$A:$A,Codes!A:A,"_NOTFOUND_",0,1),_xlfn.XLOOKUP($G3479,Codes!$B:$B,Codes!A:A,"Specify in Codes Tab!!")),"")</f>
        <v/>
      </c>
    </row>
    <row r="3480" spans="13:14" x14ac:dyDescent="0.35">
      <c r="M3480" s="74" t="str">
        <f>IF($C3480&lt;&gt;"",IF(_xlfn.XLOOKUP($C3480,Codes!$A:$A,Codes!A:A,"_NOTFOUND_",0,1)&lt;&gt;"_NOTFOUND_",_xlfn.XLOOKUP($C3480,Codes!$A:$A,Codes!A:A,"_NOTFOUND_",0,1),_xlfn.XLOOKUP($C3480,Codes!$B:$B,Codes!A:A,"Specify in Codes Tab!!")),"")</f>
        <v/>
      </c>
      <c r="N3480" s="74" t="str">
        <f>IF($G3480&lt;&gt;"",IF(_xlfn.XLOOKUP($G3480,Codes!$A:$A,Codes!A:A,"_NOTFOUND_",0,1)&lt;&gt;"_NOTFOUND_",_xlfn.XLOOKUP($G3480,Codes!$A:$A,Codes!A:A,"_NOTFOUND_",0,1),_xlfn.XLOOKUP($G3480,Codes!$B:$B,Codes!A:A,"Specify in Codes Tab!!")),"")</f>
        <v/>
      </c>
    </row>
    <row r="3481" spans="13:14" x14ac:dyDescent="0.35">
      <c r="M3481" s="74" t="str">
        <f>IF($C3481&lt;&gt;"",IF(_xlfn.XLOOKUP($C3481,Codes!$A:$A,Codes!A:A,"_NOTFOUND_",0,1)&lt;&gt;"_NOTFOUND_",_xlfn.XLOOKUP($C3481,Codes!$A:$A,Codes!A:A,"_NOTFOUND_",0,1),_xlfn.XLOOKUP($C3481,Codes!$B:$B,Codes!A:A,"Specify in Codes Tab!!")),"")</f>
        <v/>
      </c>
      <c r="N3481" s="74" t="str">
        <f>IF($G3481&lt;&gt;"",IF(_xlfn.XLOOKUP($G3481,Codes!$A:$A,Codes!A:A,"_NOTFOUND_",0,1)&lt;&gt;"_NOTFOUND_",_xlfn.XLOOKUP($G3481,Codes!$A:$A,Codes!A:A,"_NOTFOUND_",0,1),_xlfn.XLOOKUP($G3481,Codes!$B:$B,Codes!A:A,"Specify in Codes Tab!!")),"")</f>
        <v/>
      </c>
    </row>
    <row r="3482" spans="13:14" x14ac:dyDescent="0.35">
      <c r="M3482" s="74" t="str">
        <f>IF($C3482&lt;&gt;"",IF(_xlfn.XLOOKUP($C3482,Codes!$A:$A,Codes!A:A,"_NOTFOUND_",0,1)&lt;&gt;"_NOTFOUND_",_xlfn.XLOOKUP($C3482,Codes!$A:$A,Codes!A:A,"_NOTFOUND_",0,1),_xlfn.XLOOKUP($C3482,Codes!$B:$B,Codes!A:A,"Specify in Codes Tab!!")),"")</f>
        <v/>
      </c>
      <c r="N3482" s="74" t="str">
        <f>IF($G3482&lt;&gt;"",IF(_xlfn.XLOOKUP($G3482,Codes!$A:$A,Codes!A:A,"_NOTFOUND_",0,1)&lt;&gt;"_NOTFOUND_",_xlfn.XLOOKUP($G3482,Codes!$A:$A,Codes!A:A,"_NOTFOUND_",0,1),_xlfn.XLOOKUP($G3482,Codes!$B:$B,Codes!A:A,"Specify in Codes Tab!!")),"")</f>
        <v/>
      </c>
    </row>
    <row r="3483" spans="13:14" x14ac:dyDescent="0.35">
      <c r="M3483" s="74" t="str">
        <f>IF($C3483&lt;&gt;"",IF(_xlfn.XLOOKUP($C3483,Codes!$A:$A,Codes!A:A,"_NOTFOUND_",0,1)&lt;&gt;"_NOTFOUND_",_xlfn.XLOOKUP($C3483,Codes!$A:$A,Codes!A:A,"_NOTFOUND_",0,1),_xlfn.XLOOKUP($C3483,Codes!$B:$B,Codes!A:A,"Specify in Codes Tab!!")),"")</f>
        <v/>
      </c>
      <c r="N3483" s="74" t="str">
        <f>IF($G3483&lt;&gt;"",IF(_xlfn.XLOOKUP($G3483,Codes!$A:$A,Codes!A:A,"_NOTFOUND_",0,1)&lt;&gt;"_NOTFOUND_",_xlfn.XLOOKUP($G3483,Codes!$A:$A,Codes!A:A,"_NOTFOUND_",0,1),_xlfn.XLOOKUP($G3483,Codes!$B:$B,Codes!A:A,"Specify in Codes Tab!!")),"")</f>
        <v/>
      </c>
    </row>
    <row r="3484" spans="13:14" x14ac:dyDescent="0.35">
      <c r="M3484" s="74" t="str">
        <f>IF($C3484&lt;&gt;"",IF(_xlfn.XLOOKUP($C3484,Codes!$A:$A,Codes!A:A,"_NOTFOUND_",0,1)&lt;&gt;"_NOTFOUND_",_xlfn.XLOOKUP($C3484,Codes!$A:$A,Codes!A:A,"_NOTFOUND_",0,1),_xlfn.XLOOKUP($C3484,Codes!$B:$B,Codes!A:A,"Specify in Codes Tab!!")),"")</f>
        <v/>
      </c>
      <c r="N3484" s="74" t="str">
        <f>IF($G3484&lt;&gt;"",IF(_xlfn.XLOOKUP($G3484,Codes!$A:$A,Codes!A:A,"_NOTFOUND_",0,1)&lt;&gt;"_NOTFOUND_",_xlfn.XLOOKUP($G3484,Codes!$A:$A,Codes!A:A,"_NOTFOUND_",0,1),_xlfn.XLOOKUP($G3484,Codes!$B:$B,Codes!A:A,"Specify in Codes Tab!!")),"")</f>
        <v/>
      </c>
    </row>
    <row r="3485" spans="13:14" x14ac:dyDescent="0.35">
      <c r="M3485" s="74" t="str">
        <f>IF($C3485&lt;&gt;"",IF(_xlfn.XLOOKUP($C3485,Codes!$A:$A,Codes!A:A,"_NOTFOUND_",0,1)&lt;&gt;"_NOTFOUND_",_xlfn.XLOOKUP($C3485,Codes!$A:$A,Codes!A:A,"_NOTFOUND_",0,1),_xlfn.XLOOKUP($C3485,Codes!$B:$B,Codes!A:A,"Specify in Codes Tab!!")),"")</f>
        <v/>
      </c>
      <c r="N3485" s="74" t="str">
        <f>IF($G3485&lt;&gt;"",IF(_xlfn.XLOOKUP($G3485,Codes!$A:$A,Codes!A:A,"_NOTFOUND_",0,1)&lt;&gt;"_NOTFOUND_",_xlfn.XLOOKUP($G3485,Codes!$A:$A,Codes!A:A,"_NOTFOUND_",0,1),_xlfn.XLOOKUP($G3485,Codes!$B:$B,Codes!A:A,"Specify in Codes Tab!!")),"")</f>
        <v/>
      </c>
    </row>
    <row r="3486" spans="13:14" x14ac:dyDescent="0.35">
      <c r="M3486" s="74" t="str">
        <f>IF($C3486&lt;&gt;"",IF(_xlfn.XLOOKUP($C3486,Codes!$A:$A,Codes!A:A,"_NOTFOUND_",0,1)&lt;&gt;"_NOTFOUND_",_xlfn.XLOOKUP($C3486,Codes!$A:$A,Codes!A:A,"_NOTFOUND_",0,1),_xlfn.XLOOKUP($C3486,Codes!$B:$B,Codes!A:A,"Specify in Codes Tab!!")),"")</f>
        <v/>
      </c>
      <c r="N3486" s="74" t="str">
        <f>IF($G3486&lt;&gt;"",IF(_xlfn.XLOOKUP($G3486,Codes!$A:$A,Codes!A:A,"_NOTFOUND_",0,1)&lt;&gt;"_NOTFOUND_",_xlfn.XLOOKUP($G3486,Codes!$A:$A,Codes!A:A,"_NOTFOUND_",0,1),_xlfn.XLOOKUP($G3486,Codes!$B:$B,Codes!A:A,"Specify in Codes Tab!!")),"")</f>
        <v/>
      </c>
    </row>
    <row r="3487" spans="13:14" x14ac:dyDescent="0.35">
      <c r="M3487" s="74" t="str">
        <f>IF($C3487&lt;&gt;"",IF(_xlfn.XLOOKUP($C3487,Codes!$A:$A,Codes!A:A,"_NOTFOUND_",0,1)&lt;&gt;"_NOTFOUND_",_xlfn.XLOOKUP($C3487,Codes!$A:$A,Codes!A:A,"_NOTFOUND_",0,1),_xlfn.XLOOKUP($C3487,Codes!$B:$B,Codes!A:A,"Specify in Codes Tab!!")),"")</f>
        <v/>
      </c>
      <c r="N3487" s="74" t="str">
        <f>IF($G3487&lt;&gt;"",IF(_xlfn.XLOOKUP($G3487,Codes!$A:$A,Codes!A:A,"_NOTFOUND_",0,1)&lt;&gt;"_NOTFOUND_",_xlfn.XLOOKUP($G3487,Codes!$A:$A,Codes!A:A,"_NOTFOUND_",0,1),_xlfn.XLOOKUP($G3487,Codes!$B:$B,Codes!A:A,"Specify in Codes Tab!!")),"")</f>
        <v/>
      </c>
    </row>
    <row r="3488" spans="13:14" x14ac:dyDescent="0.35">
      <c r="M3488" s="74" t="str">
        <f>IF($C3488&lt;&gt;"",IF(_xlfn.XLOOKUP($C3488,Codes!$A:$A,Codes!A:A,"_NOTFOUND_",0,1)&lt;&gt;"_NOTFOUND_",_xlfn.XLOOKUP($C3488,Codes!$A:$A,Codes!A:A,"_NOTFOUND_",0,1),_xlfn.XLOOKUP($C3488,Codes!$B:$B,Codes!A:A,"Specify in Codes Tab!!")),"")</f>
        <v/>
      </c>
      <c r="N3488" s="74" t="str">
        <f>IF($G3488&lt;&gt;"",IF(_xlfn.XLOOKUP($G3488,Codes!$A:$A,Codes!A:A,"_NOTFOUND_",0,1)&lt;&gt;"_NOTFOUND_",_xlfn.XLOOKUP($G3488,Codes!$A:$A,Codes!A:A,"_NOTFOUND_",0,1),_xlfn.XLOOKUP($G3488,Codes!$B:$B,Codes!A:A,"Specify in Codes Tab!!")),"")</f>
        <v/>
      </c>
    </row>
    <row r="3489" spans="13:14" x14ac:dyDescent="0.35">
      <c r="M3489" s="74" t="str">
        <f>IF($C3489&lt;&gt;"",IF(_xlfn.XLOOKUP($C3489,Codes!$A:$A,Codes!A:A,"_NOTFOUND_",0,1)&lt;&gt;"_NOTFOUND_",_xlfn.XLOOKUP($C3489,Codes!$A:$A,Codes!A:A,"_NOTFOUND_",0,1),_xlfn.XLOOKUP($C3489,Codes!$B:$B,Codes!A:A,"Specify in Codes Tab!!")),"")</f>
        <v/>
      </c>
      <c r="N3489" s="74" t="str">
        <f>IF($G3489&lt;&gt;"",IF(_xlfn.XLOOKUP($G3489,Codes!$A:$A,Codes!A:A,"_NOTFOUND_",0,1)&lt;&gt;"_NOTFOUND_",_xlfn.XLOOKUP($G3489,Codes!$A:$A,Codes!A:A,"_NOTFOUND_",0,1),_xlfn.XLOOKUP($G3489,Codes!$B:$B,Codes!A:A,"Specify in Codes Tab!!")),"")</f>
        <v/>
      </c>
    </row>
    <row r="3490" spans="13:14" x14ac:dyDescent="0.35">
      <c r="M3490" s="74" t="str">
        <f>IF($C3490&lt;&gt;"",IF(_xlfn.XLOOKUP($C3490,Codes!$A:$A,Codes!A:A,"_NOTFOUND_",0,1)&lt;&gt;"_NOTFOUND_",_xlfn.XLOOKUP($C3490,Codes!$A:$A,Codes!A:A,"_NOTFOUND_",0,1),_xlfn.XLOOKUP($C3490,Codes!$B:$B,Codes!A:A,"Specify in Codes Tab!!")),"")</f>
        <v/>
      </c>
      <c r="N3490" s="74" t="str">
        <f>IF($G3490&lt;&gt;"",IF(_xlfn.XLOOKUP($G3490,Codes!$A:$A,Codes!A:A,"_NOTFOUND_",0,1)&lt;&gt;"_NOTFOUND_",_xlfn.XLOOKUP($G3490,Codes!$A:$A,Codes!A:A,"_NOTFOUND_",0,1),_xlfn.XLOOKUP($G3490,Codes!$B:$B,Codes!A:A,"Specify in Codes Tab!!")),"")</f>
        <v/>
      </c>
    </row>
    <row r="3491" spans="13:14" x14ac:dyDescent="0.35">
      <c r="M3491" s="74" t="str">
        <f>IF($C3491&lt;&gt;"",IF(_xlfn.XLOOKUP($C3491,Codes!$A:$A,Codes!A:A,"_NOTFOUND_",0,1)&lt;&gt;"_NOTFOUND_",_xlfn.XLOOKUP($C3491,Codes!$A:$A,Codes!A:A,"_NOTFOUND_",0,1),_xlfn.XLOOKUP($C3491,Codes!$B:$B,Codes!A:A,"Specify in Codes Tab!!")),"")</f>
        <v/>
      </c>
      <c r="N3491" s="74" t="str">
        <f>IF($G3491&lt;&gt;"",IF(_xlfn.XLOOKUP($G3491,Codes!$A:$A,Codes!A:A,"_NOTFOUND_",0,1)&lt;&gt;"_NOTFOUND_",_xlfn.XLOOKUP($G3491,Codes!$A:$A,Codes!A:A,"_NOTFOUND_",0,1),_xlfn.XLOOKUP($G3491,Codes!$B:$B,Codes!A:A,"Specify in Codes Tab!!")),"")</f>
        <v/>
      </c>
    </row>
    <row r="3492" spans="13:14" x14ac:dyDescent="0.35">
      <c r="M3492" s="74" t="str">
        <f>IF($C3492&lt;&gt;"",IF(_xlfn.XLOOKUP($C3492,Codes!$A:$A,Codes!A:A,"_NOTFOUND_",0,1)&lt;&gt;"_NOTFOUND_",_xlfn.XLOOKUP($C3492,Codes!$A:$A,Codes!A:A,"_NOTFOUND_",0,1),_xlfn.XLOOKUP($C3492,Codes!$B:$B,Codes!A:A,"Specify in Codes Tab!!")),"")</f>
        <v/>
      </c>
      <c r="N3492" s="74" t="str">
        <f>IF($G3492&lt;&gt;"",IF(_xlfn.XLOOKUP($G3492,Codes!$A:$A,Codes!A:A,"_NOTFOUND_",0,1)&lt;&gt;"_NOTFOUND_",_xlfn.XLOOKUP($G3492,Codes!$A:$A,Codes!A:A,"_NOTFOUND_",0,1),_xlfn.XLOOKUP($G3492,Codes!$B:$B,Codes!A:A,"Specify in Codes Tab!!")),"")</f>
        <v/>
      </c>
    </row>
    <row r="3493" spans="13:14" x14ac:dyDescent="0.35">
      <c r="M3493" s="74" t="str">
        <f>IF($C3493&lt;&gt;"",IF(_xlfn.XLOOKUP($C3493,Codes!$A:$A,Codes!A:A,"_NOTFOUND_",0,1)&lt;&gt;"_NOTFOUND_",_xlfn.XLOOKUP($C3493,Codes!$A:$A,Codes!A:A,"_NOTFOUND_",0,1),_xlfn.XLOOKUP($C3493,Codes!$B:$B,Codes!A:A,"Specify in Codes Tab!!")),"")</f>
        <v/>
      </c>
      <c r="N3493" s="74" t="str">
        <f>IF($G3493&lt;&gt;"",IF(_xlfn.XLOOKUP($G3493,Codes!$A:$A,Codes!A:A,"_NOTFOUND_",0,1)&lt;&gt;"_NOTFOUND_",_xlfn.XLOOKUP($G3493,Codes!$A:$A,Codes!A:A,"_NOTFOUND_",0,1),_xlfn.XLOOKUP($G3493,Codes!$B:$B,Codes!A:A,"Specify in Codes Tab!!")),"")</f>
        <v/>
      </c>
    </row>
    <row r="3494" spans="13:14" x14ac:dyDescent="0.35">
      <c r="M3494" s="74" t="str">
        <f>IF($C3494&lt;&gt;"",IF(_xlfn.XLOOKUP($C3494,Codes!$A:$A,Codes!A:A,"_NOTFOUND_",0,1)&lt;&gt;"_NOTFOUND_",_xlfn.XLOOKUP($C3494,Codes!$A:$A,Codes!A:A,"_NOTFOUND_",0,1),_xlfn.XLOOKUP($C3494,Codes!$B:$B,Codes!A:A,"Specify in Codes Tab!!")),"")</f>
        <v/>
      </c>
      <c r="N3494" s="74" t="str">
        <f>IF($G3494&lt;&gt;"",IF(_xlfn.XLOOKUP($G3494,Codes!$A:$A,Codes!A:A,"_NOTFOUND_",0,1)&lt;&gt;"_NOTFOUND_",_xlfn.XLOOKUP($G3494,Codes!$A:$A,Codes!A:A,"_NOTFOUND_",0,1),_xlfn.XLOOKUP($G3494,Codes!$B:$B,Codes!A:A,"Specify in Codes Tab!!")),"")</f>
        <v/>
      </c>
    </row>
    <row r="3495" spans="13:14" x14ac:dyDescent="0.35">
      <c r="M3495" s="74" t="str">
        <f>IF($C3495&lt;&gt;"",IF(_xlfn.XLOOKUP($C3495,Codes!$A:$A,Codes!A:A,"_NOTFOUND_",0,1)&lt;&gt;"_NOTFOUND_",_xlfn.XLOOKUP($C3495,Codes!$A:$A,Codes!A:A,"_NOTFOUND_",0,1),_xlfn.XLOOKUP($C3495,Codes!$B:$B,Codes!A:A,"Specify in Codes Tab!!")),"")</f>
        <v/>
      </c>
      <c r="N3495" s="74" t="str">
        <f>IF($G3495&lt;&gt;"",IF(_xlfn.XLOOKUP($G3495,Codes!$A:$A,Codes!A:A,"_NOTFOUND_",0,1)&lt;&gt;"_NOTFOUND_",_xlfn.XLOOKUP($G3495,Codes!$A:$A,Codes!A:A,"_NOTFOUND_",0,1),_xlfn.XLOOKUP($G3495,Codes!$B:$B,Codes!A:A,"Specify in Codes Tab!!")),"")</f>
        <v/>
      </c>
    </row>
    <row r="3496" spans="13:14" x14ac:dyDescent="0.35">
      <c r="M3496" s="74" t="str">
        <f>IF($C3496&lt;&gt;"",IF(_xlfn.XLOOKUP($C3496,Codes!$A:$A,Codes!A:A,"_NOTFOUND_",0,1)&lt;&gt;"_NOTFOUND_",_xlfn.XLOOKUP($C3496,Codes!$A:$A,Codes!A:A,"_NOTFOUND_",0,1),_xlfn.XLOOKUP($C3496,Codes!$B:$B,Codes!A:A,"Specify in Codes Tab!!")),"")</f>
        <v/>
      </c>
      <c r="N3496" s="74" t="str">
        <f>IF($G3496&lt;&gt;"",IF(_xlfn.XLOOKUP($G3496,Codes!$A:$A,Codes!A:A,"_NOTFOUND_",0,1)&lt;&gt;"_NOTFOUND_",_xlfn.XLOOKUP($G3496,Codes!$A:$A,Codes!A:A,"_NOTFOUND_",0,1),_xlfn.XLOOKUP($G3496,Codes!$B:$B,Codes!A:A,"Specify in Codes Tab!!")),"")</f>
        <v/>
      </c>
    </row>
    <row r="3497" spans="13:14" x14ac:dyDescent="0.35">
      <c r="M3497" s="74" t="str">
        <f>IF($C3497&lt;&gt;"",IF(_xlfn.XLOOKUP($C3497,Codes!$A:$A,Codes!A:A,"_NOTFOUND_",0,1)&lt;&gt;"_NOTFOUND_",_xlfn.XLOOKUP($C3497,Codes!$A:$A,Codes!A:A,"_NOTFOUND_",0,1),_xlfn.XLOOKUP($C3497,Codes!$B:$B,Codes!A:A,"Specify in Codes Tab!!")),"")</f>
        <v/>
      </c>
      <c r="N3497" s="74" t="str">
        <f>IF($G3497&lt;&gt;"",IF(_xlfn.XLOOKUP($G3497,Codes!$A:$A,Codes!A:A,"_NOTFOUND_",0,1)&lt;&gt;"_NOTFOUND_",_xlfn.XLOOKUP($G3497,Codes!$A:$A,Codes!A:A,"_NOTFOUND_",0,1),_xlfn.XLOOKUP($G3497,Codes!$B:$B,Codes!A:A,"Specify in Codes Tab!!")),"")</f>
        <v/>
      </c>
    </row>
    <row r="3498" spans="13:14" x14ac:dyDescent="0.35">
      <c r="M3498" s="74" t="str">
        <f>IF($C3498&lt;&gt;"",IF(_xlfn.XLOOKUP($C3498,Codes!$A:$A,Codes!A:A,"_NOTFOUND_",0,1)&lt;&gt;"_NOTFOUND_",_xlfn.XLOOKUP($C3498,Codes!$A:$A,Codes!A:A,"_NOTFOUND_",0,1),_xlfn.XLOOKUP($C3498,Codes!$B:$B,Codes!A:A,"Specify in Codes Tab!!")),"")</f>
        <v/>
      </c>
      <c r="N3498" s="74" t="str">
        <f>IF($G3498&lt;&gt;"",IF(_xlfn.XLOOKUP($G3498,Codes!$A:$A,Codes!A:A,"_NOTFOUND_",0,1)&lt;&gt;"_NOTFOUND_",_xlfn.XLOOKUP($G3498,Codes!$A:$A,Codes!A:A,"_NOTFOUND_",0,1),_xlfn.XLOOKUP($G3498,Codes!$B:$B,Codes!A:A,"Specify in Codes Tab!!")),"")</f>
        <v/>
      </c>
    </row>
    <row r="3499" spans="13:14" x14ac:dyDescent="0.35">
      <c r="M3499" s="74" t="str">
        <f>IF($C3499&lt;&gt;"",IF(_xlfn.XLOOKUP($C3499,Codes!$A:$A,Codes!A:A,"_NOTFOUND_",0,1)&lt;&gt;"_NOTFOUND_",_xlfn.XLOOKUP($C3499,Codes!$A:$A,Codes!A:A,"_NOTFOUND_",0,1),_xlfn.XLOOKUP($C3499,Codes!$B:$B,Codes!A:A,"Specify in Codes Tab!!")),"")</f>
        <v/>
      </c>
      <c r="N3499" s="74" t="str">
        <f>IF($G3499&lt;&gt;"",IF(_xlfn.XLOOKUP($G3499,Codes!$A:$A,Codes!A:A,"_NOTFOUND_",0,1)&lt;&gt;"_NOTFOUND_",_xlfn.XLOOKUP($G3499,Codes!$A:$A,Codes!A:A,"_NOTFOUND_",0,1),_xlfn.XLOOKUP($G3499,Codes!$B:$B,Codes!A:A,"Specify in Codes Tab!!")),"")</f>
        <v/>
      </c>
    </row>
    <row r="3500" spans="13:14" x14ac:dyDescent="0.35">
      <c r="M3500" s="74" t="str">
        <f>IF($C3500&lt;&gt;"",IF(_xlfn.XLOOKUP($C3500,Codes!$A:$A,Codes!A:A,"_NOTFOUND_",0,1)&lt;&gt;"_NOTFOUND_",_xlfn.XLOOKUP($C3500,Codes!$A:$A,Codes!A:A,"_NOTFOUND_",0,1),_xlfn.XLOOKUP($C3500,Codes!$B:$B,Codes!A:A,"Specify in Codes Tab!!")),"")</f>
        <v/>
      </c>
      <c r="N3500" s="74" t="str">
        <f>IF($G3500&lt;&gt;"",IF(_xlfn.XLOOKUP($G3500,Codes!$A:$A,Codes!A:A,"_NOTFOUND_",0,1)&lt;&gt;"_NOTFOUND_",_xlfn.XLOOKUP($G3500,Codes!$A:$A,Codes!A:A,"_NOTFOUND_",0,1),_xlfn.XLOOKUP($G3500,Codes!$B:$B,Codes!A:A,"Specify in Codes Tab!!")),"")</f>
        <v/>
      </c>
    </row>
    <row r="3501" spans="13:14" x14ac:dyDescent="0.35">
      <c r="M3501" s="74" t="str">
        <f>IF($C3501&lt;&gt;"",IF(_xlfn.XLOOKUP($C3501,Codes!$A:$A,Codes!A:A,"_NOTFOUND_",0,1)&lt;&gt;"_NOTFOUND_",_xlfn.XLOOKUP($C3501,Codes!$A:$A,Codes!A:A,"_NOTFOUND_",0,1),_xlfn.XLOOKUP($C3501,Codes!$B:$B,Codes!A:A,"Specify in Codes Tab!!")),"")</f>
        <v/>
      </c>
      <c r="N3501" s="74" t="str">
        <f>IF($G3501&lt;&gt;"",IF(_xlfn.XLOOKUP($G3501,Codes!$A:$A,Codes!A:A,"_NOTFOUND_",0,1)&lt;&gt;"_NOTFOUND_",_xlfn.XLOOKUP($G3501,Codes!$A:$A,Codes!A:A,"_NOTFOUND_",0,1),_xlfn.XLOOKUP($G3501,Codes!$B:$B,Codes!A:A,"Specify in Codes Tab!!")),"")</f>
        <v/>
      </c>
    </row>
    <row r="3502" spans="13:14" x14ac:dyDescent="0.35">
      <c r="M3502" s="74" t="str">
        <f>IF($C3502&lt;&gt;"",IF(_xlfn.XLOOKUP($C3502,Codes!$A:$A,Codes!A:A,"_NOTFOUND_",0,1)&lt;&gt;"_NOTFOUND_",_xlfn.XLOOKUP($C3502,Codes!$A:$A,Codes!A:A,"_NOTFOUND_",0,1),_xlfn.XLOOKUP($C3502,Codes!$B:$B,Codes!A:A,"Specify in Codes Tab!!")),"")</f>
        <v/>
      </c>
      <c r="N3502" s="74" t="str">
        <f>IF($G3502&lt;&gt;"",IF(_xlfn.XLOOKUP($G3502,Codes!$A:$A,Codes!A:A,"_NOTFOUND_",0,1)&lt;&gt;"_NOTFOUND_",_xlfn.XLOOKUP($G3502,Codes!$A:$A,Codes!A:A,"_NOTFOUND_",0,1),_xlfn.XLOOKUP($G3502,Codes!$B:$B,Codes!A:A,"Specify in Codes Tab!!")),"")</f>
        <v/>
      </c>
    </row>
    <row r="3503" spans="13:14" x14ac:dyDescent="0.35">
      <c r="M3503" s="74" t="str">
        <f>IF($C3503&lt;&gt;"",IF(_xlfn.XLOOKUP($C3503,Codes!$A:$A,Codes!A:A,"_NOTFOUND_",0,1)&lt;&gt;"_NOTFOUND_",_xlfn.XLOOKUP($C3503,Codes!$A:$A,Codes!A:A,"_NOTFOUND_",0,1),_xlfn.XLOOKUP($C3503,Codes!$B:$B,Codes!A:A,"Specify in Codes Tab!!")),"")</f>
        <v/>
      </c>
      <c r="N3503" s="74" t="str">
        <f>IF($G3503&lt;&gt;"",IF(_xlfn.XLOOKUP($G3503,Codes!$A:$A,Codes!A:A,"_NOTFOUND_",0,1)&lt;&gt;"_NOTFOUND_",_xlfn.XLOOKUP($G3503,Codes!$A:$A,Codes!A:A,"_NOTFOUND_",0,1),_xlfn.XLOOKUP($G3503,Codes!$B:$B,Codes!A:A,"Specify in Codes Tab!!")),"")</f>
        <v/>
      </c>
    </row>
    <row r="3504" spans="13:14" x14ac:dyDescent="0.35">
      <c r="M3504" s="74" t="str">
        <f>IF($C3504&lt;&gt;"",IF(_xlfn.XLOOKUP($C3504,Codes!$A:$A,Codes!A:A,"_NOTFOUND_",0,1)&lt;&gt;"_NOTFOUND_",_xlfn.XLOOKUP($C3504,Codes!$A:$A,Codes!A:A,"_NOTFOUND_",0,1),_xlfn.XLOOKUP($C3504,Codes!$B:$B,Codes!A:A,"Specify in Codes Tab!!")),"")</f>
        <v/>
      </c>
      <c r="N3504" s="74" t="str">
        <f>IF($G3504&lt;&gt;"",IF(_xlfn.XLOOKUP($G3504,Codes!$A:$A,Codes!A:A,"_NOTFOUND_",0,1)&lt;&gt;"_NOTFOUND_",_xlfn.XLOOKUP($G3504,Codes!$A:$A,Codes!A:A,"_NOTFOUND_",0,1),_xlfn.XLOOKUP($G3504,Codes!$B:$B,Codes!A:A,"Specify in Codes Tab!!")),"")</f>
        <v/>
      </c>
    </row>
    <row r="3505" spans="13:14" x14ac:dyDescent="0.35">
      <c r="M3505" s="74" t="str">
        <f>IF($C3505&lt;&gt;"",IF(_xlfn.XLOOKUP($C3505,Codes!$A:$A,Codes!A:A,"_NOTFOUND_",0,1)&lt;&gt;"_NOTFOUND_",_xlfn.XLOOKUP($C3505,Codes!$A:$A,Codes!A:A,"_NOTFOUND_",0,1),_xlfn.XLOOKUP($C3505,Codes!$B:$B,Codes!A:A,"Specify in Codes Tab!!")),"")</f>
        <v/>
      </c>
      <c r="N3505" s="74" t="str">
        <f>IF($G3505&lt;&gt;"",IF(_xlfn.XLOOKUP($G3505,Codes!$A:$A,Codes!A:A,"_NOTFOUND_",0,1)&lt;&gt;"_NOTFOUND_",_xlfn.XLOOKUP($G3505,Codes!$A:$A,Codes!A:A,"_NOTFOUND_",0,1),_xlfn.XLOOKUP($G3505,Codes!$B:$B,Codes!A:A,"Specify in Codes Tab!!")),"")</f>
        <v/>
      </c>
    </row>
    <row r="3506" spans="13:14" x14ac:dyDescent="0.35">
      <c r="M3506" s="74" t="str">
        <f>IF($C3506&lt;&gt;"",IF(_xlfn.XLOOKUP($C3506,Codes!$A:$A,Codes!A:A,"_NOTFOUND_",0,1)&lt;&gt;"_NOTFOUND_",_xlfn.XLOOKUP($C3506,Codes!$A:$A,Codes!A:A,"_NOTFOUND_",0,1),_xlfn.XLOOKUP($C3506,Codes!$B:$B,Codes!A:A,"Specify in Codes Tab!!")),"")</f>
        <v/>
      </c>
      <c r="N3506" s="74" t="str">
        <f>IF($G3506&lt;&gt;"",IF(_xlfn.XLOOKUP($G3506,Codes!$A:$A,Codes!A:A,"_NOTFOUND_",0,1)&lt;&gt;"_NOTFOUND_",_xlfn.XLOOKUP($G3506,Codes!$A:$A,Codes!A:A,"_NOTFOUND_",0,1),_xlfn.XLOOKUP($G3506,Codes!$B:$B,Codes!A:A,"Specify in Codes Tab!!")),"")</f>
        <v/>
      </c>
    </row>
    <row r="3507" spans="13:14" x14ac:dyDescent="0.35">
      <c r="M3507" s="74" t="str">
        <f>IF($C3507&lt;&gt;"",IF(_xlfn.XLOOKUP($C3507,Codes!$A:$A,Codes!A:A,"_NOTFOUND_",0,1)&lt;&gt;"_NOTFOUND_",_xlfn.XLOOKUP($C3507,Codes!$A:$A,Codes!A:A,"_NOTFOUND_",0,1),_xlfn.XLOOKUP($C3507,Codes!$B:$B,Codes!A:A,"Specify in Codes Tab!!")),"")</f>
        <v/>
      </c>
      <c r="N3507" s="74" t="str">
        <f>IF($G3507&lt;&gt;"",IF(_xlfn.XLOOKUP($G3507,Codes!$A:$A,Codes!A:A,"_NOTFOUND_",0,1)&lt;&gt;"_NOTFOUND_",_xlfn.XLOOKUP($G3507,Codes!$A:$A,Codes!A:A,"_NOTFOUND_",0,1),_xlfn.XLOOKUP($G3507,Codes!$B:$B,Codes!A:A,"Specify in Codes Tab!!")),"")</f>
        <v/>
      </c>
    </row>
    <row r="3508" spans="13:14" x14ac:dyDescent="0.35">
      <c r="M3508" s="74" t="str">
        <f>IF($C3508&lt;&gt;"",IF(_xlfn.XLOOKUP($C3508,Codes!$A:$A,Codes!A:A,"_NOTFOUND_",0,1)&lt;&gt;"_NOTFOUND_",_xlfn.XLOOKUP($C3508,Codes!$A:$A,Codes!A:A,"_NOTFOUND_",0,1),_xlfn.XLOOKUP($C3508,Codes!$B:$B,Codes!A:A,"Specify in Codes Tab!!")),"")</f>
        <v/>
      </c>
      <c r="N3508" s="74" t="str">
        <f>IF($G3508&lt;&gt;"",IF(_xlfn.XLOOKUP($G3508,Codes!$A:$A,Codes!A:A,"_NOTFOUND_",0,1)&lt;&gt;"_NOTFOUND_",_xlfn.XLOOKUP($G3508,Codes!$A:$A,Codes!A:A,"_NOTFOUND_",0,1),_xlfn.XLOOKUP($G3508,Codes!$B:$B,Codes!A:A,"Specify in Codes Tab!!")),"")</f>
        <v/>
      </c>
    </row>
    <row r="3509" spans="13:14" x14ac:dyDescent="0.35">
      <c r="M3509" s="74" t="str">
        <f>IF($C3509&lt;&gt;"",IF(_xlfn.XLOOKUP($C3509,Codes!$A:$A,Codes!A:A,"_NOTFOUND_",0,1)&lt;&gt;"_NOTFOUND_",_xlfn.XLOOKUP($C3509,Codes!$A:$A,Codes!A:A,"_NOTFOUND_",0,1),_xlfn.XLOOKUP($C3509,Codes!$B:$B,Codes!A:A,"Specify in Codes Tab!!")),"")</f>
        <v/>
      </c>
      <c r="N3509" s="74" t="str">
        <f>IF($G3509&lt;&gt;"",IF(_xlfn.XLOOKUP($G3509,Codes!$A:$A,Codes!A:A,"_NOTFOUND_",0,1)&lt;&gt;"_NOTFOUND_",_xlfn.XLOOKUP($G3509,Codes!$A:$A,Codes!A:A,"_NOTFOUND_",0,1),_xlfn.XLOOKUP($G3509,Codes!$B:$B,Codes!A:A,"Specify in Codes Tab!!")),"")</f>
        <v/>
      </c>
    </row>
    <row r="3510" spans="13:14" x14ac:dyDescent="0.35">
      <c r="M3510" s="74" t="str">
        <f>IF($C3510&lt;&gt;"",IF(_xlfn.XLOOKUP($C3510,Codes!$A:$A,Codes!A:A,"_NOTFOUND_",0,1)&lt;&gt;"_NOTFOUND_",_xlfn.XLOOKUP($C3510,Codes!$A:$A,Codes!A:A,"_NOTFOUND_",0,1),_xlfn.XLOOKUP($C3510,Codes!$B:$B,Codes!A:A,"Specify in Codes Tab!!")),"")</f>
        <v/>
      </c>
      <c r="N3510" s="74" t="str">
        <f>IF($G3510&lt;&gt;"",IF(_xlfn.XLOOKUP($G3510,Codes!$A:$A,Codes!A:A,"_NOTFOUND_",0,1)&lt;&gt;"_NOTFOUND_",_xlfn.XLOOKUP($G3510,Codes!$A:$A,Codes!A:A,"_NOTFOUND_",0,1),_xlfn.XLOOKUP($G3510,Codes!$B:$B,Codes!A:A,"Specify in Codes Tab!!")),"")</f>
        <v/>
      </c>
    </row>
    <row r="3511" spans="13:14" x14ac:dyDescent="0.35">
      <c r="M3511" s="74" t="str">
        <f>IF($C3511&lt;&gt;"",IF(_xlfn.XLOOKUP($C3511,Codes!$A:$A,Codes!A:A,"_NOTFOUND_",0,1)&lt;&gt;"_NOTFOUND_",_xlfn.XLOOKUP($C3511,Codes!$A:$A,Codes!A:A,"_NOTFOUND_",0,1),_xlfn.XLOOKUP($C3511,Codes!$B:$B,Codes!A:A,"Specify in Codes Tab!!")),"")</f>
        <v/>
      </c>
      <c r="N3511" s="74" t="str">
        <f>IF($G3511&lt;&gt;"",IF(_xlfn.XLOOKUP($G3511,Codes!$A:$A,Codes!A:A,"_NOTFOUND_",0,1)&lt;&gt;"_NOTFOUND_",_xlfn.XLOOKUP($G3511,Codes!$A:$A,Codes!A:A,"_NOTFOUND_",0,1),_xlfn.XLOOKUP($G3511,Codes!$B:$B,Codes!A:A,"Specify in Codes Tab!!")),"")</f>
        <v/>
      </c>
    </row>
    <row r="3512" spans="13:14" x14ac:dyDescent="0.35">
      <c r="M3512" s="74" t="str">
        <f>IF($C3512&lt;&gt;"",IF(_xlfn.XLOOKUP($C3512,Codes!$A:$A,Codes!A:A,"_NOTFOUND_",0,1)&lt;&gt;"_NOTFOUND_",_xlfn.XLOOKUP($C3512,Codes!$A:$A,Codes!A:A,"_NOTFOUND_",0,1),_xlfn.XLOOKUP($C3512,Codes!$B:$B,Codes!A:A,"Specify in Codes Tab!!")),"")</f>
        <v/>
      </c>
      <c r="N3512" s="74" t="str">
        <f>IF($G3512&lt;&gt;"",IF(_xlfn.XLOOKUP($G3512,Codes!$A:$A,Codes!A:A,"_NOTFOUND_",0,1)&lt;&gt;"_NOTFOUND_",_xlfn.XLOOKUP($G3512,Codes!$A:$A,Codes!A:A,"_NOTFOUND_",0,1),_xlfn.XLOOKUP($G3512,Codes!$B:$B,Codes!A:A,"Specify in Codes Tab!!")),"")</f>
        <v/>
      </c>
    </row>
    <row r="3513" spans="13:14" x14ac:dyDescent="0.35">
      <c r="M3513" s="74" t="str">
        <f>IF($C3513&lt;&gt;"",IF(_xlfn.XLOOKUP($C3513,Codes!$A:$A,Codes!A:A,"_NOTFOUND_",0,1)&lt;&gt;"_NOTFOUND_",_xlfn.XLOOKUP($C3513,Codes!$A:$A,Codes!A:A,"_NOTFOUND_",0,1),_xlfn.XLOOKUP($C3513,Codes!$B:$B,Codes!A:A,"Specify in Codes Tab!!")),"")</f>
        <v/>
      </c>
      <c r="N3513" s="74" t="str">
        <f>IF($G3513&lt;&gt;"",IF(_xlfn.XLOOKUP($G3513,Codes!$A:$A,Codes!A:A,"_NOTFOUND_",0,1)&lt;&gt;"_NOTFOUND_",_xlfn.XLOOKUP($G3513,Codes!$A:$A,Codes!A:A,"_NOTFOUND_",0,1),_xlfn.XLOOKUP($G3513,Codes!$B:$B,Codes!A:A,"Specify in Codes Tab!!")),"")</f>
        <v/>
      </c>
    </row>
    <row r="3514" spans="13:14" x14ac:dyDescent="0.35">
      <c r="M3514" s="74" t="str">
        <f>IF($C3514&lt;&gt;"",IF(_xlfn.XLOOKUP($C3514,Codes!$A:$A,Codes!A:A,"_NOTFOUND_",0,1)&lt;&gt;"_NOTFOUND_",_xlfn.XLOOKUP($C3514,Codes!$A:$A,Codes!A:A,"_NOTFOUND_",0,1),_xlfn.XLOOKUP($C3514,Codes!$B:$B,Codes!A:A,"Specify in Codes Tab!!")),"")</f>
        <v/>
      </c>
      <c r="N3514" s="74" t="str">
        <f>IF($G3514&lt;&gt;"",IF(_xlfn.XLOOKUP($G3514,Codes!$A:$A,Codes!A:A,"_NOTFOUND_",0,1)&lt;&gt;"_NOTFOUND_",_xlfn.XLOOKUP($G3514,Codes!$A:$A,Codes!A:A,"_NOTFOUND_",0,1),_xlfn.XLOOKUP($G3514,Codes!$B:$B,Codes!A:A,"Specify in Codes Tab!!")),"")</f>
        <v/>
      </c>
    </row>
    <row r="3515" spans="13:14" x14ac:dyDescent="0.35">
      <c r="M3515" s="74" t="str">
        <f>IF($C3515&lt;&gt;"",IF(_xlfn.XLOOKUP($C3515,Codes!$A:$A,Codes!A:A,"_NOTFOUND_",0,1)&lt;&gt;"_NOTFOUND_",_xlfn.XLOOKUP($C3515,Codes!$A:$A,Codes!A:A,"_NOTFOUND_",0,1),_xlfn.XLOOKUP($C3515,Codes!$B:$B,Codes!A:A,"Specify in Codes Tab!!")),"")</f>
        <v/>
      </c>
      <c r="N3515" s="74" t="str">
        <f>IF($G3515&lt;&gt;"",IF(_xlfn.XLOOKUP($G3515,Codes!$A:$A,Codes!A:A,"_NOTFOUND_",0,1)&lt;&gt;"_NOTFOUND_",_xlfn.XLOOKUP($G3515,Codes!$A:$A,Codes!A:A,"_NOTFOUND_",0,1),_xlfn.XLOOKUP($G3515,Codes!$B:$B,Codes!A:A,"Specify in Codes Tab!!")),"")</f>
        <v/>
      </c>
    </row>
    <row r="3516" spans="13:14" x14ac:dyDescent="0.35">
      <c r="M3516" s="74" t="str">
        <f>IF($C3516&lt;&gt;"",IF(_xlfn.XLOOKUP($C3516,Codes!$A:$A,Codes!A:A,"_NOTFOUND_",0,1)&lt;&gt;"_NOTFOUND_",_xlfn.XLOOKUP($C3516,Codes!$A:$A,Codes!A:A,"_NOTFOUND_",0,1),_xlfn.XLOOKUP($C3516,Codes!$B:$B,Codes!A:A,"Specify in Codes Tab!!")),"")</f>
        <v/>
      </c>
      <c r="N3516" s="74" t="str">
        <f>IF($G3516&lt;&gt;"",IF(_xlfn.XLOOKUP($G3516,Codes!$A:$A,Codes!A:A,"_NOTFOUND_",0,1)&lt;&gt;"_NOTFOUND_",_xlfn.XLOOKUP($G3516,Codes!$A:$A,Codes!A:A,"_NOTFOUND_",0,1),_xlfn.XLOOKUP($G3516,Codes!$B:$B,Codes!A:A,"Specify in Codes Tab!!")),"")</f>
        <v/>
      </c>
    </row>
    <row r="3517" spans="13:14" x14ac:dyDescent="0.35">
      <c r="M3517" s="74" t="str">
        <f>IF($C3517&lt;&gt;"",IF(_xlfn.XLOOKUP($C3517,Codes!$A:$A,Codes!A:A,"_NOTFOUND_",0,1)&lt;&gt;"_NOTFOUND_",_xlfn.XLOOKUP($C3517,Codes!$A:$A,Codes!A:A,"_NOTFOUND_",0,1),_xlfn.XLOOKUP($C3517,Codes!$B:$B,Codes!A:A,"Specify in Codes Tab!!")),"")</f>
        <v/>
      </c>
      <c r="N3517" s="74" t="str">
        <f>IF($G3517&lt;&gt;"",IF(_xlfn.XLOOKUP($G3517,Codes!$A:$A,Codes!A:A,"_NOTFOUND_",0,1)&lt;&gt;"_NOTFOUND_",_xlfn.XLOOKUP($G3517,Codes!$A:$A,Codes!A:A,"_NOTFOUND_",0,1),_xlfn.XLOOKUP($G3517,Codes!$B:$B,Codes!A:A,"Specify in Codes Tab!!")),"")</f>
        <v/>
      </c>
    </row>
    <row r="3518" spans="13:14" x14ac:dyDescent="0.35">
      <c r="M3518" s="74" t="str">
        <f>IF($C3518&lt;&gt;"",IF(_xlfn.XLOOKUP($C3518,Codes!$A:$A,Codes!A:A,"_NOTFOUND_",0,1)&lt;&gt;"_NOTFOUND_",_xlfn.XLOOKUP($C3518,Codes!$A:$A,Codes!A:A,"_NOTFOUND_",0,1),_xlfn.XLOOKUP($C3518,Codes!$B:$B,Codes!A:A,"Specify in Codes Tab!!")),"")</f>
        <v/>
      </c>
      <c r="N3518" s="74" t="str">
        <f>IF($G3518&lt;&gt;"",IF(_xlfn.XLOOKUP($G3518,Codes!$A:$A,Codes!A:A,"_NOTFOUND_",0,1)&lt;&gt;"_NOTFOUND_",_xlfn.XLOOKUP($G3518,Codes!$A:$A,Codes!A:A,"_NOTFOUND_",0,1),_xlfn.XLOOKUP($G3518,Codes!$B:$B,Codes!A:A,"Specify in Codes Tab!!")),"")</f>
        <v/>
      </c>
    </row>
    <row r="3519" spans="13:14" x14ac:dyDescent="0.35">
      <c r="M3519" s="74" t="str">
        <f>IF($C3519&lt;&gt;"",IF(_xlfn.XLOOKUP($C3519,Codes!$A:$A,Codes!A:A,"_NOTFOUND_",0,1)&lt;&gt;"_NOTFOUND_",_xlfn.XLOOKUP($C3519,Codes!$A:$A,Codes!A:A,"_NOTFOUND_",0,1),_xlfn.XLOOKUP($C3519,Codes!$B:$B,Codes!A:A,"Specify in Codes Tab!!")),"")</f>
        <v/>
      </c>
      <c r="N3519" s="74" t="str">
        <f>IF($G3519&lt;&gt;"",IF(_xlfn.XLOOKUP($G3519,Codes!$A:$A,Codes!A:A,"_NOTFOUND_",0,1)&lt;&gt;"_NOTFOUND_",_xlfn.XLOOKUP($G3519,Codes!$A:$A,Codes!A:A,"_NOTFOUND_",0,1),_xlfn.XLOOKUP($G3519,Codes!$B:$B,Codes!A:A,"Specify in Codes Tab!!")),"")</f>
        <v/>
      </c>
    </row>
    <row r="3520" spans="13:14" x14ac:dyDescent="0.35">
      <c r="M3520" s="74" t="str">
        <f>IF($C3520&lt;&gt;"",IF(_xlfn.XLOOKUP($C3520,Codes!$A:$A,Codes!A:A,"_NOTFOUND_",0,1)&lt;&gt;"_NOTFOUND_",_xlfn.XLOOKUP($C3520,Codes!$A:$A,Codes!A:A,"_NOTFOUND_",0,1),_xlfn.XLOOKUP($C3520,Codes!$B:$B,Codes!A:A,"Specify in Codes Tab!!")),"")</f>
        <v/>
      </c>
      <c r="N3520" s="74" t="str">
        <f>IF($G3520&lt;&gt;"",IF(_xlfn.XLOOKUP($G3520,Codes!$A:$A,Codes!A:A,"_NOTFOUND_",0,1)&lt;&gt;"_NOTFOUND_",_xlfn.XLOOKUP($G3520,Codes!$A:$A,Codes!A:A,"_NOTFOUND_",0,1),_xlfn.XLOOKUP($G3520,Codes!$B:$B,Codes!A:A,"Specify in Codes Tab!!")),"")</f>
        <v/>
      </c>
    </row>
    <row r="3521" spans="13:14" x14ac:dyDescent="0.35">
      <c r="M3521" s="74" t="str">
        <f>IF($C3521&lt;&gt;"",IF(_xlfn.XLOOKUP($C3521,Codes!$A:$A,Codes!A:A,"_NOTFOUND_",0,1)&lt;&gt;"_NOTFOUND_",_xlfn.XLOOKUP($C3521,Codes!$A:$A,Codes!A:A,"_NOTFOUND_",0,1),_xlfn.XLOOKUP($C3521,Codes!$B:$B,Codes!A:A,"Specify in Codes Tab!!")),"")</f>
        <v/>
      </c>
      <c r="N3521" s="74" t="str">
        <f>IF($G3521&lt;&gt;"",IF(_xlfn.XLOOKUP($G3521,Codes!$A:$A,Codes!A:A,"_NOTFOUND_",0,1)&lt;&gt;"_NOTFOUND_",_xlfn.XLOOKUP($G3521,Codes!$A:$A,Codes!A:A,"_NOTFOUND_",0,1),_xlfn.XLOOKUP($G3521,Codes!$B:$B,Codes!A:A,"Specify in Codes Tab!!")),"")</f>
        <v/>
      </c>
    </row>
    <row r="3522" spans="13:14" x14ac:dyDescent="0.35">
      <c r="M3522" s="74" t="str">
        <f>IF($C3522&lt;&gt;"",IF(_xlfn.XLOOKUP($C3522,Codes!$A:$A,Codes!A:A,"_NOTFOUND_",0,1)&lt;&gt;"_NOTFOUND_",_xlfn.XLOOKUP($C3522,Codes!$A:$A,Codes!A:A,"_NOTFOUND_",0,1),_xlfn.XLOOKUP($C3522,Codes!$B:$B,Codes!A:A,"Specify in Codes Tab!!")),"")</f>
        <v/>
      </c>
      <c r="N3522" s="74" t="str">
        <f>IF($G3522&lt;&gt;"",IF(_xlfn.XLOOKUP($G3522,Codes!$A:$A,Codes!A:A,"_NOTFOUND_",0,1)&lt;&gt;"_NOTFOUND_",_xlfn.XLOOKUP($G3522,Codes!$A:$A,Codes!A:A,"_NOTFOUND_",0,1),_xlfn.XLOOKUP($G3522,Codes!$B:$B,Codes!A:A,"Specify in Codes Tab!!")),"")</f>
        <v/>
      </c>
    </row>
    <row r="3523" spans="13:14" x14ac:dyDescent="0.35">
      <c r="M3523" s="74" t="str">
        <f>IF($C3523&lt;&gt;"",IF(_xlfn.XLOOKUP($C3523,Codes!$A:$A,Codes!A:A,"_NOTFOUND_",0,1)&lt;&gt;"_NOTFOUND_",_xlfn.XLOOKUP($C3523,Codes!$A:$A,Codes!A:A,"_NOTFOUND_",0,1),_xlfn.XLOOKUP($C3523,Codes!$B:$B,Codes!A:A,"Specify in Codes Tab!!")),"")</f>
        <v/>
      </c>
      <c r="N3523" s="74" t="str">
        <f>IF($G3523&lt;&gt;"",IF(_xlfn.XLOOKUP($G3523,Codes!$A:$A,Codes!A:A,"_NOTFOUND_",0,1)&lt;&gt;"_NOTFOUND_",_xlfn.XLOOKUP($G3523,Codes!$A:$A,Codes!A:A,"_NOTFOUND_",0,1),_xlfn.XLOOKUP($G3523,Codes!$B:$B,Codes!A:A,"Specify in Codes Tab!!")),"")</f>
        <v/>
      </c>
    </row>
    <row r="3524" spans="13:14" x14ac:dyDescent="0.35">
      <c r="M3524" s="74" t="str">
        <f>IF($C3524&lt;&gt;"",IF(_xlfn.XLOOKUP($C3524,Codes!$A:$A,Codes!A:A,"_NOTFOUND_",0,1)&lt;&gt;"_NOTFOUND_",_xlfn.XLOOKUP($C3524,Codes!$A:$A,Codes!A:A,"_NOTFOUND_",0,1),_xlfn.XLOOKUP($C3524,Codes!$B:$B,Codes!A:A,"Specify in Codes Tab!!")),"")</f>
        <v/>
      </c>
      <c r="N3524" s="74" t="str">
        <f>IF($G3524&lt;&gt;"",IF(_xlfn.XLOOKUP($G3524,Codes!$A:$A,Codes!A:A,"_NOTFOUND_",0,1)&lt;&gt;"_NOTFOUND_",_xlfn.XLOOKUP($G3524,Codes!$A:$A,Codes!A:A,"_NOTFOUND_",0,1),_xlfn.XLOOKUP($G3524,Codes!$B:$B,Codes!A:A,"Specify in Codes Tab!!")),"")</f>
        <v/>
      </c>
    </row>
    <row r="3525" spans="13:14" x14ac:dyDescent="0.35">
      <c r="M3525" s="74" t="str">
        <f>IF($C3525&lt;&gt;"",IF(_xlfn.XLOOKUP($C3525,Codes!$A:$A,Codes!A:A,"_NOTFOUND_",0,1)&lt;&gt;"_NOTFOUND_",_xlfn.XLOOKUP($C3525,Codes!$A:$A,Codes!A:A,"_NOTFOUND_",0,1),_xlfn.XLOOKUP($C3525,Codes!$B:$B,Codes!A:A,"Specify in Codes Tab!!")),"")</f>
        <v/>
      </c>
      <c r="N3525" s="74" t="str">
        <f>IF($G3525&lt;&gt;"",IF(_xlfn.XLOOKUP($G3525,Codes!$A:$A,Codes!A:A,"_NOTFOUND_",0,1)&lt;&gt;"_NOTFOUND_",_xlfn.XLOOKUP($G3525,Codes!$A:$A,Codes!A:A,"_NOTFOUND_",0,1),_xlfn.XLOOKUP($G3525,Codes!$B:$B,Codes!A:A,"Specify in Codes Tab!!")),"")</f>
        <v/>
      </c>
    </row>
    <row r="3526" spans="13:14" x14ac:dyDescent="0.35">
      <c r="M3526" s="74" t="str">
        <f>IF($C3526&lt;&gt;"",IF(_xlfn.XLOOKUP($C3526,Codes!$A:$A,Codes!A:A,"_NOTFOUND_",0,1)&lt;&gt;"_NOTFOUND_",_xlfn.XLOOKUP($C3526,Codes!$A:$A,Codes!A:A,"_NOTFOUND_",0,1),_xlfn.XLOOKUP($C3526,Codes!$B:$B,Codes!A:A,"Specify in Codes Tab!!")),"")</f>
        <v/>
      </c>
      <c r="N3526" s="74" t="str">
        <f>IF($G3526&lt;&gt;"",IF(_xlfn.XLOOKUP($G3526,Codes!$A:$A,Codes!A:A,"_NOTFOUND_",0,1)&lt;&gt;"_NOTFOUND_",_xlfn.XLOOKUP($G3526,Codes!$A:$A,Codes!A:A,"_NOTFOUND_",0,1),_xlfn.XLOOKUP($G3526,Codes!$B:$B,Codes!A:A,"Specify in Codes Tab!!")),"")</f>
        <v/>
      </c>
    </row>
    <row r="3527" spans="13:14" x14ac:dyDescent="0.35">
      <c r="M3527" s="74" t="str">
        <f>IF($C3527&lt;&gt;"",IF(_xlfn.XLOOKUP($C3527,Codes!$A:$A,Codes!A:A,"_NOTFOUND_",0,1)&lt;&gt;"_NOTFOUND_",_xlfn.XLOOKUP($C3527,Codes!$A:$A,Codes!A:A,"_NOTFOUND_",0,1),_xlfn.XLOOKUP($C3527,Codes!$B:$B,Codes!A:A,"Specify in Codes Tab!!")),"")</f>
        <v/>
      </c>
      <c r="N3527" s="74" t="str">
        <f>IF($G3527&lt;&gt;"",IF(_xlfn.XLOOKUP($G3527,Codes!$A:$A,Codes!A:A,"_NOTFOUND_",0,1)&lt;&gt;"_NOTFOUND_",_xlfn.XLOOKUP($G3527,Codes!$A:$A,Codes!A:A,"_NOTFOUND_",0,1),_xlfn.XLOOKUP($G3527,Codes!$B:$B,Codes!A:A,"Specify in Codes Tab!!")),"")</f>
        <v/>
      </c>
    </row>
    <row r="3528" spans="13:14" x14ac:dyDescent="0.35">
      <c r="M3528" s="74" t="str">
        <f>IF($C3528&lt;&gt;"",IF(_xlfn.XLOOKUP($C3528,Codes!$A:$A,Codes!A:A,"_NOTFOUND_",0,1)&lt;&gt;"_NOTFOUND_",_xlfn.XLOOKUP($C3528,Codes!$A:$A,Codes!A:A,"_NOTFOUND_",0,1),_xlfn.XLOOKUP($C3528,Codes!$B:$B,Codes!A:A,"Specify in Codes Tab!!")),"")</f>
        <v/>
      </c>
      <c r="N3528" s="74" t="str">
        <f>IF($G3528&lt;&gt;"",IF(_xlfn.XLOOKUP($G3528,Codes!$A:$A,Codes!A:A,"_NOTFOUND_",0,1)&lt;&gt;"_NOTFOUND_",_xlfn.XLOOKUP($G3528,Codes!$A:$A,Codes!A:A,"_NOTFOUND_",0,1),_xlfn.XLOOKUP($G3528,Codes!$B:$B,Codes!A:A,"Specify in Codes Tab!!")),"")</f>
        <v/>
      </c>
    </row>
    <row r="3529" spans="13:14" x14ac:dyDescent="0.35">
      <c r="M3529" s="74" t="str">
        <f>IF($C3529&lt;&gt;"",IF(_xlfn.XLOOKUP($C3529,Codes!$A:$A,Codes!A:A,"_NOTFOUND_",0,1)&lt;&gt;"_NOTFOUND_",_xlfn.XLOOKUP($C3529,Codes!$A:$A,Codes!A:A,"_NOTFOUND_",0,1),_xlfn.XLOOKUP($C3529,Codes!$B:$B,Codes!A:A,"Specify in Codes Tab!!")),"")</f>
        <v/>
      </c>
      <c r="N3529" s="74" t="str">
        <f>IF($G3529&lt;&gt;"",IF(_xlfn.XLOOKUP($G3529,Codes!$A:$A,Codes!A:A,"_NOTFOUND_",0,1)&lt;&gt;"_NOTFOUND_",_xlfn.XLOOKUP($G3529,Codes!$A:$A,Codes!A:A,"_NOTFOUND_",0,1),_xlfn.XLOOKUP($G3529,Codes!$B:$B,Codes!A:A,"Specify in Codes Tab!!")),"")</f>
        <v/>
      </c>
    </row>
    <row r="3530" spans="13:14" x14ac:dyDescent="0.35">
      <c r="M3530" s="74" t="str">
        <f>IF($C3530&lt;&gt;"",IF(_xlfn.XLOOKUP($C3530,Codes!$A:$A,Codes!A:A,"_NOTFOUND_",0,1)&lt;&gt;"_NOTFOUND_",_xlfn.XLOOKUP($C3530,Codes!$A:$A,Codes!A:A,"_NOTFOUND_",0,1),_xlfn.XLOOKUP($C3530,Codes!$B:$B,Codes!A:A,"Specify in Codes Tab!!")),"")</f>
        <v/>
      </c>
      <c r="N3530" s="74" t="str">
        <f>IF($G3530&lt;&gt;"",IF(_xlfn.XLOOKUP($G3530,Codes!$A:$A,Codes!A:A,"_NOTFOUND_",0,1)&lt;&gt;"_NOTFOUND_",_xlfn.XLOOKUP($G3530,Codes!$A:$A,Codes!A:A,"_NOTFOUND_",0,1),_xlfn.XLOOKUP($G3530,Codes!$B:$B,Codes!A:A,"Specify in Codes Tab!!")),"")</f>
        <v/>
      </c>
    </row>
    <row r="3531" spans="13:14" x14ac:dyDescent="0.35">
      <c r="M3531" s="74" t="str">
        <f>IF($C3531&lt;&gt;"",IF(_xlfn.XLOOKUP($C3531,Codes!$A:$A,Codes!A:A,"_NOTFOUND_",0,1)&lt;&gt;"_NOTFOUND_",_xlfn.XLOOKUP($C3531,Codes!$A:$A,Codes!A:A,"_NOTFOUND_",0,1),_xlfn.XLOOKUP($C3531,Codes!$B:$B,Codes!A:A,"Specify in Codes Tab!!")),"")</f>
        <v/>
      </c>
      <c r="N3531" s="74" t="str">
        <f>IF($G3531&lt;&gt;"",IF(_xlfn.XLOOKUP($G3531,Codes!$A:$A,Codes!A:A,"_NOTFOUND_",0,1)&lt;&gt;"_NOTFOUND_",_xlfn.XLOOKUP($G3531,Codes!$A:$A,Codes!A:A,"_NOTFOUND_",0,1),_xlfn.XLOOKUP($G3531,Codes!$B:$B,Codes!A:A,"Specify in Codes Tab!!")),"")</f>
        <v/>
      </c>
    </row>
    <row r="3532" spans="13:14" x14ac:dyDescent="0.35">
      <c r="M3532" s="74" t="str">
        <f>IF($C3532&lt;&gt;"",IF(_xlfn.XLOOKUP($C3532,Codes!$A:$A,Codes!A:A,"_NOTFOUND_",0,1)&lt;&gt;"_NOTFOUND_",_xlfn.XLOOKUP($C3532,Codes!$A:$A,Codes!A:A,"_NOTFOUND_",0,1),_xlfn.XLOOKUP($C3532,Codes!$B:$B,Codes!A:A,"Specify in Codes Tab!!")),"")</f>
        <v/>
      </c>
      <c r="N3532" s="74" t="str">
        <f>IF($G3532&lt;&gt;"",IF(_xlfn.XLOOKUP($G3532,Codes!$A:$A,Codes!A:A,"_NOTFOUND_",0,1)&lt;&gt;"_NOTFOUND_",_xlfn.XLOOKUP($G3532,Codes!$A:$A,Codes!A:A,"_NOTFOUND_",0,1),_xlfn.XLOOKUP($G3532,Codes!$B:$B,Codes!A:A,"Specify in Codes Tab!!")),"")</f>
        <v/>
      </c>
    </row>
    <row r="3533" spans="13:14" x14ac:dyDescent="0.35">
      <c r="M3533" s="74" t="str">
        <f>IF($C3533&lt;&gt;"",IF(_xlfn.XLOOKUP($C3533,Codes!$A:$A,Codes!A:A,"_NOTFOUND_",0,1)&lt;&gt;"_NOTFOUND_",_xlfn.XLOOKUP($C3533,Codes!$A:$A,Codes!A:A,"_NOTFOUND_",0,1),_xlfn.XLOOKUP($C3533,Codes!$B:$B,Codes!A:A,"Specify in Codes Tab!!")),"")</f>
        <v/>
      </c>
      <c r="N3533" s="74" t="str">
        <f>IF($G3533&lt;&gt;"",IF(_xlfn.XLOOKUP($G3533,Codes!$A:$A,Codes!A:A,"_NOTFOUND_",0,1)&lt;&gt;"_NOTFOUND_",_xlfn.XLOOKUP($G3533,Codes!$A:$A,Codes!A:A,"_NOTFOUND_",0,1),_xlfn.XLOOKUP($G3533,Codes!$B:$B,Codes!A:A,"Specify in Codes Tab!!")),"")</f>
        <v/>
      </c>
    </row>
    <row r="3534" spans="13:14" x14ac:dyDescent="0.35">
      <c r="M3534" s="74" t="str">
        <f>IF($C3534&lt;&gt;"",IF(_xlfn.XLOOKUP($C3534,Codes!$A:$A,Codes!A:A,"_NOTFOUND_",0,1)&lt;&gt;"_NOTFOUND_",_xlfn.XLOOKUP($C3534,Codes!$A:$A,Codes!A:A,"_NOTFOUND_",0,1),_xlfn.XLOOKUP($C3534,Codes!$B:$B,Codes!A:A,"Specify in Codes Tab!!")),"")</f>
        <v/>
      </c>
      <c r="N3534" s="74" t="str">
        <f>IF($G3534&lt;&gt;"",IF(_xlfn.XLOOKUP($G3534,Codes!$A:$A,Codes!A:A,"_NOTFOUND_",0,1)&lt;&gt;"_NOTFOUND_",_xlfn.XLOOKUP($G3534,Codes!$A:$A,Codes!A:A,"_NOTFOUND_",0,1),_xlfn.XLOOKUP($G3534,Codes!$B:$B,Codes!A:A,"Specify in Codes Tab!!")),"")</f>
        <v/>
      </c>
    </row>
    <row r="3535" spans="13:14" x14ac:dyDescent="0.35">
      <c r="M3535" s="74" t="str">
        <f>IF($C3535&lt;&gt;"",IF(_xlfn.XLOOKUP($C3535,Codes!$A:$A,Codes!A:A,"_NOTFOUND_",0,1)&lt;&gt;"_NOTFOUND_",_xlfn.XLOOKUP($C3535,Codes!$A:$A,Codes!A:A,"_NOTFOUND_",0,1),_xlfn.XLOOKUP($C3535,Codes!$B:$B,Codes!A:A,"Specify in Codes Tab!!")),"")</f>
        <v/>
      </c>
      <c r="N3535" s="74" t="str">
        <f>IF($G3535&lt;&gt;"",IF(_xlfn.XLOOKUP($G3535,Codes!$A:$A,Codes!A:A,"_NOTFOUND_",0,1)&lt;&gt;"_NOTFOUND_",_xlfn.XLOOKUP($G3535,Codes!$A:$A,Codes!A:A,"_NOTFOUND_",0,1),_xlfn.XLOOKUP($G3535,Codes!$B:$B,Codes!A:A,"Specify in Codes Tab!!")),"")</f>
        <v/>
      </c>
    </row>
    <row r="3536" spans="13:14" x14ac:dyDescent="0.35">
      <c r="M3536" s="74" t="str">
        <f>IF($C3536&lt;&gt;"",IF(_xlfn.XLOOKUP($C3536,Codes!$A:$A,Codes!A:A,"_NOTFOUND_",0,1)&lt;&gt;"_NOTFOUND_",_xlfn.XLOOKUP($C3536,Codes!$A:$A,Codes!A:A,"_NOTFOUND_",0,1),_xlfn.XLOOKUP($C3536,Codes!$B:$B,Codes!A:A,"Specify in Codes Tab!!")),"")</f>
        <v/>
      </c>
      <c r="N3536" s="74" t="str">
        <f>IF($G3536&lt;&gt;"",IF(_xlfn.XLOOKUP($G3536,Codes!$A:$A,Codes!A:A,"_NOTFOUND_",0,1)&lt;&gt;"_NOTFOUND_",_xlfn.XLOOKUP($G3536,Codes!$A:$A,Codes!A:A,"_NOTFOUND_",0,1),_xlfn.XLOOKUP($G3536,Codes!$B:$B,Codes!A:A,"Specify in Codes Tab!!")),"")</f>
        <v/>
      </c>
    </row>
    <row r="3537" spans="13:14" x14ac:dyDescent="0.35">
      <c r="M3537" s="74" t="str">
        <f>IF($C3537&lt;&gt;"",IF(_xlfn.XLOOKUP($C3537,Codes!$A:$A,Codes!A:A,"_NOTFOUND_",0,1)&lt;&gt;"_NOTFOUND_",_xlfn.XLOOKUP($C3537,Codes!$A:$A,Codes!A:A,"_NOTFOUND_",0,1),_xlfn.XLOOKUP($C3537,Codes!$B:$B,Codes!A:A,"Specify in Codes Tab!!")),"")</f>
        <v/>
      </c>
      <c r="N3537" s="74" t="str">
        <f>IF($G3537&lt;&gt;"",IF(_xlfn.XLOOKUP($G3537,Codes!$A:$A,Codes!A:A,"_NOTFOUND_",0,1)&lt;&gt;"_NOTFOUND_",_xlfn.XLOOKUP($G3537,Codes!$A:$A,Codes!A:A,"_NOTFOUND_",0,1),_xlfn.XLOOKUP($G3537,Codes!$B:$B,Codes!A:A,"Specify in Codes Tab!!")),"")</f>
        <v/>
      </c>
    </row>
    <row r="3538" spans="13:14" x14ac:dyDescent="0.35">
      <c r="M3538" s="74" t="str">
        <f>IF($C3538&lt;&gt;"",IF(_xlfn.XLOOKUP($C3538,Codes!$A:$A,Codes!A:A,"_NOTFOUND_",0,1)&lt;&gt;"_NOTFOUND_",_xlfn.XLOOKUP($C3538,Codes!$A:$A,Codes!A:A,"_NOTFOUND_",0,1),_xlfn.XLOOKUP($C3538,Codes!$B:$B,Codes!A:A,"Specify in Codes Tab!!")),"")</f>
        <v/>
      </c>
      <c r="N3538" s="74" t="str">
        <f>IF($G3538&lt;&gt;"",IF(_xlfn.XLOOKUP($G3538,Codes!$A:$A,Codes!A:A,"_NOTFOUND_",0,1)&lt;&gt;"_NOTFOUND_",_xlfn.XLOOKUP($G3538,Codes!$A:$A,Codes!A:A,"_NOTFOUND_",0,1),_xlfn.XLOOKUP($G3538,Codes!$B:$B,Codes!A:A,"Specify in Codes Tab!!")),"")</f>
        <v/>
      </c>
    </row>
    <row r="3539" spans="13:14" x14ac:dyDescent="0.35">
      <c r="M3539" s="74" t="str">
        <f>IF($C3539&lt;&gt;"",IF(_xlfn.XLOOKUP($C3539,Codes!$A:$A,Codes!A:A,"_NOTFOUND_",0,1)&lt;&gt;"_NOTFOUND_",_xlfn.XLOOKUP($C3539,Codes!$A:$A,Codes!A:A,"_NOTFOUND_",0,1),_xlfn.XLOOKUP($C3539,Codes!$B:$B,Codes!A:A,"Specify in Codes Tab!!")),"")</f>
        <v/>
      </c>
      <c r="N3539" s="74" t="str">
        <f>IF($G3539&lt;&gt;"",IF(_xlfn.XLOOKUP($G3539,Codes!$A:$A,Codes!A:A,"_NOTFOUND_",0,1)&lt;&gt;"_NOTFOUND_",_xlfn.XLOOKUP($G3539,Codes!$A:$A,Codes!A:A,"_NOTFOUND_",0,1),_xlfn.XLOOKUP($G3539,Codes!$B:$B,Codes!A:A,"Specify in Codes Tab!!")),"")</f>
        <v/>
      </c>
    </row>
    <row r="3540" spans="13:14" x14ac:dyDescent="0.35">
      <c r="M3540" s="74" t="str">
        <f>IF($C3540&lt;&gt;"",IF(_xlfn.XLOOKUP($C3540,Codes!$A:$A,Codes!A:A,"_NOTFOUND_",0,1)&lt;&gt;"_NOTFOUND_",_xlfn.XLOOKUP($C3540,Codes!$A:$A,Codes!A:A,"_NOTFOUND_",0,1),_xlfn.XLOOKUP($C3540,Codes!$B:$B,Codes!A:A,"Specify in Codes Tab!!")),"")</f>
        <v/>
      </c>
      <c r="N3540" s="74" t="str">
        <f>IF($G3540&lt;&gt;"",IF(_xlfn.XLOOKUP($G3540,Codes!$A:$A,Codes!A:A,"_NOTFOUND_",0,1)&lt;&gt;"_NOTFOUND_",_xlfn.XLOOKUP($G3540,Codes!$A:$A,Codes!A:A,"_NOTFOUND_",0,1),_xlfn.XLOOKUP($G3540,Codes!$B:$B,Codes!A:A,"Specify in Codes Tab!!")),"")</f>
        <v/>
      </c>
    </row>
    <row r="3541" spans="13:14" x14ac:dyDescent="0.35">
      <c r="M3541" s="74" t="str">
        <f>IF($C3541&lt;&gt;"",IF(_xlfn.XLOOKUP($C3541,Codes!$A:$A,Codes!A:A,"_NOTFOUND_",0,1)&lt;&gt;"_NOTFOUND_",_xlfn.XLOOKUP($C3541,Codes!$A:$A,Codes!A:A,"_NOTFOUND_",0,1),_xlfn.XLOOKUP($C3541,Codes!$B:$B,Codes!A:A,"Specify in Codes Tab!!")),"")</f>
        <v/>
      </c>
      <c r="N3541" s="74" t="str">
        <f>IF($G3541&lt;&gt;"",IF(_xlfn.XLOOKUP($G3541,Codes!$A:$A,Codes!A:A,"_NOTFOUND_",0,1)&lt;&gt;"_NOTFOUND_",_xlfn.XLOOKUP($G3541,Codes!$A:$A,Codes!A:A,"_NOTFOUND_",0,1),_xlfn.XLOOKUP($G3541,Codes!$B:$B,Codes!A:A,"Specify in Codes Tab!!")),"")</f>
        <v/>
      </c>
    </row>
    <row r="3542" spans="13:14" x14ac:dyDescent="0.35">
      <c r="M3542" s="74" t="str">
        <f>IF($C3542&lt;&gt;"",IF(_xlfn.XLOOKUP($C3542,Codes!$A:$A,Codes!A:A,"_NOTFOUND_",0,1)&lt;&gt;"_NOTFOUND_",_xlfn.XLOOKUP($C3542,Codes!$A:$A,Codes!A:A,"_NOTFOUND_",0,1),_xlfn.XLOOKUP($C3542,Codes!$B:$B,Codes!A:A,"Specify in Codes Tab!!")),"")</f>
        <v/>
      </c>
      <c r="N3542" s="74" t="str">
        <f>IF($G3542&lt;&gt;"",IF(_xlfn.XLOOKUP($G3542,Codes!$A:$A,Codes!A:A,"_NOTFOUND_",0,1)&lt;&gt;"_NOTFOUND_",_xlfn.XLOOKUP($G3542,Codes!$A:$A,Codes!A:A,"_NOTFOUND_",0,1),_xlfn.XLOOKUP($G3542,Codes!$B:$B,Codes!A:A,"Specify in Codes Tab!!")),"")</f>
        <v/>
      </c>
    </row>
    <row r="3543" spans="13:14" x14ac:dyDescent="0.35">
      <c r="M3543" s="74" t="str">
        <f>IF($C3543&lt;&gt;"",IF(_xlfn.XLOOKUP($C3543,Codes!$A:$A,Codes!A:A,"_NOTFOUND_",0,1)&lt;&gt;"_NOTFOUND_",_xlfn.XLOOKUP($C3543,Codes!$A:$A,Codes!A:A,"_NOTFOUND_",0,1),_xlfn.XLOOKUP($C3543,Codes!$B:$B,Codes!A:A,"Specify in Codes Tab!!")),"")</f>
        <v/>
      </c>
      <c r="N3543" s="74" t="str">
        <f>IF($G3543&lt;&gt;"",IF(_xlfn.XLOOKUP($G3543,Codes!$A:$A,Codes!A:A,"_NOTFOUND_",0,1)&lt;&gt;"_NOTFOUND_",_xlfn.XLOOKUP($G3543,Codes!$A:$A,Codes!A:A,"_NOTFOUND_",0,1),_xlfn.XLOOKUP($G3543,Codes!$B:$B,Codes!A:A,"Specify in Codes Tab!!")),"")</f>
        <v/>
      </c>
    </row>
    <row r="3544" spans="13:14" x14ac:dyDescent="0.35">
      <c r="M3544" s="74" t="str">
        <f>IF($C3544&lt;&gt;"",IF(_xlfn.XLOOKUP($C3544,Codes!$A:$A,Codes!A:A,"_NOTFOUND_",0,1)&lt;&gt;"_NOTFOUND_",_xlfn.XLOOKUP($C3544,Codes!$A:$A,Codes!A:A,"_NOTFOUND_",0,1),_xlfn.XLOOKUP($C3544,Codes!$B:$B,Codes!A:A,"Specify in Codes Tab!!")),"")</f>
        <v/>
      </c>
      <c r="N3544" s="74" t="str">
        <f>IF($G3544&lt;&gt;"",IF(_xlfn.XLOOKUP($G3544,Codes!$A:$A,Codes!A:A,"_NOTFOUND_",0,1)&lt;&gt;"_NOTFOUND_",_xlfn.XLOOKUP($G3544,Codes!$A:$A,Codes!A:A,"_NOTFOUND_",0,1),_xlfn.XLOOKUP($G3544,Codes!$B:$B,Codes!A:A,"Specify in Codes Tab!!")),"")</f>
        <v/>
      </c>
    </row>
    <row r="3545" spans="13:14" x14ac:dyDescent="0.35">
      <c r="M3545" s="74" t="str">
        <f>IF($C3545&lt;&gt;"",IF(_xlfn.XLOOKUP($C3545,Codes!$A:$A,Codes!A:A,"_NOTFOUND_",0,1)&lt;&gt;"_NOTFOUND_",_xlfn.XLOOKUP($C3545,Codes!$A:$A,Codes!A:A,"_NOTFOUND_",0,1),_xlfn.XLOOKUP($C3545,Codes!$B:$B,Codes!A:A,"Specify in Codes Tab!!")),"")</f>
        <v/>
      </c>
      <c r="N3545" s="74" t="str">
        <f>IF($G3545&lt;&gt;"",IF(_xlfn.XLOOKUP($G3545,Codes!$A:$A,Codes!A:A,"_NOTFOUND_",0,1)&lt;&gt;"_NOTFOUND_",_xlfn.XLOOKUP($G3545,Codes!$A:$A,Codes!A:A,"_NOTFOUND_",0,1),_xlfn.XLOOKUP($G3545,Codes!$B:$B,Codes!A:A,"Specify in Codes Tab!!")),"")</f>
        <v/>
      </c>
    </row>
    <row r="3546" spans="13:14" x14ac:dyDescent="0.35">
      <c r="M3546" s="74" t="str">
        <f>IF($C3546&lt;&gt;"",IF(_xlfn.XLOOKUP($C3546,Codes!$A:$A,Codes!A:A,"_NOTFOUND_",0,1)&lt;&gt;"_NOTFOUND_",_xlfn.XLOOKUP($C3546,Codes!$A:$A,Codes!A:A,"_NOTFOUND_",0,1),_xlfn.XLOOKUP($C3546,Codes!$B:$B,Codes!A:A,"Specify in Codes Tab!!")),"")</f>
        <v/>
      </c>
      <c r="N3546" s="74" t="str">
        <f>IF($G3546&lt;&gt;"",IF(_xlfn.XLOOKUP($G3546,Codes!$A:$A,Codes!A:A,"_NOTFOUND_",0,1)&lt;&gt;"_NOTFOUND_",_xlfn.XLOOKUP($G3546,Codes!$A:$A,Codes!A:A,"_NOTFOUND_",0,1),_xlfn.XLOOKUP($G3546,Codes!$B:$B,Codes!A:A,"Specify in Codes Tab!!")),"")</f>
        <v/>
      </c>
    </row>
    <row r="3547" spans="13:14" x14ac:dyDescent="0.35">
      <c r="M3547" s="74" t="str">
        <f>IF($C3547&lt;&gt;"",IF(_xlfn.XLOOKUP($C3547,Codes!$A:$A,Codes!A:A,"_NOTFOUND_",0,1)&lt;&gt;"_NOTFOUND_",_xlfn.XLOOKUP($C3547,Codes!$A:$A,Codes!A:A,"_NOTFOUND_",0,1),_xlfn.XLOOKUP($C3547,Codes!$B:$B,Codes!A:A,"Specify in Codes Tab!!")),"")</f>
        <v/>
      </c>
      <c r="N3547" s="74" t="str">
        <f>IF($G3547&lt;&gt;"",IF(_xlfn.XLOOKUP($G3547,Codes!$A:$A,Codes!A:A,"_NOTFOUND_",0,1)&lt;&gt;"_NOTFOUND_",_xlfn.XLOOKUP($G3547,Codes!$A:$A,Codes!A:A,"_NOTFOUND_",0,1),_xlfn.XLOOKUP($G3547,Codes!$B:$B,Codes!A:A,"Specify in Codes Tab!!")),"")</f>
        <v/>
      </c>
    </row>
    <row r="3548" spans="13:14" x14ac:dyDescent="0.35">
      <c r="M3548" s="74" t="str">
        <f>IF($C3548&lt;&gt;"",IF(_xlfn.XLOOKUP($C3548,Codes!$A:$A,Codes!A:A,"_NOTFOUND_",0,1)&lt;&gt;"_NOTFOUND_",_xlfn.XLOOKUP($C3548,Codes!$A:$A,Codes!A:A,"_NOTFOUND_",0,1),_xlfn.XLOOKUP($C3548,Codes!$B:$B,Codes!A:A,"Specify in Codes Tab!!")),"")</f>
        <v/>
      </c>
      <c r="N3548" s="74" t="str">
        <f>IF($G3548&lt;&gt;"",IF(_xlfn.XLOOKUP($G3548,Codes!$A:$A,Codes!A:A,"_NOTFOUND_",0,1)&lt;&gt;"_NOTFOUND_",_xlfn.XLOOKUP($G3548,Codes!$A:$A,Codes!A:A,"_NOTFOUND_",0,1),_xlfn.XLOOKUP($G3548,Codes!$B:$B,Codes!A:A,"Specify in Codes Tab!!")),"")</f>
        <v/>
      </c>
    </row>
    <row r="3549" spans="13:14" x14ac:dyDescent="0.35">
      <c r="M3549" s="74" t="str">
        <f>IF($C3549&lt;&gt;"",IF(_xlfn.XLOOKUP($C3549,Codes!$A:$A,Codes!A:A,"_NOTFOUND_",0,1)&lt;&gt;"_NOTFOUND_",_xlfn.XLOOKUP($C3549,Codes!$A:$A,Codes!A:A,"_NOTFOUND_",0,1),_xlfn.XLOOKUP($C3549,Codes!$B:$B,Codes!A:A,"Specify in Codes Tab!!")),"")</f>
        <v/>
      </c>
      <c r="N3549" s="74" t="str">
        <f>IF($G3549&lt;&gt;"",IF(_xlfn.XLOOKUP($G3549,Codes!$A:$A,Codes!A:A,"_NOTFOUND_",0,1)&lt;&gt;"_NOTFOUND_",_xlfn.XLOOKUP($G3549,Codes!$A:$A,Codes!A:A,"_NOTFOUND_",0,1),_xlfn.XLOOKUP($G3549,Codes!$B:$B,Codes!A:A,"Specify in Codes Tab!!")),"")</f>
        <v/>
      </c>
    </row>
    <row r="3550" spans="13:14" x14ac:dyDescent="0.35">
      <c r="M3550" s="74" t="str">
        <f>IF($C3550&lt;&gt;"",IF(_xlfn.XLOOKUP($C3550,Codes!$A:$A,Codes!A:A,"_NOTFOUND_",0,1)&lt;&gt;"_NOTFOUND_",_xlfn.XLOOKUP($C3550,Codes!$A:$A,Codes!A:A,"_NOTFOUND_",0,1),_xlfn.XLOOKUP($C3550,Codes!$B:$B,Codes!A:A,"Specify in Codes Tab!!")),"")</f>
        <v/>
      </c>
      <c r="N3550" s="74" t="str">
        <f>IF($G3550&lt;&gt;"",IF(_xlfn.XLOOKUP($G3550,Codes!$A:$A,Codes!A:A,"_NOTFOUND_",0,1)&lt;&gt;"_NOTFOUND_",_xlfn.XLOOKUP($G3550,Codes!$A:$A,Codes!A:A,"_NOTFOUND_",0,1),_xlfn.XLOOKUP($G3550,Codes!$B:$B,Codes!A:A,"Specify in Codes Tab!!")),"")</f>
        <v/>
      </c>
    </row>
    <row r="3551" spans="13:14" x14ac:dyDescent="0.35">
      <c r="M3551" s="74" t="str">
        <f>IF($C3551&lt;&gt;"",IF(_xlfn.XLOOKUP($C3551,Codes!$A:$A,Codes!A:A,"_NOTFOUND_",0,1)&lt;&gt;"_NOTFOUND_",_xlfn.XLOOKUP($C3551,Codes!$A:$A,Codes!A:A,"_NOTFOUND_",0,1),_xlfn.XLOOKUP($C3551,Codes!$B:$B,Codes!A:A,"Specify in Codes Tab!!")),"")</f>
        <v/>
      </c>
      <c r="N3551" s="74" t="str">
        <f>IF($G3551&lt;&gt;"",IF(_xlfn.XLOOKUP($G3551,Codes!$A:$A,Codes!A:A,"_NOTFOUND_",0,1)&lt;&gt;"_NOTFOUND_",_xlfn.XLOOKUP($G3551,Codes!$A:$A,Codes!A:A,"_NOTFOUND_",0,1),_xlfn.XLOOKUP($G3551,Codes!$B:$B,Codes!A:A,"Specify in Codes Tab!!")),"")</f>
        <v/>
      </c>
    </row>
    <row r="3552" spans="13:14" x14ac:dyDescent="0.35">
      <c r="M3552" s="74" t="str">
        <f>IF($C3552&lt;&gt;"",IF(_xlfn.XLOOKUP($C3552,Codes!$A:$A,Codes!A:A,"_NOTFOUND_",0,1)&lt;&gt;"_NOTFOUND_",_xlfn.XLOOKUP($C3552,Codes!$A:$A,Codes!A:A,"_NOTFOUND_",0,1),_xlfn.XLOOKUP($C3552,Codes!$B:$B,Codes!A:A,"Specify in Codes Tab!!")),"")</f>
        <v/>
      </c>
      <c r="N3552" s="74" t="str">
        <f>IF($G3552&lt;&gt;"",IF(_xlfn.XLOOKUP($G3552,Codes!$A:$A,Codes!A:A,"_NOTFOUND_",0,1)&lt;&gt;"_NOTFOUND_",_xlfn.XLOOKUP($G3552,Codes!$A:$A,Codes!A:A,"_NOTFOUND_",0,1),_xlfn.XLOOKUP($G3552,Codes!$B:$B,Codes!A:A,"Specify in Codes Tab!!")),"")</f>
        <v/>
      </c>
    </row>
    <row r="3553" spans="13:14" x14ac:dyDescent="0.35">
      <c r="M3553" s="74" t="str">
        <f>IF($C3553&lt;&gt;"",IF(_xlfn.XLOOKUP($C3553,Codes!$A:$A,Codes!A:A,"_NOTFOUND_",0,1)&lt;&gt;"_NOTFOUND_",_xlfn.XLOOKUP($C3553,Codes!$A:$A,Codes!A:A,"_NOTFOUND_",0,1),_xlfn.XLOOKUP($C3553,Codes!$B:$B,Codes!A:A,"Specify in Codes Tab!!")),"")</f>
        <v/>
      </c>
      <c r="N3553" s="74" t="str">
        <f>IF($G3553&lt;&gt;"",IF(_xlfn.XLOOKUP($G3553,Codes!$A:$A,Codes!A:A,"_NOTFOUND_",0,1)&lt;&gt;"_NOTFOUND_",_xlfn.XLOOKUP($G3553,Codes!$A:$A,Codes!A:A,"_NOTFOUND_",0,1),_xlfn.XLOOKUP($G3553,Codes!$B:$B,Codes!A:A,"Specify in Codes Tab!!")),"")</f>
        <v/>
      </c>
    </row>
    <row r="3554" spans="13:14" x14ac:dyDescent="0.35">
      <c r="M3554" s="74" t="str">
        <f>IF($C3554&lt;&gt;"",IF(_xlfn.XLOOKUP($C3554,Codes!$A:$A,Codes!A:A,"_NOTFOUND_",0,1)&lt;&gt;"_NOTFOUND_",_xlfn.XLOOKUP($C3554,Codes!$A:$A,Codes!A:A,"_NOTFOUND_",0,1),_xlfn.XLOOKUP($C3554,Codes!$B:$B,Codes!A:A,"Specify in Codes Tab!!")),"")</f>
        <v/>
      </c>
      <c r="N3554" s="74" t="str">
        <f>IF($G3554&lt;&gt;"",IF(_xlfn.XLOOKUP($G3554,Codes!$A:$A,Codes!A:A,"_NOTFOUND_",0,1)&lt;&gt;"_NOTFOUND_",_xlfn.XLOOKUP($G3554,Codes!$A:$A,Codes!A:A,"_NOTFOUND_",0,1),_xlfn.XLOOKUP($G3554,Codes!$B:$B,Codes!A:A,"Specify in Codes Tab!!")),"")</f>
        <v/>
      </c>
    </row>
    <row r="3555" spans="13:14" x14ac:dyDescent="0.35">
      <c r="M3555" s="74" t="str">
        <f>IF($C3555&lt;&gt;"",IF(_xlfn.XLOOKUP($C3555,Codes!$A:$A,Codes!A:A,"_NOTFOUND_",0,1)&lt;&gt;"_NOTFOUND_",_xlfn.XLOOKUP($C3555,Codes!$A:$A,Codes!A:A,"_NOTFOUND_",0,1),_xlfn.XLOOKUP($C3555,Codes!$B:$B,Codes!A:A,"Specify in Codes Tab!!")),"")</f>
        <v/>
      </c>
      <c r="N3555" s="74" t="str">
        <f>IF($G3555&lt;&gt;"",IF(_xlfn.XLOOKUP($G3555,Codes!$A:$A,Codes!A:A,"_NOTFOUND_",0,1)&lt;&gt;"_NOTFOUND_",_xlfn.XLOOKUP($G3555,Codes!$A:$A,Codes!A:A,"_NOTFOUND_",0,1),_xlfn.XLOOKUP($G3555,Codes!$B:$B,Codes!A:A,"Specify in Codes Tab!!")),"")</f>
        <v/>
      </c>
    </row>
    <row r="3556" spans="13:14" x14ac:dyDescent="0.35">
      <c r="M3556" s="74" t="str">
        <f>IF($C3556&lt;&gt;"",IF(_xlfn.XLOOKUP($C3556,Codes!$A:$A,Codes!A:A,"_NOTFOUND_",0,1)&lt;&gt;"_NOTFOUND_",_xlfn.XLOOKUP($C3556,Codes!$A:$A,Codes!A:A,"_NOTFOUND_",0,1),_xlfn.XLOOKUP($C3556,Codes!$B:$B,Codes!A:A,"Specify in Codes Tab!!")),"")</f>
        <v/>
      </c>
      <c r="N3556" s="74" t="str">
        <f>IF($G3556&lt;&gt;"",IF(_xlfn.XLOOKUP($G3556,Codes!$A:$A,Codes!A:A,"_NOTFOUND_",0,1)&lt;&gt;"_NOTFOUND_",_xlfn.XLOOKUP($G3556,Codes!$A:$A,Codes!A:A,"_NOTFOUND_",0,1),_xlfn.XLOOKUP($G3556,Codes!$B:$B,Codes!A:A,"Specify in Codes Tab!!")),"")</f>
        <v/>
      </c>
    </row>
    <row r="3557" spans="13:14" x14ac:dyDescent="0.35">
      <c r="M3557" s="74" t="str">
        <f>IF($C3557&lt;&gt;"",IF(_xlfn.XLOOKUP($C3557,Codes!$A:$A,Codes!A:A,"_NOTFOUND_",0,1)&lt;&gt;"_NOTFOUND_",_xlfn.XLOOKUP($C3557,Codes!$A:$A,Codes!A:A,"_NOTFOUND_",0,1),_xlfn.XLOOKUP($C3557,Codes!$B:$B,Codes!A:A,"Specify in Codes Tab!!")),"")</f>
        <v/>
      </c>
      <c r="N3557" s="74" t="str">
        <f>IF($G3557&lt;&gt;"",IF(_xlfn.XLOOKUP($G3557,Codes!$A:$A,Codes!A:A,"_NOTFOUND_",0,1)&lt;&gt;"_NOTFOUND_",_xlfn.XLOOKUP($G3557,Codes!$A:$A,Codes!A:A,"_NOTFOUND_",0,1),_xlfn.XLOOKUP($G3557,Codes!$B:$B,Codes!A:A,"Specify in Codes Tab!!")),"")</f>
        <v/>
      </c>
    </row>
    <row r="3558" spans="13:14" x14ac:dyDescent="0.35">
      <c r="M3558" s="74" t="str">
        <f>IF($C3558&lt;&gt;"",IF(_xlfn.XLOOKUP($C3558,Codes!$A:$A,Codes!A:A,"_NOTFOUND_",0,1)&lt;&gt;"_NOTFOUND_",_xlfn.XLOOKUP($C3558,Codes!$A:$A,Codes!A:A,"_NOTFOUND_",0,1),_xlfn.XLOOKUP($C3558,Codes!$B:$B,Codes!A:A,"Specify in Codes Tab!!")),"")</f>
        <v/>
      </c>
      <c r="N3558" s="74" t="str">
        <f>IF($G3558&lt;&gt;"",IF(_xlfn.XLOOKUP($G3558,Codes!$A:$A,Codes!A:A,"_NOTFOUND_",0,1)&lt;&gt;"_NOTFOUND_",_xlfn.XLOOKUP($G3558,Codes!$A:$A,Codes!A:A,"_NOTFOUND_",0,1),_xlfn.XLOOKUP($G3558,Codes!$B:$B,Codes!A:A,"Specify in Codes Tab!!")),"")</f>
        <v/>
      </c>
    </row>
    <row r="3559" spans="13:14" x14ac:dyDescent="0.35">
      <c r="M3559" s="74" t="str">
        <f>IF($C3559&lt;&gt;"",IF(_xlfn.XLOOKUP($C3559,Codes!$A:$A,Codes!A:A,"_NOTFOUND_",0,1)&lt;&gt;"_NOTFOUND_",_xlfn.XLOOKUP($C3559,Codes!$A:$A,Codes!A:A,"_NOTFOUND_",0,1),_xlfn.XLOOKUP($C3559,Codes!$B:$B,Codes!A:A,"Specify in Codes Tab!!")),"")</f>
        <v/>
      </c>
      <c r="N3559" s="74" t="str">
        <f>IF($G3559&lt;&gt;"",IF(_xlfn.XLOOKUP($G3559,Codes!$A:$A,Codes!A:A,"_NOTFOUND_",0,1)&lt;&gt;"_NOTFOUND_",_xlfn.XLOOKUP($G3559,Codes!$A:$A,Codes!A:A,"_NOTFOUND_",0,1),_xlfn.XLOOKUP($G3559,Codes!$B:$B,Codes!A:A,"Specify in Codes Tab!!")),"")</f>
        <v/>
      </c>
    </row>
    <row r="3560" spans="13:14" x14ac:dyDescent="0.35">
      <c r="M3560" s="74" t="str">
        <f>IF($C3560&lt;&gt;"",IF(_xlfn.XLOOKUP($C3560,Codes!$A:$A,Codes!A:A,"_NOTFOUND_",0,1)&lt;&gt;"_NOTFOUND_",_xlfn.XLOOKUP($C3560,Codes!$A:$A,Codes!A:A,"_NOTFOUND_",0,1),_xlfn.XLOOKUP($C3560,Codes!$B:$B,Codes!A:A,"Specify in Codes Tab!!")),"")</f>
        <v/>
      </c>
      <c r="N3560" s="74" t="str">
        <f>IF($G3560&lt;&gt;"",IF(_xlfn.XLOOKUP($G3560,Codes!$A:$A,Codes!A:A,"_NOTFOUND_",0,1)&lt;&gt;"_NOTFOUND_",_xlfn.XLOOKUP($G3560,Codes!$A:$A,Codes!A:A,"_NOTFOUND_",0,1),_xlfn.XLOOKUP($G3560,Codes!$B:$B,Codes!A:A,"Specify in Codes Tab!!")),"")</f>
        <v/>
      </c>
    </row>
    <row r="3561" spans="13:14" x14ac:dyDescent="0.35">
      <c r="M3561" s="74" t="str">
        <f>IF($C3561&lt;&gt;"",IF(_xlfn.XLOOKUP($C3561,Codes!$A:$A,Codes!A:A,"_NOTFOUND_",0,1)&lt;&gt;"_NOTFOUND_",_xlfn.XLOOKUP($C3561,Codes!$A:$A,Codes!A:A,"_NOTFOUND_",0,1),_xlfn.XLOOKUP($C3561,Codes!$B:$B,Codes!A:A,"Specify in Codes Tab!!")),"")</f>
        <v/>
      </c>
      <c r="N3561" s="74" t="str">
        <f>IF($G3561&lt;&gt;"",IF(_xlfn.XLOOKUP($G3561,Codes!$A:$A,Codes!A:A,"_NOTFOUND_",0,1)&lt;&gt;"_NOTFOUND_",_xlfn.XLOOKUP($G3561,Codes!$A:$A,Codes!A:A,"_NOTFOUND_",0,1),_xlfn.XLOOKUP($G3561,Codes!$B:$B,Codes!A:A,"Specify in Codes Tab!!")),"")</f>
        <v/>
      </c>
    </row>
    <row r="3562" spans="13:14" x14ac:dyDescent="0.35">
      <c r="M3562" s="74" t="str">
        <f>IF($C3562&lt;&gt;"",IF(_xlfn.XLOOKUP($C3562,Codes!$A:$A,Codes!A:A,"_NOTFOUND_",0,1)&lt;&gt;"_NOTFOUND_",_xlfn.XLOOKUP($C3562,Codes!$A:$A,Codes!A:A,"_NOTFOUND_",0,1),_xlfn.XLOOKUP($C3562,Codes!$B:$B,Codes!A:A,"Specify in Codes Tab!!")),"")</f>
        <v/>
      </c>
      <c r="N3562" s="74" t="str">
        <f>IF($G3562&lt;&gt;"",IF(_xlfn.XLOOKUP($G3562,Codes!$A:$A,Codes!A:A,"_NOTFOUND_",0,1)&lt;&gt;"_NOTFOUND_",_xlfn.XLOOKUP($G3562,Codes!$A:$A,Codes!A:A,"_NOTFOUND_",0,1),_xlfn.XLOOKUP($G3562,Codes!$B:$B,Codes!A:A,"Specify in Codes Tab!!")),"")</f>
        <v/>
      </c>
    </row>
    <row r="3563" spans="13:14" x14ac:dyDescent="0.35">
      <c r="M3563" s="74" t="str">
        <f>IF($C3563&lt;&gt;"",IF(_xlfn.XLOOKUP($C3563,Codes!$A:$A,Codes!A:A,"_NOTFOUND_",0,1)&lt;&gt;"_NOTFOUND_",_xlfn.XLOOKUP($C3563,Codes!$A:$A,Codes!A:A,"_NOTFOUND_",0,1),_xlfn.XLOOKUP($C3563,Codes!$B:$B,Codes!A:A,"Specify in Codes Tab!!")),"")</f>
        <v/>
      </c>
      <c r="N3563" s="74" t="str">
        <f>IF($G3563&lt;&gt;"",IF(_xlfn.XLOOKUP($G3563,Codes!$A:$A,Codes!A:A,"_NOTFOUND_",0,1)&lt;&gt;"_NOTFOUND_",_xlfn.XLOOKUP($G3563,Codes!$A:$A,Codes!A:A,"_NOTFOUND_",0,1),_xlfn.XLOOKUP($G3563,Codes!$B:$B,Codes!A:A,"Specify in Codes Tab!!")),"")</f>
        <v/>
      </c>
    </row>
    <row r="3564" spans="13:14" x14ac:dyDescent="0.35">
      <c r="M3564" s="74" t="str">
        <f>IF($C3564&lt;&gt;"",IF(_xlfn.XLOOKUP($C3564,Codes!$A:$A,Codes!A:A,"_NOTFOUND_",0,1)&lt;&gt;"_NOTFOUND_",_xlfn.XLOOKUP($C3564,Codes!$A:$A,Codes!A:A,"_NOTFOUND_",0,1),_xlfn.XLOOKUP($C3564,Codes!$B:$B,Codes!A:A,"Specify in Codes Tab!!")),"")</f>
        <v/>
      </c>
      <c r="N3564" s="74" t="str">
        <f>IF($G3564&lt;&gt;"",IF(_xlfn.XLOOKUP($G3564,Codes!$A:$A,Codes!A:A,"_NOTFOUND_",0,1)&lt;&gt;"_NOTFOUND_",_xlfn.XLOOKUP($G3564,Codes!$A:$A,Codes!A:A,"_NOTFOUND_",0,1),_xlfn.XLOOKUP($G3564,Codes!$B:$B,Codes!A:A,"Specify in Codes Tab!!")),"")</f>
        <v/>
      </c>
    </row>
    <row r="3565" spans="13:14" x14ac:dyDescent="0.35">
      <c r="M3565" s="74" t="str">
        <f>IF($C3565&lt;&gt;"",IF(_xlfn.XLOOKUP($C3565,Codes!$A:$A,Codes!A:A,"_NOTFOUND_",0,1)&lt;&gt;"_NOTFOUND_",_xlfn.XLOOKUP($C3565,Codes!$A:$A,Codes!A:A,"_NOTFOUND_",0,1),_xlfn.XLOOKUP($C3565,Codes!$B:$B,Codes!A:A,"Specify in Codes Tab!!")),"")</f>
        <v/>
      </c>
      <c r="N3565" s="74" t="str">
        <f>IF($G3565&lt;&gt;"",IF(_xlfn.XLOOKUP($G3565,Codes!$A:$A,Codes!A:A,"_NOTFOUND_",0,1)&lt;&gt;"_NOTFOUND_",_xlfn.XLOOKUP($G3565,Codes!$A:$A,Codes!A:A,"_NOTFOUND_",0,1),_xlfn.XLOOKUP($G3565,Codes!$B:$B,Codes!A:A,"Specify in Codes Tab!!")),"")</f>
        <v/>
      </c>
    </row>
    <row r="3566" spans="13:14" x14ac:dyDescent="0.35">
      <c r="M3566" s="74" t="str">
        <f>IF($C3566&lt;&gt;"",IF(_xlfn.XLOOKUP($C3566,Codes!$A:$A,Codes!A:A,"_NOTFOUND_",0,1)&lt;&gt;"_NOTFOUND_",_xlfn.XLOOKUP($C3566,Codes!$A:$A,Codes!A:A,"_NOTFOUND_",0,1),_xlfn.XLOOKUP($C3566,Codes!$B:$B,Codes!A:A,"Specify in Codes Tab!!")),"")</f>
        <v/>
      </c>
      <c r="N3566" s="74" t="str">
        <f>IF($G3566&lt;&gt;"",IF(_xlfn.XLOOKUP($G3566,Codes!$A:$A,Codes!A:A,"_NOTFOUND_",0,1)&lt;&gt;"_NOTFOUND_",_xlfn.XLOOKUP($G3566,Codes!$A:$A,Codes!A:A,"_NOTFOUND_",0,1),_xlfn.XLOOKUP($G3566,Codes!$B:$B,Codes!A:A,"Specify in Codes Tab!!")),"")</f>
        <v/>
      </c>
    </row>
    <row r="3567" spans="13:14" x14ac:dyDescent="0.35">
      <c r="M3567" s="74" t="str">
        <f>IF($C3567&lt;&gt;"",IF(_xlfn.XLOOKUP($C3567,Codes!$A:$A,Codes!A:A,"_NOTFOUND_",0,1)&lt;&gt;"_NOTFOUND_",_xlfn.XLOOKUP($C3567,Codes!$A:$A,Codes!A:A,"_NOTFOUND_",0,1),_xlfn.XLOOKUP($C3567,Codes!$B:$B,Codes!A:A,"Specify in Codes Tab!!")),"")</f>
        <v/>
      </c>
      <c r="N3567" s="74" t="str">
        <f>IF($G3567&lt;&gt;"",IF(_xlfn.XLOOKUP($G3567,Codes!$A:$A,Codes!A:A,"_NOTFOUND_",0,1)&lt;&gt;"_NOTFOUND_",_xlfn.XLOOKUP($G3567,Codes!$A:$A,Codes!A:A,"_NOTFOUND_",0,1),_xlfn.XLOOKUP($G3567,Codes!$B:$B,Codes!A:A,"Specify in Codes Tab!!")),"")</f>
        <v/>
      </c>
    </row>
    <row r="3568" spans="13:14" x14ac:dyDescent="0.35">
      <c r="M3568" s="74" t="str">
        <f>IF($C3568&lt;&gt;"",IF(_xlfn.XLOOKUP($C3568,Codes!$A:$A,Codes!A:A,"_NOTFOUND_",0,1)&lt;&gt;"_NOTFOUND_",_xlfn.XLOOKUP($C3568,Codes!$A:$A,Codes!A:A,"_NOTFOUND_",0,1),_xlfn.XLOOKUP($C3568,Codes!$B:$B,Codes!A:A,"Specify in Codes Tab!!")),"")</f>
        <v/>
      </c>
      <c r="N3568" s="74" t="str">
        <f>IF($G3568&lt;&gt;"",IF(_xlfn.XLOOKUP($G3568,Codes!$A:$A,Codes!A:A,"_NOTFOUND_",0,1)&lt;&gt;"_NOTFOUND_",_xlfn.XLOOKUP($G3568,Codes!$A:$A,Codes!A:A,"_NOTFOUND_",0,1),_xlfn.XLOOKUP($G3568,Codes!$B:$B,Codes!A:A,"Specify in Codes Tab!!")),"")</f>
        <v/>
      </c>
    </row>
    <row r="3569" spans="13:14" x14ac:dyDescent="0.35">
      <c r="M3569" s="74" t="str">
        <f>IF($C3569&lt;&gt;"",IF(_xlfn.XLOOKUP($C3569,Codes!$A:$A,Codes!A:A,"_NOTFOUND_",0,1)&lt;&gt;"_NOTFOUND_",_xlfn.XLOOKUP($C3569,Codes!$A:$A,Codes!A:A,"_NOTFOUND_",0,1),_xlfn.XLOOKUP($C3569,Codes!$B:$B,Codes!A:A,"Specify in Codes Tab!!")),"")</f>
        <v/>
      </c>
      <c r="N3569" s="74" t="str">
        <f>IF($G3569&lt;&gt;"",IF(_xlfn.XLOOKUP($G3569,Codes!$A:$A,Codes!A:A,"_NOTFOUND_",0,1)&lt;&gt;"_NOTFOUND_",_xlfn.XLOOKUP($G3569,Codes!$A:$A,Codes!A:A,"_NOTFOUND_",0,1),_xlfn.XLOOKUP($G3569,Codes!$B:$B,Codes!A:A,"Specify in Codes Tab!!")),"")</f>
        <v/>
      </c>
    </row>
    <row r="3570" spans="13:14" x14ac:dyDescent="0.35">
      <c r="M3570" s="74" t="str">
        <f>IF($C3570&lt;&gt;"",IF(_xlfn.XLOOKUP($C3570,Codes!$A:$A,Codes!A:A,"_NOTFOUND_",0,1)&lt;&gt;"_NOTFOUND_",_xlfn.XLOOKUP($C3570,Codes!$A:$A,Codes!A:A,"_NOTFOUND_",0,1),_xlfn.XLOOKUP($C3570,Codes!$B:$B,Codes!A:A,"Specify in Codes Tab!!")),"")</f>
        <v/>
      </c>
      <c r="N3570" s="74" t="str">
        <f>IF($G3570&lt;&gt;"",IF(_xlfn.XLOOKUP($G3570,Codes!$A:$A,Codes!A:A,"_NOTFOUND_",0,1)&lt;&gt;"_NOTFOUND_",_xlfn.XLOOKUP($G3570,Codes!$A:$A,Codes!A:A,"_NOTFOUND_",0,1),_xlfn.XLOOKUP($G3570,Codes!$B:$B,Codes!A:A,"Specify in Codes Tab!!")),"")</f>
        <v/>
      </c>
    </row>
    <row r="3571" spans="13:14" x14ac:dyDescent="0.35">
      <c r="M3571" s="74" t="str">
        <f>IF($C3571&lt;&gt;"",IF(_xlfn.XLOOKUP($C3571,Codes!$A:$A,Codes!A:A,"_NOTFOUND_",0,1)&lt;&gt;"_NOTFOUND_",_xlfn.XLOOKUP($C3571,Codes!$A:$A,Codes!A:A,"_NOTFOUND_",0,1),_xlfn.XLOOKUP($C3571,Codes!$B:$B,Codes!A:A,"Specify in Codes Tab!!")),"")</f>
        <v/>
      </c>
      <c r="N3571" s="74" t="str">
        <f>IF($G3571&lt;&gt;"",IF(_xlfn.XLOOKUP($G3571,Codes!$A:$A,Codes!A:A,"_NOTFOUND_",0,1)&lt;&gt;"_NOTFOUND_",_xlfn.XLOOKUP($G3571,Codes!$A:$A,Codes!A:A,"_NOTFOUND_",0,1),_xlfn.XLOOKUP($G3571,Codes!$B:$B,Codes!A:A,"Specify in Codes Tab!!")),"")</f>
        <v/>
      </c>
    </row>
    <row r="3572" spans="13:14" x14ac:dyDescent="0.35">
      <c r="M3572" s="74" t="str">
        <f>IF($C3572&lt;&gt;"",IF(_xlfn.XLOOKUP($C3572,Codes!$A:$A,Codes!A:A,"_NOTFOUND_",0,1)&lt;&gt;"_NOTFOUND_",_xlfn.XLOOKUP($C3572,Codes!$A:$A,Codes!A:A,"_NOTFOUND_",0,1),_xlfn.XLOOKUP($C3572,Codes!$B:$B,Codes!A:A,"Specify in Codes Tab!!")),"")</f>
        <v/>
      </c>
      <c r="N3572" s="74" t="str">
        <f>IF($G3572&lt;&gt;"",IF(_xlfn.XLOOKUP($G3572,Codes!$A:$A,Codes!A:A,"_NOTFOUND_",0,1)&lt;&gt;"_NOTFOUND_",_xlfn.XLOOKUP($G3572,Codes!$A:$A,Codes!A:A,"_NOTFOUND_",0,1),_xlfn.XLOOKUP($G3572,Codes!$B:$B,Codes!A:A,"Specify in Codes Tab!!")),"")</f>
        <v/>
      </c>
    </row>
    <row r="3573" spans="13:14" x14ac:dyDescent="0.35">
      <c r="M3573" s="74" t="str">
        <f>IF($C3573&lt;&gt;"",IF(_xlfn.XLOOKUP($C3573,Codes!$A:$A,Codes!A:A,"_NOTFOUND_",0,1)&lt;&gt;"_NOTFOUND_",_xlfn.XLOOKUP($C3573,Codes!$A:$A,Codes!A:A,"_NOTFOUND_",0,1),_xlfn.XLOOKUP($C3573,Codes!$B:$B,Codes!A:A,"Specify in Codes Tab!!")),"")</f>
        <v/>
      </c>
      <c r="N3573" s="74" t="str">
        <f>IF($G3573&lt;&gt;"",IF(_xlfn.XLOOKUP($G3573,Codes!$A:$A,Codes!A:A,"_NOTFOUND_",0,1)&lt;&gt;"_NOTFOUND_",_xlfn.XLOOKUP($G3573,Codes!$A:$A,Codes!A:A,"_NOTFOUND_",0,1),_xlfn.XLOOKUP($G3573,Codes!$B:$B,Codes!A:A,"Specify in Codes Tab!!")),"")</f>
        <v/>
      </c>
    </row>
    <row r="3574" spans="13:14" x14ac:dyDescent="0.35">
      <c r="M3574" s="74" t="str">
        <f>IF($C3574&lt;&gt;"",IF(_xlfn.XLOOKUP($C3574,Codes!$A:$A,Codes!A:A,"_NOTFOUND_",0,1)&lt;&gt;"_NOTFOUND_",_xlfn.XLOOKUP($C3574,Codes!$A:$A,Codes!A:A,"_NOTFOUND_",0,1),_xlfn.XLOOKUP($C3574,Codes!$B:$B,Codes!A:A,"Specify in Codes Tab!!")),"")</f>
        <v/>
      </c>
      <c r="N3574" s="74" t="str">
        <f>IF($G3574&lt;&gt;"",IF(_xlfn.XLOOKUP($G3574,Codes!$A:$A,Codes!A:A,"_NOTFOUND_",0,1)&lt;&gt;"_NOTFOUND_",_xlfn.XLOOKUP($G3574,Codes!$A:$A,Codes!A:A,"_NOTFOUND_",0,1),_xlfn.XLOOKUP($G3574,Codes!$B:$B,Codes!A:A,"Specify in Codes Tab!!")),"")</f>
        <v/>
      </c>
    </row>
    <row r="3575" spans="13:14" x14ac:dyDescent="0.35">
      <c r="M3575" s="74" t="str">
        <f>IF($C3575&lt;&gt;"",IF(_xlfn.XLOOKUP($C3575,Codes!$A:$A,Codes!A:A,"_NOTFOUND_",0,1)&lt;&gt;"_NOTFOUND_",_xlfn.XLOOKUP($C3575,Codes!$A:$A,Codes!A:A,"_NOTFOUND_",0,1),_xlfn.XLOOKUP($C3575,Codes!$B:$B,Codes!A:A,"Specify in Codes Tab!!")),"")</f>
        <v/>
      </c>
      <c r="N3575" s="74" t="str">
        <f>IF($G3575&lt;&gt;"",IF(_xlfn.XLOOKUP($G3575,Codes!$A:$A,Codes!A:A,"_NOTFOUND_",0,1)&lt;&gt;"_NOTFOUND_",_xlfn.XLOOKUP($G3575,Codes!$A:$A,Codes!A:A,"_NOTFOUND_",0,1),_xlfn.XLOOKUP($G3575,Codes!$B:$B,Codes!A:A,"Specify in Codes Tab!!")),"")</f>
        <v/>
      </c>
    </row>
    <row r="3576" spans="13:14" x14ac:dyDescent="0.35">
      <c r="M3576" s="74" t="str">
        <f>IF($C3576&lt;&gt;"",IF(_xlfn.XLOOKUP($C3576,Codes!$A:$A,Codes!A:A,"_NOTFOUND_",0,1)&lt;&gt;"_NOTFOUND_",_xlfn.XLOOKUP($C3576,Codes!$A:$A,Codes!A:A,"_NOTFOUND_",0,1),_xlfn.XLOOKUP($C3576,Codes!$B:$B,Codes!A:A,"Specify in Codes Tab!!")),"")</f>
        <v/>
      </c>
      <c r="N3576" s="74" t="str">
        <f>IF($G3576&lt;&gt;"",IF(_xlfn.XLOOKUP($G3576,Codes!$A:$A,Codes!A:A,"_NOTFOUND_",0,1)&lt;&gt;"_NOTFOUND_",_xlfn.XLOOKUP($G3576,Codes!$A:$A,Codes!A:A,"_NOTFOUND_",0,1),_xlfn.XLOOKUP($G3576,Codes!$B:$B,Codes!A:A,"Specify in Codes Tab!!")),"")</f>
        <v/>
      </c>
    </row>
    <row r="3577" spans="13:14" x14ac:dyDescent="0.35">
      <c r="M3577" s="74" t="str">
        <f>IF($C3577&lt;&gt;"",IF(_xlfn.XLOOKUP($C3577,Codes!$A:$A,Codes!A:A,"_NOTFOUND_",0,1)&lt;&gt;"_NOTFOUND_",_xlfn.XLOOKUP($C3577,Codes!$A:$A,Codes!A:A,"_NOTFOUND_",0,1),_xlfn.XLOOKUP($C3577,Codes!$B:$B,Codes!A:A,"Specify in Codes Tab!!")),"")</f>
        <v/>
      </c>
      <c r="N3577" s="74" t="str">
        <f>IF($G3577&lt;&gt;"",IF(_xlfn.XLOOKUP($G3577,Codes!$A:$A,Codes!A:A,"_NOTFOUND_",0,1)&lt;&gt;"_NOTFOUND_",_xlfn.XLOOKUP($G3577,Codes!$A:$A,Codes!A:A,"_NOTFOUND_",0,1),_xlfn.XLOOKUP($G3577,Codes!$B:$B,Codes!A:A,"Specify in Codes Tab!!")),"")</f>
        <v/>
      </c>
    </row>
    <row r="3578" spans="13:14" x14ac:dyDescent="0.35">
      <c r="M3578" s="74" t="str">
        <f>IF($C3578&lt;&gt;"",IF(_xlfn.XLOOKUP($C3578,Codes!$A:$A,Codes!A:A,"_NOTFOUND_",0,1)&lt;&gt;"_NOTFOUND_",_xlfn.XLOOKUP($C3578,Codes!$A:$A,Codes!A:A,"_NOTFOUND_",0,1),_xlfn.XLOOKUP($C3578,Codes!$B:$B,Codes!A:A,"Specify in Codes Tab!!")),"")</f>
        <v/>
      </c>
      <c r="N3578" s="74" t="str">
        <f>IF($G3578&lt;&gt;"",IF(_xlfn.XLOOKUP($G3578,Codes!$A:$A,Codes!A:A,"_NOTFOUND_",0,1)&lt;&gt;"_NOTFOUND_",_xlfn.XLOOKUP($G3578,Codes!$A:$A,Codes!A:A,"_NOTFOUND_",0,1),_xlfn.XLOOKUP($G3578,Codes!$B:$B,Codes!A:A,"Specify in Codes Tab!!")),"")</f>
        <v/>
      </c>
    </row>
    <row r="3579" spans="13:14" x14ac:dyDescent="0.35">
      <c r="M3579" s="74" t="str">
        <f>IF($C3579&lt;&gt;"",IF(_xlfn.XLOOKUP($C3579,Codes!$A:$A,Codes!A:A,"_NOTFOUND_",0,1)&lt;&gt;"_NOTFOUND_",_xlfn.XLOOKUP($C3579,Codes!$A:$A,Codes!A:A,"_NOTFOUND_",0,1),_xlfn.XLOOKUP($C3579,Codes!$B:$B,Codes!A:A,"Specify in Codes Tab!!")),"")</f>
        <v/>
      </c>
      <c r="N3579" s="74" t="str">
        <f>IF($G3579&lt;&gt;"",IF(_xlfn.XLOOKUP($G3579,Codes!$A:$A,Codes!A:A,"_NOTFOUND_",0,1)&lt;&gt;"_NOTFOUND_",_xlfn.XLOOKUP($G3579,Codes!$A:$A,Codes!A:A,"_NOTFOUND_",0,1),_xlfn.XLOOKUP($G3579,Codes!$B:$B,Codes!A:A,"Specify in Codes Tab!!")),"")</f>
        <v/>
      </c>
    </row>
    <row r="3580" spans="13:14" x14ac:dyDescent="0.35">
      <c r="M3580" s="74" t="str">
        <f>IF($C3580&lt;&gt;"",IF(_xlfn.XLOOKUP($C3580,Codes!$A:$A,Codes!A:A,"_NOTFOUND_",0,1)&lt;&gt;"_NOTFOUND_",_xlfn.XLOOKUP($C3580,Codes!$A:$A,Codes!A:A,"_NOTFOUND_",0,1),_xlfn.XLOOKUP($C3580,Codes!$B:$B,Codes!A:A,"Specify in Codes Tab!!")),"")</f>
        <v/>
      </c>
      <c r="N3580" s="74" t="str">
        <f>IF($G3580&lt;&gt;"",IF(_xlfn.XLOOKUP($G3580,Codes!$A:$A,Codes!A:A,"_NOTFOUND_",0,1)&lt;&gt;"_NOTFOUND_",_xlfn.XLOOKUP($G3580,Codes!$A:$A,Codes!A:A,"_NOTFOUND_",0,1),_xlfn.XLOOKUP($G3580,Codes!$B:$B,Codes!A:A,"Specify in Codes Tab!!")),"")</f>
        <v/>
      </c>
    </row>
    <row r="3581" spans="13:14" x14ac:dyDescent="0.35">
      <c r="M3581" s="74" t="str">
        <f>IF($C3581&lt;&gt;"",IF(_xlfn.XLOOKUP($C3581,Codes!$A:$A,Codes!A:A,"_NOTFOUND_",0,1)&lt;&gt;"_NOTFOUND_",_xlfn.XLOOKUP($C3581,Codes!$A:$A,Codes!A:A,"_NOTFOUND_",0,1),_xlfn.XLOOKUP($C3581,Codes!$B:$B,Codes!A:A,"Specify in Codes Tab!!")),"")</f>
        <v/>
      </c>
      <c r="N3581" s="74" t="str">
        <f>IF($G3581&lt;&gt;"",IF(_xlfn.XLOOKUP($G3581,Codes!$A:$A,Codes!A:A,"_NOTFOUND_",0,1)&lt;&gt;"_NOTFOUND_",_xlfn.XLOOKUP($G3581,Codes!$A:$A,Codes!A:A,"_NOTFOUND_",0,1),_xlfn.XLOOKUP($G3581,Codes!$B:$B,Codes!A:A,"Specify in Codes Tab!!")),"")</f>
        <v/>
      </c>
    </row>
    <row r="3582" spans="13:14" x14ac:dyDescent="0.35">
      <c r="M3582" s="74" t="str">
        <f>IF($C3582&lt;&gt;"",IF(_xlfn.XLOOKUP($C3582,Codes!$A:$A,Codes!A:A,"_NOTFOUND_",0,1)&lt;&gt;"_NOTFOUND_",_xlfn.XLOOKUP($C3582,Codes!$A:$A,Codes!A:A,"_NOTFOUND_",0,1),_xlfn.XLOOKUP($C3582,Codes!$B:$B,Codes!A:A,"Specify in Codes Tab!!")),"")</f>
        <v/>
      </c>
      <c r="N3582" s="74" t="str">
        <f>IF($G3582&lt;&gt;"",IF(_xlfn.XLOOKUP($G3582,Codes!$A:$A,Codes!A:A,"_NOTFOUND_",0,1)&lt;&gt;"_NOTFOUND_",_xlfn.XLOOKUP($G3582,Codes!$A:$A,Codes!A:A,"_NOTFOUND_",0,1),_xlfn.XLOOKUP($G3582,Codes!$B:$B,Codes!A:A,"Specify in Codes Tab!!")),"")</f>
        <v/>
      </c>
    </row>
    <row r="3583" spans="13:14" x14ac:dyDescent="0.35">
      <c r="M3583" s="74" t="str">
        <f>IF($C3583&lt;&gt;"",IF(_xlfn.XLOOKUP($C3583,Codes!$A:$A,Codes!A:A,"_NOTFOUND_",0,1)&lt;&gt;"_NOTFOUND_",_xlfn.XLOOKUP($C3583,Codes!$A:$A,Codes!A:A,"_NOTFOUND_",0,1),_xlfn.XLOOKUP($C3583,Codes!$B:$B,Codes!A:A,"Specify in Codes Tab!!")),"")</f>
        <v/>
      </c>
      <c r="N3583" s="74" t="str">
        <f>IF($G3583&lt;&gt;"",IF(_xlfn.XLOOKUP($G3583,Codes!$A:$A,Codes!A:A,"_NOTFOUND_",0,1)&lt;&gt;"_NOTFOUND_",_xlfn.XLOOKUP($G3583,Codes!$A:$A,Codes!A:A,"_NOTFOUND_",0,1),_xlfn.XLOOKUP($G3583,Codes!$B:$B,Codes!A:A,"Specify in Codes Tab!!")),"")</f>
        <v/>
      </c>
    </row>
    <row r="3584" spans="13:14" x14ac:dyDescent="0.35">
      <c r="M3584" s="74" t="str">
        <f>IF($C3584&lt;&gt;"",IF(_xlfn.XLOOKUP($C3584,Codes!$A:$A,Codes!A:A,"_NOTFOUND_",0,1)&lt;&gt;"_NOTFOUND_",_xlfn.XLOOKUP($C3584,Codes!$A:$A,Codes!A:A,"_NOTFOUND_",0,1),_xlfn.XLOOKUP($C3584,Codes!$B:$B,Codes!A:A,"Specify in Codes Tab!!")),"")</f>
        <v/>
      </c>
      <c r="N3584" s="74" t="str">
        <f>IF($G3584&lt;&gt;"",IF(_xlfn.XLOOKUP($G3584,Codes!$A:$A,Codes!A:A,"_NOTFOUND_",0,1)&lt;&gt;"_NOTFOUND_",_xlfn.XLOOKUP($G3584,Codes!$A:$A,Codes!A:A,"_NOTFOUND_",0,1),_xlfn.XLOOKUP($G3584,Codes!$B:$B,Codes!A:A,"Specify in Codes Tab!!")),"")</f>
        <v/>
      </c>
    </row>
    <row r="3585" spans="13:14" x14ac:dyDescent="0.35">
      <c r="M3585" s="74" t="str">
        <f>IF($C3585&lt;&gt;"",IF(_xlfn.XLOOKUP($C3585,Codes!$A:$A,Codes!A:A,"_NOTFOUND_",0,1)&lt;&gt;"_NOTFOUND_",_xlfn.XLOOKUP($C3585,Codes!$A:$A,Codes!A:A,"_NOTFOUND_",0,1),_xlfn.XLOOKUP($C3585,Codes!$B:$B,Codes!A:A,"Specify in Codes Tab!!")),"")</f>
        <v/>
      </c>
      <c r="N3585" s="74" t="str">
        <f>IF($G3585&lt;&gt;"",IF(_xlfn.XLOOKUP($G3585,Codes!$A:$A,Codes!A:A,"_NOTFOUND_",0,1)&lt;&gt;"_NOTFOUND_",_xlfn.XLOOKUP($G3585,Codes!$A:$A,Codes!A:A,"_NOTFOUND_",0,1),_xlfn.XLOOKUP($G3585,Codes!$B:$B,Codes!A:A,"Specify in Codes Tab!!")),"")</f>
        <v/>
      </c>
    </row>
    <row r="3586" spans="13:14" x14ac:dyDescent="0.35">
      <c r="M3586" s="74" t="str">
        <f>IF($C3586&lt;&gt;"",IF(_xlfn.XLOOKUP($C3586,Codes!$A:$A,Codes!A:A,"_NOTFOUND_",0,1)&lt;&gt;"_NOTFOUND_",_xlfn.XLOOKUP($C3586,Codes!$A:$A,Codes!A:A,"_NOTFOUND_",0,1),_xlfn.XLOOKUP($C3586,Codes!$B:$B,Codes!A:A,"Specify in Codes Tab!!")),"")</f>
        <v/>
      </c>
      <c r="N3586" s="74" t="str">
        <f>IF($G3586&lt;&gt;"",IF(_xlfn.XLOOKUP($G3586,Codes!$A:$A,Codes!A:A,"_NOTFOUND_",0,1)&lt;&gt;"_NOTFOUND_",_xlfn.XLOOKUP($G3586,Codes!$A:$A,Codes!A:A,"_NOTFOUND_",0,1),_xlfn.XLOOKUP($G3586,Codes!$B:$B,Codes!A:A,"Specify in Codes Tab!!")),"")</f>
        <v/>
      </c>
    </row>
    <row r="3587" spans="13:14" x14ac:dyDescent="0.35">
      <c r="M3587" s="74" t="str">
        <f>IF($C3587&lt;&gt;"",IF(_xlfn.XLOOKUP($C3587,Codes!$A:$A,Codes!A:A,"_NOTFOUND_",0,1)&lt;&gt;"_NOTFOUND_",_xlfn.XLOOKUP($C3587,Codes!$A:$A,Codes!A:A,"_NOTFOUND_",0,1),_xlfn.XLOOKUP($C3587,Codes!$B:$B,Codes!A:A,"Specify in Codes Tab!!")),"")</f>
        <v/>
      </c>
      <c r="N3587" s="74" t="str">
        <f>IF($G3587&lt;&gt;"",IF(_xlfn.XLOOKUP($G3587,Codes!$A:$A,Codes!A:A,"_NOTFOUND_",0,1)&lt;&gt;"_NOTFOUND_",_xlfn.XLOOKUP($G3587,Codes!$A:$A,Codes!A:A,"_NOTFOUND_",0,1),_xlfn.XLOOKUP($G3587,Codes!$B:$B,Codes!A:A,"Specify in Codes Tab!!")),"")</f>
        <v/>
      </c>
    </row>
    <row r="3588" spans="13:14" x14ac:dyDescent="0.35">
      <c r="M3588" s="74" t="str">
        <f>IF($C3588&lt;&gt;"",IF(_xlfn.XLOOKUP($C3588,Codes!$A:$A,Codes!A:A,"_NOTFOUND_",0,1)&lt;&gt;"_NOTFOUND_",_xlfn.XLOOKUP($C3588,Codes!$A:$A,Codes!A:A,"_NOTFOUND_",0,1),_xlfn.XLOOKUP($C3588,Codes!$B:$B,Codes!A:A,"Specify in Codes Tab!!")),"")</f>
        <v/>
      </c>
      <c r="N3588" s="74" t="str">
        <f>IF($G3588&lt;&gt;"",IF(_xlfn.XLOOKUP($G3588,Codes!$A:$A,Codes!A:A,"_NOTFOUND_",0,1)&lt;&gt;"_NOTFOUND_",_xlfn.XLOOKUP($G3588,Codes!$A:$A,Codes!A:A,"_NOTFOUND_",0,1),_xlfn.XLOOKUP($G3588,Codes!$B:$B,Codes!A:A,"Specify in Codes Tab!!")),"")</f>
        <v/>
      </c>
    </row>
    <row r="3589" spans="13:14" x14ac:dyDescent="0.35">
      <c r="M3589" s="74" t="str">
        <f>IF($C3589&lt;&gt;"",IF(_xlfn.XLOOKUP($C3589,Codes!$A:$A,Codes!A:A,"_NOTFOUND_",0,1)&lt;&gt;"_NOTFOUND_",_xlfn.XLOOKUP($C3589,Codes!$A:$A,Codes!A:A,"_NOTFOUND_",0,1),_xlfn.XLOOKUP($C3589,Codes!$B:$B,Codes!A:A,"Specify in Codes Tab!!")),"")</f>
        <v/>
      </c>
      <c r="N3589" s="74" t="str">
        <f>IF($G3589&lt;&gt;"",IF(_xlfn.XLOOKUP($G3589,Codes!$A:$A,Codes!A:A,"_NOTFOUND_",0,1)&lt;&gt;"_NOTFOUND_",_xlfn.XLOOKUP($G3589,Codes!$A:$A,Codes!A:A,"_NOTFOUND_",0,1),_xlfn.XLOOKUP($G3589,Codes!$B:$B,Codes!A:A,"Specify in Codes Tab!!")),"")</f>
        <v/>
      </c>
    </row>
    <row r="3590" spans="13:14" x14ac:dyDescent="0.35">
      <c r="M3590" s="74" t="str">
        <f>IF($C3590&lt;&gt;"",IF(_xlfn.XLOOKUP($C3590,Codes!$A:$A,Codes!A:A,"_NOTFOUND_",0,1)&lt;&gt;"_NOTFOUND_",_xlfn.XLOOKUP($C3590,Codes!$A:$A,Codes!A:A,"_NOTFOUND_",0,1),_xlfn.XLOOKUP($C3590,Codes!$B:$B,Codes!A:A,"Specify in Codes Tab!!")),"")</f>
        <v/>
      </c>
      <c r="N3590" s="74" t="str">
        <f>IF($G3590&lt;&gt;"",IF(_xlfn.XLOOKUP($G3590,Codes!$A:$A,Codes!A:A,"_NOTFOUND_",0,1)&lt;&gt;"_NOTFOUND_",_xlfn.XLOOKUP($G3590,Codes!$A:$A,Codes!A:A,"_NOTFOUND_",0,1),_xlfn.XLOOKUP($G3590,Codes!$B:$B,Codes!A:A,"Specify in Codes Tab!!")),"")</f>
        <v/>
      </c>
    </row>
    <row r="3591" spans="13:14" x14ac:dyDescent="0.35">
      <c r="M3591" s="74" t="str">
        <f>IF($C3591&lt;&gt;"",IF(_xlfn.XLOOKUP($C3591,Codes!$A:$A,Codes!A:A,"_NOTFOUND_",0,1)&lt;&gt;"_NOTFOUND_",_xlfn.XLOOKUP($C3591,Codes!$A:$A,Codes!A:A,"_NOTFOUND_",0,1),_xlfn.XLOOKUP($C3591,Codes!$B:$B,Codes!A:A,"Specify in Codes Tab!!")),"")</f>
        <v/>
      </c>
      <c r="N3591" s="74" t="str">
        <f>IF($G3591&lt;&gt;"",IF(_xlfn.XLOOKUP($G3591,Codes!$A:$A,Codes!A:A,"_NOTFOUND_",0,1)&lt;&gt;"_NOTFOUND_",_xlfn.XLOOKUP($G3591,Codes!$A:$A,Codes!A:A,"_NOTFOUND_",0,1),_xlfn.XLOOKUP($G3591,Codes!$B:$B,Codes!A:A,"Specify in Codes Tab!!")),"")</f>
        <v/>
      </c>
    </row>
    <row r="3592" spans="13:14" x14ac:dyDescent="0.35">
      <c r="M3592" s="74" t="str">
        <f>IF($C3592&lt;&gt;"",IF(_xlfn.XLOOKUP($C3592,Codes!$A:$A,Codes!A:A,"_NOTFOUND_",0,1)&lt;&gt;"_NOTFOUND_",_xlfn.XLOOKUP($C3592,Codes!$A:$A,Codes!A:A,"_NOTFOUND_",0,1),_xlfn.XLOOKUP($C3592,Codes!$B:$B,Codes!A:A,"Specify in Codes Tab!!")),"")</f>
        <v/>
      </c>
      <c r="N3592" s="74" t="str">
        <f>IF($G3592&lt;&gt;"",IF(_xlfn.XLOOKUP($G3592,Codes!$A:$A,Codes!A:A,"_NOTFOUND_",0,1)&lt;&gt;"_NOTFOUND_",_xlfn.XLOOKUP($G3592,Codes!$A:$A,Codes!A:A,"_NOTFOUND_",0,1),_xlfn.XLOOKUP($G3592,Codes!$B:$B,Codes!A:A,"Specify in Codes Tab!!")),"")</f>
        <v/>
      </c>
    </row>
    <row r="3593" spans="13:14" x14ac:dyDescent="0.35">
      <c r="M3593" s="74" t="str">
        <f>IF($C3593&lt;&gt;"",IF(_xlfn.XLOOKUP($C3593,Codes!$A:$A,Codes!A:A,"_NOTFOUND_",0,1)&lt;&gt;"_NOTFOUND_",_xlfn.XLOOKUP($C3593,Codes!$A:$A,Codes!A:A,"_NOTFOUND_",0,1),_xlfn.XLOOKUP($C3593,Codes!$B:$B,Codes!A:A,"Specify in Codes Tab!!")),"")</f>
        <v/>
      </c>
      <c r="N3593" s="74" t="str">
        <f>IF($G3593&lt;&gt;"",IF(_xlfn.XLOOKUP($G3593,Codes!$A:$A,Codes!A:A,"_NOTFOUND_",0,1)&lt;&gt;"_NOTFOUND_",_xlfn.XLOOKUP($G3593,Codes!$A:$A,Codes!A:A,"_NOTFOUND_",0,1),_xlfn.XLOOKUP($G3593,Codes!$B:$B,Codes!A:A,"Specify in Codes Tab!!")),"")</f>
        <v/>
      </c>
    </row>
    <row r="3594" spans="13:14" x14ac:dyDescent="0.35">
      <c r="M3594" s="74" t="str">
        <f>IF($C3594&lt;&gt;"",IF(_xlfn.XLOOKUP($C3594,Codes!$A:$A,Codes!A:A,"_NOTFOUND_",0,1)&lt;&gt;"_NOTFOUND_",_xlfn.XLOOKUP($C3594,Codes!$A:$A,Codes!A:A,"_NOTFOUND_",0,1),_xlfn.XLOOKUP($C3594,Codes!$B:$B,Codes!A:A,"Specify in Codes Tab!!")),"")</f>
        <v/>
      </c>
      <c r="N3594" s="74" t="str">
        <f>IF($G3594&lt;&gt;"",IF(_xlfn.XLOOKUP($G3594,Codes!$A:$A,Codes!A:A,"_NOTFOUND_",0,1)&lt;&gt;"_NOTFOUND_",_xlfn.XLOOKUP($G3594,Codes!$A:$A,Codes!A:A,"_NOTFOUND_",0,1),_xlfn.XLOOKUP($G3594,Codes!$B:$B,Codes!A:A,"Specify in Codes Tab!!")),"")</f>
        <v/>
      </c>
    </row>
    <row r="3595" spans="13:14" x14ac:dyDescent="0.35">
      <c r="M3595" s="74" t="str">
        <f>IF($C3595&lt;&gt;"",IF(_xlfn.XLOOKUP($C3595,Codes!$A:$A,Codes!A:A,"_NOTFOUND_",0,1)&lt;&gt;"_NOTFOUND_",_xlfn.XLOOKUP($C3595,Codes!$A:$A,Codes!A:A,"_NOTFOUND_",0,1),_xlfn.XLOOKUP($C3595,Codes!$B:$B,Codes!A:A,"Specify in Codes Tab!!")),"")</f>
        <v/>
      </c>
      <c r="N3595" s="74" t="str">
        <f>IF($G3595&lt;&gt;"",IF(_xlfn.XLOOKUP($G3595,Codes!$A:$A,Codes!A:A,"_NOTFOUND_",0,1)&lt;&gt;"_NOTFOUND_",_xlfn.XLOOKUP($G3595,Codes!$A:$A,Codes!A:A,"_NOTFOUND_",0,1),_xlfn.XLOOKUP($G3595,Codes!$B:$B,Codes!A:A,"Specify in Codes Tab!!")),"")</f>
        <v/>
      </c>
    </row>
    <row r="3596" spans="13:14" x14ac:dyDescent="0.35">
      <c r="M3596" s="74" t="str">
        <f>IF($C3596&lt;&gt;"",IF(_xlfn.XLOOKUP($C3596,Codes!$A:$A,Codes!A:A,"_NOTFOUND_",0,1)&lt;&gt;"_NOTFOUND_",_xlfn.XLOOKUP($C3596,Codes!$A:$A,Codes!A:A,"_NOTFOUND_",0,1),_xlfn.XLOOKUP($C3596,Codes!$B:$B,Codes!A:A,"Specify in Codes Tab!!")),"")</f>
        <v/>
      </c>
      <c r="N3596" s="74" t="str">
        <f>IF($G3596&lt;&gt;"",IF(_xlfn.XLOOKUP($G3596,Codes!$A:$A,Codes!A:A,"_NOTFOUND_",0,1)&lt;&gt;"_NOTFOUND_",_xlfn.XLOOKUP($G3596,Codes!$A:$A,Codes!A:A,"_NOTFOUND_",0,1),_xlfn.XLOOKUP($G3596,Codes!$B:$B,Codes!A:A,"Specify in Codes Tab!!")),"")</f>
        <v/>
      </c>
    </row>
    <row r="3597" spans="13:14" x14ac:dyDescent="0.35">
      <c r="M3597" s="74" t="str">
        <f>IF($C3597&lt;&gt;"",IF(_xlfn.XLOOKUP($C3597,Codes!$A:$A,Codes!A:A,"_NOTFOUND_",0,1)&lt;&gt;"_NOTFOUND_",_xlfn.XLOOKUP($C3597,Codes!$A:$A,Codes!A:A,"_NOTFOUND_",0,1),_xlfn.XLOOKUP($C3597,Codes!$B:$B,Codes!A:A,"Specify in Codes Tab!!")),"")</f>
        <v/>
      </c>
      <c r="N3597" s="74" t="str">
        <f>IF($G3597&lt;&gt;"",IF(_xlfn.XLOOKUP($G3597,Codes!$A:$A,Codes!A:A,"_NOTFOUND_",0,1)&lt;&gt;"_NOTFOUND_",_xlfn.XLOOKUP($G3597,Codes!$A:$A,Codes!A:A,"_NOTFOUND_",0,1),_xlfn.XLOOKUP($G3597,Codes!$B:$B,Codes!A:A,"Specify in Codes Tab!!")),"")</f>
        <v/>
      </c>
    </row>
    <row r="3598" spans="13:14" x14ac:dyDescent="0.35">
      <c r="M3598" s="74" t="str">
        <f>IF($C3598&lt;&gt;"",IF(_xlfn.XLOOKUP($C3598,Codes!$A:$A,Codes!A:A,"_NOTFOUND_",0,1)&lt;&gt;"_NOTFOUND_",_xlfn.XLOOKUP($C3598,Codes!$A:$A,Codes!A:A,"_NOTFOUND_",0,1),_xlfn.XLOOKUP($C3598,Codes!$B:$B,Codes!A:A,"Specify in Codes Tab!!")),"")</f>
        <v/>
      </c>
      <c r="N3598" s="74" t="str">
        <f>IF($G3598&lt;&gt;"",IF(_xlfn.XLOOKUP($G3598,Codes!$A:$A,Codes!A:A,"_NOTFOUND_",0,1)&lt;&gt;"_NOTFOUND_",_xlfn.XLOOKUP($G3598,Codes!$A:$A,Codes!A:A,"_NOTFOUND_",0,1),_xlfn.XLOOKUP($G3598,Codes!$B:$B,Codes!A:A,"Specify in Codes Tab!!")),"")</f>
        <v/>
      </c>
    </row>
    <row r="3599" spans="13:14" x14ac:dyDescent="0.35">
      <c r="M3599" s="74" t="str">
        <f>IF($C3599&lt;&gt;"",IF(_xlfn.XLOOKUP($C3599,Codes!$A:$A,Codes!A:A,"_NOTFOUND_",0,1)&lt;&gt;"_NOTFOUND_",_xlfn.XLOOKUP($C3599,Codes!$A:$A,Codes!A:A,"_NOTFOUND_",0,1),_xlfn.XLOOKUP($C3599,Codes!$B:$B,Codes!A:A,"Specify in Codes Tab!!")),"")</f>
        <v/>
      </c>
      <c r="N3599" s="74" t="str">
        <f>IF($G3599&lt;&gt;"",IF(_xlfn.XLOOKUP($G3599,Codes!$A:$A,Codes!A:A,"_NOTFOUND_",0,1)&lt;&gt;"_NOTFOUND_",_xlfn.XLOOKUP($G3599,Codes!$A:$A,Codes!A:A,"_NOTFOUND_",0,1),_xlfn.XLOOKUP($G3599,Codes!$B:$B,Codes!A:A,"Specify in Codes Tab!!")),"")</f>
        <v/>
      </c>
    </row>
    <row r="3600" spans="13:14" x14ac:dyDescent="0.35">
      <c r="M3600" s="74" t="str">
        <f>IF($C3600&lt;&gt;"",IF(_xlfn.XLOOKUP($C3600,Codes!$A:$A,Codes!A:A,"_NOTFOUND_",0,1)&lt;&gt;"_NOTFOUND_",_xlfn.XLOOKUP($C3600,Codes!$A:$A,Codes!A:A,"_NOTFOUND_",0,1),_xlfn.XLOOKUP($C3600,Codes!$B:$B,Codes!A:A,"Specify in Codes Tab!!")),"")</f>
        <v/>
      </c>
      <c r="N3600" s="74" t="str">
        <f>IF($G3600&lt;&gt;"",IF(_xlfn.XLOOKUP($G3600,Codes!$A:$A,Codes!A:A,"_NOTFOUND_",0,1)&lt;&gt;"_NOTFOUND_",_xlfn.XLOOKUP($G3600,Codes!$A:$A,Codes!A:A,"_NOTFOUND_",0,1),_xlfn.XLOOKUP($G3600,Codes!$B:$B,Codes!A:A,"Specify in Codes Tab!!")),"")</f>
        <v/>
      </c>
    </row>
    <row r="3601" spans="13:14" x14ac:dyDescent="0.35">
      <c r="M3601" s="74" t="str">
        <f>IF($C3601&lt;&gt;"",IF(_xlfn.XLOOKUP($C3601,Codes!$A:$A,Codes!A:A,"_NOTFOUND_",0,1)&lt;&gt;"_NOTFOUND_",_xlfn.XLOOKUP($C3601,Codes!$A:$A,Codes!A:A,"_NOTFOUND_",0,1),_xlfn.XLOOKUP($C3601,Codes!$B:$B,Codes!A:A,"Specify in Codes Tab!!")),"")</f>
        <v/>
      </c>
      <c r="N3601" s="74" t="str">
        <f>IF($G3601&lt;&gt;"",IF(_xlfn.XLOOKUP($G3601,Codes!$A:$A,Codes!A:A,"_NOTFOUND_",0,1)&lt;&gt;"_NOTFOUND_",_xlfn.XLOOKUP($G3601,Codes!$A:$A,Codes!A:A,"_NOTFOUND_",0,1),_xlfn.XLOOKUP($G3601,Codes!$B:$B,Codes!A:A,"Specify in Codes Tab!!")),"")</f>
        <v/>
      </c>
    </row>
    <row r="3602" spans="13:14" x14ac:dyDescent="0.35">
      <c r="M3602" s="74" t="str">
        <f>IF($C3602&lt;&gt;"",IF(_xlfn.XLOOKUP($C3602,Codes!$A:$A,Codes!A:A,"_NOTFOUND_",0,1)&lt;&gt;"_NOTFOUND_",_xlfn.XLOOKUP($C3602,Codes!$A:$A,Codes!A:A,"_NOTFOUND_",0,1),_xlfn.XLOOKUP($C3602,Codes!$B:$B,Codes!A:A,"Specify in Codes Tab!!")),"")</f>
        <v/>
      </c>
      <c r="N3602" s="74" t="str">
        <f>IF($G3602&lt;&gt;"",IF(_xlfn.XLOOKUP($G3602,Codes!$A:$A,Codes!A:A,"_NOTFOUND_",0,1)&lt;&gt;"_NOTFOUND_",_xlfn.XLOOKUP($G3602,Codes!$A:$A,Codes!A:A,"_NOTFOUND_",0,1),_xlfn.XLOOKUP($G3602,Codes!$B:$B,Codes!A:A,"Specify in Codes Tab!!")),"")</f>
        <v/>
      </c>
    </row>
    <row r="3603" spans="13:14" x14ac:dyDescent="0.35">
      <c r="M3603" s="74" t="str">
        <f>IF($C3603&lt;&gt;"",IF(_xlfn.XLOOKUP($C3603,Codes!$A:$A,Codes!A:A,"_NOTFOUND_",0,1)&lt;&gt;"_NOTFOUND_",_xlfn.XLOOKUP($C3603,Codes!$A:$A,Codes!A:A,"_NOTFOUND_",0,1),_xlfn.XLOOKUP($C3603,Codes!$B:$B,Codes!A:A,"Specify in Codes Tab!!")),"")</f>
        <v/>
      </c>
      <c r="N3603" s="74" t="str">
        <f>IF($G3603&lt;&gt;"",IF(_xlfn.XLOOKUP($G3603,Codes!$A:$A,Codes!A:A,"_NOTFOUND_",0,1)&lt;&gt;"_NOTFOUND_",_xlfn.XLOOKUP($G3603,Codes!$A:$A,Codes!A:A,"_NOTFOUND_",0,1),_xlfn.XLOOKUP($G3603,Codes!$B:$B,Codes!A:A,"Specify in Codes Tab!!")),"")</f>
        <v/>
      </c>
    </row>
    <row r="3604" spans="13:14" x14ac:dyDescent="0.35">
      <c r="M3604" s="74" t="str">
        <f>IF($C3604&lt;&gt;"",IF(_xlfn.XLOOKUP($C3604,Codes!$A:$A,Codes!A:A,"_NOTFOUND_",0,1)&lt;&gt;"_NOTFOUND_",_xlfn.XLOOKUP($C3604,Codes!$A:$A,Codes!A:A,"_NOTFOUND_",0,1),_xlfn.XLOOKUP($C3604,Codes!$B:$B,Codes!A:A,"Specify in Codes Tab!!")),"")</f>
        <v/>
      </c>
      <c r="N3604" s="74" t="str">
        <f>IF($G3604&lt;&gt;"",IF(_xlfn.XLOOKUP($G3604,Codes!$A:$A,Codes!A:A,"_NOTFOUND_",0,1)&lt;&gt;"_NOTFOUND_",_xlfn.XLOOKUP($G3604,Codes!$A:$A,Codes!A:A,"_NOTFOUND_",0,1),_xlfn.XLOOKUP($G3604,Codes!$B:$B,Codes!A:A,"Specify in Codes Tab!!")),"")</f>
        <v/>
      </c>
    </row>
    <row r="3605" spans="13:14" x14ac:dyDescent="0.35">
      <c r="M3605" s="74" t="str">
        <f>IF($C3605&lt;&gt;"",IF(_xlfn.XLOOKUP($C3605,Codes!$A:$A,Codes!A:A,"_NOTFOUND_",0,1)&lt;&gt;"_NOTFOUND_",_xlfn.XLOOKUP($C3605,Codes!$A:$A,Codes!A:A,"_NOTFOUND_",0,1),_xlfn.XLOOKUP($C3605,Codes!$B:$B,Codes!A:A,"Specify in Codes Tab!!")),"")</f>
        <v/>
      </c>
      <c r="N3605" s="74" t="str">
        <f>IF($G3605&lt;&gt;"",IF(_xlfn.XLOOKUP($G3605,Codes!$A:$A,Codes!A:A,"_NOTFOUND_",0,1)&lt;&gt;"_NOTFOUND_",_xlfn.XLOOKUP($G3605,Codes!$A:$A,Codes!A:A,"_NOTFOUND_",0,1),_xlfn.XLOOKUP($G3605,Codes!$B:$B,Codes!A:A,"Specify in Codes Tab!!")),"")</f>
        <v/>
      </c>
    </row>
    <row r="3606" spans="13:14" x14ac:dyDescent="0.35">
      <c r="M3606" s="74" t="str">
        <f>IF($C3606&lt;&gt;"",IF(_xlfn.XLOOKUP($C3606,Codes!$A:$A,Codes!A:A,"_NOTFOUND_",0,1)&lt;&gt;"_NOTFOUND_",_xlfn.XLOOKUP($C3606,Codes!$A:$A,Codes!A:A,"_NOTFOUND_",0,1),_xlfn.XLOOKUP($C3606,Codes!$B:$B,Codes!A:A,"Specify in Codes Tab!!")),"")</f>
        <v/>
      </c>
      <c r="N3606" s="74" t="str">
        <f>IF($G3606&lt;&gt;"",IF(_xlfn.XLOOKUP($G3606,Codes!$A:$A,Codes!A:A,"_NOTFOUND_",0,1)&lt;&gt;"_NOTFOUND_",_xlfn.XLOOKUP($G3606,Codes!$A:$A,Codes!A:A,"_NOTFOUND_",0,1),_xlfn.XLOOKUP($G3606,Codes!$B:$B,Codes!A:A,"Specify in Codes Tab!!")),"")</f>
        <v/>
      </c>
    </row>
    <row r="3607" spans="13:14" x14ac:dyDescent="0.35">
      <c r="M3607" s="74" t="str">
        <f>IF($C3607&lt;&gt;"",IF(_xlfn.XLOOKUP($C3607,Codes!$A:$A,Codes!A:A,"_NOTFOUND_",0,1)&lt;&gt;"_NOTFOUND_",_xlfn.XLOOKUP($C3607,Codes!$A:$A,Codes!A:A,"_NOTFOUND_",0,1),_xlfn.XLOOKUP($C3607,Codes!$B:$B,Codes!A:A,"Specify in Codes Tab!!")),"")</f>
        <v/>
      </c>
      <c r="N3607" s="74" t="str">
        <f>IF($G3607&lt;&gt;"",IF(_xlfn.XLOOKUP($G3607,Codes!$A:$A,Codes!A:A,"_NOTFOUND_",0,1)&lt;&gt;"_NOTFOUND_",_xlfn.XLOOKUP($G3607,Codes!$A:$A,Codes!A:A,"_NOTFOUND_",0,1),_xlfn.XLOOKUP($G3607,Codes!$B:$B,Codes!A:A,"Specify in Codes Tab!!")),"")</f>
        <v/>
      </c>
    </row>
    <row r="3608" spans="13:14" x14ac:dyDescent="0.35">
      <c r="M3608" s="74" t="str">
        <f>IF($C3608&lt;&gt;"",IF(_xlfn.XLOOKUP($C3608,Codes!$A:$A,Codes!A:A,"_NOTFOUND_",0,1)&lt;&gt;"_NOTFOUND_",_xlfn.XLOOKUP($C3608,Codes!$A:$A,Codes!A:A,"_NOTFOUND_",0,1),_xlfn.XLOOKUP($C3608,Codes!$B:$B,Codes!A:A,"Specify in Codes Tab!!")),"")</f>
        <v/>
      </c>
      <c r="N3608" s="74" t="str">
        <f>IF($G3608&lt;&gt;"",IF(_xlfn.XLOOKUP($G3608,Codes!$A:$A,Codes!A:A,"_NOTFOUND_",0,1)&lt;&gt;"_NOTFOUND_",_xlfn.XLOOKUP($G3608,Codes!$A:$A,Codes!A:A,"_NOTFOUND_",0,1),_xlfn.XLOOKUP($G3608,Codes!$B:$B,Codes!A:A,"Specify in Codes Tab!!")),"")</f>
        <v/>
      </c>
    </row>
    <row r="3609" spans="13:14" x14ac:dyDescent="0.35">
      <c r="M3609" s="74" t="str">
        <f>IF($C3609&lt;&gt;"",IF(_xlfn.XLOOKUP($C3609,Codes!$A:$A,Codes!A:A,"_NOTFOUND_",0,1)&lt;&gt;"_NOTFOUND_",_xlfn.XLOOKUP($C3609,Codes!$A:$A,Codes!A:A,"_NOTFOUND_",0,1),_xlfn.XLOOKUP($C3609,Codes!$B:$B,Codes!A:A,"Specify in Codes Tab!!")),"")</f>
        <v/>
      </c>
      <c r="N3609" s="74" t="str">
        <f>IF($G3609&lt;&gt;"",IF(_xlfn.XLOOKUP($G3609,Codes!$A:$A,Codes!A:A,"_NOTFOUND_",0,1)&lt;&gt;"_NOTFOUND_",_xlfn.XLOOKUP($G3609,Codes!$A:$A,Codes!A:A,"_NOTFOUND_",0,1),_xlfn.XLOOKUP($G3609,Codes!$B:$B,Codes!A:A,"Specify in Codes Tab!!")),"")</f>
        <v/>
      </c>
    </row>
    <row r="3610" spans="13:14" x14ac:dyDescent="0.35">
      <c r="M3610" s="74" t="str">
        <f>IF($C3610&lt;&gt;"",IF(_xlfn.XLOOKUP($C3610,Codes!$A:$A,Codes!A:A,"_NOTFOUND_",0,1)&lt;&gt;"_NOTFOUND_",_xlfn.XLOOKUP($C3610,Codes!$A:$A,Codes!A:A,"_NOTFOUND_",0,1),_xlfn.XLOOKUP($C3610,Codes!$B:$B,Codes!A:A,"Specify in Codes Tab!!")),"")</f>
        <v/>
      </c>
      <c r="N3610" s="74" t="str">
        <f>IF($G3610&lt;&gt;"",IF(_xlfn.XLOOKUP($G3610,Codes!$A:$A,Codes!A:A,"_NOTFOUND_",0,1)&lt;&gt;"_NOTFOUND_",_xlfn.XLOOKUP($G3610,Codes!$A:$A,Codes!A:A,"_NOTFOUND_",0,1),_xlfn.XLOOKUP($G3610,Codes!$B:$B,Codes!A:A,"Specify in Codes Tab!!")),"")</f>
        <v/>
      </c>
    </row>
    <row r="3611" spans="13:14" x14ac:dyDescent="0.35">
      <c r="M3611" s="74" t="str">
        <f>IF($C3611&lt;&gt;"",IF(_xlfn.XLOOKUP($C3611,Codes!$A:$A,Codes!A:A,"_NOTFOUND_",0,1)&lt;&gt;"_NOTFOUND_",_xlfn.XLOOKUP($C3611,Codes!$A:$A,Codes!A:A,"_NOTFOUND_",0,1),_xlfn.XLOOKUP($C3611,Codes!$B:$B,Codes!A:A,"Specify in Codes Tab!!")),"")</f>
        <v/>
      </c>
      <c r="N3611" s="74" t="str">
        <f>IF($G3611&lt;&gt;"",IF(_xlfn.XLOOKUP($G3611,Codes!$A:$A,Codes!A:A,"_NOTFOUND_",0,1)&lt;&gt;"_NOTFOUND_",_xlfn.XLOOKUP($G3611,Codes!$A:$A,Codes!A:A,"_NOTFOUND_",0,1),_xlfn.XLOOKUP($G3611,Codes!$B:$B,Codes!A:A,"Specify in Codes Tab!!")),"")</f>
        <v/>
      </c>
    </row>
    <row r="3612" spans="13:14" x14ac:dyDescent="0.35">
      <c r="M3612" s="74" t="str">
        <f>IF($C3612&lt;&gt;"",IF(_xlfn.XLOOKUP($C3612,Codes!$A:$A,Codes!A:A,"_NOTFOUND_",0,1)&lt;&gt;"_NOTFOUND_",_xlfn.XLOOKUP($C3612,Codes!$A:$A,Codes!A:A,"_NOTFOUND_",0,1),_xlfn.XLOOKUP($C3612,Codes!$B:$B,Codes!A:A,"Specify in Codes Tab!!")),"")</f>
        <v/>
      </c>
      <c r="N3612" s="74" t="str">
        <f>IF($G3612&lt;&gt;"",IF(_xlfn.XLOOKUP($G3612,Codes!$A:$A,Codes!A:A,"_NOTFOUND_",0,1)&lt;&gt;"_NOTFOUND_",_xlfn.XLOOKUP($G3612,Codes!$A:$A,Codes!A:A,"_NOTFOUND_",0,1),_xlfn.XLOOKUP($G3612,Codes!$B:$B,Codes!A:A,"Specify in Codes Tab!!")),"")</f>
        <v/>
      </c>
    </row>
    <row r="3613" spans="13:14" x14ac:dyDescent="0.35">
      <c r="M3613" s="74" t="str">
        <f>IF($C3613&lt;&gt;"",IF(_xlfn.XLOOKUP($C3613,Codes!$A:$A,Codes!A:A,"_NOTFOUND_",0,1)&lt;&gt;"_NOTFOUND_",_xlfn.XLOOKUP($C3613,Codes!$A:$A,Codes!A:A,"_NOTFOUND_",0,1),_xlfn.XLOOKUP($C3613,Codes!$B:$B,Codes!A:A,"Specify in Codes Tab!!")),"")</f>
        <v/>
      </c>
      <c r="N3613" s="74" t="str">
        <f>IF($G3613&lt;&gt;"",IF(_xlfn.XLOOKUP($G3613,Codes!$A:$A,Codes!A:A,"_NOTFOUND_",0,1)&lt;&gt;"_NOTFOUND_",_xlfn.XLOOKUP($G3613,Codes!$A:$A,Codes!A:A,"_NOTFOUND_",0,1),_xlfn.XLOOKUP($G3613,Codes!$B:$B,Codes!A:A,"Specify in Codes Tab!!")),"")</f>
        <v/>
      </c>
    </row>
    <row r="3614" spans="13:14" x14ac:dyDescent="0.35">
      <c r="M3614" s="74" t="str">
        <f>IF($C3614&lt;&gt;"",IF(_xlfn.XLOOKUP($C3614,Codes!$A:$A,Codes!A:A,"_NOTFOUND_",0,1)&lt;&gt;"_NOTFOUND_",_xlfn.XLOOKUP($C3614,Codes!$A:$A,Codes!A:A,"_NOTFOUND_",0,1),_xlfn.XLOOKUP($C3614,Codes!$B:$B,Codes!A:A,"Specify in Codes Tab!!")),"")</f>
        <v/>
      </c>
      <c r="N3614" s="74" t="str">
        <f>IF($G3614&lt;&gt;"",IF(_xlfn.XLOOKUP($G3614,Codes!$A:$A,Codes!A:A,"_NOTFOUND_",0,1)&lt;&gt;"_NOTFOUND_",_xlfn.XLOOKUP($G3614,Codes!$A:$A,Codes!A:A,"_NOTFOUND_",0,1),_xlfn.XLOOKUP($G3614,Codes!$B:$B,Codes!A:A,"Specify in Codes Tab!!")),"")</f>
        <v/>
      </c>
    </row>
    <row r="3615" spans="13:14" x14ac:dyDescent="0.35">
      <c r="M3615" s="74" t="str">
        <f>IF($C3615&lt;&gt;"",IF(_xlfn.XLOOKUP($C3615,Codes!$A:$A,Codes!A:A,"_NOTFOUND_",0,1)&lt;&gt;"_NOTFOUND_",_xlfn.XLOOKUP($C3615,Codes!$A:$A,Codes!A:A,"_NOTFOUND_",0,1),_xlfn.XLOOKUP($C3615,Codes!$B:$B,Codes!A:A,"Specify in Codes Tab!!")),"")</f>
        <v/>
      </c>
      <c r="N3615" s="74" t="str">
        <f>IF($G3615&lt;&gt;"",IF(_xlfn.XLOOKUP($G3615,Codes!$A:$A,Codes!A:A,"_NOTFOUND_",0,1)&lt;&gt;"_NOTFOUND_",_xlfn.XLOOKUP($G3615,Codes!$A:$A,Codes!A:A,"_NOTFOUND_",0,1),_xlfn.XLOOKUP($G3615,Codes!$B:$B,Codes!A:A,"Specify in Codes Tab!!")),"")</f>
        <v/>
      </c>
    </row>
    <row r="3616" spans="13:14" x14ac:dyDescent="0.35">
      <c r="M3616" s="74" t="str">
        <f>IF($C3616&lt;&gt;"",IF(_xlfn.XLOOKUP($C3616,Codes!$A:$A,Codes!A:A,"_NOTFOUND_",0,1)&lt;&gt;"_NOTFOUND_",_xlfn.XLOOKUP($C3616,Codes!$A:$A,Codes!A:A,"_NOTFOUND_",0,1),_xlfn.XLOOKUP($C3616,Codes!$B:$B,Codes!A:A,"Specify in Codes Tab!!")),"")</f>
        <v/>
      </c>
      <c r="N3616" s="74" t="str">
        <f>IF($G3616&lt;&gt;"",IF(_xlfn.XLOOKUP($G3616,Codes!$A:$A,Codes!A:A,"_NOTFOUND_",0,1)&lt;&gt;"_NOTFOUND_",_xlfn.XLOOKUP($G3616,Codes!$A:$A,Codes!A:A,"_NOTFOUND_",0,1),_xlfn.XLOOKUP($G3616,Codes!$B:$B,Codes!A:A,"Specify in Codes Tab!!")),"")</f>
        <v/>
      </c>
    </row>
    <row r="3617" spans="13:14" x14ac:dyDescent="0.35">
      <c r="M3617" s="74" t="str">
        <f>IF($C3617&lt;&gt;"",IF(_xlfn.XLOOKUP($C3617,Codes!$A:$A,Codes!A:A,"_NOTFOUND_",0,1)&lt;&gt;"_NOTFOUND_",_xlfn.XLOOKUP($C3617,Codes!$A:$A,Codes!A:A,"_NOTFOUND_",0,1),_xlfn.XLOOKUP($C3617,Codes!$B:$B,Codes!A:A,"Specify in Codes Tab!!")),"")</f>
        <v/>
      </c>
      <c r="N3617" s="74" t="str">
        <f>IF($G3617&lt;&gt;"",IF(_xlfn.XLOOKUP($G3617,Codes!$A:$A,Codes!A:A,"_NOTFOUND_",0,1)&lt;&gt;"_NOTFOUND_",_xlfn.XLOOKUP($G3617,Codes!$A:$A,Codes!A:A,"_NOTFOUND_",0,1),_xlfn.XLOOKUP($G3617,Codes!$B:$B,Codes!A:A,"Specify in Codes Tab!!")),"")</f>
        <v/>
      </c>
    </row>
    <row r="3618" spans="13:14" x14ac:dyDescent="0.35">
      <c r="M3618" s="74" t="str">
        <f>IF($C3618&lt;&gt;"",IF(_xlfn.XLOOKUP($C3618,Codes!$A:$A,Codes!A:A,"_NOTFOUND_",0,1)&lt;&gt;"_NOTFOUND_",_xlfn.XLOOKUP($C3618,Codes!$A:$A,Codes!A:A,"_NOTFOUND_",0,1),_xlfn.XLOOKUP($C3618,Codes!$B:$B,Codes!A:A,"Specify in Codes Tab!!")),"")</f>
        <v/>
      </c>
      <c r="N3618" s="74" t="str">
        <f>IF($G3618&lt;&gt;"",IF(_xlfn.XLOOKUP($G3618,Codes!$A:$A,Codes!A:A,"_NOTFOUND_",0,1)&lt;&gt;"_NOTFOUND_",_xlfn.XLOOKUP($G3618,Codes!$A:$A,Codes!A:A,"_NOTFOUND_",0,1),_xlfn.XLOOKUP($G3618,Codes!$B:$B,Codes!A:A,"Specify in Codes Tab!!")),"")</f>
        <v/>
      </c>
    </row>
    <row r="3619" spans="13:14" x14ac:dyDescent="0.35">
      <c r="M3619" s="74" t="str">
        <f>IF($C3619&lt;&gt;"",IF(_xlfn.XLOOKUP($C3619,Codes!$A:$A,Codes!A:A,"_NOTFOUND_",0,1)&lt;&gt;"_NOTFOUND_",_xlfn.XLOOKUP($C3619,Codes!$A:$A,Codes!A:A,"_NOTFOUND_",0,1),_xlfn.XLOOKUP($C3619,Codes!$B:$B,Codes!A:A,"Specify in Codes Tab!!")),"")</f>
        <v/>
      </c>
      <c r="N3619" s="74" t="str">
        <f>IF($G3619&lt;&gt;"",IF(_xlfn.XLOOKUP($G3619,Codes!$A:$A,Codes!A:A,"_NOTFOUND_",0,1)&lt;&gt;"_NOTFOUND_",_xlfn.XLOOKUP($G3619,Codes!$A:$A,Codes!A:A,"_NOTFOUND_",0,1),_xlfn.XLOOKUP($G3619,Codes!$B:$B,Codes!A:A,"Specify in Codes Tab!!")),"")</f>
        <v/>
      </c>
    </row>
    <row r="3620" spans="13:14" x14ac:dyDescent="0.35">
      <c r="M3620" s="74" t="str">
        <f>IF($C3620&lt;&gt;"",IF(_xlfn.XLOOKUP($C3620,Codes!$A:$A,Codes!A:A,"_NOTFOUND_",0,1)&lt;&gt;"_NOTFOUND_",_xlfn.XLOOKUP($C3620,Codes!$A:$A,Codes!A:A,"_NOTFOUND_",0,1),_xlfn.XLOOKUP($C3620,Codes!$B:$B,Codes!A:A,"Specify in Codes Tab!!")),"")</f>
        <v/>
      </c>
      <c r="N3620" s="74" t="str">
        <f>IF($G3620&lt;&gt;"",IF(_xlfn.XLOOKUP($G3620,Codes!$A:$A,Codes!A:A,"_NOTFOUND_",0,1)&lt;&gt;"_NOTFOUND_",_xlfn.XLOOKUP($G3620,Codes!$A:$A,Codes!A:A,"_NOTFOUND_",0,1),_xlfn.XLOOKUP($G3620,Codes!$B:$B,Codes!A:A,"Specify in Codes Tab!!")),"")</f>
        <v/>
      </c>
    </row>
    <row r="3621" spans="13:14" x14ac:dyDescent="0.35">
      <c r="M3621" s="74" t="str">
        <f>IF($C3621&lt;&gt;"",IF(_xlfn.XLOOKUP($C3621,Codes!$A:$A,Codes!A:A,"_NOTFOUND_",0,1)&lt;&gt;"_NOTFOUND_",_xlfn.XLOOKUP($C3621,Codes!$A:$A,Codes!A:A,"_NOTFOUND_",0,1),_xlfn.XLOOKUP($C3621,Codes!$B:$B,Codes!A:A,"Specify in Codes Tab!!")),"")</f>
        <v/>
      </c>
      <c r="N3621" s="74" t="str">
        <f>IF($G3621&lt;&gt;"",IF(_xlfn.XLOOKUP($G3621,Codes!$A:$A,Codes!A:A,"_NOTFOUND_",0,1)&lt;&gt;"_NOTFOUND_",_xlfn.XLOOKUP($G3621,Codes!$A:$A,Codes!A:A,"_NOTFOUND_",0,1),_xlfn.XLOOKUP($G3621,Codes!$B:$B,Codes!A:A,"Specify in Codes Tab!!")),"")</f>
        <v/>
      </c>
    </row>
    <row r="3622" spans="13:14" x14ac:dyDescent="0.35">
      <c r="M3622" s="74" t="str">
        <f>IF($C3622&lt;&gt;"",IF(_xlfn.XLOOKUP($C3622,Codes!$A:$A,Codes!A:A,"_NOTFOUND_",0,1)&lt;&gt;"_NOTFOUND_",_xlfn.XLOOKUP($C3622,Codes!$A:$A,Codes!A:A,"_NOTFOUND_",0,1),_xlfn.XLOOKUP($C3622,Codes!$B:$B,Codes!A:A,"Specify in Codes Tab!!")),"")</f>
        <v/>
      </c>
      <c r="N3622" s="74" t="str">
        <f>IF($G3622&lt;&gt;"",IF(_xlfn.XLOOKUP($G3622,Codes!$A:$A,Codes!A:A,"_NOTFOUND_",0,1)&lt;&gt;"_NOTFOUND_",_xlfn.XLOOKUP($G3622,Codes!$A:$A,Codes!A:A,"_NOTFOUND_",0,1),_xlfn.XLOOKUP($G3622,Codes!$B:$B,Codes!A:A,"Specify in Codes Tab!!")),"")</f>
        <v/>
      </c>
    </row>
    <row r="3623" spans="13:14" x14ac:dyDescent="0.35">
      <c r="M3623" s="74" t="str">
        <f>IF($C3623&lt;&gt;"",IF(_xlfn.XLOOKUP($C3623,Codes!$A:$A,Codes!A:A,"_NOTFOUND_",0,1)&lt;&gt;"_NOTFOUND_",_xlfn.XLOOKUP($C3623,Codes!$A:$A,Codes!A:A,"_NOTFOUND_",0,1),_xlfn.XLOOKUP($C3623,Codes!$B:$B,Codes!A:A,"Specify in Codes Tab!!")),"")</f>
        <v/>
      </c>
      <c r="N3623" s="74" t="str">
        <f>IF($G3623&lt;&gt;"",IF(_xlfn.XLOOKUP($G3623,Codes!$A:$A,Codes!A:A,"_NOTFOUND_",0,1)&lt;&gt;"_NOTFOUND_",_xlfn.XLOOKUP($G3623,Codes!$A:$A,Codes!A:A,"_NOTFOUND_",0,1),_xlfn.XLOOKUP($G3623,Codes!$B:$B,Codes!A:A,"Specify in Codes Tab!!")),"")</f>
        <v/>
      </c>
    </row>
    <row r="3624" spans="13:14" x14ac:dyDescent="0.35">
      <c r="M3624" s="74" t="str">
        <f>IF($C3624&lt;&gt;"",IF(_xlfn.XLOOKUP($C3624,Codes!$A:$A,Codes!A:A,"_NOTFOUND_",0,1)&lt;&gt;"_NOTFOUND_",_xlfn.XLOOKUP($C3624,Codes!$A:$A,Codes!A:A,"_NOTFOUND_",0,1),_xlfn.XLOOKUP($C3624,Codes!$B:$B,Codes!A:A,"Specify in Codes Tab!!")),"")</f>
        <v/>
      </c>
      <c r="N3624" s="74" t="str">
        <f>IF($G3624&lt;&gt;"",IF(_xlfn.XLOOKUP($G3624,Codes!$A:$A,Codes!A:A,"_NOTFOUND_",0,1)&lt;&gt;"_NOTFOUND_",_xlfn.XLOOKUP($G3624,Codes!$A:$A,Codes!A:A,"_NOTFOUND_",0,1),_xlfn.XLOOKUP($G3624,Codes!$B:$B,Codes!A:A,"Specify in Codes Tab!!")),"")</f>
        <v/>
      </c>
    </row>
    <row r="3625" spans="13:14" x14ac:dyDescent="0.35">
      <c r="M3625" s="74" t="str">
        <f>IF($C3625&lt;&gt;"",IF(_xlfn.XLOOKUP($C3625,Codes!$A:$A,Codes!A:A,"_NOTFOUND_",0,1)&lt;&gt;"_NOTFOUND_",_xlfn.XLOOKUP($C3625,Codes!$A:$A,Codes!A:A,"_NOTFOUND_",0,1),_xlfn.XLOOKUP($C3625,Codes!$B:$B,Codes!A:A,"Specify in Codes Tab!!")),"")</f>
        <v/>
      </c>
      <c r="N3625" s="74" t="str">
        <f>IF($G3625&lt;&gt;"",IF(_xlfn.XLOOKUP($G3625,Codes!$A:$A,Codes!A:A,"_NOTFOUND_",0,1)&lt;&gt;"_NOTFOUND_",_xlfn.XLOOKUP($G3625,Codes!$A:$A,Codes!A:A,"_NOTFOUND_",0,1),_xlfn.XLOOKUP($G3625,Codes!$B:$B,Codes!A:A,"Specify in Codes Tab!!")),"")</f>
        <v/>
      </c>
    </row>
    <row r="3626" spans="13:14" x14ac:dyDescent="0.35">
      <c r="M3626" s="74" t="str">
        <f>IF($C3626&lt;&gt;"",IF(_xlfn.XLOOKUP($C3626,Codes!$A:$A,Codes!A:A,"_NOTFOUND_",0,1)&lt;&gt;"_NOTFOUND_",_xlfn.XLOOKUP($C3626,Codes!$A:$A,Codes!A:A,"_NOTFOUND_",0,1),_xlfn.XLOOKUP($C3626,Codes!$B:$B,Codes!A:A,"Specify in Codes Tab!!")),"")</f>
        <v/>
      </c>
      <c r="N3626" s="74" t="str">
        <f>IF($G3626&lt;&gt;"",IF(_xlfn.XLOOKUP($G3626,Codes!$A:$A,Codes!A:A,"_NOTFOUND_",0,1)&lt;&gt;"_NOTFOUND_",_xlfn.XLOOKUP($G3626,Codes!$A:$A,Codes!A:A,"_NOTFOUND_",0,1),_xlfn.XLOOKUP($G3626,Codes!$B:$B,Codes!A:A,"Specify in Codes Tab!!")),"")</f>
        <v/>
      </c>
    </row>
    <row r="3627" spans="13:14" x14ac:dyDescent="0.35">
      <c r="M3627" s="74" t="str">
        <f>IF($C3627&lt;&gt;"",IF(_xlfn.XLOOKUP($C3627,Codes!$A:$A,Codes!A:A,"_NOTFOUND_",0,1)&lt;&gt;"_NOTFOUND_",_xlfn.XLOOKUP($C3627,Codes!$A:$A,Codes!A:A,"_NOTFOUND_",0,1),_xlfn.XLOOKUP($C3627,Codes!$B:$B,Codes!A:A,"Specify in Codes Tab!!")),"")</f>
        <v/>
      </c>
      <c r="N3627" s="74" t="str">
        <f>IF($G3627&lt;&gt;"",IF(_xlfn.XLOOKUP($G3627,Codes!$A:$A,Codes!A:A,"_NOTFOUND_",0,1)&lt;&gt;"_NOTFOUND_",_xlfn.XLOOKUP($G3627,Codes!$A:$A,Codes!A:A,"_NOTFOUND_",0,1),_xlfn.XLOOKUP($G3627,Codes!$B:$B,Codes!A:A,"Specify in Codes Tab!!")),"")</f>
        <v/>
      </c>
    </row>
    <row r="3628" spans="13:14" x14ac:dyDescent="0.35">
      <c r="M3628" s="74" t="str">
        <f>IF($C3628&lt;&gt;"",IF(_xlfn.XLOOKUP($C3628,Codes!$A:$A,Codes!A:A,"_NOTFOUND_",0,1)&lt;&gt;"_NOTFOUND_",_xlfn.XLOOKUP($C3628,Codes!$A:$A,Codes!A:A,"_NOTFOUND_",0,1),_xlfn.XLOOKUP($C3628,Codes!$B:$B,Codes!A:A,"Specify in Codes Tab!!")),"")</f>
        <v/>
      </c>
      <c r="N3628" s="74" t="str">
        <f>IF($G3628&lt;&gt;"",IF(_xlfn.XLOOKUP($G3628,Codes!$A:$A,Codes!A:A,"_NOTFOUND_",0,1)&lt;&gt;"_NOTFOUND_",_xlfn.XLOOKUP($G3628,Codes!$A:$A,Codes!A:A,"_NOTFOUND_",0,1),_xlfn.XLOOKUP($G3628,Codes!$B:$B,Codes!A:A,"Specify in Codes Tab!!")),"")</f>
        <v/>
      </c>
    </row>
    <row r="3629" spans="13:14" x14ac:dyDescent="0.35">
      <c r="M3629" s="74" t="str">
        <f>IF($C3629&lt;&gt;"",IF(_xlfn.XLOOKUP($C3629,Codes!$A:$A,Codes!A:A,"_NOTFOUND_",0,1)&lt;&gt;"_NOTFOUND_",_xlfn.XLOOKUP($C3629,Codes!$A:$A,Codes!A:A,"_NOTFOUND_",0,1),_xlfn.XLOOKUP($C3629,Codes!$B:$B,Codes!A:A,"Specify in Codes Tab!!")),"")</f>
        <v/>
      </c>
      <c r="N3629" s="74" t="str">
        <f>IF($G3629&lt;&gt;"",IF(_xlfn.XLOOKUP($G3629,Codes!$A:$A,Codes!A:A,"_NOTFOUND_",0,1)&lt;&gt;"_NOTFOUND_",_xlfn.XLOOKUP($G3629,Codes!$A:$A,Codes!A:A,"_NOTFOUND_",0,1),_xlfn.XLOOKUP($G3629,Codes!$B:$B,Codes!A:A,"Specify in Codes Tab!!")),"")</f>
        <v/>
      </c>
    </row>
    <row r="3630" spans="13:14" x14ac:dyDescent="0.35">
      <c r="M3630" s="74" t="str">
        <f>IF($C3630&lt;&gt;"",IF(_xlfn.XLOOKUP($C3630,Codes!$A:$A,Codes!A:A,"_NOTFOUND_",0,1)&lt;&gt;"_NOTFOUND_",_xlfn.XLOOKUP($C3630,Codes!$A:$A,Codes!A:A,"_NOTFOUND_",0,1),_xlfn.XLOOKUP($C3630,Codes!$B:$B,Codes!A:A,"Specify in Codes Tab!!")),"")</f>
        <v/>
      </c>
      <c r="N3630" s="74" t="str">
        <f>IF($G3630&lt;&gt;"",IF(_xlfn.XLOOKUP($G3630,Codes!$A:$A,Codes!A:A,"_NOTFOUND_",0,1)&lt;&gt;"_NOTFOUND_",_xlfn.XLOOKUP($G3630,Codes!$A:$A,Codes!A:A,"_NOTFOUND_",0,1),_xlfn.XLOOKUP($G3630,Codes!$B:$B,Codes!A:A,"Specify in Codes Tab!!")),"")</f>
        <v/>
      </c>
    </row>
    <row r="3631" spans="13:14" x14ac:dyDescent="0.35">
      <c r="M3631" s="74" t="str">
        <f>IF($C3631&lt;&gt;"",IF(_xlfn.XLOOKUP($C3631,Codes!$A:$A,Codes!A:A,"_NOTFOUND_",0,1)&lt;&gt;"_NOTFOUND_",_xlfn.XLOOKUP($C3631,Codes!$A:$A,Codes!A:A,"_NOTFOUND_",0,1),_xlfn.XLOOKUP($C3631,Codes!$B:$B,Codes!A:A,"Specify in Codes Tab!!")),"")</f>
        <v/>
      </c>
      <c r="N3631" s="74" t="str">
        <f>IF($G3631&lt;&gt;"",IF(_xlfn.XLOOKUP($G3631,Codes!$A:$A,Codes!A:A,"_NOTFOUND_",0,1)&lt;&gt;"_NOTFOUND_",_xlfn.XLOOKUP($G3631,Codes!$A:$A,Codes!A:A,"_NOTFOUND_",0,1),_xlfn.XLOOKUP($G3631,Codes!$B:$B,Codes!A:A,"Specify in Codes Tab!!")),"")</f>
        <v/>
      </c>
    </row>
    <row r="3632" spans="13:14" x14ac:dyDescent="0.35">
      <c r="M3632" s="74" t="str">
        <f>IF($C3632&lt;&gt;"",IF(_xlfn.XLOOKUP($C3632,Codes!$A:$A,Codes!A:A,"_NOTFOUND_",0,1)&lt;&gt;"_NOTFOUND_",_xlfn.XLOOKUP($C3632,Codes!$A:$A,Codes!A:A,"_NOTFOUND_",0,1),_xlfn.XLOOKUP($C3632,Codes!$B:$B,Codes!A:A,"Specify in Codes Tab!!")),"")</f>
        <v/>
      </c>
      <c r="N3632" s="74" t="str">
        <f>IF($G3632&lt;&gt;"",IF(_xlfn.XLOOKUP($G3632,Codes!$A:$A,Codes!A:A,"_NOTFOUND_",0,1)&lt;&gt;"_NOTFOUND_",_xlfn.XLOOKUP($G3632,Codes!$A:$A,Codes!A:A,"_NOTFOUND_",0,1),_xlfn.XLOOKUP($G3632,Codes!$B:$B,Codes!A:A,"Specify in Codes Tab!!")),"")</f>
        <v/>
      </c>
    </row>
    <row r="3633" spans="13:14" x14ac:dyDescent="0.35">
      <c r="M3633" s="74" t="str">
        <f>IF($C3633&lt;&gt;"",IF(_xlfn.XLOOKUP($C3633,Codes!$A:$A,Codes!A:A,"_NOTFOUND_",0,1)&lt;&gt;"_NOTFOUND_",_xlfn.XLOOKUP($C3633,Codes!$A:$A,Codes!A:A,"_NOTFOUND_",0,1),_xlfn.XLOOKUP($C3633,Codes!$B:$B,Codes!A:A,"Specify in Codes Tab!!")),"")</f>
        <v/>
      </c>
      <c r="N3633" s="74" t="str">
        <f>IF($G3633&lt;&gt;"",IF(_xlfn.XLOOKUP($G3633,Codes!$A:$A,Codes!A:A,"_NOTFOUND_",0,1)&lt;&gt;"_NOTFOUND_",_xlfn.XLOOKUP($G3633,Codes!$A:$A,Codes!A:A,"_NOTFOUND_",0,1),_xlfn.XLOOKUP($G3633,Codes!$B:$B,Codes!A:A,"Specify in Codes Tab!!")),"")</f>
        <v/>
      </c>
    </row>
    <row r="3634" spans="13:14" x14ac:dyDescent="0.35">
      <c r="M3634" s="74" t="str">
        <f>IF($C3634&lt;&gt;"",IF(_xlfn.XLOOKUP($C3634,Codes!$A:$A,Codes!A:A,"_NOTFOUND_",0,1)&lt;&gt;"_NOTFOUND_",_xlfn.XLOOKUP($C3634,Codes!$A:$A,Codes!A:A,"_NOTFOUND_",0,1),_xlfn.XLOOKUP($C3634,Codes!$B:$B,Codes!A:A,"Specify in Codes Tab!!")),"")</f>
        <v/>
      </c>
      <c r="N3634" s="74" t="str">
        <f>IF($G3634&lt;&gt;"",IF(_xlfn.XLOOKUP($G3634,Codes!$A:$A,Codes!A:A,"_NOTFOUND_",0,1)&lt;&gt;"_NOTFOUND_",_xlfn.XLOOKUP($G3634,Codes!$A:$A,Codes!A:A,"_NOTFOUND_",0,1),_xlfn.XLOOKUP($G3634,Codes!$B:$B,Codes!A:A,"Specify in Codes Tab!!")),"")</f>
        <v/>
      </c>
    </row>
    <row r="3635" spans="13:14" x14ac:dyDescent="0.35">
      <c r="M3635" s="74" t="str">
        <f>IF($C3635&lt;&gt;"",IF(_xlfn.XLOOKUP($C3635,Codes!$A:$A,Codes!A:A,"_NOTFOUND_",0,1)&lt;&gt;"_NOTFOUND_",_xlfn.XLOOKUP($C3635,Codes!$A:$A,Codes!A:A,"_NOTFOUND_",0,1),_xlfn.XLOOKUP($C3635,Codes!$B:$B,Codes!A:A,"Specify in Codes Tab!!")),"")</f>
        <v/>
      </c>
      <c r="N3635" s="74" t="str">
        <f>IF($G3635&lt;&gt;"",IF(_xlfn.XLOOKUP($G3635,Codes!$A:$A,Codes!A:A,"_NOTFOUND_",0,1)&lt;&gt;"_NOTFOUND_",_xlfn.XLOOKUP($G3635,Codes!$A:$A,Codes!A:A,"_NOTFOUND_",0,1),_xlfn.XLOOKUP($G3635,Codes!$B:$B,Codes!A:A,"Specify in Codes Tab!!")),"")</f>
        <v/>
      </c>
    </row>
    <row r="3636" spans="13:14" x14ac:dyDescent="0.35">
      <c r="M3636" s="74" t="str">
        <f>IF($C3636&lt;&gt;"",IF(_xlfn.XLOOKUP($C3636,Codes!$A:$A,Codes!A:A,"_NOTFOUND_",0,1)&lt;&gt;"_NOTFOUND_",_xlfn.XLOOKUP($C3636,Codes!$A:$A,Codes!A:A,"_NOTFOUND_",0,1),_xlfn.XLOOKUP($C3636,Codes!$B:$B,Codes!A:A,"Specify in Codes Tab!!")),"")</f>
        <v/>
      </c>
      <c r="N3636" s="74" t="str">
        <f>IF($G3636&lt;&gt;"",IF(_xlfn.XLOOKUP($G3636,Codes!$A:$A,Codes!A:A,"_NOTFOUND_",0,1)&lt;&gt;"_NOTFOUND_",_xlfn.XLOOKUP($G3636,Codes!$A:$A,Codes!A:A,"_NOTFOUND_",0,1),_xlfn.XLOOKUP($G3636,Codes!$B:$B,Codes!A:A,"Specify in Codes Tab!!")),"")</f>
        <v/>
      </c>
    </row>
    <row r="3637" spans="13:14" x14ac:dyDescent="0.35">
      <c r="M3637" s="74" t="str">
        <f>IF($C3637&lt;&gt;"",IF(_xlfn.XLOOKUP($C3637,Codes!$A:$A,Codes!A:A,"_NOTFOUND_",0,1)&lt;&gt;"_NOTFOUND_",_xlfn.XLOOKUP($C3637,Codes!$A:$A,Codes!A:A,"_NOTFOUND_",0,1),_xlfn.XLOOKUP($C3637,Codes!$B:$B,Codes!A:A,"Specify in Codes Tab!!")),"")</f>
        <v/>
      </c>
      <c r="N3637" s="74" t="str">
        <f>IF($G3637&lt;&gt;"",IF(_xlfn.XLOOKUP($G3637,Codes!$A:$A,Codes!A:A,"_NOTFOUND_",0,1)&lt;&gt;"_NOTFOUND_",_xlfn.XLOOKUP($G3637,Codes!$A:$A,Codes!A:A,"_NOTFOUND_",0,1),_xlfn.XLOOKUP($G3637,Codes!$B:$B,Codes!A:A,"Specify in Codes Tab!!")),"")</f>
        <v/>
      </c>
    </row>
    <row r="3638" spans="13:14" x14ac:dyDescent="0.35">
      <c r="M3638" s="74" t="str">
        <f>IF($C3638&lt;&gt;"",IF(_xlfn.XLOOKUP($C3638,Codes!$A:$A,Codes!A:A,"_NOTFOUND_",0,1)&lt;&gt;"_NOTFOUND_",_xlfn.XLOOKUP($C3638,Codes!$A:$A,Codes!A:A,"_NOTFOUND_",0,1),_xlfn.XLOOKUP($C3638,Codes!$B:$B,Codes!A:A,"Specify in Codes Tab!!")),"")</f>
        <v/>
      </c>
      <c r="N3638" s="74" t="str">
        <f>IF($G3638&lt;&gt;"",IF(_xlfn.XLOOKUP($G3638,Codes!$A:$A,Codes!A:A,"_NOTFOUND_",0,1)&lt;&gt;"_NOTFOUND_",_xlfn.XLOOKUP($G3638,Codes!$A:$A,Codes!A:A,"_NOTFOUND_",0,1),_xlfn.XLOOKUP($G3638,Codes!$B:$B,Codes!A:A,"Specify in Codes Tab!!")),"")</f>
        <v/>
      </c>
    </row>
    <row r="3639" spans="13:14" x14ac:dyDescent="0.35">
      <c r="M3639" s="74" t="str">
        <f>IF($C3639&lt;&gt;"",IF(_xlfn.XLOOKUP($C3639,Codes!$A:$A,Codes!A:A,"_NOTFOUND_",0,1)&lt;&gt;"_NOTFOUND_",_xlfn.XLOOKUP($C3639,Codes!$A:$A,Codes!A:A,"_NOTFOUND_",0,1),_xlfn.XLOOKUP($C3639,Codes!$B:$B,Codes!A:A,"Specify in Codes Tab!!")),"")</f>
        <v/>
      </c>
      <c r="N3639" s="74" t="str">
        <f>IF($G3639&lt;&gt;"",IF(_xlfn.XLOOKUP($G3639,Codes!$A:$A,Codes!A:A,"_NOTFOUND_",0,1)&lt;&gt;"_NOTFOUND_",_xlfn.XLOOKUP($G3639,Codes!$A:$A,Codes!A:A,"_NOTFOUND_",0,1),_xlfn.XLOOKUP($G3639,Codes!$B:$B,Codes!A:A,"Specify in Codes Tab!!")),"")</f>
        <v/>
      </c>
    </row>
    <row r="3640" spans="13:14" x14ac:dyDescent="0.35">
      <c r="M3640" s="74" t="str">
        <f>IF($C3640&lt;&gt;"",IF(_xlfn.XLOOKUP($C3640,Codes!$A:$A,Codes!A:A,"_NOTFOUND_",0,1)&lt;&gt;"_NOTFOUND_",_xlfn.XLOOKUP($C3640,Codes!$A:$A,Codes!A:A,"_NOTFOUND_",0,1),_xlfn.XLOOKUP($C3640,Codes!$B:$B,Codes!A:A,"Specify in Codes Tab!!")),"")</f>
        <v/>
      </c>
      <c r="N3640" s="74" t="str">
        <f>IF($G3640&lt;&gt;"",IF(_xlfn.XLOOKUP($G3640,Codes!$A:$A,Codes!A:A,"_NOTFOUND_",0,1)&lt;&gt;"_NOTFOUND_",_xlfn.XLOOKUP($G3640,Codes!$A:$A,Codes!A:A,"_NOTFOUND_",0,1),_xlfn.XLOOKUP($G3640,Codes!$B:$B,Codes!A:A,"Specify in Codes Tab!!")),"")</f>
        <v/>
      </c>
    </row>
    <row r="3641" spans="13:14" x14ac:dyDescent="0.35">
      <c r="M3641" s="74" t="str">
        <f>IF($C3641&lt;&gt;"",IF(_xlfn.XLOOKUP($C3641,Codes!$A:$A,Codes!A:A,"_NOTFOUND_",0,1)&lt;&gt;"_NOTFOUND_",_xlfn.XLOOKUP($C3641,Codes!$A:$A,Codes!A:A,"_NOTFOUND_",0,1),_xlfn.XLOOKUP($C3641,Codes!$B:$B,Codes!A:A,"Specify in Codes Tab!!")),"")</f>
        <v/>
      </c>
      <c r="N3641" s="74" t="str">
        <f>IF($G3641&lt;&gt;"",IF(_xlfn.XLOOKUP($G3641,Codes!$A:$A,Codes!A:A,"_NOTFOUND_",0,1)&lt;&gt;"_NOTFOUND_",_xlfn.XLOOKUP($G3641,Codes!$A:$A,Codes!A:A,"_NOTFOUND_",0,1),_xlfn.XLOOKUP($G3641,Codes!$B:$B,Codes!A:A,"Specify in Codes Tab!!")),"")</f>
        <v/>
      </c>
    </row>
    <row r="3642" spans="13:14" x14ac:dyDescent="0.35">
      <c r="M3642" s="74" t="str">
        <f>IF($C3642&lt;&gt;"",IF(_xlfn.XLOOKUP($C3642,Codes!$A:$A,Codes!A:A,"_NOTFOUND_",0,1)&lt;&gt;"_NOTFOUND_",_xlfn.XLOOKUP($C3642,Codes!$A:$A,Codes!A:A,"_NOTFOUND_",0,1),_xlfn.XLOOKUP($C3642,Codes!$B:$B,Codes!A:A,"Specify in Codes Tab!!")),"")</f>
        <v/>
      </c>
      <c r="N3642" s="74" t="str">
        <f>IF($G3642&lt;&gt;"",IF(_xlfn.XLOOKUP($G3642,Codes!$A:$A,Codes!A:A,"_NOTFOUND_",0,1)&lt;&gt;"_NOTFOUND_",_xlfn.XLOOKUP($G3642,Codes!$A:$A,Codes!A:A,"_NOTFOUND_",0,1),_xlfn.XLOOKUP($G3642,Codes!$B:$B,Codes!A:A,"Specify in Codes Tab!!")),"")</f>
        <v/>
      </c>
    </row>
    <row r="3643" spans="13:14" x14ac:dyDescent="0.35">
      <c r="M3643" s="74" t="str">
        <f>IF($C3643&lt;&gt;"",IF(_xlfn.XLOOKUP($C3643,Codes!$A:$A,Codes!A:A,"_NOTFOUND_",0,1)&lt;&gt;"_NOTFOUND_",_xlfn.XLOOKUP($C3643,Codes!$A:$A,Codes!A:A,"_NOTFOUND_",0,1),_xlfn.XLOOKUP($C3643,Codes!$B:$B,Codes!A:A,"Specify in Codes Tab!!")),"")</f>
        <v/>
      </c>
      <c r="N3643" s="74" t="str">
        <f>IF($G3643&lt;&gt;"",IF(_xlfn.XLOOKUP($G3643,Codes!$A:$A,Codes!A:A,"_NOTFOUND_",0,1)&lt;&gt;"_NOTFOUND_",_xlfn.XLOOKUP($G3643,Codes!$A:$A,Codes!A:A,"_NOTFOUND_",0,1),_xlfn.XLOOKUP($G3643,Codes!$B:$B,Codes!A:A,"Specify in Codes Tab!!")),"")</f>
        <v/>
      </c>
    </row>
    <row r="3644" spans="13:14" x14ac:dyDescent="0.35">
      <c r="M3644" s="74" t="str">
        <f>IF($C3644&lt;&gt;"",IF(_xlfn.XLOOKUP($C3644,Codes!$A:$A,Codes!A:A,"_NOTFOUND_",0,1)&lt;&gt;"_NOTFOUND_",_xlfn.XLOOKUP($C3644,Codes!$A:$A,Codes!A:A,"_NOTFOUND_",0,1),_xlfn.XLOOKUP($C3644,Codes!$B:$B,Codes!A:A,"Specify in Codes Tab!!")),"")</f>
        <v/>
      </c>
      <c r="N3644" s="74" t="str">
        <f>IF($G3644&lt;&gt;"",IF(_xlfn.XLOOKUP($G3644,Codes!$A:$A,Codes!A:A,"_NOTFOUND_",0,1)&lt;&gt;"_NOTFOUND_",_xlfn.XLOOKUP($G3644,Codes!$A:$A,Codes!A:A,"_NOTFOUND_",0,1),_xlfn.XLOOKUP($G3644,Codes!$B:$B,Codes!A:A,"Specify in Codes Tab!!")),"")</f>
        <v/>
      </c>
    </row>
    <row r="3645" spans="13:14" x14ac:dyDescent="0.35">
      <c r="M3645" s="74" t="str">
        <f>IF($C3645&lt;&gt;"",IF(_xlfn.XLOOKUP($C3645,Codes!$A:$A,Codes!A:A,"_NOTFOUND_",0,1)&lt;&gt;"_NOTFOUND_",_xlfn.XLOOKUP($C3645,Codes!$A:$A,Codes!A:A,"_NOTFOUND_",0,1),_xlfn.XLOOKUP($C3645,Codes!$B:$B,Codes!A:A,"Specify in Codes Tab!!")),"")</f>
        <v/>
      </c>
      <c r="N3645" s="74" t="str">
        <f>IF($G3645&lt;&gt;"",IF(_xlfn.XLOOKUP($G3645,Codes!$A:$A,Codes!A:A,"_NOTFOUND_",0,1)&lt;&gt;"_NOTFOUND_",_xlfn.XLOOKUP($G3645,Codes!$A:$A,Codes!A:A,"_NOTFOUND_",0,1),_xlfn.XLOOKUP($G3645,Codes!$B:$B,Codes!A:A,"Specify in Codes Tab!!")),"")</f>
        <v/>
      </c>
    </row>
    <row r="3646" spans="13:14" x14ac:dyDescent="0.35">
      <c r="M3646" s="74" t="str">
        <f>IF($C3646&lt;&gt;"",IF(_xlfn.XLOOKUP($C3646,Codes!$A:$A,Codes!A:A,"_NOTFOUND_",0,1)&lt;&gt;"_NOTFOUND_",_xlfn.XLOOKUP($C3646,Codes!$A:$A,Codes!A:A,"_NOTFOUND_",0,1),_xlfn.XLOOKUP($C3646,Codes!$B:$B,Codes!A:A,"Specify in Codes Tab!!")),"")</f>
        <v/>
      </c>
      <c r="N3646" s="74" t="str">
        <f>IF($G3646&lt;&gt;"",IF(_xlfn.XLOOKUP($G3646,Codes!$A:$A,Codes!A:A,"_NOTFOUND_",0,1)&lt;&gt;"_NOTFOUND_",_xlfn.XLOOKUP($G3646,Codes!$A:$A,Codes!A:A,"_NOTFOUND_",0,1),_xlfn.XLOOKUP($G3646,Codes!$B:$B,Codes!A:A,"Specify in Codes Tab!!")),"")</f>
        <v/>
      </c>
    </row>
    <row r="3647" spans="13:14" x14ac:dyDescent="0.35">
      <c r="M3647" s="74" t="str">
        <f>IF($C3647&lt;&gt;"",IF(_xlfn.XLOOKUP($C3647,Codes!$A:$A,Codes!A:A,"_NOTFOUND_",0,1)&lt;&gt;"_NOTFOUND_",_xlfn.XLOOKUP($C3647,Codes!$A:$A,Codes!A:A,"_NOTFOUND_",0,1),_xlfn.XLOOKUP($C3647,Codes!$B:$B,Codes!A:A,"Specify in Codes Tab!!")),"")</f>
        <v/>
      </c>
      <c r="N3647" s="74" t="str">
        <f>IF($G3647&lt;&gt;"",IF(_xlfn.XLOOKUP($G3647,Codes!$A:$A,Codes!A:A,"_NOTFOUND_",0,1)&lt;&gt;"_NOTFOUND_",_xlfn.XLOOKUP($G3647,Codes!$A:$A,Codes!A:A,"_NOTFOUND_",0,1),_xlfn.XLOOKUP($G3647,Codes!$B:$B,Codes!A:A,"Specify in Codes Tab!!")),"")</f>
        <v/>
      </c>
    </row>
    <row r="3648" spans="13:14" x14ac:dyDescent="0.35">
      <c r="M3648" s="74" t="str">
        <f>IF($C3648&lt;&gt;"",IF(_xlfn.XLOOKUP($C3648,Codes!$A:$A,Codes!A:A,"_NOTFOUND_",0,1)&lt;&gt;"_NOTFOUND_",_xlfn.XLOOKUP($C3648,Codes!$A:$A,Codes!A:A,"_NOTFOUND_",0,1),_xlfn.XLOOKUP($C3648,Codes!$B:$B,Codes!A:A,"Specify in Codes Tab!!")),"")</f>
        <v/>
      </c>
      <c r="N3648" s="74" t="str">
        <f>IF($G3648&lt;&gt;"",IF(_xlfn.XLOOKUP($G3648,Codes!$A:$A,Codes!A:A,"_NOTFOUND_",0,1)&lt;&gt;"_NOTFOUND_",_xlfn.XLOOKUP($G3648,Codes!$A:$A,Codes!A:A,"_NOTFOUND_",0,1),_xlfn.XLOOKUP($G3648,Codes!$B:$B,Codes!A:A,"Specify in Codes Tab!!")),"")</f>
        <v/>
      </c>
    </row>
    <row r="3649" spans="13:14" x14ac:dyDescent="0.35">
      <c r="M3649" s="74" t="str">
        <f>IF($C3649&lt;&gt;"",IF(_xlfn.XLOOKUP($C3649,Codes!$A:$A,Codes!A:A,"_NOTFOUND_",0,1)&lt;&gt;"_NOTFOUND_",_xlfn.XLOOKUP($C3649,Codes!$A:$A,Codes!A:A,"_NOTFOUND_",0,1),_xlfn.XLOOKUP($C3649,Codes!$B:$B,Codes!A:A,"Specify in Codes Tab!!")),"")</f>
        <v/>
      </c>
      <c r="N3649" s="74" t="str">
        <f>IF($G3649&lt;&gt;"",IF(_xlfn.XLOOKUP($G3649,Codes!$A:$A,Codes!A:A,"_NOTFOUND_",0,1)&lt;&gt;"_NOTFOUND_",_xlfn.XLOOKUP($G3649,Codes!$A:$A,Codes!A:A,"_NOTFOUND_",0,1),_xlfn.XLOOKUP($G3649,Codes!$B:$B,Codes!A:A,"Specify in Codes Tab!!")),"")</f>
        <v/>
      </c>
    </row>
    <row r="3650" spans="13:14" x14ac:dyDescent="0.35">
      <c r="M3650" s="74" t="str">
        <f>IF($C3650&lt;&gt;"",IF(_xlfn.XLOOKUP($C3650,Codes!$A:$A,Codes!A:A,"_NOTFOUND_",0,1)&lt;&gt;"_NOTFOUND_",_xlfn.XLOOKUP($C3650,Codes!$A:$A,Codes!A:A,"_NOTFOUND_",0,1),_xlfn.XLOOKUP($C3650,Codes!$B:$B,Codes!A:A,"Specify in Codes Tab!!")),"")</f>
        <v/>
      </c>
      <c r="N3650" s="74" t="str">
        <f>IF($G3650&lt;&gt;"",IF(_xlfn.XLOOKUP($G3650,Codes!$A:$A,Codes!A:A,"_NOTFOUND_",0,1)&lt;&gt;"_NOTFOUND_",_xlfn.XLOOKUP($G3650,Codes!$A:$A,Codes!A:A,"_NOTFOUND_",0,1),_xlfn.XLOOKUP($G3650,Codes!$B:$B,Codes!A:A,"Specify in Codes Tab!!")),"")</f>
        <v/>
      </c>
    </row>
    <row r="3651" spans="13:14" x14ac:dyDescent="0.35">
      <c r="M3651" s="74" t="str">
        <f>IF($C3651&lt;&gt;"",IF(_xlfn.XLOOKUP($C3651,Codes!$A:$A,Codes!A:A,"_NOTFOUND_",0,1)&lt;&gt;"_NOTFOUND_",_xlfn.XLOOKUP($C3651,Codes!$A:$A,Codes!A:A,"_NOTFOUND_",0,1),_xlfn.XLOOKUP($C3651,Codes!$B:$B,Codes!A:A,"Specify in Codes Tab!!")),"")</f>
        <v/>
      </c>
      <c r="N3651" s="74" t="str">
        <f>IF($G3651&lt;&gt;"",IF(_xlfn.XLOOKUP($G3651,Codes!$A:$A,Codes!A:A,"_NOTFOUND_",0,1)&lt;&gt;"_NOTFOUND_",_xlfn.XLOOKUP($G3651,Codes!$A:$A,Codes!A:A,"_NOTFOUND_",0,1),_xlfn.XLOOKUP($G3651,Codes!$B:$B,Codes!A:A,"Specify in Codes Tab!!")),"")</f>
        <v/>
      </c>
    </row>
    <row r="3652" spans="13:14" x14ac:dyDescent="0.35">
      <c r="M3652" s="74" t="str">
        <f>IF($C3652&lt;&gt;"",IF(_xlfn.XLOOKUP($C3652,Codes!$A:$A,Codes!A:A,"_NOTFOUND_",0,1)&lt;&gt;"_NOTFOUND_",_xlfn.XLOOKUP($C3652,Codes!$A:$A,Codes!A:A,"_NOTFOUND_",0,1),_xlfn.XLOOKUP($C3652,Codes!$B:$B,Codes!A:A,"Specify in Codes Tab!!")),"")</f>
        <v/>
      </c>
      <c r="N3652" s="74" t="str">
        <f>IF($G3652&lt;&gt;"",IF(_xlfn.XLOOKUP($G3652,Codes!$A:$A,Codes!A:A,"_NOTFOUND_",0,1)&lt;&gt;"_NOTFOUND_",_xlfn.XLOOKUP($G3652,Codes!$A:$A,Codes!A:A,"_NOTFOUND_",0,1),_xlfn.XLOOKUP($G3652,Codes!$B:$B,Codes!A:A,"Specify in Codes Tab!!")),"")</f>
        <v/>
      </c>
    </row>
    <row r="3653" spans="13:14" x14ac:dyDescent="0.35">
      <c r="M3653" s="74" t="str">
        <f>IF($C3653&lt;&gt;"",IF(_xlfn.XLOOKUP($C3653,Codes!$A:$A,Codes!A:A,"_NOTFOUND_",0,1)&lt;&gt;"_NOTFOUND_",_xlfn.XLOOKUP($C3653,Codes!$A:$A,Codes!A:A,"_NOTFOUND_",0,1),_xlfn.XLOOKUP($C3653,Codes!$B:$B,Codes!A:A,"Specify in Codes Tab!!")),"")</f>
        <v/>
      </c>
      <c r="N3653" s="74" t="str">
        <f>IF($G3653&lt;&gt;"",IF(_xlfn.XLOOKUP($G3653,Codes!$A:$A,Codes!A:A,"_NOTFOUND_",0,1)&lt;&gt;"_NOTFOUND_",_xlfn.XLOOKUP($G3653,Codes!$A:$A,Codes!A:A,"_NOTFOUND_",0,1),_xlfn.XLOOKUP($G3653,Codes!$B:$B,Codes!A:A,"Specify in Codes Tab!!")),"")</f>
        <v/>
      </c>
    </row>
    <row r="3654" spans="13:14" x14ac:dyDescent="0.35">
      <c r="M3654" s="74" t="str">
        <f>IF($C3654&lt;&gt;"",IF(_xlfn.XLOOKUP($C3654,Codes!$A:$A,Codes!A:A,"_NOTFOUND_",0,1)&lt;&gt;"_NOTFOUND_",_xlfn.XLOOKUP($C3654,Codes!$A:$A,Codes!A:A,"_NOTFOUND_",0,1),_xlfn.XLOOKUP($C3654,Codes!$B:$B,Codes!A:A,"Specify in Codes Tab!!")),"")</f>
        <v/>
      </c>
      <c r="N3654" s="74" t="str">
        <f>IF($G3654&lt;&gt;"",IF(_xlfn.XLOOKUP($G3654,Codes!$A:$A,Codes!A:A,"_NOTFOUND_",0,1)&lt;&gt;"_NOTFOUND_",_xlfn.XLOOKUP($G3654,Codes!$A:$A,Codes!A:A,"_NOTFOUND_",0,1),_xlfn.XLOOKUP($G3654,Codes!$B:$B,Codes!A:A,"Specify in Codes Tab!!")),"")</f>
        <v/>
      </c>
    </row>
    <row r="3655" spans="13:14" x14ac:dyDescent="0.35">
      <c r="M3655" s="74" t="str">
        <f>IF($C3655&lt;&gt;"",IF(_xlfn.XLOOKUP($C3655,Codes!$A:$A,Codes!A:A,"_NOTFOUND_",0,1)&lt;&gt;"_NOTFOUND_",_xlfn.XLOOKUP($C3655,Codes!$A:$A,Codes!A:A,"_NOTFOUND_",0,1),_xlfn.XLOOKUP($C3655,Codes!$B:$B,Codes!A:A,"Specify in Codes Tab!!")),"")</f>
        <v/>
      </c>
      <c r="N3655" s="74" t="str">
        <f>IF($G3655&lt;&gt;"",IF(_xlfn.XLOOKUP($G3655,Codes!$A:$A,Codes!A:A,"_NOTFOUND_",0,1)&lt;&gt;"_NOTFOUND_",_xlfn.XLOOKUP($G3655,Codes!$A:$A,Codes!A:A,"_NOTFOUND_",0,1),_xlfn.XLOOKUP($G3655,Codes!$B:$B,Codes!A:A,"Specify in Codes Tab!!")),"")</f>
        <v/>
      </c>
    </row>
    <row r="3656" spans="13:14" x14ac:dyDescent="0.35">
      <c r="M3656" s="74" t="str">
        <f>IF($C3656&lt;&gt;"",IF(_xlfn.XLOOKUP($C3656,Codes!$A:$A,Codes!A:A,"_NOTFOUND_",0,1)&lt;&gt;"_NOTFOUND_",_xlfn.XLOOKUP($C3656,Codes!$A:$A,Codes!A:A,"_NOTFOUND_",0,1),_xlfn.XLOOKUP($C3656,Codes!$B:$B,Codes!A:A,"Specify in Codes Tab!!")),"")</f>
        <v/>
      </c>
      <c r="N3656" s="74" t="str">
        <f>IF($G3656&lt;&gt;"",IF(_xlfn.XLOOKUP($G3656,Codes!$A:$A,Codes!A:A,"_NOTFOUND_",0,1)&lt;&gt;"_NOTFOUND_",_xlfn.XLOOKUP($G3656,Codes!$A:$A,Codes!A:A,"_NOTFOUND_",0,1),_xlfn.XLOOKUP($G3656,Codes!$B:$B,Codes!A:A,"Specify in Codes Tab!!")),"")</f>
        <v/>
      </c>
    </row>
    <row r="3657" spans="13:14" x14ac:dyDescent="0.35">
      <c r="M3657" s="74" t="str">
        <f>IF($C3657&lt;&gt;"",IF(_xlfn.XLOOKUP($C3657,Codes!$A:$A,Codes!A:A,"_NOTFOUND_",0,1)&lt;&gt;"_NOTFOUND_",_xlfn.XLOOKUP($C3657,Codes!$A:$A,Codes!A:A,"_NOTFOUND_",0,1),_xlfn.XLOOKUP($C3657,Codes!$B:$B,Codes!A:A,"Specify in Codes Tab!!")),"")</f>
        <v/>
      </c>
      <c r="N3657" s="74" t="str">
        <f>IF($G3657&lt;&gt;"",IF(_xlfn.XLOOKUP($G3657,Codes!$A:$A,Codes!A:A,"_NOTFOUND_",0,1)&lt;&gt;"_NOTFOUND_",_xlfn.XLOOKUP($G3657,Codes!$A:$A,Codes!A:A,"_NOTFOUND_",0,1),_xlfn.XLOOKUP($G3657,Codes!$B:$B,Codes!A:A,"Specify in Codes Tab!!")),"")</f>
        <v/>
      </c>
    </row>
    <row r="3658" spans="13:14" x14ac:dyDescent="0.35">
      <c r="M3658" s="74" t="str">
        <f>IF($C3658&lt;&gt;"",IF(_xlfn.XLOOKUP($C3658,Codes!$A:$A,Codes!A:A,"_NOTFOUND_",0,1)&lt;&gt;"_NOTFOUND_",_xlfn.XLOOKUP($C3658,Codes!$A:$A,Codes!A:A,"_NOTFOUND_",0,1),_xlfn.XLOOKUP($C3658,Codes!$B:$B,Codes!A:A,"Specify in Codes Tab!!")),"")</f>
        <v/>
      </c>
      <c r="N3658" s="74" t="str">
        <f>IF($G3658&lt;&gt;"",IF(_xlfn.XLOOKUP($G3658,Codes!$A:$A,Codes!A:A,"_NOTFOUND_",0,1)&lt;&gt;"_NOTFOUND_",_xlfn.XLOOKUP($G3658,Codes!$A:$A,Codes!A:A,"_NOTFOUND_",0,1),_xlfn.XLOOKUP($G3658,Codes!$B:$B,Codes!A:A,"Specify in Codes Tab!!")),"")</f>
        <v/>
      </c>
    </row>
    <row r="3659" spans="13:14" x14ac:dyDescent="0.35">
      <c r="M3659" s="74" t="str">
        <f>IF($C3659&lt;&gt;"",IF(_xlfn.XLOOKUP($C3659,Codes!$A:$A,Codes!A:A,"_NOTFOUND_",0,1)&lt;&gt;"_NOTFOUND_",_xlfn.XLOOKUP($C3659,Codes!$A:$A,Codes!A:A,"_NOTFOUND_",0,1),_xlfn.XLOOKUP($C3659,Codes!$B:$B,Codes!A:A,"Specify in Codes Tab!!")),"")</f>
        <v/>
      </c>
      <c r="N3659" s="74" t="str">
        <f>IF($G3659&lt;&gt;"",IF(_xlfn.XLOOKUP($G3659,Codes!$A:$A,Codes!A:A,"_NOTFOUND_",0,1)&lt;&gt;"_NOTFOUND_",_xlfn.XLOOKUP($G3659,Codes!$A:$A,Codes!A:A,"_NOTFOUND_",0,1),_xlfn.XLOOKUP($G3659,Codes!$B:$B,Codes!A:A,"Specify in Codes Tab!!")),"")</f>
        <v/>
      </c>
    </row>
    <row r="3660" spans="13:14" x14ac:dyDescent="0.35">
      <c r="M3660" s="74" t="str">
        <f>IF($C3660&lt;&gt;"",IF(_xlfn.XLOOKUP($C3660,Codes!$A:$A,Codes!A:A,"_NOTFOUND_",0,1)&lt;&gt;"_NOTFOUND_",_xlfn.XLOOKUP($C3660,Codes!$A:$A,Codes!A:A,"_NOTFOUND_",0,1),_xlfn.XLOOKUP($C3660,Codes!$B:$B,Codes!A:A,"Specify in Codes Tab!!")),"")</f>
        <v/>
      </c>
      <c r="N3660" s="74" t="str">
        <f>IF($G3660&lt;&gt;"",IF(_xlfn.XLOOKUP($G3660,Codes!$A:$A,Codes!A:A,"_NOTFOUND_",0,1)&lt;&gt;"_NOTFOUND_",_xlfn.XLOOKUP($G3660,Codes!$A:$A,Codes!A:A,"_NOTFOUND_",0,1),_xlfn.XLOOKUP($G3660,Codes!$B:$B,Codes!A:A,"Specify in Codes Tab!!")),"")</f>
        <v/>
      </c>
    </row>
    <row r="3661" spans="13:14" x14ac:dyDescent="0.35">
      <c r="M3661" s="74" t="str">
        <f>IF($C3661&lt;&gt;"",IF(_xlfn.XLOOKUP($C3661,Codes!$A:$A,Codes!A:A,"_NOTFOUND_",0,1)&lt;&gt;"_NOTFOUND_",_xlfn.XLOOKUP($C3661,Codes!$A:$A,Codes!A:A,"_NOTFOUND_",0,1),_xlfn.XLOOKUP($C3661,Codes!$B:$B,Codes!A:A,"Specify in Codes Tab!!")),"")</f>
        <v/>
      </c>
      <c r="N3661" s="74" t="str">
        <f>IF($G3661&lt;&gt;"",IF(_xlfn.XLOOKUP($G3661,Codes!$A:$A,Codes!A:A,"_NOTFOUND_",0,1)&lt;&gt;"_NOTFOUND_",_xlfn.XLOOKUP($G3661,Codes!$A:$A,Codes!A:A,"_NOTFOUND_",0,1),_xlfn.XLOOKUP($G3661,Codes!$B:$B,Codes!A:A,"Specify in Codes Tab!!")),"")</f>
        <v/>
      </c>
    </row>
    <row r="3662" spans="13:14" x14ac:dyDescent="0.35">
      <c r="M3662" s="74" t="str">
        <f>IF($C3662&lt;&gt;"",IF(_xlfn.XLOOKUP($C3662,Codes!$A:$A,Codes!A:A,"_NOTFOUND_",0,1)&lt;&gt;"_NOTFOUND_",_xlfn.XLOOKUP($C3662,Codes!$A:$A,Codes!A:A,"_NOTFOUND_",0,1),_xlfn.XLOOKUP($C3662,Codes!$B:$B,Codes!A:A,"Specify in Codes Tab!!")),"")</f>
        <v/>
      </c>
      <c r="N3662" s="74" t="str">
        <f>IF($G3662&lt;&gt;"",IF(_xlfn.XLOOKUP($G3662,Codes!$A:$A,Codes!A:A,"_NOTFOUND_",0,1)&lt;&gt;"_NOTFOUND_",_xlfn.XLOOKUP($G3662,Codes!$A:$A,Codes!A:A,"_NOTFOUND_",0,1),_xlfn.XLOOKUP($G3662,Codes!$B:$B,Codes!A:A,"Specify in Codes Tab!!")),"")</f>
        <v/>
      </c>
    </row>
    <row r="3663" spans="13:14" x14ac:dyDescent="0.35">
      <c r="M3663" s="74" t="str">
        <f>IF($C3663&lt;&gt;"",IF(_xlfn.XLOOKUP($C3663,Codes!$A:$A,Codes!A:A,"_NOTFOUND_",0,1)&lt;&gt;"_NOTFOUND_",_xlfn.XLOOKUP($C3663,Codes!$A:$A,Codes!A:A,"_NOTFOUND_",0,1),_xlfn.XLOOKUP($C3663,Codes!$B:$B,Codes!A:A,"Specify in Codes Tab!!")),"")</f>
        <v/>
      </c>
      <c r="N3663" s="74" t="str">
        <f>IF($G3663&lt;&gt;"",IF(_xlfn.XLOOKUP($G3663,Codes!$A:$A,Codes!A:A,"_NOTFOUND_",0,1)&lt;&gt;"_NOTFOUND_",_xlfn.XLOOKUP($G3663,Codes!$A:$A,Codes!A:A,"_NOTFOUND_",0,1),_xlfn.XLOOKUP($G3663,Codes!$B:$B,Codes!A:A,"Specify in Codes Tab!!")),"")</f>
        <v/>
      </c>
    </row>
    <row r="3664" spans="13:14" x14ac:dyDescent="0.35">
      <c r="M3664" s="74" t="str">
        <f>IF($C3664&lt;&gt;"",IF(_xlfn.XLOOKUP($C3664,Codes!$A:$A,Codes!A:A,"_NOTFOUND_",0,1)&lt;&gt;"_NOTFOUND_",_xlfn.XLOOKUP($C3664,Codes!$A:$A,Codes!A:A,"_NOTFOUND_",0,1),_xlfn.XLOOKUP($C3664,Codes!$B:$B,Codes!A:A,"Specify in Codes Tab!!")),"")</f>
        <v/>
      </c>
      <c r="N3664" s="74" t="str">
        <f>IF($G3664&lt;&gt;"",IF(_xlfn.XLOOKUP($G3664,Codes!$A:$A,Codes!A:A,"_NOTFOUND_",0,1)&lt;&gt;"_NOTFOUND_",_xlfn.XLOOKUP($G3664,Codes!$A:$A,Codes!A:A,"_NOTFOUND_",0,1),_xlfn.XLOOKUP($G3664,Codes!$B:$B,Codes!A:A,"Specify in Codes Tab!!")),"")</f>
        <v/>
      </c>
    </row>
    <row r="3665" spans="13:14" x14ac:dyDescent="0.35">
      <c r="M3665" s="74" t="str">
        <f>IF($C3665&lt;&gt;"",IF(_xlfn.XLOOKUP($C3665,Codes!$A:$A,Codes!A:A,"_NOTFOUND_",0,1)&lt;&gt;"_NOTFOUND_",_xlfn.XLOOKUP($C3665,Codes!$A:$A,Codes!A:A,"_NOTFOUND_",0,1),_xlfn.XLOOKUP($C3665,Codes!$B:$B,Codes!A:A,"Specify in Codes Tab!!")),"")</f>
        <v/>
      </c>
      <c r="N3665" s="74" t="str">
        <f>IF($G3665&lt;&gt;"",IF(_xlfn.XLOOKUP($G3665,Codes!$A:$A,Codes!A:A,"_NOTFOUND_",0,1)&lt;&gt;"_NOTFOUND_",_xlfn.XLOOKUP($G3665,Codes!$A:$A,Codes!A:A,"_NOTFOUND_",0,1),_xlfn.XLOOKUP($G3665,Codes!$B:$B,Codes!A:A,"Specify in Codes Tab!!")),"")</f>
        <v/>
      </c>
    </row>
    <row r="3666" spans="13:14" x14ac:dyDescent="0.35">
      <c r="M3666" s="74" t="str">
        <f>IF($C3666&lt;&gt;"",IF(_xlfn.XLOOKUP($C3666,Codes!$A:$A,Codes!A:A,"_NOTFOUND_",0,1)&lt;&gt;"_NOTFOUND_",_xlfn.XLOOKUP($C3666,Codes!$A:$A,Codes!A:A,"_NOTFOUND_",0,1),_xlfn.XLOOKUP($C3666,Codes!$B:$B,Codes!A:A,"Specify in Codes Tab!!")),"")</f>
        <v/>
      </c>
      <c r="N3666" s="74" t="str">
        <f>IF($G3666&lt;&gt;"",IF(_xlfn.XLOOKUP($G3666,Codes!$A:$A,Codes!A:A,"_NOTFOUND_",0,1)&lt;&gt;"_NOTFOUND_",_xlfn.XLOOKUP($G3666,Codes!$A:$A,Codes!A:A,"_NOTFOUND_",0,1),_xlfn.XLOOKUP($G3666,Codes!$B:$B,Codes!A:A,"Specify in Codes Tab!!")),"")</f>
        <v/>
      </c>
    </row>
    <row r="3667" spans="13:14" x14ac:dyDescent="0.35">
      <c r="M3667" s="74" t="str">
        <f>IF($C3667&lt;&gt;"",IF(_xlfn.XLOOKUP($C3667,Codes!$A:$A,Codes!A:A,"_NOTFOUND_",0,1)&lt;&gt;"_NOTFOUND_",_xlfn.XLOOKUP($C3667,Codes!$A:$A,Codes!A:A,"_NOTFOUND_",0,1),_xlfn.XLOOKUP($C3667,Codes!$B:$B,Codes!A:A,"Specify in Codes Tab!!")),"")</f>
        <v/>
      </c>
      <c r="N3667" s="74" t="str">
        <f>IF($G3667&lt;&gt;"",IF(_xlfn.XLOOKUP($G3667,Codes!$A:$A,Codes!A:A,"_NOTFOUND_",0,1)&lt;&gt;"_NOTFOUND_",_xlfn.XLOOKUP($G3667,Codes!$A:$A,Codes!A:A,"_NOTFOUND_",0,1),_xlfn.XLOOKUP($G3667,Codes!$B:$B,Codes!A:A,"Specify in Codes Tab!!")),"")</f>
        <v/>
      </c>
    </row>
    <row r="3668" spans="13:14" x14ac:dyDescent="0.35">
      <c r="M3668" s="74" t="str">
        <f>IF($C3668&lt;&gt;"",IF(_xlfn.XLOOKUP($C3668,Codes!$A:$A,Codes!A:A,"_NOTFOUND_",0,1)&lt;&gt;"_NOTFOUND_",_xlfn.XLOOKUP($C3668,Codes!$A:$A,Codes!A:A,"_NOTFOUND_",0,1),_xlfn.XLOOKUP($C3668,Codes!$B:$B,Codes!A:A,"Specify in Codes Tab!!")),"")</f>
        <v/>
      </c>
      <c r="N3668" s="74" t="str">
        <f>IF($G3668&lt;&gt;"",IF(_xlfn.XLOOKUP($G3668,Codes!$A:$A,Codes!A:A,"_NOTFOUND_",0,1)&lt;&gt;"_NOTFOUND_",_xlfn.XLOOKUP($G3668,Codes!$A:$A,Codes!A:A,"_NOTFOUND_",0,1),_xlfn.XLOOKUP($G3668,Codes!$B:$B,Codes!A:A,"Specify in Codes Tab!!")),"")</f>
        <v/>
      </c>
    </row>
    <row r="3669" spans="13:14" x14ac:dyDescent="0.35">
      <c r="M3669" s="74" t="str">
        <f>IF($C3669&lt;&gt;"",IF(_xlfn.XLOOKUP($C3669,Codes!$A:$A,Codes!A:A,"_NOTFOUND_",0,1)&lt;&gt;"_NOTFOUND_",_xlfn.XLOOKUP($C3669,Codes!$A:$A,Codes!A:A,"_NOTFOUND_",0,1),_xlfn.XLOOKUP($C3669,Codes!$B:$B,Codes!A:A,"Specify in Codes Tab!!")),"")</f>
        <v/>
      </c>
      <c r="N3669" s="74" t="str">
        <f>IF($G3669&lt;&gt;"",IF(_xlfn.XLOOKUP($G3669,Codes!$A:$A,Codes!A:A,"_NOTFOUND_",0,1)&lt;&gt;"_NOTFOUND_",_xlfn.XLOOKUP($G3669,Codes!$A:$A,Codes!A:A,"_NOTFOUND_",0,1),_xlfn.XLOOKUP($G3669,Codes!$B:$B,Codes!A:A,"Specify in Codes Tab!!")),"")</f>
        <v/>
      </c>
    </row>
    <row r="3670" spans="13:14" x14ac:dyDescent="0.35">
      <c r="M3670" s="74" t="str">
        <f>IF($C3670&lt;&gt;"",IF(_xlfn.XLOOKUP($C3670,Codes!$A:$A,Codes!A:A,"_NOTFOUND_",0,1)&lt;&gt;"_NOTFOUND_",_xlfn.XLOOKUP($C3670,Codes!$A:$A,Codes!A:A,"_NOTFOUND_",0,1),_xlfn.XLOOKUP($C3670,Codes!$B:$B,Codes!A:A,"Specify in Codes Tab!!")),"")</f>
        <v/>
      </c>
      <c r="N3670" s="74" t="str">
        <f>IF($G3670&lt;&gt;"",IF(_xlfn.XLOOKUP($G3670,Codes!$A:$A,Codes!A:A,"_NOTFOUND_",0,1)&lt;&gt;"_NOTFOUND_",_xlfn.XLOOKUP($G3670,Codes!$A:$A,Codes!A:A,"_NOTFOUND_",0,1),_xlfn.XLOOKUP($G3670,Codes!$B:$B,Codes!A:A,"Specify in Codes Tab!!")),"")</f>
        <v/>
      </c>
    </row>
    <row r="3671" spans="13:14" x14ac:dyDescent="0.35">
      <c r="M3671" s="74" t="str">
        <f>IF($C3671&lt;&gt;"",IF(_xlfn.XLOOKUP($C3671,Codes!$A:$A,Codes!A:A,"_NOTFOUND_",0,1)&lt;&gt;"_NOTFOUND_",_xlfn.XLOOKUP($C3671,Codes!$A:$A,Codes!A:A,"_NOTFOUND_",0,1),_xlfn.XLOOKUP($C3671,Codes!$B:$B,Codes!A:A,"Specify in Codes Tab!!")),"")</f>
        <v/>
      </c>
      <c r="N3671" s="74" t="str">
        <f>IF($G3671&lt;&gt;"",IF(_xlfn.XLOOKUP($G3671,Codes!$A:$A,Codes!A:A,"_NOTFOUND_",0,1)&lt;&gt;"_NOTFOUND_",_xlfn.XLOOKUP($G3671,Codes!$A:$A,Codes!A:A,"_NOTFOUND_",0,1),_xlfn.XLOOKUP($G3671,Codes!$B:$B,Codes!A:A,"Specify in Codes Tab!!")),"")</f>
        <v/>
      </c>
    </row>
    <row r="3672" spans="13:14" x14ac:dyDescent="0.35">
      <c r="M3672" s="74" t="str">
        <f>IF($C3672&lt;&gt;"",IF(_xlfn.XLOOKUP($C3672,Codes!$A:$A,Codes!A:A,"_NOTFOUND_",0,1)&lt;&gt;"_NOTFOUND_",_xlfn.XLOOKUP($C3672,Codes!$A:$A,Codes!A:A,"_NOTFOUND_",0,1),_xlfn.XLOOKUP($C3672,Codes!$B:$B,Codes!A:A,"Specify in Codes Tab!!")),"")</f>
        <v/>
      </c>
      <c r="N3672" s="74" t="str">
        <f>IF($G3672&lt;&gt;"",IF(_xlfn.XLOOKUP($G3672,Codes!$A:$A,Codes!A:A,"_NOTFOUND_",0,1)&lt;&gt;"_NOTFOUND_",_xlfn.XLOOKUP($G3672,Codes!$A:$A,Codes!A:A,"_NOTFOUND_",0,1),_xlfn.XLOOKUP($G3672,Codes!$B:$B,Codes!A:A,"Specify in Codes Tab!!")),"")</f>
        <v/>
      </c>
    </row>
    <row r="3673" spans="13:14" x14ac:dyDescent="0.35">
      <c r="M3673" s="74" t="str">
        <f>IF($C3673&lt;&gt;"",IF(_xlfn.XLOOKUP($C3673,Codes!$A:$A,Codes!A:A,"_NOTFOUND_",0,1)&lt;&gt;"_NOTFOUND_",_xlfn.XLOOKUP($C3673,Codes!$A:$A,Codes!A:A,"_NOTFOUND_",0,1),_xlfn.XLOOKUP($C3673,Codes!$B:$B,Codes!A:A,"Specify in Codes Tab!!")),"")</f>
        <v/>
      </c>
      <c r="N3673" s="74" t="str">
        <f>IF($G3673&lt;&gt;"",IF(_xlfn.XLOOKUP($G3673,Codes!$A:$A,Codes!A:A,"_NOTFOUND_",0,1)&lt;&gt;"_NOTFOUND_",_xlfn.XLOOKUP($G3673,Codes!$A:$A,Codes!A:A,"_NOTFOUND_",0,1),_xlfn.XLOOKUP($G3673,Codes!$B:$B,Codes!A:A,"Specify in Codes Tab!!")),"")</f>
        <v/>
      </c>
    </row>
    <row r="3674" spans="13:14" x14ac:dyDescent="0.35">
      <c r="M3674" s="74" t="str">
        <f>IF($C3674&lt;&gt;"",IF(_xlfn.XLOOKUP($C3674,Codes!$A:$A,Codes!A:A,"_NOTFOUND_",0,1)&lt;&gt;"_NOTFOUND_",_xlfn.XLOOKUP($C3674,Codes!$A:$A,Codes!A:A,"_NOTFOUND_",0,1),_xlfn.XLOOKUP($C3674,Codes!$B:$B,Codes!A:A,"Specify in Codes Tab!!")),"")</f>
        <v/>
      </c>
      <c r="N3674" s="74" t="str">
        <f>IF($G3674&lt;&gt;"",IF(_xlfn.XLOOKUP($G3674,Codes!$A:$A,Codes!A:A,"_NOTFOUND_",0,1)&lt;&gt;"_NOTFOUND_",_xlfn.XLOOKUP($G3674,Codes!$A:$A,Codes!A:A,"_NOTFOUND_",0,1),_xlfn.XLOOKUP($G3674,Codes!$B:$B,Codes!A:A,"Specify in Codes Tab!!")),"")</f>
        <v/>
      </c>
    </row>
    <row r="3675" spans="13:14" x14ac:dyDescent="0.35">
      <c r="M3675" s="74" t="str">
        <f>IF($C3675&lt;&gt;"",IF(_xlfn.XLOOKUP($C3675,Codes!$A:$A,Codes!A:A,"_NOTFOUND_",0,1)&lt;&gt;"_NOTFOUND_",_xlfn.XLOOKUP($C3675,Codes!$A:$A,Codes!A:A,"_NOTFOUND_",0,1),_xlfn.XLOOKUP($C3675,Codes!$B:$B,Codes!A:A,"Specify in Codes Tab!!")),"")</f>
        <v/>
      </c>
      <c r="N3675" s="74" t="str">
        <f>IF($G3675&lt;&gt;"",IF(_xlfn.XLOOKUP($G3675,Codes!$A:$A,Codes!A:A,"_NOTFOUND_",0,1)&lt;&gt;"_NOTFOUND_",_xlfn.XLOOKUP($G3675,Codes!$A:$A,Codes!A:A,"_NOTFOUND_",0,1),_xlfn.XLOOKUP($G3675,Codes!$B:$B,Codes!A:A,"Specify in Codes Tab!!")),"")</f>
        <v/>
      </c>
    </row>
    <row r="3676" spans="13:14" x14ac:dyDescent="0.35">
      <c r="M3676" s="74" t="str">
        <f>IF($C3676&lt;&gt;"",IF(_xlfn.XLOOKUP($C3676,Codes!$A:$A,Codes!A:A,"_NOTFOUND_",0,1)&lt;&gt;"_NOTFOUND_",_xlfn.XLOOKUP($C3676,Codes!$A:$A,Codes!A:A,"_NOTFOUND_",0,1),_xlfn.XLOOKUP($C3676,Codes!$B:$B,Codes!A:A,"Specify in Codes Tab!!")),"")</f>
        <v/>
      </c>
      <c r="N3676" s="74" t="str">
        <f>IF($G3676&lt;&gt;"",IF(_xlfn.XLOOKUP($G3676,Codes!$A:$A,Codes!A:A,"_NOTFOUND_",0,1)&lt;&gt;"_NOTFOUND_",_xlfn.XLOOKUP($G3676,Codes!$A:$A,Codes!A:A,"_NOTFOUND_",0,1),_xlfn.XLOOKUP($G3676,Codes!$B:$B,Codes!A:A,"Specify in Codes Tab!!")),"")</f>
        <v/>
      </c>
    </row>
    <row r="3677" spans="13:14" x14ac:dyDescent="0.35">
      <c r="M3677" s="74" t="str">
        <f>IF($C3677&lt;&gt;"",IF(_xlfn.XLOOKUP($C3677,Codes!$A:$A,Codes!A:A,"_NOTFOUND_",0,1)&lt;&gt;"_NOTFOUND_",_xlfn.XLOOKUP($C3677,Codes!$A:$A,Codes!A:A,"_NOTFOUND_",0,1),_xlfn.XLOOKUP($C3677,Codes!$B:$B,Codes!A:A,"Specify in Codes Tab!!")),"")</f>
        <v/>
      </c>
      <c r="N3677" s="74" t="str">
        <f>IF($G3677&lt;&gt;"",IF(_xlfn.XLOOKUP($G3677,Codes!$A:$A,Codes!A:A,"_NOTFOUND_",0,1)&lt;&gt;"_NOTFOUND_",_xlfn.XLOOKUP($G3677,Codes!$A:$A,Codes!A:A,"_NOTFOUND_",0,1),_xlfn.XLOOKUP($G3677,Codes!$B:$B,Codes!A:A,"Specify in Codes Tab!!")),"")</f>
        <v/>
      </c>
    </row>
    <row r="3678" spans="13:14" x14ac:dyDescent="0.35">
      <c r="M3678" s="74" t="str">
        <f>IF($C3678&lt;&gt;"",IF(_xlfn.XLOOKUP($C3678,Codes!$A:$A,Codes!A:A,"_NOTFOUND_",0,1)&lt;&gt;"_NOTFOUND_",_xlfn.XLOOKUP($C3678,Codes!$A:$A,Codes!A:A,"_NOTFOUND_",0,1),_xlfn.XLOOKUP($C3678,Codes!$B:$B,Codes!A:A,"Specify in Codes Tab!!")),"")</f>
        <v/>
      </c>
      <c r="N3678" s="74" t="str">
        <f>IF($G3678&lt;&gt;"",IF(_xlfn.XLOOKUP($G3678,Codes!$A:$A,Codes!A:A,"_NOTFOUND_",0,1)&lt;&gt;"_NOTFOUND_",_xlfn.XLOOKUP($G3678,Codes!$A:$A,Codes!A:A,"_NOTFOUND_",0,1),_xlfn.XLOOKUP($G3678,Codes!$B:$B,Codes!A:A,"Specify in Codes Tab!!")),"")</f>
        <v/>
      </c>
    </row>
    <row r="3679" spans="13:14" x14ac:dyDescent="0.35">
      <c r="M3679" s="74" t="str">
        <f>IF($C3679&lt;&gt;"",IF(_xlfn.XLOOKUP($C3679,Codes!$A:$A,Codes!A:A,"_NOTFOUND_",0,1)&lt;&gt;"_NOTFOUND_",_xlfn.XLOOKUP($C3679,Codes!$A:$A,Codes!A:A,"_NOTFOUND_",0,1),_xlfn.XLOOKUP($C3679,Codes!$B:$B,Codes!A:A,"Specify in Codes Tab!!")),"")</f>
        <v/>
      </c>
      <c r="N3679" s="74" t="str">
        <f>IF($G3679&lt;&gt;"",IF(_xlfn.XLOOKUP($G3679,Codes!$A:$A,Codes!A:A,"_NOTFOUND_",0,1)&lt;&gt;"_NOTFOUND_",_xlfn.XLOOKUP($G3679,Codes!$A:$A,Codes!A:A,"_NOTFOUND_",0,1),_xlfn.XLOOKUP($G3679,Codes!$B:$B,Codes!A:A,"Specify in Codes Tab!!")),"")</f>
        <v/>
      </c>
    </row>
    <row r="3680" spans="13:14" x14ac:dyDescent="0.35">
      <c r="M3680" s="74" t="str">
        <f>IF($C3680&lt;&gt;"",IF(_xlfn.XLOOKUP($C3680,Codes!$A:$A,Codes!A:A,"_NOTFOUND_",0,1)&lt;&gt;"_NOTFOUND_",_xlfn.XLOOKUP($C3680,Codes!$A:$A,Codes!A:A,"_NOTFOUND_",0,1),_xlfn.XLOOKUP($C3680,Codes!$B:$B,Codes!A:A,"Specify in Codes Tab!!")),"")</f>
        <v/>
      </c>
      <c r="N3680" s="74" t="str">
        <f>IF($G3680&lt;&gt;"",IF(_xlfn.XLOOKUP($G3680,Codes!$A:$A,Codes!A:A,"_NOTFOUND_",0,1)&lt;&gt;"_NOTFOUND_",_xlfn.XLOOKUP($G3680,Codes!$A:$A,Codes!A:A,"_NOTFOUND_",0,1),_xlfn.XLOOKUP($G3680,Codes!$B:$B,Codes!A:A,"Specify in Codes Tab!!")),"")</f>
        <v/>
      </c>
    </row>
    <row r="3681" spans="13:14" x14ac:dyDescent="0.35">
      <c r="M3681" s="74" t="str">
        <f>IF($C3681&lt;&gt;"",IF(_xlfn.XLOOKUP($C3681,Codes!$A:$A,Codes!A:A,"_NOTFOUND_",0,1)&lt;&gt;"_NOTFOUND_",_xlfn.XLOOKUP($C3681,Codes!$A:$A,Codes!A:A,"_NOTFOUND_",0,1),_xlfn.XLOOKUP($C3681,Codes!$B:$B,Codes!A:A,"Specify in Codes Tab!!")),"")</f>
        <v/>
      </c>
      <c r="N3681" s="74" t="str">
        <f>IF($G3681&lt;&gt;"",IF(_xlfn.XLOOKUP($G3681,Codes!$A:$A,Codes!A:A,"_NOTFOUND_",0,1)&lt;&gt;"_NOTFOUND_",_xlfn.XLOOKUP($G3681,Codes!$A:$A,Codes!A:A,"_NOTFOUND_",0,1),_xlfn.XLOOKUP($G3681,Codes!$B:$B,Codes!A:A,"Specify in Codes Tab!!")),"")</f>
        <v/>
      </c>
    </row>
    <row r="3682" spans="13:14" x14ac:dyDescent="0.35">
      <c r="M3682" s="74" t="str">
        <f>IF($C3682&lt;&gt;"",IF(_xlfn.XLOOKUP($C3682,Codes!$A:$A,Codes!A:A,"_NOTFOUND_",0,1)&lt;&gt;"_NOTFOUND_",_xlfn.XLOOKUP($C3682,Codes!$A:$A,Codes!A:A,"_NOTFOUND_",0,1),_xlfn.XLOOKUP($C3682,Codes!$B:$B,Codes!A:A,"Specify in Codes Tab!!")),"")</f>
        <v/>
      </c>
      <c r="N3682" s="74" t="str">
        <f>IF($G3682&lt;&gt;"",IF(_xlfn.XLOOKUP($G3682,Codes!$A:$A,Codes!A:A,"_NOTFOUND_",0,1)&lt;&gt;"_NOTFOUND_",_xlfn.XLOOKUP($G3682,Codes!$A:$A,Codes!A:A,"_NOTFOUND_",0,1),_xlfn.XLOOKUP($G3682,Codes!$B:$B,Codes!A:A,"Specify in Codes Tab!!")),"")</f>
        <v/>
      </c>
    </row>
    <row r="3683" spans="13:14" x14ac:dyDescent="0.35">
      <c r="M3683" s="74" t="str">
        <f>IF($C3683&lt;&gt;"",IF(_xlfn.XLOOKUP($C3683,Codes!$A:$A,Codes!A:A,"_NOTFOUND_",0,1)&lt;&gt;"_NOTFOUND_",_xlfn.XLOOKUP($C3683,Codes!$A:$A,Codes!A:A,"_NOTFOUND_",0,1),_xlfn.XLOOKUP($C3683,Codes!$B:$B,Codes!A:A,"Specify in Codes Tab!!")),"")</f>
        <v/>
      </c>
      <c r="N3683" s="74" t="str">
        <f>IF($G3683&lt;&gt;"",IF(_xlfn.XLOOKUP($G3683,Codes!$A:$A,Codes!A:A,"_NOTFOUND_",0,1)&lt;&gt;"_NOTFOUND_",_xlfn.XLOOKUP($G3683,Codes!$A:$A,Codes!A:A,"_NOTFOUND_",0,1),_xlfn.XLOOKUP($G3683,Codes!$B:$B,Codes!A:A,"Specify in Codes Tab!!")),"")</f>
        <v/>
      </c>
    </row>
    <row r="3684" spans="13:14" x14ac:dyDescent="0.35">
      <c r="M3684" s="74" t="str">
        <f>IF($C3684&lt;&gt;"",IF(_xlfn.XLOOKUP($C3684,Codes!$A:$A,Codes!A:A,"_NOTFOUND_",0,1)&lt;&gt;"_NOTFOUND_",_xlfn.XLOOKUP($C3684,Codes!$A:$A,Codes!A:A,"_NOTFOUND_",0,1),_xlfn.XLOOKUP($C3684,Codes!$B:$B,Codes!A:A,"Specify in Codes Tab!!")),"")</f>
        <v/>
      </c>
      <c r="N3684" s="74" t="str">
        <f>IF($G3684&lt;&gt;"",IF(_xlfn.XLOOKUP($G3684,Codes!$A:$A,Codes!A:A,"_NOTFOUND_",0,1)&lt;&gt;"_NOTFOUND_",_xlfn.XLOOKUP($G3684,Codes!$A:$A,Codes!A:A,"_NOTFOUND_",0,1),_xlfn.XLOOKUP($G3684,Codes!$B:$B,Codes!A:A,"Specify in Codes Tab!!")),"")</f>
        <v/>
      </c>
    </row>
    <row r="3685" spans="13:14" x14ac:dyDescent="0.35">
      <c r="M3685" s="74" t="str">
        <f>IF($C3685&lt;&gt;"",IF(_xlfn.XLOOKUP($C3685,Codes!$A:$A,Codes!A:A,"_NOTFOUND_",0,1)&lt;&gt;"_NOTFOUND_",_xlfn.XLOOKUP($C3685,Codes!$A:$A,Codes!A:A,"_NOTFOUND_",0,1),_xlfn.XLOOKUP($C3685,Codes!$B:$B,Codes!A:A,"Specify in Codes Tab!!")),"")</f>
        <v/>
      </c>
      <c r="N3685" s="74" t="str">
        <f>IF($G3685&lt;&gt;"",IF(_xlfn.XLOOKUP($G3685,Codes!$A:$A,Codes!A:A,"_NOTFOUND_",0,1)&lt;&gt;"_NOTFOUND_",_xlfn.XLOOKUP($G3685,Codes!$A:$A,Codes!A:A,"_NOTFOUND_",0,1),_xlfn.XLOOKUP($G3685,Codes!$B:$B,Codes!A:A,"Specify in Codes Tab!!")),"")</f>
        <v/>
      </c>
    </row>
    <row r="3686" spans="13:14" x14ac:dyDescent="0.35">
      <c r="M3686" s="74" t="str">
        <f>IF($C3686&lt;&gt;"",IF(_xlfn.XLOOKUP($C3686,Codes!$A:$A,Codes!A:A,"_NOTFOUND_",0,1)&lt;&gt;"_NOTFOUND_",_xlfn.XLOOKUP($C3686,Codes!$A:$A,Codes!A:A,"_NOTFOUND_",0,1),_xlfn.XLOOKUP($C3686,Codes!$B:$B,Codes!A:A,"Specify in Codes Tab!!")),"")</f>
        <v/>
      </c>
      <c r="N3686" s="74" t="str">
        <f>IF($G3686&lt;&gt;"",IF(_xlfn.XLOOKUP($G3686,Codes!$A:$A,Codes!A:A,"_NOTFOUND_",0,1)&lt;&gt;"_NOTFOUND_",_xlfn.XLOOKUP($G3686,Codes!$A:$A,Codes!A:A,"_NOTFOUND_",0,1),_xlfn.XLOOKUP($G3686,Codes!$B:$B,Codes!A:A,"Specify in Codes Tab!!")),"")</f>
        <v/>
      </c>
    </row>
    <row r="3687" spans="13:14" x14ac:dyDescent="0.35">
      <c r="M3687" s="74" t="str">
        <f>IF($C3687&lt;&gt;"",IF(_xlfn.XLOOKUP($C3687,Codes!$A:$A,Codes!A:A,"_NOTFOUND_",0,1)&lt;&gt;"_NOTFOUND_",_xlfn.XLOOKUP($C3687,Codes!$A:$A,Codes!A:A,"_NOTFOUND_",0,1),_xlfn.XLOOKUP($C3687,Codes!$B:$B,Codes!A:A,"Specify in Codes Tab!!")),"")</f>
        <v/>
      </c>
      <c r="N3687" s="74" t="str">
        <f>IF($G3687&lt;&gt;"",IF(_xlfn.XLOOKUP($G3687,Codes!$A:$A,Codes!A:A,"_NOTFOUND_",0,1)&lt;&gt;"_NOTFOUND_",_xlfn.XLOOKUP($G3687,Codes!$A:$A,Codes!A:A,"_NOTFOUND_",0,1),_xlfn.XLOOKUP($G3687,Codes!$B:$B,Codes!A:A,"Specify in Codes Tab!!")),"")</f>
        <v/>
      </c>
    </row>
    <row r="3688" spans="13:14" x14ac:dyDescent="0.35">
      <c r="M3688" s="74" t="str">
        <f>IF($C3688&lt;&gt;"",IF(_xlfn.XLOOKUP($C3688,Codes!$A:$A,Codes!A:A,"_NOTFOUND_",0,1)&lt;&gt;"_NOTFOUND_",_xlfn.XLOOKUP($C3688,Codes!$A:$A,Codes!A:A,"_NOTFOUND_",0,1),_xlfn.XLOOKUP($C3688,Codes!$B:$B,Codes!A:A,"Specify in Codes Tab!!")),"")</f>
        <v/>
      </c>
      <c r="N3688" s="74" t="str">
        <f>IF($G3688&lt;&gt;"",IF(_xlfn.XLOOKUP($G3688,Codes!$A:$A,Codes!A:A,"_NOTFOUND_",0,1)&lt;&gt;"_NOTFOUND_",_xlfn.XLOOKUP($G3688,Codes!$A:$A,Codes!A:A,"_NOTFOUND_",0,1),_xlfn.XLOOKUP($G3688,Codes!$B:$B,Codes!A:A,"Specify in Codes Tab!!")),"")</f>
        <v/>
      </c>
    </row>
    <row r="3689" spans="13:14" x14ac:dyDescent="0.35">
      <c r="M3689" s="74" t="str">
        <f>IF($C3689&lt;&gt;"",IF(_xlfn.XLOOKUP($C3689,Codes!$A:$A,Codes!A:A,"_NOTFOUND_",0,1)&lt;&gt;"_NOTFOUND_",_xlfn.XLOOKUP($C3689,Codes!$A:$A,Codes!A:A,"_NOTFOUND_",0,1),_xlfn.XLOOKUP($C3689,Codes!$B:$B,Codes!A:A,"Specify in Codes Tab!!")),"")</f>
        <v/>
      </c>
      <c r="N3689" s="74" t="str">
        <f>IF($G3689&lt;&gt;"",IF(_xlfn.XLOOKUP($G3689,Codes!$A:$A,Codes!A:A,"_NOTFOUND_",0,1)&lt;&gt;"_NOTFOUND_",_xlfn.XLOOKUP($G3689,Codes!$A:$A,Codes!A:A,"_NOTFOUND_",0,1),_xlfn.XLOOKUP($G3689,Codes!$B:$B,Codes!A:A,"Specify in Codes Tab!!")),"")</f>
        <v/>
      </c>
    </row>
    <row r="3690" spans="13:14" x14ac:dyDescent="0.35">
      <c r="M3690" s="74" t="str">
        <f>IF($C3690&lt;&gt;"",IF(_xlfn.XLOOKUP($C3690,Codes!$A:$A,Codes!A:A,"_NOTFOUND_",0,1)&lt;&gt;"_NOTFOUND_",_xlfn.XLOOKUP($C3690,Codes!$A:$A,Codes!A:A,"_NOTFOUND_",0,1),_xlfn.XLOOKUP($C3690,Codes!$B:$B,Codes!A:A,"Specify in Codes Tab!!")),"")</f>
        <v/>
      </c>
      <c r="N3690" s="74" t="str">
        <f>IF($G3690&lt;&gt;"",IF(_xlfn.XLOOKUP($G3690,Codes!$A:$A,Codes!A:A,"_NOTFOUND_",0,1)&lt;&gt;"_NOTFOUND_",_xlfn.XLOOKUP($G3690,Codes!$A:$A,Codes!A:A,"_NOTFOUND_",0,1),_xlfn.XLOOKUP($G3690,Codes!$B:$B,Codes!A:A,"Specify in Codes Tab!!")),"")</f>
        <v/>
      </c>
    </row>
    <row r="3691" spans="13:14" x14ac:dyDescent="0.35">
      <c r="M3691" s="74" t="str">
        <f>IF($C3691&lt;&gt;"",IF(_xlfn.XLOOKUP($C3691,Codes!$A:$A,Codes!A:A,"_NOTFOUND_",0,1)&lt;&gt;"_NOTFOUND_",_xlfn.XLOOKUP($C3691,Codes!$A:$A,Codes!A:A,"_NOTFOUND_",0,1),_xlfn.XLOOKUP($C3691,Codes!$B:$B,Codes!A:A,"Specify in Codes Tab!!")),"")</f>
        <v/>
      </c>
      <c r="N3691" s="74" t="str">
        <f>IF($G3691&lt;&gt;"",IF(_xlfn.XLOOKUP($G3691,Codes!$A:$A,Codes!A:A,"_NOTFOUND_",0,1)&lt;&gt;"_NOTFOUND_",_xlfn.XLOOKUP($G3691,Codes!$A:$A,Codes!A:A,"_NOTFOUND_",0,1),_xlfn.XLOOKUP($G3691,Codes!$B:$B,Codes!A:A,"Specify in Codes Tab!!")),"")</f>
        <v/>
      </c>
    </row>
    <row r="3692" spans="13:14" x14ac:dyDescent="0.35">
      <c r="M3692" s="74" t="str">
        <f>IF($C3692&lt;&gt;"",IF(_xlfn.XLOOKUP($C3692,Codes!$A:$A,Codes!A:A,"_NOTFOUND_",0,1)&lt;&gt;"_NOTFOUND_",_xlfn.XLOOKUP($C3692,Codes!$A:$A,Codes!A:A,"_NOTFOUND_",0,1),_xlfn.XLOOKUP($C3692,Codes!$B:$B,Codes!A:A,"Specify in Codes Tab!!")),"")</f>
        <v/>
      </c>
      <c r="N3692" s="74" t="str">
        <f>IF($G3692&lt;&gt;"",IF(_xlfn.XLOOKUP($G3692,Codes!$A:$A,Codes!A:A,"_NOTFOUND_",0,1)&lt;&gt;"_NOTFOUND_",_xlfn.XLOOKUP($G3692,Codes!$A:$A,Codes!A:A,"_NOTFOUND_",0,1),_xlfn.XLOOKUP($G3692,Codes!$B:$B,Codes!A:A,"Specify in Codes Tab!!")),"")</f>
        <v/>
      </c>
    </row>
    <row r="3693" spans="13:14" x14ac:dyDescent="0.35">
      <c r="M3693" s="74" t="str">
        <f>IF($C3693&lt;&gt;"",IF(_xlfn.XLOOKUP($C3693,Codes!$A:$A,Codes!A:A,"_NOTFOUND_",0,1)&lt;&gt;"_NOTFOUND_",_xlfn.XLOOKUP($C3693,Codes!$A:$A,Codes!A:A,"_NOTFOUND_",0,1),_xlfn.XLOOKUP($C3693,Codes!$B:$B,Codes!A:A,"Specify in Codes Tab!!")),"")</f>
        <v/>
      </c>
      <c r="N3693" s="74" t="str">
        <f>IF($G3693&lt;&gt;"",IF(_xlfn.XLOOKUP($G3693,Codes!$A:$A,Codes!A:A,"_NOTFOUND_",0,1)&lt;&gt;"_NOTFOUND_",_xlfn.XLOOKUP($G3693,Codes!$A:$A,Codes!A:A,"_NOTFOUND_",0,1),_xlfn.XLOOKUP($G3693,Codes!$B:$B,Codes!A:A,"Specify in Codes Tab!!")),"")</f>
        <v/>
      </c>
    </row>
    <row r="3694" spans="13:14" x14ac:dyDescent="0.35">
      <c r="M3694" s="74" t="str">
        <f>IF($C3694&lt;&gt;"",IF(_xlfn.XLOOKUP($C3694,Codes!$A:$A,Codes!A:A,"_NOTFOUND_",0,1)&lt;&gt;"_NOTFOUND_",_xlfn.XLOOKUP($C3694,Codes!$A:$A,Codes!A:A,"_NOTFOUND_",0,1),_xlfn.XLOOKUP($C3694,Codes!$B:$B,Codes!A:A,"Specify in Codes Tab!!")),"")</f>
        <v/>
      </c>
      <c r="N3694" s="74" t="str">
        <f>IF($G3694&lt;&gt;"",IF(_xlfn.XLOOKUP($G3694,Codes!$A:$A,Codes!A:A,"_NOTFOUND_",0,1)&lt;&gt;"_NOTFOUND_",_xlfn.XLOOKUP($G3694,Codes!$A:$A,Codes!A:A,"_NOTFOUND_",0,1),_xlfn.XLOOKUP($G3694,Codes!$B:$B,Codes!A:A,"Specify in Codes Tab!!")),"")</f>
        <v/>
      </c>
    </row>
    <row r="3695" spans="13:14" x14ac:dyDescent="0.35">
      <c r="M3695" s="74" t="str">
        <f>IF($C3695&lt;&gt;"",IF(_xlfn.XLOOKUP($C3695,Codes!$A:$A,Codes!A:A,"_NOTFOUND_",0,1)&lt;&gt;"_NOTFOUND_",_xlfn.XLOOKUP($C3695,Codes!$A:$A,Codes!A:A,"_NOTFOUND_",0,1),_xlfn.XLOOKUP($C3695,Codes!$B:$B,Codes!A:A,"Specify in Codes Tab!!")),"")</f>
        <v/>
      </c>
      <c r="N3695" s="74" t="str">
        <f>IF($G3695&lt;&gt;"",IF(_xlfn.XLOOKUP($G3695,Codes!$A:$A,Codes!A:A,"_NOTFOUND_",0,1)&lt;&gt;"_NOTFOUND_",_xlfn.XLOOKUP($G3695,Codes!$A:$A,Codes!A:A,"_NOTFOUND_",0,1),_xlfn.XLOOKUP($G3695,Codes!$B:$B,Codes!A:A,"Specify in Codes Tab!!")),"")</f>
        <v/>
      </c>
    </row>
    <row r="3696" spans="13:14" x14ac:dyDescent="0.35">
      <c r="M3696" s="74" t="str">
        <f>IF($C3696&lt;&gt;"",IF(_xlfn.XLOOKUP($C3696,Codes!$A:$A,Codes!A:A,"_NOTFOUND_",0,1)&lt;&gt;"_NOTFOUND_",_xlfn.XLOOKUP($C3696,Codes!$A:$A,Codes!A:A,"_NOTFOUND_",0,1),_xlfn.XLOOKUP($C3696,Codes!$B:$B,Codes!A:A,"Specify in Codes Tab!!")),"")</f>
        <v/>
      </c>
      <c r="N3696" s="74" t="str">
        <f>IF($G3696&lt;&gt;"",IF(_xlfn.XLOOKUP($G3696,Codes!$A:$A,Codes!A:A,"_NOTFOUND_",0,1)&lt;&gt;"_NOTFOUND_",_xlfn.XLOOKUP($G3696,Codes!$A:$A,Codes!A:A,"_NOTFOUND_",0,1),_xlfn.XLOOKUP($G3696,Codes!$B:$B,Codes!A:A,"Specify in Codes Tab!!")),"")</f>
        <v/>
      </c>
    </row>
    <row r="3697" spans="13:14" x14ac:dyDescent="0.35">
      <c r="M3697" s="74" t="str">
        <f>IF($C3697&lt;&gt;"",IF(_xlfn.XLOOKUP($C3697,Codes!$A:$A,Codes!A:A,"_NOTFOUND_",0,1)&lt;&gt;"_NOTFOUND_",_xlfn.XLOOKUP($C3697,Codes!$A:$A,Codes!A:A,"_NOTFOUND_",0,1),_xlfn.XLOOKUP($C3697,Codes!$B:$B,Codes!A:A,"Specify in Codes Tab!!")),"")</f>
        <v/>
      </c>
      <c r="N3697" s="74" t="str">
        <f>IF($G3697&lt;&gt;"",IF(_xlfn.XLOOKUP($G3697,Codes!$A:$A,Codes!A:A,"_NOTFOUND_",0,1)&lt;&gt;"_NOTFOUND_",_xlfn.XLOOKUP($G3697,Codes!$A:$A,Codes!A:A,"_NOTFOUND_",0,1),_xlfn.XLOOKUP($G3697,Codes!$B:$B,Codes!A:A,"Specify in Codes Tab!!")),"")</f>
        <v/>
      </c>
    </row>
    <row r="3698" spans="13:14" x14ac:dyDescent="0.35">
      <c r="M3698" s="74" t="str">
        <f>IF($C3698&lt;&gt;"",IF(_xlfn.XLOOKUP($C3698,Codes!$A:$A,Codes!A:A,"_NOTFOUND_",0,1)&lt;&gt;"_NOTFOUND_",_xlfn.XLOOKUP($C3698,Codes!$A:$A,Codes!A:A,"_NOTFOUND_",0,1),_xlfn.XLOOKUP($C3698,Codes!$B:$B,Codes!A:A,"Specify in Codes Tab!!")),"")</f>
        <v/>
      </c>
      <c r="N3698" s="74" t="str">
        <f>IF($G3698&lt;&gt;"",IF(_xlfn.XLOOKUP($G3698,Codes!$A:$A,Codes!A:A,"_NOTFOUND_",0,1)&lt;&gt;"_NOTFOUND_",_xlfn.XLOOKUP($G3698,Codes!$A:$A,Codes!A:A,"_NOTFOUND_",0,1),_xlfn.XLOOKUP($G3698,Codes!$B:$B,Codes!A:A,"Specify in Codes Tab!!")),"")</f>
        <v/>
      </c>
    </row>
    <row r="3699" spans="13:14" x14ac:dyDescent="0.35">
      <c r="M3699" s="74" t="str">
        <f>IF($C3699&lt;&gt;"",IF(_xlfn.XLOOKUP($C3699,Codes!$A:$A,Codes!A:A,"_NOTFOUND_",0,1)&lt;&gt;"_NOTFOUND_",_xlfn.XLOOKUP($C3699,Codes!$A:$A,Codes!A:A,"_NOTFOUND_",0,1),_xlfn.XLOOKUP($C3699,Codes!$B:$B,Codes!A:A,"Specify in Codes Tab!!")),"")</f>
        <v/>
      </c>
      <c r="N3699" s="74" t="str">
        <f>IF($G3699&lt;&gt;"",IF(_xlfn.XLOOKUP($G3699,Codes!$A:$A,Codes!A:A,"_NOTFOUND_",0,1)&lt;&gt;"_NOTFOUND_",_xlfn.XLOOKUP($G3699,Codes!$A:$A,Codes!A:A,"_NOTFOUND_",0,1),_xlfn.XLOOKUP($G3699,Codes!$B:$B,Codes!A:A,"Specify in Codes Tab!!")),"")</f>
        <v/>
      </c>
    </row>
    <row r="3700" spans="13:14" x14ac:dyDescent="0.35">
      <c r="M3700" s="74" t="str">
        <f>IF($C3700&lt;&gt;"",IF(_xlfn.XLOOKUP($C3700,Codes!$A:$A,Codes!A:A,"_NOTFOUND_",0,1)&lt;&gt;"_NOTFOUND_",_xlfn.XLOOKUP($C3700,Codes!$A:$A,Codes!A:A,"_NOTFOUND_",0,1),_xlfn.XLOOKUP($C3700,Codes!$B:$B,Codes!A:A,"Specify in Codes Tab!!")),"")</f>
        <v/>
      </c>
      <c r="N3700" s="74" t="str">
        <f>IF($G3700&lt;&gt;"",IF(_xlfn.XLOOKUP($G3700,Codes!$A:$A,Codes!A:A,"_NOTFOUND_",0,1)&lt;&gt;"_NOTFOUND_",_xlfn.XLOOKUP($G3700,Codes!$A:$A,Codes!A:A,"_NOTFOUND_",0,1),_xlfn.XLOOKUP($G3700,Codes!$B:$B,Codes!A:A,"Specify in Codes Tab!!")),"")</f>
        <v/>
      </c>
    </row>
    <row r="3701" spans="13:14" x14ac:dyDescent="0.35">
      <c r="M3701" s="74" t="str">
        <f>IF($C3701&lt;&gt;"",IF(_xlfn.XLOOKUP($C3701,Codes!$A:$A,Codes!A:A,"_NOTFOUND_",0,1)&lt;&gt;"_NOTFOUND_",_xlfn.XLOOKUP($C3701,Codes!$A:$A,Codes!A:A,"_NOTFOUND_",0,1),_xlfn.XLOOKUP($C3701,Codes!$B:$B,Codes!A:A,"Specify in Codes Tab!!")),"")</f>
        <v/>
      </c>
      <c r="N3701" s="74" t="str">
        <f>IF($G3701&lt;&gt;"",IF(_xlfn.XLOOKUP($G3701,Codes!$A:$A,Codes!A:A,"_NOTFOUND_",0,1)&lt;&gt;"_NOTFOUND_",_xlfn.XLOOKUP($G3701,Codes!$A:$A,Codes!A:A,"_NOTFOUND_",0,1),_xlfn.XLOOKUP($G3701,Codes!$B:$B,Codes!A:A,"Specify in Codes Tab!!")),"")</f>
        <v/>
      </c>
    </row>
    <row r="3702" spans="13:14" x14ac:dyDescent="0.35">
      <c r="M3702" s="74" t="str">
        <f>IF($C3702&lt;&gt;"",IF(_xlfn.XLOOKUP($C3702,Codes!$A:$A,Codes!A:A,"_NOTFOUND_",0,1)&lt;&gt;"_NOTFOUND_",_xlfn.XLOOKUP($C3702,Codes!$A:$A,Codes!A:A,"_NOTFOUND_",0,1),_xlfn.XLOOKUP($C3702,Codes!$B:$B,Codes!A:A,"Specify in Codes Tab!!")),"")</f>
        <v/>
      </c>
      <c r="N3702" s="74" t="str">
        <f>IF($G3702&lt;&gt;"",IF(_xlfn.XLOOKUP($G3702,Codes!$A:$A,Codes!A:A,"_NOTFOUND_",0,1)&lt;&gt;"_NOTFOUND_",_xlfn.XLOOKUP($G3702,Codes!$A:$A,Codes!A:A,"_NOTFOUND_",0,1),_xlfn.XLOOKUP($G3702,Codes!$B:$B,Codes!A:A,"Specify in Codes Tab!!")),"")</f>
        <v/>
      </c>
    </row>
    <row r="3703" spans="13:14" x14ac:dyDescent="0.35">
      <c r="M3703" s="74" t="str">
        <f>IF($C3703&lt;&gt;"",IF(_xlfn.XLOOKUP($C3703,Codes!$A:$A,Codes!A:A,"_NOTFOUND_",0,1)&lt;&gt;"_NOTFOUND_",_xlfn.XLOOKUP($C3703,Codes!$A:$A,Codes!A:A,"_NOTFOUND_",0,1),_xlfn.XLOOKUP($C3703,Codes!$B:$B,Codes!A:A,"Specify in Codes Tab!!")),"")</f>
        <v/>
      </c>
      <c r="N3703" s="74" t="str">
        <f>IF($G3703&lt;&gt;"",IF(_xlfn.XLOOKUP($G3703,Codes!$A:$A,Codes!A:A,"_NOTFOUND_",0,1)&lt;&gt;"_NOTFOUND_",_xlfn.XLOOKUP($G3703,Codes!$A:$A,Codes!A:A,"_NOTFOUND_",0,1),_xlfn.XLOOKUP($G3703,Codes!$B:$B,Codes!A:A,"Specify in Codes Tab!!")),"")</f>
        <v/>
      </c>
    </row>
    <row r="3704" spans="13:14" x14ac:dyDescent="0.35">
      <c r="M3704" s="74" t="str">
        <f>IF($C3704&lt;&gt;"",IF(_xlfn.XLOOKUP($C3704,Codes!$A:$A,Codes!A:A,"_NOTFOUND_",0,1)&lt;&gt;"_NOTFOUND_",_xlfn.XLOOKUP($C3704,Codes!$A:$A,Codes!A:A,"_NOTFOUND_",0,1),_xlfn.XLOOKUP($C3704,Codes!$B:$B,Codes!A:A,"Specify in Codes Tab!!")),"")</f>
        <v/>
      </c>
      <c r="N3704" s="74" t="str">
        <f>IF($G3704&lt;&gt;"",IF(_xlfn.XLOOKUP($G3704,Codes!$A:$A,Codes!A:A,"_NOTFOUND_",0,1)&lt;&gt;"_NOTFOUND_",_xlfn.XLOOKUP($G3704,Codes!$A:$A,Codes!A:A,"_NOTFOUND_",0,1),_xlfn.XLOOKUP($G3704,Codes!$B:$B,Codes!A:A,"Specify in Codes Tab!!")),"")</f>
        <v/>
      </c>
    </row>
    <row r="3705" spans="13:14" x14ac:dyDescent="0.35">
      <c r="M3705" s="74" t="str">
        <f>IF($C3705&lt;&gt;"",IF(_xlfn.XLOOKUP($C3705,Codes!$A:$A,Codes!A:A,"_NOTFOUND_",0,1)&lt;&gt;"_NOTFOUND_",_xlfn.XLOOKUP($C3705,Codes!$A:$A,Codes!A:A,"_NOTFOUND_",0,1),_xlfn.XLOOKUP($C3705,Codes!$B:$B,Codes!A:A,"Specify in Codes Tab!!")),"")</f>
        <v/>
      </c>
      <c r="N3705" s="74" t="str">
        <f>IF($G3705&lt;&gt;"",IF(_xlfn.XLOOKUP($G3705,Codes!$A:$A,Codes!A:A,"_NOTFOUND_",0,1)&lt;&gt;"_NOTFOUND_",_xlfn.XLOOKUP($G3705,Codes!$A:$A,Codes!A:A,"_NOTFOUND_",0,1),_xlfn.XLOOKUP($G3705,Codes!$B:$B,Codes!A:A,"Specify in Codes Tab!!")),"")</f>
        <v/>
      </c>
    </row>
    <row r="3706" spans="13:14" x14ac:dyDescent="0.35">
      <c r="M3706" s="74" t="str">
        <f>IF($C3706&lt;&gt;"",IF(_xlfn.XLOOKUP($C3706,Codes!$A:$A,Codes!A:A,"_NOTFOUND_",0,1)&lt;&gt;"_NOTFOUND_",_xlfn.XLOOKUP($C3706,Codes!$A:$A,Codes!A:A,"_NOTFOUND_",0,1),_xlfn.XLOOKUP($C3706,Codes!$B:$B,Codes!A:A,"Specify in Codes Tab!!")),"")</f>
        <v/>
      </c>
      <c r="N3706" s="74" t="str">
        <f>IF($G3706&lt;&gt;"",IF(_xlfn.XLOOKUP($G3706,Codes!$A:$A,Codes!A:A,"_NOTFOUND_",0,1)&lt;&gt;"_NOTFOUND_",_xlfn.XLOOKUP($G3706,Codes!$A:$A,Codes!A:A,"_NOTFOUND_",0,1),_xlfn.XLOOKUP($G3706,Codes!$B:$B,Codes!A:A,"Specify in Codes Tab!!")),"")</f>
        <v/>
      </c>
    </row>
    <row r="3707" spans="13:14" x14ac:dyDescent="0.35">
      <c r="M3707" s="74" t="str">
        <f>IF($C3707&lt;&gt;"",IF(_xlfn.XLOOKUP($C3707,Codes!$A:$A,Codes!A:A,"_NOTFOUND_",0,1)&lt;&gt;"_NOTFOUND_",_xlfn.XLOOKUP($C3707,Codes!$A:$A,Codes!A:A,"_NOTFOUND_",0,1),_xlfn.XLOOKUP($C3707,Codes!$B:$B,Codes!A:A,"Specify in Codes Tab!!")),"")</f>
        <v/>
      </c>
      <c r="N3707" s="74" t="str">
        <f>IF($G3707&lt;&gt;"",IF(_xlfn.XLOOKUP($G3707,Codes!$A:$A,Codes!A:A,"_NOTFOUND_",0,1)&lt;&gt;"_NOTFOUND_",_xlfn.XLOOKUP($G3707,Codes!$A:$A,Codes!A:A,"_NOTFOUND_",0,1),_xlfn.XLOOKUP($G3707,Codes!$B:$B,Codes!A:A,"Specify in Codes Tab!!")),"")</f>
        <v/>
      </c>
    </row>
    <row r="3708" spans="13:14" x14ac:dyDescent="0.35">
      <c r="M3708" s="74" t="str">
        <f>IF($C3708&lt;&gt;"",IF(_xlfn.XLOOKUP($C3708,Codes!$A:$A,Codes!A:A,"_NOTFOUND_",0,1)&lt;&gt;"_NOTFOUND_",_xlfn.XLOOKUP($C3708,Codes!$A:$A,Codes!A:A,"_NOTFOUND_",0,1),_xlfn.XLOOKUP($C3708,Codes!$B:$B,Codes!A:A,"Specify in Codes Tab!!")),"")</f>
        <v/>
      </c>
      <c r="N3708" s="74" t="str">
        <f>IF($G3708&lt;&gt;"",IF(_xlfn.XLOOKUP($G3708,Codes!$A:$A,Codes!A:A,"_NOTFOUND_",0,1)&lt;&gt;"_NOTFOUND_",_xlfn.XLOOKUP($G3708,Codes!$A:$A,Codes!A:A,"_NOTFOUND_",0,1),_xlfn.XLOOKUP($G3708,Codes!$B:$B,Codes!A:A,"Specify in Codes Tab!!")),"")</f>
        <v/>
      </c>
    </row>
    <row r="3709" spans="13:14" x14ac:dyDescent="0.35">
      <c r="M3709" s="74" t="str">
        <f>IF($C3709&lt;&gt;"",IF(_xlfn.XLOOKUP($C3709,Codes!$A:$A,Codes!A:A,"_NOTFOUND_",0,1)&lt;&gt;"_NOTFOUND_",_xlfn.XLOOKUP($C3709,Codes!$A:$A,Codes!A:A,"_NOTFOUND_",0,1),_xlfn.XLOOKUP($C3709,Codes!$B:$B,Codes!A:A,"Specify in Codes Tab!!")),"")</f>
        <v/>
      </c>
      <c r="N3709" s="74" t="str">
        <f>IF($G3709&lt;&gt;"",IF(_xlfn.XLOOKUP($G3709,Codes!$A:$A,Codes!A:A,"_NOTFOUND_",0,1)&lt;&gt;"_NOTFOUND_",_xlfn.XLOOKUP($G3709,Codes!$A:$A,Codes!A:A,"_NOTFOUND_",0,1),_xlfn.XLOOKUP($G3709,Codes!$B:$B,Codes!A:A,"Specify in Codes Tab!!")),"")</f>
        <v/>
      </c>
    </row>
    <row r="3710" spans="13:14" x14ac:dyDescent="0.35">
      <c r="M3710" s="74" t="str">
        <f>IF($C3710&lt;&gt;"",IF(_xlfn.XLOOKUP($C3710,Codes!$A:$A,Codes!A:A,"_NOTFOUND_",0,1)&lt;&gt;"_NOTFOUND_",_xlfn.XLOOKUP($C3710,Codes!$A:$A,Codes!A:A,"_NOTFOUND_",0,1),_xlfn.XLOOKUP($C3710,Codes!$B:$B,Codes!A:A,"Specify in Codes Tab!!")),"")</f>
        <v/>
      </c>
      <c r="N3710" s="74" t="str">
        <f>IF($G3710&lt;&gt;"",IF(_xlfn.XLOOKUP($G3710,Codes!$A:$A,Codes!A:A,"_NOTFOUND_",0,1)&lt;&gt;"_NOTFOUND_",_xlfn.XLOOKUP($G3710,Codes!$A:$A,Codes!A:A,"_NOTFOUND_",0,1),_xlfn.XLOOKUP($G3710,Codes!$B:$B,Codes!A:A,"Specify in Codes Tab!!")),"")</f>
        <v/>
      </c>
    </row>
    <row r="3711" spans="13:14" x14ac:dyDescent="0.35">
      <c r="M3711" s="74" t="str">
        <f>IF($C3711&lt;&gt;"",IF(_xlfn.XLOOKUP($C3711,Codes!$A:$A,Codes!A:A,"_NOTFOUND_",0,1)&lt;&gt;"_NOTFOUND_",_xlfn.XLOOKUP($C3711,Codes!$A:$A,Codes!A:A,"_NOTFOUND_",0,1),_xlfn.XLOOKUP($C3711,Codes!$B:$B,Codes!A:A,"Specify in Codes Tab!!")),"")</f>
        <v/>
      </c>
      <c r="N3711" s="74" t="str">
        <f>IF($G3711&lt;&gt;"",IF(_xlfn.XLOOKUP($G3711,Codes!$A:$A,Codes!A:A,"_NOTFOUND_",0,1)&lt;&gt;"_NOTFOUND_",_xlfn.XLOOKUP($G3711,Codes!$A:$A,Codes!A:A,"_NOTFOUND_",0,1),_xlfn.XLOOKUP($G3711,Codes!$B:$B,Codes!A:A,"Specify in Codes Tab!!")),"")</f>
        <v/>
      </c>
    </row>
    <row r="3712" spans="13:14" x14ac:dyDescent="0.35">
      <c r="M3712" s="74" t="str">
        <f>IF($C3712&lt;&gt;"",IF(_xlfn.XLOOKUP($C3712,Codes!$A:$A,Codes!A:A,"_NOTFOUND_",0,1)&lt;&gt;"_NOTFOUND_",_xlfn.XLOOKUP($C3712,Codes!$A:$A,Codes!A:A,"_NOTFOUND_",0,1),_xlfn.XLOOKUP($C3712,Codes!$B:$B,Codes!A:A,"Specify in Codes Tab!!")),"")</f>
        <v/>
      </c>
      <c r="N3712" s="74" t="str">
        <f>IF($G3712&lt;&gt;"",IF(_xlfn.XLOOKUP($G3712,Codes!$A:$A,Codes!A:A,"_NOTFOUND_",0,1)&lt;&gt;"_NOTFOUND_",_xlfn.XLOOKUP($G3712,Codes!$A:$A,Codes!A:A,"_NOTFOUND_",0,1),_xlfn.XLOOKUP($G3712,Codes!$B:$B,Codes!A:A,"Specify in Codes Tab!!")),"")</f>
        <v/>
      </c>
    </row>
    <row r="3713" spans="13:14" x14ac:dyDescent="0.35">
      <c r="M3713" s="74" t="str">
        <f>IF($C3713&lt;&gt;"",IF(_xlfn.XLOOKUP($C3713,Codes!$A:$A,Codes!A:A,"_NOTFOUND_",0,1)&lt;&gt;"_NOTFOUND_",_xlfn.XLOOKUP($C3713,Codes!$A:$A,Codes!A:A,"_NOTFOUND_",0,1),_xlfn.XLOOKUP($C3713,Codes!$B:$B,Codes!A:A,"Specify in Codes Tab!!")),"")</f>
        <v/>
      </c>
      <c r="N3713" s="74" t="str">
        <f>IF($G3713&lt;&gt;"",IF(_xlfn.XLOOKUP($G3713,Codes!$A:$A,Codes!A:A,"_NOTFOUND_",0,1)&lt;&gt;"_NOTFOUND_",_xlfn.XLOOKUP($G3713,Codes!$A:$A,Codes!A:A,"_NOTFOUND_",0,1),_xlfn.XLOOKUP($G3713,Codes!$B:$B,Codes!A:A,"Specify in Codes Tab!!")),"")</f>
        <v/>
      </c>
    </row>
    <row r="3714" spans="13:14" x14ac:dyDescent="0.35">
      <c r="M3714" s="74" t="str">
        <f>IF($C3714&lt;&gt;"",IF(_xlfn.XLOOKUP($C3714,Codes!$A:$A,Codes!A:A,"_NOTFOUND_",0,1)&lt;&gt;"_NOTFOUND_",_xlfn.XLOOKUP($C3714,Codes!$A:$A,Codes!A:A,"_NOTFOUND_",0,1),_xlfn.XLOOKUP($C3714,Codes!$B:$B,Codes!A:A,"Specify in Codes Tab!!")),"")</f>
        <v/>
      </c>
      <c r="N3714" s="74" t="str">
        <f>IF($G3714&lt;&gt;"",IF(_xlfn.XLOOKUP($G3714,Codes!$A:$A,Codes!A:A,"_NOTFOUND_",0,1)&lt;&gt;"_NOTFOUND_",_xlfn.XLOOKUP($G3714,Codes!$A:$A,Codes!A:A,"_NOTFOUND_",0,1),_xlfn.XLOOKUP($G3714,Codes!$B:$B,Codes!A:A,"Specify in Codes Tab!!")),"")</f>
        <v/>
      </c>
    </row>
    <row r="3715" spans="13:14" x14ac:dyDescent="0.35">
      <c r="M3715" s="74" t="str">
        <f>IF($C3715&lt;&gt;"",IF(_xlfn.XLOOKUP($C3715,Codes!$A:$A,Codes!A:A,"_NOTFOUND_",0,1)&lt;&gt;"_NOTFOUND_",_xlfn.XLOOKUP($C3715,Codes!$A:$A,Codes!A:A,"_NOTFOUND_",0,1),_xlfn.XLOOKUP($C3715,Codes!$B:$B,Codes!A:A,"Specify in Codes Tab!!")),"")</f>
        <v/>
      </c>
      <c r="N3715" s="74" t="str">
        <f>IF($G3715&lt;&gt;"",IF(_xlfn.XLOOKUP($G3715,Codes!$A:$A,Codes!A:A,"_NOTFOUND_",0,1)&lt;&gt;"_NOTFOUND_",_xlfn.XLOOKUP($G3715,Codes!$A:$A,Codes!A:A,"_NOTFOUND_",0,1),_xlfn.XLOOKUP($G3715,Codes!$B:$B,Codes!A:A,"Specify in Codes Tab!!")),"")</f>
        <v/>
      </c>
    </row>
    <row r="3716" spans="13:14" x14ac:dyDescent="0.35">
      <c r="M3716" s="74" t="str">
        <f>IF($C3716&lt;&gt;"",IF(_xlfn.XLOOKUP($C3716,Codes!$A:$A,Codes!A:A,"_NOTFOUND_",0,1)&lt;&gt;"_NOTFOUND_",_xlfn.XLOOKUP($C3716,Codes!$A:$A,Codes!A:A,"_NOTFOUND_",0,1),_xlfn.XLOOKUP($C3716,Codes!$B:$B,Codes!A:A,"Specify in Codes Tab!!")),"")</f>
        <v/>
      </c>
      <c r="N3716" s="74" t="str">
        <f>IF($G3716&lt;&gt;"",IF(_xlfn.XLOOKUP($G3716,Codes!$A:$A,Codes!A:A,"_NOTFOUND_",0,1)&lt;&gt;"_NOTFOUND_",_xlfn.XLOOKUP($G3716,Codes!$A:$A,Codes!A:A,"_NOTFOUND_",0,1),_xlfn.XLOOKUP($G3716,Codes!$B:$B,Codes!A:A,"Specify in Codes Tab!!")),"")</f>
        <v/>
      </c>
    </row>
    <row r="3717" spans="13:14" x14ac:dyDescent="0.35">
      <c r="M3717" s="74" t="str">
        <f>IF($C3717&lt;&gt;"",IF(_xlfn.XLOOKUP($C3717,Codes!$A:$A,Codes!A:A,"_NOTFOUND_",0,1)&lt;&gt;"_NOTFOUND_",_xlfn.XLOOKUP($C3717,Codes!$A:$A,Codes!A:A,"_NOTFOUND_",0,1),_xlfn.XLOOKUP($C3717,Codes!$B:$B,Codes!A:A,"Specify in Codes Tab!!")),"")</f>
        <v/>
      </c>
      <c r="N3717" s="74" t="str">
        <f>IF($G3717&lt;&gt;"",IF(_xlfn.XLOOKUP($G3717,Codes!$A:$A,Codes!A:A,"_NOTFOUND_",0,1)&lt;&gt;"_NOTFOUND_",_xlfn.XLOOKUP($G3717,Codes!$A:$A,Codes!A:A,"_NOTFOUND_",0,1),_xlfn.XLOOKUP($G3717,Codes!$B:$B,Codes!A:A,"Specify in Codes Tab!!")),"")</f>
        <v/>
      </c>
    </row>
    <row r="3718" spans="13:14" x14ac:dyDescent="0.35">
      <c r="M3718" s="74" t="str">
        <f>IF($C3718&lt;&gt;"",IF(_xlfn.XLOOKUP($C3718,Codes!$A:$A,Codes!A:A,"_NOTFOUND_",0,1)&lt;&gt;"_NOTFOUND_",_xlfn.XLOOKUP($C3718,Codes!$A:$A,Codes!A:A,"_NOTFOUND_",0,1),_xlfn.XLOOKUP($C3718,Codes!$B:$B,Codes!A:A,"Specify in Codes Tab!!")),"")</f>
        <v/>
      </c>
      <c r="N3718" s="74" t="str">
        <f>IF($G3718&lt;&gt;"",IF(_xlfn.XLOOKUP($G3718,Codes!$A:$A,Codes!A:A,"_NOTFOUND_",0,1)&lt;&gt;"_NOTFOUND_",_xlfn.XLOOKUP($G3718,Codes!$A:$A,Codes!A:A,"_NOTFOUND_",0,1),_xlfn.XLOOKUP($G3718,Codes!$B:$B,Codes!A:A,"Specify in Codes Tab!!")),"")</f>
        <v/>
      </c>
    </row>
    <row r="3719" spans="13:14" x14ac:dyDescent="0.35">
      <c r="M3719" s="74" t="str">
        <f>IF($C3719&lt;&gt;"",IF(_xlfn.XLOOKUP($C3719,Codes!$A:$A,Codes!A:A,"_NOTFOUND_",0,1)&lt;&gt;"_NOTFOUND_",_xlfn.XLOOKUP($C3719,Codes!$A:$A,Codes!A:A,"_NOTFOUND_",0,1),_xlfn.XLOOKUP($C3719,Codes!$B:$B,Codes!A:A,"Specify in Codes Tab!!")),"")</f>
        <v/>
      </c>
      <c r="N3719" s="74" t="str">
        <f>IF($G3719&lt;&gt;"",IF(_xlfn.XLOOKUP($G3719,Codes!$A:$A,Codes!A:A,"_NOTFOUND_",0,1)&lt;&gt;"_NOTFOUND_",_xlfn.XLOOKUP($G3719,Codes!$A:$A,Codes!A:A,"_NOTFOUND_",0,1),_xlfn.XLOOKUP($G3719,Codes!$B:$B,Codes!A:A,"Specify in Codes Tab!!")),"")</f>
        <v/>
      </c>
    </row>
    <row r="3720" spans="13:14" x14ac:dyDescent="0.35">
      <c r="M3720" s="74" t="str">
        <f>IF($C3720&lt;&gt;"",IF(_xlfn.XLOOKUP($C3720,Codes!$A:$A,Codes!A:A,"_NOTFOUND_",0,1)&lt;&gt;"_NOTFOUND_",_xlfn.XLOOKUP($C3720,Codes!$A:$A,Codes!A:A,"_NOTFOUND_",0,1),_xlfn.XLOOKUP($C3720,Codes!$B:$B,Codes!A:A,"Specify in Codes Tab!!")),"")</f>
        <v/>
      </c>
      <c r="N3720" s="74" t="str">
        <f>IF($G3720&lt;&gt;"",IF(_xlfn.XLOOKUP($G3720,Codes!$A:$A,Codes!A:A,"_NOTFOUND_",0,1)&lt;&gt;"_NOTFOUND_",_xlfn.XLOOKUP($G3720,Codes!$A:$A,Codes!A:A,"_NOTFOUND_",0,1),_xlfn.XLOOKUP($G3720,Codes!$B:$B,Codes!A:A,"Specify in Codes Tab!!")),"")</f>
        <v/>
      </c>
    </row>
    <row r="3721" spans="13:14" x14ac:dyDescent="0.35">
      <c r="M3721" s="74" t="str">
        <f>IF($C3721&lt;&gt;"",IF(_xlfn.XLOOKUP($C3721,Codes!$A:$A,Codes!A:A,"_NOTFOUND_",0,1)&lt;&gt;"_NOTFOUND_",_xlfn.XLOOKUP($C3721,Codes!$A:$A,Codes!A:A,"_NOTFOUND_",0,1),_xlfn.XLOOKUP($C3721,Codes!$B:$B,Codes!A:A,"Specify in Codes Tab!!")),"")</f>
        <v/>
      </c>
      <c r="N3721" s="74" t="str">
        <f>IF($G3721&lt;&gt;"",IF(_xlfn.XLOOKUP($G3721,Codes!$A:$A,Codes!A:A,"_NOTFOUND_",0,1)&lt;&gt;"_NOTFOUND_",_xlfn.XLOOKUP($G3721,Codes!$A:$A,Codes!A:A,"_NOTFOUND_",0,1),_xlfn.XLOOKUP($G3721,Codes!$B:$B,Codes!A:A,"Specify in Codes Tab!!")),"")</f>
        <v/>
      </c>
    </row>
    <row r="3722" spans="13:14" x14ac:dyDescent="0.35">
      <c r="M3722" s="74" t="str">
        <f>IF($C3722&lt;&gt;"",IF(_xlfn.XLOOKUP($C3722,Codes!$A:$A,Codes!A:A,"_NOTFOUND_",0,1)&lt;&gt;"_NOTFOUND_",_xlfn.XLOOKUP($C3722,Codes!$A:$A,Codes!A:A,"_NOTFOUND_",0,1),_xlfn.XLOOKUP($C3722,Codes!$B:$B,Codes!A:A,"Specify in Codes Tab!!")),"")</f>
        <v/>
      </c>
      <c r="N3722" s="74" t="str">
        <f>IF($G3722&lt;&gt;"",IF(_xlfn.XLOOKUP($G3722,Codes!$A:$A,Codes!A:A,"_NOTFOUND_",0,1)&lt;&gt;"_NOTFOUND_",_xlfn.XLOOKUP($G3722,Codes!$A:$A,Codes!A:A,"_NOTFOUND_",0,1),_xlfn.XLOOKUP($G3722,Codes!$B:$B,Codes!A:A,"Specify in Codes Tab!!")),"")</f>
        <v/>
      </c>
    </row>
    <row r="3723" spans="13:14" x14ac:dyDescent="0.35">
      <c r="M3723" s="74" t="str">
        <f>IF($C3723&lt;&gt;"",IF(_xlfn.XLOOKUP($C3723,Codes!$A:$A,Codes!A:A,"_NOTFOUND_",0,1)&lt;&gt;"_NOTFOUND_",_xlfn.XLOOKUP($C3723,Codes!$A:$A,Codes!A:A,"_NOTFOUND_",0,1),_xlfn.XLOOKUP($C3723,Codes!$B:$B,Codes!A:A,"Specify in Codes Tab!!")),"")</f>
        <v/>
      </c>
      <c r="N3723" s="74" t="str">
        <f>IF($G3723&lt;&gt;"",IF(_xlfn.XLOOKUP($G3723,Codes!$A:$A,Codes!A:A,"_NOTFOUND_",0,1)&lt;&gt;"_NOTFOUND_",_xlfn.XLOOKUP($G3723,Codes!$A:$A,Codes!A:A,"_NOTFOUND_",0,1),_xlfn.XLOOKUP($G3723,Codes!$B:$B,Codes!A:A,"Specify in Codes Tab!!")),"")</f>
        <v/>
      </c>
    </row>
    <row r="3724" spans="13:14" x14ac:dyDescent="0.35">
      <c r="M3724" s="74" t="str">
        <f>IF($C3724&lt;&gt;"",IF(_xlfn.XLOOKUP($C3724,Codes!$A:$A,Codes!A:A,"_NOTFOUND_",0,1)&lt;&gt;"_NOTFOUND_",_xlfn.XLOOKUP($C3724,Codes!$A:$A,Codes!A:A,"_NOTFOUND_",0,1),_xlfn.XLOOKUP($C3724,Codes!$B:$B,Codes!A:A,"Specify in Codes Tab!!")),"")</f>
        <v/>
      </c>
      <c r="N3724" s="74" t="str">
        <f>IF($G3724&lt;&gt;"",IF(_xlfn.XLOOKUP($G3724,Codes!$A:$A,Codes!A:A,"_NOTFOUND_",0,1)&lt;&gt;"_NOTFOUND_",_xlfn.XLOOKUP($G3724,Codes!$A:$A,Codes!A:A,"_NOTFOUND_",0,1),_xlfn.XLOOKUP($G3724,Codes!$B:$B,Codes!A:A,"Specify in Codes Tab!!")),"")</f>
        <v/>
      </c>
    </row>
    <row r="3725" spans="13:14" x14ac:dyDescent="0.35">
      <c r="M3725" s="74" t="str">
        <f>IF($C3725&lt;&gt;"",IF(_xlfn.XLOOKUP($C3725,Codes!$A:$A,Codes!A:A,"_NOTFOUND_",0,1)&lt;&gt;"_NOTFOUND_",_xlfn.XLOOKUP($C3725,Codes!$A:$A,Codes!A:A,"_NOTFOUND_",0,1),_xlfn.XLOOKUP($C3725,Codes!$B:$B,Codes!A:A,"Specify in Codes Tab!!")),"")</f>
        <v/>
      </c>
      <c r="N3725" s="74" t="str">
        <f>IF($G3725&lt;&gt;"",IF(_xlfn.XLOOKUP($G3725,Codes!$A:$A,Codes!A:A,"_NOTFOUND_",0,1)&lt;&gt;"_NOTFOUND_",_xlfn.XLOOKUP($G3725,Codes!$A:$A,Codes!A:A,"_NOTFOUND_",0,1),_xlfn.XLOOKUP($G3725,Codes!$B:$B,Codes!A:A,"Specify in Codes Tab!!")),"")</f>
        <v/>
      </c>
    </row>
    <row r="3726" spans="13:14" x14ac:dyDescent="0.35">
      <c r="M3726" s="74" t="str">
        <f>IF($C3726&lt;&gt;"",IF(_xlfn.XLOOKUP($C3726,Codes!$A:$A,Codes!A:A,"_NOTFOUND_",0,1)&lt;&gt;"_NOTFOUND_",_xlfn.XLOOKUP($C3726,Codes!$A:$A,Codes!A:A,"_NOTFOUND_",0,1),_xlfn.XLOOKUP($C3726,Codes!$B:$B,Codes!A:A,"Specify in Codes Tab!!")),"")</f>
        <v/>
      </c>
      <c r="N3726" s="74" t="str">
        <f>IF($G3726&lt;&gt;"",IF(_xlfn.XLOOKUP($G3726,Codes!$A:$A,Codes!A:A,"_NOTFOUND_",0,1)&lt;&gt;"_NOTFOUND_",_xlfn.XLOOKUP($G3726,Codes!$A:$A,Codes!A:A,"_NOTFOUND_",0,1),_xlfn.XLOOKUP($G3726,Codes!$B:$B,Codes!A:A,"Specify in Codes Tab!!")),"")</f>
        <v/>
      </c>
    </row>
    <row r="3727" spans="13:14" x14ac:dyDescent="0.35">
      <c r="M3727" s="74" t="str">
        <f>IF($C3727&lt;&gt;"",IF(_xlfn.XLOOKUP($C3727,Codes!$A:$A,Codes!A:A,"_NOTFOUND_",0,1)&lt;&gt;"_NOTFOUND_",_xlfn.XLOOKUP($C3727,Codes!$A:$A,Codes!A:A,"_NOTFOUND_",0,1),_xlfn.XLOOKUP($C3727,Codes!$B:$B,Codes!A:A,"Specify in Codes Tab!!")),"")</f>
        <v/>
      </c>
      <c r="N3727" s="74" t="str">
        <f>IF($G3727&lt;&gt;"",IF(_xlfn.XLOOKUP($G3727,Codes!$A:$A,Codes!A:A,"_NOTFOUND_",0,1)&lt;&gt;"_NOTFOUND_",_xlfn.XLOOKUP($G3727,Codes!$A:$A,Codes!A:A,"_NOTFOUND_",0,1),_xlfn.XLOOKUP($G3727,Codes!$B:$B,Codes!A:A,"Specify in Codes Tab!!")),"")</f>
        <v/>
      </c>
    </row>
    <row r="3728" spans="13:14" x14ac:dyDescent="0.35">
      <c r="M3728" s="74" t="str">
        <f>IF($C3728&lt;&gt;"",IF(_xlfn.XLOOKUP($C3728,Codes!$A:$A,Codes!A:A,"_NOTFOUND_",0,1)&lt;&gt;"_NOTFOUND_",_xlfn.XLOOKUP($C3728,Codes!$A:$A,Codes!A:A,"_NOTFOUND_",0,1),_xlfn.XLOOKUP($C3728,Codes!$B:$B,Codes!A:A,"Specify in Codes Tab!!")),"")</f>
        <v/>
      </c>
      <c r="N3728" s="74" t="str">
        <f>IF($G3728&lt;&gt;"",IF(_xlfn.XLOOKUP($G3728,Codes!$A:$A,Codes!A:A,"_NOTFOUND_",0,1)&lt;&gt;"_NOTFOUND_",_xlfn.XLOOKUP($G3728,Codes!$A:$A,Codes!A:A,"_NOTFOUND_",0,1),_xlfn.XLOOKUP($G3728,Codes!$B:$B,Codes!A:A,"Specify in Codes Tab!!")),"")</f>
        <v/>
      </c>
    </row>
    <row r="3729" spans="13:14" x14ac:dyDescent="0.35">
      <c r="M3729" s="74" t="str">
        <f>IF($C3729&lt;&gt;"",IF(_xlfn.XLOOKUP($C3729,Codes!$A:$A,Codes!A:A,"_NOTFOUND_",0,1)&lt;&gt;"_NOTFOUND_",_xlfn.XLOOKUP($C3729,Codes!$A:$A,Codes!A:A,"_NOTFOUND_",0,1),_xlfn.XLOOKUP($C3729,Codes!$B:$B,Codes!A:A,"Specify in Codes Tab!!")),"")</f>
        <v/>
      </c>
      <c r="N3729" s="74" t="str">
        <f>IF($G3729&lt;&gt;"",IF(_xlfn.XLOOKUP($G3729,Codes!$A:$A,Codes!A:A,"_NOTFOUND_",0,1)&lt;&gt;"_NOTFOUND_",_xlfn.XLOOKUP($G3729,Codes!$A:$A,Codes!A:A,"_NOTFOUND_",0,1),_xlfn.XLOOKUP($G3729,Codes!$B:$B,Codes!A:A,"Specify in Codes Tab!!")),"")</f>
        <v/>
      </c>
    </row>
    <row r="3730" spans="13:14" x14ac:dyDescent="0.35">
      <c r="M3730" s="74" t="str">
        <f>IF($C3730&lt;&gt;"",IF(_xlfn.XLOOKUP($C3730,Codes!$A:$A,Codes!A:A,"_NOTFOUND_",0,1)&lt;&gt;"_NOTFOUND_",_xlfn.XLOOKUP($C3730,Codes!$A:$A,Codes!A:A,"_NOTFOUND_",0,1),_xlfn.XLOOKUP($C3730,Codes!$B:$B,Codes!A:A,"Specify in Codes Tab!!")),"")</f>
        <v/>
      </c>
      <c r="N3730" s="74" t="str">
        <f>IF($G3730&lt;&gt;"",IF(_xlfn.XLOOKUP($G3730,Codes!$A:$A,Codes!A:A,"_NOTFOUND_",0,1)&lt;&gt;"_NOTFOUND_",_xlfn.XLOOKUP($G3730,Codes!$A:$A,Codes!A:A,"_NOTFOUND_",0,1),_xlfn.XLOOKUP($G3730,Codes!$B:$B,Codes!A:A,"Specify in Codes Tab!!")),"")</f>
        <v/>
      </c>
    </row>
    <row r="3731" spans="13:14" x14ac:dyDescent="0.35">
      <c r="M3731" s="74" t="str">
        <f>IF($C3731&lt;&gt;"",IF(_xlfn.XLOOKUP($C3731,Codes!$A:$A,Codes!A:A,"_NOTFOUND_",0,1)&lt;&gt;"_NOTFOUND_",_xlfn.XLOOKUP($C3731,Codes!$A:$A,Codes!A:A,"_NOTFOUND_",0,1),_xlfn.XLOOKUP($C3731,Codes!$B:$B,Codes!A:A,"Specify in Codes Tab!!")),"")</f>
        <v/>
      </c>
      <c r="N3731" s="74" t="str">
        <f>IF($G3731&lt;&gt;"",IF(_xlfn.XLOOKUP($G3731,Codes!$A:$A,Codes!A:A,"_NOTFOUND_",0,1)&lt;&gt;"_NOTFOUND_",_xlfn.XLOOKUP($G3731,Codes!$A:$A,Codes!A:A,"_NOTFOUND_",0,1),_xlfn.XLOOKUP($G3731,Codes!$B:$B,Codes!A:A,"Specify in Codes Tab!!")),"")</f>
        <v/>
      </c>
    </row>
    <row r="3732" spans="13:14" x14ac:dyDescent="0.35">
      <c r="M3732" s="74" t="str">
        <f>IF($C3732&lt;&gt;"",IF(_xlfn.XLOOKUP($C3732,Codes!$A:$A,Codes!A:A,"_NOTFOUND_",0,1)&lt;&gt;"_NOTFOUND_",_xlfn.XLOOKUP($C3732,Codes!$A:$A,Codes!A:A,"_NOTFOUND_",0,1),_xlfn.XLOOKUP($C3732,Codes!$B:$B,Codes!A:A,"Specify in Codes Tab!!")),"")</f>
        <v/>
      </c>
      <c r="N3732" s="74" t="str">
        <f>IF($G3732&lt;&gt;"",IF(_xlfn.XLOOKUP($G3732,Codes!$A:$A,Codes!A:A,"_NOTFOUND_",0,1)&lt;&gt;"_NOTFOUND_",_xlfn.XLOOKUP($G3732,Codes!$A:$A,Codes!A:A,"_NOTFOUND_",0,1),_xlfn.XLOOKUP($G3732,Codes!$B:$B,Codes!A:A,"Specify in Codes Tab!!")),"")</f>
        <v/>
      </c>
    </row>
    <row r="3733" spans="13:14" x14ac:dyDescent="0.35">
      <c r="M3733" s="74" t="str">
        <f>IF($C3733&lt;&gt;"",IF(_xlfn.XLOOKUP($C3733,Codes!$A:$A,Codes!A:A,"_NOTFOUND_",0,1)&lt;&gt;"_NOTFOUND_",_xlfn.XLOOKUP($C3733,Codes!$A:$A,Codes!A:A,"_NOTFOUND_",0,1),_xlfn.XLOOKUP($C3733,Codes!$B:$B,Codes!A:A,"Specify in Codes Tab!!")),"")</f>
        <v/>
      </c>
      <c r="N3733" s="74" t="str">
        <f>IF($G3733&lt;&gt;"",IF(_xlfn.XLOOKUP($G3733,Codes!$A:$A,Codes!A:A,"_NOTFOUND_",0,1)&lt;&gt;"_NOTFOUND_",_xlfn.XLOOKUP($G3733,Codes!$A:$A,Codes!A:A,"_NOTFOUND_",0,1),_xlfn.XLOOKUP($G3733,Codes!$B:$B,Codes!A:A,"Specify in Codes Tab!!")),"")</f>
        <v/>
      </c>
    </row>
    <row r="3734" spans="13:14" x14ac:dyDescent="0.35">
      <c r="M3734" s="74" t="str">
        <f>IF($C3734&lt;&gt;"",IF(_xlfn.XLOOKUP($C3734,Codes!$A:$A,Codes!A:A,"_NOTFOUND_",0,1)&lt;&gt;"_NOTFOUND_",_xlfn.XLOOKUP($C3734,Codes!$A:$A,Codes!A:A,"_NOTFOUND_",0,1),_xlfn.XLOOKUP($C3734,Codes!$B:$B,Codes!A:A,"Specify in Codes Tab!!")),"")</f>
        <v/>
      </c>
      <c r="N3734" s="74" t="str">
        <f>IF($G3734&lt;&gt;"",IF(_xlfn.XLOOKUP($G3734,Codes!$A:$A,Codes!A:A,"_NOTFOUND_",0,1)&lt;&gt;"_NOTFOUND_",_xlfn.XLOOKUP($G3734,Codes!$A:$A,Codes!A:A,"_NOTFOUND_",0,1),_xlfn.XLOOKUP($G3734,Codes!$B:$B,Codes!A:A,"Specify in Codes Tab!!")),"")</f>
        <v/>
      </c>
    </row>
    <row r="3735" spans="13:14" x14ac:dyDescent="0.35">
      <c r="M3735" s="74" t="str">
        <f>IF($C3735&lt;&gt;"",IF(_xlfn.XLOOKUP($C3735,Codes!$A:$A,Codes!A:A,"_NOTFOUND_",0,1)&lt;&gt;"_NOTFOUND_",_xlfn.XLOOKUP($C3735,Codes!$A:$A,Codes!A:A,"_NOTFOUND_",0,1),_xlfn.XLOOKUP($C3735,Codes!$B:$B,Codes!A:A,"Specify in Codes Tab!!")),"")</f>
        <v/>
      </c>
      <c r="N3735" s="74" t="str">
        <f>IF($G3735&lt;&gt;"",IF(_xlfn.XLOOKUP($G3735,Codes!$A:$A,Codes!A:A,"_NOTFOUND_",0,1)&lt;&gt;"_NOTFOUND_",_xlfn.XLOOKUP($G3735,Codes!$A:$A,Codes!A:A,"_NOTFOUND_",0,1),_xlfn.XLOOKUP($G3735,Codes!$B:$B,Codes!A:A,"Specify in Codes Tab!!")),"")</f>
        <v/>
      </c>
    </row>
    <row r="3736" spans="13:14" x14ac:dyDescent="0.35">
      <c r="M3736" s="74" t="str">
        <f>IF($C3736&lt;&gt;"",IF(_xlfn.XLOOKUP($C3736,Codes!$A:$A,Codes!A:A,"_NOTFOUND_",0,1)&lt;&gt;"_NOTFOUND_",_xlfn.XLOOKUP($C3736,Codes!$A:$A,Codes!A:A,"_NOTFOUND_",0,1),_xlfn.XLOOKUP($C3736,Codes!$B:$B,Codes!A:A,"Specify in Codes Tab!!")),"")</f>
        <v/>
      </c>
      <c r="N3736" s="74" t="str">
        <f>IF($G3736&lt;&gt;"",IF(_xlfn.XLOOKUP($G3736,Codes!$A:$A,Codes!A:A,"_NOTFOUND_",0,1)&lt;&gt;"_NOTFOUND_",_xlfn.XLOOKUP($G3736,Codes!$A:$A,Codes!A:A,"_NOTFOUND_",0,1),_xlfn.XLOOKUP($G3736,Codes!$B:$B,Codes!A:A,"Specify in Codes Tab!!")),"")</f>
        <v/>
      </c>
    </row>
    <row r="3737" spans="13:14" x14ac:dyDescent="0.35">
      <c r="M3737" s="74" t="str">
        <f>IF($C3737&lt;&gt;"",IF(_xlfn.XLOOKUP($C3737,Codes!$A:$A,Codes!A:A,"_NOTFOUND_",0,1)&lt;&gt;"_NOTFOUND_",_xlfn.XLOOKUP($C3737,Codes!$A:$A,Codes!A:A,"_NOTFOUND_",0,1),_xlfn.XLOOKUP($C3737,Codes!$B:$B,Codes!A:A,"Specify in Codes Tab!!")),"")</f>
        <v/>
      </c>
      <c r="N3737" s="74" t="str">
        <f>IF($G3737&lt;&gt;"",IF(_xlfn.XLOOKUP($G3737,Codes!$A:$A,Codes!A:A,"_NOTFOUND_",0,1)&lt;&gt;"_NOTFOUND_",_xlfn.XLOOKUP($G3737,Codes!$A:$A,Codes!A:A,"_NOTFOUND_",0,1),_xlfn.XLOOKUP($G3737,Codes!$B:$B,Codes!A:A,"Specify in Codes Tab!!")),"")</f>
        <v/>
      </c>
    </row>
    <row r="3738" spans="13:14" x14ac:dyDescent="0.35">
      <c r="M3738" s="74" t="str">
        <f>IF($C3738&lt;&gt;"",IF(_xlfn.XLOOKUP($C3738,Codes!$A:$A,Codes!A:A,"_NOTFOUND_",0,1)&lt;&gt;"_NOTFOUND_",_xlfn.XLOOKUP($C3738,Codes!$A:$A,Codes!A:A,"_NOTFOUND_",0,1),_xlfn.XLOOKUP($C3738,Codes!$B:$B,Codes!A:A,"Specify in Codes Tab!!")),"")</f>
        <v/>
      </c>
      <c r="N3738" s="74" t="str">
        <f>IF($G3738&lt;&gt;"",IF(_xlfn.XLOOKUP($G3738,Codes!$A:$A,Codes!A:A,"_NOTFOUND_",0,1)&lt;&gt;"_NOTFOUND_",_xlfn.XLOOKUP($G3738,Codes!$A:$A,Codes!A:A,"_NOTFOUND_",0,1),_xlfn.XLOOKUP($G3738,Codes!$B:$B,Codes!A:A,"Specify in Codes Tab!!")),"")</f>
        <v/>
      </c>
    </row>
    <row r="3739" spans="13:14" x14ac:dyDescent="0.35">
      <c r="M3739" s="74" t="str">
        <f>IF($C3739&lt;&gt;"",IF(_xlfn.XLOOKUP($C3739,Codes!$A:$A,Codes!A:A,"_NOTFOUND_",0,1)&lt;&gt;"_NOTFOUND_",_xlfn.XLOOKUP($C3739,Codes!$A:$A,Codes!A:A,"_NOTFOUND_",0,1),_xlfn.XLOOKUP($C3739,Codes!$B:$B,Codes!A:A,"Specify in Codes Tab!!")),"")</f>
        <v/>
      </c>
      <c r="N3739" s="74" t="str">
        <f>IF($G3739&lt;&gt;"",IF(_xlfn.XLOOKUP($G3739,Codes!$A:$A,Codes!A:A,"_NOTFOUND_",0,1)&lt;&gt;"_NOTFOUND_",_xlfn.XLOOKUP($G3739,Codes!$A:$A,Codes!A:A,"_NOTFOUND_",0,1),_xlfn.XLOOKUP($G3739,Codes!$B:$B,Codes!A:A,"Specify in Codes Tab!!")),"")</f>
        <v/>
      </c>
    </row>
    <row r="3740" spans="13:14" x14ac:dyDescent="0.35">
      <c r="M3740" s="74" t="str">
        <f>IF($C3740&lt;&gt;"",IF(_xlfn.XLOOKUP($C3740,Codes!$A:$A,Codes!A:A,"_NOTFOUND_",0,1)&lt;&gt;"_NOTFOUND_",_xlfn.XLOOKUP($C3740,Codes!$A:$A,Codes!A:A,"_NOTFOUND_",0,1),_xlfn.XLOOKUP($C3740,Codes!$B:$B,Codes!A:A,"Specify in Codes Tab!!")),"")</f>
        <v/>
      </c>
      <c r="N3740" s="74" t="str">
        <f>IF($G3740&lt;&gt;"",IF(_xlfn.XLOOKUP($G3740,Codes!$A:$A,Codes!A:A,"_NOTFOUND_",0,1)&lt;&gt;"_NOTFOUND_",_xlfn.XLOOKUP($G3740,Codes!$A:$A,Codes!A:A,"_NOTFOUND_",0,1),_xlfn.XLOOKUP($G3740,Codes!$B:$B,Codes!A:A,"Specify in Codes Tab!!")),"")</f>
        <v/>
      </c>
    </row>
    <row r="3741" spans="13:14" x14ac:dyDescent="0.35">
      <c r="M3741" s="74" t="str">
        <f>IF($C3741&lt;&gt;"",IF(_xlfn.XLOOKUP($C3741,Codes!$A:$A,Codes!A:A,"_NOTFOUND_",0,1)&lt;&gt;"_NOTFOUND_",_xlfn.XLOOKUP($C3741,Codes!$A:$A,Codes!A:A,"_NOTFOUND_",0,1),_xlfn.XLOOKUP($C3741,Codes!$B:$B,Codes!A:A,"Specify in Codes Tab!!")),"")</f>
        <v/>
      </c>
      <c r="N3741" s="74" t="str">
        <f>IF($G3741&lt;&gt;"",IF(_xlfn.XLOOKUP($G3741,Codes!$A:$A,Codes!A:A,"_NOTFOUND_",0,1)&lt;&gt;"_NOTFOUND_",_xlfn.XLOOKUP($G3741,Codes!$A:$A,Codes!A:A,"_NOTFOUND_",0,1),_xlfn.XLOOKUP($G3741,Codes!$B:$B,Codes!A:A,"Specify in Codes Tab!!")),"")</f>
        <v/>
      </c>
    </row>
    <row r="3742" spans="13:14" x14ac:dyDescent="0.35">
      <c r="M3742" s="74" t="str">
        <f>IF($C3742&lt;&gt;"",IF(_xlfn.XLOOKUP($C3742,Codes!$A:$A,Codes!A:A,"_NOTFOUND_",0,1)&lt;&gt;"_NOTFOUND_",_xlfn.XLOOKUP($C3742,Codes!$A:$A,Codes!A:A,"_NOTFOUND_",0,1),_xlfn.XLOOKUP($C3742,Codes!$B:$B,Codes!A:A,"Specify in Codes Tab!!")),"")</f>
        <v/>
      </c>
      <c r="N3742" s="74" t="str">
        <f>IF($G3742&lt;&gt;"",IF(_xlfn.XLOOKUP($G3742,Codes!$A:$A,Codes!A:A,"_NOTFOUND_",0,1)&lt;&gt;"_NOTFOUND_",_xlfn.XLOOKUP($G3742,Codes!$A:$A,Codes!A:A,"_NOTFOUND_",0,1),_xlfn.XLOOKUP($G3742,Codes!$B:$B,Codes!A:A,"Specify in Codes Tab!!")),"")</f>
        <v/>
      </c>
    </row>
    <row r="3743" spans="13:14" x14ac:dyDescent="0.35">
      <c r="M3743" s="74" t="str">
        <f>IF($C3743&lt;&gt;"",IF(_xlfn.XLOOKUP($C3743,Codes!$A:$A,Codes!A:A,"_NOTFOUND_",0,1)&lt;&gt;"_NOTFOUND_",_xlfn.XLOOKUP($C3743,Codes!$A:$A,Codes!A:A,"_NOTFOUND_",0,1),_xlfn.XLOOKUP($C3743,Codes!$B:$B,Codes!A:A,"Specify in Codes Tab!!")),"")</f>
        <v/>
      </c>
      <c r="N3743" s="74" t="str">
        <f>IF($G3743&lt;&gt;"",IF(_xlfn.XLOOKUP($G3743,Codes!$A:$A,Codes!A:A,"_NOTFOUND_",0,1)&lt;&gt;"_NOTFOUND_",_xlfn.XLOOKUP($G3743,Codes!$A:$A,Codes!A:A,"_NOTFOUND_",0,1),_xlfn.XLOOKUP($G3743,Codes!$B:$B,Codes!A:A,"Specify in Codes Tab!!")),"")</f>
        <v/>
      </c>
    </row>
    <row r="3744" spans="13:14" x14ac:dyDescent="0.35">
      <c r="M3744" s="74" t="str">
        <f>IF($C3744&lt;&gt;"",IF(_xlfn.XLOOKUP($C3744,Codes!$A:$A,Codes!A:A,"_NOTFOUND_",0,1)&lt;&gt;"_NOTFOUND_",_xlfn.XLOOKUP($C3744,Codes!$A:$A,Codes!A:A,"_NOTFOUND_",0,1),_xlfn.XLOOKUP($C3744,Codes!$B:$B,Codes!A:A,"Specify in Codes Tab!!")),"")</f>
        <v/>
      </c>
      <c r="N3744" s="74" t="str">
        <f>IF($G3744&lt;&gt;"",IF(_xlfn.XLOOKUP($G3744,Codes!$A:$A,Codes!A:A,"_NOTFOUND_",0,1)&lt;&gt;"_NOTFOUND_",_xlfn.XLOOKUP($G3744,Codes!$A:$A,Codes!A:A,"_NOTFOUND_",0,1),_xlfn.XLOOKUP($G3744,Codes!$B:$B,Codes!A:A,"Specify in Codes Tab!!")),"")</f>
        <v/>
      </c>
    </row>
    <row r="3745" spans="13:14" x14ac:dyDescent="0.35">
      <c r="M3745" s="74" t="str">
        <f>IF($C3745&lt;&gt;"",IF(_xlfn.XLOOKUP($C3745,Codes!$A:$A,Codes!A:A,"_NOTFOUND_",0,1)&lt;&gt;"_NOTFOUND_",_xlfn.XLOOKUP($C3745,Codes!$A:$A,Codes!A:A,"_NOTFOUND_",0,1),_xlfn.XLOOKUP($C3745,Codes!$B:$B,Codes!A:A,"Specify in Codes Tab!!")),"")</f>
        <v/>
      </c>
      <c r="N3745" s="74" t="str">
        <f>IF($G3745&lt;&gt;"",IF(_xlfn.XLOOKUP($G3745,Codes!$A:$A,Codes!A:A,"_NOTFOUND_",0,1)&lt;&gt;"_NOTFOUND_",_xlfn.XLOOKUP($G3745,Codes!$A:$A,Codes!A:A,"_NOTFOUND_",0,1),_xlfn.XLOOKUP($G3745,Codes!$B:$B,Codes!A:A,"Specify in Codes Tab!!")),"")</f>
        <v/>
      </c>
    </row>
    <row r="3746" spans="13:14" x14ac:dyDescent="0.35">
      <c r="M3746" s="74" t="str">
        <f>IF($C3746&lt;&gt;"",IF(_xlfn.XLOOKUP($C3746,Codes!$A:$A,Codes!A:A,"_NOTFOUND_",0,1)&lt;&gt;"_NOTFOUND_",_xlfn.XLOOKUP($C3746,Codes!$A:$A,Codes!A:A,"_NOTFOUND_",0,1),_xlfn.XLOOKUP($C3746,Codes!$B:$B,Codes!A:A,"Specify in Codes Tab!!")),"")</f>
        <v/>
      </c>
      <c r="N3746" s="74" t="str">
        <f>IF($G3746&lt;&gt;"",IF(_xlfn.XLOOKUP($G3746,Codes!$A:$A,Codes!A:A,"_NOTFOUND_",0,1)&lt;&gt;"_NOTFOUND_",_xlfn.XLOOKUP($G3746,Codes!$A:$A,Codes!A:A,"_NOTFOUND_",0,1),_xlfn.XLOOKUP($G3746,Codes!$B:$B,Codes!A:A,"Specify in Codes Tab!!")),"")</f>
        <v/>
      </c>
    </row>
    <row r="3747" spans="13:14" x14ac:dyDescent="0.35">
      <c r="M3747" s="74" t="str">
        <f>IF($C3747&lt;&gt;"",IF(_xlfn.XLOOKUP($C3747,Codes!$A:$A,Codes!A:A,"_NOTFOUND_",0,1)&lt;&gt;"_NOTFOUND_",_xlfn.XLOOKUP($C3747,Codes!$A:$A,Codes!A:A,"_NOTFOUND_",0,1),_xlfn.XLOOKUP($C3747,Codes!$B:$B,Codes!A:A,"Specify in Codes Tab!!")),"")</f>
        <v/>
      </c>
      <c r="N3747" s="74" t="str">
        <f>IF($G3747&lt;&gt;"",IF(_xlfn.XLOOKUP($G3747,Codes!$A:$A,Codes!A:A,"_NOTFOUND_",0,1)&lt;&gt;"_NOTFOUND_",_xlfn.XLOOKUP($G3747,Codes!$A:$A,Codes!A:A,"_NOTFOUND_",0,1),_xlfn.XLOOKUP($G3747,Codes!$B:$B,Codes!A:A,"Specify in Codes Tab!!")),"")</f>
        <v/>
      </c>
    </row>
    <row r="3748" spans="13:14" x14ac:dyDescent="0.35">
      <c r="M3748" s="74" t="str">
        <f>IF($C3748&lt;&gt;"",IF(_xlfn.XLOOKUP($C3748,Codes!$A:$A,Codes!A:A,"_NOTFOUND_",0,1)&lt;&gt;"_NOTFOUND_",_xlfn.XLOOKUP($C3748,Codes!$A:$A,Codes!A:A,"_NOTFOUND_",0,1),_xlfn.XLOOKUP($C3748,Codes!$B:$B,Codes!A:A,"Specify in Codes Tab!!")),"")</f>
        <v/>
      </c>
      <c r="N3748" s="74" t="str">
        <f>IF($G3748&lt;&gt;"",IF(_xlfn.XLOOKUP($G3748,Codes!$A:$A,Codes!A:A,"_NOTFOUND_",0,1)&lt;&gt;"_NOTFOUND_",_xlfn.XLOOKUP($G3748,Codes!$A:$A,Codes!A:A,"_NOTFOUND_",0,1),_xlfn.XLOOKUP($G3748,Codes!$B:$B,Codes!A:A,"Specify in Codes Tab!!")),"")</f>
        <v/>
      </c>
    </row>
    <row r="3749" spans="13:14" x14ac:dyDescent="0.35">
      <c r="M3749" s="74" t="str">
        <f>IF($C3749&lt;&gt;"",IF(_xlfn.XLOOKUP($C3749,Codes!$A:$A,Codes!A:A,"_NOTFOUND_",0,1)&lt;&gt;"_NOTFOUND_",_xlfn.XLOOKUP($C3749,Codes!$A:$A,Codes!A:A,"_NOTFOUND_",0,1),_xlfn.XLOOKUP($C3749,Codes!$B:$B,Codes!A:A,"Specify in Codes Tab!!")),"")</f>
        <v/>
      </c>
      <c r="N3749" s="74" t="str">
        <f>IF($G3749&lt;&gt;"",IF(_xlfn.XLOOKUP($G3749,Codes!$A:$A,Codes!A:A,"_NOTFOUND_",0,1)&lt;&gt;"_NOTFOUND_",_xlfn.XLOOKUP($G3749,Codes!$A:$A,Codes!A:A,"_NOTFOUND_",0,1),_xlfn.XLOOKUP($G3749,Codes!$B:$B,Codes!A:A,"Specify in Codes Tab!!")),"")</f>
        <v/>
      </c>
    </row>
    <row r="3750" spans="13:14" x14ac:dyDescent="0.35">
      <c r="M3750" s="74" t="str">
        <f>IF($C3750&lt;&gt;"",IF(_xlfn.XLOOKUP($C3750,Codes!$A:$A,Codes!A:A,"_NOTFOUND_",0,1)&lt;&gt;"_NOTFOUND_",_xlfn.XLOOKUP($C3750,Codes!$A:$A,Codes!A:A,"_NOTFOUND_",0,1),_xlfn.XLOOKUP($C3750,Codes!$B:$B,Codes!A:A,"Specify in Codes Tab!!")),"")</f>
        <v/>
      </c>
      <c r="N3750" s="74" t="str">
        <f>IF($G3750&lt;&gt;"",IF(_xlfn.XLOOKUP($G3750,Codes!$A:$A,Codes!A:A,"_NOTFOUND_",0,1)&lt;&gt;"_NOTFOUND_",_xlfn.XLOOKUP($G3750,Codes!$A:$A,Codes!A:A,"_NOTFOUND_",0,1),_xlfn.XLOOKUP($G3750,Codes!$B:$B,Codes!A:A,"Specify in Codes Tab!!")),"")</f>
        <v/>
      </c>
    </row>
    <row r="3751" spans="13:14" x14ac:dyDescent="0.35">
      <c r="M3751" s="74" t="str">
        <f>IF($C3751&lt;&gt;"",IF(_xlfn.XLOOKUP($C3751,Codes!$A:$A,Codes!A:A,"_NOTFOUND_",0,1)&lt;&gt;"_NOTFOUND_",_xlfn.XLOOKUP($C3751,Codes!$A:$A,Codes!A:A,"_NOTFOUND_",0,1),_xlfn.XLOOKUP($C3751,Codes!$B:$B,Codes!A:A,"Specify in Codes Tab!!")),"")</f>
        <v/>
      </c>
      <c r="N3751" s="74" t="str">
        <f>IF($G3751&lt;&gt;"",IF(_xlfn.XLOOKUP($G3751,Codes!$A:$A,Codes!A:A,"_NOTFOUND_",0,1)&lt;&gt;"_NOTFOUND_",_xlfn.XLOOKUP($G3751,Codes!$A:$A,Codes!A:A,"_NOTFOUND_",0,1),_xlfn.XLOOKUP($G3751,Codes!$B:$B,Codes!A:A,"Specify in Codes Tab!!")),"")</f>
        <v/>
      </c>
    </row>
    <row r="3752" spans="13:14" x14ac:dyDescent="0.35">
      <c r="M3752" s="74" t="str">
        <f>IF($C3752&lt;&gt;"",IF(_xlfn.XLOOKUP($C3752,Codes!$A:$A,Codes!A:A,"_NOTFOUND_",0,1)&lt;&gt;"_NOTFOUND_",_xlfn.XLOOKUP($C3752,Codes!$A:$A,Codes!A:A,"_NOTFOUND_",0,1),_xlfn.XLOOKUP($C3752,Codes!$B:$B,Codes!A:A,"Specify in Codes Tab!!")),"")</f>
        <v/>
      </c>
      <c r="N3752" s="74" t="str">
        <f>IF($G3752&lt;&gt;"",IF(_xlfn.XLOOKUP($G3752,Codes!$A:$A,Codes!A:A,"_NOTFOUND_",0,1)&lt;&gt;"_NOTFOUND_",_xlfn.XLOOKUP($G3752,Codes!$A:$A,Codes!A:A,"_NOTFOUND_",0,1),_xlfn.XLOOKUP($G3752,Codes!$B:$B,Codes!A:A,"Specify in Codes Tab!!")),"")</f>
        <v/>
      </c>
    </row>
    <row r="3753" spans="13:14" x14ac:dyDescent="0.35">
      <c r="M3753" s="74" t="str">
        <f>IF($C3753&lt;&gt;"",IF(_xlfn.XLOOKUP($C3753,Codes!$A:$A,Codes!A:A,"_NOTFOUND_",0,1)&lt;&gt;"_NOTFOUND_",_xlfn.XLOOKUP($C3753,Codes!$A:$A,Codes!A:A,"_NOTFOUND_",0,1),_xlfn.XLOOKUP($C3753,Codes!$B:$B,Codes!A:A,"Specify in Codes Tab!!")),"")</f>
        <v/>
      </c>
      <c r="N3753" s="74" t="str">
        <f>IF($G3753&lt;&gt;"",IF(_xlfn.XLOOKUP($G3753,Codes!$A:$A,Codes!A:A,"_NOTFOUND_",0,1)&lt;&gt;"_NOTFOUND_",_xlfn.XLOOKUP($G3753,Codes!$A:$A,Codes!A:A,"_NOTFOUND_",0,1),_xlfn.XLOOKUP($G3753,Codes!$B:$B,Codes!A:A,"Specify in Codes Tab!!")),"")</f>
        <v/>
      </c>
    </row>
    <row r="3754" spans="13:14" x14ac:dyDescent="0.35">
      <c r="M3754" s="74" t="str">
        <f>IF($C3754&lt;&gt;"",IF(_xlfn.XLOOKUP($C3754,Codes!$A:$A,Codes!A:A,"_NOTFOUND_",0,1)&lt;&gt;"_NOTFOUND_",_xlfn.XLOOKUP($C3754,Codes!$A:$A,Codes!A:A,"_NOTFOUND_",0,1),_xlfn.XLOOKUP($C3754,Codes!$B:$B,Codes!A:A,"Specify in Codes Tab!!")),"")</f>
        <v/>
      </c>
      <c r="N3754" s="74" t="str">
        <f>IF($G3754&lt;&gt;"",IF(_xlfn.XLOOKUP($G3754,Codes!$A:$A,Codes!A:A,"_NOTFOUND_",0,1)&lt;&gt;"_NOTFOUND_",_xlfn.XLOOKUP($G3754,Codes!$A:$A,Codes!A:A,"_NOTFOUND_",0,1),_xlfn.XLOOKUP($G3754,Codes!$B:$B,Codes!A:A,"Specify in Codes Tab!!")),"")</f>
        <v/>
      </c>
    </row>
    <row r="3755" spans="13:14" x14ac:dyDescent="0.35">
      <c r="M3755" s="74" t="str">
        <f>IF($C3755&lt;&gt;"",IF(_xlfn.XLOOKUP($C3755,Codes!$A:$A,Codes!A:A,"_NOTFOUND_",0,1)&lt;&gt;"_NOTFOUND_",_xlfn.XLOOKUP($C3755,Codes!$A:$A,Codes!A:A,"_NOTFOUND_",0,1),_xlfn.XLOOKUP($C3755,Codes!$B:$B,Codes!A:A,"Specify in Codes Tab!!")),"")</f>
        <v/>
      </c>
      <c r="N3755" s="74" t="str">
        <f>IF($G3755&lt;&gt;"",IF(_xlfn.XLOOKUP($G3755,Codes!$A:$A,Codes!A:A,"_NOTFOUND_",0,1)&lt;&gt;"_NOTFOUND_",_xlfn.XLOOKUP($G3755,Codes!$A:$A,Codes!A:A,"_NOTFOUND_",0,1),_xlfn.XLOOKUP($G3755,Codes!$B:$B,Codes!A:A,"Specify in Codes Tab!!")),"")</f>
        <v/>
      </c>
    </row>
    <row r="3756" spans="13:14" x14ac:dyDescent="0.35">
      <c r="M3756" s="74" t="str">
        <f>IF($C3756&lt;&gt;"",IF(_xlfn.XLOOKUP($C3756,Codes!$A:$A,Codes!A:A,"_NOTFOUND_",0,1)&lt;&gt;"_NOTFOUND_",_xlfn.XLOOKUP($C3756,Codes!$A:$A,Codes!A:A,"_NOTFOUND_",0,1),_xlfn.XLOOKUP($C3756,Codes!$B:$B,Codes!A:A,"Specify in Codes Tab!!")),"")</f>
        <v/>
      </c>
      <c r="N3756" s="74" t="str">
        <f>IF($G3756&lt;&gt;"",IF(_xlfn.XLOOKUP($G3756,Codes!$A:$A,Codes!A:A,"_NOTFOUND_",0,1)&lt;&gt;"_NOTFOUND_",_xlfn.XLOOKUP($G3756,Codes!$A:$A,Codes!A:A,"_NOTFOUND_",0,1),_xlfn.XLOOKUP($G3756,Codes!$B:$B,Codes!A:A,"Specify in Codes Tab!!")),"")</f>
        <v/>
      </c>
    </row>
    <row r="3757" spans="13:14" x14ac:dyDescent="0.35">
      <c r="M3757" s="74" t="str">
        <f>IF($C3757&lt;&gt;"",IF(_xlfn.XLOOKUP($C3757,Codes!$A:$A,Codes!A:A,"_NOTFOUND_",0,1)&lt;&gt;"_NOTFOUND_",_xlfn.XLOOKUP($C3757,Codes!$A:$A,Codes!A:A,"_NOTFOUND_",0,1),_xlfn.XLOOKUP($C3757,Codes!$B:$B,Codes!A:A,"Specify in Codes Tab!!")),"")</f>
        <v/>
      </c>
      <c r="N3757" s="74" t="str">
        <f>IF($G3757&lt;&gt;"",IF(_xlfn.XLOOKUP($G3757,Codes!$A:$A,Codes!A:A,"_NOTFOUND_",0,1)&lt;&gt;"_NOTFOUND_",_xlfn.XLOOKUP($G3757,Codes!$A:$A,Codes!A:A,"_NOTFOUND_",0,1),_xlfn.XLOOKUP($G3757,Codes!$B:$B,Codes!A:A,"Specify in Codes Tab!!")),"")</f>
        <v/>
      </c>
    </row>
    <row r="3758" spans="13:14" x14ac:dyDescent="0.35">
      <c r="M3758" s="74" t="str">
        <f>IF($C3758&lt;&gt;"",IF(_xlfn.XLOOKUP($C3758,Codes!$A:$A,Codes!A:A,"_NOTFOUND_",0,1)&lt;&gt;"_NOTFOUND_",_xlfn.XLOOKUP($C3758,Codes!$A:$A,Codes!A:A,"_NOTFOUND_",0,1),_xlfn.XLOOKUP($C3758,Codes!$B:$B,Codes!A:A,"Specify in Codes Tab!!")),"")</f>
        <v/>
      </c>
      <c r="N3758" s="74" t="str">
        <f>IF($G3758&lt;&gt;"",IF(_xlfn.XLOOKUP($G3758,Codes!$A:$A,Codes!A:A,"_NOTFOUND_",0,1)&lt;&gt;"_NOTFOUND_",_xlfn.XLOOKUP($G3758,Codes!$A:$A,Codes!A:A,"_NOTFOUND_",0,1),_xlfn.XLOOKUP($G3758,Codes!$B:$B,Codes!A:A,"Specify in Codes Tab!!")),"")</f>
        <v/>
      </c>
    </row>
    <row r="3759" spans="13:14" x14ac:dyDescent="0.35">
      <c r="M3759" s="74" t="str">
        <f>IF($C3759&lt;&gt;"",IF(_xlfn.XLOOKUP($C3759,Codes!$A:$A,Codes!A:A,"_NOTFOUND_",0,1)&lt;&gt;"_NOTFOUND_",_xlfn.XLOOKUP($C3759,Codes!$A:$A,Codes!A:A,"_NOTFOUND_",0,1),_xlfn.XLOOKUP($C3759,Codes!$B:$B,Codes!A:A,"Specify in Codes Tab!!")),"")</f>
        <v/>
      </c>
      <c r="N3759" s="74" t="str">
        <f>IF($G3759&lt;&gt;"",IF(_xlfn.XLOOKUP($G3759,Codes!$A:$A,Codes!A:A,"_NOTFOUND_",0,1)&lt;&gt;"_NOTFOUND_",_xlfn.XLOOKUP($G3759,Codes!$A:$A,Codes!A:A,"_NOTFOUND_",0,1),_xlfn.XLOOKUP($G3759,Codes!$B:$B,Codes!A:A,"Specify in Codes Tab!!")),"")</f>
        <v/>
      </c>
    </row>
    <row r="3760" spans="13:14" x14ac:dyDescent="0.35">
      <c r="M3760" s="74" t="str">
        <f>IF($C3760&lt;&gt;"",IF(_xlfn.XLOOKUP($C3760,Codes!$A:$A,Codes!A:A,"_NOTFOUND_",0,1)&lt;&gt;"_NOTFOUND_",_xlfn.XLOOKUP($C3760,Codes!$A:$A,Codes!A:A,"_NOTFOUND_",0,1),_xlfn.XLOOKUP($C3760,Codes!$B:$B,Codes!A:A,"Specify in Codes Tab!!")),"")</f>
        <v/>
      </c>
      <c r="N3760" s="74" t="str">
        <f>IF($G3760&lt;&gt;"",IF(_xlfn.XLOOKUP($G3760,Codes!$A:$A,Codes!A:A,"_NOTFOUND_",0,1)&lt;&gt;"_NOTFOUND_",_xlfn.XLOOKUP($G3760,Codes!$A:$A,Codes!A:A,"_NOTFOUND_",0,1),_xlfn.XLOOKUP($G3760,Codes!$B:$B,Codes!A:A,"Specify in Codes Tab!!")),"")</f>
        <v/>
      </c>
    </row>
    <row r="3761" spans="13:14" x14ac:dyDescent="0.35">
      <c r="M3761" s="74" t="str">
        <f>IF($C3761&lt;&gt;"",IF(_xlfn.XLOOKUP($C3761,Codes!$A:$A,Codes!A:A,"_NOTFOUND_",0,1)&lt;&gt;"_NOTFOUND_",_xlfn.XLOOKUP($C3761,Codes!$A:$A,Codes!A:A,"_NOTFOUND_",0,1),_xlfn.XLOOKUP($C3761,Codes!$B:$B,Codes!A:A,"Specify in Codes Tab!!")),"")</f>
        <v/>
      </c>
      <c r="N3761" s="74" t="str">
        <f>IF($G3761&lt;&gt;"",IF(_xlfn.XLOOKUP($G3761,Codes!$A:$A,Codes!A:A,"_NOTFOUND_",0,1)&lt;&gt;"_NOTFOUND_",_xlfn.XLOOKUP($G3761,Codes!$A:$A,Codes!A:A,"_NOTFOUND_",0,1),_xlfn.XLOOKUP($G3761,Codes!$B:$B,Codes!A:A,"Specify in Codes Tab!!")),"")</f>
        <v/>
      </c>
    </row>
    <row r="3762" spans="13:14" x14ac:dyDescent="0.35">
      <c r="M3762" s="74" t="str">
        <f>IF($C3762&lt;&gt;"",IF(_xlfn.XLOOKUP($C3762,Codes!$A:$A,Codes!A:A,"_NOTFOUND_",0,1)&lt;&gt;"_NOTFOUND_",_xlfn.XLOOKUP($C3762,Codes!$A:$A,Codes!A:A,"_NOTFOUND_",0,1),_xlfn.XLOOKUP($C3762,Codes!$B:$B,Codes!A:A,"Specify in Codes Tab!!")),"")</f>
        <v/>
      </c>
      <c r="N3762" s="74" t="str">
        <f>IF($G3762&lt;&gt;"",IF(_xlfn.XLOOKUP($G3762,Codes!$A:$A,Codes!A:A,"_NOTFOUND_",0,1)&lt;&gt;"_NOTFOUND_",_xlfn.XLOOKUP($G3762,Codes!$A:$A,Codes!A:A,"_NOTFOUND_",0,1),_xlfn.XLOOKUP($G3762,Codes!$B:$B,Codes!A:A,"Specify in Codes Tab!!")),"")</f>
        <v/>
      </c>
    </row>
    <row r="3763" spans="13:14" x14ac:dyDescent="0.35">
      <c r="M3763" s="74" t="str">
        <f>IF($C3763&lt;&gt;"",IF(_xlfn.XLOOKUP($C3763,Codes!$A:$A,Codes!A:A,"_NOTFOUND_",0,1)&lt;&gt;"_NOTFOUND_",_xlfn.XLOOKUP($C3763,Codes!$A:$A,Codes!A:A,"_NOTFOUND_",0,1),_xlfn.XLOOKUP($C3763,Codes!$B:$B,Codes!A:A,"Specify in Codes Tab!!")),"")</f>
        <v/>
      </c>
      <c r="N3763" s="74" t="str">
        <f>IF($G3763&lt;&gt;"",IF(_xlfn.XLOOKUP($G3763,Codes!$A:$A,Codes!A:A,"_NOTFOUND_",0,1)&lt;&gt;"_NOTFOUND_",_xlfn.XLOOKUP($G3763,Codes!$A:$A,Codes!A:A,"_NOTFOUND_",0,1),_xlfn.XLOOKUP($G3763,Codes!$B:$B,Codes!A:A,"Specify in Codes Tab!!")),"")</f>
        <v/>
      </c>
    </row>
    <row r="3764" spans="13:14" x14ac:dyDescent="0.35">
      <c r="M3764" s="74" t="str">
        <f>IF($C3764&lt;&gt;"",IF(_xlfn.XLOOKUP($C3764,Codes!$A:$A,Codes!A:A,"_NOTFOUND_",0,1)&lt;&gt;"_NOTFOUND_",_xlfn.XLOOKUP($C3764,Codes!$A:$A,Codes!A:A,"_NOTFOUND_",0,1),_xlfn.XLOOKUP($C3764,Codes!$B:$B,Codes!A:A,"Specify in Codes Tab!!")),"")</f>
        <v/>
      </c>
      <c r="N3764" s="74" t="str">
        <f>IF($G3764&lt;&gt;"",IF(_xlfn.XLOOKUP($G3764,Codes!$A:$A,Codes!A:A,"_NOTFOUND_",0,1)&lt;&gt;"_NOTFOUND_",_xlfn.XLOOKUP($G3764,Codes!$A:$A,Codes!A:A,"_NOTFOUND_",0,1),_xlfn.XLOOKUP($G3764,Codes!$B:$B,Codes!A:A,"Specify in Codes Tab!!")),"")</f>
        <v/>
      </c>
    </row>
    <row r="3765" spans="13:14" x14ac:dyDescent="0.35">
      <c r="M3765" s="74" t="str">
        <f>IF($C3765&lt;&gt;"",IF(_xlfn.XLOOKUP($C3765,Codes!$A:$A,Codes!A:A,"_NOTFOUND_",0,1)&lt;&gt;"_NOTFOUND_",_xlfn.XLOOKUP($C3765,Codes!$A:$A,Codes!A:A,"_NOTFOUND_",0,1),_xlfn.XLOOKUP($C3765,Codes!$B:$B,Codes!A:A,"Specify in Codes Tab!!")),"")</f>
        <v/>
      </c>
      <c r="N3765" s="74" t="str">
        <f>IF($G3765&lt;&gt;"",IF(_xlfn.XLOOKUP($G3765,Codes!$A:$A,Codes!A:A,"_NOTFOUND_",0,1)&lt;&gt;"_NOTFOUND_",_xlfn.XLOOKUP($G3765,Codes!$A:$A,Codes!A:A,"_NOTFOUND_",0,1),_xlfn.XLOOKUP($G3765,Codes!$B:$B,Codes!A:A,"Specify in Codes Tab!!")),"")</f>
        <v/>
      </c>
    </row>
    <row r="3766" spans="13:14" x14ac:dyDescent="0.35">
      <c r="M3766" s="74" t="str">
        <f>IF($C3766&lt;&gt;"",IF(_xlfn.XLOOKUP($C3766,Codes!$A:$A,Codes!A:A,"_NOTFOUND_",0,1)&lt;&gt;"_NOTFOUND_",_xlfn.XLOOKUP($C3766,Codes!$A:$A,Codes!A:A,"_NOTFOUND_",0,1),_xlfn.XLOOKUP($C3766,Codes!$B:$B,Codes!A:A,"Specify in Codes Tab!!")),"")</f>
        <v/>
      </c>
      <c r="N3766" s="74" t="str">
        <f>IF($G3766&lt;&gt;"",IF(_xlfn.XLOOKUP($G3766,Codes!$A:$A,Codes!A:A,"_NOTFOUND_",0,1)&lt;&gt;"_NOTFOUND_",_xlfn.XLOOKUP($G3766,Codes!$A:$A,Codes!A:A,"_NOTFOUND_",0,1),_xlfn.XLOOKUP($G3766,Codes!$B:$B,Codes!A:A,"Specify in Codes Tab!!")),"")</f>
        <v/>
      </c>
    </row>
    <row r="3767" spans="13:14" x14ac:dyDescent="0.35">
      <c r="M3767" s="74" t="str">
        <f>IF($C3767&lt;&gt;"",IF(_xlfn.XLOOKUP($C3767,Codes!$A:$A,Codes!A:A,"_NOTFOUND_",0,1)&lt;&gt;"_NOTFOUND_",_xlfn.XLOOKUP($C3767,Codes!$A:$A,Codes!A:A,"_NOTFOUND_",0,1),_xlfn.XLOOKUP($C3767,Codes!$B:$B,Codes!A:A,"Specify in Codes Tab!!")),"")</f>
        <v/>
      </c>
      <c r="N3767" s="74" t="str">
        <f>IF($G3767&lt;&gt;"",IF(_xlfn.XLOOKUP($G3767,Codes!$A:$A,Codes!A:A,"_NOTFOUND_",0,1)&lt;&gt;"_NOTFOUND_",_xlfn.XLOOKUP($G3767,Codes!$A:$A,Codes!A:A,"_NOTFOUND_",0,1),_xlfn.XLOOKUP($G3767,Codes!$B:$B,Codes!A:A,"Specify in Codes Tab!!")),"")</f>
        <v/>
      </c>
    </row>
    <row r="3768" spans="13:14" x14ac:dyDescent="0.35">
      <c r="M3768" s="74" t="str">
        <f>IF($C3768&lt;&gt;"",IF(_xlfn.XLOOKUP($C3768,Codes!$A:$A,Codes!A:A,"_NOTFOUND_",0,1)&lt;&gt;"_NOTFOUND_",_xlfn.XLOOKUP($C3768,Codes!$A:$A,Codes!A:A,"_NOTFOUND_",0,1),_xlfn.XLOOKUP($C3768,Codes!$B:$B,Codes!A:A,"Specify in Codes Tab!!")),"")</f>
        <v/>
      </c>
      <c r="N3768" s="74" t="str">
        <f>IF($G3768&lt;&gt;"",IF(_xlfn.XLOOKUP($G3768,Codes!$A:$A,Codes!A:A,"_NOTFOUND_",0,1)&lt;&gt;"_NOTFOUND_",_xlfn.XLOOKUP($G3768,Codes!$A:$A,Codes!A:A,"_NOTFOUND_",0,1),_xlfn.XLOOKUP($G3768,Codes!$B:$B,Codes!A:A,"Specify in Codes Tab!!")),"")</f>
        <v/>
      </c>
    </row>
    <row r="3769" spans="13:14" x14ac:dyDescent="0.35">
      <c r="M3769" s="74" t="str">
        <f>IF($C3769&lt;&gt;"",IF(_xlfn.XLOOKUP($C3769,Codes!$A:$A,Codes!A:A,"_NOTFOUND_",0,1)&lt;&gt;"_NOTFOUND_",_xlfn.XLOOKUP($C3769,Codes!$A:$A,Codes!A:A,"_NOTFOUND_",0,1),_xlfn.XLOOKUP($C3769,Codes!$B:$B,Codes!A:A,"Specify in Codes Tab!!")),"")</f>
        <v/>
      </c>
      <c r="N3769" s="74" t="str">
        <f>IF($G3769&lt;&gt;"",IF(_xlfn.XLOOKUP($G3769,Codes!$A:$A,Codes!A:A,"_NOTFOUND_",0,1)&lt;&gt;"_NOTFOUND_",_xlfn.XLOOKUP($G3769,Codes!$A:$A,Codes!A:A,"_NOTFOUND_",0,1),_xlfn.XLOOKUP($G3769,Codes!$B:$B,Codes!A:A,"Specify in Codes Tab!!")),"")</f>
        <v/>
      </c>
    </row>
    <row r="3770" spans="13:14" x14ac:dyDescent="0.35">
      <c r="M3770" s="74" t="str">
        <f>IF($C3770&lt;&gt;"",IF(_xlfn.XLOOKUP($C3770,Codes!$A:$A,Codes!A:A,"_NOTFOUND_",0,1)&lt;&gt;"_NOTFOUND_",_xlfn.XLOOKUP($C3770,Codes!$A:$A,Codes!A:A,"_NOTFOUND_",0,1),_xlfn.XLOOKUP($C3770,Codes!$B:$B,Codes!A:A,"Specify in Codes Tab!!")),"")</f>
        <v/>
      </c>
      <c r="N3770" s="74" t="str">
        <f>IF($G3770&lt;&gt;"",IF(_xlfn.XLOOKUP($G3770,Codes!$A:$A,Codes!A:A,"_NOTFOUND_",0,1)&lt;&gt;"_NOTFOUND_",_xlfn.XLOOKUP($G3770,Codes!$A:$A,Codes!A:A,"_NOTFOUND_",0,1),_xlfn.XLOOKUP($G3770,Codes!$B:$B,Codes!A:A,"Specify in Codes Tab!!")),"")</f>
        <v/>
      </c>
    </row>
    <row r="3771" spans="13:14" x14ac:dyDescent="0.35">
      <c r="M3771" s="74" t="str">
        <f>IF($C3771&lt;&gt;"",IF(_xlfn.XLOOKUP($C3771,Codes!$A:$A,Codes!A:A,"_NOTFOUND_",0,1)&lt;&gt;"_NOTFOUND_",_xlfn.XLOOKUP($C3771,Codes!$A:$A,Codes!A:A,"_NOTFOUND_",0,1),_xlfn.XLOOKUP($C3771,Codes!$B:$B,Codes!A:A,"Specify in Codes Tab!!")),"")</f>
        <v/>
      </c>
      <c r="N3771" s="74" t="str">
        <f>IF($G3771&lt;&gt;"",IF(_xlfn.XLOOKUP($G3771,Codes!$A:$A,Codes!A:A,"_NOTFOUND_",0,1)&lt;&gt;"_NOTFOUND_",_xlfn.XLOOKUP($G3771,Codes!$A:$A,Codes!A:A,"_NOTFOUND_",0,1),_xlfn.XLOOKUP($G3771,Codes!$B:$B,Codes!A:A,"Specify in Codes Tab!!")),"")</f>
        <v/>
      </c>
    </row>
    <row r="3772" spans="13:14" x14ac:dyDescent="0.35">
      <c r="M3772" s="74" t="str">
        <f>IF($C3772&lt;&gt;"",IF(_xlfn.XLOOKUP($C3772,Codes!$A:$A,Codes!A:A,"_NOTFOUND_",0,1)&lt;&gt;"_NOTFOUND_",_xlfn.XLOOKUP($C3772,Codes!$A:$A,Codes!A:A,"_NOTFOUND_",0,1),_xlfn.XLOOKUP($C3772,Codes!$B:$B,Codes!A:A,"Specify in Codes Tab!!")),"")</f>
        <v/>
      </c>
      <c r="N3772" s="74" t="str">
        <f>IF($G3772&lt;&gt;"",IF(_xlfn.XLOOKUP($G3772,Codes!$A:$A,Codes!A:A,"_NOTFOUND_",0,1)&lt;&gt;"_NOTFOUND_",_xlfn.XLOOKUP($G3772,Codes!$A:$A,Codes!A:A,"_NOTFOUND_",0,1),_xlfn.XLOOKUP($G3772,Codes!$B:$B,Codes!A:A,"Specify in Codes Tab!!")),"")</f>
        <v/>
      </c>
    </row>
    <row r="3773" spans="13:14" x14ac:dyDescent="0.35">
      <c r="M3773" s="74" t="str">
        <f>IF($C3773&lt;&gt;"",IF(_xlfn.XLOOKUP($C3773,Codes!$A:$A,Codes!A:A,"_NOTFOUND_",0,1)&lt;&gt;"_NOTFOUND_",_xlfn.XLOOKUP($C3773,Codes!$A:$A,Codes!A:A,"_NOTFOUND_",0,1),_xlfn.XLOOKUP($C3773,Codes!$B:$B,Codes!A:A,"Specify in Codes Tab!!")),"")</f>
        <v/>
      </c>
      <c r="N3773" s="74" t="str">
        <f>IF($G3773&lt;&gt;"",IF(_xlfn.XLOOKUP($G3773,Codes!$A:$A,Codes!A:A,"_NOTFOUND_",0,1)&lt;&gt;"_NOTFOUND_",_xlfn.XLOOKUP($G3773,Codes!$A:$A,Codes!A:A,"_NOTFOUND_",0,1),_xlfn.XLOOKUP($G3773,Codes!$B:$B,Codes!A:A,"Specify in Codes Tab!!")),"")</f>
        <v/>
      </c>
    </row>
    <row r="3774" spans="13:14" x14ac:dyDescent="0.35">
      <c r="M3774" s="74" t="str">
        <f>IF($C3774&lt;&gt;"",IF(_xlfn.XLOOKUP($C3774,Codes!$A:$A,Codes!A:A,"_NOTFOUND_",0,1)&lt;&gt;"_NOTFOUND_",_xlfn.XLOOKUP($C3774,Codes!$A:$A,Codes!A:A,"_NOTFOUND_",0,1),_xlfn.XLOOKUP($C3774,Codes!$B:$B,Codes!A:A,"Specify in Codes Tab!!")),"")</f>
        <v/>
      </c>
      <c r="N3774" s="74" t="str">
        <f>IF($G3774&lt;&gt;"",IF(_xlfn.XLOOKUP($G3774,Codes!$A:$A,Codes!A:A,"_NOTFOUND_",0,1)&lt;&gt;"_NOTFOUND_",_xlfn.XLOOKUP($G3774,Codes!$A:$A,Codes!A:A,"_NOTFOUND_",0,1),_xlfn.XLOOKUP($G3774,Codes!$B:$B,Codes!A:A,"Specify in Codes Tab!!")),"")</f>
        <v/>
      </c>
    </row>
    <row r="3775" spans="13:14" x14ac:dyDescent="0.35">
      <c r="M3775" s="74" t="str">
        <f>IF($C3775&lt;&gt;"",IF(_xlfn.XLOOKUP($C3775,Codes!$A:$A,Codes!A:A,"_NOTFOUND_",0,1)&lt;&gt;"_NOTFOUND_",_xlfn.XLOOKUP($C3775,Codes!$A:$A,Codes!A:A,"_NOTFOUND_",0,1),_xlfn.XLOOKUP($C3775,Codes!$B:$B,Codes!A:A,"Specify in Codes Tab!!")),"")</f>
        <v/>
      </c>
      <c r="N3775" s="74" t="str">
        <f>IF($G3775&lt;&gt;"",IF(_xlfn.XLOOKUP($G3775,Codes!$A:$A,Codes!A:A,"_NOTFOUND_",0,1)&lt;&gt;"_NOTFOUND_",_xlfn.XLOOKUP($G3775,Codes!$A:$A,Codes!A:A,"_NOTFOUND_",0,1),_xlfn.XLOOKUP($G3775,Codes!$B:$B,Codes!A:A,"Specify in Codes Tab!!")),"")</f>
        <v/>
      </c>
    </row>
    <row r="3776" spans="13:14" x14ac:dyDescent="0.35">
      <c r="M3776" s="74" t="str">
        <f>IF($C3776&lt;&gt;"",IF(_xlfn.XLOOKUP($C3776,Codes!$A:$A,Codes!A:A,"_NOTFOUND_",0,1)&lt;&gt;"_NOTFOUND_",_xlfn.XLOOKUP($C3776,Codes!$A:$A,Codes!A:A,"_NOTFOUND_",0,1),_xlfn.XLOOKUP($C3776,Codes!$B:$B,Codes!A:A,"Specify in Codes Tab!!")),"")</f>
        <v/>
      </c>
      <c r="N3776" s="74" t="str">
        <f>IF($G3776&lt;&gt;"",IF(_xlfn.XLOOKUP($G3776,Codes!$A:$A,Codes!A:A,"_NOTFOUND_",0,1)&lt;&gt;"_NOTFOUND_",_xlfn.XLOOKUP($G3776,Codes!$A:$A,Codes!A:A,"_NOTFOUND_",0,1),_xlfn.XLOOKUP($G3776,Codes!$B:$B,Codes!A:A,"Specify in Codes Tab!!")),"")</f>
        <v/>
      </c>
    </row>
    <row r="3777" spans="13:14" x14ac:dyDescent="0.35">
      <c r="M3777" s="74" t="str">
        <f>IF($C3777&lt;&gt;"",IF(_xlfn.XLOOKUP($C3777,Codes!$A:$A,Codes!A:A,"_NOTFOUND_",0,1)&lt;&gt;"_NOTFOUND_",_xlfn.XLOOKUP($C3777,Codes!$A:$A,Codes!A:A,"_NOTFOUND_",0,1),_xlfn.XLOOKUP($C3777,Codes!$B:$B,Codes!A:A,"Specify in Codes Tab!!")),"")</f>
        <v/>
      </c>
      <c r="N3777" s="74" t="str">
        <f>IF($G3777&lt;&gt;"",IF(_xlfn.XLOOKUP($G3777,Codes!$A:$A,Codes!A:A,"_NOTFOUND_",0,1)&lt;&gt;"_NOTFOUND_",_xlfn.XLOOKUP($G3777,Codes!$A:$A,Codes!A:A,"_NOTFOUND_",0,1),_xlfn.XLOOKUP($G3777,Codes!$B:$B,Codes!A:A,"Specify in Codes Tab!!")),"")</f>
        <v/>
      </c>
    </row>
    <row r="3778" spans="13:14" x14ac:dyDescent="0.35">
      <c r="M3778" s="74" t="str">
        <f>IF($C3778&lt;&gt;"",IF(_xlfn.XLOOKUP($C3778,Codes!$A:$A,Codes!A:A,"_NOTFOUND_",0,1)&lt;&gt;"_NOTFOUND_",_xlfn.XLOOKUP($C3778,Codes!$A:$A,Codes!A:A,"_NOTFOUND_",0,1),_xlfn.XLOOKUP($C3778,Codes!$B:$B,Codes!A:A,"Specify in Codes Tab!!")),"")</f>
        <v/>
      </c>
      <c r="N3778" s="74" t="str">
        <f>IF($G3778&lt;&gt;"",IF(_xlfn.XLOOKUP($G3778,Codes!$A:$A,Codes!A:A,"_NOTFOUND_",0,1)&lt;&gt;"_NOTFOUND_",_xlfn.XLOOKUP($G3778,Codes!$A:$A,Codes!A:A,"_NOTFOUND_",0,1),_xlfn.XLOOKUP($G3778,Codes!$B:$B,Codes!A:A,"Specify in Codes Tab!!")),"")</f>
        <v/>
      </c>
    </row>
    <row r="3779" spans="13:14" x14ac:dyDescent="0.35">
      <c r="M3779" s="74" t="str">
        <f>IF($C3779&lt;&gt;"",IF(_xlfn.XLOOKUP($C3779,Codes!$A:$A,Codes!A:A,"_NOTFOUND_",0,1)&lt;&gt;"_NOTFOUND_",_xlfn.XLOOKUP($C3779,Codes!$A:$A,Codes!A:A,"_NOTFOUND_",0,1),_xlfn.XLOOKUP($C3779,Codes!$B:$B,Codes!A:A,"Specify in Codes Tab!!")),"")</f>
        <v/>
      </c>
      <c r="N3779" s="74" t="str">
        <f>IF($G3779&lt;&gt;"",IF(_xlfn.XLOOKUP($G3779,Codes!$A:$A,Codes!A:A,"_NOTFOUND_",0,1)&lt;&gt;"_NOTFOUND_",_xlfn.XLOOKUP($G3779,Codes!$A:$A,Codes!A:A,"_NOTFOUND_",0,1),_xlfn.XLOOKUP($G3779,Codes!$B:$B,Codes!A:A,"Specify in Codes Tab!!")),"")</f>
        <v/>
      </c>
    </row>
    <row r="3780" spans="13:14" x14ac:dyDescent="0.35">
      <c r="M3780" s="74" t="str">
        <f>IF($C3780&lt;&gt;"",IF(_xlfn.XLOOKUP($C3780,Codes!$A:$A,Codes!A:A,"_NOTFOUND_",0,1)&lt;&gt;"_NOTFOUND_",_xlfn.XLOOKUP($C3780,Codes!$A:$A,Codes!A:A,"_NOTFOUND_",0,1),_xlfn.XLOOKUP($C3780,Codes!$B:$B,Codes!A:A,"Specify in Codes Tab!!")),"")</f>
        <v/>
      </c>
      <c r="N3780" s="74" t="str">
        <f>IF($G3780&lt;&gt;"",IF(_xlfn.XLOOKUP($G3780,Codes!$A:$A,Codes!A:A,"_NOTFOUND_",0,1)&lt;&gt;"_NOTFOUND_",_xlfn.XLOOKUP($G3780,Codes!$A:$A,Codes!A:A,"_NOTFOUND_",0,1),_xlfn.XLOOKUP($G3780,Codes!$B:$B,Codes!A:A,"Specify in Codes Tab!!")),"")</f>
        <v/>
      </c>
    </row>
    <row r="3781" spans="13:14" x14ac:dyDescent="0.35">
      <c r="M3781" s="74" t="str">
        <f>IF($C3781&lt;&gt;"",IF(_xlfn.XLOOKUP($C3781,Codes!$A:$A,Codes!A:A,"_NOTFOUND_",0,1)&lt;&gt;"_NOTFOUND_",_xlfn.XLOOKUP($C3781,Codes!$A:$A,Codes!A:A,"_NOTFOUND_",0,1),_xlfn.XLOOKUP($C3781,Codes!$B:$B,Codes!A:A,"Specify in Codes Tab!!")),"")</f>
        <v/>
      </c>
      <c r="N3781" s="74" t="str">
        <f>IF($G3781&lt;&gt;"",IF(_xlfn.XLOOKUP($G3781,Codes!$A:$A,Codes!A:A,"_NOTFOUND_",0,1)&lt;&gt;"_NOTFOUND_",_xlfn.XLOOKUP($G3781,Codes!$A:$A,Codes!A:A,"_NOTFOUND_",0,1),_xlfn.XLOOKUP($G3781,Codes!$B:$B,Codes!A:A,"Specify in Codes Tab!!")),"")</f>
        <v/>
      </c>
    </row>
    <row r="3782" spans="13:14" x14ac:dyDescent="0.35">
      <c r="M3782" s="74" t="str">
        <f>IF($C3782&lt;&gt;"",IF(_xlfn.XLOOKUP($C3782,Codes!$A:$A,Codes!A:A,"_NOTFOUND_",0,1)&lt;&gt;"_NOTFOUND_",_xlfn.XLOOKUP($C3782,Codes!$A:$A,Codes!A:A,"_NOTFOUND_",0,1),_xlfn.XLOOKUP($C3782,Codes!$B:$B,Codes!A:A,"Specify in Codes Tab!!")),"")</f>
        <v/>
      </c>
      <c r="N3782" s="74" t="str">
        <f>IF($G3782&lt;&gt;"",IF(_xlfn.XLOOKUP($G3782,Codes!$A:$A,Codes!A:A,"_NOTFOUND_",0,1)&lt;&gt;"_NOTFOUND_",_xlfn.XLOOKUP($G3782,Codes!$A:$A,Codes!A:A,"_NOTFOUND_",0,1),_xlfn.XLOOKUP($G3782,Codes!$B:$B,Codes!A:A,"Specify in Codes Tab!!")),"")</f>
        <v/>
      </c>
    </row>
    <row r="3783" spans="13:14" x14ac:dyDescent="0.35">
      <c r="M3783" s="74" t="str">
        <f>IF($C3783&lt;&gt;"",IF(_xlfn.XLOOKUP($C3783,Codes!$A:$A,Codes!A:A,"_NOTFOUND_",0,1)&lt;&gt;"_NOTFOUND_",_xlfn.XLOOKUP($C3783,Codes!$A:$A,Codes!A:A,"_NOTFOUND_",0,1),_xlfn.XLOOKUP($C3783,Codes!$B:$B,Codes!A:A,"Specify in Codes Tab!!")),"")</f>
        <v/>
      </c>
      <c r="N3783" s="74" t="str">
        <f>IF($G3783&lt;&gt;"",IF(_xlfn.XLOOKUP($G3783,Codes!$A:$A,Codes!A:A,"_NOTFOUND_",0,1)&lt;&gt;"_NOTFOUND_",_xlfn.XLOOKUP($G3783,Codes!$A:$A,Codes!A:A,"_NOTFOUND_",0,1),_xlfn.XLOOKUP($G3783,Codes!$B:$B,Codes!A:A,"Specify in Codes Tab!!")),"")</f>
        <v/>
      </c>
    </row>
    <row r="3784" spans="13:14" x14ac:dyDescent="0.35">
      <c r="M3784" s="74" t="str">
        <f>IF($C3784&lt;&gt;"",IF(_xlfn.XLOOKUP($C3784,Codes!$A:$A,Codes!A:A,"_NOTFOUND_",0,1)&lt;&gt;"_NOTFOUND_",_xlfn.XLOOKUP($C3784,Codes!$A:$A,Codes!A:A,"_NOTFOUND_",0,1),_xlfn.XLOOKUP($C3784,Codes!$B:$B,Codes!A:A,"Specify in Codes Tab!!")),"")</f>
        <v/>
      </c>
      <c r="N3784" s="74" t="str">
        <f>IF($G3784&lt;&gt;"",IF(_xlfn.XLOOKUP($G3784,Codes!$A:$A,Codes!A:A,"_NOTFOUND_",0,1)&lt;&gt;"_NOTFOUND_",_xlfn.XLOOKUP($G3784,Codes!$A:$A,Codes!A:A,"_NOTFOUND_",0,1),_xlfn.XLOOKUP($G3784,Codes!$B:$B,Codes!A:A,"Specify in Codes Tab!!")),"")</f>
        <v/>
      </c>
    </row>
    <row r="3785" spans="13:14" x14ac:dyDescent="0.35">
      <c r="M3785" s="74" t="str">
        <f>IF($C3785&lt;&gt;"",IF(_xlfn.XLOOKUP($C3785,Codes!$A:$A,Codes!A:A,"_NOTFOUND_",0,1)&lt;&gt;"_NOTFOUND_",_xlfn.XLOOKUP($C3785,Codes!$A:$A,Codes!A:A,"_NOTFOUND_",0,1),_xlfn.XLOOKUP($C3785,Codes!$B:$B,Codes!A:A,"Specify in Codes Tab!!")),"")</f>
        <v/>
      </c>
      <c r="N3785" s="74" t="str">
        <f>IF($G3785&lt;&gt;"",IF(_xlfn.XLOOKUP($G3785,Codes!$A:$A,Codes!A:A,"_NOTFOUND_",0,1)&lt;&gt;"_NOTFOUND_",_xlfn.XLOOKUP($G3785,Codes!$A:$A,Codes!A:A,"_NOTFOUND_",0,1),_xlfn.XLOOKUP($G3785,Codes!$B:$B,Codes!A:A,"Specify in Codes Tab!!")),"")</f>
        <v/>
      </c>
    </row>
    <row r="3786" spans="13:14" x14ac:dyDescent="0.35">
      <c r="M3786" s="74" t="str">
        <f>IF($C3786&lt;&gt;"",IF(_xlfn.XLOOKUP($C3786,Codes!$A:$A,Codes!A:A,"_NOTFOUND_",0,1)&lt;&gt;"_NOTFOUND_",_xlfn.XLOOKUP($C3786,Codes!$A:$A,Codes!A:A,"_NOTFOUND_",0,1),_xlfn.XLOOKUP($C3786,Codes!$B:$B,Codes!A:A,"Specify in Codes Tab!!")),"")</f>
        <v/>
      </c>
      <c r="N3786" s="74" t="str">
        <f>IF($G3786&lt;&gt;"",IF(_xlfn.XLOOKUP($G3786,Codes!$A:$A,Codes!A:A,"_NOTFOUND_",0,1)&lt;&gt;"_NOTFOUND_",_xlfn.XLOOKUP($G3786,Codes!$A:$A,Codes!A:A,"_NOTFOUND_",0,1),_xlfn.XLOOKUP($G3786,Codes!$B:$B,Codes!A:A,"Specify in Codes Tab!!")),"")</f>
        <v/>
      </c>
    </row>
    <row r="3787" spans="13:14" x14ac:dyDescent="0.35">
      <c r="M3787" s="74" t="str">
        <f>IF($C3787&lt;&gt;"",IF(_xlfn.XLOOKUP($C3787,Codes!$A:$A,Codes!A:A,"_NOTFOUND_",0,1)&lt;&gt;"_NOTFOUND_",_xlfn.XLOOKUP($C3787,Codes!$A:$A,Codes!A:A,"_NOTFOUND_",0,1),_xlfn.XLOOKUP($C3787,Codes!$B:$B,Codes!A:A,"Specify in Codes Tab!!")),"")</f>
        <v/>
      </c>
      <c r="N3787" s="74" t="str">
        <f>IF($G3787&lt;&gt;"",IF(_xlfn.XLOOKUP($G3787,Codes!$A:$A,Codes!A:A,"_NOTFOUND_",0,1)&lt;&gt;"_NOTFOUND_",_xlfn.XLOOKUP($G3787,Codes!$A:$A,Codes!A:A,"_NOTFOUND_",0,1),_xlfn.XLOOKUP($G3787,Codes!$B:$B,Codes!A:A,"Specify in Codes Tab!!")),"")</f>
        <v/>
      </c>
    </row>
    <row r="3788" spans="13:14" x14ac:dyDescent="0.35">
      <c r="M3788" s="74" t="str">
        <f>IF($C3788&lt;&gt;"",IF(_xlfn.XLOOKUP($C3788,Codes!$A:$A,Codes!A:A,"_NOTFOUND_",0,1)&lt;&gt;"_NOTFOUND_",_xlfn.XLOOKUP($C3788,Codes!$A:$A,Codes!A:A,"_NOTFOUND_",0,1),_xlfn.XLOOKUP($C3788,Codes!$B:$B,Codes!A:A,"Specify in Codes Tab!!")),"")</f>
        <v/>
      </c>
      <c r="N3788" s="74" t="str">
        <f>IF($G3788&lt;&gt;"",IF(_xlfn.XLOOKUP($G3788,Codes!$A:$A,Codes!A:A,"_NOTFOUND_",0,1)&lt;&gt;"_NOTFOUND_",_xlfn.XLOOKUP($G3788,Codes!$A:$A,Codes!A:A,"_NOTFOUND_",0,1),_xlfn.XLOOKUP($G3788,Codes!$B:$B,Codes!A:A,"Specify in Codes Tab!!")),"")</f>
        <v/>
      </c>
    </row>
    <row r="3789" spans="13:14" x14ac:dyDescent="0.35">
      <c r="M3789" s="74" t="str">
        <f>IF($C3789&lt;&gt;"",IF(_xlfn.XLOOKUP($C3789,Codes!$A:$A,Codes!A:A,"_NOTFOUND_",0,1)&lt;&gt;"_NOTFOUND_",_xlfn.XLOOKUP($C3789,Codes!$A:$A,Codes!A:A,"_NOTFOUND_",0,1),_xlfn.XLOOKUP($C3789,Codes!$B:$B,Codes!A:A,"Specify in Codes Tab!!")),"")</f>
        <v/>
      </c>
      <c r="N3789" s="74" t="str">
        <f>IF($G3789&lt;&gt;"",IF(_xlfn.XLOOKUP($G3789,Codes!$A:$A,Codes!A:A,"_NOTFOUND_",0,1)&lt;&gt;"_NOTFOUND_",_xlfn.XLOOKUP($G3789,Codes!$A:$A,Codes!A:A,"_NOTFOUND_",0,1),_xlfn.XLOOKUP($G3789,Codes!$B:$B,Codes!A:A,"Specify in Codes Tab!!")),"")</f>
        <v/>
      </c>
    </row>
    <row r="3790" spans="13:14" x14ac:dyDescent="0.35">
      <c r="M3790" s="74" t="str">
        <f>IF($C3790&lt;&gt;"",IF(_xlfn.XLOOKUP($C3790,Codes!$A:$A,Codes!A:A,"_NOTFOUND_",0,1)&lt;&gt;"_NOTFOUND_",_xlfn.XLOOKUP($C3790,Codes!$A:$A,Codes!A:A,"_NOTFOUND_",0,1),_xlfn.XLOOKUP($C3790,Codes!$B:$B,Codes!A:A,"Specify in Codes Tab!!")),"")</f>
        <v/>
      </c>
      <c r="N3790" s="74" t="str">
        <f>IF($G3790&lt;&gt;"",IF(_xlfn.XLOOKUP($G3790,Codes!$A:$A,Codes!A:A,"_NOTFOUND_",0,1)&lt;&gt;"_NOTFOUND_",_xlfn.XLOOKUP($G3790,Codes!$A:$A,Codes!A:A,"_NOTFOUND_",0,1),_xlfn.XLOOKUP($G3790,Codes!$B:$B,Codes!A:A,"Specify in Codes Tab!!")),"")</f>
        <v/>
      </c>
    </row>
    <row r="3791" spans="13:14" x14ac:dyDescent="0.35">
      <c r="M3791" s="74" t="str">
        <f>IF($C3791&lt;&gt;"",IF(_xlfn.XLOOKUP($C3791,Codes!$A:$A,Codes!A:A,"_NOTFOUND_",0,1)&lt;&gt;"_NOTFOUND_",_xlfn.XLOOKUP($C3791,Codes!$A:$A,Codes!A:A,"_NOTFOUND_",0,1),_xlfn.XLOOKUP($C3791,Codes!$B:$B,Codes!A:A,"Specify in Codes Tab!!")),"")</f>
        <v/>
      </c>
      <c r="N3791" s="74" t="str">
        <f>IF($G3791&lt;&gt;"",IF(_xlfn.XLOOKUP($G3791,Codes!$A:$A,Codes!A:A,"_NOTFOUND_",0,1)&lt;&gt;"_NOTFOUND_",_xlfn.XLOOKUP($G3791,Codes!$A:$A,Codes!A:A,"_NOTFOUND_",0,1),_xlfn.XLOOKUP($G3791,Codes!$B:$B,Codes!A:A,"Specify in Codes Tab!!")),"")</f>
        <v/>
      </c>
    </row>
    <row r="3792" spans="13:14" x14ac:dyDescent="0.35">
      <c r="M3792" s="74" t="str">
        <f>IF($C3792&lt;&gt;"",IF(_xlfn.XLOOKUP($C3792,Codes!$A:$A,Codes!A:A,"_NOTFOUND_",0,1)&lt;&gt;"_NOTFOUND_",_xlfn.XLOOKUP($C3792,Codes!$A:$A,Codes!A:A,"_NOTFOUND_",0,1),_xlfn.XLOOKUP($C3792,Codes!$B:$B,Codes!A:A,"Specify in Codes Tab!!")),"")</f>
        <v/>
      </c>
      <c r="N3792" s="74" t="str">
        <f>IF($G3792&lt;&gt;"",IF(_xlfn.XLOOKUP($G3792,Codes!$A:$A,Codes!A:A,"_NOTFOUND_",0,1)&lt;&gt;"_NOTFOUND_",_xlfn.XLOOKUP($G3792,Codes!$A:$A,Codes!A:A,"_NOTFOUND_",0,1),_xlfn.XLOOKUP($G3792,Codes!$B:$B,Codes!A:A,"Specify in Codes Tab!!")),"")</f>
        <v/>
      </c>
    </row>
    <row r="3793" spans="13:14" x14ac:dyDescent="0.35">
      <c r="M3793" s="74" t="str">
        <f>IF($C3793&lt;&gt;"",IF(_xlfn.XLOOKUP($C3793,Codes!$A:$A,Codes!A:A,"_NOTFOUND_",0,1)&lt;&gt;"_NOTFOUND_",_xlfn.XLOOKUP($C3793,Codes!$A:$A,Codes!A:A,"_NOTFOUND_",0,1),_xlfn.XLOOKUP($C3793,Codes!$B:$B,Codes!A:A,"Specify in Codes Tab!!")),"")</f>
        <v/>
      </c>
      <c r="N3793" s="74" t="str">
        <f>IF($G3793&lt;&gt;"",IF(_xlfn.XLOOKUP($G3793,Codes!$A:$A,Codes!A:A,"_NOTFOUND_",0,1)&lt;&gt;"_NOTFOUND_",_xlfn.XLOOKUP($G3793,Codes!$A:$A,Codes!A:A,"_NOTFOUND_",0,1),_xlfn.XLOOKUP($G3793,Codes!$B:$B,Codes!A:A,"Specify in Codes Tab!!")),"")</f>
        <v/>
      </c>
    </row>
    <row r="3794" spans="13:14" x14ac:dyDescent="0.35">
      <c r="M3794" s="74" t="str">
        <f>IF($C3794&lt;&gt;"",IF(_xlfn.XLOOKUP($C3794,Codes!$A:$A,Codes!A:A,"_NOTFOUND_",0,1)&lt;&gt;"_NOTFOUND_",_xlfn.XLOOKUP($C3794,Codes!$A:$A,Codes!A:A,"_NOTFOUND_",0,1),_xlfn.XLOOKUP($C3794,Codes!$B:$B,Codes!A:A,"Specify in Codes Tab!!")),"")</f>
        <v/>
      </c>
      <c r="N3794" s="74" t="str">
        <f>IF($G3794&lt;&gt;"",IF(_xlfn.XLOOKUP($G3794,Codes!$A:$A,Codes!A:A,"_NOTFOUND_",0,1)&lt;&gt;"_NOTFOUND_",_xlfn.XLOOKUP($G3794,Codes!$A:$A,Codes!A:A,"_NOTFOUND_",0,1),_xlfn.XLOOKUP($G3794,Codes!$B:$B,Codes!A:A,"Specify in Codes Tab!!")),"")</f>
        <v/>
      </c>
    </row>
    <row r="3795" spans="13:14" x14ac:dyDescent="0.35">
      <c r="M3795" s="74" t="str">
        <f>IF($C3795&lt;&gt;"",IF(_xlfn.XLOOKUP($C3795,Codes!$A:$A,Codes!A:A,"_NOTFOUND_",0,1)&lt;&gt;"_NOTFOUND_",_xlfn.XLOOKUP($C3795,Codes!$A:$A,Codes!A:A,"_NOTFOUND_",0,1),_xlfn.XLOOKUP($C3795,Codes!$B:$B,Codes!A:A,"Specify in Codes Tab!!")),"")</f>
        <v/>
      </c>
      <c r="N3795" s="74" t="str">
        <f>IF($G3795&lt;&gt;"",IF(_xlfn.XLOOKUP($G3795,Codes!$A:$A,Codes!A:A,"_NOTFOUND_",0,1)&lt;&gt;"_NOTFOUND_",_xlfn.XLOOKUP($G3795,Codes!$A:$A,Codes!A:A,"_NOTFOUND_",0,1),_xlfn.XLOOKUP($G3795,Codes!$B:$B,Codes!A:A,"Specify in Codes Tab!!")),"")</f>
        <v/>
      </c>
    </row>
    <row r="3796" spans="13:14" x14ac:dyDescent="0.35">
      <c r="M3796" s="74" t="str">
        <f>IF($C3796&lt;&gt;"",IF(_xlfn.XLOOKUP($C3796,Codes!$A:$A,Codes!A:A,"_NOTFOUND_",0,1)&lt;&gt;"_NOTFOUND_",_xlfn.XLOOKUP($C3796,Codes!$A:$A,Codes!A:A,"_NOTFOUND_",0,1),_xlfn.XLOOKUP($C3796,Codes!$B:$B,Codes!A:A,"Specify in Codes Tab!!")),"")</f>
        <v/>
      </c>
      <c r="N3796" s="74" t="str">
        <f>IF($G3796&lt;&gt;"",IF(_xlfn.XLOOKUP($G3796,Codes!$A:$A,Codes!A:A,"_NOTFOUND_",0,1)&lt;&gt;"_NOTFOUND_",_xlfn.XLOOKUP($G3796,Codes!$A:$A,Codes!A:A,"_NOTFOUND_",0,1),_xlfn.XLOOKUP($G3796,Codes!$B:$B,Codes!A:A,"Specify in Codes Tab!!")),"")</f>
        <v/>
      </c>
    </row>
    <row r="3797" spans="13:14" x14ac:dyDescent="0.35">
      <c r="M3797" s="74" t="str">
        <f>IF($C3797&lt;&gt;"",IF(_xlfn.XLOOKUP($C3797,Codes!$A:$A,Codes!A:A,"_NOTFOUND_",0,1)&lt;&gt;"_NOTFOUND_",_xlfn.XLOOKUP($C3797,Codes!$A:$A,Codes!A:A,"_NOTFOUND_",0,1),_xlfn.XLOOKUP($C3797,Codes!$B:$B,Codes!A:A,"Specify in Codes Tab!!")),"")</f>
        <v/>
      </c>
      <c r="N3797" s="74" t="str">
        <f>IF($G3797&lt;&gt;"",IF(_xlfn.XLOOKUP($G3797,Codes!$A:$A,Codes!A:A,"_NOTFOUND_",0,1)&lt;&gt;"_NOTFOUND_",_xlfn.XLOOKUP($G3797,Codes!$A:$A,Codes!A:A,"_NOTFOUND_",0,1),_xlfn.XLOOKUP($G3797,Codes!$B:$B,Codes!A:A,"Specify in Codes Tab!!")),"")</f>
        <v/>
      </c>
    </row>
    <row r="3798" spans="13:14" x14ac:dyDescent="0.35">
      <c r="M3798" s="74" t="str">
        <f>IF($C3798&lt;&gt;"",IF(_xlfn.XLOOKUP($C3798,Codes!$A:$A,Codes!A:A,"_NOTFOUND_",0,1)&lt;&gt;"_NOTFOUND_",_xlfn.XLOOKUP($C3798,Codes!$A:$A,Codes!A:A,"_NOTFOUND_",0,1),_xlfn.XLOOKUP($C3798,Codes!$B:$B,Codes!A:A,"Specify in Codes Tab!!")),"")</f>
        <v/>
      </c>
      <c r="N3798" s="74" t="str">
        <f>IF($G3798&lt;&gt;"",IF(_xlfn.XLOOKUP($G3798,Codes!$A:$A,Codes!A:A,"_NOTFOUND_",0,1)&lt;&gt;"_NOTFOUND_",_xlfn.XLOOKUP($G3798,Codes!$A:$A,Codes!A:A,"_NOTFOUND_",0,1),_xlfn.XLOOKUP($G3798,Codes!$B:$B,Codes!A:A,"Specify in Codes Tab!!")),"")</f>
        <v/>
      </c>
    </row>
    <row r="3799" spans="13:14" x14ac:dyDescent="0.35">
      <c r="M3799" s="74" t="str">
        <f>IF($C3799&lt;&gt;"",IF(_xlfn.XLOOKUP($C3799,Codes!$A:$A,Codes!A:A,"_NOTFOUND_",0,1)&lt;&gt;"_NOTFOUND_",_xlfn.XLOOKUP($C3799,Codes!$A:$A,Codes!A:A,"_NOTFOUND_",0,1),_xlfn.XLOOKUP($C3799,Codes!$B:$B,Codes!A:A,"Specify in Codes Tab!!")),"")</f>
        <v/>
      </c>
      <c r="N3799" s="74" t="str">
        <f>IF($G3799&lt;&gt;"",IF(_xlfn.XLOOKUP($G3799,Codes!$A:$A,Codes!A:A,"_NOTFOUND_",0,1)&lt;&gt;"_NOTFOUND_",_xlfn.XLOOKUP($G3799,Codes!$A:$A,Codes!A:A,"_NOTFOUND_",0,1),_xlfn.XLOOKUP($G3799,Codes!$B:$B,Codes!A:A,"Specify in Codes Tab!!")),"")</f>
        <v/>
      </c>
    </row>
    <row r="3800" spans="13:14" x14ac:dyDescent="0.35">
      <c r="M3800" s="74" t="str">
        <f>IF($C3800&lt;&gt;"",IF(_xlfn.XLOOKUP($C3800,Codes!$A:$A,Codes!A:A,"_NOTFOUND_",0,1)&lt;&gt;"_NOTFOUND_",_xlfn.XLOOKUP($C3800,Codes!$A:$A,Codes!A:A,"_NOTFOUND_",0,1),_xlfn.XLOOKUP($C3800,Codes!$B:$B,Codes!A:A,"Specify in Codes Tab!!")),"")</f>
        <v/>
      </c>
      <c r="N3800" s="74" t="str">
        <f>IF($G3800&lt;&gt;"",IF(_xlfn.XLOOKUP($G3800,Codes!$A:$A,Codes!A:A,"_NOTFOUND_",0,1)&lt;&gt;"_NOTFOUND_",_xlfn.XLOOKUP($G3800,Codes!$A:$A,Codes!A:A,"_NOTFOUND_",0,1),_xlfn.XLOOKUP($G3800,Codes!$B:$B,Codes!A:A,"Specify in Codes Tab!!")),"")</f>
        <v/>
      </c>
    </row>
    <row r="3801" spans="13:14" x14ac:dyDescent="0.35">
      <c r="M3801" s="74" t="str">
        <f>IF($C3801&lt;&gt;"",IF(_xlfn.XLOOKUP($C3801,Codes!$A:$A,Codes!A:A,"_NOTFOUND_",0,1)&lt;&gt;"_NOTFOUND_",_xlfn.XLOOKUP($C3801,Codes!$A:$A,Codes!A:A,"_NOTFOUND_",0,1),_xlfn.XLOOKUP($C3801,Codes!$B:$B,Codes!A:A,"Specify in Codes Tab!!")),"")</f>
        <v/>
      </c>
      <c r="N3801" s="74" t="str">
        <f>IF($G3801&lt;&gt;"",IF(_xlfn.XLOOKUP($G3801,Codes!$A:$A,Codes!A:A,"_NOTFOUND_",0,1)&lt;&gt;"_NOTFOUND_",_xlfn.XLOOKUP($G3801,Codes!$A:$A,Codes!A:A,"_NOTFOUND_",0,1),_xlfn.XLOOKUP($G3801,Codes!$B:$B,Codes!A:A,"Specify in Codes Tab!!")),"")</f>
        <v/>
      </c>
    </row>
    <row r="3802" spans="13:14" x14ac:dyDescent="0.35">
      <c r="M3802" s="74" t="str">
        <f>IF($C3802&lt;&gt;"",IF(_xlfn.XLOOKUP($C3802,Codes!$A:$A,Codes!A:A,"_NOTFOUND_",0,1)&lt;&gt;"_NOTFOUND_",_xlfn.XLOOKUP($C3802,Codes!$A:$A,Codes!A:A,"_NOTFOUND_",0,1),_xlfn.XLOOKUP($C3802,Codes!$B:$B,Codes!A:A,"Specify in Codes Tab!!")),"")</f>
        <v/>
      </c>
      <c r="N3802" s="74" t="str">
        <f>IF($G3802&lt;&gt;"",IF(_xlfn.XLOOKUP($G3802,Codes!$A:$A,Codes!A:A,"_NOTFOUND_",0,1)&lt;&gt;"_NOTFOUND_",_xlfn.XLOOKUP($G3802,Codes!$A:$A,Codes!A:A,"_NOTFOUND_",0,1),_xlfn.XLOOKUP($G3802,Codes!$B:$B,Codes!A:A,"Specify in Codes Tab!!")),"")</f>
        <v/>
      </c>
    </row>
    <row r="3803" spans="13:14" x14ac:dyDescent="0.35">
      <c r="M3803" s="74" t="str">
        <f>IF($C3803&lt;&gt;"",IF(_xlfn.XLOOKUP($C3803,Codes!$A:$A,Codes!A:A,"_NOTFOUND_",0,1)&lt;&gt;"_NOTFOUND_",_xlfn.XLOOKUP($C3803,Codes!$A:$A,Codes!A:A,"_NOTFOUND_",0,1),_xlfn.XLOOKUP($C3803,Codes!$B:$B,Codes!A:A,"Specify in Codes Tab!!")),"")</f>
        <v/>
      </c>
      <c r="N3803" s="74" t="str">
        <f>IF($G3803&lt;&gt;"",IF(_xlfn.XLOOKUP($G3803,Codes!$A:$A,Codes!A:A,"_NOTFOUND_",0,1)&lt;&gt;"_NOTFOUND_",_xlfn.XLOOKUP($G3803,Codes!$A:$A,Codes!A:A,"_NOTFOUND_",0,1),_xlfn.XLOOKUP($G3803,Codes!$B:$B,Codes!A:A,"Specify in Codes Tab!!")),"")</f>
        <v/>
      </c>
    </row>
    <row r="3804" spans="13:14" x14ac:dyDescent="0.35">
      <c r="M3804" s="74" t="str">
        <f>IF($C3804&lt;&gt;"",IF(_xlfn.XLOOKUP($C3804,Codes!$A:$A,Codes!A:A,"_NOTFOUND_",0,1)&lt;&gt;"_NOTFOUND_",_xlfn.XLOOKUP($C3804,Codes!$A:$A,Codes!A:A,"_NOTFOUND_",0,1),_xlfn.XLOOKUP($C3804,Codes!$B:$B,Codes!A:A,"Specify in Codes Tab!!")),"")</f>
        <v/>
      </c>
      <c r="N3804" s="74" t="str">
        <f>IF($G3804&lt;&gt;"",IF(_xlfn.XLOOKUP($G3804,Codes!$A:$A,Codes!A:A,"_NOTFOUND_",0,1)&lt;&gt;"_NOTFOUND_",_xlfn.XLOOKUP($G3804,Codes!$A:$A,Codes!A:A,"_NOTFOUND_",0,1),_xlfn.XLOOKUP($G3804,Codes!$B:$B,Codes!A:A,"Specify in Codes Tab!!")),"")</f>
        <v/>
      </c>
    </row>
    <row r="3805" spans="13:14" x14ac:dyDescent="0.35">
      <c r="M3805" s="74" t="str">
        <f>IF($C3805&lt;&gt;"",IF(_xlfn.XLOOKUP($C3805,Codes!$A:$A,Codes!A:A,"_NOTFOUND_",0,1)&lt;&gt;"_NOTFOUND_",_xlfn.XLOOKUP($C3805,Codes!$A:$A,Codes!A:A,"_NOTFOUND_",0,1),_xlfn.XLOOKUP($C3805,Codes!$B:$B,Codes!A:A,"Specify in Codes Tab!!")),"")</f>
        <v/>
      </c>
      <c r="N3805" s="74" t="str">
        <f>IF($G3805&lt;&gt;"",IF(_xlfn.XLOOKUP($G3805,Codes!$A:$A,Codes!A:A,"_NOTFOUND_",0,1)&lt;&gt;"_NOTFOUND_",_xlfn.XLOOKUP($G3805,Codes!$A:$A,Codes!A:A,"_NOTFOUND_",0,1),_xlfn.XLOOKUP($G3805,Codes!$B:$B,Codes!A:A,"Specify in Codes Tab!!")),"")</f>
        <v/>
      </c>
    </row>
    <row r="3806" spans="13:14" x14ac:dyDescent="0.35">
      <c r="M3806" s="74" t="str">
        <f>IF($C3806&lt;&gt;"",IF(_xlfn.XLOOKUP($C3806,Codes!$A:$A,Codes!A:A,"_NOTFOUND_",0,1)&lt;&gt;"_NOTFOUND_",_xlfn.XLOOKUP($C3806,Codes!$A:$A,Codes!A:A,"_NOTFOUND_",0,1),_xlfn.XLOOKUP($C3806,Codes!$B:$B,Codes!A:A,"Specify in Codes Tab!!")),"")</f>
        <v/>
      </c>
      <c r="N3806" s="74" t="str">
        <f>IF($G3806&lt;&gt;"",IF(_xlfn.XLOOKUP($G3806,Codes!$A:$A,Codes!A:A,"_NOTFOUND_",0,1)&lt;&gt;"_NOTFOUND_",_xlfn.XLOOKUP($G3806,Codes!$A:$A,Codes!A:A,"_NOTFOUND_",0,1),_xlfn.XLOOKUP($G3806,Codes!$B:$B,Codes!A:A,"Specify in Codes Tab!!")),"")</f>
        <v/>
      </c>
    </row>
    <row r="3807" spans="13:14" x14ac:dyDescent="0.35">
      <c r="M3807" s="74" t="str">
        <f>IF($C3807&lt;&gt;"",IF(_xlfn.XLOOKUP($C3807,Codes!$A:$A,Codes!A:A,"_NOTFOUND_",0,1)&lt;&gt;"_NOTFOUND_",_xlfn.XLOOKUP($C3807,Codes!$A:$A,Codes!A:A,"_NOTFOUND_",0,1),_xlfn.XLOOKUP($C3807,Codes!$B:$B,Codes!A:A,"Specify in Codes Tab!!")),"")</f>
        <v/>
      </c>
      <c r="N3807" s="74" t="str">
        <f>IF($G3807&lt;&gt;"",IF(_xlfn.XLOOKUP($G3807,Codes!$A:$A,Codes!A:A,"_NOTFOUND_",0,1)&lt;&gt;"_NOTFOUND_",_xlfn.XLOOKUP($G3807,Codes!$A:$A,Codes!A:A,"_NOTFOUND_",0,1),_xlfn.XLOOKUP($G3807,Codes!$B:$B,Codes!A:A,"Specify in Codes Tab!!")),"")</f>
        <v/>
      </c>
    </row>
    <row r="3808" spans="13:14" x14ac:dyDescent="0.35">
      <c r="M3808" s="74" t="str">
        <f>IF($C3808&lt;&gt;"",IF(_xlfn.XLOOKUP($C3808,Codes!$A:$A,Codes!A:A,"_NOTFOUND_",0,1)&lt;&gt;"_NOTFOUND_",_xlfn.XLOOKUP($C3808,Codes!$A:$A,Codes!A:A,"_NOTFOUND_",0,1),_xlfn.XLOOKUP($C3808,Codes!$B:$B,Codes!A:A,"Specify in Codes Tab!!")),"")</f>
        <v/>
      </c>
      <c r="N3808" s="74" t="str">
        <f>IF($G3808&lt;&gt;"",IF(_xlfn.XLOOKUP($G3808,Codes!$A:$A,Codes!A:A,"_NOTFOUND_",0,1)&lt;&gt;"_NOTFOUND_",_xlfn.XLOOKUP($G3808,Codes!$A:$A,Codes!A:A,"_NOTFOUND_",0,1),_xlfn.XLOOKUP($G3808,Codes!$B:$B,Codes!A:A,"Specify in Codes Tab!!")),"")</f>
        <v/>
      </c>
    </row>
    <row r="3809" spans="13:14" x14ac:dyDescent="0.35">
      <c r="M3809" s="74" t="str">
        <f>IF($C3809&lt;&gt;"",IF(_xlfn.XLOOKUP($C3809,Codes!$A:$A,Codes!A:A,"_NOTFOUND_",0,1)&lt;&gt;"_NOTFOUND_",_xlfn.XLOOKUP($C3809,Codes!$A:$A,Codes!A:A,"_NOTFOUND_",0,1),_xlfn.XLOOKUP($C3809,Codes!$B:$B,Codes!A:A,"Specify in Codes Tab!!")),"")</f>
        <v/>
      </c>
      <c r="N3809" s="74" t="str">
        <f>IF($G3809&lt;&gt;"",IF(_xlfn.XLOOKUP($G3809,Codes!$A:$A,Codes!A:A,"_NOTFOUND_",0,1)&lt;&gt;"_NOTFOUND_",_xlfn.XLOOKUP($G3809,Codes!$A:$A,Codes!A:A,"_NOTFOUND_",0,1),_xlfn.XLOOKUP($G3809,Codes!$B:$B,Codes!A:A,"Specify in Codes Tab!!")),"")</f>
        <v/>
      </c>
    </row>
    <row r="3810" spans="13:14" x14ac:dyDescent="0.35">
      <c r="M3810" s="74" t="str">
        <f>IF($C3810&lt;&gt;"",IF(_xlfn.XLOOKUP($C3810,Codes!$A:$A,Codes!A:A,"_NOTFOUND_",0,1)&lt;&gt;"_NOTFOUND_",_xlfn.XLOOKUP($C3810,Codes!$A:$A,Codes!A:A,"_NOTFOUND_",0,1),_xlfn.XLOOKUP($C3810,Codes!$B:$B,Codes!A:A,"Specify in Codes Tab!!")),"")</f>
        <v/>
      </c>
      <c r="N3810" s="74" t="str">
        <f>IF($G3810&lt;&gt;"",IF(_xlfn.XLOOKUP($G3810,Codes!$A:$A,Codes!A:A,"_NOTFOUND_",0,1)&lt;&gt;"_NOTFOUND_",_xlfn.XLOOKUP($G3810,Codes!$A:$A,Codes!A:A,"_NOTFOUND_",0,1),_xlfn.XLOOKUP($G3810,Codes!$B:$B,Codes!A:A,"Specify in Codes Tab!!")),"")</f>
        <v/>
      </c>
    </row>
    <row r="3811" spans="13:14" x14ac:dyDescent="0.35">
      <c r="M3811" s="74" t="str">
        <f>IF($C3811&lt;&gt;"",IF(_xlfn.XLOOKUP($C3811,Codes!$A:$A,Codes!A:A,"_NOTFOUND_",0,1)&lt;&gt;"_NOTFOUND_",_xlfn.XLOOKUP($C3811,Codes!$A:$A,Codes!A:A,"_NOTFOUND_",0,1),_xlfn.XLOOKUP($C3811,Codes!$B:$B,Codes!A:A,"Specify in Codes Tab!!")),"")</f>
        <v/>
      </c>
      <c r="N3811" s="74" t="str">
        <f>IF($G3811&lt;&gt;"",IF(_xlfn.XLOOKUP($G3811,Codes!$A:$A,Codes!A:A,"_NOTFOUND_",0,1)&lt;&gt;"_NOTFOUND_",_xlfn.XLOOKUP($G3811,Codes!$A:$A,Codes!A:A,"_NOTFOUND_",0,1),_xlfn.XLOOKUP($G3811,Codes!$B:$B,Codes!A:A,"Specify in Codes Tab!!")),"")</f>
        <v/>
      </c>
    </row>
    <row r="3812" spans="13:14" x14ac:dyDescent="0.35">
      <c r="M3812" s="74" t="str">
        <f>IF($C3812&lt;&gt;"",IF(_xlfn.XLOOKUP($C3812,Codes!$A:$A,Codes!A:A,"_NOTFOUND_",0,1)&lt;&gt;"_NOTFOUND_",_xlfn.XLOOKUP($C3812,Codes!$A:$A,Codes!A:A,"_NOTFOUND_",0,1),_xlfn.XLOOKUP($C3812,Codes!$B:$B,Codes!A:A,"Specify in Codes Tab!!")),"")</f>
        <v/>
      </c>
      <c r="N3812" s="74" t="str">
        <f>IF($G3812&lt;&gt;"",IF(_xlfn.XLOOKUP($G3812,Codes!$A:$A,Codes!A:A,"_NOTFOUND_",0,1)&lt;&gt;"_NOTFOUND_",_xlfn.XLOOKUP($G3812,Codes!$A:$A,Codes!A:A,"_NOTFOUND_",0,1),_xlfn.XLOOKUP($G3812,Codes!$B:$B,Codes!A:A,"Specify in Codes Tab!!")),"")</f>
        <v/>
      </c>
    </row>
    <row r="3813" spans="13:14" x14ac:dyDescent="0.35">
      <c r="M3813" s="74" t="str">
        <f>IF($C3813&lt;&gt;"",IF(_xlfn.XLOOKUP($C3813,Codes!$A:$A,Codes!A:A,"_NOTFOUND_",0,1)&lt;&gt;"_NOTFOUND_",_xlfn.XLOOKUP($C3813,Codes!$A:$A,Codes!A:A,"_NOTFOUND_",0,1),_xlfn.XLOOKUP($C3813,Codes!$B:$B,Codes!A:A,"Specify in Codes Tab!!")),"")</f>
        <v/>
      </c>
      <c r="N3813" s="74" t="str">
        <f>IF($G3813&lt;&gt;"",IF(_xlfn.XLOOKUP($G3813,Codes!$A:$A,Codes!A:A,"_NOTFOUND_",0,1)&lt;&gt;"_NOTFOUND_",_xlfn.XLOOKUP($G3813,Codes!$A:$A,Codes!A:A,"_NOTFOUND_",0,1),_xlfn.XLOOKUP($G3813,Codes!$B:$B,Codes!A:A,"Specify in Codes Tab!!")),"")</f>
        <v/>
      </c>
    </row>
    <row r="3814" spans="13:14" x14ac:dyDescent="0.35">
      <c r="M3814" s="74" t="str">
        <f>IF($C3814&lt;&gt;"",IF(_xlfn.XLOOKUP($C3814,Codes!$A:$A,Codes!A:A,"_NOTFOUND_",0,1)&lt;&gt;"_NOTFOUND_",_xlfn.XLOOKUP($C3814,Codes!$A:$A,Codes!A:A,"_NOTFOUND_",0,1),_xlfn.XLOOKUP($C3814,Codes!$B:$B,Codes!A:A,"Specify in Codes Tab!!")),"")</f>
        <v/>
      </c>
      <c r="N3814" s="74" t="str">
        <f>IF($G3814&lt;&gt;"",IF(_xlfn.XLOOKUP($G3814,Codes!$A:$A,Codes!A:A,"_NOTFOUND_",0,1)&lt;&gt;"_NOTFOUND_",_xlfn.XLOOKUP($G3814,Codes!$A:$A,Codes!A:A,"_NOTFOUND_",0,1),_xlfn.XLOOKUP($G3814,Codes!$B:$B,Codes!A:A,"Specify in Codes Tab!!")),"")</f>
        <v/>
      </c>
    </row>
    <row r="3815" spans="13:14" x14ac:dyDescent="0.35">
      <c r="M3815" s="74" t="str">
        <f>IF($C3815&lt;&gt;"",IF(_xlfn.XLOOKUP($C3815,Codes!$A:$A,Codes!A:A,"_NOTFOUND_",0,1)&lt;&gt;"_NOTFOUND_",_xlfn.XLOOKUP($C3815,Codes!$A:$A,Codes!A:A,"_NOTFOUND_",0,1),_xlfn.XLOOKUP($C3815,Codes!$B:$B,Codes!A:A,"Specify in Codes Tab!!")),"")</f>
        <v/>
      </c>
      <c r="N3815" s="74" t="str">
        <f>IF($G3815&lt;&gt;"",IF(_xlfn.XLOOKUP($G3815,Codes!$A:$A,Codes!A:A,"_NOTFOUND_",0,1)&lt;&gt;"_NOTFOUND_",_xlfn.XLOOKUP($G3815,Codes!$A:$A,Codes!A:A,"_NOTFOUND_",0,1),_xlfn.XLOOKUP($G3815,Codes!$B:$B,Codes!A:A,"Specify in Codes Tab!!")),"")</f>
        <v/>
      </c>
    </row>
    <row r="3816" spans="13:14" x14ac:dyDescent="0.35">
      <c r="M3816" s="74" t="str">
        <f>IF($C3816&lt;&gt;"",IF(_xlfn.XLOOKUP($C3816,Codes!$A:$A,Codes!A:A,"_NOTFOUND_",0,1)&lt;&gt;"_NOTFOUND_",_xlfn.XLOOKUP($C3816,Codes!$A:$A,Codes!A:A,"_NOTFOUND_",0,1),_xlfn.XLOOKUP($C3816,Codes!$B:$B,Codes!A:A,"Specify in Codes Tab!!")),"")</f>
        <v/>
      </c>
      <c r="N3816" s="74" t="str">
        <f>IF($G3816&lt;&gt;"",IF(_xlfn.XLOOKUP($G3816,Codes!$A:$A,Codes!A:A,"_NOTFOUND_",0,1)&lt;&gt;"_NOTFOUND_",_xlfn.XLOOKUP($G3816,Codes!$A:$A,Codes!A:A,"_NOTFOUND_",0,1),_xlfn.XLOOKUP($G3816,Codes!$B:$B,Codes!A:A,"Specify in Codes Tab!!")),"")</f>
        <v/>
      </c>
    </row>
    <row r="3817" spans="13:14" x14ac:dyDescent="0.35">
      <c r="M3817" s="74" t="str">
        <f>IF($C3817&lt;&gt;"",IF(_xlfn.XLOOKUP($C3817,Codes!$A:$A,Codes!A:A,"_NOTFOUND_",0,1)&lt;&gt;"_NOTFOUND_",_xlfn.XLOOKUP($C3817,Codes!$A:$A,Codes!A:A,"_NOTFOUND_",0,1),_xlfn.XLOOKUP($C3817,Codes!$B:$B,Codes!A:A,"Specify in Codes Tab!!")),"")</f>
        <v/>
      </c>
      <c r="N3817" s="74" t="str">
        <f>IF($G3817&lt;&gt;"",IF(_xlfn.XLOOKUP($G3817,Codes!$A:$A,Codes!A:A,"_NOTFOUND_",0,1)&lt;&gt;"_NOTFOUND_",_xlfn.XLOOKUP($G3817,Codes!$A:$A,Codes!A:A,"_NOTFOUND_",0,1),_xlfn.XLOOKUP($G3817,Codes!$B:$B,Codes!A:A,"Specify in Codes Tab!!")),"")</f>
        <v/>
      </c>
    </row>
    <row r="3818" spans="13:14" x14ac:dyDescent="0.35">
      <c r="M3818" s="74" t="str">
        <f>IF($C3818&lt;&gt;"",IF(_xlfn.XLOOKUP($C3818,Codes!$A:$A,Codes!A:A,"_NOTFOUND_",0,1)&lt;&gt;"_NOTFOUND_",_xlfn.XLOOKUP($C3818,Codes!$A:$A,Codes!A:A,"_NOTFOUND_",0,1),_xlfn.XLOOKUP($C3818,Codes!$B:$B,Codes!A:A,"Specify in Codes Tab!!")),"")</f>
        <v/>
      </c>
      <c r="N3818" s="74" t="str">
        <f>IF($G3818&lt;&gt;"",IF(_xlfn.XLOOKUP($G3818,Codes!$A:$A,Codes!A:A,"_NOTFOUND_",0,1)&lt;&gt;"_NOTFOUND_",_xlfn.XLOOKUP($G3818,Codes!$A:$A,Codes!A:A,"_NOTFOUND_",0,1),_xlfn.XLOOKUP($G3818,Codes!$B:$B,Codes!A:A,"Specify in Codes Tab!!")),"")</f>
        <v/>
      </c>
    </row>
    <row r="3819" spans="13:14" x14ac:dyDescent="0.35">
      <c r="M3819" s="74" t="str">
        <f>IF($C3819&lt;&gt;"",IF(_xlfn.XLOOKUP($C3819,Codes!$A:$A,Codes!A:A,"_NOTFOUND_",0,1)&lt;&gt;"_NOTFOUND_",_xlfn.XLOOKUP($C3819,Codes!$A:$A,Codes!A:A,"_NOTFOUND_",0,1),_xlfn.XLOOKUP($C3819,Codes!$B:$B,Codes!A:A,"Specify in Codes Tab!!")),"")</f>
        <v/>
      </c>
      <c r="N3819" s="74" t="str">
        <f>IF($G3819&lt;&gt;"",IF(_xlfn.XLOOKUP($G3819,Codes!$A:$A,Codes!A:A,"_NOTFOUND_",0,1)&lt;&gt;"_NOTFOUND_",_xlfn.XLOOKUP($G3819,Codes!$A:$A,Codes!A:A,"_NOTFOUND_",0,1),_xlfn.XLOOKUP($G3819,Codes!$B:$B,Codes!A:A,"Specify in Codes Tab!!")),"")</f>
        <v/>
      </c>
    </row>
    <row r="3820" spans="13:14" x14ac:dyDescent="0.35">
      <c r="M3820" s="74" t="str">
        <f>IF($C3820&lt;&gt;"",IF(_xlfn.XLOOKUP($C3820,Codes!$A:$A,Codes!A:A,"_NOTFOUND_",0,1)&lt;&gt;"_NOTFOUND_",_xlfn.XLOOKUP($C3820,Codes!$A:$A,Codes!A:A,"_NOTFOUND_",0,1),_xlfn.XLOOKUP($C3820,Codes!$B:$B,Codes!A:A,"Specify in Codes Tab!!")),"")</f>
        <v/>
      </c>
      <c r="N3820" s="74" t="str">
        <f>IF($G3820&lt;&gt;"",IF(_xlfn.XLOOKUP($G3820,Codes!$A:$A,Codes!A:A,"_NOTFOUND_",0,1)&lt;&gt;"_NOTFOUND_",_xlfn.XLOOKUP($G3820,Codes!$A:$A,Codes!A:A,"_NOTFOUND_",0,1),_xlfn.XLOOKUP($G3820,Codes!$B:$B,Codes!A:A,"Specify in Codes Tab!!")),"")</f>
        <v/>
      </c>
    </row>
    <row r="3821" spans="13:14" x14ac:dyDescent="0.35">
      <c r="M3821" s="74" t="str">
        <f>IF($C3821&lt;&gt;"",IF(_xlfn.XLOOKUP($C3821,Codes!$A:$A,Codes!A:A,"_NOTFOUND_",0,1)&lt;&gt;"_NOTFOUND_",_xlfn.XLOOKUP($C3821,Codes!$A:$A,Codes!A:A,"_NOTFOUND_",0,1),_xlfn.XLOOKUP($C3821,Codes!$B:$B,Codes!A:A,"Specify in Codes Tab!!")),"")</f>
        <v/>
      </c>
      <c r="N3821" s="74" t="str">
        <f>IF($G3821&lt;&gt;"",IF(_xlfn.XLOOKUP($G3821,Codes!$A:$A,Codes!A:A,"_NOTFOUND_",0,1)&lt;&gt;"_NOTFOUND_",_xlfn.XLOOKUP($G3821,Codes!$A:$A,Codes!A:A,"_NOTFOUND_",0,1),_xlfn.XLOOKUP($G3821,Codes!$B:$B,Codes!A:A,"Specify in Codes Tab!!")),"")</f>
        <v/>
      </c>
    </row>
    <row r="3822" spans="13:14" x14ac:dyDescent="0.35">
      <c r="M3822" s="74" t="str">
        <f>IF($C3822&lt;&gt;"",IF(_xlfn.XLOOKUP($C3822,Codes!$A:$A,Codes!A:A,"_NOTFOUND_",0,1)&lt;&gt;"_NOTFOUND_",_xlfn.XLOOKUP($C3822,Codes!$A:$A,Codes!A:A,"_NOTFOUND_",0,1),_xlfn.XLOOKUP($C3822,Codes!$B:$B,Codes!A:A,"Specify in Codes Tab!!")),"")</f>
        <v/>
      </c>
      <c r="N3822" s="74" t="str">
        <f>IF($G3822&lt;&gt;"",IF(_xlfn.XLOOKUP($G3822,Codes!$A:$A,Codes!A:A,"_NOTFOUND_",0,1)&lt;&gt;"_NOTFOUND_",_xlfn.XLOOKUP($G3822,Codes!$A:$A,Codes!A:A,"_NOTFOUND_",0,1),_xlfn.XLOOKUP($G3822,Codes!$B:$B,Codes!A:A,"Specify in Codes Tab!!")),"")</f>
        <v/>
      </c>
    </row>
    <row r="3823" spans="13:14" x14ac:dyDescent="0.35">
      <c r="M3823" s="74" t="str">
        <f>IF($C3823&lt;&gt;"",IF(_xlfn.XLOOKUP($C3823,Codes!$A:$A,Codes!A:A,"_NOTFOUND_",0,1)&lt;&gt;"_NOTFOUND_",_xlfn.XLOOKUP($C3823,Codes!$A:$A,Codes!A:A,"_NOTFOUND_",0,1),_xlfn.XLOOKUP($C3823,Codes!$B:$B,Codes!A:A,"Specify in Codes Tab!!")),"")</f>
        <v/>
      </c>
      <c r="N3823" s="74" t="str">
        <f>IF($G3823&lt;&gt;"",IF(_xlfn.XLOOKUP($G3823,Codes!$A:$A,Codes!A:A,"_NOTFOUND_",0,1)&lt;&gt;"_NOTFOUND_",_xlfn.XLOOKUP($G3823,Codes!$A:$A,Codes!A:A,"_NOTFOUND_",0,1),_xlfn.XLOOKUP($G3823,Codes!$B:$B,Codes!A:A,"Specify in Codes Tab!!")),"")</f>
        <v/>
      </c>
    </row>
    <row r="3824" spans="13:14" x14ac:dyDescent="0.35">
      <c r="M3824" s="74" t="str">
        <f>IF($C3824&lt;&gt;"",IF(_xlfn.XLOOKUP($C3824,Codes!$A:$A,Codes!A:A,"_NOTFOUND_",0,1)&lt;&gt;"_NOTFOUND_",_xlfn.XLOOKUP($C3824,Codes!$A:$A,Codes!A:A,"_NOTFOUND_",0,1),_xlfn.XLOOKUP($C3824,Codes!$B:$B,Codes!A:A,"Specify in Codes Tab!!")),"")</f>
        <v/>
      </c>
      <c r="N3824" s="74" t="str">
        <f>IF($G3824&lt;&gt;"",IF(_xlfn.XLOOKUP($G3824,Codes!$A:$A,Codes!A:A,"_NOTFOUND_",0,1)&lt;&gt;"_NOTFOUND_",_xlfn.XLOOKUP($G3824,Codes!$A:$A,Codes!A:A,"_NOTFOUND_",0,1),_xlfn.XLOOKUP($G3824,Codes!$B:$B,Codes!A:A,"Specify in Codes Tab!!")),"")</f>
        <v/>
      </c>
    </row>
    <row r="3825" spans="13:14" x14ac:dyDescent="0.35">
      <c r="M3825" s="74" t="str">
        <f>IF($C3825&lt;&gt;"",IF(_xlfn.XLOOKUP($C3825,Codes!$A:$A,Codes!A:A,"_NOTFOUND_",0,1)&lt;&gt;"_NOTFOUND_",_xlfn.XLOOKUP($C3825,Codes!$A:$A,Codes!A:A,"_NOTFOUND_",0,1),_xlfn.XLOOKUP($C3825,Codes!$B:$B,Codes!A:A,"Specify in Codes Tab!!")),"")</f>
        <v/>
      </c>
      <c r="N3825" s="74" t="str">
        <f>IF($G3825&lt;&gt;"",IF(_xlfn.XLOOKUP($G3825,Codes!$A:$A,Codes!A:A,"_NOTFOUND_",0,1)&lt;&gt;"_NOTFOUND_",_xlfn.XLOOKUP($G3825,Codes!$A:$A,Codes!A:A,"_NOTFOUND_",0,1),_xlfn.XLOOKUP($G3825,Codes!$B:$B,Codes!A:A,"Specify in Codes Tab!!")),"")</f>
        <v/>
      </c>
    </row>
    <row r="3826" spans="13:14" x14ac:dyDescent="0.35">
      <c r="M3826" s="74" t="str">
        <f>IF($C3826&lt;&gt;"",IF(_xlfn.XLOOKUP($C3826,Codes!$A:$A,Codes!A:A,"_NOTFOUND_",0,1)&lt;&gt;"_NOTFOUND_",_xlfn.XLOOKUP($C3826,Codes!$A:$A,Codes!A:A,"_NOTFOUND_",0,1),_xlfn.XLOOKUP($C3826,Codes!$B:$B,Codes!A:A,"Specify in Codes Tab!!")),"")</f>
        <v/>
      </c>
      <c r="N3826" s="74" t="str">
        <f>IF($G3826&lt;&gt;"",IF(_xlfn.XLOOKUP($G3826,Codes!$A:$A,Codes!A:A,"_NOTFOUND_",0,1)&lt;&gt;"_NOTFOUND_",_xlfn.XLOOKUP($G3826,Codes!$A:$A,Codes!A:A,"_NOTFOUND_",0,1),_xlfn.XLOOKUP($G3826,Codes!$B:$B,Codes!A:A,"Specify in Codes Tab!!")),"")</f>
        <v/>
      </c>
    </row>
    <row r="3827" spans="13:14" x14ac:dyDescent="0.35">
      <c r="M3827" s="74" t="str">
        <f>IF($C3827&lt;&gt;"",IF(_xlfn.XLOOKUP($C3827,Codes!$A:$A,Codes!A:A,"_NOTFOUND_",0,1)&lt;&gt;"_NOTFOUND_",_xlfn.XLOOKUP($C3827,Codes!$A:$A,Codes!A:A,"_NOTFOUND_",0,1),_xlfn.XLOOKUP($C3827,Codes!$B:$B,Codes!A:A,"Specify in Codes Tab!!")),"")</f>
        <v/>
      </c>
      <c r="N3827" s="74" t="str">
        <f>IF($G3827&lt;&gt;"",IF(_xlfn.XLOOKUP($G3827,Codes!$A:$A,Codes!A:A,"_NOTFOUND_",0,1)&lt;&gt;"_NOTFOUND_",_xlfn.XLOOKUP($G3827,Codes!$A:$A,Codes!A:A,"_NOTFOUND_",0,1),_xlfn.XLOOKUP($G3827,Codes!$B:$B,Codes!A:A,"Specify in Codes Tab!!")),"")</f>
        <v/>
      </c>
    </row>
    <row r="3828" spans="13:14" x14ac:dyDescent="0.35">
      <c r="M3828" s="74" t="str">
        <f>IF($C3828&lt;&gt;"",IF(_xlfn.XLOOKUP($C3828,Codes!$A:$A,Codes!A:A,"_NOTFOUND_",0,1)&lt;&gt;"_NOTFOUND_",_xlfn.XLOOKUP($C3828,Codes!$A:$A,Codes!A:A,"_NOTFOUND_",0,1),_xlfn.XLOOKUP($C3828,Codes!$B:$B,Codes!A:A,"Specify in Codes Tab!!")),"")</f>
        <v/>
      </c>
      <c r="N3828" s="74" t="str">
        <f>IF($G3828&lt;&gt;"",IF(_xlfn.XLOOKUP($G3828,Codes!$A:$A,Codes!A:A,"_NOTFOUND_",0,1)&lt;&gt;"_NOTFOUND_",_xlfn.XLOOKUP($G3828,Codes!$A:$A,Codes!A:A,"_NOTFOUND_",0,1),_xlfn.XLOOKUP($G3828,Codes!$B:$B,Codes!A:A,"Specify in Codes Tab!!")),"")</f>
        <v/>
      </c>
    </row>
    <row r="3829" spans="13:14" x14ac:dyDescent="0.35">
      <c r="M3829" s="74" t="str">
        <f>IF($C3829&lt;&gt;"",IF(_xlfn.XLOOKUP($C3829,Codes!$A:$A,Codes!A:A,"_NOTFOUND_",0,1)&lt;&gt;"_NOTFOUND_",_xlfn.XLOOKUP($C3829,Codes!$A:$A,Codes!A:A,"_NOTFOUND_",0,1),_xlfn.XLOOKUP($C3829,Codes!$B:$B,Codes!A:A,"Specify in Codes Tab!!")),"")</f>
        <v/>
      </c>
      <c r="N3829" s="74" t="str">
        <f>IF($G3829&lt;&gt;"",IF(_xlfn.XLOOKUP($G3829,Codes!$A:$A,Codes!A:A,"_NOTFOUND_",0,1)&lt;&gt;"_NOTFOUND_",_xlfn.XLOOKUP($G3829,Codes!$A:$A,Codes!A:A,"_NOTFOUND_",0,1),_xlfn.XLOOKUP($G3829,Codes!$B:$B,Codes!A:A,"Specify in Codes Tab!!")),"")</f>
        <v/>
      </c>
    </row>
    <row r="3830" spans="13:14" x14ac:dyDescent="0.35">
      <c r="M3830" s="74" t="str">
        <f>IF($C3830&lt;&gt;"",IF(_xlfn.XLOOKUP($C3830,Codes!$A:$A,Codes!A:A,"_NOTFOUND_",0,1)&lt;&gt;"_NOTFOUND_",_xlfn.XLOOKUP($C3830,Codes!$A:$A,Codes!A:A,"_NOTFOUND_",0,1),_xlfn.XLOOKUP($C3830,Codes!$B:$B,Codes!A:A,"Specify in Codes Tab!!")),"")</f>
        <v/>
      </c>
      <c r="N3830" s="74" t="str">
        <f>IF($G3830&lt;&gt;"",IF(_xlfn.XLOOKUP($G3830,Codes!$A:$A,Codes!A:A,"_NOTFOUND_",0,1)&lt;&gt;"_NOTFOUND_",_xlfn.XLOOKUP($G3830,Codes!$A:$A,Codes!A:A,"_NOTFOUND_",0,1),_xlfn.XLOOKUP($G3830,Codes!$B:$B,Codes!A:A,"Specify in Codes Tab!!")),"")</f>
        <v/>
      </c>
    </row>
    <row r="3831" spans="13:14" x14ac:dyDescent="0.35">
      <c r="M3831" s="74" t="str">
        <f>IF($C3831&lt;&gt;"",IF(_xlfn.XLOOKUP($C3831,Codes!$A:$A,Codes!A:A,"_NOTFOUND_",0,1)&lt;&gt;"_NOTFOUND_",_xlfn.XLOOKUP($C3831,Codes!$A:$A,Codes!A:A,"_NOTFOUND_",0,1),_xlfn.XLOOKUP($C3831,Codes!$B:$B,Codes!A:A,"Specify in Codes Tab!!")),"")</f>
        <v/>
      </c>
      <c r="N3831" s="74" t="str">
        <f>IF($G3831&lt;&gt;"",IF(_xlfn.XLOOKUP($G3831,Codes!$A:$A,Codes!A:A,"_NOTFOUND_",0,1)&lt;&gt;"_NOTFOUND_",_xlfn.XLOOKUP($G3831,Codes!$A:$A,Codes!A:A,"_NOTFOUND_",0,1),_xlfn.XLOOKUP($G3831,Codes!$B:$B,Codes!A:A,"Specify in Codes Tab!!")),"")</f>
        <v/>
      </c>
    </row>
    <row r="3832" spans="13:14" x14ac:dyDescent="0.35">
      <c r="M3832" s="74" t="str">
        <f>IF($C3832&lt;&gt;"",IF(_xlfn.XLOOKUP($C3832,Codes!$A:$A,Codes!A:A,"_NOTFOUND_",0,1)&lt;&gt;"_NOTFOUND_",_xlfn.XLOOKUP($C3832,Codes!$A:$A,Codes!A:A,"_NOTFOUND_",0,1),_xlfn.XLOOKUP($C3832,Codes!$B:$B,Codes!A:A,"Specify in Codes Tab!!")),"")</f>
        <v/>
      </c>
      <c r="N3832" s="74" t="str">
        <f>IF($G3832&lt;&gt;"",IF(_xlfn.XLOOKUP($G3832,Codes!$A:$A,Codes!A:A,"_NOTFOUND_",0,1)&lt;&gt;"_NOTFOUND_",_xlfn.XLOOKUP($G3832,Codes!$A:$A,Codes!A:A,"_NOTFOUND_",0,1),_xlfn.XLOOKUP($G3832,Codes!$B:$B,Codes!A:A,"Specify in Codes Tab!!")),"")</f>
        <v/>
      </c>
    </row>
    <row r="3833" spans="13:14" x14ac:dyDescent="0.35">
      <c r="M3833" s="74" t="str">
        <f>IF($C3833&lt;&gt;"",IF(_xlfn.XLOOKUP($C3833,Codes!$A:$A,Codes!A:A,"_NOTFOUND_",0,1)&lt;&gt;"_NOTFOUND_",_xlfn.XLOOKUP($C3833,Codes!$A:$A,Codes!A:A,"_NOTFOUND_",0,1),_xlfn.XLOOKUP($C3833,Codes!$B:$B,Codes!A:A,"Specify in Codes Tab!!")),"")</f>
        <v/>
      </c>
      <c r="N3833" s="74" t="str">
        <f>IF($G3833&lt;&gt;"",IF(_xlfn.XLOOKUP($G3833,Codes!$A:$A,Codes!A:A,"_NOTFOUND_",0,1)&lt;&gt;"_NOTFOUND_",_xlfn.XLOOKUP($G3833,Codes!$A:$A,Codes!A:A,"_NOTFOUND_",0,1),_xlfn.XLOOKUP($G3833,Codes!$B:$B,Codes!A:A,"Specify in Codes Tab!!")),"")</f>
        <v/>
      </c>
    </row>
    <row r="3834" spans="13:14" x14ac:dyDescent="0.35">
      <c r="M3834" s="74" t="str">
        <f>IF($C3834&lt;&gt;"",IF(_xlfn.XLOOKUP($C3834,Codes!$A:$A,Codes!A:A,"_NOTFOUND_",0,1)&lt;&gt;"_NOTFOUND_",_xlfn.XLOOKUP($C3834,Codes!$A:$A,Codes!A:A,"_NOTFOUND_",0,1),_xlfn.XLOOKUP($C3834,Codes!$B:$B,Codes!A:A,"Specify in Codes Tab!!")),"")</f>
        <v/>
      </c>
      <c r="N3834" s="74" t="str">
        <f>IF($G3834&lt;&gt;"",IF(_xlfn.XLOOKUP($G3834,Codes!$A:$A,Codes!A:A,"_NOTFOUND_",0,1)&lt;&gt;"_NOTFOUND_",_xlfn.XLOOKUP($G3834,Codes!$A:$A,Codes!A:A,"_NOTFOUND_",0,1),_xlfn.XLOOKUP($G3834,Codes!$B:$B,Codes!A:A,"Specify in Codes Tab!!")),"")</f>
        <v/>
      </c>
    </row>
    <row r="3835" spans="13:14" x14ac:dyDescent="0.35">
      <c r="M3835" s="74" t="str">
        <f>IF($C3835&lt;&gt;"",IF(_xlfn.XLOOKUP($C3835,Codes!$A:$A,Codes!A:A,"_NOTFOUND_",0,1)&lt;&gt;"_NOTFOUND_",_xlfn.XLOOKUP($C3835,Codes!$A:$A,Codes!A:A,"_NOTFOUND_",0,1),_xlfn.XLOOKUP($C3835,Codes!$B:$B,Codes!A:A,"Specify in Codes Tab!!")),"")</f>
        <v/>
      </c>
      <c r="N3835" s="74" t="str">
        <f>IF($G3835&lt;&gt;"",IF(_xlfn.XLOOKUP($G3835,Codes!$A:$A,Codes!A:A,"_NOTFOUND_",0,1)&lt;&gt;"_NOTFOUND_",_xlfn.XLOOKUP($G3835,Codes!$A:$A,Codes!A:A,"_NOTFOUND_",0,1),_xlfn.XLOOKUP($G3835,Codes!$B:$B,Codes!A:A,"Specify in Codes Tab!!")),"")</f>
        <v/>
      </c>
    </row>
    <row r="3836" spans="13:14" x14ac:dyDescent="0.35">
      <c r="M3836" s="74" t="str">
        <f>IF($C3836&lt;&gt;"",IF(_xlfn.XLOOKUP($C3836,Codes!$A:$A,Codes!A:A,"_NOTFOUND_",0,1)&lt;&gt;"_NOTFOUND_",_xlfn.XLOOKUP($C3836,Codes!$A:$A,Codes!A:A,"_NOTFOUND_",0,1),_xlfn.XLOOKUP($C3836,Codes!$B:$B,Codes!A:A,"Specify in Codes Tab!!")),"")</f>
        <v/>
      </c>
      <c r="N3836" s="74" t="str">
        <f>IF($G3836&lt;&gt;"",IF(_xlfn.XLOOKUP($G3836,Codes!$A:$A,Codes!A:A,"_NOTFOUND_",0,1)&lt;&gt;"_NOTFOUND_",_xlfn.XLOOKUP($G3836,Codes!$A:$A,Codes!A:A,"_NOTFOUND_",0,1),_xlfn.XLOOKUP($G3836,Codes!$B:$B,Codes!A:A,"Specify in Codes Tab!!")),"")</f>
        <v/>
      </c>
    </row>
    <row r="3837" spans="13:14" x14ac:dyDescent="0.35">
      <c r="M3837" s="74" t="str">
        <f>IF($C3837&lt;&gt;"",IF(_xlfn.XLOOKUP($C3837,Codes!$A:$A,Codes!A:A,"_NOTFOUND_",0,1)&lt;&gt;"_NOTFOUND_",_xlfn.XLOOKUP($C3837,Codes!$A:$A,Codes!A:A,"_NOTFOUND_",0,1),_xlfn.XLOOKUP($C3837,Codes!$B:$B,Codes!A:A,"Specify in Codes Tab!!")),"")</f>
        <v/>
      </c>
      <c r="N3837" s="74" t="str">
        <f>IF($G3837&lt;&gt;"",IF(_xlfn.XLOOKUP($G3837,Codes!$A:$A,Codes!A:A,"_NOTFOUND_",0,1)&lt;&gt;"_NOTFOUND_",_xlfn.XLOOKUP($G3837,Codes!$A:$A,Codes!A:A,"_NOTFOUND_",0,1),_xlfn.XLOOKUP($G3837,Codes!$B:$B,Codes!A:A,"Specify in Codes Tab!!")),"")</f>
        <v/>
      </c>
    </row>
    <row r="3838" spans="13:14" x14ac:dyDescent="0.35">
      <c r="M3838" s="74" t="str">
        <f>IF($C3838&lt;&gt;"",IF(_xlfn.XLOOKUP($C3838,Codes!$A:$A,Codes!A:A,"_NOTFOUND_",0,1)&lt;&gt;"_NOTFOUND_",_xlfn.XLOOKUP($C3838,Codes!$A:$A,Codes!A:A,"_NOTFOUND_",0,1),_xlfn.XLOOKUP($C3838,Codes!$B:$B,Codes!A:A,"Specify in Codes Tab!!")),"")</f>
        <v/>
      </c>
      <c r="N3838" s="74" t="str">
        <f>IF($G3838&lt;&gt;"",IF(_xlfn.XLOOKUP($G3838,Codes!$A:$A,Codes!A:A,"_NOTFOUND_",0,1)&lt;&gt;"_NOTFOUND_",_xlfn.XLOOKUP($G3838,Codes!$A:$A,Codes!A:A,"_NOTFOUND_",0,1),_xlfn.XLOOKUP($G3838,Codes!$B:$B,Codes!A:A,"Specify in Codes Tab!!")),"")</f>
        <v/>
      </c>
    </row>
    <row r="3839" spans="13:14" x14ac:dyDescent="0.35">
      <c r="M3839" s="74" t="str">
        <f>IF($C3839&lt;&gt;"",IF(_xlfn.XLOOKUP($C3839,Codes!$A:$A,Codes!A:A,"_NOTFOUND_",0,1)&lt;&gt;"_NOTFOUND_",_xlfn.XLOOKUP($C3839,Codes!$A:$A,Codes!A:A,"_NOTFOUND_",0,1),_xlfn.XLOOKUP($C3839,Codes!$B:$B,Codes!A:A,"Specify in Codes Tab!!")),"")</f>
        <v/>
      </c>
      <c r="N3839" s="74" t="str">
        <f>IF($G3839&lt;&gt;"",IF(_xlfn.XLOOKUP($G3839,Codes!$A:$A,Codes!A:A,"_NOTFOUND_",0,1)&lt;&gt;"_NOTFOUND_",_xlfn.XLOOKUP($G3839,Codes!$A:$A,Codes!A:A,"_NOTFOUND_",0,1),_xlfn.XLOOKUP($G3839,Codes!$B:$B,Codes!A:A,"Specify in Codes Tab!!")),"")</f>
        <v/>
      </c>
    </row>
    <row r="3840" spans="13:14" x14ac:dyDescent="0.35">
      <c r="M3840" s="74" t="str">
        <f>IF($C3840&lt;&gt;"",IF(_xlfn.XLOOKUP($C3840,Codes!$A:$A,Codes!A:A,"_NOTFOUND_",0,1)&lt;&gt;"_NOTFOUND_",_xlfn.XLOOKUP($C3840,Codes!$A:$A,Codes!A:A,"_NOTFOUND_",0,1),_xlfn.XLOOKUP($C3840,Codes!$B:$B,Codes!A:A,"Specify in Codes Tab!!")),"")</f>
        <v/>
      </c>
      <c r="N3840" s="74" t="str">
        <f>IF($G3840&lt;&gt;"",IF(_xlfn.XLOOKUP($G3840,Codes!$A:$A,Codes!A:A,"_NOTFOUND_",0,1)&lt;&gt;"_NOTFOUND_",_xlfn.XLOOKUP($G3840,Codes!$A:$A,Codes!A:A,"_NOTFOUND_",0,1),_xlfn.XLOOKUP($G3840,Codes!$B:$B,Codes!A:A,"Specify in Codes Tab!!")),"")</f>
        <v/>
      </c>
    </row>
    <row r="3841" spans="13:14" x14ac:dyDescent="0.35">
      <c r="M3841" s="74" t="str">
        <f>IF($C3841&lt;&gt;"",IF(_xlfn.XLOOKUP($C3841,Codes!$A:$A,Codes!A:A,"_NOTFOUND_",0,1)&lt;&gt;"_NOTFOUND_",_xlfn.XLOOKUP($C3841,Codes!$A:$A,Codes!A:A,"_NOTFOUND_",0,1),_xlfn.XLOOKUP($C3841,Codes!$B:$B,Codes!A:A,"Specify in Codes Tab!!")),"")</f>
        <v/>
      </c>
      <c r="N3841" s="74" t="str">
        <f>IF($G3841&lt;&gt;"",IF(_xlfn.XLOOKUP($G3841,Codes!$A:$A,Codes!A:A,"_NOTFOUND_",0,1)&lt;&gt;"_NOTFOUND_",_xlfn.XLOOKUP($G3841,Codes!$A:$A,Codes!A:A,"_NOTFOUND_",0,1),_xlfn.XLOOKUP($G3841,Codes!$B:$B,Codes!A:A,"Specify in Codes Tab!!")),"")</f>
        <v/>
      </c>
    </row>
    <row r="3842" spans="13:14" x14ac:dyDescent="0.35">
      <c r="M3842" s="74" t="str">
        <f>IF($C3842&lt;&gt;"",IF(_xlfn.XLOOKUP($C3842,Codes!$A:$A,Codes!A:A,"_NOTFOUND_",0,1)&lt;&gt;"_NOTFOUND_",_xlfn.XLOOKUP($C3842,Codes!$A:$A,Codes!A:A,"_NOTFOUND_",0,1),_xlfn.XLOOKUP($C3842,Codes!$B:$B,Codes!A:A,"Specify in Codes Tab!!")),"")</f>
        <v/>
      </c>
      <c r="N3842" s="74" t="str">
        <f>IF($G3842&lt;&gt;"",IF(_xlfn.XLOOKUP($G3842,Codes!$A:$A,Codes!A:A,"_NOTFOUND_",0,1)&lt;&gt;"_NOTFOUND_",_xlfn.XLOOKUP($G3842,Codes!$A:$A,Codes!A:A,"_NOTFOUND_",0,1),_xlfn.XLOOKUP($G3842,Codes!$B:$B,Codes!A:A,"Specify in Codes Tab!!")),"")</f>
        <v/>
      </c>
    </row>
    <row r="3843" spans="13:14" x14ac:dyDescent="0.35">
      <c r="M3843" s="74" t="str">
        <f>IF($C3843&lt;&gt;"",IF(_xlfn.XLOOKUP($C3843,Codes!$A:$A,Codes!A:A,"_NOTFOUND_",0,1)&lt;&gt;"_NOTFOUND_",_xlfn.XLOOKUP($C3843,Codes!$A:$A,Codes!A:A,"_NOTFOUND_",0,1),_xlfn.XLOOKUP($C3843,Codes!$B:$B,Codes!A:A,"Specify in Codes Tab!!")),"")</f>
        <v/>
      </c>
      <c r="N3843" s="74" t="str">
        <f>IF($G3843&lt;&gt;"",IF(_xlfn.XLOOKUP($G3843,Codes!$A:$A,Codes!A:A,"_NOTFOUND_",0,1)&lt;&gt;"_NOTFOUND_",_xlfn.XLOOKUP($G3843,Codes!$A:$A,Codes!A:A,"_NOTFOUND_",0,1),_xlfn.XLOOKUP($G3843,Codes!$B:$B,Codes!A:A,"Specify in Codes Tab!!")),"")</f>
        <v/>
      </c>
    </row>
    <row r="3844" spans="13:14" x14ac:dyDescent="0.35">
      <c r="M3844" s="74" t="str">
        <f>IF($C3844&lt;&gt;"",IF(_xlfn.XLOOKUP($C3844,Codes!$A:$A,Codes!A:A,"_NOTFOUND_",0,1)&lt;&gt;"_NOTFOUND_",_xlfn.XLOOKUP($C3844,Codes!$A:$A,Codes!A:A,"_NOTFOUND_",0,1),_xlfn.XLOOKUP($C3844,Codes!$B:$B,Codes!A:A,"Specify in Codes Tab!!")),"")</f>
        <v/>
      </c>
      <c r="N3844" s="74" t="str">
        <f>IF($G3844&lt;&gt;"",IF(_xlfn.XLOOKUP($G3844,Codes!$A:$A,Codes!A:A,"_NOTFOUND_",0,1)&lt;&gt;"_NOTFOUND_",_xlfn.XLOOKUP($G3844,Codes!$A:$A,Codes!A:A,"_NOTFOUND_",0,1),_xlfn.XLOOKUP($G3844,Codes!$B:$B,Codes!A:A,"Specify in Codes Tab!!")),"")</f>
        <v/>
      </c>
    </row>
    <row r="3845" spans="13:14" x14ac:dyDescent="0.35">
      <c r="M3845" s="74" t="str">
        <f>IF($C3845&lt;&gt;"",IF(_xlfn.XLOOKUP($C3845,Codes!$A:$A,Codes!A:A,"_NOTFOUND_",0,1)&lt;&gt;"_NOTFOUND_",_xlfn.XLOOKUP($C3845,Codes!$A:$A,Codes!A:A,"_NOTFOUND_",0,1),_xlfn.XLOOKUP($C3845,Codes!$B:$B,Codes!A:A,"Specify in Codes Tab!!")),"")</f>
        <v/>
      </c>
      <c r="N3845" s="74" t="str">
        <f>IF($G3845&lt;&gt;"",IF(_xlfn.XLOOKUP($G3845,Codes!$A:$A,Codes!A:A,"_NOTFOUND_",0,1)&lt;&gt;"_NOTFOUND_",_xlfn.XLOOKUP($G3845,Codes!$A:$A,Codes!A:A,"_NOTFOUND_",0,1),_xlfn.XLOOKUP($G3845,Codes!$B:$B,Codes!A:A,"Specify in Codes Tab!!")),"")</f>
        <v/>
      </c>
    </row>
    <row r="3846" spans="13:14" x14ac:dyDescent="0.35">
      <c r="M3846" s="74" t="str">
        <f>IF($C3846&lt;&gt;"",IF(_xlfn.XLOOKUP($C3846,Codes!$A:$A,Codes!A:A,"_NOTFOUND_",0,1)&lt;&gt;"_NOTFOUND_",_xlfn.XLOOKUP($C3846,Codes!$A:$A,Codes!A:A,"_NOTFOUND_",0,1),_xlfn.XLOOKUP($C3846,Codes!$B:$B,Codes!A:A,"Specify in Codes Tab!!")),"")</f>
        <v/>
      </c>
      <c r="N3846" s="74" t="str">
        <f>IF($G3846&lt;&gt;"",IF(_xlfn.XLOOKUP($G3846,Codes!$A:$A,Codes!A:A,"_NOTFOUND_",0,1)&lt;&gt;"_NOTFOUND_",_xlfn.XLOOKUP($G3846,Codes!$A:$A,Codes!A:A,"_NOTFOUND_",0,1),_xlfn.XLOOKUP($G3846,Codes!$B:$B,Codes!A:A,"Specify in Codes Tab!!")),"")</f>
        <v/>
      </c>
    </row>
    <row r="3847" spans="13:14" x14ac:dyDescent="0.35">
      <c r="M3847" s="74" t="str">
        <f>IF($C3847&lt;&gt;"",IF(_xlfn.XLOOKUP($C3847,Codes!$A:$A,Codes!A:A,"_NOTFOUND_",0,1)&lt;&gt;"_NOTFOUND_",_xlfn.XLOOKUP($C3847,Codes!$A:$A,Codes!A:A,"_NOTFOUND_",0,1),_xlfn.XLOOKUP($C3847,Codes!$B:$B,Codes!A:A,"Specify in Codes Tab!!")),"")</f>
        <v/>
      </c>
      <c r="N3847" s="74" t="str">
        <f>IF($G3847&lt;&gt;"",IF(_xlfn.XLOOKUP($G3847,Codes!$A:$A,Codes!A:A,"_NOTFOUND_",0,1)&lt;&gt;"_NOTFOUND_",_xlfn.XLOOKUP($G3847,Codes!$A:$A,Codes!A:A,"_NOTFOUND_",0,1),_xlfn.XLOOKUP($G3847,Codes!$B:$B,Codes!A:A,"Specify in Codes Tab!!")),"")</f>
        <v/>
      </c>
    </row>
    <row r="3848" spans="13:14" x14ac:dyDescent="0.35">
      <c r="M3848" s="74" t="str">
        <f>IF($C3848&lt;&gt;"",IF(_xlfn.XLOOKUP($C3848,Codes!$A:$A,Codes!A:A,"_NOTFOUND_",0,1)&lt;&gt;"_NOTFOUND_",_xlfn.XLOOKUP($C3848,Codes!$A:$A,Codes!A:A,"_NOTFOUND_",0,1),_xlfn.XLOOKUP($C3848,Codes!$B:$B,Codes!A:A,"Specify in Codes Tab!!")),"")</f>
        <v/>
      </c>
      <c r="N3848" s="74" t="str">
        <f>IF($G3848&lt;&gt;"",IF(_xlfn.XLOOKUP($G3848,Codes!$A:$A,Codes!A:A,"_NOTFOUND_",0,1)&lt;&gt;"_NOTFOUND_",_xlfn.XLOOKUP($G3848,Codes!$A:$A,Codes!A:A,"_NOTFOUND_",0,1),_xlfn.XLOOKUP($G3848,Codes!$B:$B,Codes!A:A,"Specify in Codes Tab!!")),"")</f>
        <v/>
      </c>
    </row>
    <row r="3849" spans="13:14" x14ac:dyDescent="0.35">
      <c r="M3849" s="74" t="str">
        <f>IF($C3849&lt;&gt;"",IF(_xlfn.XLOOKUP($C3849,Codes!$A:$A,Codes!A:A,"_NOTFOUND_",0,1)&lt;&gt;"_NOTFOUND_",_xlfn.XLOOKUP($C3849,Codes!$A:$A,Codes!A:A,"_NOTFOUND_",0,1),_xlfn.XLOOKUP($C3849,Codes!$B:$B,Codes!A:A,"Specify in Codes Tab!!")),"")</f>
        <v/>
      </c>
      <c r="N3849" s="74" t="str">
        <f>IF($G3849&lt;&gt;"",IF(_xlfn.XLOOKUP($G3849,Codes!$A:$A,Codes!A:A,"_NOTFOUND_",0,1)&lt;&gt;"_NOTFOUND_",_xlfn.XLOOKUP($G3849,Codes!$A:$A,Codes!A:A,"_NOTFOUND_",0,1),_xlfn.XLOOKUP($G3849,Codes!$B:$B,Codes!A:A,"Specify in Codes Tab!!")),"")</f>
        <v/>
      </c>
    </row>
    <row r="3850" spans="13:14" x14ac:dyDescent="0.35">
      <c r="M3850" s="74" t="str">
        <f>IF($C3850&lt;&gt;"",IF(_xlfn.XLOOKUP($C3850,Codes!$A:$A,Codes!A:A,"_NOTFOUND_",0,1)&lt;&gt;"_NOTFOUND_",_xlfn.XLOOKUP($C3850,Codes!$A:$A,Codes!A:A,"_NOTFOUND_",0,1),_xlfn.XLOOKUP($C3850,Codes!$B:$B,Codes!A:A,"Specify in Codes Tab!!")),"")</f>
        <v/>
      </c>
      <c r="N3850" s="74" t="str">
        <f>IF($G3850&lt;&gt;"",IF(_xlfn.XLOOKUP($G3850,Codes!$A:$A,Codes!A:A,"_NOTFOUND_",0,1)&lt;&gt;"_NOTFOUND_",_xlfn.XLOOKUP($G3850,Codes!$A:$A,Codes!A:A,"_NOTFOUND_",0,1),_xlfn.XLOOKUP($G3850,Codes!$B:$B,Codes!A:A,"Specify in Codes Tab!!")),"")</f>
        <v/>
      </c>
    </row>
    <row r="3851" spans="13:14" x14ac:dyDescent="0.35">
      <c r="M3851" s="74" t="str">
        <f>IF($C3851&lt;&gt;"",IF(_xlfn.XLOOKUP($C3851,Codes!$A:$A,Codes!A:A,"_NOTFOUND_",0,1)&lt;&gt;"_NOTFOUND_",_xlfn.XLOOKUP($C3851,Codes!$A:$A,Codes!A:A,"_NOTFOUND_",0,1),_xlfn.XLOOKUP($C3851,Codes!$B:$B,Codes!A:A,"Specify in Codes Tab!!")),"")</f>
        <v/>
      </c>
      <c r="N3851" s="74" t="str">
        <f>IF($G3851&lt;&gt;"",IF(_xlfn.XLOOKUP($G3851,Codes!$A:$A,Codes!A:A,"_NOTFOUND_",0,1)&lt;&gt;"_NOTFOUND_",_xlfn.XLOOKUP($G3851,Codes!$A:$A,Codes!A:A,"_NOTFOUND_",0,1),_xlfn.XLOOKUP($G3851,Codes!$B:$B,Codes!A:A,"Specify in Codes Tab!!")),"")</f>
        <v/>
      </c>
    </row>
    <row r="3852" spans="13:14" x14ac:dyDescent="0.35">
      <c r="M3852" s="74" t="str">
        <f>IF($C3852&lt;&gt;"",IF(_xlfn.XLOOKUP($C3852,Codes!$A:$A,Codes!A:A,"_NOTFOUND_",0,1)&lt;&gt;"_NOTFOUND_",_xlfn.XLOOKUP($C3852,Codes!$A:$A,Codes!A:A,"_NOTFOUND_",0,1),_xlfn.XLOOKUP($C3852,Codes!$B:$B,Codes!A:A,"Specify in Codes Tab!!")),"")</f>
        <v/>
      </c>
      <c r="N3852" s="74" t="str">
        <f>IF($G3852&lt;&gt;"",IF(_xlfn.XLOOKUP($G3852,Codes!$A:$A,Codes!A:A,"_NOTFOUND_",0,1)&lt;&gt;"_NOTFOUND_",_xlfn.XLOOKUP($G3852,Codes!$A:$A,Codes!A:A,"_NOTFOUND_",0,1),_xlfn.XLOOKUP($G3852,Codes!$B:$B,Codes!A:A,"Specify in Codes Tab!!")),"")</f>
        <v/>
      </c>
    </row>
    <row r="3853" spans="13:14" x14ac:dyDescent="0.35">
      <c r="M3853" s="74" t="str">
        <f>IF($C3853&lt;&gt;"",IF(_xlfn.XLOOKUP($C3853,Codes!$A:$A,Codes!A:A,"_NOTFOUND_",0,1)&lt;&gt;"_NOTFOUND_",_xlfn.XLOOKUP($C3853,Codes!$A:$A,Codes!A:A,"_NOTFOUND_",0,1),_xlfn.XLOOKUP($C3853,Codes!$B:$B,Codes!A:A,"Specify in Codes Tab!!")),"")</f>
        <v/>
      </c>
      <c r="N3853" s="74" t="str">
        <f>IF($G3853&lt;&gt;"",IF(_xlfn.XLOOKUP($G3853,Codes!$A:$A,Codes!A:A,"_NOTFOUND_",0,1)&lt;&gt;"_NOTFOUND_",_xlfn.XLOOKUP($G3853,Codes!$A:$A,Codes!A:A,"_NOTFOUND_",0,1),_xlfn.XLOOKUP($G3853,Codes!$B:$B,Codes!A:A,"Specify in Codes Tab!!")),"")</f>
        <v/>
      </c>
    </row>
    <row r="3854" spans="13:14" x14ac:dyDescent="0.35">
      <c r="M3854" s="74" t="str">
        <f>IF($C3854&lt;&gt;"",IF(_xlfn.XLOOKUP($C3854,Codes!$A:$A,Codes!A:A,"_NOTFOUND_",0,1)&lt;&gt;"_NOTFOUND_",_xlfn.XLOOKUP($C3854,Codes!$A:$A,Codes!A:A,"_NOTFOUND_",0,1),_xlfn.XLOOKUP($C3854,Codes!$B:$B,Codes!A:A,"Specify in Codes Tab!!")),"")</f>
        <v/>
      </c>
      <c r="N3854" s="74" t="str">
        <f>IF($G3854&lt;&gt;"",IF(_xlfn.XLOOKUP($G3854,Codes!$A:$A,Codes!A:A,"_NOTFOUND_",0,1)&lt;&gt;"_NOTFOUND_",_xlfn.XLOOKUP($G3854,Codes!$A:$A,Codes!A:A,"_NOTFOUND_",0,1),_xlfn.XLOOKUP($G3854,Codes!$B:$B,Codes!A:A,"Specify in Codes Tab!!")),"")</f>
        <v/>
      </c>
    </row>
    <row r="3855" spans="13:14" x14ac:dyDescent="0.35">
      <c r="M3855" s="74" t="str">
        <f>IF($C3855&lt;&gt;"",IF(_xlfn.XLOOKUP($C3855,Codes!$A:$A,Codes!A:A,"_NOTFOUND_",0,1)&lt;&gt;"_NOTFOUND_",_xlfn.XLOOKUP($C3855,Codes!$A:$A,Codes!A:A,"_NOTFOUND_",0,1),_xlfn.XLOOKUP($C3855,Codes!$B:$B,Codes!A:A,"Specify in Codes Tab!!")),"")</f>
        <v/>
      </c>
      <c r="N3855" s="74" t="str">
        <f>IF($G3855&lt;&gt;"",IF(_xlfn.XLOOKUP($G3855,Codes!$A:$A,Codes!A:A,"_NOTFOUND_",0,1)&lt;&gt;"_NOTFOUND_",_xlfn.XLOOKUP($G3855,Codes!$A:$A,Codes!A:A,"_NOTFOUND_",0,1),_xlfn.XLOOKUP($G3855,Codes!$B:$B,Codes!A:A,"Specify in Codes Tab!!")),"")</f>
        <v/>
      </c>
    </row>
    <row r="3856" spans="13:14" x14ac:dyDescent="0.35">
      <c r="M3856" s="74" t="str">
        <f>IF($C3856&lt;&gt;"",IF(_xlfn.XLOOKUP($C3856,Codes!$A:$A,Codes!A:A,"_NOTFOUND_",0,1)&lt;&gt;"_NOTFOUND_",_xlfn.XLOOKUP($C3856,Codes!$A:$A,Codes!A:A,"_NOTFOUND_",0,1),_xlfn.XLOOKUP($C3856,Codes!$B:$B,Codes!A:A,"Specify in Codes Tab!!")),"")</f>
        <v/>
      </c>
      <c r="N3856" s="74" t="str">
        <f>IF($G3856&lt;&gt;"",IF(_xlfn.XLOOKUP($G3856,Codes!$A:$A,Codes!A:A,"_NOTFOUND_",0,1)&lt;&gt;"_NOTFOUND_",_xlfn.XLOOKUP($G3856,Codes!$A:$A,Codes!A:A,"_NOTFOUND_",0,1),_xlfn.XLOOKUP($G3856,Codes!$B:$B,Codes!A:A,"Specify in Codes Tab!!")),"")</f>
        <v/>
      </c>
    </row>
    <row r="3857" spans="13:14" x14ac:dyDescent="0.35">
      <c r="M3857" s="74" t="str">
        <f>IF($C3857&lt;&gt;"",IF(_xlfn.XLOOKUP($C3857,Codes!$A:$A,Codes!A:A,"_NOTFOUND_",0,1)&lt;&gt;"_NOTFOUND_",_xlfn.XLOOKUP($C3857,Codes!$A:$A,Codes!A:A,"_NOTFOUND_",0,1),_xlfn.XLOOKUP($C3857,Codes!$B:$B,Codes!A:A,"Specify in Codes Tab!!")),"")</f>
        <v/>
      </c>
      <c r="N3857" s="74" t="str">
        <f>IF($G3857&lt;&gt;"",IF(_xlfn.XLOOKUP($G3857,Codes!$A:$A,Codes!A:A,"_NOTFOUND_",0,1)&lt;&gt;"_NOTFOUND_",_xlfn.XLOOKUP($G3857,Codes!$A:$A,Codes!A:A,"_NOTFOUND_",0,1),_xlfn.XLOOKUP($G3857,Codes!$B:$B,Codes!A:A,"Specify in Codes Tab!!")),"")</f>
        <v/>
      </c>
    </row>
    <row r="3858" spans="13:14" x14ac:dyDescent="0.35">
      <c r="M3858" s="74" t="str">
        <f>IF($C3858&lt;&gt;"",IF(_xlfn.XLOOKUP($C3858,Codes!$A:$A,Codes!A:A,"_NOTFOUND_",0,1)&lt;&gt;"_NOTFOUND_",_xlfn.XLOOKUP($C3858,Codes!$A:$A,Codes!A:A,"_NOTFOUND_",0,1),_xlfn.XLOOKUP($C3858,Codes!$B:$B,Codes!A:A,"Specify in Codes Tab!!")),"")</f>
        <v/>
      </c>
      <c r="N3858" s="74" t="str">
        <f>IF($G3858&lt;&gt;"",IF(_xlfn.XLOOKUP($G3858,Codes!$A:$A,Codes!A:A,"_NOTFOUND_",0,1)&lt;&gt;"_NOTFOUND_",_xlfn.XLOOKUP($G3858,Codes!$A:$A,Codes!A:A,"_NOTFOUND_",0,1),_xlfn.XLOOKUP($G3858,Codes!$B:$B,Codes!A:A,"Specify in Codes Tab!!")),"")</f>
        <v/>
      </c>
    </row>
    <row r="3859" spans="13:14" x14ac:dyDescent="0.35">
      <c r="M3859" s="74" t="str">
        <f>IF($C3859&lt;&gt;"",IF(_xlfn.XLOOKUP($C3859,Codes!$A:$A,Codes!A:A,"_NOTFOUND_",0,1)&lt;&gt;"_NOTFOUND_",_xlfn.XLOOKUP($C3859,Codes!$A:$A,Codes!A:A,"_NOTFOUND_",0,1),_xlfn.XLOOKUP($C3859,Codes!$B:$B,Codes!A:A,"Specify in Codes Tab!!")),"")</f>
        <v/>
      </c>
      <c r="N3859" s="74" t="str">
        <f>IF($G3859&lt;&gt;"",IF(_xlfn.XLOOKUP($G3859,Codes!$A:$A,Codes!A:A,"_NOTFOUND_",0,1)&lt;&gt;"_NOTFOUND_",_xlfn.XLOOKUP($G3859,Codes!$A:$A,Codes!A:A,"_NOTFOUND_",0,1),_xlfn.XLOOKUP($G3859,Codes!$B:$B,Codes!A:A,"Specify in Codes Tab!!")),"")</f>
        <v/>
      </c>
    </row>
    <row r="3860" spans="13:14" x14ac:dyDescent="0.35">
      <c r="M3860" s="74" t="str">
        <f>IF($C3860&lt;&gt;"",IF(_xlfn.XLOOKUP($C3860,Codes!$A:$A,Codes!A:A,"_NOTFOUND_",0,1)&lt;&gt;"_NOTFOUND_",_xlfn.XLOOKUP($C3860,Codes!$A:$A,Codes!A:A,"_NOTFOUND_",0,1),_xlfn.XLOOKUP($C3860,Codes!$B:$B,Codes!A:A,"Specify in Codes Tab!!")),"")</f>
        <v/>
      </c>
      <c r="N3860" s="74" t="str">
        <f>IF($G3860&lt;&gt;"",IF(_xlfn.XLOOKUP($G3860,Codes!$A:$A,Codes!A:A,"_NOTFOUND_",0,1)&lt;&gt;"_NOTFOUND_",_xlfn.XLOOKUP($G3860,Codes!$A:$A,Codes!A:A,"_NOTFOUND_",0,1),_xlfn.XLOOKUP($G3860,Codes!$B:$B,Codes!A:A,"Specify in Codes Tab!!")),"")</f>
        <v/>
      </c>
    </row>
    <row r="3861" spans="13:14" x14ac:dyDescent="0.35">
      <c r="M3861" s="74" t="str">
        <f>IF($C3861&lt;&gt;"",IF(_xlfn.XLOOKUP($C3861,Codes!$A:$A,Codes!A:A,"_NOTFOUND_",0,1)&lt;&gt;"_NOTFOUND_",_xlfn.XLOOKUP($C3861,Codes!$A:$A,Codes!A:A,"_NOTFOUND_",0,1),_xlfn.XLOOKUP($C3861,Codes!$B:$B,Codes!A:A,"Specify in Codes Tab!!")),"")</f>
        <v/>
      </c>
      <c r="N3861" s="74" t="str">
        <f>IF($G3861&lt;&gt;"",IF(_xlfn.XLOOKUP($G3861,Codes!$A:$A,Codes!A:A,"_NOTFOUND_",0,1)&lt;&gt;"_NOTFOUND_",_xlfn.XLOOKUP($G3861,Codes!$A:$A,Codes!A:A,"_NOTFOUND_",0,1),_xlfn.XLOOKUP($G3861,Codes!$B:$B,Codes!A:A,"Specify in Codes Tab!!")),"")</f>
        <v/>
      </c>
    </row>
    <row r="3862" spans="13:14" x14ac:dyDescent="0.35">
      <c r="M3862" s="74" t="str">
        <f>IF($C3862&lt;&gt;"",IF(_xlfn.XLOOKUP($C3862,Codes!$A:$A,Codes!A:A,"_NOTFOUND_",0,1)&lt;&gt;"_NOTFOUND_",_xlfn.XLOOKUP($C3862,Codes!$A:$A,Codes!A:A,"_NOTFOUND_",0,1),_xlfn.XLOOKUP($C3862,Codes!$B:$B,Codes!A:A,"Specify in Codes Tab!!")),"")</f>
        <v/>
      </c>
      <c r="N3862" s="74" t="str">
        <f>IF($G3862&lt;&gt;"",IF(_xlfn.XLOOKUP($G3862,Codes!$A:$A,Codes!A:A,"_NOTFOUND_",0,1)&lt;&gt;"_NOTFOUND_",_xlfn.XLOOKUP($G3862,Codes!$A:$A,Codes!A:A,"_NOTFOUND_",0,1),_xlfn.XLOOKUP($G3862,Codes!$B:$B,Codes!A:A,"Specify in Codes Tab!!")),"")</f>
        <v/>
      </c>
    </row>
    <row r="3863" spans="13:14" x14ac:dyDescent="0.35">
      <c r="M3863" s="74" t="str">
        <f>IF($C3863&lt;&gt;"",IF(_xlfn.XLOOKUP($C3863,Codes!$A:$A,Codes!A:A,"_NOTFOUND_",0,1)&lt;&gt;"_NOTFOUND_",_xlfn.XLOOKUP($C3863,Codes!$A:$A,Codes!A:A,"_NOTFOUND_",0,1),_xlfn.XLOOKUP($C3863,Codes!$B:$B,Codes!A:A,"Specify in Codes Tab!!")),"")</f>
        <v/>
      </c>
      <c r="N3863" s="74" t="str">
        <f>IF($G3863&lt;&gt;"",IF(_xlfn.XLOOKUP($G3863,Codes!$A:$A,Codes!A:A,"_NOTFOUND_",0,1)&lt;&gt;"_NOTFOUND_",_xlfn.XLOOKUP($G3863,Codes!$A:$A,Codes!A:A,"_NOTFOUND_",0,1),_xlfn.XLOOKUP($G3863,Codes!$B:$B,Codes!A:A,"Specify in Codes Tab!!")),"")</f>
        <v/>
      </c>
    </row>
    <row r="3864" spans="13:14" x14ac:dyDescent="0.35">
      <c r="M3864" s="74" t="str">
        <f>IF($C3864&lt;&gt;"",IF(_xlfn.XLOOKUP($C3864,Codes!$A:$A,Codes!A:A,"_NOTFOUND_",0,1)&lt;&gt;"_NOTFOUND_",_xlfn.XLOOKUP($C3864,Codes!$A:$A,Codes!A:A,"_NOTFOUND_",0,1),_xlfn.XLOOKUP($C3864,Codes!$B:$B,Codes!A:A,"Specify in Codes Tab!!")),"")</f>
        <v/>
      </c>
      <c r="N3864" s="74" t="str">
        <f>IF($G3864&lt;&gt;"",IF(_xlfn.XLOOKUP($G3864,Codes!$A:$A,Codes!A:A,"_NOTFOUND_",0,1)&lt;&gt;"_NOTFOUND_",_xlfn.XLOOKUP($G3864,Codes!$A:$A,Codes!A:A,"_NOTFOUND_",0,1),_xlfn.XLOOKUP($G3864,Codes!$B:$B,Codes!A:A,"Specify in Codes Tab!!")),"")</f>
        <v/>
      </c>
    </row>
    <row r="3865" spans="13:14" x14ac:dyDescent="0.35">
      <c r="M3865" s="74" t="str">
        <f>IF($C3865&lt;&gt;"",IF(_xlfn.XLOOKUP($C3865,Codes!$A:$A,Codes!A:A,"_NOTFOUND_",0,1)&lt;&gt;"_NOTFOUND_",_xlfn.XLOOKUP($C3865,Codes!$A:$A,Codes!A:A,"_NOTFOUND_",0,1),_xlfn.XLOOKUP($C3865,Codes!$B:$B,Codes!A:A,"Specify in Codes Tab!!")),"")</f>
        <v/>
      </c>
      <c r="N3865" s="74" t="str">
        <f>IF($G3865&lt;&gt;"",IF(_xlfn.XLOOKUP($G3865,Codes!$A:$A,Codes!A:A,"_NOTFOUND_",0,1)&lt;&gt;"_NOTFOUND_",_xlfn.XLOOKUP($G3865,Codes!$A:$A,Codes!A:A,"_NOTFOUND_",0,1),_xlfn.XLOOKUP($G3865,Codes!$B:$B,Codes!A:A,"Specify in Codes Tab!!")),"")</f>
        <v/>
      </c>
    </row>
    <row r="3866" spans="13:14" x14ac:dyDescent="0.35">
      <c r="M3866" s="74" t="str">
        <f>IF($C3866&lt;&gt;"",IF(_xlfn.XLOOKUP($C3866,Codes!$A:$A,Codes!A:A,"_NOTFOUND_",0,1)&lt;&gt;"_NOTFOUND_",_xlfn.XLOOKUP($C3866,Codes!$A:$A,Codes!A:A,"_NOTFOUND_",0,1),_xlfn.XLOOKUP($C3866,Codes!$B:$B,Codes!A:A,"Specify in Codes Tab!!")),"")</f>
        <v/>
      </c>
      <c r="N3866" s="74" t="str">
        <f>IF($G3866&lt;&gt;"",IF(_xlfn.XLOOKUP($G3866,Codes!$A:$A,Codes!A:A,"_NOTFOUND_",0,1)&lt;&gt;"_NOTFOUND_",_xlfn.XLOOKUP($G3866,Codes!$A:$A,Codes!A:A,"_NOTFOUND_",0,1),_xlfn.XLOOKUP($G3866,Codes!$B:$B,Codes!A:A,"Specify in Codes Tab!!")),"")</f>
        <v/>
      </c>
    </row>
    <row r="3867" spans="13:14" x14ac:dyDescent="0.35">
      <c r="M3867" s="74" t="str">
        <f>IF($C3867&lt;&gt;"",IF(_xlfn.XLOOKUP($C3867,Codes!$A:$A,Codes!A:A,"_NOTFOUND_",0,1)&lt;&gt;"_NOTFOUND_",_xlfn.XLOOKUP($C3867,Codes!$A:$A,Codes!A:A,"_NOTFOUND_",0,1),_xlfn.XLOOKUP($C3867,Codes!$B:$B,Codes!A:A,"Specify in Codes Tab!!")),"")</f>
        <v/>
      </c>
      <c r="N3867" s="74" t="str">
        <f>IF($G3867&lt;&gt;"",IF(_xlfn.XLOOKUP($G3867,Codes!$A:$A,Codes!A:A,"_NOTFOUND_",0,1)&lt;&gt;"_NOTFOUND_",_xlfn.XLOOKUP($G3867,Codes!$A:$A,Codes!A:A,"_NOTFOUND_",0,1),_xlfn.XLOOKUP($G3867,Codes!$B:$B,Codes!A:A,"Specify in Codes Tab!!")),"")</f>
        <v/>
      </c>
    </row>
    <row r="3868" spans="13:14" x14ac:dyDescent="0.35">
      <c r="M3868" s="74" t="str">
        <f>IF($C3868&lt;&gt;"",IF(_xlfn.XLOOKUP($C3868,Codes!$A:$A,Codes!A:A,"_NOTFOUND_",0,1)&lt;&gt;"_NOTFOUND_",_xlfn.XLOOKUP($C3868,Codes!$A:$A,Codes!A:A,"_NOTFOUND_",0,1),_xlfn.XLOOKUP($C3868,Codes!$B:$B,Codes!A:A,"Specify in Codes Tab!!")),"")</f>
        <v/>
      </c>
      <c r="N3868" s="74" t="str">
        <f>IF($G3868&lt;&gt;"",IF(_xlfn.XLOOKUP($G3868,Codes!$A:$A,Codes!A:A,"_NOTFOUND_",0,1)&lt;&gt;"_NOTFOUND_",_xlfn.XLOOKUP($G3868,Codes!$A:$A,Codes!A:A,"_NOTFOUND_",0,1),_xlfn.XLOOKUP($G3868,Codes!$B:$B,Codes!A:A,"Specify in Codes Tab!!")),"")</f>
        <v/>
      </c>
    </row>
    <row r="3869" spans="13:14" x14ac:dyDescent="0.35">
      <c r="M3869" s="74" t="str">
        <f>IF($C3869&lt;&gt;"",IF(_xlfn.XLOOKUP($C3869,Codes!$A:$A,Codes!A:A,"_NOTFOUND_",0,1)&lt;&gt;"_NOTFOUND_",_xlfn.XLOOKUP($C3869,Codes!$A:$A,Codes!A:A,"_NOTFOUND_",0,1),_xlfn.XLOOKUP($C3869,Codes!$B:$B,Codes!A:A,"Specify in Codes Tab!!")),"")</f>
        <v/>
      </c>
      <c r="N3869" s="74" t="str">
        <f>IF($G3869&lt;&gt;"",IF(_xlfn.XLOOKUP($G3869,Codes!$A:$A,Codes!A:A,"_NOTFOUND_",0,1)&lt;&gt;"_NOTFOUND_",_xlfn.XLOOKUP($G3869,Codes!$A:$A,Codes!A:A,"_NOTFOUND_",0,1),_xlfn.XLOOKUP($G3869,Codes!$B:$B,Codes!A:A,"Specify in Codes Tab!!")),"")</f>
        <v/>
      </c>
    </row>
    <row r="3870" spans="13:14" x14ac:dyDescent="0.35">
      <c r="M3870" s="74" t="str">
        <f>IF($C3870&lt;&gt;"",IF(_xlfn.XLOOKUP($C3870,Codes!$A:$A,Codes!A:A,"_NOTFOUND_",0,1)&lt;&gt;"_NOTFOUND_",_xlfn.XLOOKUP($C3870,Codes!$A:$A,Codes!A:A,"_NOTFOUND_",0,1),_xlfn.XLOOKUP($C3870,Codes!$B:$B,Codes!A:A,"Specify in Codes Tab!!")),"")</f>
        <v/>
      </c>
      <c r="N3870" s="74" t="str">
        <f>IF($G3870&lt;&gt;"",IF(_xlfn.XLOOKUP($G3870,Codes!$A:$A,Codes!A:A,"_NOTFOUND_",0,1)&lt;&gt;"_NOTFOUND_",_xlfn.XLOOKUP($G3870,Codes!$A:$A,Codes!A:A,"_NOTFOUND_",0,1),_xlfn.XLOOKUP($G3870,Codes!$B:$B,Codes!A:A,"Specify in Codes Tab!!")),"")</f>
        <v/>
      </c>
    </row>
    <row r="3871" spans="13:14" x14ac:dyDescent="0.35">
      <c r="M3871" s="74" t="str">
        <f>IF($C3871&lt;&gt;"",IF(_xlfn.XLOOKUP($C3871,Codes!$A:$A,Codes!A:A,"_NOTFOUND_",0,1)&lt;&gt;"_NOTFOUND_",_xlfn.XLOOKUP($C3871,Codes!$A:$A,Codes!A:A,"_NOTFOUND_",0,1),_xlfn.XLOOKUP($C3871,Codes!$B:$B,Codes!A:A,"Specify in Codes Tab!!")),"")</f>
        <v/>
      </c>
      <c r="N3871" s="74" t="str">
        <f>IF($G3871&lt;&gt;"",IF(_xlfn.XLOOKUP($G3871,Codes!$A:$A,Codes!A:A,"_NOTFOUND_",0,1)&lt;&gt;"_NOTFOUND_",_xlfn.XLOOKUP($G3871,Codes!$A:$A,Codes!A:A,"_NOTFOUND_",0,1),_xlfn.XLOOKUP($G3871,Codes!$B:$B,Codes!A:A,"Specify in Codes Tab!!")),"")</f>
        <v/>
      </c>
    </row>
    <row r="3872" spans="13:14" x14ac:dyDescent="0.35">
      <c r="M3872" s="74" t="str">
        <f>IF($C3872&lt;&gt;"",IF(_xlfn.XLOOKUP($C3872,Codes!$A:$A,Codes!A:A,"_NOTFOUND_",0,1)&lt;&gt;"_NOTFOUND_",_xlfn.XLOOKUP($C3872,Codes!$A:$A,Codes!A:A,"_NOTFOUND_",0,1),_xlfn.XLOOKUP($C3872,Codes!$B:$B,Codes!A:A,"Specify in Codes Tab!!")),"")</f>
        <v/>
      </c>
      <c r="N3872" s="74" t="str">
        <f>IF($G3872&lt;&gt;"",IF(_xlfn.XLOOKUP($G3872,Codes!$A:$A,Codes!A:A,"_NOTFOUND_",0,1)&lt;&gt;"_NOTFOUND_",_xlfn.XLOOKUP($G3872,Codes!$A:$A,Codes!A:A,"_NOTFOUND_",0,1),_xlfn.XLOOKUP($G3872,Codes!$B:$B,Codes!A:A,"Specify in Codes Tab!!")),"")</f>
        <v/>
      </c>
    </row>
    <row r="3873" spans="13:14" x14ac:dyDescent="0.35">
      <c r="M3873" s="74" t="str">
        <f>IF($C3873&lt;&gt;"",IF(_xlfn.XLOOKUP($C3873,Codes!$A:$A,Codes!A:A,"_NOTFOUND_",0,1)&lt;&gt;"_NOTFOUND_",_xlfn.XLOOKUP($C3873,Codes!$A:$A,Codes!A:A,"_NOTFOUND_",0,1),_xlfn.XLOOKUP($C3873,Codes!$B:$B,Codes!A:A,"Specify in Codes Tab!!")),"")</f>
        <v/>
      </c>
      <c r="N3873" s="74" t="str">
        <f>IF($G3873&lt;&gt;"",IF(_xlfn.XLOOKUP($G3873,Codes!$A:$A,Codes!A:A,"_NOTFOUND_",0,1)&lt;&gt;"_NOTFOUND_",_xlfn.XLOOKUP($G3873,Codes!$A:$A,Codes!A:A,"_NOTFOUND_",0,1),_xlfn.XLOOKUP($G3873,Codes!$B:$B,Codes!A:A,"Specify in Codes Tab!!")),"")</f>
        <v/>
      </c>
    </row>
    <row r="3874" spans="13:14" x14ac:dyDescent="0.35">
      <c r="M3874" s="74" t="str">
        <f>IF($C3874&lt;&gt;"",IF(_xlfn.XLOOKUP($C3874,Codes!$A:$A,Codes!A:A,"_NOTFOUND_",0,1)&lt;&gt;"_NOTFOUND_",_xlfn.XLOOKUP($C3874,Codes!$A:$A,Codes!A:A,"_NOTFOUND_",0,1),_xlfn.XLOOKUP($C3874,Codes!$B:$B,Codes!A:A,"Specify in Codes Tab!!")),"")</f>
        <v/>
      </c>
      <c r="N3874" s="74" t="str">
        <f>IF($G3874&lt;&gt;"",IF(_xlfn.XLOOKUP($G3874,Codes!$A:$A,Codes!A:A,"_NOTFOUND_",0,1)&lt;&gt;"_NOTFOUND_",_xlfn.XLOOKUP($G3874,Codes!$A:$A,Codes!A:A,"_NOTFOUND_",0,1),_xlfn.XLOOKUP($G3874,Codes!$B:$B,Codes!A:A,"Specify in Codes Tab!!")),"")</f>
        <v/>
      </c>
    </row>
    <row r="3875" spans="13:14" x14ac:dyDescent="0.35">
      <c r="M3875" s="74" t="str">
        <f>IF($C3875&lt;&gt;"",IF(_xlfn.XLOOKUP($C3875,Codes!$A:$A,Codes!A:A,"_NOTFOUND_",0,1)&lt;&gt;"_NOTFOUND_",_xlfn.XLOOKUP($C3875,Codes!$A:$A,Codes!A:A,"_NOTFOUND_",0,1),_xlfn.XLOOKUP($C3875,Codes!$B:$B,Codes!A:A,"Specify in Codes Tab!!")),"")</f>
        <v/>
      </c>
      <c r="N3875" s="74" t="str">
        <f>IF($G3875&lt;&gt;"",IF(_xlfn.XLOOKUP($G3875,Codes!$A:$A,Codes!A:A,"_NOTFOUND_",0,1)&lt;&gt;"_NOTFOUND_",_xlfn.XLOOKUP($G3875,Codes!$A:$A,Codes!A:A,"_NOTFOUND_",0,1),_xlfn.XLOOKUP($G3875,Codes!$B:$B,Codes!A:A,"Specify in Codes Tab!!")),"")</f>
        <v/>
      </c>
    </row>
    <row r="3876" spans="13:14" x14ac:dyDescent="0.35">
      <c r="M3876" s="74" t="str">
        <f>IF($C3876&lt;&gt;"",IF(_xlfn.XLOOKUP($C3876,Codes!$A:$A,Codes!A:A,"_NOTFOUND_",0,1)&lt;&gt;"_NOTFOUND_",_xlfn.XLOOKUP($C3876,Codes!$A:$A,Codes!A:A,"_NOTFOUND_",0,1),_xlfn.XLOOKUP($C3876,Codes!$B:$B,Codes!A:A,"Specify in Codes Tab!!")),"")</f>
        <v/>
      </c>
      <c r="N3876" s="74" t="str">
        <f>IF($G3876&lt;&gt;"",IF(_xlfn.XLOOKUP($G3876,Codes!$A:$A,Codes!A:A,"_NOTFOUND_",0,1)&lt;&gt;"_NOTFOUND_",_xlfn.XLOOKUP($G3876,Codes!$A:$A,Codes!A:A,"_NOTFOUND_",0,1),_xlfn.XLOOKUP($G3876,Codes!$B:$B,Codes!A:A,"Specify in Codes Tab!!")),"")</f>
        <v/>
      </c>
    </row>
    <row r="3877" spans="13:14" x14ac:dyDescent="0.35">
      <c r="M3877" s="74" t="str">
        <f>IF($C3877&lt;&gt;"",IF(_xlfn.XLOOKUP($C3877,Codes!$A:$A,Codes!A:A,"_NOTFOUND_",0,1)&lt;&gt;"_NOTFOUND_",_xlfn.XLOOKUP($C3877,Codes!$A:$A,Codes!A:A,"_NOTFOUND_",0,1),_xlfn.XLOOKUP($C3877,Codes!$B:$B,Codes!A:A,"Specify in Codes Tab!!")),"")</f>
        <v/>
      </c>
      <c r="N3877" s="74" t="str">
        <f>IF($G3877&lt;&gt;"",IF(_xlfn.XLOOKUP($G3877,Codes!$A:$A,Codes!A:A,"_NOTFOUND_",0,1)&lt;&gt;"_NOTFOUND_",_xlfn.XLOOKUP($G3877,Codes!$A:$A,Codes!A:A,"_NOTFOUND_",0,1),_xlfn.XLOOKUP($G3877,Codes!$B:$B,Codes!A:A,"Specify in Codes Tab!!")),"")</f>
        <v/>
      </c>
    </row>
    <row r="3878" spans="13:14" x14ac:dyDescent="0.35">
      <c r="M3878" s="74" t="str">
        <f>IF($C3878&lt;&gt;"",IF(_xlfn.XLOOKUP($C3878,Codes!$A:$A,Codes!A:A,"_NOTFOUND_",0,1)&lt;&gt;"_NOTFOUND_",_xlfn.XLOOKUP($C3878,Codes!$A:$A,Codes!A:A,"_NOTFOUND_",0,1),_xlfn.XLOOKUP($C3878,Codes!$B:$B,Codes!A:A,"Specify in Codes Tab!!")),"")</f>
        <v/>
      </c>
      <c r="N3878" s="74" t="str">
        <f>IF($G3878&lt;&gt;"",IF(_xlfn.XLOOKUP($G3878,Codes!$A:$A,Codes!A:A,"_NOTFOUND_",0,1)&lt;&gt;"_NOTFOUND_",_xlfn.XLOOKUP($G3878,Codes!$A:$A,Codes!A:A,"_NOTFOUND_",0,1),_xlfn.XLOOKUP($G3878,Codes!$B:$B,Codes!A:A,"Specify in Codes Tab!!")),"")</f>
        <v/>
      </c>
    </row>
    <row r="3879" spans="13:14" x14ac:dyDescent="0.35">
      <c r="M3879" s="74" t="str">
        <f>IF($C3879&lt;&gt;"",IF(_xlfn.XLOOKUP($C3879,Codes!$A:$A,Codes!A:A,"_NOTFOUND_",0,1)&lt;&gt;"_NOTFOUND_",_xlfn.XLOOKUP($C3879,Codes!$A:$A,Codes!A:A,"_NOTFOUND_",0,1),_xlfn.XLOOKUP($C3879,Codes!$B:$B,Codes!A:A,"Specify in Codes Tab!!")),"")</f>
        <v/>
      </c>
      <c r="N3879" s="74" t="str">
        <f>IF($G3879&lt;&gt;"",IF(_xlfn.XLOOKUP($G3879,Codes!$A:$A,Codes!A:A,"_NOTFOUND_",0,1)&lt;&gt;"_NOTFOUND_",_xlfn.XLOOKUP($G3879,Codes!$A:$A,Codes!A:A,"_NOTFOUND_",0,1),_xlfn.XLOOKUP($G3879,Codes!$B:$B,Codes!A:A,"Specify in Codes Tab!!")),"")</f>
        <v/>
      </c>
    </row>
    <row r="3880" spans="13:14" x14ac:dyDescent="0.35">
      <c r="M3880" s="74" t="str">
        <f>IF($C3880&lt;&gt;"",IF(_xlfn.XLOOKUP($C3880,Codes!$A:$A,Codes!A:A,"_NOTFOUND_",0,1)&lt;&gt;"_NOTFOUND_",_xlfn.XLOOKUP($C3880,Codes!$A:$A,Codes!A:A,"_NOTFOUND_",0,1),_xlfn.XLOOKUP($C3880,Codes!$B:$B,Codes!A:A,"Specify in Codes Tab!!")),"")</f>
        <v/>
      </c>
      <c r="N3880" s="74" t="str">
        <f>IF($G3880&lt;&gt;"",IF(_xlfn.XLOOKUP($G3880,Codes!$A:$A,Codes!A:A,"_NOTFOUND_",0,1)&lt;&gt;"_NOTFOUND_",_xlfn.XLOOKUP($G3880,Codes!$A:$A,Codes!A:A,"_NOTFOUND_",0,1),_xlfn.XLOOKUP($G3880,Codes!$B:$B,Codes!A:A,"Specify in Codes Tab!!")),"")</f>
        <v/>
      </c>
    </row>
    <row r="3881" spans="13:14" x14ac:dyDescent="0.35">
      <c r="M3881" s="74" t="str">
        <f>IF($C3881&lt;&gt;"",IF(_xlfn.XLOOKUP($C3881,Codes!$A:$A,Codes!A:A,"_NOTFOUND_",0,1)&lt;&gt;"_NOTFOUND_",_xlfn.XLOOKUP($C3881,Codes!$A:$A,Codes!A:A,"_NOTFOUND_",0,1),_xlfn.XLOOKUP($C3881,Codes!$B:$B,Codes!A:A,"Specify in Codes Tab!!")),"")</f>
        <v/>
      </c>
      <c r="N3881" s="74" t="str">
        <f>IF($G3881&lt;&gt;"",IF(_xlfn.XLOOKUP($G3881,Codes!$A:$A,Codes!A:A,"_NOTFOUND_",0,1)&lt;&gt;"_NOTFOUND_",_xlfn.XLOOKUP($G3881,Codes!$A:$A,Codes!A:A,"_NOTFOUND_",0,1),_xlfn.XLOOKUP($G3881,Codes!$B:$B,Codes!A:A,"Specify in Codes Tab!!")),"")</f>
        <v/>
      </c>
    </row>
    <row r="3882" spans="13:14" x14ac:dyDescent="0.35">
      <c r="M3882" s="74" t="str">
        <f>IF($C3882&lt;&gt;"",IF(_xlfn.XLOOKUP($C3882,Codes!$A:$A,Codes!A:A,"_NOTFOUND_",0,1)&lt;&gt;"_NOTFOUND_",_xlfn.XLOOKUP($C3882,Codes!$A:$A,Codes!A:A,"_NOTFOUND_",0,1),_xlfn.XLOOKUP($C3882,Codes!$B:$B,Codes!A:A,"Specify in Codes Tab!!")),"")</f>
        <v/>
      </c>
      <c r="N3882" s="74" t="str">
        <f>IF($G3882&lt;&gt;"",IF(_xlfn.XLOOKUP($G3882,Codes!$A:$A,Codes!A:A,"_NOTFOUND_",0,1)&lt;&gt;"_NOTFOUND_",_xlfn.XLOOKUP($G3882,Codes!$A:$A,Codes!A:A,"_NOTFOUND_",0,1),_xlfn.XLOOKUP($G3882,Codes!$B:$B,Codes!A:A,"Specify in Codes Tab!!")),"")</f>
        <v/>
      </c>
    </row>
    <row r="3883" spans="13:14" x14ac:dyDescent="0.35">
      <c r="M3883" s="74" t="str">
        <f>IF($C3883&lt;&gt;"",IF(_xlfn.XLOOKUP($C3883,Codes!$A:$A,Codes!A:A,"_NOTFOUND_",0,1)&lt;&gt;"_NOTFOUND_",_xlfn.XLOOKUP($C3883,Codes!$A:$A,Codes!A:A,"_NOTFOUND_",0,1),_xlfn.XLOOKUP($C3883,Codes!$B:$B,Codes!A:A,"Specify in Codes Tab!!")),"")</f>
        <v/>
      </c>
      <c r="N3883" s="74" t="str">
        <f>IF($G3883&lt;&gt;"",IF(_xlfn.XLOOKUP($G3883,Codes!$A:$A,Codes!A:A,"_NOTFOUND_",0,1)&lt;&gt;"_NOTFOUND_",_xlfn.XLOOKUP($G3883,Codes!$A:$A,Codes!A:A,"_NOTFOUND_",0,1),_xlfn.XLOOKUP($G3883,Codes!$B:$B,Codes!A:A,"Specify in Codes Tab!!")),"")</f>
        <v/>
      </c>
    </row>
    <row r="3884" spans="13:14" x14ac:dyDescent="0.35">
      <c r="M3884" s="74" t="str">
        <f>IF($C3884&lt;&gt;"",IF(_xlfn.XLOOKUP($C3884,Codes!$A:$A,Codes!A:A,"_NOTFOUND_",0,1)&lt;&gt;"_NOTFOUND_",_xlfn.XLOOKUP($C3884,Codes!$A:$A,Codes!A:A,"_NOTFOUND_",0,1),_xlfn.XLOOKUP($C3884,Codes!$B:$B,Codes!A:A,"Specify in Codes Tab!!")),"")</f>
        <v/>
      </c>
      <c r="N3884" s="74" t="str">
        <f>IF($G3884&lt;&gt;"",IF(_xlfn.XLOOKUP($G3884,Codes!$A:$A,Codes!A:A,"_NOTFOUND_",0,1)&lt;&gt;"_NOTFOUND_",_xlfn.XLOOKUP($G3884,Codes!$A:$A,Codes!A:A,"_NOTFOUND_",0,1),_xlfn.XLOOKUP($G3884,Codes!$B:$B,Codes!A:A,"Specify in Codes Tab!!")),"")</f>
        <v/>
      </c>
    </row>
    <row r="3885" spans="13:14" x14ac:dyDescent="0.35">
      <c r="M3885" s="74" t="str">
        <f>IF($C3885&lt;&gt;"",IF(_xlfn.XLOOKUP($C3885,Codes!$A:$A,Codes!A:A,"_NOTFOUND_",0,1)&lt;&gt;"_NOTFOUND_",_xlfn.XLOOKUP($C3885,Codes!$A:$A,Codes!A:A,"_NOTFOUND_",0,1),_xlfn.XLOOKUP($C3885,Codes!$B:$B,Codes!A:A,"Specify in Codes Tab!!")),"")</f>
        <v/>
      </c>
      <c r="N3885" s="74" t="str">
        <f>IF($G3885&lt;&gt;"",IF(_xlfn.XLOOKUP($G3885,Codes!$A:$A,Codes!A:A,"_NOTFOUND_",0,1)&lt;&gt;"_NOTFOUND_",_xlfn.XLOOKUP($G3885,Codes!$A:$A,Codes!A:A,"_NOTFOUND_",0,1),_xlfn.XLOOKUP($G3885,Codes!$B:$B,Codes!A:A,"Specify in Codes Tab!!")),"")</f>
        <v/>
      </c>
    </row>
    <row r="3886" spans="13:14" x14ac:dyDescent="0.35">
      <c r="M3886" s="74" t="str">
        <f>IF($C3886&lt;&gt;"",IF(_xlfn.XLOOKUP($C3886,Codes!$A:$A,Codes!A:A,"_NOTFOUND_",0,1)&lt;&gt;"_NOTFOUND_",_xlfn.XLOOKUP($C3886,Codes!$A:$A,Codes!A:A,"_NOTFOUND_",0,1),_xlfn.XLOOKUP($C3886,Codes!$B:$B,Codes!A:A,"Specify in Codes Tab!!")),"")</f>
        <v/>
      </c>
      <c r="N3886" s="74" t="str">
        <f>IF($G3886&lt;&gt;"",IF(_xlfn.XLOOKUP($G3886,Codes!$A:$A,Codes!A:A,"_NOTFOUND_",0,1)&lt;&gt;"_NOTFOUND_",_xlfn.XLOOKUP($G3886,Codes!$A:$A,Codes!A:A,"_NOTFOUND_",0,1),_xlfn.XLOOKUP($G3886,Codes!$B:$B,Codes!A:A,"Specify in Codes Tab!!")),"")</f>
        <v/>
      </c>
    </row>
    <row r="3887" spans="13:14" x14ac:dyDescent="0.35">
      <c r="M3887" s="74" t="str">
        <f>IF($C3887&lt;&gt;"",IF(_xlfn.XLOOKUP($C3887,Codes!$A:$A,Codes!A:A,"_NOTFOUND_",0,1)&lt;&gt;"_NOTFOUND_",_xlfn.XLOOKUP($C3887,Codes!$A:$A,Codes!A:A,"_NOTFOUND_",0,1),_xlfn.XLOOKUP($C3887,Codes!$B:$B,Codes!A:A,"Specify in Codes Tab!!")),"")</f>
        <v/>
      </c>
      <c r="N3887" s="74" t="str">
        <f>IF($G3887&lt;&gt;"",IF(_xlfn.XLOOKUP($G3887,Codes!$A:$A,Codes!A:A,"_NOTFOUND_",0,1)&lt;&gt;"_NOTFOUND_",_xlfn.XLOOKUP($G3887,Codes!$A:$A,Codes!A:A,"_NOTFOUND_",0,1),_xlfn.XLOOKUP($G3887,Codes!$B:$B,Codes!A:A,"Specify in Codes Tab!!")),"")</f>
        <v/>
      </c>
    </row>
    <row r="3888" spans="13:14" x14ac:dyDescent="0.35">
      <c r="M3888" s="74" t="str">
        <f>IF($C3888&lt;&gt;"",IF(_xlfn.XLOOKUP($C3888,Codes!$A:$A,Codes!A:A,"_NOTFOUND_",0,1)&lt;&gt;"_NOTFOUND_",_xlfn.XLOOKUP($C3888,Codes!$A:$A,Codes!A:A,"_NOTFOUND_",0,1),_xlfn.XLOOKUP($C3888,Codes!$B:$B,Codes!A:A,"Specify in Codes Tab!!")),"")</f>
        <v/>
      </c>
      <c r="N3888" s="74" t="str">
        <f>IF($G3888&lt;&gt;"",IF(_xlfn.XLOOKUP($G3888,Codes!$A:$A,Codes!A:A,"_NOTFOUND_",0,1)&lt;&gt;"_NOTFOUND_",_xlfn.XLOOKUP($G3888,Codes!$A:$A,Codes!A:A,"_NOTFOUND_",0,1),_xlfn.XLOOKUP($G3888,Codes!$B:$B,Codes!A:A,"Specify in Codes Tab!!")),"")</f>
        <v/>
      </c>
    </row>
    <row r="3889" spans="13:14" x14ac:dyDescent="0.35">
      <c r="M3889" s="74" t="str">
        <f>IF($C3889&lt;&gt;"",IF(_xlfn.XLOOKUP($C3889,Codes!$A:$A,Codes!A:A,"_NOTFOUND_",0,1)&lt;&gt;"_NOTFOUND_",_xlfn.XLOOKUP($C3889,Codes!$A:$A,Codes!A:A,"_NOTFOUND_",0,1),_xlfn.XLOOKUP($C3889,Codes!$B:$B,Codes!A:A,"Specify in Codes Tab!!")),"")</f>
        <v/>
      </c>
      <c r="N3889" s="74" t="str">
        <f>IF($G3889&lt;&gt;"",IF(_xlfn.XLOOKUP($G3889,Codes!$A:$A,Codes!A:A,"_NOTFOUND_",0,1)&lt;&gt;"_NOTFOUND_",_xlfn.XLOOKUP($G3889,Codes!$A:$A,Codes!A:A,"_NOTFOUND_",0,1),_xlfn.XLOOKUP($G3889,Codes!$B:$B,Codes!A:A,"Specify in Codes Tab!!")),"")</f>
        <v/>
      </c>
    </row>
    <row r="3890" spans="13:14" x14ac:dyDescent="0.35">
      <c r="M3890" s="74" t="str">
        <f>IF($C3890&lt;&gt;"",IF(_xlfn.XLOOKUP($C3890,Codes!$A:$A,Codes!A:A,"_NOTFOUND_",0,1)&lt;&gt;"_NOTFOUND_",_xlfn.XLOOKUP($C3890,Codes!$A:$A,Codes!A:A,"_NOTFOUND_",0,1),_xlfn.XLOOKUP($C3890,Codes!$B:$B,Codes!A:A,"Specify in Codes Tab!!")),"")</f>
        <v/>
      </c>
      <c r="N3890" s="74" t="str">
        <f>IF($G3890&lt;&gt;"",IF(_xlfn.XLOOKUP($G3890,Codes!$A:$A,Codes!A:A,"_NOTFOUND_",0,1)&lt;&gt;"_NOTFOUND_",_xlfn.XLOOKUP($G3890,Codes!$A:$A,Codes!A:A,"_NOTFOUND_",0,1),_xlfn.XLOOKUP($G3890,Codes!$B:$B,Codes!A:A,"Specify in Codes Tab!!")),"")</f>
        <v/>
      </c>
    </row>
    <row r="3891" spans="13:14" x14ac:dyDescent="0.35">
      <c r="M3891" s="74" t="str">
        <f>IF($C3891&lt;&gt;"",IF(_xlfn.XLOOKUP($C3891,Codes!$A:$A,Codes!A:A,"_NOTFOUND_",0,1)&lt;&gt;"_NOTFOUND_",_xlfn.XLOOKUP($C3891,Codes!$A:$A,Codes!A:A,"_NOTFOUND_",0,1),_xlfn.XLOOKUP($C3891,Codes!$B:$B,Codes!A:A,"Specify in Codes Tab!!")),"")</f>
        <v/>
      </c>
      <c r="N3891" s="74" t="str">
        <f>IF($G3891&lt;&gt;"",IF(_xlfn.XLOOKUP($G3891,Codes!$A:$A,Codes!A:A,"_NOTFOUND_",0,1)&lt;&gt;"_NOTFOUND_",_xlfn.XLOOKUP($G3891,Codes!$A:$A,Codes!A:A,"_NOTFOUND_",0,1),_xlfn.XLOOKUP($G3891,Codes!$B:$B,Codes!A:A,"Specify in Codes Tab!!")),"")</f>
        <v/>
      </c>
    </row>
    <row r="3892" spans="13:14" x14ac:dyDescent="0.35">
      <c r="M3892" s="74" t="str">
        <f>IF($C3892&lt;&gt;"",IF(_xlfn.XLOOKUP($C3892,Codes!$A:$A,Codes!A:A,"_NOTFOUND_",0,1)&lt;&gt;"_NOTFOUND_",_xlfn.XLOOKUP($C3892,Codes!$A:$A,Codes!A:A,"_NOTFOUND_",0,1),_xlfn.XLOOKUP($C3892,Codes!$B:$B,Codes!A:A,"Specify in Codes Tab!!")),"")</f>
        <v/>
      </c>
      <c r="N3892" s="74" t="str">
        <f>IF($G3892&lt;&gt;"",IF(_xlfn.XLOOKUP($G3892,Codes!$A:$A,Codes!A:A,"_NOTFOUND_",0,1)&lt;&gt;"_NOTFOUND_",_xlfn.XLOOKUP($G3892,Codes!$A:$A,Codes!A:A,"_NOTFOUND_",0,1),_xlfn.XLOOKUP($G3892,Codes!$B:$B,Codes!A:A,"Specify in Codes Tab!!")),"")</f>
        <v/>
      </c>
    </row>
    <row r="3893" spans="13:14" x14ac:dyDescent="0.35">
      <c r="M3893" s="74" t="str">
        <f>IF($C3893&lt;&gt;"",IF(_xlfn.XLOOKUP($C3893,Codes!$A:$A,Codes!A:A,"_NOTFOUND_",0,1)&lt;&gt;"_NOTFOUND_",_xlfn.XLOOKUP($C3893,Codes!$A:$A,Codes!A:A,"_NOTFOUND_",0,1),_xlfn.XLOOKUP($C3893,Codes!$B:$B,Codes!A:A,"Specify in Codes Tab!!")),"")</f>
        <v/>
      </c>
      <c r="N3893" s="74" t="str">
        <f>IF($G3893&lt;&gt;"",IF(_xlfn.XLOOKUP($G3893,Codes!$A:$A,Codes!A:A,"_NOTFOUND_",0,1)&lt;&gt;"_NOTFOUND_",_xlfn.XLOOKUP($G3893,Codes!$A:$A,Codes!A:A,"_NOTFOUND_",0,1),_xlfn.XLOOKUP($G3893,Codes!$B:$B,Codes!A:A,"Specify in Codes Tab!!")),"")</f>
        <v/>
      </c>
    </row>
    <row r="3894" spans="13:14" x14ac:dyDescent="0.35">
      <c r="M3894" s="74" t="str">
        <f>IF($C3894&lt;&gt;"",IF(_xlfn.XLOOKUP($C3894,Codes!$A:$A,Codes!A:A,"_NOTFOUND_",0,1)&lt;&gt;"_NOTFOUND_",_xlfn.XLOOKUP($C3894,Codes!$A:$A,Codes!A:A,"_NOTFOUND_",0,1),_xlfn.XLOOKUP($C3894,Codes!$B:$B,Codes!A:A,"Specify in Codes Tab!!")),"")</f>
        <v/>
      </c>
      <c r="N3894" s="74" t="str">
        <f>IF($G3894&lt;&gt;"",IF(_xlfn.XLOOKUP($G3894,Codes!$A:$A,Codes!A:A,"_NOTFOUND_",0,1)&lt;&gt;"_NOTFOUND_",_xlfn.XLOOKUP($G3894,Codes!$A:$A,Codes!A:A,"_NOTFOUND_",0,1),_xlfn.XLOOKUP($G3894,Codes!$B:$B,Codes!A:A,"Specify in Codes Tab!!")),"")</f>
        <v/>
      </c>
    </row>
    <row r="3895" spans="13:14" x14ac:dyDescent="0.35">
      <c r="M3895" s="74" t="str">
        <f>IF($C3895&lt;&gt;"",IF(_xlfn.XLOOKUP($C3895,Codes!$A:$A,Codes!A:A,"_NOTFOUND_",0,1)&lt;&gt;"_NOTFOUND_",_xlfn.XLOOKUP($C3895,Codes!$A:$A,Codes!A:A,"_NOTFOUND_",0,1),_xlfn.XLOOKUP($C3895,Codes!$B:$B,Codes!A:A,"Specify in Codes Tab!!")),"")</f>
        <v/>
      </c>
      <c r="N3895" s="74" t="str">
        <f>IF($G3895&lt;&gt;"",IF(_xlfn.XLOOKUP($G3895,Codes!$A:$A,Codes!A:A,"_NOTFOUND_",0,1)&lt;&gt;"_NOTFOUND_",_xlfn.XLOOKUP($G3895,Codes!$A:$A,Codes!A:A,"_NOTFOUND_",0,1),_xlfn.XLOOKUP($G3895,Codes!$B:$B,Codes!A:A,"Specify in Codes Tab!!")),"")</f>
        <v/>
      </c>
    </row>
    <row r="3896" spans="13:14" x14ac:dyDescent="0.35">
      <c r="M3896" s="74" t="str">
        <f>IF($C3896&lt;&gt;"",IF(_xlfn.XLOOKUP($C3896,Codes!$A:$A,Codes!A:A,"_NOTFOUND_",0,1)&lt;&gt;"_NOTFOUND_",_xlfn.XLOOKUP($C3896,Codes!$A:$A,Codes!A:A,"_NOTFOUND_",0,1),_xlfn.XLOOKUP($C3896,Codes!$B:$B,Codes!A:A,"Specify in Codes Tab!!")),"")</f>
        <v/>
      </c>
      <c r="N3896" s="74" t="str">
        <f>IF($G3896&lt;&gt;"",IF(_xlfn.XLOOKUP($G3896,Codes!$A:$A,Codes!A:A,"_NOTFOUND_",0,1)&lt;&gt;"_NOTFOUND_",_xlfn.XLOOKUP($G3896,Codes!$A:$A,Codes!A:A,"_NOTFOUND_",0,1),_xlfn.XLOOKUP($G3896,Codes!$B:$B,Codes!A:A,"Specify in Codes Tab!!")),"")</f>
        <v/>
      </c>
    </row>
    <row r="3897" spans="13:14" x14ac:dyDescent="0.35">
      <c r="M3897" s="74" t="str">
        <f>IF($C3897&lt;&gt;"",IF(_xlfn.XLOOKUP($C3897,Codes!$A:$A,Codes!A:A,"_NOTFOUND_",0,1)&lt;&gt;"_NOTFOUND_",_xlfn.XLOOKUP($C3897,Codes!$A:$A,Codes!A:A,"_NOTFOUND_",0,1),_xlfn.XLOOKUP($C3897,Codes!$B:$B,Codes!A:A,"Specify in Codes Tab!!")),"")</f>
        <v/>
      </c>
      <c r="N3897" s="74" t="str">
        <f>IF($G3897&lt;&gt;"",IF(_xlfn.XLOOKUP($G3897,Codes!$A:$A,Codes!A:A,"_NOTFOUND_",0,1)&lt;&gt;"_NOTFOUND_",_xlfn.XLOOKUP($G3897,Codes!$A:$A,Codes!A:A,"_NOTFOUND_",0,1),_xlfn.XLOOKUP($G3897,Codes!$B:$B,Codes!A:A,"Specify in Codes Tab!!")),"")</f>
        <v/>
      </c>
    </row>
    <row r="3898" spans="13:14" x14ac:dyDescent="0.35">
      <c r="M3898" s="74" t="str">
        <f>IF($C3898&lt;&gt;"",IF(_xlfn.XLOOKUP($C3898,Codes!$A:$A,Codes!A:A,"_NOTFOUND_",0,1)&lt;&gt;"_NOTFOUND_",_xlfn.XLOOKUP($C3898,Codes!$A:$A,Codes!A:A,"_NOTFOUND_",0,1),_xlfn.XLOOKUP($C3898,Codes!$B:$B,Codes!A:A,"Specify in Codes Tab!!")),"")</f>
        <v/>
      </c>
      <c r="N3898" s="74" t="str">
        <f>IF($G3898&lt;&gt;"",IF(_xlfn.XLOOKUP($G3898,Codes!$A:$A,Codes!A:A,"_NOTFOUND_",0,1)&lt;&gt;"_NOTFOUND_",_xlfn.XLOOKUP($G3898,Codes!$A:$A,Codes!A:A,"_NOTFOUND_",0,1),_xlfn.XLOOKUP($G3898,Codes!$B:$B,Codes!A:A,"Specify in Codes Tab!!")),"")</f>
        <v/>
      </c>
    </row>
    <row r="3899" spans="13:14" x14ac:dyDescent="0.35">
      <c r="M3899" s="74" t="str">
        <f>IF($C3899&lt;&gt;"",IF(_xlfn.XLOOKUP($C3899,Codes!$A:$A,Codes!A:A,"_NOTFOUND_",0,1)&lt;&gt;"_NOTFOUND_",_xlfn.XLOOKUP($C3899,Codes!$A:$A,Codes!A:A,"_NOTFOUND_",0,1),_xlfn.XLOOKUP($C3899,Codes!$B:$B,Codes!A:A,"Specify in Codes Tab!!")),"")</f>
        <v/>
      </c>
      <c r="N3899" s="74" t="str">
        <f>IF($G3899&lt;&gt;"",IF(_xlfn.XLOOKUP($G3899,Codes!$A:$A,Codes!A:A,"_NOTFOUND_",0,1)&lt;&gt;"_NOTFOUND_",_xlfn.XLOOKUP($G3899,Codes!$A:$A,Codes!A:A,"_NOTFOUND_",0,1),_xlfn.XLOOKUP($G3899,Codes!$B:$B,Codes!A:A,"Specify in Codes Tab!!")),"")</f>
        <v/>
      </c>
    </row>
    <row r="3900" spans="13:14" x14ac:dyDescent="0.35">
      <c r="M3900" s="74" t="str">
        <f>IF($C3900&lt;&gt;"",IF(_xlfn.XLOOKUP($C3900,Codes!$A:$A,Codes!A:A,"_NOTFOUND_",0,1)&lt;&gt;"_NOTFOUND_",_xlfn.XLOOKUP($C3900,Codes!$A:$A,Codes!A:A,"_NOTFOUND_",0,1),_xlfn.XLOOKUP($C3900,Codes!$B:$B,Codes!A:A,"Specify in Codes Tab!!")),"")</f>
        <v/>
      </c>
      <c r="N3900" s="74" t="str">
        <f>IF($G3900&lt;&gt;"",IF(_xlfn.XLOOKUP($G3900,Codes!$A:$A,Codes!A:A,"_NOTFOUND_",0,1)&lt;&gt;"_NOTFOUND_",_xlfn.XLOOKUP($G3900,Codes!$A:$A,Codes!A:A,"_NOTFOUND_",0,1),_xlfn.XLOOKUP($G3900,Codes!$B:$B,Codes!A:A,"Specify in Codes Tab!!")),"")</f>
        <v/>
      </c>
    </row>
    <row r="3901" spans="13:14" x14ac:dyDescent="0.35">
      <c r="M3901" s="74" t="str">
        <f>IF($C3901&lt;&gt;"",IF(_xlfn.XLOOKUP($C3901,Codes!$A:$A,Codes!A:A,"_NOTFOUND_",0,1)&lt;&gt;"_NOTFOUND_",_xlfn.XLOOKUP($C3901,Codes!$A:$A,Codes!A:A,"_NOTFOUND_",0,1),_xlfn.XLOOKUP($C3901,Codes!$B:$B,Codes!A:A,"Specify in Codes Tab!!")),"")</f>
        <v/>
      </c>
      <c r="N3901" s="74" t="str">
        <f>IF($G3901&lt;&gt;"",IF(_xlfn.XLOOKUP($G3901,Codes!$A:$A,Codes!A:A,"_NOTFOUND_",0,1)&lt;&gt;"_NOTFOUND_",_xlfn.XLOOKUP($G3901,Codes!$A:$A,Codes!A:A,"_NOTFOUND_",0,1),_xlfn.XLOOKUP($G3901,Codes!$B:$B,Codes!A:A,"Specify in Codes Tab!!")),"")</f>
        <v/>
      </c>
    </row>
    <row r="3902" spans="13:14" x14ac:dyDescent="0.35">
      <c r="M3902" s="74" t="str">
        <f>IF($C3902&lt;&gt;"",IF(_xlfn.XLOOKUP($C3902,Codes!$A:$A,Codes!A:A,"_NOTFOUND_",0,1)&lt;&gt;"_NOTFOUND_",_xlfn.XLOOKUP($C3902,Codes!$A:$A,Codes!A:A,"_NOTFOUND_",0,1),_xlfn.XLOOKUP($C3902,Codes!$B:$B,Codes!A:A,"Specify in Codes Tab!!")),"")</f>
        <v/>
      </c>
      <c r="N3902" s="74" t="str">
        <f>IF($G3902&lt;&gt;"",IF(_xlfn.XLOOKUP($G3902,Codes!$A:$A,Codes!A:A,"_NOTFOUND_",0,1)&lt;&gt;"_NOTFOUND_",_xlfn.XLOOKUP($G3902,Codes!$A:$A,Codes!A:A,"_NOTFOUND_",0,1),_xlfn.XLOOKUP($G3902,Codes!$B:$B,Codes!A:A,"Specify in Codes Tab!!")),"")</f>
        <v/>
      </c>
    </row>
    <row r="3903" spans="13:14" x14ac:dyDescent="0.35">
      <c r="M3903" s="74" t="str">
        <f>IF($C3903&lt;&gt;"",IF(_xlfn.XLOOKUP($C3903,Codes!$A:$A,Codes!A:A,"_NOTFOUND_",0,1)&lt;&gt;"_NOTFOUND_",_xlfn.XLOOKUP($C3903,Codes!$A:$A,Codes!A:A,"_NOTFOUND_",0,1),_xlfn.XLOOKUP($C3903,Codes!$B:$B,Codes!A:A,"Specify in Codes Tab!!")),"")</f>
        <v/>
      </c>
      <c r="N3903" s="74" t="str">
        <f>IF($G3903&lt;&gt;"",IF(_xlfn.XLOOKUP($G3903,Codes!$A:$A,Codes!A:A,"_NOTFOUND_",0,1)&lt;&gt;"_NOTFOUND_",_xlfn.XLOOKUP($G3903,Codes!$A:$A,Codes!A:A,"_NOTFOUND_",0,1),_xlfn.XLOOKUP($G3903,Codes!$B:$B,Codes!A:A,"Specify in Codes Tab!!")),"")</f>
        <v/>
      </c>
    </row>
    <row r="3904" spans="13:14" x14ac:dyDescent="0.35">
      <c r="M3904" s="74" t="str">
        <f>IF($C3904&lt;&gt;"",IF(_xlfn.XLOOKUP($C3904,Codes!$A:$A,Codes!A:A,"_NOTFOUND_",0,1)&lt;&gt;"_NOTFOUND_",_xlfn.XLOOKUP($C3904,Codes!$A:$A,Codes!A:A,"_NOTFOUND_",0,1),_xlfn.XLOOKUP($C3904,Codes!$B:$B,Codes!A:A,"Specify in Codes Tab!!")),"")</f>
        <v/>
      </c>
      <c r="N3904" s="74" t="str">
        <f>IF($G3904&lt;&gt;"",IF(_xlfn.XLOOKUP($G3904,Codes!$A:$A,Codes!A:A,"_NOTFOUND_",0,1)&lt;&gt;"_NOTFOUND_",_xlfn.XLOOKUP($G3904,Codes!$A:$A,Codes!A:A,"_NOTFOUND_",0,1),_xlfn.XLOOKUP($G3904,Codes!$B:$B,Codes!A:A,"Specify in Codes Tab!!")),"")</f>
        <v/>
      </c>
    </row>
    <row r="3905" spans="13:14" x14ac:dyDescent="0.35">
      <c r="M3905" s="74" t="str">
        <f>IF($C3905&lt;&gt;"",IF(_xlfn.XLOOKUP($C3905,Codes!$A:$A,Codes!A:A,"_NOTFOUND_",0,1)&lt;&gt;"_NOTFOUND_",_xlfn.XLOOKUP($C3905,Codes!$A:$A,Codes!A:A,"_NOTFOUND_",0,1),_xlfn.XLOOKUP($C3905,Codes!$B:$B,Codes!A:A,"Specify in Codes Tab!!")),"")</f>
        <v/>
      </c>
      <c r="N3905" s="74" t="str">
        <f>IF($G3905&lt;&gt;"",IF(_xlfn.XLOOKUP($G3905,Codes!$A:$A,Codes!A:A,"_NOTFOUND_",0,1)&lt;&gt;"_NOTFOUND_",_xlfn.XLOOKUP($G3905,Codes!$A:$A,Codes!A:A,"_NOTFOUND_",0,1),_xlfn.XLOOKUP($G3905,Codes!$B:$B,Codes!A:A,"Specify in Codes Tab!!")),"")</f>
        <v/>
      </c>
    </row>
    <row r="3906" spans="13:14" x14ac:dyDescent="0.35">
      <c r="M3906" s="74" t="str">
        <f>IF($C3906&lt;&gt;"",IF(_xlfn.XLOOKUP($C3906,Codes!$A:$A,Codes!A:A,"_NOTFOUND_",0,1)&lt;&gt;"_NOTFOUND_",_xlfn.XLOOKUP($C3906,Codes!$A:$A,Codes!A:A,"_NOTFOUND_",0,1),_xlfn.XLOOKUP($C3906,Codes!$B:$B,Codes!A:A,"Specify in Codes Tab!!")),"")</f>
        <v/>
      </c>
      <c r="N3906" s="74" t="str">
        <f>IF($G3906&lt;&gt;"",IF(_xlfn.XLOOKUP($G3906,Codes!$A:$A,Codes!A:A,"_NOTFOUND_",0,1)&lt;&gt;"_NOTFOUND_",_xlfn.XLOOKUP($G3906,Codes!$A:$A,Codes!A:A,"_NOTFOUND_",0,1),_xlfn.XLOOKUP($G3906,Codes!$B:$B,Codes!A:A,"Specify in Codes Tab!!")),"")</f>
        <v/>
      </c>
    </row>
    <row r="3907" spans="13:14" x14ac:dyDescent="0.35">
      <c r="M3907" s="74" t="str">
        <f>IF($C3907&lt;&gt;"",IF(_xlfn.XLOOKUP($C3907,Codes!$A:$A,Codes!A:A,"_NOTFOUND_",0,1)&lt;&gt;"_NOTFOUND_",_xlfn.XLOOKUP($C3907,Codes!$A:$A,Codes!A:A,"_NOTFOUND_",0,1),_xlfn.XLOOKUP($C3907,Codes!$B:$B,Codes!A:A,"Specify in Codes Tab!!")),"")</f>
        <v/>
      </c>
      <c r="N3907" s="74" t="str">
        <f>IF($G3907&lt;&gt;"",IF(_xlfn.XLOOKUP($G3907,Codes!$A:$A,Codes!A:A,"_NOTFOUND_",0,1)&lt;&gt;"_NOTFOUND_",_xlfn.XLOOKUP($G3907,Codes!$A:$A,Codes!A:A,"_NOTFOUND_",0,1),_xlfn.XLOOKUP($G3907,Codes!$B:$B,Codes!A:A,"Specify in Codes Tab!!")),"")</f>
        <v/>
      </c>
    </row>
    <row r="3908" spans="13:14" x14ac:dyDescent="0.35">
      <c r="M3908" s="74" t="str">
        <f>IF($C3908&lt;&gt;"",IF(_xlfn.XLOOKUP($C3908,Codes!$A:$A,Codes!A:A,"_NOTFOUND_",0,1)&lt;&gt;"_NOTFOUND_",_xlfn.XLOOKUP($C3908,Codes!$A:$A,Codes!A:A,"_NOTFOUND_",0,1),_xlfn.XLOOKUP($C3908,Codes!$B:$B,Codes!A:A,"Specify in Codes Tab!!")),"")</f>
        <v/>
      </c>
      <c r="N3908" s="74" t="str">
        <f>IF($G3908&lt;&gt;"",IF(_xlfn.XLOOKUP($G3908,Codes!$A:$A,Codes!A:A,"_NOTFOUND_",0,1)&lt;&gt;"_NOTFOUND_",_xlfn.XLOOKUP($G3908,Codes!$A:$A,Codes!A:A,"_NOTFOUND_",0,1),_xlfn.XLOOKUP($G3908,Codes!$B:$B,Codes!A:A,"Specify in Codes Tab!!")),"")</f>
        <v/>
      </c>
    </row>
    <row r="3909" spans="13:14" x14ac:dyDescent="0.35">
      <c r="M3909" s="74" t="str">
        <f>IF($C3909&lt;&gt;"",IF(_xlfn.XLOOKUP($C3909,Codes!$A:$A,Codes!A:A,"_NOTFOUND_",0,1)&lt;&gt;"_NOTFOUND_",_xlfn.XLOOKUP($C3909,Codes!$A:$A,Codes!A:A,"_NOTFOUND_",0,1),_xlfn.XLOOKUP($C3909,Codes!$B:$B,Codes!A:A,"Specify in Codes Tab!!")),"")</f>
        <v/>
      </c>
      <c r="N3909" s="74" t="str">
        <f>IF($G3909&lt;&gt;"",IF(_xlfn.XLOOKUP($G3909,Codes!$A:$A,Codes!A:A,"_NOTFOUND_",0,1)&lt;&gt;"_NOTFOUND_",_xlfn.XLOOKUP($G3909,Codes!$A:$A,Codes!A:A,"_NOTFOUND_",0,1),_xlfn.XLOOKUP($G3909,Codes!$B:$B,Codes!A:A,"Specify in Codes Tab!!")),"")</f>
        <v/>
      </c>
    </row>
    <row r="3910" spans="13:14" x14ac:dyDescent="0.35">
      <c r="M3910" s="74" t="str">
        <f>IF($C3910&lt;&gt;"",IF(_xlfn.XLOOKUP($C3910,Codes!$A:$A,Codes!A:A,"_NOTFOUND_",0,1)&lt;&gt;"_NOTFOUND_",_xlfn.XLOOKUP($C3910,Codes!$A:$A,Codes!A:A,"_NOTFOUND_",0,1),_xlfn.XLOOKUP($C3910,Codes!$B:$B,Codes!A:A,"Specify in Codes Tab!!")),"")</f>
        <v/>
      </c>
      <c r="N3910" s="74" t="str">
        <f>IF($G3910&lt;&gt;"",IF(_xlfn.XLOOKUP($G3910,Codes!$A:$A,Codes!A:A,"_NOTFOUND_",0,1)&lt;&gt;"_NOTFOUND_",_xlfn.XLOOKUP($G3910,Codes!$A:$A,Codes!A:A,"_NOTFOUND_",0,1),_xlfn.XLOOKUP($G3910,Codes!$B:$B,Codes!A:A,"Specify in Codes Tab!!")),"")</f>
        <v/>
      </c>
    </row>
    <row r="3911" spans="13:14" x14ac:dyDescent="0.35">
      <c r="M3911" s="74" t="str">
        <f>IF($C3911&lt;&gt;"",IF(_xlfn.XLOOKUP($C3911,Codes!$A:$A,Codes!A:A,"_NOTFOUND_",0,1)&lt;&gt;"_NOTFOUND_",_xlfn.XLOOKUP($C3911,Codes!$A:$A,Codes!A:A,"_NOTFOUND_",0,1),_xlfn.XLOOKUP($C3911,Codes!$B:$B,Codes!A:A,"Specify in Codes Tab!!")),"")</f>
        <v/>
      </c>
      <c r="N3911" s="74" t="str">
        <f>IF($G3911&lt;&gt;"",IF(_xlfn.XLOOKUP($G3911,Codes!$A:$A,Codes!A:A,"_NOTFOUND_",0,1)&lt;&gt;"_NOTFOUND_",_xlfn.XLOOKUP($G3911,Codes!$A:$A,Codes!A:A,"_NOTFOUND_",0,1),_xlfn.XLOOKUP($G3911,Codes!$B:$B,Codes!A:A,"Specify in Codes Tab!!")),"")</f>
        <v/>
      </c>
    </row>
    <row r="3912" spans="13:14" x14ac:dyDescent="0.35">
      <c r="M3912" s="74" t="str">
        <f>IF($C3912&lt;&gt;"",IF(_xlfn.XLOOKUP($C3912,Codes!$A:$A,Codes!A:A,"_NOTFOUND_",0,1)&lt;&gt;"_NOTFOUND_",_xlfn.XLOOKUP($C3912,Codes!$A:$A,Codes!A:A,"_NOTFOUND_",0,1),_xlfn.XLOOKUP($C3912,Codes!$B:$B,Codes!A:A,"Specify in Codes Tab!!")),"")</f>
        <v/>
      </c>
      <c r="N3912" s="74" t="str">
        <f>IF($G3912&lt;&gt;"",IF(_xlfn.XLOOKUP($G3912,Codes!$A:$A,Codes!A:A,"_NOTFOUND_",0,1)&lt;&gt;"_NOTFOUND_",_xlfn.XLOOKUP($G3912,Codes!$A:$A,Codes!A:A,"_NOTFOUND_",0,1),_xlfn.XLOOKUP($G3912,Codes!$B:$B,Codes!A:A,"Specify in Codes Tab!!")),"")</f>
        <v/>
      </c>
    </row>
    <row r="3913" spans="13:14" x14ac:dyDescent="0.35">
      <c r="M3913" s="74" t="str">
        <f>IF($C3913&lt;&gt;"",IF(_xlfn.XLOOKUP($C3913,Codes!$A:$A,Codes!A:A,"_NOTFOUND_",0,1)&lt;&gt;"_NOTFOUND_",_xlfn.XLOOKUP($C3913,Codes!$A:$A,Codes!A:A,"_NOTFOUND_",0,1),_xlfn.XLOOKUP($C3913,Codes!$B:$B,Codes!A:A,"Specify in Codes Tab!!")),"")</f>
        <v/>
      </c>
      <c r="N3913" s="74" t="str">
        <f>IF($G3913&lt;&gt;"",IF(_xlfn.XLOOKUP($G3913,Codes!$A:$A,Codes!A:A,"_NOTFOUND_",0,1)&lt;&gt;"_NOTFOUND_",_xlfn.XLOOKUP($G3913,Codes!$A:$A,Codes!A:A,"_NOTFOUND_",0,1),_xlfn.XLOOKUP($G3913,Codes!$B:$B,Codes!A:A,"Specify in Codes Tab!!")),"")</f>
        <v/>
      </c>
    </row>
    <row r="3914" spans="13:14" x14ac:dyDescent="0.35">
      <c r="M3914" s="74" t="str">
        <f>IF($C3914&lt;&gt;"",IF(_xlfn.XLOOKUP($C3914,Codes!$A:$A,Codes!A:A,"_NOTFOUND_",0,1)&lt;&gt;"_NOTFOUND_",_xlfn.XLOOKUP($C3914,Codes!$A:$A,Codes!A:A,"_NOTFOUND_",0,1),_xlfn.XLOOKUP($C3914,Codes!$B:$B,Codes!A:A,"Specify in Codes Tab!!")),"")</f>
        <v/>
      </c>
      <c r="N3914" s="74" t="str">
        <f>IF($G3914&lt;&gt;"",IF(_xlfn.XLOOKUP($G3914,Codes!$A:$A,Codes!A:A,"_NOTFOUND_",0,1)&lt;&gt;"_NOTFOUND_",_xlfn.XLOOKUP($G3914,Codes!$A:$A,Codes!A:A,"_NOTFOUND_",0,1),_xlfn.XLOOKUP($G3914,Codes!$B:$B,Codes!A:A,"Specify in Codes Tab!!")),"")</f>
        <v/>
      </c>
    </row>
    <row r="3915" spans="13:14" x14ac:dyDescent="0.35">
      <c r="M3915" s="74" t="str">
        <f>IF($C3915&lt;&gt;"",IF(_xlfn.XLOOKUP($C3915,Codes!$A:$A,Codes!A:A,"_NOTFOUND_",0,1)&lt;&gt;"_NOTFOUND_",_xlfn.XLOOKUP($C3915,Codes!$A:$A,Codes!A:A,"_NOTFOUND_",0,1),_xlfn.XLOOKUP($C3915,Codes!$B:$B,Codes!A:A,"Specify in Codes Tab!!")),"")</f>
        <v/>
      </c>
      <c r="N3915" s="74" t="str">
        <f>IF($G3915&lt;&gt;"",IF(_xlfn.XLOOKUP($G3915,Codes!$A:$A,Codes!A:A,"_NOTFOUND_",0,1)&lt;&gt;"_NOTFOUND_",_xlfn.XLOOKUP($G3915,Codes!$A:$A,Codes!A:A,"_NOTFOUND_",0,1),_xlfn.XLOOKUP($G3915,Codes!$B:$B,Codes!A:A,"Specify in Codes Tab!!")),"")</f>
        <v/>
      </c>
    </row>
    <row r="3916" spans="13:14" x14ac:dyDescent="0.35">
      <c r="M3916" s="74" t="str">
        <f>IF($C3916&lt;&gt;"",IF(_xlfn.XLOOKUP($C3916,Codes!$A:$A,Codes!A:A,"_NOTFOUND_",0,1)&lt;&gt;"_NOTFOUND_",_xlfn.XLOOKUP($C3916,Codes!$A:$A,Codes!A:A,"_NOTFOUND_",0,1),_xlfn.XLOOKUP($C3916,Codes!$B:$B,Codes!A:A,"Specify in Codes Tab!!")),"")</f>
        <v/>
      </c>
      <c r="N3916" s="74" t="str">
        <f>IF($G3916&lt;&gt;"",IF(_xlfn.XLOOKUP($G3916,Codes!$A:$A,Codes!A:A,"_NOTFOUND_",0,1)&lt;&gt;"_NOTFOUND_",_xlfn.XLOOKUP($G3916,Codes!$A:$A,Codes!A:A,"_NOTFOUND_",0,1),_xlfn.XLOOKUP($G3916,Codes!$B:$B,Codes!A:A,"Specify in Codes Tab!!")),"")</f>
        <v/>
      </c>
    </row>
    <row r="3917" spans="13:14" x14ac:dyDescent="0.35">
      <c r="M3917" s="74" t="str">
        <f>IF($C3917&lt;&gt;"",IF(_xlfn.XLOOKUP($C3917,Codes!$A:$A,Codes!A:A,"_NOTFOUND_",0,1)&lt;&gt;"_NOTFOUND_",_xlfn.XLOOKUP($C3917,Codes!$A:$A,Codes!A:A,"_NOTFOUND_",0,1),_xlfn.XLOOKUP($C3917,Codes!$B:$B,Codes!A:A,"Specify in Codes Tab!!")),"")</f>
        <v/>
      </c>
      <c r="N3917" s="74" t="str">
        <f>IF($G3917&lt;&gt;"",IF(_xlfn.XLOOKUP($G3917,Codes!$A:$A,Codes!A:A,"_NOTFOUND_",0,1)&lt;&gt;"_NOTFOUND_",_xlfn.XLOOKUP($G3917,Codes!$A:$A,Codes!A:A,"_NOTFOUND_",0,1),_xlfn.XLOOKUP($G3917,Codes!$B:$B,Codes!A:A,"Specify in Codes Tab!!")),"")</f>
        <v/>
      </c>
    </row>
    <row r="3918" spans="13:14" x14ac:dyDescent="0.35">
      <c r="M3918" s="74" t="str">
        <f>IF($C3918&lt;&gt;"",IF(_xlfn.XLOOKUP($C3918,Codes!$A:$A,Codes!A:A,"_NOTFOUND_",0,1)&lt;&gt;"_NOTFOUND_",_xlfn.XLOOKUP($C3918,Codes!$A:$A,Codes!A:A,"_NOTFOUND_",0,1),_xlfn.XLOOKUP($C3918,Codes!$B:$B,Codes!A:A,"Specify in Codes Tab!!")),"")</f>
        <v/>
      </c>
      <c r="N3918" s="74" t="str">
        <f>IF($G3918&lt;&gt;"",IF(_xlfn.XLOOKUP($G3918,Codes!$A:$A,Codes!A:A,"_NOTFOUND_",0,1)&lt;&gt;"_NOTFOUND_",_xlfn.XLOOKUP($G3918,Codes!$A:$A,Codes!A:A,"_NOTFOUND_",0,1),_xlfn.XLOOKUP($G3918,Codes!$B:$B,Codes!A:A,"Specify in Codes Tab!!")),"")</f>
        <v/>
      </c>
    </row>
    <row r="3919" spans="13:14" x14ac:dyDescent="0.35">
      <c r="M3919" s="74" t="str">
        <f>IF($C3919&lt;&gt;"",IF(_xlfn.XLOOKUP($C3919,Codes!$A:$A,Codes!A:A,"_NOTFOUND_",0,1)&lt;&gt;"_NOTFOUND_",_xlfn.XLOOKUP($C3919,Codes!$A:$A,Codes!A:A,"_NOTFOUND_",0,1),_xlfn.XLOOKUP($C3919,Codes!$B:$B,Codes!A:A,"Specify in Codes Tab!!")),"")</f>
        <v/>
      </c>
      <c r="N3919" s="74" t="str">
        <f>IF($G3919&lt;&gt;"",IF(_xlfn.XLOOKUP($G3919,Codes!$A:$A,Codes!A:A,"_NOTFOUND_",0,1)&lt;&gt;"_NOTFOUND_",_xlfn.XLOOKUP($G3919,Codes!$A:$A,Codes!A:A,"_NOTFOUND_",0,1),_xlfn.XLOOKUP($G3919,Codes!$B:$B,Codes!A:A,"Specify in Codes Tab!!")),"")</f>
        <v/>
      </c>
    </row>
    <row r="3920" spans="13:14" x14ac:dyDescent="0.35">
      <c r="M3920" s="74" t="str">
        <f>IF($C3920&lt;&gt;"",IF(_xlfn.XLOOKUP($C3920,Codes!$A:$A,Codes!A:A,"_NOTFOUND_",0,1)&lt;&gt;"_NOTFOUND_",_xlfn.XLOOKUP($C3920,Codes!$A:$A,Codes!A:A,"_NOTFOUND_",0,1),_xlfn.XLOOKUP($C3920,Codes!$B:$B,Codes!A:A,"Specify in Codes Tab!!")),"")</f>
        <v/>
      </c>
      <c r="N3920" s="74" t="str">
        <f>IF($G3920&lt;&gt;"",IF(_xlfn.XLOOKUP($G3920,Codes!$A:$A,Codes!A:A,"_NOTFOUND_",0,1)&lt;&gt;"_NOTFOUND_",_xlfn.XLOOKUP($G3920,Codes!$A:$A,Codes!A:A,"_NOTFOUND_",0,1),_xlfn.XLOOKUP($G3920,Codes!$B:$B,Codes!A:A,"Specify in Codes Tab!!")),"")</f>
        <v/>
      </c>
    </row>
    <row r="3921" spans="13:14" x14ac:dyDescent="0.35">
      <c r="M3921" s="74" t="str">
        <f>IF($C3921&lt;&gt;"",IF(_xlfn.XLOOKUP($C3921,Codes!$A:$A,Codes!A:A,"_NOTFOUND_",0,1)&lt;&gt;"_NOTFOUND_",_xlfn.XLOOKUP($C3921,Codes!$A:$A,Codes!A:A,"_NOTFOUND_",0,1),_xlfn.XLOOKUP($C3921,Codes!$B:$B,Codes!A:A,"Specify in Codes Tab!!")),"")</f>
        <v/>
      </c>
      <c r="N3921" s="74" t="str">
        <f>IF($G3921&lt;&gt;"",IF(_xlfn.XLOOKUP($G3921,Codes!$A:$A,Codes!A:A,"_NOTFOUND_",0,1)&lt;&gt;"_NOTFOUND_",_xlfn.XLOOKUP($G3921,Codes!$A:$A,Codes!A:A,"_NOTFOUND_",0,1),_xlfn.XLOOKUP($G3921,Codes!$B:$B,Codes!A:A,"Specify in Codes Tab!!")),"")</f>
        <v/>
      </c>
    </row>
    <row r="3922" spans="13:14" x14ac:dyDescent="0.35">
      <c r="M3922" s="74" t="str">
        <f>IF($C3922&lt;&gt;"",IF(_xlfn.XLOOKUP($C3922,Codes!$A:$A,Codes!A:A,"_NOTFOUND_",0,1)&lt;&gt;"_NOTFOUND_",_xlfn.XLOOKUP($C3922,Codes!$A:$A,Codes!A:A,"_NOTFOUND_",0,1),_xlfn.XLOOKUP($C3922,Codes!$B:$B,Codes!A:A,"Specify in Codes Tab!!")),"")</f>
        <v/>
      </c>
      <c r="N3922" s="74" t="str">
        <f>IF($G3922&lt;&gt;"",IF(_xlfn.XLOOKUP($G3922,Codes!$A:$A,Codes!A:A,"_NOTFOUND_",0,1)&lt;&gt;"_NOTFOUND_",_xlfn.XLOOKUP($G3922,Codes!$A:$A,Codes!A:A,"_NOTFOUND_",0,1),_xlfn.XLOOKUP($G3922,Codes!$B:$B,Codes!A:A,"Specify in Codes Tab!!")),"")</f>
        <v/>
      </c>
    </row>
    <row r="3923" spans="13:14" x14ac:dyDescent="0.35">
      <c r="M3923" s="74" t="str">
        <f>IF($C3923&lt;&gt;"",IF(_xlfn.XLOOKUP($C3923,Codes!$A:$A,Codes!A:A,"_NOTFOUND_",0,1)&lt;&gt;"_NOTFOUND_",_xlfn.XLOOKUP($C3923,Codes!$A:$A,Codes!A:A,"_NOTFOUND_",0,1),_xlfn.XLOOKUP($C3923,Codes!$B:$B,Codes!A:A,"Specify in Codes Tab!!")),"")</f>
        <v/>
      </c>
      <c r="N3923" s="74" t="str">
        <f>IF($G3923&lt;&gt;"",IF(_xlfn.XLOOKUP($G3923,Codes!$A:$A,Codes!A:A,"_NOTFOUND_",0,1)&lt;&gt;"_NOTFOUND_",_xlfn.XLOOKUP($G3923,Codes!$A:$A,Codes!A:A,"_NOTFOUND_",0,1),_xlfn.XLOOKUP($G3923,Codes!$B:$B,Codes!A:A,"Specify in Codes Tab!!")),"")</f>
        <v/>
      </c>
    </row>
    <row r="3924" spans="13:14" x14ac:dyDescent="0.35">
      <c r="M3924" s="74" t="str">
        <f>IF($C3924&lt;&gt;"",IF(_xlfn.XLOOKUP($C3924,Codes!$A:$A,Codes!A:A,"_NOTFOUND_",0,1)&lt;&gt;"_NOTFOUND_",_xlfn.XLOOKUP($C3924,Codes!$A:$A,Codes!A:A,"_NOTFOUND_",0,1),_xlfn.XLOOKUP($C3924,Codes!$B:$B,Codes!A:A,"Specify in Codes Tab!!")),"")</f>
        <v/>
      </c>
      <c r="N3924" s="74" t="str">
        <f>IF($G3924&lt;&gt;"",IF(_xlfn.XLOOKUP($G3924,Codes!$A:$A,Codes!A:A,"_NOTFOUND_",0,1)&lt;&gt;"_NOTFOUND_",_xlfn.XLOOKUP($G3924,Codes!$A:$A,Codes!A:A,"_NOTFOUND_",0,1),_xlfn.XLOOKUP($G3924,Codes!$B:$B,Codes!A:A,"Specify in Codes Tab!!")),"")</f>
        <v/>
      </c>
    </row>
    <row r="3925" spans="13:14" x14ac:dyDescent="0.35">
      <c r="M3925" s="74" t="str">
        <f>IF($C3925&lt;&gt;"",IF(_xlfn.XLOOKUP($C3925,Codes!$A:$A,Codes!A:A,"_NOTFOUND_",0,1)&lt;&gt;"_NOTFOUND_",_xlfn.XLOOKUP($C3925,Codes!$A:$A,Codes!A:A,"_NOTFOUND_",0,1),_xlfn.XLOOKUP($C3925,Codes!$B:$B,Codes!A:A,"Specify in Codes Tab!!")),"")</f>
        <v/>
      </c>
      <c r="N3925" s="74" t="str">
        <f>IF($G3925&lt;&gt;"",IF(_xlfn.XLOOKUP($G3925,Codes!$A:$A,Codes!A:A,"_NOTFOUND_",0,1)&lt;&gt;"_NOTFOUND_",_xlfn.XLOOKUP($G3925,Codes!$A:$A,Codes!A:A,"_NOTFOUND_",0,1),_xlfn.XLOOKUP($G3925,Codes!$B:$B,Codes!A:A,"Specify in Codes Tab!!")),"")</f>
        <v/>
      </c>
    </row>
    <row r="3926" spans="13:14" x14ac:dyDescent="0.35">
      <c r="M3926" s="74" t="str">
        <f>IF($C3926&lt;&gt;"",IF(_xlfn.XLOOKUP($C3926,Codes!$A:$A,Codes!A:A,"_NOTFOUND_",0,1)&lt;&gt;"_NOTFOUND_",_xlfn.XLOOKUP($C3926,Codes!$A:$A,Codes!A:A,"_NOTFOUND_",0,1),_xlfn.XLOOKUP($C3926,Codes!$B:$B,Codes!A:A,"Specify in Codes Tab!!")),"")</f>
        <v/>
      </c>
      <c r="N3926" s="74" t="str">
        <f>IF($G3926&lt;&gt;"",IF(_xlfn.XLOOKUP($G3926,Codes!$A:$A,Codes!A:A,"_NOTFOUND_",0,1)&lt;&gt;"_NOTFOUND_",_xlfn.XLOOKUP($G3926,Codes!$A:$A,Codes!A:A,"_NOTFOUND_",0,1),_xlfn.XLOOKUP($G3926,Codes!$B:$B,Codes!A:A,"Specify in Codes Tab!!")),"")</f>
        <v/>
      </c>
    </row>
    <row r="3927" spans="13:14" x14ac:dyDescent="0.35">
      <c r="M3927" s="74" t="str">
        <f>IF($C3927&lt;&gt;"",IF(_xlfn.XLOOKUP($C3927,Codes!$A:$A,Codes!A:A,"_NOTFOUND_",0,1)&lt;&gt;"_NOTFOUND_",_xlfn.XLOOKUP($C3927,Codes!$A:$A,Codes!A:A,"_NOTFOUND_",0,1),_xlfn.XLOOKUP($C3927,Codes!$B:$B,Codes!A:A,"Specify in Codes Tab!!")),"")</f>
        <v/>
      </c>
      <c r="N3927" s="74" t="str">
        <f>IF($G3927&lt;&gt;"",IF(_xlfn.XLOOKUP($G3927,Codes!$A:$A,Codes!A:A,"_NOTFOUND_",0,1)&lt;&gt;"_NOTFOUND_",_xlfn.XLOOKUP($G3927,Codes!$A:$A,Codes!A:A,"_NOTFOUND_",0,1),_xlfn.XLOOKUP($G3927,Codes!$B:$B,Codes!A:A,"Specify in Codes Tab!!")),"")</f>
        <v/>
      </c>
    </row>
    <row r="3928" spans="13:14" x14ac:dyDescent="0.35">
      <c r="M3928" s="74" t="str">
        <f>IF($C3928&lt;&gt;"",IF(_xlfn.XLOOKUP($C3928,Codes!$A:$A,Codes!A:A,"_NOTFOUND_",0,1)&lt;&gt;"_NOTFOUND_",_xlfn.XLOOKUP($C3928,Codes!$A:$A,Codes!A:A,"_NOTFOUND_",0,1),_xlfn.XLOOKUP($C3928,Codes!$B:$B,Codes!A:A,"Specify in Codes Tab!!")),"")</f>
        <v/>
      </c>
      <c r="N3928" s="74" t="str">
        <f>IF($G3928&lt;&gt;"",IF(_xlfn.XLOOKUP($G3928,Codes!$A:$A,Codes!A:A,"_NOTFOUND_",0,1)&lt;&gt;"_NOTFOUND_",_xlfn.XLOOKUP($G3928,Codes!$A:$A,Codes!A:A,"_NOTFOUND_",0,1),_xlfn.XLOOKUP($G3928,Codes!$B:$B,Codes!A:A,"Specify in Codes Tab!!")),"")</f>
        <v/>
      </c>
    </row>
    <row r="3929" spans="13:14" x14ac:dyDescent="0.35">
      <c r="M3929" s="74" t="str">
        <f>IF($C3929&lt;&gt;"",IF(_xlfn.XLOOKUP($C3929,Codes!$A:$A,Codes!A:A,"_NOTFOUND_",0,1)&lt;&gt;"_NOTFOUND_",_xlfn.XLOOKUP($C3929,Codes!$A:$A,Codes!A:A,"_NOTFOUND_",0,1),_xlfn.XLOOKUP($C3929,Codes!$B:$B,Codes!A:A,"Specify in Codes Tab!!")),"")</f>
        <v/>
      </c>
      <c r="N3929" s="74" t="str">
        <f>IF($G3929&lt;&gt;"",IF(_xlfn.XLOOKUP($G3929,Codes!$A:$A,Codes!A:A,"_NOTFOUND_",0,1)&lt;&gt;"_NOTFOUND_",_xlfn.XLOOKUP($G3929,Codes!$A:$A,Codes!A:A,"_NOTFOUND_",0,1),_xlfn.XLOOKUP($G3929,Codes!$B:$B,Codes!A:A,"Specify in Codes Tab!!")),"")</f>
        <v/>
      </c>
    </row>
    <row r="3930" spans="13:14" x14ac:dyDescent="0.35">
      <c r="M3930" s="74" t="str">
        <f>IF($C3930&lt;&gt;"",IF(_xlfn.XLOOKUP($C3930,Codes!$A:$A,Codes!A:A,"_NOTFOUND_",0,1)&lt;&gt;"_NOTFOUND_",_xlfn.XLOOKUP($C3930,Codes!$A:$A,Codes!A:A,"_NOTFOUND_",0,1),_xlfn.XLOOKUP($C3930,Codes!$B:$B,Codes!A:A,"Specify in Codes Tab!!")),"")</f>
        <v/>
      </c>
      <c r="N3930" s="74" t="str">
        <f>IF($G3930&lt;&gt;"",IF(_xlfn.XLOOKUP($G3930,Codes!$A:$A,Codes!A:A,"_NOTFOUND_",0,1)&lt;&gt;"_NOTFOUND_",_xlfn.XLOOKUP($G3930,Codes!$A:$A,Codes!A:A,"_NOTFOUND_",0,1),_xlfn.XLOOKUP($G3930,Codes!$B:$B,Codes!A:A,"Specify in Codes Tab!!")),"")</f>
        <v/>
      </c>
    </row>
    <row r="3931" spans="13:14" x14ac:dyDescent="0.35">
      <c r="M3931" s="74" t="str">
        <f>IF($C3931&lt;&gt;"",IF(_xlfn.XLOOKUP($C3931,Codes!$A:$A,Codes!A:A,"_NOTFOUND_",0,1)&lt;&gt;"_NOTFOUND_",_xlfn.XLOOKUP($C3931,Codes!$A:$A,Codes!A:A,"_NOTFOUND_",0,1),_xlfn.XLOOKUP($C3931,Codes!$B:$B,Codes!A:A,"Specify in Codes Tab!!")),"")</f>
        <v/>
      </c>
      <c r="N3931" s="74" t="str">
        <f>IF($G3931&lt;&gt;"",IF(_xlfn.XLOOKUP($G3931,Codes!$A:$A,Codes!A:A,"_NOTFOUND_",0,1)&lt;&gt;"_NOTFOUND_",_xlfn.XLOOKUP($G3931,Codes!$A:$A,Codes!A:A,"_NOTFOUND_",0,1),_xlfn.XLOOKUP($G3931,Codes!$B:$B,Codes!A:A,"Specify in Codes Tab!!")),"")</f>
        <v/>
      </c>
    </row>
    <row r="3932" spans="13:14" x14ac:dyDescent="0.35">
      <c r="M3932" s="74" t="str">
        <f>IF($C3932&lt;&gt;"",IF(_xlfn.XLOOKUP($C3932,Codes!$A:$A,Codes!A:A,"_NOTFOUND_",0,1)&lt;&gt;"_NOTFOUND_",_xlfn.XLOOKUP($C3932,Codes!$A:$A,Codes!A:A,"_NOTFOUND_",0,1),_xlfn.XLOOKUP($C3932,Codes!$B:$B,Codes!A:A,"Specify in Codes Tab!!")),"")</f>
        <v/>
      </c>
      <c r="N3932" s="74" t="str">
        <f>IF($G3932&lt;&gt;"",IF(_xlfn.XLOOKUP($G3932,Codes!$A:$A,Codes!A:A,"_NOTFOUND_",0,1)&lt;&gt;"_NOTFOUND_",_xlfn.XLOOKUP($G3932,Codes!$A:$A,Codes!A:A,"_NOTFOUND_",0,1),_xlfn.XLOOKUP($G3932,Codes!$B:$B,Codes!A:A,"Specify in Codes Tab!!")),"")</f>
        <v/>
      </c>
    </row>
    <row r="3933" spans="13:14" x14ac:dyDescent="0.35">
      <c r="M3933" s="74" t="str">
        <f>IF($C3933&lt;&gt;"",IF(_xlfn.XLOOKUP($C3933,Codes!$A:$A,Codes!A:A,"_NOTFOUND_",0,1)&lt;&gt;"_NOTFOUND_",_xlfn.XLOOKUP($C3933,Codes!$A:$A,Codes!A:A,"_NOTFOUND_",0,1),_xlfn.XLOOKUP($C3933,Codes!$B:$B,Codes!A:A,"Specify in Codes Tab!!")),"")</f>
        <v/>
      </c>
      <c r="N3933" s="74" t="str">
        <f>IF($G3933&lt;&gt;"",IF(_xlfn.XLOOKUP($G3933,Codes!$A:$A,Codes!A:A,"_NOTFOUND_",0,1)&lt;&gt;"_NOTFOUND_",_xlfn.XLOOKUP($G3933,Codes!$A:$A,Codes!A:A,"_NOTFOUND_",0,1),_xlfn.XLOOKUP($G3933,Codes!$B:$B,Codes!A:A,"Specify in Codes Tab!!")),"")</f>
        <v/>
      </c>
    </row>
    <row r="3934" spans="13:14" x14ac:dyDescent="0.35">
      <c r="M3934" s="74" t="str">
        <f>IF($C3934&lt;&gt;"",IF(_xlfn.XLOOKUP($C3934,Codes!$A:$A,Codes!A:A,"_NOTFOUND_",0,1)&lt;&gt;"_NOTFOUND_",_xlfn.XLOOKUP($C3934,Codes!$A:$A,Codes!A:A,"_NOTFOUND_",0,1),_xlfn.XLOOKUP($C3934,Codes!$B:$B,Codes!A:A,"Specify in Codes Tab!!")),"")</f>
        <v/>
      </c>
      <c r="N3934" s="74" t="str">
        <f>IF($G3934&lt;&gt;"",IF(_xlfn.XLOOKUP($G3934,Codes!$A:$A,Codes!A:A,"_NOTFOUND_",0,1)&lt;&gt;"_NOTFOUND_",_xlfn.XLOOKUP($G3934,Codes!$A:$A,Codes!A:A,"_NOTFOUND_",0,1),_xlfn.XLOOKUP($G3934,Codes!$B:$B,Codes!A:A,"Specify in Codes Tab!!")),"")</f>
        <v/>
      </c>
    </row>
    <row r="3935" spans="13:14" x14ac:dyDescent="0.35">
      <c r="M3935" s="74" t="str">
        <f>IF($C3935&lt;&gt;"",IF(_xlfn.XLOOKUP($C3935,Codes!$A:$A,Codes!A:A,"_NOTFOUND_",0,1)&lt;&gt;"_NOTFOUND_",_xlfn.XLOOKUP($C3935,Codes!$A:$A,Codes!A:A,"_NOTFOUND_",0,1),_xlfn.XLOOKUP($C3935,Codes!$B:$B,Codes!A:A,"Specify in Codes Tab!!")),"")</f>
        <v/>
      </c>
      <c r="N3935" s="74" t="str">
        <f>IF($G3935&lt;&gt;"",IF(_xlfn.XLOOKUP($G3935,Codes!$A:$A,Codes!A:A,"_NOTFOUND_",0,1)&lt;&gt;"_NOTFOUND_",_xlfn.XLOOKUP($G3935,Codes!$A:$A,Codes!A:A,"_NOTFOUND_",0,1),_xlfn.XLOOKUP($G3935,Codes!$B:$B,Codes!A:A,"Specify in Codes Tab!!")),"")</f>
        <v/>
      </c>
    </row>
    <row r="3936" spans="13:14" x14ac:dyDescent="0.35">
      <c r="M3936" s="74" t="str">
        <f>IF($C3936&lt;&gt;"",IF(_xlfn.XLOOKUP($C3936,Codes!$A:$A,Codes!A:A,"_NOTFOUND_",0,1)&lt;&gt;"_NOTFOUND_",_xlfn.XLOOKUP($C3936,Codes!$A:$A,Codes!A:A,"_NOTFOUND_",0,1),_xlfn.XLOOKUP($C3936,Codes!$B:$B,Codes!A:A,"Specify in Codes Tab!!")),"")</f>
        <v/>
      </c>
      <c r="N3936" s="74" t="str">
        <f>IF($G3936&lt;&gt;"",IF(_xlfn.XLOOKUP($G3936,Codes!$A:$A,Codes!A:A,"_NOTFOUND_",0,1)&lt;&gt;"_NOTFOUND_",_xlfn.XLOOKUP($G3936,Codes!$A:$A,Codes!A:A,"_NOTFOUND_",0,1),_xlfn.XLOOKUP($G3936,Codes!$B:$B,Codes!A:A,"Specify in Codes Tab!!")),"")</f>
        <v/>
      </c>
    </row>
    <row r="3937" spans="13:14" x14ac:dyDescent="0.35">
      <c r="M3937" s="74" t="str">
        <f>IF($C3937&lt;&gt;"",IF(_xlfn.XLOOKUP($C3937,Codes!$A:$A,Codes!A:A,"_NOTFOUND_",0,1)&lt;&gt;"_NOTFOUND_",_xlfn.XLOOKUP($C3937,Codes!$A:$A,Codes!A:A,"_NOTFOUND_",0,1),_xlfn.XLOOKUP($C3937,Codes!$B:$B,Codes!A:A,"Specify in Codes Tab!!")),"")</f>
        <v/>
      </c>
      <c r="N3937" s="74" t="str">
        <f>IF($G3937&lt;&gt;"",IF(_xlfn.XLOOKUP($G3937,Codes!$A:$A,Codes!A:A,"_NOTFOUND_",0,1)&lt;&gt;"_NOTFOUND_",_xlfn.XLOOKUP($G3937,Codes!$A:$A,Codes!A:A,"_NOTFOUND_",0,1),_xlfn.XLOOKUP($G3937,Codes!$B:$B,Codes!A:A,"Specify in Codes Tab!!")),"")</f>
        <v/>
      </c>
    </row>
    <row r="3938" spans="13:14" x14ac:dyDescent="0.35">
      <c r="M3938" s="74" t="str">
        <f>IF($C3938&lt;&gt;"",IF(_xlfn.XLOOKUP($C3938,Codes!$A:$A,Codes!A:A,"_NOTFOUND_",0,1)&lt;&gt;"_NOTFOUND_",_xlfn.XLOOKUP($C3938,Codes!$A:$A,Codes!A:A,"_NOTFOUND_",0,1),_xlfn.XLOOKUP($C3938,Codes!$B:$B,Codes!A:A,"Specify in Codes Tab!!")),"")</f>
        <v/>
      </c>
      <c r="N3938" s="74" t="str">
        <f>IF($G3938&lt;&gt;"",IF(_xlfn.XLOOKUP($G3938,Codes!$A:$A,Codes!A:A,"_NOTFOUND_",0,1)&lt;&gt;"_NOTFOUND_",_xlfn.XLOOKUP($G3938,Codes!$A:$A,Codes!A:A,"_NOTFOUND_",0,1),_xlfn.XLOOKUP($G3938,Codes!$B:$B,Codes!A:A,"Specify in Codes Tab!!")),"")</f>
        <v/>
      </c>
    </row>
    <row r="3939" spans="13:14" x14ac:dyDescent="0.35">
      <c r="M3939" s="74" t="str">
        <f>IF($C3939&lt;&gt;"",IF(_xlfn.XLOOKUP($C3939,Codes!$A:$A,Codes!A:A,"_NOTFOUND_",0,1)&lt;&gt;"_NOTFOUND_",_xlfn.XLOOKUP($C3939,Codes!$A:$A,Codes!A:A,"_NOTFOUND_",0,1),_xlfn.XLOOKUP($C3939,Codes!$B:$B,Codes!A:A,"Specify in Codes Tab!!")),"")</f>
        <v/>
      </c>
      <c r="N3939" s="74" t="str">
        <f>IF($G3939&lt;&gt;"",IF(_xlfn.XLOOKUP($G3939,Codes!$A:$A,Codes!A:A,"_NOTFOUND_",0,1)&lt;&gt;"_NOTFOUND_",_xlfn.XLOOKUP($G3939,Codes!$A:$A,Codes!A:A,"_NOTFOUND_",0,1),_xlfn.XLOOKUP($G3939,Codes!$B:$B,Codes!A:A,"Specify in Codes Tab!!")),"")</f>
        <v/>
      </c>
    </row>
    <row r="3940" spans="13:14" x14ac:dyDescent="0.35">
      <c r="M3940" s="74" t="str">
        <f>IF($C3940&lt;&gt;"",IF(_xlfn.XLOOKUP($C3940,Codes!$A:$A,Codes!A:A,"_NOTFOUND_",0,1)&lt;&gt;"_NOTFOUND_",_xlfn.XLOOKUP($C3940,Codes!$A:$A,Codes!A:A,"_NOTFOUND_",0,1),_xlfn.XLOOKUP($C3940,Codes!$B:$B,Codes!A:A,"Specify in Codes Tab!!")),"")</f>
        <v/>
      </c>
      <c r="N3940" s="74" t="str">
        <f>IF($G3940&lt;&gt;"",IF(_xlfn.XLOOKUP($G3940,Codes!$A:$A,Codes!A:A,"_NOTFOUND_",0,1)&lt;&gt;"_NOTFOUND_",_xlfn.XLOOKUP($G3940,Codes!$A:$A,Codes!A:A,"_NOTFOUND_",0,1),_xlfn.XLOOKUP($G3940,Codes!$B:$B,Codes!A:A,"Specify in Codes Tab!!")),"")</f>
        <v/>
      </c>
    </row>
    <row r="3941" spans="13:14" x14ac:dyDescent="0.35">
      <c r="M3941" s="74" t="str">
        <f>IF($C3941&lt;&gt;"",IF(_xlfn.XLOOKUP($C3941,Codes!$A:$A,Codes!A:A,"_NOTFOUND_",0,1)&lt;&gt;"_NOTFOUND_",_xlfn.XLOOKUP($C3941,Codes!$A:$A,Codes!A:A,"_NOTFOUND_",0,1),_xlfn.XLOOKUP($C3941,Codes!$B:$B,Codes!A:A,"Specify in Codes Tab!!")),"")</f>
        <v/>
      </c>
      <c r="N3941" s="74" t="str">
        <f>IF($G3941&lt;&gt;"",IF(_xlfn.XLOOKUP($G3941,Codes!$A:$A,Codes!A:A,"_NOTFOUND_",0,1)&lt;&gt;"_NOTFOUND_",_xlfn.XLOOKUP($G3941,Codes!$A:$A,Codes!A:A,"_NOTFOUND_",0,1),_xlfn.XLOOKUP($G3941,Codes!$B:$B,Codes!A:A,"Specify in Codes Tab!!")),"")</f>
        <v/>
      </c>
    </row>
    <row r="3942" spans="13:14" x14ac:dyDescent="0.35">
      <c r="M3942" s="74" t="str">
        <f>IF($C3942&lt;&gt;"",IF(_xlfn.XLOOKUP($C3942,Codes!$A:$A,Codes!A:A,"_NOTFOUND_",0,1)&lt;&gt;"_NOTFOUND_",_xlfn.XLOOKUP($C3942,Codes!$A:$A,Codes!A:A,"_NOTFOUND_",0,1),_xlfn.XLOOKUP($C3942,Codes!$B:$B,Codes!A:A,"Specify in Codes Tab!!")),"")</f>
        <v/>
      </c>
      <c r="N3942" s="74" t="str">
        <f>IF($G3942&lt;&gt;"",IF(_xlfn.XLOOKUP($G3942,Codes!$A:$A,Codes!A:A,"_NOTFOUND_",0,1)&lt;&gt;"_NOTFOUND_",_xlfn.XLOOKUP($G3942,Codes!$A:$A,Codes!A:A,"_NOTFOUND_",0,1),_xlfn.XLOOKUP($G3942,Codes!$B:$B,Codes!A:A,"Specify in Codes Tab!!")),"")</f>
        <v/>
      </c>
    </row>
    <row r="3943" spans="13:14" x14ac:dyDescent="0.35">
      <c r="M3943" s="74" t="str">
        <f>IF($C3943&lt;&gt;"",IF(_xlfn.XLOOKUP($C3943,Codes!$A:$A,Codes!A:A,"_NOTFOUND_",0,1)&lt;&gt;"_NOTFOUND_",_xlfn.XLOOKUP($C3943,Codes!$A:$A,Codes!A:A,"_NOTFOUND_",0,1),_xlfn.XLOOKUP($C3943,Codes!$B:$B,Codes!A:A,"Specify in Codes Tab!!")),"")</f>
        <v/>
      </c>
      <c r="N3943" s="74" t="str">
        <f>IF($G3943&lt;&gt;"",IF(_xlfn.XLOOKUP($G3943,Codes!$A:$A,Codes!A:A,"_NOTFOUND_",0,1)&lt;&gt;"_NOTFOUND_",_xlfn.XLOOKUP($G3943,Codes!$A:$A,Codes!A:A,"_NOTFOUND_",0,1),_xlfn.XLOOKUP($G3943,Codes!$B:$B,Codes!A:A,"Specify in Codes Tab!!")),"")</f>
        <v/>
      </c>
    </row>
    <row r="3944" spans="13:14" x14ac:dyDescent="0.35">
      <c r="M3944" s="74" t="str">
        <f>IF($C3944&lt;&gt;"",IF(_xlfn.XLOOKUP($C3944,Codes!$A:$A,Codes!A:A,"_NOTFOUND_",0,1)&lt;&gt;"_NOTFOUND_",_xlfn.XLOOKUP($C3944,Codes!$A:$A,Codes!A:A,"_NOTFOUND_",0,1),_xlfn.XLOOKUP($C3944,Codes!$B:$B,Codes!A:A,"Specify in Codes Tab!!")),"")</f>
        <v/>
      </c>
      <c r="N3944" s="74" t="str">
        <f>IF($G3944&lt;&gt;"",IF(_xlfn.XLOOKUP($G3944,Codes!$A:$A,Codes!A:A,"_NOTFOUND_",0,1)&lt;&gt;"_NOTFOUND_",_xlfn.XLOOKUP($G3944,Codes!$A:$A,Codes!A:A,"_NOTFOUND_",0,1),_xlfn.XLOOKUP($G3944,Codes!$B:$B,Codes!A:A,"Specify in Codes Tab!!")),"")</f>
        <v/>
      </c>
    </row>
    <row r="3945" spans="13:14" x14ac:dyDescent="0.35">
      <c r="M3945" s="74" t="str">
        <f>IF($C3945&lt;&gt;"",IF(_xlfn.XLOOKUP($C3945,Codes!$A:$A,Codes!A:A,"_NOTFOUND_",0,1)&lt;&gt;"_NOTFOUND_",_xlfn.XLOOKUP($C3945,Codes!$A:$A,Codes!A:A,"_NOTFOUND_",0,1),_xlfn.XLOOKUP($C3945,Codes!$B:$B,Codes!A:A,"Specify in Codes Tab!!")),"")</f>
        <v/>
      </c>
      <c r="N3945" s="74" t="str">
        <f>IF($G3945&lt;&gt;"",IF(_xlfn.XLOOKUP($G3945,Codes!$A:$A,Codes!A:A,"_NOTFOUND_",0,1)&lt;&gt;"_NOTFOUND_",_xlfn.XLOOKUP($G3945,Codes!$A:$A,Codes!A:A,"_NOTFOUND_",0,1),_xlfn.XLOOKUP($G3945,Codes!$B:$B,Codes!A:A,"Specify in Codes Tab!!")),"")</f>
        <v/>
      </c>
    </row>
    <row r="3946" spans="13:14" x14ac:dyDescent="0.35">
      <c r="M3946" s="74" t="str">
        <f>IF($C3946&lt;&gt;"",IF(_xlfn.XLOOKUP($C3946,Codes!$A:$A,Codes!A:A,"_NOTFOUND_",0,1)&lt;&gt;"_NOTFOUND_",_xlfn.XLOOKUP($C3946,Codes!$A:$A,Codes!A:A,"_NOTFOUND_",0,1),_xlfn.XLOOKUP($C3946,Codes!$B:$B,Codes!A:A,"Specify in Codes Tab!!")),"")</f>
        <v/>
      </c>
      <c r="N3946" s="74" t="str">
        <f>IF($G3946&lt;&gt;"",IF(_xlfn.XLOOKUP($G3946,Codes!$A:$A,Codes!A:A,"_NOTFOUND_",0,1)&lt;&gt;"_NOTFOUND_",_xlfn.XLOOKUP($G3946,Codes!$A:$A,Codes!A:A,"_NOTFOUND_",0,1),_xlfn.XLOOKUP($G3946,Codes!$B:$B,Codes!A:A,"Specify in Codes Tab!!")),"")</f>
        <v/>
      </c>
    </row>
    <row r="3947" spans="13:14" x14ac:dyDescent="0.35">
      <c r="M3947" s="74" t="str">
        <f>IF($C3947&lt;&gt;"",IF(_xlfn.XLOOKUP($C3947,Codes!$A:$A,Codes!A:A,"_NOTFOUND_",0,1)&lt;&gt;"_NOTFOUND_",_xlfn.XLOOKUP($C3947,Codes!$A:$A,Codes!A:A,"_NOTFOUND_",0,1),_xlfn.XLOOKUP($C3947,Codes!$B:$B,Codes!A:A,"Specify in Codes Tab!!")),"")</f>
        <v/>
      </c>
      <c r="N3947" s="74" t="str">
        <f>IF($G3947&lt;&gt;"",IF(_xlfn.XLOOKUP($G3947,Codes!$A:$A,Codes!A:A,"_NOTFOUND_",0,1)&lt;&gt;"_NOTFOUND_",_xlfn.XLOOKUP($G3947,Codes!$A:$A,Codes!A:A,"_NOTFOUND_",0,1),_xlfn.XLOOKUP($G3947,Codes!$B:$B,Codes!A:A,"Specify in Codes Tab!!")),"")</f>
        <v/>
      </c>
    </row>
    <row r="3948" spans="13:14" x14ac:dyDescent="0.35">
      <c r="M3948" s="74" t="str">
        <f>IF($C3948&lt;&gt;"",IF(_xlfn.XLOOKUP($C3948,Codes!$A:$A,Codes!A:A,"_NOTFOUND_",0,1)&lt;&gt;"_NOTFOUND_",_xlfn.XLOOKUP($C3948,Codes!$A:$A,Codes!A:A,"_NOTFOUND_",0,1),_xlfn.XLOOKUP($C3948,Codes!$B:$B,Codes!A:A,"Specify in Codes Tab!!")),"")</f>
        <v/>
      </c>
      <c r="N3948" s="74" t="str">
        <f>IF($G3948&lt;&gt;"",IF(_xlfn.XLOOKUP($G3948,Codes!$A:$A,Codes!A:A,"_NOTFOUND_",0,1)&lt;&gt;"_NOTFOUND_",_xlfn.XLOOKUP($G3948,Codes!$A:$A,Codes!A:A,"_NOTFOUND_",0,1),_xlfn.XLOOKUP($G3948,Codes!$B:$B,Codes!A:A,"Specify in Codes Tab!!")),"")</f>
        <v/>
      </c>
    </row>
    <row r="3949" spans="13:14" x14ac:dyDescent="0.35">
      <c r="M3949" s="74" t="str">
        <f>IF($C3949&lt;&gt;"",IF(_xlfn.XLOOKUP($C3949,Codes!$A:$A,Codes!A:A,"_NOTFOUND_",0,1)&lt;&gt;"_NOTFOUND_",_xlfn.XLOOKUP($C3949,Codes!$A:$A,Codes!A:A,"_NOTFOUND_",0,1),_xlfn.XLOOKUP($C3949,Codes!$B:$B,Codes!A:A,"Specify in Codes Tab!!")),"")</f>
        <v/>
      </c>
      <c r="N3949" s="74" t="str">
        <f>IF($G3949&lt;&gt;"",IF(_xlfn.XLOOKUP($G3949,Codes!$A:$A,Codes!A:A,"_NOTFOUND_",0,1)&lt;&gt;"_NOTFOUND_",_xlfn.XLOOKUP($G3949,Codes!$A:$A,Codes!A:A,"_NOTFOUND_",0,1),_xlfn.XLOOKUP($G3949,Codes!$B:$B,Codes!A:A,"Specify in Codes Tab!!")),"")</f>
        <v/>
      </c>
    </row>
    <row r="3950" spans="13:14" x14ac:dyDescent="0.35">
      <c r="M3950" s="74" t="str">
        <f>IF($C3950&lt;&gt;"",IF(_xlfn.XLOOKUP($C3950,Codes!$A:$A,Codes!A:A,"_NOTFOUND_",0,1)&lt;&gt;"_NOTFOUND_",_xlfn.XLOOKUP($C3950,Codes!$A:$A,Codes!A:A,"_NOTFOUND_",0,1),_xlfn.XLOOKUP($C3950,Codes!$B:$B,Codes!A:A,"Specify in Codes Tab!!")),"")</f>
        <v/>
      </c>
      <c r="N3950" s="74" t="str">
        <f>IF($G3950&lt;&gt;"",IF(_xlfn.XLOOKUP($G3950,Codes!$A:$A,Codes!A:A,"_NOTFOUND_",0,1)&lt;&gt;"_NOTFOUND_",_xlfn.XLOOKUP($G3950,Codes!$A:$A,Codes!A:A,"_NOTFOUND_",0,1),_xlfn.XLOOKUP($G3950,Codes!$B:$B,Codes!A:A,"Specify in Codes Tab!!")),"")</f>
        <v/>
      </c>
    </row>
    <row r="3951" spans="13:14" x14ac:dyDescent="0.35">
      <c r="M3951" s="74" t="str">
        <f>IF($C3951&lt;&gt;"",IF(_xlfn.XLOOKUP($C3951,Codes!$A:$A,Codes!A:A,"_NOTFOUND_",0,1)&lt;&gt;"_NOTFOUND_",_xlfn.XLOOKUP($C3951,Codes!$A:$A,Codes!A:A,"_NOTFOUND_",0,1),_xlfn.XLOOKUP($C3951,Codes!$B:$B,Codes!A:A,"Specify in Codes Tab!!")),"")</f>
        <v/>
      </c>
      <c r="N3951" s="74" t="str">
        <f>IF($G3951&lt;&gt;"",IF(_xlfn.XLOOKUP($G3951,Codes!$A:$A,Codes!A:A,"_NOTFOUND_",0,1)&lt;&gt;"_NOTFOUND_",_xlfn.XLOOKUP($G3951,Codes!$A:$A,Codes!A:A,"_NOTFOUND_",0,1),_xlfn.XLOOKUP($G3951,Codes!$B:$B,Codes!A:A,"Specify in Codes Tab!!")),"")</f>
        <v/>
      </c>
    </row>
    <row r="3952" spans="13:14" x14ac:dyDescent="0.35">
      <c r="M3952" s="74" t="str">
        <f>IF($C3952&lt;&gt;"",IF(_xlfn.XLOOKUP($C3952,Codes!$A:$A,Codes!A:A,"_NOTFOUND_",0,1)&lt;&gt;"_NOTFOUND_",_xlfn.XLOOKUP($C3952,Codes!$A:$A,Codes!A:A,"_NOTFOUND_",0,1),_xlfn.XLOOKUP($C3952,Codes!$B:$B,Codes!A:A,"Specify in Codes Tab!!")),"")</f>
        <v/>
      </c>
      <c r="N3952" s="74" t="str">
        <f>IF($G3952&lt;&gt;"",IF(_xlfn.XLOOKUP($G3952,Codes!$A:$A,Codes!A:A,"_NOTFOUND_",0,1)&lt;&gt;"_NOTFOUND_",_xlfn.XLOOKUP($G3952,Codes!$A:$A,Codes!A:A,"_NOTFOUND_",0,1),_xlfn.XLOOKUP($G3952,Codes!$B:$B,Codes!A:A,"Specify in Codes Tab!!")),"")</f>
        <v/>
      </c>
    </row>
    <row r="3953" spans="13:14" x14ac:dyDescent="0.35">
      <c r="M3953" s="74" t="str">
        <f>IF($C3953&lt;&gt;"",IF(_xlfn.XLOOKUP($C3953,Codes!$A:$A,Codes!A:A,"_NOTFOUND_",0,1)&lt;&gt;"_NOTFOUND_",_xlfn.XLOOKUP($C3953,Codes!$A:$A,Codes!A:A,"_NOTFOUND_",0,1),_xlfn.XLOOKUP($C3953,Codes!$B:$B,Codes!A:A,"Specify in Codes Tab!!")),"")</f>
        <v/>
      </c>
      <c r="N3953" s="74" t="str">
        <f>IF($G3953&lt;&gt;"",IF(_xlfn.XLOOKUP($G3953,Codes!$A:$A,Codes!A:A,"_NOTFOUND_",0,1)&lt;&gt;"_NOTFOUND_",_xlfn.XLOOKUP($G3953,Codes!$A:$A,Codes!A:A,"_NOTFOUND_",0,1),_xlfn.XLOOKUP($G3953,Codes!$B:$B,Codes!A:A,"Specify in Codes Tab!!")),"")</f>
        <v/>
      </c>
    </row>
    <row r="3954" spans="13:14" x14ac:dyDescent="0.35">
      <c r="M3954" s="74" t="str">
        <f>IF($C3954&lt;&gt;"",IF(_xlfn.XLOOKUP($C3954,Codes!$A:$A,Codes!A:A,"_NOTFOUND_",0,1)&lt;&gt;"_NOTFOUND_",_xlfn.XLOOKUP($C3954,Codes!$A:$A,Codes!A:A,"_NOTFOUND_",0,1),_xlfn.XLOOKUP($C3954,Codes!$B:$B,Codes!A:A,"Specify in Codes Tab!!")),"")</f>
        <v/>
      </c>
      <c r="N3954" s="74" t="str">
        <f>IF($G3954&lt;&gt;"",IF(_xlfn.XLOOKUP($G3954,Codes!$A:$A,Codes!A:A,"_NOTFOUND_",0,1)&lt;&gt;"_NOTFOUND_",_xlfn.XLOOKUP($G3954,Codes!$A:$A,Codes!A:A,"_NOTFOUND_",0,1),_xlfn.XLOOKUP($G3954,Codes!$B:$B,Codes!A:A,"Specify in Codes Tab!!")),"")</f>
        <v/>
      </c>
    </row>
    <row r="3955" spans="13:14" x14ac:dyDescent="0.35">
      <c r="M3955" s="74" t="str">
        <f>IF($C3955&lt;&gt;"",IF(_xlfn.XLOOKUP($C3955,Codes!$A:$A,Codes!A:A,"_NOTFOUND_",0,1)&lt;&gt;"_NOTFOUND_",_xlfn.XLOOKUP($C3955,Codes!$A:$A,Codes!A:A,"_NOTFOUND_",0,1),_xlfn.XLOOKUP($C3955,Codes!$B:$B,Codes!A:A,"Specify in Codes Tab!!")),"")</f>
        <v/>
      </c>
      <c r="N3955" s="74" t="str">
        <f>IF($G3955&lt;&gt;"",IF(_xlfn.XLOOKUP($G3955,Codes!$A:$A,Codes!A:A,"_NOTFOUND_",0,1)&lt;&gt;"_NOTFOUND_",_xlfn.XLOOKUP($G3955,Codes!$A:$A,Codes!A:A,"_NOTFOUND_",0,1),_xlfn.XLOOKUP($G3955,Codes!$B:$B,Codes!A:A,"Specify in Codes Tab!!")),"")</f>
        <v/>
      </c>
    </row>
    <row r="3956" spans="13:14" x14ac:dyDescent="0.35">
      <c r="M3956" s="74" t="str">
        <f>IF($C3956&lt;&gt;"",IF(_xlfn.XLOOKUP($C3956,Codes!$A:$A,Codes!A:A,"_NOTFOUND_",0,1)&lt;&gt;"_NOTFOUND_",_xlfn.XLOOKUP($C3956,Codes!$A:$A,Codes!A:A,"_NOTFOUND_",0,1),_xlfn.XLOOKUP($C3956,Codes!$B:$B,Codes!A:A,"Specify in Codes Tab!!")),"")</f>
        <v/>
      </c>
      <c r="N3956" s="74" t="str">
        <f>IF($G3956&lt;&gt;"",IF(_xlfn.XLOOKUP($G3956,Codes!$A:$A,Codes!A:A,"_NOTFOUND_",0,1)&lt;&gt;"_NOTFOUND_",_xlfn.XLOOKUP($G3956,Codes!$A:$A,Codes!A:A,"_NOTFOUND_",0,1),_xlfn.XLOOKUP($G3956,Codes!$B:$B,Codes!A:A,"Specify in Codes Tab!!")),"")</f>
        <v/>
      </c>
    </row>
    <row r="3957" spans="13:14" x14ac:dyDescent="0.35">
      <c r="M3957" s="74" t="str">
        <f>IF($C3957&lt;&gt;"",IF(_xlfn.XLOOKUP($C3957,Codes!$A:$A,Codes!A:A,"_NOTFOUND_",0,1)&lt;&gt;"_NOTFOUND_",_xlfn.XLOOKUP($C3957,Codes!$A:$A,Codes!A:A,"_NOTFOUND_",0,1),_xlfn.XLOOKUP($C3957,Codes!$B:$B,Codes!A:A,"Specify in Codes Tab!!")),"")</f>
        <v/>
      </c>
      <c r="N3957" s="74" t="str">
        <f>IF($G3957&lt;&gt;"",IF(_xlfn.XLOOKUP($G3957,Codes!$A:$A,Codes!A:A,"_NOTFOUND_",0,1)&lt;&gt;"_NOTFOUND_",_xlfn.XLOOKUP($G3957,Codes!$A:$A,Codes!A:A,"_NOTFOUND_",0,1),_xlfn.XLOOKUP($G3957,Codes!$B:$B,Codes!A:A,"Specify in Codes Tab!!")),"")</f>
        <v/>
      </c>
    </row>
    <row r="3958" spans="13:14" x14ac:dyDescent="0.35">
      <c r="M3958" s="74" t="str">
        <f>IF($C3958&lt;&gt;"",IF(_xlfn.XLOOKUP($C3958,Codes!$A:$A,Codes!A:A,"_NOTFOUND_",0,1)&lt;&gt;"_NOTFOUND_",_xlfn.XLOOKUP($C3958,Codes!$A:$A,Codes!A:A,"_NOTFOUND_",0,1),_xlfn.XLOOKUP($C3958,Codes!$B:$B,Codes!A:A,"Specify in Codes Tab!!")),"")</f>
        <v/>
      </c>
      <c r="N3958" s="74" t="str">
        <f>IF($G3958&lt;&gt;"",IF(_xlfn.XLOOKUP($G3958,Codes!$A:$A,Codes!A:A,"_NOTFOUND_",0,1)&lt;&gt;"_NOTFOUND_",_xlfn.XLOOKUP($G3958,Codes!$A:$A,Codes!A:A,"_NOTFOUND_",0,1),_xlfn.XLOOKUP($G3958,Codes!$B:$B,Codes!A:A,"Specify in Codes Tab!!")),"")</f>
        <v/>
      </c>
    </row>
    <row r="3959" spans="13:14" x14ac:dyDescent="0.35">
      <c r="M3959" s="74" t="str">
        <f>IF($C3959&lt;&gt;"",IF(_xlfn.XLOOKUP($C3959,Codes!$A:$A,Codes!A:A,"_NOTFOUND_",0,1)&lt;&gt;"_NOTFOUND_",_xlfn.XLOOKUP($C3959,Codes!$A:$A,Codes!A:A,"_NOTFOUND_",0,1),_xlfn.XLOOKUP($C3959,Codes!$B:$B,Codes!A:A,"Specify in Codes Tab!!")),"")</f>
        <v/>
      </c>
      <c r="N3959" s="74" t="str">
        <f>IF($G3959&lt;&gt;"",IF(_xlfn.XLOOKUP($G3959,Codes!$A:$A,Codes!A:A,"_NOTFOUND_",0,1)&lt;&gt;"_NOTFOUND_",_xlfn.XLOOKUP($G3959,Codes!$A:$A,Codes!A:A,"_NOTFOUND_",0,1),_xlfn.XLOOKUP($G3959,Codes!$B:$B,Codes!A:A,"Specify in Codes Tab!!")),"")</f>
        <v/>
      </c>
    </row>
    <row r="3960" spans="13:14" x14ac:dyDescent="0.35">
      <c r="M3960" s="74" t="str">
        <f>IF($C3960&lt;&gt;"",IF(_xlfn.XLOOKUP($C3960,Codes!$A:$A,Codes!A:A,"_NOTFOUND_",0,1)&lt;&gt;"_NOTFOUND_",_xlfn.XLOOKUP($C3960,Codes!$A:$A,Codes!A:A,"_NOTFOUND_",0,1),_xlfn.XLOOKUP($C3960,Codes!$B:$B,Codes!A:A,"Specify in Codes Tab!!")),"")</f>
        <v/>
      </c>
      <c r="N3960" s="74" t="str">
        <f>IF($G3960&lt;&gt;"",IF(_xlfn.XLOOKUP($G3960,Codes!$A:$A,Codes!A:A,"_NOTFOUND_",0,1)&lt;&gt;"_NOTFOUND_",_xlfn.XLOOKUP($G3960,Codes!$A:$A,Codes!A:A,"_NOTFOUND_",0,1),_xlfn.XLOOKUP($G3960,Codes!$B:$B,Codes!A:A,"Specify in Codes Tab!!")),"")</f>
        <v/>
      </c>
    </row>
    <row r="3961" spans="13:14" x14ac:dyDescent="0.35">
      <c r="M3961" s="74" t="str">
        <f>IF($C3961&lt;&gt;"",IF(_xlfn.XLOOKUP($C3961,Codes!$A:$A,Codes!A:A,"_NOTFOUND_",0,1)&lt;&gt;"_NOTFOUND_",_xlfn.XLOOKUP($C3961,Codes!$A:$A,Codes!A:A,"_NOTFOUND_",0,1),_xlfn.XLOOKUP($C3961,Codes!$B:$B,Codes!A:A,"Specify in Codes Tab!!")),"")</f>
        <v/>
      </c>
      <c r="N3961" s="74" t="str">
        <f>IF($G3961&lt;&gt;"",IF(_xlfn.XLOOKUP($G3961,Codes!$A:$A,Codes!A:A,"_NOTFOUND_",0,1)&lt;&gt;"_NOTFOUND_",_xlfn.XLOOKUP($G3961,Codes!$A:$A,Codes!A:A,"_NOTFOUND_",0,1),_xlfn.XLOOKUP($G3961,Codes!$B:$B,Codes!A:A,"Specify in Codes Tab!!")),"")</f>
        <v/>
      </c>
    </row>
    <row r="3962" spans="13:14" x14ac:dyDescent="0.35">
      <c r="M3962" s="74" t="str">
        <f>IF($C3962&lt;&gt;"",IF(_xlfn.XLOOKUP($C3962,Codes!$A:$A,Codes!A:A,"_NOTFOUND_",0,1)&lt;&gt;"_NOTFOUND_",_xlfn.XLOOKUP($C3962,Codes!$A:$A,Codes!A:A,"_NOTFOUND_",0,1),_xlfn.XLOOKUP($C3962,Codes!$B:$B,Codes!A:A,"Specify in Codes Tab!!")),"")</f>
        <v/>
      </c>
      <c r="N3962" s="74" t="str">
        <f>IF($G3962&lt;&gt;"",IF(_xlfn.XLOOKUP($G3962,Codes!$A:$A,Codes!A:A,"_NOTFOUND_",0,1)&lt;&gt;"_NOTFOUND_",_xlfn.XLOOKUP($G3962,Codes!$A:$A,Codes!A:A,"_NOTFOUND_",0,1),_xlfn.XLOOKUP($G3962,Codes!$B:$B,Codes!A:A,"Specify in Codes Tab!!")),"")</f>
        <v/>
      </c>
    </row>
    <row r="3963" spans="13:14" x14ac:dyDescent="0.35">
      <c r="M3963" s="74" t="str">
        <f>IF($C3963&lt;&gt;"",IF(_xlfn.XLOOKUP($C3963,Codes!$A:$A,Codes!A:A,"_NOTFOUND_",0,1)&lt;&gt;"_NOTFOUND_",_xlfn.XLOOKUP($C3963,Codes!$A:$A,Codes!A:A,"_NOTFOUND_",0,1),_xlfn.XLOOKUP($C3963,Codes!$B:$B,Codes!A:A,"Specify in Codes Tab!!")),"")</f>
        <v/>
      </c>
      <c r="N3963" s="74" t="str">
        <f>IF($G3963&lt;&gt;"",IF(_xlfn.XLOOKUP($G3963,Codes!$A:$A,Codes!A:A,"_NOTFOUND_",0,1)&lt;&gt;"_NOTFOUND_",_xlfn.XLOOKUP($G3963,Codes!$A:$A,Codes!A:A,"_NOTFOUND_",0,1),_xlfn.XLOOKUP($G3963,Codes!$B:$B,Codes!A:A,"Specify in Codes Tab!!")),"")</f>
        <v/>
      </c>
    </row>
    <row r="3964" spans="13:14" x14ac:dyDescent="0.35">
      <c r="M3964" s="74" t="str">
        <f>IF($C3964&lt;&gt;"",IF(_xlfn.XLOOKUP($C3964,Codes!$A:$A,Codes!A:A,"_NOTFOUND_",0,1)&lt;&gt;"_NOTFOUND_",_xlfn.XLOOKUP($C3964,Codes!$A:$A,Codes!A:A,"_NOTFOUND_",0,1),_xlfn.XLOOKUP($C3964,Codes!$B:$B,Codes!A:A,"Specify in Codes Tab!!")),"")</f>
        <v/>
      </c>
      <c r="N3964" s="74" t="str">
        <f>IF($G3964&lt;&gt;"",IF(_xlfn.XLOOKUP($G3964,Codes!$A:$A,Codes!A:A,"_NOTFOUND_",0,1)&lt;&gt;"_NOTFOUND_",_xlfn.XLOOKUP($G3964,Codes!$A:$A,Codes!A:A,"_NOTFOUND_",0,1),_xlfn.XLOOKUP($G3964,Codes!$B:$B,Codes!A:A,"Specify in Codes Tab!!")),"")</f>
        <v/>
      </c>
    </row>
    <row r="3965" spans="13:14" x14ac:dyDescent="0.35">
      <c r="M3965" s="74" t="str">
        <f>IF($C3965&lt;&gt;"",IF(_xlfn.XLOOKUP($C3965,Codes!$A:$A,Codes!A:A,"_NOTFOUND_",0,1)&lt;&gt;"_NOTFOUND_",_xlfn.XLOOKUP($C3965,Codes!$A:$A,Codes!A:A,"_NOTFOUND_",0,1),_xlfn.XLOOKUP($C3965,Codes!$B:$B,Codes!A:A,"Specify in Codes Tab!!")),"")</f>
        <v/>
      </c>
      <c r="N3965" s="74" t="str">
        <f>IF($G3965&lt;&gt;"",IF(_xlfn.XLOOKUP($G3965,Codes!$A:$A,Codes!A:A,"_NOTFOUND_",0,1)&lt;&gt;"_NOTFOUND_",_xlfn.XLOOKUP($G3965,Codes!$A:$A,Codes!A:A,"_NOTFOUND_",0,1),_xlfn.XLOOKUP($G3965,Codes!$B:$B,Codes!A:A,"Specify in Codes Tab!!")),"")</f>
        <v/>
      </c>
    </row>
    <row r="3966" spans="13:14" x14ac:dyDescent="0.35">
      <c r="M3966" s="74" t="str">
        <f>IF($C3966&lt;&gt;"",IF(_xlfn.XLOOKUP($C3966,Codes!$A:$A,Codes!A:A,"_NOTFOUND_",0,1)&lt;&gt;"_NOTFOUND_",_xlfn.XLOOKUP($C3966,Codes!$A:$A,Codes!A:A,"_NOTFOUND_",0,1),_xlfn.XLOOKUP($C3966,Codes!$B:$B,Codes!A:A,"Specify in Codes Tab!!")),"")</f>
        <v/>
      </c>
      <c r="N3966" s="74" t="str">
        <f>IF($G3966&lt;&gt;"",IF(_xlfn.XLOOKUP($G3966,Codes!$A:$A,Codes!A:A,"_NOTFOUND_",0,1)&lt;&gt;"_NOTFOUND_",_xlfn.XLOOKUP($G3966,Codes!$A:$A,Codes!A:A,"_NOTFOUND_",0,1),_xlfn.XLOOKUP($G3966,Codes!$B:$B,Codes!A:A,"Specify in Codes Tab!!")),"")</f>
        <v/>
      </c>
    </row>
    <row r="3967" spans="13:14" x14ac:dyDescent="0.35">
      <c r="M3967" s="74" t="str">
        <f>IF($C3967&lt;&gt;"",IF(_xlfn.XLOOKUP($C3967,Codes!$A:$A,Codes!A:A,"_NOTFOUND_",0,1)&lt;&gt;"_NOTFOUND_",_xlfn.XLOOKUP($C3967,Codes!$A:$A,Codes!A:A,"_NOTFOUND_",0,1),_xlfn.XLOOKUP($C3967,Codes!$B:$B,Codes!A:A,"Specify in Codes Tab!!")),"")</f>
        <v/>
      </c>
      <c r="N3967" s="74" t="str">
        <f>IF($G3967&lt;&gt;"",IF(_xlfn.XLOOKUP($G3967,Codes!$A:$A,Codes!A:A,"_NOTFOUND_",0,1)&lt;&gt;"_NOTFOUND_",_xlfn.XLOOKUP($G3967,Codes!$A:$A,Codes!A:A,"_NOTFOUND_",0,1),_xlfn.XLOOKUP($G3967,Codes!$B:$B,Codes!A:A,"Specify in Codes Tab!!")),"")</f>
        <v/>
      </c>
    </row>
    <row r="3968" spans="13:14" x14ac:dyDescent="0.35">
      <c r="M3968" s="74" t="str">
        <f>IF($C3968&lt;&gt;"",IF(_xlfn.XLOOKUP($C3968,Codes!$A:$A,Codes!A:A,"_NOTFOUND_",0,1)&lt;&gt;"_NOTFOUND_",_xlfn.XLOOKUP($C3968,Codes!$A:$A,Codes!A:A,"_NOTFOUND_",0,1),_xlfn.XLOOKUP($C3968,Codes!$B:$B,Codes!A:A,"Specify in Codes Tab!!")),"")</f>
        <v/>
      </c>
      <c r="N3968" s="74" t="str">
        <f>IF($G3968&lt;&gt;"",IF(_xlfn.XLOOKUP($G3968,Codes!$A:$A,Codes!A:A,"_NOTFOUND_",0,1)&lt;&gt;"_NOTFOUND_",_xlfn.XLOOKUP($G3968,Codes!$A:$A,Codes!A:A,"_NOTFOUND_",0,1),_xlfn.XLOOKUP($G3968,Codes!$B:$B,Codes!A:A,"Specify in Codes Tab!!")),"")</f>
        <v/>
      </c>
    </row>
    <row r="3969" spans="13:14" x14ac:dyDescent="0.35">
      <c r="M3969" s="74" t="str">
        <f>IF($C3969&lt;&gt;"",IF(_xlfn.XLOOKUP($C3969,Codes!$A:$A,Codes!A:A,"_NOTFOUND_",0,1)&lt;&gt;"_NOTFOUND_",_xlfn.XLOOKUP($C3969,Codes!$A:$A,Codes!A:A,"_NOTFOUND_",0,1),_xlfn.XLOOKUP($C3969,Codes!$B:$B,Codes!A:A,"Specify in Codes Tab!!")),"")</f>
        <v/>
      </c>
      <c r="N3969" s="74" t="str">
        <f>IF($G3969&lt;&gt;"",IF(_xlfn.XLOOKUP($G3969,Codes!$A:$A,Codes!A:A,"_NOTFOUND_",0,1)&lt;&gt;"_NOTFOUND_",_xlfn.XLOOKUP($G3969,Codes!$A:$A,Codes!A:A,"_NOTFOUND_",0,1),_xlfn.XLOOKUP($G3969,Codes!$B:$B,Codes!A:A,"Specify in Codes Tab!!")),"")</f>
        <v/>
      </c>
    </row>
    <row r="3970" spans="13:14" x14ac:dyDescent="0.35">
      <c r="M3970" s="74" t="str">
        <f>IF($C3970&lt;&gt;"",IF(_xlfn.XLOOKUP($C3970,Codes!$A:$A,Codes!A:A,"_NOTFOUND_",0,1)&lt;&gt;"_NOTFOUND_",_xlfn.XLOOKUP($C3970,Codes!$A:$A,Codes!A:A,"_NOTFOUND_",0,1),_xlfn.XLOOKUP($C3970,Codes!$B:$B,Codes!A:A,"Specify in Codes Tab!!")),"")</f>
        <v/>
      </c>
      <c r="N3970" s="74" t="str">
        <f>IF($G3970&lt;&gt;"",IF(_xlfn.XLOOKUP($G3970,Codes!$A:$A,Codes!A:A,"_NOTFOUND_",0,1)&lt;&gt;"_NOTFOUND_",_xlfn.XLOOKUP($G3970,Codes!$A:$A,Codes!A:A,"_NOTFOUND_",0,1),_xlfn.XLOOKUP($G3970,Codes!$B:$B,Codes!A:A,"Specify in Codes Tab!!")),"")</f>
        <v/>
      </c>
    </row>
    <row r="3971" spans="13:14" x14ac:dyDescent="0.35">
      <c r="M3971" s="74" t="str">
        <f>IF($C3971&lt;&gt;"",IF(_xlfn.XLOOKUP($C3971,Codes!$A:$A,Codes!A:A,"_NOTFOUND_",0,1)&lt;&gt;"_NOTFOUND_",_xlfn.XLOOKUP($C3971,Codes!$A:$A,Codes!A:A,"_NOTFOUND_",0,1),_xlfn.XLOOKUP($C3971,Codes!$B:$B,Codes!A:A,"Specify in Codes Tab!!")),"")</f>
        <v/>
      </c>
      <c r="N3971" s="74" t="str">
        <f>IF($G3971&lt;&gt;"",IF(_xlfn.XLOOKUP($G3971,Codes!$A:$A,Codes!A:A,"_NOTFOUND_",0,1)&lt;&gt;"_NOTFOUND_",_xlfn.XLOOKUP($G3971,Codes!$A:$A,Codes!A:A,"_NOTFOUND_",0,1),_xlfn.XLOOKUP($G3971,Codes!$B:$B,Codes!A:A,"Specify in Codes Tab!!")),"")</f>
        <v/>
      </c>
    </row>
    <row r="3972" spans="13:14" x14ac:dyDescent="0.35">
      <c r="M3972" s="74" t="str">
        <f>IF($C3972&lt;&gt;"",IF(_xlfn.XLOOKUP($C3972,Codes!$A:$A,Codes!A:A,"_NOTFOUND_",0,1)&lt;&gt;"_NOTFOUND_",_xlfn.XLOOKUP($C3972,Codes!$A:$A,Codes!A:A,"_NOTFOUND_",0,1),_xlfn.XLOOKUP($C3972,Codes!$B:$B,Codes!A:A,"Specify in Codes Tab!!")),"")</f>
        <v/>
      </c>
      <c r="N3972" s="74" t="str">
        <f>IF($G3972&lt;&gt;"",IF(_xlfn.XLOOKUP($G3972,Codes!$A:$A,Codes!A:A,"_NOTFOUND_",0,1)&lt;&gt;"_NOTFOUND_",_xlfn.XLOOKUP($G3972,Codes!$A:$A,Codes!A:A,"_NOTFOUND_",0,1),_xlfn.XLOOKUP($G3972,Codes!$B:$B,Codes!A:A,"Specify in Codes Tab!!")),"")</f>
        <v/>
      </c>
    </row>
    <row r="3973" spans="13:14" x14ac:dyDescent="0.35">
      <c r="M3973" s="74" t="str">
        <f>IF($C3973&lt;&gt;"",IF(_xlfn.XLOOKUP($C3973,Codes!$A:$A,Codes!A:A,"_NOTFOUND_",0,1)&lt;&gt;"_NOTFOUND_",_xlfn.XLOOKUP($C3973,Codes!$A:$A,Codes!A:A,"_NOTFOUND_",0,1),_xlfn.XLOOKUP($C3973,Codes!$B:$B,Codes!A:A,"Specify in Codes Tab!!")),"")</f>
        <v/>
      </c>
      <c r="N3973" s="74" t="str">
        <f>IF($G3973&lt;&gt;"",IF(_xlfn.XLOOKUP($G3973,Codes!$A:$A,Codes!A:A,"_NOTFOUND_",0,1)&lt;&gt;"_NOTFOUND_",_xlfn.XLOOKUP($G3973,Codes!$A:$A,Codes!A:A,"_NOTFOUND_",0,1),_xlfn.XLOOKUP($G3973,Codes!$B:$B,Codes!A:A,"Specify in Codes Tab!!")),"")</f>
        <v/>
      </c>
    </row>
    <row r="3974" spans="13:14" x14ac:dyDescent="0.35">
      <c r="M3974" s="74" t="str">
        <f>IF($C3974&lt;&gt;"",IF(_xlfn.XLOOKUP($C3974,Codes!$A:$A,Codes!A:A,"_NOTFOUND_",0,1)&lt;&gt;"_NOTFOUND_",_xlfn.XLOOKUP($C3974,Codes!$A:$A,Codes!A:A,"_NOTFOUND_",0,1),_xlfn.XLOOKUP($C3974,Codes!$B:$B,Codes!A:A,"Specify in Codes Tab!!")),"")</f>
        <v/>
      </c>
      <c r="N3974" s="74" t="str">
        <f>IF($G3974&lt;&gt;"",IF(_xlfn.XLOOKUP($G3974,Codes!$A:$A,Codes!A:A,"_NOTFOUND_",0,1)&lt;&gt;"_NOTFOUND_",_xlfn.XLOOKUP($G3974,Codes!$A:$A,Codes!A:A,"_NOTFOUND_",0,1),_xlfn.XLOOKUP($G3974,Codes!$B:$B,Codes!A:A,"Specify in Codes Tab!!")),"")</f>
        <v/>
      </c>
    </row>
    <row r="3975" spans="13:14" x14ac:dyDescent="0.35">
      <c r="M3975" s="74" t="str">
        <f>IF($C3975&lt;&gt;"",IF(_xlfn.XLOOKUP($C3975,Codes!$A:$A,Codes!A:A,"_NOTFOUND_",0,1)&lt;&gt;"_NOTFOUND_",_xlfn.XLOOKUP($C3975,Codes!$A:$A,Codes!A:A,"_NOTFOUND_",0,1),_xlfn.XLOOKUP($C3975,Codes!$B:$B,Codes!A:A,"Specify in Codes Tab!!")),"")</f>
        <v/>
      </c>
      <c r="N3975" s="74" t="str">
        <f>IF($G3975&lt;&gt;"",IF(_xlfn.XLOOKUP($G3975,Codes!$A:$A,Codes!A:A,"_NOTFOUND_",0,1)&lt;&gt;"_NOTFOUND_",_xlfn.XLOOKUP($G3975,Codes!$A:$A,Codes!A:A,"_NOTFOUND_",0,1),_xlfn.XLOOKUP($G3975,Codes!$B:$B,Codes!A:A,"Specify in Codes Tab!!")),"")</f>
        <v/>
      </c>
    </row>
    <row r="3976" spans="13:14" x14ac:dyDescent="0.35">
      <c r="M3976" s="74" t="str">
        <f>IF($C3976&lt;&gt;"",IF(_xlfn.XLOOKUP($C3976,Codes!$A:$A,Codes!A:A,"_NOTFOUND_",0,1)&lt;&gt;"_NOTFOUND_",_xlfn.XLOOKUP($C3976,Codes!$A:$A,Codes!A:A,"_NOTFOUND_",0,1),_xlfn.XLOOKUP($C3976,Codes!$B:$B,Codes!A:A,"Specify in Codes Tab!!")),"")</f>
        <v/>
      </c>
      <c r="N3976" s="74" t="str">
        <f>IF($G3976&lt;&gt;"",IF(_xlfn.XLOOKUP($G3976,Codes!$A:$A,Codes!A:A,"_NOTFOUND_",0,1)&lt;&gt;"_NOTFOUND_",_xlfn.XLOOKUP($G3976,Codes!$A:$A,Codes!A:A,"_NOTFOUND_",0,1),_xlfn.XLOOKUP($G3976,Codes!$B:$B,Codes!A:A,"Specify in Codes Tab!!")),"")</f>
        <v/>
      </c>
    </row>
    <row r="3977" spans="13:14" x14ac:dyDescent="0.35">
      <c r="M3977" s="74" t="str">
        <f>IF($C3977&lt;&gt;"",IF(_xlfn.XLOOKUP($C3977,Codes!$A:$A,Codes!A:A,"_NOTFOUND_",0,1)&lt;&gt;"_NOTFOUND_",_xlfn.XLOOKUP($C3977,Codes!$A:$A,Codes!A:A,"_NOTFOUND_",0,1),_xlfn.XLOOKUP($C3977,Codes!$B:$B,Codes!A:A,"Specify in Codes Tab!!")),"")</f>
        <v/>
      </c>
      <c r="N3977" s="74" t="str">
        <f>IF($G3977&lt;&gt;"",IF(_xlfn.XLOOKUP($G3977,Codes!$A:$A,Codes!A:A,"_NOTFOUND_",0,1)&lt;&gt;"_NOTFOUND_",_xlfn.XLOOKUP($G3977,Codes!$A:$A,Codes!A:A,"_NOTFOUND_",0,1),_xlfn.XLOOKUP($G3977,Codes!$B:$B,Codes!A:A,"Specify in Codes Tab!!")),"")</f>
        <v/>
      </c>
    </row>
    <row r="3978" spans="13:14" x14ac:dyDescent="0.35">
      <c r="M3978" s="74" t="str">
        <f>IF($C3978&lt;&gt;"",IF(_xlfn.XLOOKUP($C3978,Codes!$A:$A,Codes!A:A,"_NOTFOUND_",0,1)&lt;&gt;"_NOTFOUND_",_xlfn.XLOOKUP($C3978,Codes!$A:$A,Codes!A:A,"_NOTFOUND_",0,1),_xlfn.XLOOKUP($C3978,Codes!$B:$B,Codes!A:A,"Specify in Codes Tab!!")),"")</f>
        <v/>
      </c>
      <c r="N3978" s="74" t="str">
        <f>IF($G3978&lt;&gt;"",IF(_xlfn.XLOOKUP($G3978,Codes!$A:$A,Codes!A:A,"_NOTFOUND_",0,1)&lt;&gt;"_NOTFOUND_",_xlfn.XLOOKUP($G3978,Codes!$A:$A,Codes!A:A,"_NOTFOUND_",0,1),_xlfn.XLOOKUP($G3978,Codes!$B:$B,Codes!A:A,"Specify in Codes Tab!!")),"")</f>
        <v/>
      </c>
    </row>
    <row r="3979" spans="13:14" x14ac:dyDescent="0.35">
      <c r="M3979" s="74" t="str">
        <f>IF($C3979&lt;&gt;"",IF(_xlfn.XLOOKUP($C3979,Codes!$A:$A,Codes!A:A,"_NOTFOUND_",0,1)&lt;&gt;"_NOTFOUND_",_xlfn.XLOOKUP($C3979,Codes!$A:$A,Codes!A:A,"_NOTFOUND_",0,1),_xlfn.XLOOKUP($C3979,Codes!$B:$B,Codes!A:A,"Specify in Codes Tab!!")),"")</f>
        <v/>
      </c>
      <c r="N3979" s="74" t="str">
        <f>IF($G3979&lt;&gt;"",IF(_xlfn.XLOOKUP($G3979,Codes!$A:$A,Codes!A:A,"_NOTFOUND_",0,1)&lt;&gt;"_NOTFOUND_",_xlfn.XLOOKUP($G3979,Codes!$A:$A,Codes!A:A,"_NOTFOUND_",0,1),_xlfn.XLOOKUP($G3979,Codes!$B:$B,Codes!A:A,"Specify in Codes Tab!!")),"")</f>
        <v/>
      </c>
    </row>
    <row r="3980" spans="13:14" x14ac:dyDescent="0.35">
      <c r="M3980" s="74" t="str">
        <f>IF($C3980&lt;&gt;"",IF(_xlfn.XLOOKUP($C3980,Codes!$A:$A,Codes!A:A,"_NOTFOUND_",0,1)&lt;&gt;"_NOTFOUND_",_xlfn.XLOOKUP($C3980,Codes!$A:$A,Codes!A:A,"_NOTFOUND_",0,1),_xlfn.XLOOKUP($C3980,Codes!$B:$B,Codes!A:A,"Specify in Codes Tab!!")),"")</f>
        <v/>
      </c>
      <c r="N3980" s="74" t="str">
        <f>IF($G3980&lt;&gt;"",IF(_xlfn.XLOOKUP($G3980,Codes!$A:$A,Codes!A:A,"_NOTFOUND_",0,1)&lt;&gt;"_NOTFOUND_",_xlfn.XLOOKUP($G3980,Codes!$A:$A,Codes!A:A,"_NOTFOUND_",0,1),_xlfn.XLOOKUP($G3980,Codes!$B:$B,Codes!A:A,"Specify in Codes Tab!!")),"")</f>
        <v/>
      </c>
    </row>
    <row r="3981" spans="13:14" x14ac:dyDescent="0.35">
      <c r="M3981" s="74" t="str">
        <f>IF($C3981&lt;&gt;"",IF(_xlfn.XLOOKUP($C3981,Codes!$A:$A,Codes!A:A,"_NOTFOUND_",0,1)&lt;&gt;"_NOTFOUND_",_xlfn.XLOOKUP($C3981,Codes!$A:$A,Codes!A:A,"_NOTFOUND_",0,1),_xlfn.XLOOKUP($C3981,Codes!$B:$B,Codes!A:A,"Specify in Codes Tab!!")),"")</f>
        <v/>
      </c>
      <c r="N3981" s="74" t="str">
        <f>IF($G3981&lt;&gt;"",IF(_xlfn.XLOOKUP($G3981,Codes!$A:$A,Codes!A:A,"_NOTFOUND_",0,1)&lt;&gt;"_NOTFOUND_",_xlfn.XLOOKUP($G3981,Codes!$A:$A,Codes!A:A,"_NOTFOUND_",0,1),_xlfn.XLOOKUP($G3981,Codes!$B:$B,Codes!A:A,"Specify in Codes Tab!!")),"")</f>
        <v/>
      </c>
    </row>
    <row r="3982" spans="13:14" x14ac:dyDescent="0.35">
      <c r="M3982" s="74" t="str">
        <f>IF($C3982&lt;&gt;"",IF(_xlfn.XLOOKUP($C3982,Codes!$A:$A,Codes!A:A,"_NOTFOUND_",0,1)&lt;&gt;"_NOTFOUND_",_xlfn.XLOOKUP($C3982,Codes!$A:$A,Codes!A:A,"_NOTFOUND_",0,1),_xlfn.XLOOKUP($C3982,Codes!$B:$B,Codes!A:A,"Specify in Codes Tab!!")),"")</f>
        <v/>
      </c>
      <c r="N3982" s="74" t="str">
        <f>IF($G3982&lt;&gt;"",IF(_xlfn.XLOOKUP($G3982,Codes!$A:$A,Codes!A:A,"_NOTFOUND_",0,1)&lt;&gt;"_NOTFOUND_",_xlfn.XLOOKUP($G3982,Codes!$A:$A,Codes!A:A,"_NOTFOUND_",0,1),_xlfn.XLOOKUP($G3982,Codes!$B:$B,Codes!A:A,"Specify in Codes Tab!!")),"")</f>
        <v/>
      </c>
    </row>
    <row r="3983" spans="13:14" x14ac:dyDescent="0.35">
      <c r="M3983" s="74" t="str">
        <f>IF($C3983&lt;&gt;"",IF(_xlfn.XLOOKUP($C3983,Codes!$A:$A,Codes!A:A,"_NOTFOUND_",0,1)&lt;&gt;"_NOTFOUND_",_xlfn.XLOOKUP($C3983,Codes!$A:$A,Codes!A:A,"_NOTFOUND_",0,1),_xlfn.XLOOKUP($C3983,Codes!$B:$B,Codes!A:A,"Specify in Codes Tab!!")),"")</f>
        <v/>
      </c>
      <c r="N3983" s="74" t="str">
        <f>IF($G3983&lt;&gt;"",IF(_xlfn.XLOOKUP($G3983,Codes!$A:$A,Codes!A:A,"_NOTFOUND_",0,1)&lt;&gt;"_NOTFOUND_",_xlfn.XLOOKUP($G3983,Codes!$A:$A,Codes!A:A,"_NOTFOUND_",0,1),_xlfn.XLOOKUP($G3983,Codes!$B:$B,Codes!A:A,"Specify in Codes Tab!!")),"")</f>
        <v/>
      </c>
    </row>
    <row r="3984" spans="13:14" x14ac:dyDescent="0.35">
      <c r="M3984" s="74" t="str">
        <f>IF($C3984&lt;&gt;"",IF(_xlfn.XLOOKUP($C3984,Codes!$A:$A,Codes!A:A,"_NOTFOUND_",0,1)&lt;&gt;"_NOTFOUND_",_xlfn.XLOOKUP($C3984,Codes!$A:$A,Codes!A:A,"_NOTFOUND_",0,1),_xlfn.XLOOKUP($C3984,Codes!$B:$B,Codes!A:A,"Specify in Codes Tab!!")),"")</f>
        <v/>
      </c>
      <c r="N3984" s="74" t="str">
        <f>IF($G3984&lt;&gt;"",IF(_xlfn.XLOOKUP($G3984,Codes!$A:$A,Codes!A:A,"_NOTFOUND_",0,1)&lt;&gt;"_NOTFOUND_",_xlfn.XLOOKUP($G3984,Codes!$A:$A,Codes!A:A,"_NOTFOUND_",0,1),_xlfn.XLOOKUP($G3984,Codes!$B:$B,Codes!A:A,"Specify in Codes Tab!!")),"")</f>
        <v/>
      </c>
    </row>
    <row r="3985" spans="13:14" x14ac:dyDescent="0.35">
      <c r="M3985" s="74" t="str">
        <f>IF($C3985&lt;&gt;"",IF(_xlfn.XLOOKUP($C3985,Codes!$A:$A,Codes!A:A,"_NOTFOUND_",0,1)&lt;&gt;"_NOTFOUND_",_xlfn.XLOOKUP($C3985,Codes!$A:$A,Codes!A:A,"_NOTFOUND_",0,1),_xlfn.XLOOKUP($C3985,Codes!$B:$B,Codes!A:A,"Specify in Codes Tab!!")),"")</f>
        <v/>
      </c>
      <c r="N3985" s="74" t="str">
        <f>IF($G3985&lt;&gt;"",IF(_xlfn.XLOOKUP($G3985,Codes!$A:$A,Codes!A:A,"_NOTFOUND_",0,1)&lt;&gt;"_NOTFOUND_",_xlfn.XLOOKUP($G3985,Codes!$A:$A,Codes!A:A,"_NOTFOUND_",0,1),_xlfn.XLOOKUP($G3985,Codes!$B:$B,Codes!A:A,"Specify in Codes Tab!!")),"")</f>
        <v/>
      </c>
    </row>
    <row r="3986" spans="13:14" x14ac:dyDescent="0.35">
      <c r="M3986" s="74" t="str">
        <f>IF($C3986&lt;&gt;"",IF(_xlfn.XLOOKUP($C3986,Codes!$A:$A,Codes!A:A,"_NOTFOUND_",0,1)&lt;&gt;"_NOTFOUND_",_xlfn.XLOOKUP($C3986,Codes!$A:$A,Codes!A:A,"_NOTFOUND_",0,1),_xlfn.XLOOKUP($C3986,Codes!$B:$B,Codes!A:A,"Specify in Codes Tab!!")),"")</f>
        <v/>
      </c>
      <c r="N3986" s="74" t="str">
        <f>IF($G3986&lt;&gt;"",IF(_xlfn.XLOOKUP($G3986,Codes!$A:$A,Codes!A:A,"_NOTFOUND_",0,1)&lt;&gt;"_NOTFOUND_",_xlfn.XLOOKUP($G3986,Codes!$A:$A,Codes!A:A,"_NOTFOUND_",0,1),_xlfn.XLOOKUP($G3986,Codes!$B:$B,Codes!A:A,"Specify in Codes Tab!!")),"")</f>
        <v/>
      </c>
    </row>
    <row r="3987" spans="13:14" x14ac:dyDescent="0.35">
      <c r="M3987" s="74" t="str">
        <f>IF($C3987&lt;&gt;"",IF(_xlfn.XLOOKUP($C3987,Codes!$A:$A,Codes!A:A,"_NOTFOUND_",0,1)&lt;&gt;"_NOTFOUND_",_xlfn.XLOOKUP($C3987,Codes!$A:$A,Codes!A:A,"_NOTFOUND_",0,1),_xlfn.XLOOKUP($C3987,Codes!$B:$B,Codes!A:A,"Specify in Codes Tab!!")),"")</f>
        <v/>
      </c>
      <c r="N3987" s="74" t="str">
        <f>IF($G3987&lt;&gt;"",IF(_xlfn.XLOOKUP($G3987,Codes!$A:$A,Codes!A:A,"_NOTFOUND_",0,1)&lt;&gt;"_NOTFOUND_",_xlfn.XLOOKUP($G3987,Codes!$A:$A,Codes!A:A,"_NOTFOUND_",0,1),_xlfn.XLOOKUP($G3987,Codes!$B:$B,Codes!A:A,"Specify in Codes Tab!!")),"")</f>
        <v/>
      </c>
    </row>
    <row r="3988" spans="13:14" x14ac:dyDescent="0.35">
      <c r="M3988" s="74" t="str">
        <f>IF($C3988&lt;&gt;"",IF(_xlfn.XLOOKUP($C3988,Codes!$A:$A,Codes!A:A,"_NOTFOUND_",0,1)&lt;&gt;"_NOTFOUND_",_xlfn.XLOOKUP($C3988,Codes!$A:$A,Codes!A:A,"_NOTFOUND_",0,1),_xlfn.XLOOKUP($C3988,Codes!$B:$B,Codes!A:A,"Specify in Codes Tab!!")),"")</f>
        <v/>
      </c>
      <c r="N3988" s="74" t="str">
        <f>IF($G3988&lt;&gt;"",IF(_xlfn.XLOOKUP($G3988,Codes!$A:$A,Codes!A:A,"_NOTFOUND_",0,1)&lt;&gt;"_NOTFOUND_",_xlfn.XLOOKUP($G3988,Codes!$A:$A,Codes!A:A,"_NOTFOUND_",0,1),_xlfn.XLOOKUP($G3988,Codes!$B:$B,Codes!A:A,"Specify in Codes Tab!!")),"")</f>
        <v/>
      </c>
    </row>
    <row r="3989" spans="13:14" x14ac:dyDescent="0.35">
      <c r="M3989" s="74" t="str">
        <f>IF($C3989&lt;&gt;"",IF(_xlfn.XLOOKUP($C3989,Codes!$A:$A,Codes!A:A,"_NOTFOUND_",0,1)&lt;&gt;"_NOTFOUND_",_xlfn.XLOOKUP($C3989,Codes!$A:$A,Codes!A:A,"_NOTFOUND_",0,1),_xlfn.XLOOKUP($C3989,Codes!$B:$B,Codes!A:A,"Specify in Codes Tab!!")),"")</f>
        <v/>
      </c>
      <c r="N3989" s="74" t="str">
        <f>IF($G3989&lt;&gt;"",IF(_xlfn.XLOOKUP($G3989,Codes!$A:$A,Codes!A:A,"_NOTFOUND_",0,1)&lt;&gt;"_NOTFOUND_",_xlfn.XLOOKUP($G3989,Codes!$A:$A,Codes!A:A,"_NOTFOUND_",0,1),_xlfn.XLOOKUP($G3989,Codes!$B:$B,Codes!A:A,"Specify in Codes Tab!!")),"")</f>
        <v/>
      </c>
    </row>
    <row r="3990" spans="13:14" x14ac:dyDescent="0.35">
      <c r="M3990" s="74" t="str">
        <f>IF($C3990&lt;&gt;"",IF(_xlfn.XLOOKUP($C3990,Codes!$A:$A,Codes!A:A,"_NOTFOUND_",0,1)&lt;&gt;"_NOTFOUND_",_xlfn.XLOOKUP($C3990,Codes!$A:$A,Codes!A:A,"_NOTFOUND_",0,1),_xlfn.XLOOKUP($C3990,Codes!$B:$B,Codes!A:A,"Specify in Codes Tab!!")),"")</f>
        <v/>
      </c>
      <c r="N3990" s="74" t="str">
        <f>IF($G3990&lt;&gt;"",IF(_xlfn.XLOOKUP($G3990,Codes!$A:$A,Codes!A:A,"_NOTFOUND_",0,1)&lt;&gt;"_NOTFOUND_",_xlfn.XLOOKUP($G3990,Codes!$A:$A,Codes!A:A,"_NOTFOUND_",0,1),_xlfn.XLOOKUP($G3990,Codes!$B:$B,Codes!A:A,"Specify in Codes Tab!!")),"")</f>
        <v/>
      </c>
    </row>
    <row r="3991" spans="13:14" x14ac:dyDescent="0.35">
      <c r="M3991" s="74" t="str">
        <f>IF($C3991&lt;&gt;"",IF(_xlfn.XLOOKUP($C3991,Codes!$A:$A,Codes!A:A,"_NOTFOUND_",0,1)&lt;&gt;"_NOTFOUND_",_xlfn.XLOOKUP($C3991,Codes!$A:$A,Codes!A:A,"_NOTFOUND_",0,1),_xlfn.XLOOKUP($C3991,Codes!$B:$B,Codes!A:A,"Specify in Codes Tab!!")),"")</f>
        <v/>
      </c>
      <c r="N3991" s="74" t="str">
        <f>IF($G3991&lt;&gt;"",IF(_xlfn.XLOOKUP($G3991,Codes!$A:$A,Codes!A:A,"_NOTFOUND_",0,1)&lt;&gt;"_NOTFOUND_",_xlfn.XLOOKUP($G3991,Codes!$A:$A,Codes!A:A,"_NOTFOUND_",0,1),_xlfn.XLOOKUP($G3991,Codes!$B:$B,Codes!A:A,"Specify in Codes Tab!!")),"")</f>
        <v/>
      </c>
    </row>
    <row r="3992" spans="13:14" x14ac:dyDescent="0.35">
      <c r="M3992" s="74" t="str">
        <f>IF($C3992&lt;&gt;"",IF(_xlfn.XLOOKUP($C3992,Codes!$A:$A,Codes!A:A,"_NOTFOUND_",0,1)&lt;&gt;"_NOTFOUND_",_xlfn.XLOOKUP($C3992,Codes!$A:$A,Codes!A:A,"_NOTFOUND_",0,1),_xlfn.XLOOKUP($C3992,Codes!$B:$B,Codes!A:A,"Specify in Codes Tab!!")),"")</f>
        <v/>
      </c>
      <c r="N3992" s="74" t="str">
        <f>IF($G3992&lt;&gt;"",IF(_xlfn.XLOOKUP($G3992,Codes!$A:$A,Codes!A:A,"_NOTFOUND_",0,1)&lt;&gt;"_NOTFOUND_",_xlfn.XLOOKUP($G3992,Codes!$A:$A,Codes!A:A,"_NOTFOUND_",0,1),_xlfn.XLOOKUP($G3992,Codes!$B:$B,Codes!A:A,"Specify in Codes Tab!!")),"")</f>
        <v/>
      </c>
    </row>
    <row r="3993" spans="13:14" x14ac:dyDescent="0.35">
      <c r="M3993" s="74" t="str">
        <f>IF($C3993&lt;&gt;"",IF(_xlfn.XLOOKUP($C3993,Codes!$A:$A,Codes!A:A,"_NOTFOUND_",0,1)&lt;&gt;"_NOTFOUND_",_xlfn.XLOOKUP($C3993,Codes!$A:$A,Codes!A:A,"_NOTFOUND_",0,1),_xlfn.XLOOKUP($C3993,Codes!$B:$B,Codes!A:A,"Specify in Codes Tab!!")),"")</f>
        <v/>
      </c>
      <c r="N3993" s="74" t="str">
        <f>IF($G3993&lt;&gt;"",IF(_xlfn.XLOOKUP($G3993,Codes!$A:$A,Codes!A:A,"_NOTFOUND_",0,1)&lt;&gt;"_NOTFOUND_",_xlfn.XLOOKUP($G3993,Codes!$A:$A,Codes!A:A,"_NOTFOUND_",0,1),_xlfn.XLOOKUP($G3993,Codes!$B:$B,Codes!A:A,"Specify in Codes Tab!!")),"")</f>
        <v/>
      </c>
    </row>
    <row r="3994" spans="13:14" x14ac:dyDescent="0.35">
      <c r="M3994" s="74" t="str">
        <f>IF($C3994&lt;&gt;"",IF(_xlfn.XLOOKUP($C3994,Codes!$A:$A,Codes!A:A,"_NOTFOUND_",0,1)&lt;&gt;"_NOTFOUND_",_xlfn.XLOOKUP($C3994,Codes!$A:$A,Codes!A:A,"_NOTFOUND_",0,1),_xlfn.XLOOKUP($C3994,Codes!$B:$B,Codes!A:A,"Specify in Codes Tab!!")),"")</f>
        <v/>
      </c>
      <c r="N3994" s="74" t="str">
        <f>IF($G3994&lt;&gt;"",IF(_xlfn.XLOOKUP($G3994,Codes!$A:$A,Codes!A:A,"_NOTFOUND_",0,1)&lt;&gt;"_NOTFOUND_",_xlfn.XLOOKUP($G3994,Codes!$A:$A,Codes!A:A,"_NOTFOUND_",0,1),_xlfn.XLOOKUP($G3994,Codes!$B:$B,Codes!A:A,"Specify in Codes Tab!!")),"")</f>
        <v/>
      </c>
    </row>
    <row r="3995" spans="13:14" x14ac:dyDescent="0.35">
      <c r="M3995" s="74" t="str">
        <f>IF($C3995&lt;&gt;"",IF(_xlfn.XLOOKUP($C3995,Codes!$A:$A,Codes!A:A,"_NOTFOUND_",0,1)&lt;&gt;"_NOTFOUND_",_xlfn.XLOOKUP($C3995,Codes!$A:$A,Codes!A:A,"_NOTFOUND_",0,1),_xlfn.XLOOKUP($C3995,Codes!$B:$B,Codes!A:A,"Specify in Codes Tab!!")),"")</f>
        <v/>
      </c>
      <c r="N3995" s="74" t="str">
        <f>IF($G3995&lt;&gt;"",IF(_xlfn.XLOOKUP($G3995,Codes!$A:$A,Codes!A:A,"_NOTFOUND_",0,1)&lt;&gt;"_NOTFOUND_",_xlfn.XLOOKUP($G3995,Codes!$A:$A,Codes!A:A,"_NOTFOUND_",0,1),_xlfn.XLOOKUP($G3995,Codes!$B:$B,Codes!A:A,"Specify in Codes Tab!!")),"")</f>
        <v/>
      </c>
    </row>
    <row r="3996" spans="13:14" x14ac:dyDescent="0.35">
      <c r="M3996" s="74" t="str">
        <f>IF($C3996&lt;&gt;"",IF(_xlfn.XLOOKUP($C3996,Codes!$A:$A,Codes!A:A,"_NOTFOUND_",0,1)&lt;&gt;"_NOTFOUND_",_xlfn.XLOOKUP($C3996,Codes!$A:$A,Codes!A:A,"_NOTFOUND_",0,1),_xlfn.XLOOKUP($C3996,Codes!$B:$B,Codes!A:A,"Specify in Codes Tab!!")),"")</f>
        <v/>
      </c>
      <c r="N3996" s="74" t="str">
        <f>IF($G3996&lt;&gt;"",IF(_xlfn.XLOOKUP($G3996,Codes!$A:$A,Codes!A:A,"_NOTFOUND_",0,1)&lt;&gt;"_NOTFOUND_",_xlfn.XLOOKUP($G3996,Codes!$A:$A,Codes!A:A,"_NOTFOUND_",0,1),_xlfn.XLOOKUP($G3996,Codes!$B:$B,Codes!A:A,"Specify in Codes Tab!!")),"")</f>
        <v/>
      </c>
    </row>
    <row r="3997" spans="13:14" x14ac:dyDescent="0.35">
      <c r="M3997" s="74" t="str">
        <f>IF($C3997&lt;&gt;"",IF(_xlfn.XLOOKUP($C3997,Codes!$A:$A,Codes!A:A,"_NOTFOUND_",0,1)&lt;&gt;"_NOTFOUND_",_xlfn.XLOOKUP($C3997,Codes!$A:$A,Codes!A:A,"_NOTFOUND_",0,1),_xlfn.XLOOKUP($C3997,Codes!$B:$B,Codes!A:A,"Specify in Codes Tab!!")),"")</f>
        <v/>
      </c>
      <c r="N3997" s="74" t="str">
        <f>IF($G3997&lt;&gt;"",IF(_xlfn.XLOOKUP($G3997,Codes!$A:$A,Codes!A:A,"_NOTFOUND_",0,1)&lt;&gt;"_NOTFOUND_",_xlfn.XLOOKUP($G3997,Codes!$A:$A,Codes!A:A,"_NOTFOUND_",0,1),_xlfn.XLOOKUP($G3997,Codes!$B:$B,Codes!A:A,"Specify in Codes Tab!!")),"")</f>
        <v/>
      </c>
    </row>
    <row r="3998" spans="13:14" x14ac:dyDescent="0.35">
      <c r="M3998" s="74" t="str">
        <f>IF($C3998&lt;&gt;"",IF(_xlfn.XLOOKUP($C3998,Codes!$A:$A,Codes!A:A,"_NOTFOUND_",0,1)&lt;&gt;"_NOTFOUND_",_xlfn.XLOOKUP($C3998,Codes!$A:$A,Codes!A:A,"_NOTFOUND_",0,1),_xlfn.XLOOKUP($C3998,Codes!$B:$B,Codes!A:A,"Specify in Codes Tab!!")),"")</f>
        <v/>
      </c>
      <c r="N3998" s="74" t="str">
        <f>IF($G3998&lt;&gt;"",IF(_xlfn.XLOOKUP($G3998,Codes!$A:$A,Codes!A:A,"_NOTFOUND_",0,1)&lt;&gt;"_NOTFOUND_",_xlfn.XLOOKUP($G3998,Codes!$A:$A,Codes!A:A,"_NOTFOUND_",0,1),_xlfn.XLOOKUP($G3998,Codes!$B:$B,Codes!A:A,"Specify in Codes Tab!!")),"")</f>
        <v/>
      </c>
    </row>
    <row r="3999" spans="13:14" x14ac:dyDescent="0.35">
      <c r="M3999" s="74" t="str">
        <f>IF($C3999&lt;&gt;"",IF(_xlfn.XLOOKUP($C3999,Codes!$A:$A,Codes!A:A,"_NOTFOUND_",0,1)&lt;&gt;"_NOTFOUND_",_xlfn.XLOOKUP($C3999,Codes!$A:$A,Codes!A:A,"_NOTFOUND_",0,1),_xlfn.XLOOKUP($C3999,Codes!$B:$B,Codes!A:A,"Specify in Codes Tab!!")),"")</f>
        <v/>
      </c>
      <c r="N3999" s="74" t="str">
        <f>IF($G3999&lt;&gt;"",IF(_xlfn.XLOOKUP($G3999,Codes!$A:$A,Codes!A:A,"_NOTFOUND_",0,1)&lt;&gt;"_NOTFOUND_",_xlfn.XLOOKUP($G3999,Codes!$A:$A,Codes!A:A,"_NOTFOUND_",0,1),_xlfn.XLOOKUP($G3999,Codes!$B:$B,Codes!A:A,"Specify in Codes Tab!!")),"")</f>
        <v/>
      </c>
    </row>
    <row r="4000" spans="13:14" x14ac:dyDescent="0.35">
      <c r="M4000" s="74" t="str">
        <f>IF($C4000&lt;&gt;"",IF(_xlfn.XLOOKUP($C4000,Codes!$A:$A,Codes!A:A,"_NOTFOUND_",0,1)&lt;&gt;"_NOTFOUND_",_xlfn.XLOOKUP($C4000,Codes!$A:$A,Codes!A:A,"_NOTFOUND_",0,1),_xlfn.XLOOKUP($C4000,Codes!$B:$B,Codes!A:A,"Specify in Codes Tab!!")),"")</f>
        <v/>
      </c>
      <c r="N4000" s="74" t="str">
        <f>IF($G4000&lt;&gt;"",IF(_xlfn.XLOOKUP($G4000,Codes!$A:$A,Codes!A:A,"_NOTFOUND_",0,1)&lt;&gt;"_NOTFOUND_",_xlfn.XLOOKUP($G4000,Codes!$A:$A,Codes!A:A,"_NOTFOUND_",0,1),_xlfn.XLOOKUP($G4000,Codes!$B:$B,Codes!A:A,"Specify in Codes Tab!!")),"")</f>
        <v/>
      </c>
    </row>
    <row r="4001" spans="13:14" x14ac:dyDescent="0.35">
      <c r="M4001" s="74" t="str">
        <f>IF($C4001&lt;&gt;"",IF(_xlfn.XLOOKUP($C4001,Codes!$A:$A,Codes!A:A,"_NOTFOUND_",0,1)&lt;&gt;"_NOTFOUND_",_xlfn.XLOOKUP($C4001,Codes!$A:$A,Codes!A:A,"_NOTFOUND_",0,1),_xlfn.XLOOKUP($C4001,Codes!$B:$B,Codes!A:A,"Specify in Codes Tab!!")),"")</f>
        <v/>
      </c>
      <c r="N4001" s="74" t="str">
        <f>IF($G4001&lt;&gt;"",IF(_xlfn.XLOOKUP($G4001,Codes!$A:$A,Codes!A:A,"_NOTFOUND_",0,1)&lt;&gt;"_NOTFOUND_",_xlfn.XLOOKUP($G4001,Codes!$A:$A,Codes!A:A,"_NOTFOUND_",0,1),_xlfn.XLOOKUP($G4001,Codes!$B:$B,Codes!A:A,"Specify in Codes Tab!!")),"")</f>
        <v/>
      </c>
    </row>
    <row r="4002" spans="13:14" x14ac:dyDescent="0.35">
      <c r="M4002" s="74" t="str">
        <f>IF($C4002&lt;&gt;"",IF(_xlfn.XLOOKUP($C4002,Codes!$A:$A,Codes!A:A,"_NOTFOUND_",0,1)&lt;&gt;"_NOTFOUND_",_xlfn.XLOOKUP($C4002,Codes!$A:$A,Codes!A:A,"_NOTFOUND_",0,1),_xlfn.XLOOKUP($C4002,Codes!$B:$B,Codes!A:A,"Specify in Codes Tab!!")),"")</f>
        <v/>
      </c>
      <c r="N4002" s="74" t="str">
        <f>IF($G4002&lt;&gt;"",IF(_xlfn.XLOOKUP($G4002,Codes!$A:$A,Codes!A:A,"_NOTFOUND_",0,1)&lt;&gt;"_NOTFOUND_",_xlfn.XLOOKUP($G4002,Codes!$A:$A,Codes!A:A,"_NOTFOUND_",0,1),_xlfn.XLOOKUP($G4002,Codes!$B:$B,Codes!A:A,"Specify in Codes Tab!!")),"")</f>
        <v/>
      </c>
    </row>
    <row r="4003" spans="13:14" x14ac:dyDescent="0.35">
      <c r="M4003" s="74" t="str">
        <f>IF($C4003&lt;&gt;"",IF(_xlfn.XLOOKUP($C4003,Codes!$A:$A,Codes!A:A,"_NOTFOUND_",0,1)&lt;&gt;"_NOTFOUND_",_xlfn.XLOOKUP($C4003,Codes!$A:$A,Codes!A:A,"_NOTFOUND_",0,1),_xlfn.XLOOKUP($C4003,Codes!$B:$B,Codes!A:A,"Specify in Codes Tab!!")),"")</f>
        <v/>
      </c>
      <c r="N4003" s="74" t="str">
        <f>IF($G4003&lt;&gt;"",IF(_xlfn.XLOOKUP($G4003,Codes!$A:$A,Codes!A:A,"_NOTFOUND_",0,1)&lt;&gt;"_NOTFOUND_",_xlfn.XLOOKUP($G4003,Codes!$A:$A,Codes!A:A,"_NOTFOUND_",0,1),_xlfn.XLOOKUP($G4003,Codes!$B:$B,Codes!A:A,"Specify in Codes Tab!!")),"")</f>
        <v/>
      </c>
    </row>
    <row r="4004" spans="13:14" x14ac:dyDescent="0.35">
      <c r="M4004" s="74" t="str">
        <f>IF($C4004&lt;&gt;"",IF(_xlfn.XLOOKUP($C4004,Codes!$A:$A,Codes!A:A,"_NOTFOUND_",0,1)&lt;&gt;"_NOTFOUND_",_xlfn.XLOOKUP($C4004,Codes!$A:$A,Codes!A:A,"_NOTFOUND_",0,1),_xlfn.XLOOKUP($C4004,Codes!$B:$B,Codes!A:A,"Specify in Codes Tab!!")),"")</f>
        <v/>
      </c>
      <c r="N4004" s="74" t="str">
        <f>IF($G4004&lt;&gt;"",IF(_xlfn.XLOOKUP($G4004,Codes!$A:$A,Codes!A:A,"_NOTFOUND_",0,1)&lt;&gt;"_NOTFOUND_",_xlfn.XLOOKUP($G4004,Codes!$A:$A,Codes!A:A,"_NOTFOUND_",0,1),_xlfn.XLOOKUP($G4004,Codes!$B:$B,Codes!A:A,"Specify in Codes Tab!!")),"")</f>
        <v/>
      </c>
    </row>
    <row r="4005" spans="13:14" x14ac:dyDescent="0.35">
      <c r="M4005" s="74" t="str">
        <f>IF($C4005&lt;&gt;"",IF(_xlfn.XLOOKUP($C4005,Codes!$A:$A,Codes!A:A,"_NOTFOUND_",0,1)&lt;&gt;"_NOTFOUND_",_xlfn.XLOOKUP($C4005,Codes!$A:$A,Codes!A:A,"_NOTFOUND_",0,1),_xlfn.XLOOKUP($C4005,Codes!$B:$B,Codes!A:A,"Specify in Codes Tab!!")),"")</f>
        <v/>
      </c>
      <c r="N4005" s="74" t="str">
        <f>IF($G4005&lt;&gt;"",IF(_xlfn.XLOOKUP($G4005,Codes!$A:$A,Codes!A:A,"_NOTFOUND_",0,1)&lt;&gt;"_NOTFOUND_",_xlfn.XLOOKUP($G4005,Codes!$A:$A,Codes!A:A,"_NOTFOUND_",0,1),_xlfn.XLOOKUP($G4005,Codes!$B:$B,Codes!A:A,"Specify in Codes Tab!!")),"")</f>
        <v/>
      </c>
    </row>
    <row r="4006" spans="13:14" x14ac:dyDescent="0.35">
      <c r="M4006" s="74" t="str">
        <f>IF($C4006&lt;&gt;"",IF(_xlfn.XLOOKUP($C4006,Codes!$A:$A,Codes!A:A,"_NOTFOUND_",0,1)&lt;&gt;"_NOTFOUND_",_xlfn.XLOOKUP($C4006,Codes!$A:$A,Codes!A:A,"_NOTFOUND_",0,1),_xlfn.XLOOKUP($C4006,Codes!$B:$B,Codes!A:A,"Specify in Codes Tab!!")),"")</f>
        <v/>
      </c>
      <c r="N4006" s="74" t="str">
        <f>IF($G4006&lt;&gt;"",IF(_xlfn.XLOOKUP($G4006,Codes!$A:$A,Codes!A:A,"_NOTFOUND_",0,1)&lt;&gt;"_NOTFOUND_",_xlfn.XLOOKUP($G4006,Codes!$A:$A,Codes!A:A,"_NOTFOUND_",0,1),_xlfn.XLOOKUP($G4006,Codes!$B:$B,Codes!A:A,"Specify in Codes Tab!!")),"")</f>
        <v/>
      </c>
    </row>
    <row r="4007" spans="13:14" x14ac:dyDescent="0.35">
      <c r="M4007" s="74" t="str">
        <f>IF($C4007&lt;&gt;"",IF(_xlfn.XLOOKUP($C4007,Codes!$A:$A,Codes!A:A,"_NOTFOUND_",0,1)&lt;&gt;"_NOTFOUND_",_xlfn.XLOOKUP($C4007,Codes!$A:$A,Codes!A:A,"_NOTFOUND_",0,1),_xlfn.XLOOKUP($C4007,Codes!$B:$B,Codes!A:A,"Specify in Codes Tab!!")),"")</f>
        <v/>
      </c>
      <c r="N4007" s="74" t="str">
        <f>IF($G4007&lt;&gt;"",IF(_xlfn.XLOOKUP($G4007,Codes!$A:$A,Codes!A:A,"_NOTFOUND_",0,1)&lt;&gt;"_NOTFOUND_",_xlfn.XLOOKUP($G4007,Codes!$A:$A,Codes!A:A,"_NOTFOUND_",0,1),_xlfn.XLOOKUP($G4007,Codes!$B:$B,Codes!A:A,"Specify in Codes Tab!!")),"")</f>
        <v/>
      </c>
    </row>
    <row r="4008" spans="13:14" x14ac:dyDescent="0.35">
      <c r="M4008" s="74" t="str">
        <f>IF($C4008&lt;&gt;"",IF(_xlfn.XLOOKUP($C4008,Codes!$A:$A,Codes!A:A,"_NOTFOUND_",0,1)&lt;&gt;"_NOTFOUND_",_xlfn.XLOOKUP($C4008,Codes!$A:$A,Codes!A:A,"_NOTFOUND_",0,1),_xlfn.XLOOKUP($C4008,Codes!$B:$B,Codes!A:A,"Specify in Codes Tab!!")),"")</f>
        <v/>
      </c>
      <c r="N4008" s="74" t="str">
        <f>IF($G4008&lt;&gt;"",IF(_xlfn.XLOOKUP($G4008,Codes!$A:$A,Codes!A:A,"_NOTFOUND_",0,1)&lt;&gt;"_NOTFOUND_",_xlfn.XLOOKUP($G4008,Codes!$A:$A,Codes!A:A,"_NOTFOUND_",0,1),_xlfn.XLOOKUP($G4008,Codes!$B:$B,Codes!A:A,"Specify in Codes Tab!!")),"")</f>
        <v/>
      </c>
    </row>
    <row r="4009" spans="13:14" x14ac:dyDescent="0.35">
      <c r="M4009" s="74" t="str">
        <f>IF($C4009&lt;&gt;"",IF(_xlfn.XLOOKUP($C4009,Codes!$A:$A,Codes!A:A,"_NOTFOUND_",0,1)&lt;&gt;"_NOTFOUND_",_xlfn.XLOOKUP($C4009,Codes!$A:$A,Codes!A:A,"_NOTFOUND_",0,1),_xlfn.XLOOKUP($C4009,Codes!$B:$B,Codes!A:A,"Specify in Codes Tab!!")),"")</f>
        <v/>
      </c>
      <c r="N4009" s="74" t="str">
        <f>IF($G4009&lt;&gt;"",IF(_xlfn.XLOOKUP($G4009,Codes!$A:$A,Codes!A:A,"_NOTFOUND_",0,1)&lt;&gt;"_NOTFOUND_",_xlfn.XLOOKUP($G4009,Codes!$A:$A,Codes!A:A,"_NOTFOUND_",0,1),_xlfn.XLOOKUP($G4009,Codes!$B:$B,Codes!A:A,"Specify in Codes Tab!!")),"")</f>
        <v/>
      </c>
    </row>
    <row r="4010" spans="13:14" x14ac:dyDescent="0.35">
      <c r="M4010" s="74" t="str">
        <f>IF($C4010&lt;&gt;"",IF(_xlfn.XLOOKUP($C4010,Codes!$A:$A,Codes!A:A,"_NOTFOUND_",0,1)&lt;&gt;"_NOTFOUND_",_xlfn.XLOOKUP($C4010,Codes!$A:$A,Codes!A:A,"_NOTFOUND_",0,1),_xlfn.XLOOKUP($C4010,Codes!$B:$B,Codes!A:A,"Specify in Codes Tab!!")),"")</f>
        <v/>
      </c>
      <c r="N4010" s="74" t="str">
        <f>IF($G4010&lt;&gt;"",IF(_xlfn.XLOOKUP($G4010,Codes!$A:$A,Codes!A:A,"_NOTFOUND_",0,1)&lt;&gt;"_NOTFOUND_",_xlfn.XLOOKUP($G4010,Codes!$A:$A,Codes!A:A,"_NOTFOUND_",0,1),_xlfn.XLOOKUP($G4010,Codes!$B:$B,Codes!A:A,"Specify in Codes Tab!!")),"")</f>
        <v/>
      </c>
    </row>
    <row r="4011" spans="13:14" x14ac:dyDescent="0.35">
      <c r="M4011" s="74" t="str">
        <f>IF($C4011&lt;&gt;"",IF(_xlfn.XLOOKUP($C4011,Codes!$A:$A,Codes!A:A,"_NOTFOUND_",0,1)&lt;&gt;"_NOTFOUND_",_xlfn.XLOOKUP($C4011,Codes!$A:$A,Codes!A:A,"_NOTFOUND_",0,1),_xlfn.XLOOKUP($C4011,Codes!$B:$B,Codes!A:A,"Specify in Codes Tab!!")),"")</f>
        <v/>
      </c>
      <c r="N4011" s="74" t="str">
        <f>IF($G4011&lt;&gt;"",IF(_xlfn.XLOOKUP($G4011,Codes!$A:$A,Codes!A:A,"_NOTFOUND_",0,1)&lt;&gt;"_NOTFOUND_",_xlfn.XLOOKUP($G4011,Codes!$A:$A,Codes!A:A,"_NOTFOUND_",0,1),_xlfn.XLOOKUP($G4011,Codes!$B:$B,Codes!A:A,"Specify in Codes Tab!!")),"")</f>
        <v/>
      </c>
    </row>
    <row r="4012" spans="13:14" x14ac:dyDescent="0.35">
      <c r="M4012" s="74" t="str">
        <f>IF($C4012&lt;&gt;"",IF(_xlfn.XLOOKUP($C4012,Codes!$A:$A,Codes!A:A,"_NOTFOUND_",0,1)&lt;&gt;"_NOTFOUND_",_xlfn.XLOOKUP($C4012,Codes!$A:$A,Codes!A:A,"_NOTFOUND_",0,1),_xlfn.XLOOKUP($C4012,Codes!$B:$B,Codes!A:A,"Specify in Codes Tab!!")),"")</f>
        <v/>
      </c>
      <c r="N4012" s="74" t="str">
        <f>IF($G4012&lt;&gt;"",IF(_xlfn.XLOOKUP($G4012,Codes!$A:$A,Codes!A:A,"_NOTFOUND_",0,1)&lt;&gt;"_NOTFOUND_",_xlfn.XLOOKUP($G4012,Codes!$A:$A,Codes!A:A,"_NOTFOUND_",0,1),_xlfn.XLOOKUP($G4012,Codes!$B:$B,Codes!A:A,"Specify in Codes Tab!!")),"")</f>
        <v/>
      </c>
    </row>
    <row r="4013" spans="13:14" x14ac:dyDescent="0.35">
      <c r="M4013" s="74" t="str">
        <f>IF($C4013&lt;&gt;"",IF(_xlfn.XLOOKUP($C4013,Codes!$A:$A,Codes!A:A,"_NOTFOUND_",0,1)&lt;&gt;"_NOTFOUND_",_xlfn.XLOOKUP($C4013,Codes!$A:$A,Codes!A:A,"_NOTFOUND_",0,1),_xlfn.XLOOKUP($C4013,Codes!$B:$B,Codes!A:A,"Specify in Codes Tab!!")),"")</f>
        <v/>
      </c>
      <c r="N4013" s="74" t="str">
        <f>IF($G4013&lt;&gt;"",IF(_xlfn.XLOOKUP($G4013,Codes!$A:$A,Codes!A:A,"_NOTFOUND_",0,1)&lt;&gt;"_NOTFOUND_",_xlfn.XLOOKUP($G4013,Codes!$A:$A,Codes!A:A,"_NOTFOUND_",0,1),_xlfn.XLOOKUP($G4013,Codes!$B:$B,Codes!A:A,"Specify in Codes Tab!!")),"")</f>
        <v/>
      </c>
    </row>
    <row r="4014" spans="13:14" x14ac:dyDescent="0.35">
      <c r="M4014" s="74" t="str">
        <f>IF($C4014&lt;&gt;"",IF(_xlfn.XLOOKUP($C4014,Codes!$A:$A,Codes!A:A,"_NOTFOUND_",0,1)&lt;&gt;"_NOTFOUND_",_xlfn.XLOOKUP($C4014,Codes!$A:$A,Codes!A:A,"_NOTFOUND_",0,1),_xlfn.XLOOKUP($C4014,Codes!$B:$B,Codes!A:A,"Specify in Codes Tab!!")),"")</f>
        <v/>
      </c>
      <c r="N4014" s="74" t="str">
        <f>IF($G4014&lt;&gt;"",IF(_xlfn.XLOOKUP($G4014,Codes!$A:$A,Codes!A:A,"_NOTFOUND_",0,1)&lt;&gt;"_NOTFOUND_",_xlfn.XLOOKUP($G4014,Codes!$A:$A,Codes!A:A,"_NOTFOUND_",0,1),_xlfn.XLOOKUP($G4014,Codes!$B:$B,Codes!A:A,"Specify in Codes Tab!!")),"")</f>
        <v/>
      </c>
    </row>
    <row r="4015" spans="13:14" x14ac:dyDescent="0.35">
      <c r="M4015" s="74" t="str">
        <f>IF($C4015&lt;&gt;"",IF(_xlfn.XLOOKUP($C4015,Codes!$A:$A,Codes!A:A,"_NOTFOUND_",0,1)&lt;&gt;"_NOTFOUND_",_xlfn.XLOOKUP($C4015,Codes!$A:$A,Codes!A:A,"_NOTFOUND_",0,1),_xlfn.XLOOKUP($C4015,Codes!$B:$B,Codes!A:A,"Specify in Codes Tab!!")),"")</f>
        <v/>
      </c>
      <c r="N4015" s="74" t="str">
        <f>IF($G4015&lt;&gt;"",IF(_xlfn.XLOOKUP($G4015,Codes!$A:$A,Codes!A:A,"_NOTFOUND_",0,1)&lt;&gt;"_NOTFOUND_",_xlfn.XLOOKUP($G4015,Codes!$A:$A,Codes!A:A,"_NOTFOUND_",0,1),_xlfn.XLOOKUP($G4015,Codes!$B:$B,Codes!A:A,"Specify in Codes Tab!!")),"")</f>
        <v/>
      </c>
    </row>
    <row r="4016" spans="13:14" x14ac:dyDescent="0.35">
      <c r="M4016" s="74" t="str">
        <f>IF($C4016&lt;&gt;"",IF(_xlfn.XLOOKUP($C4016,Codes!$A:$A,Codes!A:A,"_NOTFOUND_",0,1)&lt;&gt;"_NOTFOUND_",_xlfn.XLOOKUP($C4016,Codes!$A:$A,Codes!A:A,"_NOTFOUND_",0,1),_xlfn.XLOOKUP($C4016,Codes!$B:$B,Codes!A:A,"Specify in Codes Tab!!")),"")</f>
        <v/>
      </c>
      <c r="N4016" s="74" t="str">
        <f>IF($G4016&lt;&gt;"",IF(_xlfn.XLOOKUP($G4016,Codes!$A:$A,Codes!A:A,"_NOTFOUND_",0,1)&lt;&gt;"_NOTFOUND_",_xlfn.XLOOKUP($G4016,Codes!$A:$A,Codes!A:A,"_NOTFOUND_",0,1),_xlfn.XLOOKUP($G4016,Codes!$B:$B,Codes!A:A,"Specify in Codes Tab!!")),"")</f>
        <v/>
      </c>
    </row>
    <row r="4017" spans="13:14" x14ac:dyDescent="0.35">
      <c r="M4017" s="74" t="str">
        <f>IF($C4017&lt;&gt;"",IF(_xlfn.XLOOKUP($C4017,Codes!$A:$A,Codes!A:A,"_NOTFOUND_",0,1)&lt;&gt;"_NOTFOUND_",_xlfn.XLOOKUP($C4017,Codes!$A:$A,Codes!A:A,"_NOTFOUND_",0,1),_xlfn.XLOOKUP($C4017,Codes!$B:$B,Codes!A:A,"Specify in Codes Tab!!")),"")</f>
        <v/>
      </c>
      <c r="N4017" s="74" t="str">
        <f>IF($G4017&lt;&gt;"",IF(_xlfn.XLOOKUP($G4017,Codes!$A:$A,Codes!A:A,"_NOTFOUND_",0,1)&lt;&gt;"_NOTFOUND_",_xlfn.XLOOKUP($G4017,Codes!$A:$A,Codes!A:A,"_NOTFOUND_",0,1),_xlfn.XLOOKUP($G4017,Codes!$B:$B,Codes!A:A,"Specify in Codes Tab!!")),"")</f>
        <v/>
      </c>
    </row>
    <row r="4018" spans="13:14" x14ac:dyDescent="0.35">
      <c r="M4018" s="74" t="str">
        <f>IF($C4018&lt;&gt;"",IF(_xlfn.XLOOKUP($C4018,Codes!$A:$A,Codes!A:A,"_NOTFOUND_",0,1)&lt;&gt;"_NOTFOUND_",_xlfn.XLOOKUP($C4018,Codes!$A:$A,Codes!A:A,"_NOTFOUND_",0,1),_xlfn.XLOOKUP($C4018,Codes!$B:$B,Codes!A:A,"Specify in Codes Tab!!")),"")</f>
        <v/>
      </c>
      <c r="N4018" s="74" t="str">
        <f>IF($G4018&lt;&gt;"",IF(_xlfn.XLOOKUP($G4018,Codes!$A:$A,Codes!A:A,"_NOTFOUND_",0,1)&lt;&gt;"_NOTFOUND_",_xlfn.XLOOKUP($G4018,Codes!$A:$A,Codes!A:A,"_NOTFOUND_",0,1),_xlfn.XLOOKUP($G4018,Codes!$B:$B,Codes!A:A,"Specify in Codes Tab!!")),"")</f>
        <v/>
      </c>
    </row>
    <row r="4019" spans="13:14" x14ac:dyDescent="0.35">
      <c r="M4019" s="74" t="str">
        <f>IF($C4019&lt;&gt;"",IF(_xlfn.XLOOKUP($C4019,Codes!$A:$A,Codes!A:A,"_NOTFOUND_",0,1)&lt;&gt;"_NOTFOUND_",_xlfn.XLOOKUP($C4019,Codes!$A:$A,Codes!A:A,"_NOTFOUND_",0,1),_xlfn.XLOOKUP($C4019,Codes!$B:$B,Codes!A:A,"Specify in Codes Tab!!")),"")</f>
        <v/>
      </c>
      <c r="N4019" s="74" t="str">
        <f>IF($G4019&lt;&gt;"",IF(_xlfn.XLOOKUP($G4019,Codes!$A:$A,Codes!A:A,"_NOTFOUND_",0,1)&lt;&gt;"_NOTFOUND_",_xlfn.XLOOKUP($G4019,Codes!$A:$A,Codes!A:A,"_NOTFOUND_",0,1),_xlfn.XLOOKUP($G4019,Codes!$B:$B,Codes!A:A,"Specify in Codes Tab!!")),"")</f>
        <v/>
      </c>
    </row>
    <row r="4020" spans="13:14" x14ac:dyDescent="0.35">
      <c r="M4020" s="74" t="str">
        <f>IF($C4020&lt;&gt;"",IF(_xlfn.XLOOKUP($C4020,Codes!$A:$A,Codes!A:A,"_NOTFOUND_",0,1)&lt;&gt;"_NOTFOUND_",_xlfn.XLOOKUP($C4020,Codes!$A:$A,Codes!A:A,"_NOTFOUND_",0,1),_xlfn.XLOOKUP($C4020,Codes!$B:$B,Codes!A:A,"Specify in Codes Tab!!")),"")</f>
        <v/>
      </c>
      <c r="N4020" s="74" t="str">
        <f>IF($G4020&lt;&gt;"",IF(_xlfn.XLOOKUP($G4020,Codes!$A:$A,Codes!A:A,"_NOTFOUND_",0,1)&lt;&gt;"_NOTFOUND_",_xlfn.XLOOKUP($G4020,Codes!$A:$A,Codes!A:A,"_NOTFOUND_",0,1),_xlfn.XLOOKUP($G4020,Codes!$B:$B,Codes!A:A,"Specify in Codes Tab!!")),"")</f>
        <v/>
      </c>
    </row>
    <row r="4021" spans="13:14" x14ac:dyDescent="0.35">
      <c r="M4021" s="74" t="str">
        <f>IF($C4021&lt;&gt;"",IF(_xlfn.XLOOKUP($C4021,Codes!$A:$A,Codes!A:A,"_NOTFOUND_",0,1)&lt;&gt;"_NOTFOUND_",_xlfn.XLOOKUP($C4021,Codes!$A:$A,Codes!A:A,"_NOTFOUND_",0,1),_xlfn.XLOOKUP($C4021,Codes!$B:$B,Codes!A:A,"Specify in Codes Tab!!")),"")</f>
        <v/>
      </c>
      <c r="N4021" s="74" t="str">
        <f>IF($G4021&lt;&gt;"",IF(_xlfn.XLOOKUP($G4021,Codes!$A:$A,Codes!A:A,"_NOTFOUND_",0,1)&lt;&gt;"_NOTFOUND_",_xlfn.XLOOKUP($G4021,Codes!$A:$A,Codes!A:A,"_NOTFOUND_",0,1),_xlfn.XLOOKUP($G4021,Codes!$B:$B,Codes!A:A,"Specify in Codes Tab!!")),"")</f>
        <v/>
      </c>
    </row>
    <row r="4022" spans="13:14" x14ac:dyDescent="0.35">
      <c r="M4022" s="74" t="str">
        <f>IF($C4022&lt;&gt;"",IF(_xlfn.XLOOKUP($C4022,Codes!$A:$A,Codes!A:A,"_NOTFOUND_",0,1)&lt;&gt;"_NOTFOUND_",_xlfn.XLOOKUP($C4022,Codes!$A:$A,Codes!A:A,"_NOTFOUND_",0,1),_xlfn.XLOOKUP($C4022,Codes!$B:$B,Codes!A:A,"Specify in Codes Tab!!")),"")</f>
        <v/>
      </c>
      <c r="N4022" s="74" t="str">
        <f>IF($G4022&lt;&gt;"",IF(_xlfn.XLOOKUP($G4022,Codes!$A:$A,Codes!A:A,"_NOTFOUND_",0,1)&lt;&gt;"_NOTFOUND_",_xlfn.XLOOKUP($G4022,Codes!$A:$A,Codes!A:A,"_NOTFOUND_",0,1),_xlfn.XLOOKUP($G4022,Codes!$B:$B,Codes!A:A,"Specify in Codes Tab!!")),"")</f>
        <v/>
      </c>
    </row>
    <row r="4023" spans="13:14" x14ac:dyDescent="0.35">
      <c r="M4023" s="74" t="str">
        <f>IF($C4023&lt;&gt;"",IF(_xlfn.XLOOKUP($C4023,Codes!$A:$A,Codes!A:A,"_NOTFOUND_",0,1)&lt;&gt;"_NOTFOUND_",_xlfn.XLOOKUP($C4023,Codes!$A:$A,Codes!A:A,"_NOTFOUND_",0,1),_xlfn.XLOOKUP($C4023,Codes!$B:$B,Codes!A:A,"Specify in Codes Tab!!")),"")</f>
        <v/>
      </c>
      <c r="N4023" s="74" t="str">
        <f>IF($G4023&lt;&gt;"",IF(_xlfn.XLOOKUP($G4023,Codes!$A:$A,Codes!A:A,"_NOTFOUND_",0,1)&lt;&gt;"_NOTFOUND_",_xlfn.XLOOKUP($G4023,Codes!$A:$A,Codes!A:A,"_NOTFOUND_",0,1),_xlfn.XLOOKUP($G4023,Codes!$B:$B,Codes!A:A,"Specify in Codes Tab!!")),"")</f>
        <v/>
      </c>
    </row>
    <row r="4024" spans="13:14" x14ac:dyDescent="0.35">
      <c r="M4024" s="74" t="str">
        <f>IF($C4024&lt;&gt;"",IF(_xlfn.XLOOKUP($C4024,Codes!$A:$A,Codes!A:A,"_NOTFOUND_",0,1)&lt;&gt;"_NOTFOUND_",_xlfn.XLOOKUP($C4024,Codes!$A:$A,Codes!A:A,"_NOTFOUND_",0,1),_xlfn.XLOOKUP($C4024,Codes!$B:$B,Codes!A:A,"Specify in Codes Tab!!")),"")</f>
        <v/>
      </c>
      <c r="N4024" s="74" t="str">
        <f>IF($G4024&lt;&gt;"",IF(_xlfn.XLOOKUP($G4024,Codes!$A:$A,Codes!A:A,"_NOTFOUND_",0,1)&lt;&gt;"_NOTFOUND_",_xlfn.XLOOKUP($G4024,Codes!$A:$A,Codes!A:A,"_NOTFOUND_",0,1),_xlfn.XLOOKUP($G4024,Codes!$B:$B,Codes!A:A,"Specify in Codes Tab!!")),"")</f>
        <v/>
      </c>
    </row>
    <row r="4025" spans="13:14" x14ac:dyDescent="0.35">
      <c r="M4025" s="74" t="str">
        <f>IF($C4025&lt;&gt;"",IF(_xlfn.XLOOKUP($C4025,Codes!$A:$A,Codes!A:A,"_NOTFOUND_",0,1)&lt;&gt;"_NOTFOUND_",_xlfn.XLOOKUP($C4025,Codes!$A:$A,Codes!A:A,"_NOTFOUND_",0,1),_xlfn.XLOOKUP($C4025,Codes!$B:$B,Codes!A:A,"Specify in Codes Tab!!")),"")</f>
        <v/>
      </c>
      <c r="N4025" s="74" t="str">
        <f>IF($G4025&lt;&gt;"",IF(_xlfn.XLOOKUP($G4025,Codes!$A:$A,Codes!A:A,"_NOTFOUND_",0,1)&lt;&gt;"_NOTFOUND_",_xlfn.XLOOKUP($G4025,Codes!$A:$A,Codes!A:A,"_NOTFOUND_",0,1),_xlfn.XLOOKUP($G4025,Codes!$B:$B,Codes!A:A,"Specify in Codes Tab!!")),"")</f>
        <v/>
      </c>
    </row>
    <row r="4026" spans="13:14" x14ac:dyDescent="0.35">
      <c r="M4026" s="74" t="str">
        <f>IF($C4026&lt;&gt;"",IF(_xlfn.XLOOKUP($C4026,Codes!$A:$A,Codes!A:A,"_NOTFOUND_",0,1)&lt;&gt;"_NOTFOUND_",_xlfn.XLOOKUP($C4026,Codes!$A:$A,Codes!A:A,"_NOTFOUND_",0,1),_xlfn.XLOOKUP($C4026,Codes!$B:$B,Codes!A:A,"Specify in Codes Tab!!")),"")</f>
        <v/>
      </c>
      <c r="N4026" s="74" t="str">
        <f>IF($G4026&lt;&gt;"",IF(_xlfn.XLOOKUP($G4026,Codes!$A:$A,Codes!A:A,"_NOTFOUND_",0,1)&lt;&gt;"_NOTFOUND_",_xlfn.XLOOKUP($G4026,Codes!$A:$A,Codes!A:A,"_NOTFOUND_",0,1),_xlfn.XLOOKUP($G4026,Codes!$B:$B,Codes!A:A,"Specify in Codes Tab!!")),"")</f>
        <v/>
      </c>
    </row>
    <row r="4027" spans="13:14" x14ac:dyDescent="0.35">
      <c r="M4027" s="74" t="str">
        <f>IF($C4027&lt;&gt;"",IF(_xlfn.XLOOKUP($C4027,Codes!$A:$A,Codes!A:A,"_NOTFOUND_",0,1)&lt;&gt;"_NOTFOUND_",_xlfn.XLOOKUP($C4027,Codes!$A:$A,Codes!A:A,"_NOTFOUND_",0,1),_xlfn.XLOOKUP($C4027,Codes!$B:$B,Codes!A:A,"Specify in Codes Tab!!")),"")</f>
        <v/>
      </c>
      <c r="N4027" s="74" t="str">
        <f>IF($G4027&lt;&gt;"",IF(_xlfn.XLOOKUP($G4027,Codes!$A:$A,Codes!A:A,"_NOTFOUND_",0,1)&lt;&gt;"_NOTFOUND_",_xlfn.XLOOKUP($G4027,Codes!$A:$A,Codes!A:A,"_NOTFOUND_",0,1),_xlfn.XLOOKUP($G4027,Codes!$B:$B,Codes!A:A,"Specify in Codes Tab!!")),"")</f>
        <v/>
      </c>
    </row>
    <row r="4028" spans="13:14" x14ac:dyDescent="0.35">
      <c r="M4028" s="74" t="str">
        <f>IF($C4028&lt;&gt;"",IF(_xlfn.XLOOKUP($C4028,Codes!$A:$A,Codes!A:A,"_NOTFOUND_",0,1)&lt;&gt;"_NOTFOUND_",_xlfn.XLOOKUP($C4028,Codes!$A:$A,Codes!A:A,"_NOTFOUND_",0,1),_xlfn.XLOOKUP($C4028,Codes!$B:$B,Codes!A:A,"Specify in Codes Tab!!")),"")</f>
        <v/>
      </c>
      <c r="N4028" s="74" t="str">
        <f>IF($G4028&lt;&gt;"",IF(_xlfn.XLOOKUP($G4028,Codes!$A:$A,Codes!A:A,"_NOTFOUND_",0,1)&lt;&gt;"_NOTFOUND_",_xlfn.XLOOKUP($G4028,Codes!$A:$A,Codes!A:A,"_NOTFOUND_",0,1),_xlfn.XLOOKUP($G4028,Codes!$B:$B,Codes!A:A,"Specify in Codes Tab!!")),"")</f>
        <v/>
      </c>
    </row>
    <row r="4029" spans="13:14" x14ac:dyDescent="0.35">
      <c r="M4029" s="74" t="str">
        <f>IF($C4029&lt;&gt;"",IF(_xlfn.XLOOKUP($C4029,Codes!$A:$A,Codes!A:A,"_NOTFOUND_",0,1)&lt;&gt;"_NOTFOUND_",_xlfn.XLOOKUP($C4029,Codes!$A:$A,Codes!A:A,"_NOTFOUND_",0,1),_xlfn.XLOOKUP($C4029,Codes!$B:$B,Codes!A:A,"Specify in Codes Tab!!")),"")</f>
        <v/>
      </c>
      <c r="N4029" s="74" t="str">
        <f>IF($G4029&lt;&gt;"",IF(_xlfn.XLOOKUP($G4029,Codes!$A:$A,Codes!A:A,"_NOTFOUND_",0,1)&lt;&gt;"_NOTFOUND_",_xlfn.XLOOKUP($G4029,Codes!$A:$A,Codes!A:A,"_NOTFOUND_",0,1),_xlfn.XLOOKUP($G4029,Codes!$B:$B,Codes!A:A,"Specify in Codes Tab!!")),"")</f>
        <v/>
      </c>
    </row>
    <row r="4030" spans="13:14" x14ac:dyDescent="0.35">
      <c r="M4030" s="74" t="str">
        <f>IF($C4030&lt;&gt;"",IF(_xlfn.XLOOKUP($C4030,Codes!$A:$A,Codes!A:A,"_NOTFOUND_",0,1)&lt;&gt;"_NOTFOUND_",_xlfn.XLOOKUP($C4030,Codes!$A:$A,Codes!A:A,"_NOTFOUND_",0,1),_xlfn.XLOOKUP($C4030,Codes!$B:$B,Codes!A:A,"Specify in Codes Tab!!")),"")</f>
        <v/>
      </c>
      <c r="N4030" s="74" t="str">
        <f>IF($G4030&lt;&gt;"",IF(_xlfn.XLOOKUP($G4030,Codes!$A:$A,Codes!A:A,"_NOTFOUND_",0,1)&lt;&gt;"_NOTFOUND_",_xlfn.XLOOKUP($G4030,Codes!$A:$A,Codes!A:A,"_NOTFOUND_",0,1),_xlfn.XLOOKUP($G4030,Codes!$B:$B,Codes!A:A,"Specify in Codes Tab!!")),"")</f>
        <v/>
      </c>
    </row>
    <row r="4031" spans="13:14" x14ac:dyDescent="0.35">
      <c r="M4031" s="74" t="str">
        <f>IF($C4031&lt;&gt;"",IF(_xlfn.XLOOKUP($C4031,Codes!$A:$A,Codes!A:A,"_NOTFOUND_",0,1)&lt;&gt;"_NOTFOUND_",_xlfn.XLOOKUP($C4031,Codes!$A:$A,Codes!A:A,"_NOTFOUND_",0,1),_xlfn.XLOOKUP($C4031,Codes!$B:$B,Codes!A:A,"Specify in Codes Tab!!")),"")</f>
        <v/>
      </c>
      <c r="N4031" s="74" t="str">
        <f>IF($G4031&lt;&gt;"",IF(_xlfn.XLOOKUP($G4031,Codes!$A:$A,Codes!A:A,"_NOTFOUND_",0,1)&lt;&gt;"_NOTFOUND_",_xlfn.XLOOKUP($G4031,Codes!$A:$A,Codes!A:A,"_NOTFOUND_",0,1),_xlfn.XLOOKUP($G4031,Codes!$B:$B,Codes!A:A,"Specify in Codes Tab!!")),"")</f>
        <v/>
      </c>
    </row>
    <row r="4032" spans="13:14" x14ac:dyDescent="0.35">
      <c r="M4032" s="74" t="str">
        <f>IF($C4032&lt;&gt;"",IF(_xlfn.XLOOKUP($C4032,Codes!$A:$A,Codes!A:A,"_NOTFOUND_",0,1)&lt;&gt;"_NOTFOUND_",_xlfn.XLOOKUP($C4032,Codes!$A:$A,Codes!A:A,"_NOTFOUND_",0,1),_xlfn.XLOOKUP($C4032,Codes!$B:$B,Codes!A:A,"Specify in Codes Tab!!")),"")</f>
        <v/>
      </c>
      <c r="N4032" s="74" t="str">
        <f>IF($G4032&lt;&gt;"",IF(_xlfn.XLOOKUP($G4032,Codes!$A:$A,Codes!A:A,"_NOTFOUND_",0,1)&lt;&gt;"_NOTFOUND_",_xlfn.XLOOKUP($G4032,Codes!$A:$A,Codes!A:A,"_NOTFOUND_",0,1),_xlfn.XLOOKUP($G4032,Codes!$B:$B,Codes!A:A,"Specify in Codes Tab!!")),"")</f>
        <v/>
      </c>
    </row>
    <row r="4033" spans="13:14" x14ac:dyDescent="0.35">
      <c r="M4033" s="74" t="str">
        <f>IF($C4033&lt;&gt;"",IF(_xlfn.XLOOKUP($C4033,Codes!$A:$A,Codes!A:A,"_NOTFOUND_",0,1)&lt;&gt;"_NOTFOUND_",_xlfn.XLOOKUP($C4033,Codes!$A:$A,Codes!A:A,"_NOTFOUND_",0,1),_xlfn.XLOOKUP($C4033,Codes!$B:$B,Codes!A:A,"Specify in Codes Tab!!")),"")</f>
        <v/>
      </c>
      <c r="N4033" s="74" t="str">
        <f>IF($G4033&lt;&gt;"",IF(_xlfn.XLOOKUP($G4033,Codes!$A:$A,Codes!A:A,"_NOTFOUND_",0,1)&lt;&gt;"_NOTFOUND_",_xlfn.XLOOKUP($G4033,Codes!$A:$A,Codes!A:A,"_NOTFOUND_",0,1),_xlfn.XLOOKUP($G4033,Codes!$B:$B,Codes!A:A,"Specify in Codes Tab!!")),"")</f>
        <v/>
      </c>
    </row>
    <row r="4034" spans="13:14" x14ac:dyDescent="0.35">
      <c r="M4034" s="74" t="str">
        <f>IF($C4034&lt;&gt;"",IF(_xlfn.XLOOKUP($C4034,Codes!$A:$A,Codes!A:A,"_NOTFOUND_",0,1)&lt;&gt;"_NOTFOUND_",_xlfn.XLOOKUP($C4034,Codes!$A:$A,Codes!A:A,"_NOTFOUND_",0,1),_xlfn.XLOOKUP($C4034,Codes!$B:$B,Codes!A:A,"Specify in Codes Tab!!")),"")</f>
        <v/>
      </c>
      <c r="N4034" s="74" t="str">
        <f>IF($G4034&lt;&gt;"",IF(_xlfn.XLOOKUP($G4034,Codes!$A:$A,Codes!A:A,"_NOTFOUND_",0,1)&lt;&gt;"_NOTFOUND_",_xlfn.XLOOKUP($G4034,Codes!$A:$A,Codes!A:A,"_NOTFOUND_",0,1),_xlfn.XLOOKUP($G4034,Codes!$B:$B,Codes!A:A,"Specify in Codes Tab!!")),"")</f>
        <v/>
      </c>
    </row>
    <row r="4035" spans="13:14" x14ac:dyDescent="0.35">
      <c r="M4035" s="74" t="str">
        <f>IF($C4035&lt;&gt;"",IF(_xlfn.XLOOKUP($C4035,Codes!$A:$A,Codes!A:A,"_NOTFOUND_",0,1)&lt;&gt;"_NOTFOUND_",_xlfn.XLOOKUP($C4035,Codes!$A:$A,Codes!A:A,"_NOTFOUND_",0,1),_xlfn.XLOOKUP($C4035,Codes!$B:$B,Codes!A:A,"Specify in Codes Tab!!")),"")</f>
        <v/>
      </c>
      <c r="N4035" s="74" t="str">
        <f>IF($G4035&lt;&gt;"",IF(_xlfn.XLOOKUP($G4035,Codes!$A:$A,Codes!A:A,"_NOTFOUND_",0,1)&lt;&gt;"_NOTFOUND_",_xlfn.XLOOKUP($G4035,Codes!$A:$A,Codes!A:A,"_NOTFOUND_",0,1),_xlfn.XLOOKUP($G4035,Codes!$B:$B,Codes!A:A,"Specify in Codes Tab!!")),"")</f>
        <v/>
      </c>
    </row>
    <row r="4036" spans="13:14" x14ac:dyDescent="0.35">
      <c r="M4036" s="74" t="str">
        <f>IF($C4036&lt;&gt;"",IF(_xlfn.XLOOKUP($C4036,Codes!$A:$A,Codes!A:A,"_NOTFOUND_",0,1)&lt;&gt;"_NOTFOUND_",_xlfn.XLOOKUP($C4036,Codes!$A:$A,Codes!A:A,"_NOTFOUND_",0,1),_xlfn.XLOOKUP($C4036,Codes!$B:$B,Codes!A:A,"Specify in Codes Tab!!")),"")</f>
        <v/>
      </c>
      <c r="N4036" s="74" t="str">
        <f>IF($G4036&lt;&gt;"",IF(_xlfn.XLOOKUP($G4036,Codes!$A:$A,Codes!A:A,"_NOTFOUND_",0,1)&lt;&gt;"_NOTFOUND_",_xlfn.XLOOKUP($G4036,Codes!$A:$A,Codes!A:A,"_NOTFOUND_",0,1),_xlfn.XLOOKUP($G4036,Codes!$B:$B,Codes!A:A,"Specify in Codes Tab!!")),"")</f>
        <v/>
      </c>
    </row>
    <row r="4037" spans="13:14" x14ac:dyDescent="0.35">
      <c r="M4037" s="74" t="str">
        <f>IF($C4037&lt;&gt;"",IF(_xlfn.XLOOKUP($C4037,Codes!$A:$A,Codes!A:A,"_NOTFOUND_",0,1)&lt;&gt;"_NOTFOUND_",_xlfn.XLOOKUP($C4037,Codes!$A:$A,Codes!A:A,"_NOTFOUND_",0,1),_xlfn.XLOOKUP($C4037,Codes!$B:$B,Codes!A:A,"Specify in Codes Tab!!")),"")</f>
        <v/>
      </c>
      <c r="N4037" s="74" t="str">
        <f>IF($G4037&lt;&gt;"",IF(_xlfn.XLOOKUP($G4037,Codes!$A:$A,Codes!A:A,"_NOTFOUND_",0,1)&lt;&gt;"_NOTFOUND_",_xlfn.XLOOKUP($G4037,Codes!$A:$A,Codes!A:A,"_NOTFOUND_",0,1),_xlfn.XLOOKUP($G4037,Codes!$B:$B,Codes!A:A,"Specify in Codes Tab!!")),"")</f>
        <v/>
      </c>
    </row>
    <row r="4038" spans="13:14" x14ac:dyDescent="0.35">
      <c r="M4038" s="74" t="str">
        <f>IF($C4038&lt;&gt;"",IF(_xlfn.XLOOKUP($C4038,Codes!$A:$A,Codes!A:A,"_NOTFOUND_",0,1)&lt;&gt;"_NOTFOUND_",_xlfn.XLOOKUP($C4038,Codes!$A:$A,Codes!A:A,"_NOTFOUND_",0,1),_xlfn.XLOOKUP($C4038,Codes!$B:$B,Codes!A:A,"Specify in Codes Tab!!")),"")</f>
        <v/>
      </c>
      <c r="N4038" s="74" t="str">
        <f>IF($G4038&lt;&gt;"",IF(_xlfn.XLOOKUP($G4038,Codes!$A:$A,Codes!A:A,"_NOTFOUND_",0,1)&lt;&gt;"_NOTFOUND_",_xlfn.XLOOKUP($G4038,Codes!$A:$A,Codes!A:A,"_NOTFOUND_",0,1),_xlfn.XLOOKUP($G4038,Codes!$B:$B,Codes!A:A,"Specify in Codes Tab!!")),"")</f>
        <v/>
      </c>
    </row>
    <row r="4039" spans="13:14" x14ac:dyDescent="0.35">
      <c r="M4039" s="74" t="str">
        <f>IF($C4039&lt;&gt;"",IF(_xlfn.XLOOKUP($C4039,Codes!$A:$A,Codes!A:A,"_NOTFOUND_",0,1)&lt;&gt;"_NOTFOUND_",_xlfn.XLOOKUP($C4039,Codes!$A:$A,Codes!A:A,"_NOTFOUND_",0,1),_xlfn.XLOOKUP($C4039,Codes!$B:$B,Codes!A:A,"Specify in Codes Tab!!")),"")</f>
        <v/>
      </c>
      <c r="N4039" s="74" t="str">
        <f>IF($G4039&lt;&gt;"",IF(_xlfn.XLOOKUP($G4039,Codes!$A:$A,Codes!A:A,"_NOTFOUND_",0,1)&lt;&gt;"_NOTFOUND_",_xlfn.XLOOKUP($G4039,Codes!$A:$A,Codes!A:A,"_NOTFOUND_",0,1),_xlfn.XLOOKUP($G4039,Codes!$B:$B,Codes!A:A,"Specify in Codes Tab!!")),"")</f>
        <v/>
      </c>
    </row>
    <row r="4040" spans="13:14" x14ac:dyDescent="0.35">
      <c r="M4040" s="74" t="str">
        <f>IF($C4040&lt;&gt;"",IF(_xlfn.XLOOKUP($C4040,Codes!$A:$A,Codes!A:A,"_NOTFOUND_",0,1)&lt;&gt;"_NOTFOUND_",_xlfn.XLOOKUP($C4040,Codes!$A:$A,Codes!A:A,"_NOTFOUND_",0,1),_xlfn.XLOOKUP($C4040,Codes!$B:$B,Codes!A:A,"Specify in Codes Tab!!")),"")</f>
        <v/>
      </c>
      <c r="N4040" s="74" t="str">
        <f>IF($G4040&lt;&gt;"",IF(_xlfn.XLOOKUP($G4040,Codes!$A:$A,Codes!A:A,"_NOTFOUND_",0,1)&lt;&gt;"_NOTFOUND_",_xlfn.XLOOKUP($G4040,Codes!$A:$A,Codes!A:A,"_NOTFOUND_",0,1),_xlfn.XLOOKUP($G4040,Codes!$B:$B,Codes!A:A,"Specify in Codes Tab!!")),"")</f>
        <v/>
      </c>
    </row>
    <row r="4041" spans="13:14" x14ac:dyDescent="0.35">
      <c r="M4041" s="74" t="str">
        <f>IF($C4041&lt;&gt;"",IF(_xlfn.XLOOKUP($C4041,Codes!$A:$A,Codes!A:A,"_NOTFOUND_",0,1)&lt;&gt;"_NOTFOUND_",_xlfn.XLOOKUP($C4041,Codes!$A:$A,Codes!A:A,"_NOTFOUND_",0,1),_xlfn.XLOOKUP($C4041,Codes!$B:$B,Codes!A:A,"Specify in Codes Tab!!")),"")</f>
        <v/>
      </c>
      <c r="N4041" s="74" t="str">
        <f>IF($G4041&lt;&gt;"",IF(_xlfn.XLOOKUP($G4041,Codes!$A:$A,Codes!A:A,"_NOTFOUND_",0,1)&lt;&gt;"_NOTFOUND_",_xlfn.XLOOKUP($G4041,Codes!$A:$A,Codes!A:A,"_NOTFOUND_",0,1),_xlfn.XLOOKUP($G4041,Codes!$B:$B,Codes!A:A,"Specify in Codes Tab!!")),"")</f>
        <v/>
      </c>
    </row>
    <row r="4042" spans="13:14" x14ac:dyDescent="0.35">
      <c r="M4042" s="74" t="str">
        <f>IF($C4042&lt;&gt;"",IF(_xlfn.XLOOKUP($C4042,Codes!$A:$A,Codes!A:A,"_NOTFOUND_",0,1)&lt;&gt;"_NOTFOUND_",_xlfn.XLOOKUP($C4042,Codes!$A:$A,Codes!A:A,"_NOTFOUND_",0,1),_xlfn.XLOOKUP($C4042,Codes!$B:$B,Codes!A:A,"Specify in Codes Tab!!")),"")</f>
        <v/>
      </c>
      <c r="N4042" s="74" t="str">
        <f>IF($G4042&lt;&gt;"",IF(_xlfn.XLOOKUP($G4042,Codes!$A:$A,Codes!A:A,"_NOTFOUND_",0,1)&lt;&gt;"_NOTFOUND_",_xlfn.XLOOKUP($G4042,Codes!$A:$A,Codes!A:A,"_NOTFOUND_",0,1),_xlfn.XLOOKUP($G4042,Codes!$B:$B,Codes!A:A,"Specify in Codes Tab!!")),"")</f>
        <v/>
      </c>
    </row>
    <row r="4043" spans="13:14" x14ac:dyDescent="0.35">
      <c r="M4043" s="74" t="str">
        <f>IF($C4043&lt;&gt;"",IF(_xlfn.XLOOKUP($C4043,Codes!$A:$A,Codes!A:A,"_NOTFOUND_",0,1)&lt;&gt;"_NOTFOUND_",_xlfn.XLOOKUP($C4043,Codes!$A:$A,Codes!A:A,"_NOTFOUND_",0,1),_xlfn.XLOOKUP($C4043,Codes!$B:$B,Codes!A:A,"Specify in Codes Tab!!")),"")</f>
        <v/>
      </c>
      <c r="N4043" s="74" t="str">
        <f>IF($G4043&lt;&gt;"",IF(_xlfn.XLOOKUP($G4043,Codes!$A:$A,Codes!A:A,"_NOTFOUND_",0,1)&lt;&gt;"_NOTFOUND_",_xlfn.XLOOKUP($G4043,Codes!$A:$A,Codes!A:A,"_NOTFOUND_",0,1),_xlfn.XLOOKUP($G4043,Codes!$B:$B,Codes!A:A,"Specify in Codes Tab!!")),"")</f>
        <v/>
      </c>
    </row>
    <row r="4044" spans="13:14" x14ac:dyDescent="0.35">
      <c r="M4044" s="74" t="str">
        <f>IF($C4044&lt;&gt;"",IF(_xlfn.XLOOKUP($C4044,Codes!$A:$A,Codes!A:A,"_NOTFOUND_",0,1)&lt;&gt;"_NOTFOUND_",_xlfn.XLOOKUP($C4044,Codes!$A:$A,Codes!A:A,"_NOTFOUND_",0,1),_xlfn.XLOOKUP($C4044,Codes!$B:$B,Codes!A:A,"Specify in Codes Tab!!")),"")</f>
        <v/>
      </c>
      <c r="N4044" s="74" t="str">
        <f>IF($G4044&lt;&gt;"",IF(_xlfn.XLOOKUP($G4044,Codes!$A:$A,Codes!A:A,"_NOTFOUND_",0,1)&lt;&gt;"_NOTFOUND_",_xlfn.XLOOKUP($G4044,Codes!$A:$A,Codes!A:A,"_NOTFOUND_",0,1),_xlfn.XLOOKUP($G4044,Codes!$B:$B,Codes!A:A,"Specify in Codes Tab!!")),"")</f>
        <v/>
      </c>
    </row>
    <row r="4045" spans="13:14" x14ac:dyDescent="0.35">
      <c r="M4045" s="74" t="str">
        <f>IF($C4045&lt;&gt;"",IF(_xlfn.XLOOKUP($C4045,Codes!$A:$A,Codes!A:A,"_NOTFOUND_",0,1)&lt;&gt;"_NOTFOUND_",_xlfn.XLOOKUP($C4045,Codes!$A:$A,Codes!A:A,"_NOTFOUND_",0,1),_xlfn.XLOOKUP($C4045,Codes!$B:$B,Codes!A:A,"Specify in Codes Tab!!")),"")</f>
        <v/>
      </c>
      <c r="N4045" s="74" t="str">
        <f>IF($G4045&lt;&gt;"",IF(_xlfn.XLOOKUP($G4045,Codes!$A:$A,Codes!A:A,"_NOTFOUND_",0,1)&lt;&gt;"_NOTFOUND_",_xlfn.XLOOKUP($G4045,Codes!$A:$A,Codes!A:A,"_NOTFOUND_",0,1),_xlfn.XLOOKUP($G4045,Codes!$B:$B,Codes!A:A,"Specify in Codes Tab!!")),"")</f>
        <v/>
      </c>
    </row>
    <row r="4046" spans="13:14" x14ac:dyDescent="0.35">
      <c r="M4046" s="74" t="str">
        <f>IF($C4046&lt;&gt;"",IF(_xlfn.XLOOKUP($C4046,Codes!$A:$A,Codes!A:A,"_NOTFOUND_",0,1)&lt;&gt;"_NOTFOUND_",_xlfn.XLOOKUP($C4046,Codes!$A:$A,Codes!A:A,"_NOTFOUND_",0,1),_xlfn.XLOOKUP($C4046,Codes!$B:$B,Codes!A:A,"Specify in Codes Tab!!")),"")</f>
        <v/>
      </c>
      <c r="N4046" s="74" t="str">
        <f>IF($G4046&lt;&gt;"",IF(_xlfn.XLOOKUP($G4046,Codes!$A:$A,Codes!A:A,"_NOTFOUND_",0,1)&lt;&gt;"_NOTFOUND_",_xlfn.XLOOKUP($G4046,Codes!$A:$A,Codes!A:A,"_NOTFOUND_",0,1),_xlfn.XLOOKUP($G4046,Codes!$B:$B,Codes!A:A,"Specify in Codes Tab!!")),"")</f>
        <v/>
      </c>
    </row>
    <row r="4047" spans="13:14" x14ac:dyDescent="0.35">
      <c r="M4047" s="74" t="str">
        <f>IF($C4047&lt;&gt;"",IF(_xlfn.XLOOKUP($C4047,Codes!$A:$A,Codes!A:A,"_NOTFOUND_",0,1)&lt;&gt;"_NOTFOUND_",_xlfn.XLOOKUP($C4047,Codes!$A:$A,Codes!A:A,"_NOTFOUND_",0,1),_xlfn.XLOOKUP($C4047,Codes!$B:$B,Codes!A:A,"Specify in Codes Tab!!")),"")</f>
        <v/>
      </c>
      <c r="N4047" s="74" t="str">
        <f>IF($G4047&lt;&gt;"",IF(_xlfn.XLOOKUP($G4047,Codes!$A:$A,Codes!A:A,"_NOTFOUND_",0,1)&lt;&gt;"_NOTFOUND_",_xlfn.XLOOKUP($G4047,Codes!$A:$A,Codes!A:A,"_NOTFOUND_",0,1),_xlfn.XLOOKUP($G4047,Codes!$B:$B,Codes!A:A,"Specify in Codes Tab!!")),"")</f>
        <v/>
      </c>
    </row>
    <row r="4048" spans="13:14" x14ac:dyDescent="0.35">
      <c r="M4048" s="74" t="str">
        <f>IF($C4048&lt;&gt;"",IF(_xlfn.XLOOKUP($C4048,Codes!$A:$A,Codes!A:A,"_NOTFOUND_",0,1)&lt;&gt;"_NOTFOUND_",_xlfn.XLOOKUP($C4048,Codes!$A:$A,Codes!A:A,"_NOTFOUND_",0,1),_xlfn.XLOOKUP($C4048,Codes!$B:$B,Codes!A:A,"Specify in Codes Tab!!")),"")</f>
        <v/>
      </c>
      <c r="N4048" s="74" t="str">
        <f>IF($G4048&lt;&gt;"",IF(_xlfn.XLOOKUP($G4048,Codes!$A:$A,Codes!A:A,"_NOTFOUND_",0,1)&lt;&gt;"_NOTFOUND_",_xlfn.XLOOKUP($G4048,Codes!$A:$A,Codes!A:A,"_NOTFOUND_",0,1),_xlfn.XLOOKUP($G4048,Codes!$B:$B,Codes!A:A,"Specify in Codes Tab!!")),"")</f>
        <v/>
      </c>
    </row>
    <row r="4049" spans="13:14" x14ac:dyDescent="0.35">
      <c r="M4049" s="74" t="str">
        <f>IF($C4049&lt;&gt;"",IF(_xlfn.XLOOKUP($C4049,Codes!$A:$A,Codes!A:A,"_NOTFOUND_",0,1)&lt;&gt;"_NOTFOUND_",_xlfn.XLOOKUP($C4049,Codes!$A:$A,Codes!A:A,"_NOTFOUND_",0,1),_xlfn.XLOOKUP($C4049,Codes!$B:$B,Codes!A:A,"Specify in Codes Tab!!")),"")</f>
        <v/>
      </c>
      <c r="N4049" s="74" t="str">
        <f>IF($G4049&lt;&gt;"",IF(_xlfn.XLOOKUP($G4049,Codes!$A:$A,Codes!A:A,"_NOTFOUND_",0,1)&lt;&gt;"_NOTFOUND_",_xlfn.XLOOKUP($G4049,Codes!$A:$A,Codes!A:A,"_NOTFOUND_",0,1),_xlfn.XLOOKUP($G4049,Codes!$B:$B,Codes!A:A,"Specify in Codes Tab!!")),"")</f>
        <v/>
      </c>
    </row>
    <row r="4050" spans="13:14" x14ac:dyDescent="0.35">
      <c r="M4050" s="74" t="str">
        <f>IF($C4050&lt;&gt;"",IF(_xlfn.XLOOKUP($C4050,Codes!$A:$A,Codes!A:A,"_NOTFOUND_",0,1)&lt;&gt;"_NOTFOUND_",_xlfn.XLOOKUP($C4050,Codes!$A:$A,Codes!A:A,"_NOTFOUND_",0,1),_xlfn.XLOOKUP($C4050,Codes!$B:$B,Codes!A:A,"Specify in Codes Tab!!")),"")</f>
        <v/>
      </c>
      <c r="N4050" s="74" t="str">
        <f>IF($G4050&lt;&gt;"",IF(_xlfn.XLOOKUP($G4050,Codes!$A:$A,Codes!A:A,"_NOTFOUND_",0,1)&lt;&gt;"_NOTFOUND_",_xlfn.XLOOKUP($G4050,Codes!$A:$A,Codes!A:A,"_NOTFOUND_",0,1),_xlfn.XLOOKUP($G4050,Codes!$B:$B,Codes!A:A,"Specify in Codes Tab!!")),"")</f>
        <v/>
      </c>
    </row>
    <row r="4051" spans="13:14" x14ac:dyDescent="0.35">
      <c r="M4051" s="74" t="str">
        <f>IF($C4051&lt;&gt;"",IF(_xlfn.XLOOKUP($C4051,Codes!$A:$A,Codes!A:A,"_NOTFOUND_",0,1)&lt;&gt;"_NOTFOUND_",_xlfn.XLOOKUP($C4051,Codes!$A:$A,Codes!A:A,"_NOTFOUND_",0,1),_xlfn.XLOOKUP($C4051,Codes!$B:$B,Codes!A:A,"Specify in Codes Tab!!")),"")</f>
        <v/>
      </c>
      <c r="N4051" s="74" t="str">
        <f>IF($G4051&lt;&gt;"",IF(_xlfn.XLOOKUP($G4051,Codes!$A:$A,Codes!A:A,"_NOTFOUND_",0,1)&lt;&gt;"_NOTFOUND_",_xlfn.XLOOKUP($G4051,Codes!$A:$A,Codes!A:A,"_NOTFOUND_",0,1),_xlfn.XLOOKUP($G4051,Codes!$B:$B,Codes!A:A,"Specify in Codes Tab!!")),"")</f>
        <v/>
      </c>
    </row>
    <row r="4052" spans="13:14" x14ac:dyDescent="0.35">
      <c r="M4052" s="74" t="str">
        <f>IF($C4052&lt;&gt;"",IF(_xlfn.XLOOKUP($C4052,Codes!$A:$A,Codes!A:A,"_NOTFOUND_",0,1)&lt;&gt;"_NOTFOUND_",_xlfn.XLOOKUP($C4052,Codes!$A:$A,Codes!A:A,"_NOTFOUND_",0,1),_xlfn.XLOOKUP($C4052,Codes!$B:$B,Codes!A:A,"Specify in Codes Tab!!")),"")</f>
        <v/>
      </c>
      <c r="N4052" s="74" t="str">
        <f>IF($G4052&lt;&gt;"",IF(_xlfn.XLOOKUP($G4052,Codes!$A:$A,Codes!A:A,"_NOTFOUND_",0,1)&lt;&gt;"_NOTFOUND_",_xlfn.XLOOKUP($G4052,Codes!$A:$A,Codes!A:A,"_NOTFOUND_",0,1),_xlfn.XLOOKUP($G4052,Codes!$B:$B,Codes!A:A,"Specify in Codes Tab!!")),"")</f>
        <v/>
      </c>
    </row>
    <row r="4053" spans="13:14" x14ac:dyDescent="0.35">
      <c r="M4053" s="74" t="str">
        <f>IF($C4053&lt;&gt;"",IF(_xlfn.XLOOKUP($C4053,Codes!$A:$A,Codes!A:A,"_NOTFOUND_",0,1)&lt;&gt;"_NOTFOUND_",_xlfn.XLOOKUP($C4053,Codes!$A:$A,Codes!A:A,"_NOTFOUND_",0,1),_xlfn.XLOOKUP($C4053,Codes!$B:$B,Codes!A:A,"Specify in Codes Tab!!")),"")</f>
        <v/>
      </c>
      <c r="N4053" s="74" t="str">
        <f>IF($G4053&lt;&gt;"",IF(_xlfn.XLOOKUP($G4053,Codes!$A:$A,Codes!A:A,"_NOTFOUND_",0,1)&lt;&gt;"_NOTFOUND_",_xlfn.XLOOKUP($G4053,Codes!$A:$A,Codes!A:A,"_NOTFOUND_",0,1),_xlfn.XLOOKUP($G4053,Codes!$B:$B,Codes!A:A,"Specify in Codes Tab!!")),"")</f>
        <v/>
      </c>
    </row>
    <row r="4054" spans="13:14" x14ac:dyDescent="0.35">
      <c r="M4054" s="74" t="str">
        <f>IF($C4054&lt;&gt;"",IF(_xlfn.XLOOKUP($C4054,Codes!$A:$A,Codes!A:A,"_NOTFOUND_",0,1)&lt;&gt;"_NOTFOUND_",_xlfn.XLOOKUP($C4054,Codes!$A:$A,Codes!A:A,"_NOTFOUND_",0,1),_xlfn.XLOOKUP($C4054,Codes!$B:$B,Codes!A:A,"Specify in Codes Tab!!")),"")</f>
        <v/>
      </c>
      <c r="N4054" s="74" t="str">
        <f>IF($G4054&lt;&gt;"",IF(_xlfn.XLOOKUP($G4054,Codes!$A:$A,Codes!A:A,"_NOTFOUND_",0,1)&lt;&gt;"_NOTFOUND_",_xlfn.XLOOKUP($G4054,Codes!$A:$A,Codes!A:A,"_NOTFOUND_",0,1),_xlfn.XLOOKUP($G4054,Codes!$B:$B,Codes!A:A,"Specify in Codes Tab!!")),"")</f>
        <v/>
      </c>
    </row>
    <row r="4055" spans="13:14" x14ac:dyDescent="0.35">
      <c r="M4055" s="74" t="str">
        <f>IF($C4055&lt;&gt;"",IF(_xlfn.XLOOKUP($C4055,Codes!$A:$A,Codes!A:A,"_NOTFOUND_",0,1)&lt;&gt;"_NOTFOUND_",_xlfn.XLOOKUP($C4055,Codes!$A:$A,Codes!A:A,"_NOTFOUND_",0,1),_xlfn.XLOOKUP($C4055,Codes!$B:$B,Codes!A:A,"Specify in Codes Tab!!")),"")</f>
        <v/>
      </c>
      <c r="N4055" s="74" t="str">
        <f>IF($G4055&lt;&gt;"",IF(_xlfn.XLOOKUP($G4055,Codes!$A:$A,Codes!A:A,"_NOTFOUND_",0,1)&lt;&gt;"_NOTFOUND_",_xlfn.XLOOKUP($G4055,Codes!$A:$A,Codes!A:A,"_NOTFOUND_",0,1),_xlfn.XLOOKUP($G4055,Codes!$B:$B,Codes!A:A,"Specify in Codes Tab!!")),"")</f>
        <v/>
      </c>
    </row>
    <row r="4056" spans="13:14" x14ac:dyDescent="0.35">
      <c r="M4056" s="74" t="str">
        <f>IF($C4056&lt;&gt;"",IF(_xlfn.XLOOKUP($C4056,Codes!$A:$A,Codes!A:A,"_NOTFOUND_",0,1)&lt;&gt;"_NOTFOUND_",_xlfn.XLOOKUP($C4056,Codes!$A:$A,Codes!A:A,"_NOTFOUND_",0,1),_xlfn.XLOOKUP($C4056,Codes!$B:$B,Codes!A:A,"Specify in Codes Tab!!")),"")</f>
        <v/>
      </c>
      <c r="N4056" s="74" t="str">
        <f>IF($G4056&lt;&gt;"",IF(_xlfn.XLOOKUP($G4056,Codes!$A:$A,Codes!A:A,"_NOTFOUND_",0,1)&lt;&gt;"_NOTFOUND_",_xlfn.XLOOKUP($G4056,Codes!$A:$A,Codes!A:A,"_NOTFOUND_",0,1),_xlfn.XLOOKUP($G4056,Codes!$B:$B,Codes!A:A,"Specify in Codes Tab!!")),"")</f>
        <v/>
      </c>
    </row>
    <row r="4057" spans="13:14" x14ac:dyDescent="0.35">
      <c r="M4057" s="74" t="str">
        <f>IF($C4057&lt;&gt;"",IF(_xlfn.XLOOKUP($C4057,Codes!$A:$A,Codes!A:A,"_NOTFOUND_",0,1)&lt;&gt;"_NOTFOUND_",_xlfn.XLOOKUP($C4057,Codes!$A:$A,Codes!A:A,"_NOTFOUND_",0,1),_xlfn.XLOOKUP($C4057,Codes!$B:$B,Codes!A:A,"Specify in Codes Tab!!")),"")</f>
        <v/>
      </c>
      <c r="N4057" s="74" t="str">
        <f>IF($G4057&lt;&gt;"",IF(_xlfn.XLOOKUP($G4057,Codes!$A:$A,Codes!A:A,"_NOTFOUND_",0,1)&lt;&gt;"_NOTFOUND_",_xlfn.XLOOKUP($G4057,Codes!$A:$A,Codes!A:A,"_NOTFOUND_",0,1),_xlfn.XLOOKUP($G4057,Codes!$B:$B,Codes!A:A,"Specify in Codes Tab!!")),"")</f>
        <v/>
      </c>
    </row>
    <row r="4058" spans="13:14" x14ac:dyDescent="0.35">
      <c r="M4058" s="74" t="str">
        <f>IF($C4058&lt;&gt;"",IF(_xlfn.XLOOKUP($C4058,Codes!$A:$A,Codes!A:A,"_NOTFOUND_",0,1)&lt;&gt;"_NOTFOUND_",_xlfn.XLOOKUP($C4058,Codes!$A:$A,Codes!A:A,"_NOTFOUND_",0,1),_xlfn.XLOOKUP($C4058,Codes!$B:$B,Codes!A:A,"Specify in Codes Tab!!")),"")</f>
        <v/>
      </c>
      <c r="N4058" s="74" t="str">
        <f>IF($G4058&lt;&gt;"",IF(_xlfn.XLOOKUP($G4058,Codes!$A:$A,Codes!A:A,"_NOTFOUND_",0,1)&lt;&gt;"_NOTFOUND_",_xlfn.XLOOKUP($G4058,Codes!$A:$A,Codes!A:A,"_NOTFOUND_",0,1),_xlfn.XLOOKUP($G4058,Codes!$B:$B,Codes!A:A,"Specify in Codes Tab!!")),"")</f>
        <v/>
      </c>
    </row>
    <row r="4059" spans="13:14" x14ac:dyDescent="0.35">
      <c r="M4059" s="74" t="str">
        <f>IF($C4059&lt;&gt;"",IF(_xlfn.XLOOKUP($C4059,Codes!$A:$A,Codes!A:A,"_NOTFOUND_",0,1)&lt;&gt;"_NOTFOUND_",_xlfn.XLOOKUP($C4059,Codes!$A:$A,Codes!A:A,"_NOTFOUND_",0,1),_xlfn.XLOOKUP($C4059,Codes!$B:$B,Codes!A:A,"Specify in Codes Tab!!")),"")</f>
        <v/>
      </c>
      <c r="N4059" s="74" t="str">
        <f>IF($G4059&lt;&gt;"",IF(_xlfn.XLOOKUP($G4059,Codes!$A:$A,Codes!A:A,"_NOTFOUND_",0,1)&lt;&gt;"_NOTFOUND_",_xlfn.XLOOKUP($G4059,Codes!$A:$A,Codes!A:A,"_NOTFOUND_",0,1),_xlfn.XLOOKUP($G4059,Codes!$B:$B,Codes!A:A,"Specify in Codes Tab!!")),"")</f>
        <v/>
      </c>
    </row>
    <row r="4060" spans="13:14" x14ac:dyDescent="0.35">
      <c r="M4060" s="74" t="str">
        <f>IF($C4060&lt;&gt;"",IF(_xlfn.XLOOKUP($C4060,Codes!$A:$A,Codes!A:A,"_NOTFOUND_",0,1)&lt;&gt;"_NOTFOUND_",_xlfn.XLOOKUP($C4060,Codes!$A:$A,Codes!A:A,"_NOTFOUND_",0,1),_xlfn.XLOOKUP($C4060,Codes!$B:$B,Codes!A:A,"Specify in Codes Tab!!")),"")</f>
        <v/>
      </c>
      <c r="N4060" s="74" t="str">
        <f>IF($G4060&lt;&gt;"",IF(_xlfn.XLOOKUP($G4060,Codes!$A:$A,Codes!A:A,"_NOTFOUND_",0,1)&lt;&gt;"_NOTFOUND_",_xlfn.XLOOKUP($G4060,Codes!$A:$A,Codes!A:A,"_NOTFOUND_",0,1),_xlfn.XLOOKUP($G4060,Codes!$B:$B,Codes!A:A,"Specify in Codes Tab!!")),"")</f>
        <v/>
      </c>
    </row>
    <row r="4061" spans="13:14" x14ac:dyDescent="0.35">
      <c r="M4061" s="74" t="str">
        <f>IF($C4061&lt;&gt;"",IF(_xlfn.XLOOKUP($C4061,Codes!$A:$A,Codes!A:A,"_NOTFOUND_",0,1)&lt;&gt;"_NOTFOUND_",_xlfn.XLOOKUP($C4061,Codes!$A:$A,Codes!A:A,"_NOTFOUND_",0,1),_xlfn.XLOOKUP($C4061,Codes!$B:$B,Codes!A:A,"Specify in Codes Tab!!")),"")</f>
        <v/>
      </c>
      <c r="N4061" s="74" t="str">
        <f>IF($G4061&lt;&gt;"",IF(_xlfn.XLOOKUP($G4061,Codes!$A:$A,Codes!A:A,"_NOTFOUND_",0,1)&lt;&gt;"_NOTFOUND_",_xlfn.XLOOKUP($G4061,Codes!$A:$A,Codes!A:A,"_NOTFOUND_",0,1),_xlfn.XLOOKUP($G4061,Codes!$B:$B,Codes!A:A,"Specify in Codes Tab!!")),"")</f>
        <v/>
      </c>
    </row>
    <row r="4062" spans="13:14" x14ac:dyDescent="0.35">
      <c r="M4062" s="74" t="str">
        <f>IF($C4062&lt;&gt;"",IF(_xlfn.XLOOKUP($C4062,Codes!$A:$A,Codes!A:A,"_NOTFOUND_",0,1)&lt;&gt;"_NOTFOUND_",_xlfn.XLOOKUP($C4062,Codes!$A:$A,Codes!A:A,"_NOTFOUND_",0,1),_xlfn.XLOOKUP($C4062,Codes!$B:$B,Codes!A:A,"Specify in Codes Tab!!")),"")</f>
        <v/>
      </c>
      <c r="N4062" s="74" t="str">
        <f>IF($G4062&lt;&gt;"",IF(_xlfn.XLOOKUP($G4062,Codes!$A:$A,Codes!A:A,"_NOTFOUND_",0,1)&lt;&gt;"_NOTFOUND_",_xlfn.XLOOKUP($G4062,Codes!$A:$A,Codes!A:A,"_NOTFOUND_",0,1),_xlfn.XLOOKUP($G4062,Codes!$B:$B,Codes!A:A,"Specify in Codes Tab!!")),"")</f>
        <v/>
      </c>
    </row>
    <row r="4063" spans="13:14" x14ac:dyDescent="0.35">
      <c r="M4063" s="74" t="str">
        <f>IF($C4063&lt;&gt;"",IF(_xlfn.XLOOKUP($C4063,Codes!$A:$A,Codes!A:A,"_NOTFOUND_",0,1)&lt;&gt;"_NOTFOUND_",_xlfn.XLOOKUP($C4063,Codes!$A:$A,Codes!A:A,"_NOTFOUND_",0,1),_xlfn.XLOOKUP($C4063,Codes!$B:$B,Codes!A:A,"Specify in Codes Tab!!")),"")</f>
        <v/>
      </c>
      <c r="N4063" s="74" t="str">
        <f>IF($G4063&lt;&gt;"",IF(_xlfn.XLOOKUP($G4063,Codes!$A:$A,Codes!A:A,"_NOTFOUND_",0,1)&lt;&gt;"_NOTFOUND_",_xlfn.XLOOKUP($G4063,Codes!$A:$A,Codes!A:A,"_NOTFOUND_",0,1),_xlfn.XLOOKUP($G4063,Codes!$B:$B,Codes!A:A,"Specify in Codes Tab!!")),"")</f>
        <v/>
      </c>
    </row>
    <row r="4064" spans="13:14" x14ac:dyDescent="0.35">
      <c r="M4064" s="74" t="str">
        <f>IF($C4064&lt;&gt;"",IF(_xlfn.XLOOKUP($C4064,Codes!$A:$A,Codes!A:A,"_NOTFOUND_",0,1)&lt;&gt;"_NOTFOUND_",_xlfn.XLOOKUP($C4064,Codes!$A:$A,Codes!A:A,"_NOTFOUND_",0,1),_xlfn.XLOOKUP($C4064,Codes!$B:$B,Codes!A:A,"Specify in Codes Tab!!")),"")</f>
        <v/>
      </c>
      <c r="N4064" s="74" t="str">
        <f>IF($G4064&lt;&gt;"",IF(_xlfn.XLOOKUP($G4064,Codes!$A:$A,Codes!A:A,"_NOTFOUND_",0,1)&lt;&gt;"_NOTFOUND_",_xlfn.XLOOKUP($G4064,Codes!$A:$A,Codes!A:A,"_NOTFOUND_",0,1),_xlfn.XLOOKUP($G4064,Codes!$B:$B,Codes!A:A,"Specify in Codes Tab!!")),"")</f>
        <v/>
      </c>
    </row>
    <row r="4065" spans="13:14" x14ac:dyDescent="0.35">
      <c r="M4065" s="74" t="str">
        <f>IF($C4065&lt;&gt;"",IF(_xlfn.XLOOKUP($C4065,Codes!$A:$A,Codes!A:A,"_NOTFOUND_",0,1)&lt;&gt;"_NOTFOUND_",_xlfn.XLOOKUP($C4065,Codes!$A:$A,Codes!A:A,"_NOTFOUND_",0,1),_xlfn.XLOOKUP($C4065,Codes!$B:$B,Codes!A:A,"Specify in Codes Tab!!")),"")</f>
        <v/>
      </c>
      <c r="N4065" s="74" t="str">
        <f>IF($G4065&lt;&gt;"",IF(_xlfn.XLOOKUP($G4065,Codes!$A:$A,Codes!A:A,"_NOTFOUND_",0,1)&lt;&gt;"_NOTFOUND_",_xlfn.XLOOKUP($G4065,Codes!$A:$A,Codes!A:A,"_NOTFOUND_",0,1),_xlfn.XLOOKUP($G4065,Codes!$B:$B,Codes!A:A,"Specify in Codes Tab!!")),"")</f>
        <v/>
      </c>
    </row>
    <row r="4066" spans="13:14" x14ac:dyDescent="0.35">
      <c r="M4066" s="74" t="str">
        <f>IF($C4066&lt;&gt;"",IF(_xlfn.XLOOKUP($C4066,Codes!$A:$A,Codes!A:A,"_NOTFOUND_",0,1)&lt;&gt;"_NOTFOUND_",_xlfn.XLOOKUP($C4066,Codes!$A:$A,Codes!A:A,"_NOTFOUND_",0,1),_xlfn.XLOOKUP($C4066,Codes!$B:$B,Codes!A:A,"Specify in Codes Tab!!")),"")</f>
        <v/>
      </c>
      <c r="N4066" s="74" t="str">
        <f>IF($G4066&lt;&gt;"",IF(_xlfn.XLOOKUP($G4066,Codes!$A:$A,Codes!A:A,"_NOTFOUND_",0,1)&lt;&gt;"_NOTFOUND_",_xlfn.XLOOKUP($G4066,Codes!$A:$A,Codes!A:A,"_NOTFOUND_",0,1),_xlfn.XLOOKUP($G4066,Codes!$B:$B,Codes!A:A,"Specify in Codes Tab!!")),"")</f>
        <v/>
      </c>
    </row>
    <row r="4067" spans="13:14" x14ac:dyDescent="0.35">
      <c r="M4067" s="74" t="str">
        <f>IF($C4067&lt;&gt;"",IF(_xlfn.XLOOKUP($C4067,Codes!$A:$A,Codes!A:A,"_NOTFOUND_",0,1)&lt;&gt;"_NOTFOUND_",_xlfn.XLOOKUP($C4067,Codes!$A:$A,Codes!A:A,"_NOTFOUND_",0,1),_xlfn.XLOOKUP($C4067,Codes!$B:$B,Codes!A:A,"Specify in Codes Tab!!")),"")</f>
        <v/>
      </c>
      <c r="N4067" s="74" t="str">
        <f>IF($G4067&lt;&gt;"",IF(_xlfn.XLOOKUP($G4067,Codes!$A:$A,Codes!A:A,"_NOTFOUND_",0,1)&lt;&gt;"_NOTFOUND_",_xlfn.XLOOKUP($G4067,Codes!$A:$A,Codes!A:A,"_NOTFOUND_",0,1),_xlfn.XLOOKUP($G4067,Codes!$B:$B,Codes!A:A,"Specify in Codes Tab!!")),"")</f>
        <v/>
      </c>
    </row>
    <row r="4068" spans="13:14" x14ac:dyDescent="0.35">
      <c r="M4068" s="74" t="str">
        <f>IF($C4068&lt;&gt;"",IF(_xlfn.XLOOKUP($C4068,Codes!$A:$A,Codes!A:A,"_NOTFOUND_",0,1)&lt;&gt;"_NOTFOUND_",_xlfn.XLOOKUP($C4068,Codes!$A:$A,Codes!A:A,"_NOTFOUND_",0,1),_xlfn.XLOOKUP($C4068,Codes!$B:$B,Codes!A:A,"Specify in Codes Tab!!")),"")</f>
        <v/>
      </c>
      <c r="N4068" s="74" t="str">
        <f>IF($G4068&lt;&gt;"",IF(_xlfn.XLOOKUP($G4068,Codes!$A:$A,Codes!A:A,"_NOTFOUND_",0,1)&lt;&gt;"_NOTFOUND_",_xlfn.XLOOKUP($G4068,Codes!$A:$A,Codes!A:A,"_NOTFOUND_",0,1),_xlfn.XLOOKUP($G4068,Codes!$B:$B,Codes!A:A,"Specify in Codes Tab!!")),"")</f>
        <v/>
      </c>
    </row>
    <row r="4069" spans="13:14" x14ac:dyDescent="0.35">
      <c r="M4069" s="74" t="str">
        <f>IF($C4069&lt;&gt;"",IF(_xlfn.XLOOKUP($C4069,Codes!$A:$A,Codes!A:A,"_NOTFOUND_",0,1)&lt;&gt;"_NOTFOUND_",_xlfn.XLOOKUP($C4069,Codes!$A:$A,Codes!A:A,"_NOTFOUND_",0,1),_xlfn.XLOOKUP($C4069,Codes!$B:$B,Codes!A:A,"Specify in Codes Tab!!")),"")</f>
        <v/>
      </c>
      <c r="N4069" s="74" t="str">
        <f>IF($G4069&lt;&gt;"",IF(_xlfn.XLOOKUP($G4069,Codes!$A:$A,Codes!A:A,"_NOTFOUND_",0,1)&lt;&gt;"_NOTFOUND_",_xlfn.XLOOKUP($G4069,Codes!$A:$A,Codes!A:A,"_NOTFOUND_",0,1),_xlfn.XLOOKUP($G4069,Codes!$B:$B,Codes!A:A,"Specify in Codes Tab!!")),"")</f>
        <v/>
      </c>
    </row>
    <row r="4070" spans="13:14" x14ac:dyDescent="0.35">
      <c r="M4070" s="74" t="str">
        <f>IF($C4070&lt;&gt;"",IF(_xlfn.XLOOKUP($C4070,Codes!$A:$A,Codes!A:A,"_NOTFOUND_",0,1)&lt;&gt;"_NOTFOUND_",_xlfn.XLOOKUP($C4070,Codes!$A:$A,Codes!A:A,"_NOTFOUND_",0,1),_xlfn.XLOOKUP($C4070,Codes!$B:$B,Codes!A:A,"Specify in Codes Tab!!")),"")</f>
        <v/>
      </c>
      <c r="N4070" s="74" t="str">
        <f>IF($G4070&lt;&gt;"",IF(_xlfn.XLOOKUP($G4070,Codes!$A:$A,Codes!A:A,"_NOTFOUND_",0,1)&lt;&gt;"_NOTFOUND_",_xlfn.XLOOKUP($G4070,Codes!$A:$A,Codes!A:A,"_NOTFOUND_",0,1),_xlfn.XLOOKUP($G4070,Codes!$B:$B,Codes!A:A,"Specify in Codes Tab!!")),"")</f>
        <v/>
      </c>
    </row>
    <row r="4071" spans="13:14" x14ac:dyDescent="0.35">
      <c r="M4071" s="74" t="str">
        <f>IF($C4071&lt;&gt;"",IF(_xlfn.XLOOKUP($C4071,Codes!$A:$A,Codes!A:A,"_NOTFOUND_",0,1)&lt;&gt;"_NOTFOUND_",_xlfn.XLOOKUP($C4071,Codes!$A:$A,Codes!A:A,"_NOTFOUND_",0,1),_xlfn.XLOOKUP($C4071,Codes!$B:$B,Codes!A:A,"Specify in Codes Tab!!")),"")</f>
        <v/>
      </c>
      <c r="N4071" s="74" t="str">
        <f>IF($G4071&lt;&gt;"",IF(_xlfn.XLOOKUP($G4071,Codes!$A:$A,Codes!A:A,"_NOTFOUND_",0,1)&lt;&gt;"_NOTFOUND_",_xlfn.XLOOKUP($G4071,Codes!$A:$A,Codes!A:A,"_NOTFOUND_",0,1),_xlfn.XLOOKUP($G4071,Codes!$B:$B,Codes!A:A,"Specify in Codes Tab!!")),"")</f>
        <v/>
      </c>
    </row>
    <row r="4072" spans="13:14" x14ac:dyDescent="0.35">
      <c r="M4072" s="74" t="str">
        <f>IF($C4072&lt;&gt;"",IF(_xlfn.XLOOKUP($C4072,Codes!$A:$A,Codes!A:A,"_NOTFOUND_",0,1)&lt;&gt;"_NOTFOUND_",_xlfn.XLOOKUP($C4072,Codes!$A:$A,Codes!A:A,"_NOTFOUND_",0,1),_xlfn.XLOOKUP($C4072,Codes!$B:$B,Codes!A:A,"Specify in Codes Tab!!")),"")</f>
        <v/>
      </c>
      <c r="N4072" s="74" t="str">
        <f>IF($G4072&lt;&gt;"",IF(_xlfn.XLOOKUP($G4072,Codes!$A:$A,Codes!A:A,"_NOTFOUND_",0,1)&lt;&gt;"_NOTFOUND_",_xlfn.XLOOKUP($G4072,Codes!$A:$A,Codes!A:A,"_NOTFOUND_",0,1),_xlfn.XLOOKUP($G4072,Codes!$B:$B,Codes!A:A,"Specify in Codes Tab!!")),"")</f>
        <v/>
      </c>
    </row>
    <row r="4073" spans="13:14" x14ac:dyDescent="0.35">
      <c r="M4073" s="74" t="str">
        <f>IF($C4073&lt;&gt;"",IF(_xlfn.XLOOKUP($C4073,Codes!$A:$A,Codes!A:A,"_NOTFOUND_",0,1)&lt;&gt;"_NOTFOUND_",_xlfn.XLOOKUP($C4073,Codes!$A:$A,Codes!A:A,"_NOTFOUND_",0,1),_xlfn.XLOOKUP($C4073,Codes!$B:$B,Codes!A:A,"Specify in Codes Tab!!")),"")</f>
        <v/>
      </c>
      <c r="N4073" s="74" t="str">
        <f>IF($G4073&lt;&gt;"",IF(_xlfn.XLOOKUP($G4073,Codes!$A:$A,Codes!A:A,"_NOTFOUND_",0,1)&lt;&gt;"_NOTFOUND_",_xlfn.XLOOKUP($G4073,Codes!$A:$A,Codes!A:A,"_NOTFOUND_",0,1),_xlfn.XLOOKUP($G4073,Codes!$B:$B,Codes!A:A,"Specify in Codes Tab!!")),"")</f>
        <v/>
      </c>
    </row>
    <row r="4074" spans="13:14" x14ac:dyDescent="0.35">
      <c r="M4074" s="74" t="str">
        <f>IF($C4074&lt;&gt;"",IF(_xlfn.XLOOKUP($C4074,Codes!$A:$A,Codes!A:A,"_NOTFOUND_",0,1)&lt;&gt;"_NOTFOUND_",_xlfn.XLOOKUP($C4074,Codes!$A:$A,Codes!A:A,"_NOTFOUND_",0,1),_xlfn.XLOOKUP($C4074,Codes!$B:$B,Codes!A:A,"Specify in Codes Tab!!")),"")</f>
        <v/>
      </c>
      <c r="N4074" s="74" t="str">
        <f>IF($G4074&lt;&gt;"",IF(_xlfn.XLOOKUP($G4074,Codes!$A:$A,Codes!A:A,"_NOTFOUND_",0,1)&lt;&gt;"_NOTFOUND_",_xlfn.XLOOKUP($G4074,Codes!$A:$A,Codes!A:A,"_NOTFOUND_",0,1),_xlfn.XLOOKUP($G4074,Codes!$B:$B,Codes!A:A,"Specify in Codes Tab!!")),"")</f>
        <v/>
      </c>
    </row>
    <row r="4075" spans="13:14" x14ac:dyDescent="0.35">
      <c r="M4075" s="74" t="str">
        <f>IF($C4075&lt;&gt;"",IF(_xlfn.XLOOKUP($C4075,Codes!$A:$A,Codes!A:A,"_NOTFOUND_",0,1)&lt;&gt;"_NOTFOUND_",_xlfn.XLOOKUP($C4075,Codes!$A:$A,Codes!A:A,"_NOTFOUND_",0,1),_xlfn.XLOOKUP($C4075,Codes!$B:$B,Codes!A:A,"Specify in Codes Tab!!")),"")</f>
        <v/>
      </c>
      <c r="N4075" s="74" t="str">
        <f>IF($G4075&lt;&gt;"",IF(_xlfn.XLOOKUP($G4075,Codes!$A:$A,Codes!A:A,"_NOTFOUND_",0,1)&lt;&gt;"_NOTFOUND_",_xlfn.XLOOKUP($G4075,Codes!$A:$A,Codes!A:A,"_NOTFOUND_",0,1),_xlfn.XLOOKUP($G4075,Codes!$B:$B,Codes!A:A,"Specify in Codes Tab!!")),"")</f>
        <v/>
      </c>
    </row>
    <row r="4076" spans="13:14" x14ac:dyDescent="0.35">
      <c r="M4076" s="74" t="str">
        <f>IF($C4076&lt;&gt;"",IF(_xlfn.XLOOKUP($C4076,Codes!$A:$A,Codes!A:A,"_NOTFOUND_",0,1)&lt;&gt;"_NOTFOUND_",_xlfn.XLOOKUP($C4076,Codes!$A:$A,Codes!A:A,"_NOTFOUND_",0,1),_xlfn.XLOOKUP($C4076,Codes!$B:$B,Codes!A:A,"Specify in Codes Tab!!")),"")</f>
        <v/>
      </c>
      <c r="N4076" s="74" t="str">
        <f>IF($G4076&lt;&gt;"",IF(_xlfn.XLOOKUP($G4076,Codes!$A:$A,Codes!A:A,"_NOTFOUND_",0,1)&lt;&gt;"_NOTFOUND_",_xlfn.XLOOKUP($G4076,Codes!$A:$A,Codes!A:A,"_NOTFOUND_",0,1),_xlfn.XLOOKUP($G4076,Codes!$B:$B,Codes!A:A,"Specify in Codes Tab!!")),"")</f>
        <v/>
      </c>
    </row>
    <row r="4077" spans="13:14" x14ac:dyDescent="0.35">
      <c r="M4077" s="74" t="str">
        <f>IF($C4077&lt;&gt;"",IF(_xlfn.XLOOKUP($C4077,Codes!$A:$A,Codes!A:A,"_NOTFOUND_",0,1)&lt;&gt;"_NOTFOUND_",_xlfn.XLOOKUP($C4077,Codes!$A:$A,Codes!A:A,"_NOTFOUND_",0,1),_xlfn.XLOOKUP($C4077,Codes!$B:$B,Codes!A:A,"Specify in Codes Tab!!")),"")</f>
        <v/>
      </c>
      <c r="N4077" s="74" t="str">
        <f>IF($G4077&lt;&gt;"",IF(_xlfn.XLOOKUP($G4077,Codes!$A:$A,Codes!A:A,"_NOTFOUND_",0,1)&lt;&gt;"_NOTFOUND_",_xlfn.XLOOKUP($G4077,Codes!$A:$A,Codes!A:A,"_NOTFOUND_",0,1),_xlfn.XLOOKUP($G4077,Codes!$B:$B,Codes!A:A,"Specify in Codes Tab!!")),"")</f>
        <v/>
      </c>
    </row>
    <row r="4078" spans="13:14" x14ac:dyDescent="0.35">
      <c r="M4078" s="74" t="str">
        <f>IF($C4078&lt;&gt;"",IF(_xlfn.XLOOKUP($C4078,Codes!$A:$A,Codes!A:A,"_NOTFOUND_",0,1)&lt;&gt;"_NOTFOUND_",_xlfn.XLOOKUP($C4078,Codes!$A:$A,Codes!A:A,"_NOTFOUND_",0,1),_xlfn.XLOOKUP($C4078,Codes!$B:$B,Codes!A:A,"Specify in Codes Tab!!")),"")</f>
        <v/>
      </c>
      <c r="N4078" s="74" t="str">
        <f>IF($G4078&lt;&gt;"",IF(_xlfn.XLOOKUP($G4078,Codes!$A:$A,Codes!A:A,"_NOTFOUND_",0,1)&lt;&gt;"_NOTFOUND_",_xlfn.XLOOKUP($G4078,Codes!$A:$A,Codes!A:A,"_NOTFOUND_",0,1),_xlfn.XLOOKUP($G4078,Codes!$B:$B,Codes!A:A,"Specify in Codes Tab!!")),"")</f>
        <v/>
      </c>
    </row>
    <row r="4079" spans="13:14" x14ac:dyDescent="0.35">
      <c r="M4079" s="74" t="str">
        <f>IF($C4079&lt;&gt;"",IF(_xlfn.XLOOKUP($C4079,Codes!$A:$A,Codes!A:A,"_NOTFOUND_",0,1)&lt;&gt;"_NOTFOUND_",_xlfn.XLOOKUP($C4079,Codes!$A:$A,Codes!A:A,"_NOTFOUND_",0,1),_xlfn.XLOOKUP($C4079,Codes!$B:$B,Codes!A:A,"Specify in Codes Tab!!")),"")</f>
        <v/>
      </c>
      <c r="N4079" s="74" t="str">
        <f>IF($G4079&lt;&gt;"",IF(_xlfn.XLOOKUP($G4079,Codes!$A:$A,Codes!A:A,"_NOTFOUND_",0,1)&lt;&gt;"_NOTFOUND_",_xlfn.XLOOKUP($G4079,Codes!$A:$A,Codes!A:A,"_NOTFOUND_",0,1),_xlfn.XLOOKUP($G4079,Codes!$B:$B,Codes!A:A,"Specify in Codes Tab!!")),"")</f>
        <v/>
      </c>
    </row>
    <row r="4080" spans="13:14" x14ac:dyDescent="0.35">
      <c r="M4080" s="74" t="str">
        <f>IF($C4080&lt;&gt;"",IF(_xlfn.XLOOKUP($C4080,Codes!$A:$A,Codes!A:A,"_NOTFOUND_",0,1)&lt;&gt;"_NOTFOUND_",_xlfn.XLOOKUP($C4080,Codes!$A:$A,Codes!A:A,"_NOTFOUND_",0,1),_xlfn.XLOOKUP($C4080,Codes!$B:$B,Codes!A:A,"Specify in Codes Tab!!")),"")</f>
        <v/>
      </c>
      <c r="N4080" s="74" t="str">
        <f>IF($G4080&lt;&gt;"",IF(_xlfn.XLOOKUP($G4080,Codes!$A:$A,Codes!A:A,"_NOTFOUND_",0,1)&lt;&gt;"_NOTFOUND_",_xlfn.XLOOKUP($G4080,Codes!$A:$A,Codes!A:A,"_NOTFOUND_",0,1),_xlfn.XLOOKUP($G4080,Codes!$B:$B,Codes!A:A,"Specify in Codes Tab!!")),"")</f>
        <v/>
      </c>
    </row>
    <row r="4081" spans="13:14" x14ac:dyDescent="0.35">
      <c r="M4081" s="74" t="str">
        <f>IF($C4081&lt;&gt;"",IF(_xlfn.XLOOKUP($C4081,Codes!$A:$A,Codes!A:A,"_NOTFOUND_",0,1)&lt;&gt;"_NOTFOUND_",_xlfn.XLOOKUP($C4081,Codes!$A:$A,Codes!A:A,"_NOTFOUND_",0,1),_xlfn.XLOOKUP($C4081,Codes!$B:$B,Codes!A:A,"Specify in Codes Tab!!")),"")</f>
        <v/>
      </c>
      <c r="N4081" s="74" t="str">
        <f>IF($G4081&lt;&gt;"",IF(_xlfn.XLOOKUP($G4081,Codes!$A:$A,Codes!A:A,"_NOTFOUND_",0,1)&lt;&gt;"_NOTFOUND_",_xlfn.XLOOKUP($G4081,Codes!$A:$A,Codes!A:A,"_NOTFOUND_",0,1),_xlfn.XLOOKUP($G4081,Codes!$B:$B,Codes!A:A,"Specify in Codes Tab!!")),"")</f>
        <v/>
      </c>
    </row>
    <row r="4082" spans="13:14" x14ac:dyDescent="0.35">
      <c r="M4082" s="74" t="str">
        <f>IF($C4082&lt;&gt;"",IF(_xlfn.XLOOKUP($C4082,Codes!$A:$A,Codes!A:A,"_NOTFOUND_",0,1)&lt;&gt;"_NOTFOUND_",_xlfn.XLOOKUP($C4082,Codes!$A:$A,Codes!A:A,"_NOTFOUND_",0,1),_xlfn.XLOOKUP($C4082,Codes!$B:$B,Codes!A:A,"Specify in Codes Tab!!")),"")</f>
        <v/>
      </c>
      <c r="N4082" s="74" t="str">
        <f>IF($G4082&lt;&gt;"",IF(_xlfn.XLOOKUP($G4082,Codes!$A:$A,Codes!A:A,"_NOTFOUND_",0,1)&lt;&gt;"_NOTFOUND_",_xlfn.XLOOKUP($G4082,Codes!$A:$A,Codes!A:A,"_NOTFOUND_",0,1),_xlfn.XLOOKUP($G4082,Codes!$B:$B,Codes!A:A,"Specify in Codes Tab!!")),"")</f>
        <v/>
      </c>
    </row>
    <row r="4083" spans="13:14" x14ac:dyDescent="0.35">
      <c r="M4083" s="74" t="str">
        <f>IF($C4083&lt;&gt;"",IF(_xlfn.XLOOKUP($C4083,Codes!$A:$A,Codes!A:A,"_NOTFOUND_",0,1)&lt;&gt;"_NOTFOUND_",_xlfn.XLOOKUP($C4083,Codes!$A:$A,Codes!A:A,"_NOTFOUND_",0,1),_xlfn.XLOOKUP($C4083,Codes!$B:$B,Codes!A:A,"Specify in Codes Tab!!")),"")</f>
        <v/>
      </c>
      <c r="N4083" s="74" t="str">
        <f>IF($G4083&lt;&gt;"",IF(_xlfn.XLOOKUP($G4083,Codes!$A:$A,Codes!A:A,"_NOTFOUND_",0,1)&lt;&gt;"_NOTFOUND_",_xlfn.XLOOKUP($G4083,Codes!$A:$A,Codes!A:A,"_NOTFOUND_",0,1),_xlfn.XLOOKUP($G4083,Codes!$B:$B,Codes!A:A,"Specify in Codes Tab!!")),"")</f>
        <v/>
      </c>
    </row>
    <row r="4084" spans="13:14" x14ac:dyDescent="0.35">
      <c r="M4084" s="74" t="str">
        <f>IF($C4084&lt;&gt;"",IF(_xlfn.XLOOKUP($C4084,Codes!$A:$A,Codes!A:A,"_NOTFOUND_",0,1)&lt;&gt;"_NOTFOUND_",_xlfn.XLOOKUP($C4084,Codes!$A:$A,Codes!A:A,"_NOTFOUND_",0,1),_xlfn.XLOOKUP($C4084,Codes!$B:$B,Codes!A:A,"Specify in Codes Tab!!")),"")</f>
        <v/>
      </c>
      <c r="N4084" s="74" t="str">
        <f>IF($G4084&lt;&gt;"",IF(_xlfn.XLOOKUP($G4084,Codes!$A:$A,Codes!A:A,"_NOTFOUND_",0,1)&lt;&gt;"_NOTFOUND_",_xlfn.XLOOKUP($G4084,Codes!$A:$A,Codes!A:A,"_NOTFOUND_",0,1),_xlfn.XLOOKUP($G4084,Codes!$B:$B,Codes!A:A,"Specify in Codes Tab!!")),"")</f>
        <v/>
      </c>
    </row>
    <row r="4085" spans="13:14" x14ac:dyDescent="0.35">
      <c r="M4085" s="74" t="str">
        <f>IF($C4085&lt;&gt;"",IF(_xlfn.XLOOKUP($C4085,Codes!$A:$A,Codes!A:A,"_NOTFOUND_",0,1)&lt;&gt;"_NOTFOUND_",_xlfn.XLOOKUP($C4085,Codes!$A:$A,Codes!A:A,"_NOTFOUND_",0,1),_xlfn.XLOOKUP($C4085,Codes!$B:$B,Codes!A:A,"Specify in Codes Tab!!")),"")</f>
        <v/>
      </c>
      <c r="N4085" s="74" t="str">
        <f>IF($G4085&lt;&gt;"",IF(_xlfn.XLOOKUP($G4085,Codes!$A:$A,Codes!A:A,"_NOTFOUND_",0,1)&lt;&gt;"_NOTFOUND_",_xlfn.XLOOKUP($G4085,Codes!$A:$A,Codes!A:A,"_NOTFOUND_",0,1),_xlfn.XLOOKUP($G4085,Codes!$B:$B,Codes!A:A,"Specify in Codes Tab!!")),"")</f>
        <v/>
      </c>
    </row>
    <row r="4086" spans="13:14" x14ac:dyDescent="0.35">
      <c r="M4086" s="74" t="str">
        <f>IF($C4086&lt;&gt;"",IF(_xlfn.XLOOKUP($C4086,Codes!$A:$A,Codes!A:A,"_NOTFOUND_",0,1)&lt;&gt;"_NOTFOUND_",_xlfn.XLOOKUP($C4086,Codes!$A:$A,Codes!A:A,"_NOTFOUND_",0,1),_xlfn.XLOOKUP($C4086,Codes!$B:$B,Codes!A:A,"Specify in Codes Tab!!")),"")</f>
        <v/>
      </c>
      <c r="N4086" s="74" t="str">
        <f>IF($G4086&lt;&gt;"",IF(_xlfn.XLOOKUP($G4086,Codes!$A:$A,Codes!A:A,"_NOTFOUND_",0,1)&lt;&gt;"_NOTFOUND_",_xlfn.XLOOKUP($G4086,Codes!$A:$A,Codes!A:A,"_NOTFOUND_",0,1),_xlfn.XLOOKUP($G4086,Codes!$B:$B,Codes!A:A,"Specify in Codes Tab!!")),"")</f>
        <v/>
      </c>
    </row>
    <row r="4087" spans="13:14" x14ac:dyDescent="0.35">
      <c r="M4087" s="74" t="str">
        <f>IF($C4087&lt;&gt;"",IF(_xlfn.XLOOKUP($C4087,Codes!$A:$A,Codes!A:A,"_NOTFOUND_",0,1)&lt;&gt;"_NOTFOUND_",_xlfn.XLOOKUP($C4087,Codes!$A:$A,Codes!A:A,"_NOTFOUND_",0,1),_xlfn.XLOOKUP($C4087,Codes!$B:$B,Codes!A:A,"Specify in Codes Tab!!")),"")</f>
        <v/>
      </c>
      <c r="N4087" s="74" t="str">
        <f>IF($G4087&lt;&gt;"",IF(_xlfn.XLOOKUP($G4087,Codes!$A:$A,Codes!A:A,"_NOTFOUND_",0,1)&lt;&gt;"_NOTFOUND_",_xlfn.XLOOKUP($G4087,Codes!$A:$A,Codes!A:A,"_NOTFOUND_",0,1),_xlfn.XLOOKUP($G4087,Codes!$B:$B,Codes!A:A,"Specify in Codes Tab!!")),"")</f>
        <v/>
      </c>
    </row>
    <row r="4088" spans="13:14" x14ac:dyDescent="0.35">
      <c r="M4088" s="74" t="str">
        <f>IF($C4088&lt;&gt;"",IF(_xlfn.XLOOKUP($C4088,Codes!$A:$A,Codes!A:A,"_NOTFOUND_",0,1)&lt;&gt;"_NOTFOUND_",_xlfn.XLOOKUP($C4088,Codes!$A:$A,Codes!A:A,"_NOTFOUND_",0,1),_xlfn.XLOOKUP($C4088,Codes!$B:$B,Codes!A:A,"Specify in Codes Tab!!")),"")</f>
        <v/>
      </c>
      <c r="N4088" s="74" t="str">
        <f>IF($G4088&lt;&gt;"",IF(_xlfn.XLOOKUP($G4088,Codes!$A:$A,Codes!A:A,"_NOTFOUND_",0,1)&lt;&gt;"_NOTFOUND_",_xlfn.XLOOKUP($G4088,Codes!$A:$A,Codes!A:A,"_NOTFOUND_",0,1),_xlfn.XLOOKUP($G4088,Codes!$B:$B,Codes!A:A,"Specify in Codes Tab!!")),"")</f>
        <v/>
      </c>
    </row>
    <row r="4089" spans="13:14" x14ac:dyDescent="0.35">
      <c r="M4089" s="74" t="str">
        <f>IF($C4089&lt;&gt;"",IF(_xlfn.XLOOKUP($C4089,Codes!$A:$A,Codes!A:A,"_NOTFOUND_",0,1)&lt;&gt;"_NOTFOUND_",_xlfn.XLOOKUP($C4089,Codes!$A:$A,Codes!A:A,"_NOTFOUND_",0,1),_xlfn.XLOOKUP($C4089,Codes!$B:$B,Codes!A:A,"Specify in Codes Tab!!")),"")</f>
        <v/>
      </c>
      <c r="N4089" s="74" t="str">
        <f>IF($G4089&lt;&gt;"",IF(_xlfn.XLOOKUP($G4089,Codes!$A:$A,Codes!A:A,"_NOTFOUND_",0,1)&lt;&gt;"_NOTFOUND_",_xlfn.XLOOKUP($G4089,Codes!$A:$A,Codes!A:A,"_NOTFOUND_",0,1),_xlfn.XLOOKUP($G4089,Codes!$B:$B,Codes!A:A,"Specify in Codes Tab!!")),"")</f>
        <v/>
      </c>
    </row>
    <row r="4090" spans="13:14" x14ac:dyDescent="0.35">
      <c r="M4090" s="74" t="str">
        <f>IF($C4090&lt;&gt;"",IF(_xlfn.XLOOKUP($C4090,Codes!$A:$A,Codes!A:A,"_NOTFOUND_",0,1)&lt;&gt;"_NOTFOUND_",_xlfn.XLOOKUP($C4090,Codes!$A:$A,Codes!A:A,"_NOTFOUND_",0,1),_xlfn.XLOOKUP($C4090,Codes!$B:$B,Codes!A:A,"Specify in Codes Tab!!")),"")</f>
        <v/>
      </c>
      <c r="N4090" s="74" t="str">
        <f>IF($G4090&lt;&gt;"",IF(_xlfn.XLOOKUP($G4090,Codes!$A:$A,Codes!A:A,"_NOTFOUND_",0,1)&lt;&gt;"_NOTFOUND_",_xlfn.XLOOKUP($G4090,Codes!$A:$A,Codes!A:A,"_NOTFOUND_",0,1),_xlfn.XLOOKUP($G4090,Codes!$B:$B,Codes!A:A,"Specify in Codes Tab!!")),"")</f>
        <v/>
      </c>
    </row>
    <row r="4091" spans="13:14" x14ac:dyDescent="0.35">
      <c r="M4091" s="74" t="str">
        <f>IF($C4091&lt;&gt;"",IF(_xlfn.XLOOKUP($C4091,Codes!$A:$A,Codes!A:A,"_NOTFOUND_",0,1)&lt;&gt;"_NOTFOUND_",_xlfn.XLOOKUP($C4091,Codes!$A:$A,Codes!A:A,"_NOTFOUND_",0,1),_xlfn.XLOOKUP($C4091,Codes!$B:$B,Codes!A:A,"Specify in Codes Tab!!")),"")</f>
        <v/>
      </c>
      <c r="N4091" s="74" t="str">
        <f>IF($G4091&lt;&gt;"",IF(_xlfn.XLOOKUP($G4091,Codes!$A:$A,Codes!A:A,"_NOTFOUND_",0,1)&lt;&gt;"_NOTFOUND_",_xlfn.XLOOKUP($G4091,Codes!$A:$A,Codes!A:A,"_NOTFOUND_",0,1),_xlfn.XLOOKUP($G4091,Codes!$B:$B,Codes!A:A,"Specify in Codes Tab!!")),"")</f>
        <v/>
      </c>
    </row>
    <row r="4092" spans="13:14" x14ac:dyDescent="0.35">
      <c r="M4092" s="74" t="str">
        <f>IF($C4092&lt;&gt;"",IF(_xlfn.XLOOKUP($C4092,Codes!$A:$A,Codes!A:A,"_NOTFOUND_",0,1)&lt;&gt;"_NOTFOUND_",_xlfn.XLOOKUP($C4092,Codes!$A:$A,Codes!A:A,"_NOTFOUND_",0,1),_xlfn.XLOOKUP($C4092,Codes!$B:$B,Codes!A:A,"Specify in Codes Tab!!")),"")</f>
        <v/>
      </c>
      <c r="N4092" s="74" t="str">
        <f>IF($G4092&lt;&gt;"",IF(_xlfn.XLOOKUP($G4092,Codes!$A:$A,Codes!A:A,"_NOTFOUND_",0,1)&lt;&gt;"_NOTFOUND_",_xlfn.XLOOKUP($G4092,Codes!$A:$A,Codes!A:A,"_NOTFOUND_",0,1),_xlfn.XLOOKUP($G4092,Codes!$B:$B,Codes!A:A,"Specify in Codes Tab!!")),"")</f>
        <v/>
      </c>
    </row>
    <row r="4093" spans="13:14" x14ac:dyDescent="0.35">
      <c r="M4093" s="74" t="str">
        <f>IF($C4093&lt;&gt;"",IF(_xlfn.XLOOKUP($C4093,Codes!$A:$A,Codes!A:A,"_NOTFOUND_",0,1)&lt;&gt;"_NOTFOUND_",_xlfn.XLOOKUP($C4093,Codes!$A:$A,Codes!A:A,"_NOTFOUND_",0,1),_xlfn.XLOOKUP($C4093,Codes!$B:$B,Codes!A:A,"Specify in Codes Tab!!")),"")</f>
        <v/>
      </c>
      <c r="N4093" s="74" t="str">
        <f>IF($G4093&lt;&gt;"",IF(_xlfn.XLOOKUP($G4093,Codes!$A:$A,Codes!A:A,"_NOTFOUND_",0,1)&lt;&gt;"_NOTFOUND_",_xlfn.XLOOKUP($G4093,Codes!$A:$A,Codes!A:A,"_NOTFOUND_",0,1),_xlfn.XLOOKUP($G4093,Codes!$B:$B,Codes!A:A,"Specify in Codes Tab!!")),"")</f>
        <v/>
      </c>
    </row>
    <row r="4094" spans="13:14" x14ac:dyDescent="0.35">
      <c r="M4094" s="74" t="str">
        <f>IF($C4094&lt;&gt;"",IF(_xlfn.XLOOKUP($C4094,Codes!$A:$A,Codes!A:A,"_NOTFOUND_",0,1)&lt;&gt;"_NOTFOUND_",_xlfn.XLOOKUP($C4094,Codes!$A:$A,Codes!A:A,"_NOTFOUND_",0,1),_xlfn.XLOOKUP($C4094,Codes!$B:$B,Codes!A:A,"Specify in Codes Tab!!")),"")</f>
        <v/>
      </c>
      <c r="N4094" s="74" t="str">
        <f>IF($G4094&lt;&gt;"",IF(_xlfn.XLOOKUP($G4094,Codes!$A:$A,Codes!A:A,"_NOTFOUND_",0,1)&lt;&gt;"_NOTFOUND_",_xlfn.XLOOKUP($G4094,Codes!$A:$A,Codes!A:A,"_NOTFOUND_",0,1),_xlfn.XLOOKUP($G4094,Codes!$B:$B,Codes!A:A,"Specify in Codes Tab!!")),"")</f>
        <v/>
      </c>
    </row>
    <row r="4095" spans="13:14" x14ac:dyDescent="0.35">
      <c r="M4095" s="74" t="str">
        <f>IF($C4095&lt;&gt;"",IF(_xlfn.XLOOKUP($C4095,Codes!$A:$A,Codes!A:A,"_NOTFOUND_",0,1)&lt;&gt;"_NOTFOUND_",_xlfn.XLOOKUP($C4095,Codes!$A:$A,Codes!A:A,"_NOTFOUND_",0,1),_xlfn.XLOOKUP($C4095,Codes!$B:$B,Codes!A:A,"Specify in Codes Tab!!")),"")</f>
        <v/>
      </c>
      <c r="N4095" s="74" t="str">
        <f>IF($G4095&lt;&gt;"",IF(_xlfn.XLOOKUP($G4095,Codes!$A:$A,Codes!A:A,"_NOTFOUND_",0,1)&lt;&gt;"_NOTFOUND_",_xlfn.XLOOKUP($G4095,Codes!$A:$A,Codes!A:A,"_NOTFOUND_",0,1),_xlfn.XLOOKUP($G4095,Codes!$B:$B,Codes!A:A,"Specify in Codes Tab!!")),"")</f>
        <v/>
      </c>
    </row>
    <row r="4096" spans="13:14" x14ac:dyDescent="0.35">
      <c r="M4096" s="74" t="str">
        <f>IF($C4096&lt;&gt;"",IF(_xlfn.XLOOKUP($C4096,Codes!$A:$A,Codes!A:A,"_NOTFOUND_",0,1)&lt;&gt;"_NOTFOUND_",_xlfn.XLOOKUP($C4096,Codes!$A:$A,Codes!A:A,"_NOTFOUND_",0,1),_xlfn.XLOOKUP($C4096,Codes!$B:$B,Codes!A:A,"Specify in Codes Tab!!")),"")</f>
        <v/>
      </c>
      <c r="N4096" s="74" t="str">
        <f>IF($G4096&lt;&gt;"",IF(_xlfn.XLOOKUP($G4096,Codes!$A:$A,Codes!A:A,"_NOTFOUND_",0,1)&lt;&gt;"_NOTFOUND_",_xlfn.XLOOKUP($G4096,Codes!$A:$A,Codes!A:A,"_NOTFOUND_",0,1),_xlfn.XLOOKUP($G4096,Codes!$B:$B,Codes!A:A,"Specify in Codes Tab!!")),"")</f>
        <v/>
      </c>
    </row>
    <row r="4097" spans="13:14" x14ac:dyDescent="0.35">
      <c r="M4097" s="74" t="str">
        <f>IF($C4097&lt;&gt;"",IF(_xlfn.XLOOKUP($C4097,Codes!$A:$A,Codes!A:A,"_NOTFOUND_",0,1)&lt;&gt;"_NOTFOUND_",_xlfn.XLOOKUP($C4097,Codes!$A:$A,Codes!A:A,"_NOTFOUND_",0,1),_xlfn.XLOOKUP($C4097,Codes!$B:$B,Codes!A:A,"Specify in Codes Tab!!")),"")</f>
        <v/>
      </c>
      <c r="N4097" s="74" t="str">
        <f>IF($G4097&lt;&gt;"",IF(_xlfn.XLOOKUP($G4097,Codes!$A:$A,Codes!A:A,"_NOTFOUND_",0,1)&lt;&gt;"_NOTFOUND_",_xlfn.XLOOKUP($G4097,Codes!$A:$A,Codes!A:A,"_NOTFOUND_",0,1),_xlfn.XLOOKUP($G4097,Codes!$B:$B,Codes!A:A,"Specify in Codes Tab!!")),"")</f>
        <v/>
      </c>
    </row>
    <row r="4098" spans="13:14" x14ac:dyDescent="0.35">
      <c r="M4098" s="74" t="str">
        <f>IF($C4098&lt;&gt;"",IF(_xlfn.XLOOKUP($C4098,Codes!$A:$A,Codes!A:A,"_NOTFOUND_",0,1)&lt;&gt;"_NOTFOUND_",_xlfn.XLOOKUP($C4098,Codes!$A:$A,Codes!A:A,"_NOTFOUND_",0,1),_xlfn.XLOOKUP($C4098,Codes!$B:$B,Codes!A:A,"Specify in Codes Tab!!")),"")</f>
        <v/>
      </c>
      <c r="N4098" s="74" t="str">
        <f>IF($G4098&lt;&gt;"",IF(_xlfn.XLOOKUP($G4098,Codes!$A:$A,Codes!A:A,"_NOTFOUND_",0,1)&lt;&gt;"_NOTFOUND_",_xlfn.XLOOKUP($G4098,Codes!$A:$A,Codes!A:A,"_NOTFOUND_",0,1),_xlfn.XLOOKUP($G4098,Codes!$B:$B,Codes!A:A,"Specify in Codes Tab!!")),"")</f>
        <v/>
      </c>
    </row>
    <row r="4099" spans="13:14" x14ac:dyDescent="0.35">
      <c r="M4099" s="74" t="str">
        <f>IF($C4099&lt;&gt;"",IF(_xlfn.XLOOKUP($C4099,Codes!$A:$A,Codes!A:A,"_NOTFOUND_",0,1)&lt;&gt;"_NOTFOUND_",_xlfn.XLOOKUP($C4099,Codes!$A:$A,Codes!A:A,"_NOTFOUND_",0,1),_xlfn.XLOOKUP($C4099,Codes!$B:$B,Codes!A:A,"Specify in Codes Tab!!")),"")</f>
        <v/>
      </c>
      <c r="N4099" s="74" t="str">
        <f>IF($G4099&lt;&gt;"",IF(_xlfn.XLOOKUP($G4099,Codes!$A:$A,Codes!A:A,"_NOTFOUND_",0,1)&lt;&gt;"_NOTFOUND_",_xlfn.XLOOKUP($G4099,Codes!$A:$A,Codes!A:A,"_NOTFOUND_",0,1),_xlfn.XLOOKUP($G4099,Codes!$B:$B,Codes!A:A,"Specify in Codes Tab!!")),"")</f>
        <v/>
      </c>
    </row>
    <row r="4100" spans="13:14" x14ac:dyDescent="0.35">
      <c r="M4100" s="74" t="str">
        <f>IF($C4100&lt;&gt;"",IF(_xlfn.XLOOKUP($C4100,Codes!$A:$A,Codes!A:A,"_NOTFOUND_",0,1)&lt;&gt;"_NOTFOUND_",_xlfn.XLOOKUP($C4100,Codes!$A:$A,Codes!A:A,"_NOTFOUND_",0,1),_xlfn.XLOOKUP($C4100,Codes!$B:$B,Codes!A:A,"Specify in Codes Tab!!")),"")</f>
        <v/>
      </c>
      <c r="N4100" s="74" t="str">
        <f>IF($G4100&lt;&gt;"",IF(_xlfn.XLOOKUP($G4100,Codes!$A:$A,Codes!A:A,"_NOTFOUND_",0,1)&lt;&gt;"_NOTFOUND_",_xlfn.XLOOKUP($G4100,Codes!$A:$A,Codes!A:A,"_NOTFOUND_",0,1),_xlfn.XLOOKUP($G4100,Codes!$B:$B,Codes!A:A,"Specify in Codes Tab!!")),"")</f>
        <v/>
      </c>
    </row>
    <row r="4101" spans="13:14" x14ac:dyDescent="0.35">
      <c r="M4101" s="74" t="str">
        <f>IF($C4101&lt;&gt;"",IF(_xlfn.XLOOKUP($C4101,Codes!$A:$A,Codes!A:A,"_NOTFOUND_",0,1)&lt;&gt;"_NOTFOUND_",_xlfn.XLOOKUP($C4101,Codes!$A:$A,Codes!A:A,"_NOTFOUND_",0,1),_xlfn.XLOOKUP($C4101,Codes!$B:$B,Codes!A:A,"Specify in Codes Tab!!")),"")</f>
        <v/>
      </c>
      <c r="N4101" s="74" t="str">
        <f>IF($G4101&lt;&gt;"",IF(_xlfn.XLOOKUP($G4101,Codes!$A:$A,Codes!A:A,"_NOTFOUND_",0,1)&lt;&gt;"_NOTFOUND_",_xlfn.XLOOKUP($G4101,Codes!$A:$A,Codes!A:A,"_NOTFOUND_",0,1),_xlfn.XLOOKUP($G4101,Codes!$B:$B,Codes!A:A,"Specify in Codes Tab!!")),"")</f>
        <v/>
      </c>
    </row>
    <row r="4102" spans="13:14" x14ac:dyDescent="0.35">
      <c r="M4102" s="74" t="str">
        <f>IF($C4102&lt;&gt;"",IF(_xlfn.XLOOKUP($C4102,Codes!$A:$A,Codes!A:A,"_NOTFOUND_",0,1)&lt;&gt;"_NOTFOUND_",_xlfn.XLOOKUP($C4102,Codes!$A:$A,Codes!A:A,"_NOTFOUND_",0,1),_xlfn.XLOOKUP($C4102,Codes!$B:$B,Codes!A:A,"Specify in Codes Tab!!")),"")</f>
        <v/>
      </c>
      <c r="N4102" s="74" t="str">
        <f>IF($G4102&lt;&gt;"",IF(_xlfn.XLOOKUP($G4102,Codes!$A:$A,Codes!A:A,"_NOTFOUND_",0,1)&lt;&gt;"_NOTFOUND_",_xlfn.XLOOKUP($G4102,Codes!$A:$A,Codes!A:A,"_NOTFOUND_",0,1),_xlfn.XLOOKUP($G4102,Codes!$B:$B,Codes!A:A,"Specify in Codes Tab!!")),"")</f>
        <v/>
      </c>
    </row>
    <row r="4103" spans="13:14" x14ac:dyDescent="0.35">
      <c r="M4103" s="74" t="str">
        <f>IF($C4103&lt;&gt;"",IF(_xlfn.XLOOKUP($C4103,Codes!$A:$A,Codes!A:A,"_NOTFOUND_",0,1)&lt;&gt;"_NOTFOUND_",_xlfn.XLOOKUP($C4103,Codes!$A:$A,Codes!A:A,"_NOTFOUND_",0,1),_xlfn.XLOOKUP($C4103,Codes!$B:$B,Codes!A:A,"Specify in Codes Tab!!")),"")</f>
        <v/>
      </c>
      <c r="N4103" s="74" t="str">
        <f>IF($G4103&lt;&gt;"",IF(_xlfn.XLOOKUP($G4103,Codes!$A:$A,Codes!A:A,"_NOTFOUND_",0,1)&lt;&gt;"_NOTFOUND_",_xlfn.XLOOKUP($G4103,Codes!$A:$A,Codes!A:A,"_NOTFOUND_",0,1),_xlfn.XLOOKUP($G4103,Codes!$B:$B,Codes!A:A,"Specify in Codes Tab!!")),"")</f>
        <v/>
      </c>
    </row>
    <row r="4104" spans="13:14" x14ac:dyDescent="0.35">
      <c r="M4104" s="74" t="str">
        <f>IF($C4104&lt;&gt;"",IF(_xlfn.XLOOKUP($C4104,Codes!$A:$A,Codes!A:A,"_NOTFOUND_",0,1)&lt;&gt;"_NOTFOUND_",_xlfn.XLOOKUP($C4104,Codes!$A:$A,Codes!A:A,"_NOTFOUND_",0,1),_xlfn.XLOOKUP($C4104,Codes!$B:$B,Codes!A:A,"Specify in Codes Tab!!")),"")</f>
        <v/>
      </c>
      <c r="N4104" s="74" t="str">
        <f>IF($G4104&lt;&gt;"",IF(_xlfn.XLOOKUP($G4104,Codes!$A:$A,Codes!A:A,"_NOTFOUND_",0,1)&lt;&gt;"_NOTFOUND_",_xlfn.XLOOKUP($G4104,Codes!$A:$A,Codes!A:A,"_NOTFOUND_",0,1),_xlfn.XLOOKUP($G4104,Codes!$B:$B,Codes!A:A,"Specify in Codes Tab!!")),"")</f>
        <v/>
      </c>
    </row>
    <row r="4105" spans="13:14" x14ac:dyDescent="0.35">
      <c r="M4105" s="74" t="str">
        <f>IF($C4105&lt;&gt;"",IF(_xlfn.XLOOKUP($C4105,Codes!$A:$A,Codes!A:A,"_NOTFOUND_",0,1)&lt;&gt;"_NOTFOUND_",_xlfn.XLOOKUP($C4105,Codes!$A:$A,Codes!A:A,"_NOTFOUND_",0,1),_xlfn.XLOOKUP($C4105,Codes!$B:$B,Codes!A:A,"Specify in Codes Tab!!")),"")</f>
        <v/>
      </c>
      <c r="N4105" s="74" t="str">
        <f>IF($G4105&lt;&gt;"",IF(_xlfn.XLOOKUP($G4105,Codes!$A:$A,Codes!A:A,"_NOTFOUND_",0,1)&lt;&gt;"_NOTFOUND_",_xlfn.XLOOKUP($G4105,Codes!$A:$A,Codes!A:A,"_NOTFOUND_",0,1),_xlfn.XLOOKUP($G4105,Codes!$B:$B,Codes!A:A,"Specify in Codes Tab!!")),"")</f>
        <v/>
      </c>
    </row>
    <row r="4106" spans="13:14" x14ac:dyDescent="0.35">
      <c r="M4106" s="74" t="str">
        <f>IF($C4106&lt;&gt;"",IF(_xlfn.XLOOKUP($C4106,Codes!$A:$A,Codes!A:A,"_NOTFOUND_",0,1)&lt;&gt;"_NOTFOUND_",_xlfn.XLOOKUP($C4106,Codes!$A:$A,Codes!A:A,"_NOTFOUND_",0,1),_xlfn.XLOOKUP($C4106,Codes!$B:$B,Codes!A:A,"Specify in Codes Tab!!")),"")</f>
        <v/>
      </c>
      <c r="N4106" s="74" t="str">
        <f>IF($G4106&lt;&gt;"",IF(_xlfn.XLOOKUP($G4106,Codes!$A:$A,Codes!A:A,"_NOTFOUND_",0,1)&lt;&gt;"_NOTFOUND_",_xlfn.XLOOKUP($G4106,Codes!$A:$A,Codes!A:A,"_NOTFOUND_",0,1),_xlfn.XLOOKUP($G4106,Codes!$B:$B,Codes!A:A,"Specify in Codes Tab!!")),"")</f>
        <v/>
      </c>
    </row>
    <row r="4107" spans="13:14" x14ac:dyDescent="0.35">
      <c r="M4107" s="74" t="str">
        <f>IF($C4107&lt;&gt;"",IF(_xlfn.XLOOKUP($C4107,Codes!$A:$A,Codes!A:A,"_NOTFOUND_",0,1)&lt;&gt;"_NOTFOUND_",_xlfn.XLOOKUP($C4107,Codes!$A:$A,Codes!A:A,"_NOTFOUND_",0,1),_xlfn.XLOOKUP($C4107,Codes!$B:$B,Codes!A:A,"Specify in Codes Tab!!")),"")</f>
        <v/>
      </c>
      <c r="N4107" s="74" t="str">
        <f>IF($G4107&lt;&gt;"",IF(_xlfn.XLOOKUP($G4107,Codes!$A:$A,Codes!A:A,"_NOTFOUND_",0,1)&lt;&gt;"_NOTFOUND_",_xlfn.XLOOKUP($G4107,Codes!$A:$A,Codes!A:A,"_NOTFOUND_",0,1),_xlfn.XLOOKUP($G4107,Codes!$B:$B,Codes!A:A,"Specify in Codes Tab!!")),"")</f>
        <v/>
      </c>
    </row>
    <row r="4108" spans="13:14" x14ac:dyDescent="0.35">
      <c r="M4108" s="74" t="str">
        <f>IF($C4108&lt;&gt;"",IF(_xlfn.XLOOKUP($C4108,Codes!$A:$A,Codes!A:A,"_NOTFOUND_",0,1)&lt;&gt;"_NOTFOUND_",_xlfn.XLOOKUP($C4108,Codes!$A:$A,Codes!A:A,"_NOTFOUND_",0,1),_xlfn.XLOOKUP($C4108,Codes!$B:$B,Codes!A:A,"Specify in Codes Tab!!")),"")</f>
        <v/>
      </c>
      <c r="N4108" s="74" t="str">
        <f>IF($G4108&lt;&gt;"",IF(_xlfn.XLOOKUP($G4108,Codes!$A:$A,Codes!A:A,"_NOTFOUND_",0,1)&lt;&gt;"_NOTFOUND_",_xlfn.XLOOKUP($G4108,Codes!$A:$A,Codes!A:A,"_NOTFOUND_",0,1),_xlfn.XLOOKUP($G4108,Codes!$B:$B,Codes!A:A,"Specify in Codes Tab!!")),"")</f>
        <v/>
      </c>
    </row>
    <row r="4109" spans="13:14" x14ac:dyDescent="0.35">
      <c r="M4109" s="74" t="str">
        <f>IF($C4109&lt;&gt;"",IF(_xlfn.XLOOKUP($C4109,Codes!$A:$A,Codes!A:A,"_NOTFOUND_",0,1)&lt;&gt;"_NOTFOUND_",_xlfn.XLOOKUP($C4109,Codes!$A:$A,Codes!A:A,"_NOTFOUND_",0,1),_xlfn.XLOOKUP($C4109,Codes!$B:$B,Codes!A:A,"Specify in Codes Tab!!")),"")</f>
        <v/>
      </c>
      <c r="N4109" s="74" t="str">
        <f>IF($G4109&lt;&gt;"",IF(_xlfn.XLOOKUP($G4109,Codes!$A:$A,Codes!A:A,"_NOTFOUND_",0,1)&lt;&gt;"_NOTFOUND_",_xlfn.XLOOKUP($G4109,Codes!$A:$A,Codes!A:A,"_NOTFOUND_",0,1),_xlfn.XLOOKUP($G4109,Codes!$B:$B,Codes!A:A,"Specify in Codes Tab!!")),"")</f>
        <v/>
      </c>
    </row>
    <row r="4110" spans="13:14" x14ac:dyDescent="0.35">
      <c r="M4110" s="74" t="str">
        <f>IF($C4110&lt;&gt;"",IF(_xlfn.XLOOKUP($C4110,Codes!$A:$A,Codes!A:A,"_NOTFOUND_",0,1)&lt;&gt;"_NOTFOUND_",_xlfn.XLOOKUP($C4110,Codes!$A:$A,Codes!A:A,"_NOTFOUND_",0,1),_xlfn.XLOOKUP($C4110,Codes!$B:$B,Codes!A:A,"Specify in Codes Tab!!")),"")</f>
        <v/>
      </c>
      <c r="N4110" s="74" t="str">
        <f>IF($G4110&lt;&gt;"",IF(_xlfn.XLOOKUP($G4110,Codes!$A:$A,Codes!A:A,"_NOTFOUND_",0,1)&lt;&gt;"_NOTFOUND_",_xlfn.XLOOKUP($G4110,Codes!$A:$A,Codes!A:A,"_NOTFOUND_",0,1),_xlfn.XLOOKUP($G4110,Codes!$B:$B,Codes!A:A,"Specify in Codes Tab!!")),"")</f>
        <v/>
      </c>
    </row>
    <row r="4111" spans="13:14" x14ac:dyDescent="0.35">
      <c r="M4111" s="74" t="str">
        <f>IF($C4111&lt;&gt;"",IF(_xlfn.XLOOKUP($C4111,Codes!$A:$A,Codes!A:A,"_NOTFOUND_",0,1)&lt;&gt;"_NOTFOUND_",_xlfn.XLOOKUP($C4111,Codes!$A:$A,Codes!A:A,"_NOTFOUND_",0,1),_xlfn.XLOOKUP($C4111,Codes!$B:$B,Codes!A:A,"Specify in Codes Tab!!")),"")</f>
        <v/>
      </c>
      <c r="N4111" s="74" t="str">
        <f>IF($G4111&lt;&gt;"",IF(_xlfn.XLOOKUP($G4111,Codes!$A:$A,Codes!A:A,"_NOTFOUND_",0,1)&lt;&gt;"_NOTFOUND_",_xlfn.XLOOKUP($G4111,Codes!$A:$A,Codes!A:A,"_NOTFOUND_",0,1),_xlfn.XLOOKUP($G4111,Codes!$B:$B,Codes!A:A,"Specify in Codes Tab!!")),"")</f>
        <v/>
      </c>
    </row>
    <row r="4112" spans="13:14" x14ac:dyDescent="0.35">
      <c r="M4112" s="74" t="str">
        <f>IF($C4112&lt;&gt;"",IF(_xlfn.XLOOKUP($C4112,Codes!$A:$A,Codes!A:A,"_NOTFOUND_",0,1)&lt;&gt;"_NOTFOUND_",_xlfn.XLOOKUP($C4112,Codes!$A:$A,Codes!A:A,"_NOTFOUND_",0,1),_xlfn.XLOOKUP($C4112,Codes!$B:$B,Codes!A:A,"Specify in Codes Tab!!")),"")</f>
        <v/>
      </c>
      <c r="N4112" s="74" t="str">
        <f>IF($G4112&lt;&gt;"",IF(_xlfn.XLOOKUP($G4112,Codes!$A:$A,Codes!A:A,"_NOTFOUND_",0,1)&lt;&gt;"_NOTFOUND_",_xlfn.XLOOKUP($G4112,Codes!$A:$A,Codes!A:A,"_NOTFOUND_",0,1),_xlfn.XLOOKUP($G4112,Codes!$B:$B,Codes!A:A,"Specify in Codes Tab!!")),"")</f>
        <v/>
      </c>
    </row>
    <row r="4113" spans="13:14" x14ac:dyDescent="0.35">
      <c r="M4113" s="74" t="str">
        <f>IF($C4113&lt;&gt;"",IF(_xlfn.XLOOKUP($C4113,Codes!$A:$A,Codes!A:A,"_NOTFOUND_",0,1)&lt;&gt;"_NOTFOUND_",_xlfn.XLOOKUP($C4113,Codes!$A:$A,Codes!A:A,"_NOTFOUND_",0,1),_xlfn.XLOOKUP($C4113,Codes!$B:$B,Codes!A:A,"Specify in Codes Tab!!")),"")</f>
        <v/>
      </c>
      <c r="N4113" s="74" t="str">
        <f>IF($G4113&lt;&gt;"",IF(_xlfn.XLOOKUP($G4113,Codes!$A:$A,Codes!A:A,"_NOTFOUND_",0,1)&lt;&gt;"_NOTFOUND_",_xlfn.XLOOKUP($G4113,Codes!$A:$A,Codes!A:A,"_NOTFOUND_",0,1),_xlfn.XLOOKUP($G4113,Codes!$B:$B,Codes!A:A,"Specify in Codes Tab!!")),"")</f>
        <v/>
      </c>
    </row>
    <row r="4114" spans="13:14" x14ac:dyDescent="0.35">
      <c r="M4114" s="74" t="str">
        <f>IF($C4114&lt;&gt;"",IF(_xlfn.XLOOKUP($C4114,Codes!$A:$A,Codes!A:A,"_NOTFOUND_",0,1)&lt;&gt;"_NOTFOUND_",_xlfn.XLOOKUP($C4114,Codes!$A:$A,Codes!A:A,"_NOTFOUND_",0,1),_xlfn.XLOOKUP($C4114,Codes!$B:$B,Codes!A:A,"Specify in Codes Tab!!")),"")</f>
        <v/>
      </c>
      <c r="N4114" s="74" t="str">
        <f>IF($G4114&lt;&gt;"",IF(_xlfn.XLOOKUP($G4114,Codes!$A:$A,Codes!A:A,"_NOTFOUND_",0,1)&lt;&gt;"_NOTFOUND_",_xlfn.XLOOKUP($G4114,Codes!$A:$A,Codes!A:A,"_NOTFOUND_",0,1),_xlfn.XLOOKUP($G4114,Codes!$B:$B,Codes!A:A,"Specify in Codes Tab!!")),"")</f>
        <v/>
      </c>
    </row>
    <row r="4115" spans="13:14" x14ac:dyDescent="0.35">
      <c r="M4115" s="74" t="str">
        <f>IF($C4115&lt;&gt;"",IF(_xlfn.XLOOKUP($C4115,Codes!$A:$A,Codes!A:A,"_NOTFOUND_",0,1)&lt;&gt;"_NOTFOUND_",_xlfn.XLOOKUP($C4115,Codes!$A:$A,Codes!A:A,"_NOTFOUND_",0,1),_xlfn.XLOOKUP($C4115,Codes!$B:$B,Codes!A:A,"Specify in Codes Tab!!")),"")</f>
        <v/>
      </c>
      <c r="N4115" s="74" t="str">
        <f>IF($G4115&lt;&gt;"",IF(_xlfn.XLOOKUP($G4115,Codes!$A:$A,Codes!A:A,"_NOTFOUND_",0,1)&lt;&gt;"_NOTFOUND_",_xlfn.XLOOKUP($G4115,Codes!$A:$A,Codes!A:A,"_NOTFOUND_",0,1),_xlfn.XLOOKUP($G4115,Codes!$B:$B,Codes!A:A,"Specify in Codes Tab!!")),"")</f>
        <v/>
      </c>
    </row>
    <row r="4116" spans="13:14" x14ac:dyDescent="0.35">
      <c r="M4116" s="74" t="str">
        <f>IF($C4116&lt;&gt;"",IF(_xlfn.XLOOKUP($C4116,Codes!$A:$A,Codes!A:A,"_NOTFOUND_",0,1)&lt;&gt;"_NOTFOUND_",_xlfn.XLOOKUP($C4116,Codes!$A:$A,Codes!A:A,"_NOTFOUND_",0,1),_xlfn.XLOOKUP($C4116,Codes!$B:$B,Codes!A:A,"Specify in Codes Tab!!")),"")</f>
        <v/>
      </c>
      <c r="N4116" s="74" t="str">
        <f>IF($G4116&lt;&gt;"",IF(_xlfn.XLOOKUP($G4116,Codes!$A:$A,Codes!A:A,"_NOTFOUND_",0,1)&lt;&gt;"_NOTFOUND_",_xlfn.XLOOKUP($G4116,Codes!$A:$A,Codes!A:A,"_NOTFOUND_",0,1),_xlfn.XLOOKUP($G4116,Codes!$B:$B,Codes!A:A,"Specify in Codes Tab!!")),"")</f>
        <v/>
      </c>
    </row>
    <row r="4117" spans="13:14" x14ac:dyDescent="0.35">
      <c r="M4117" s="74" t="str">
        <f>IF($C4117&lt;&gt;"",IF(_xlfn.XLOOKUP($C4117,Codes!$A:$A,Codes!A:A,"_NOTFOUND_",0,1)&lt;&gt;"_NOTFOUND_",_xlfn.XLOOKUP($C4117,Codes!$A:$A,Codes!A:A,"_NOTFOUND_",0,1),_xlfn.XLOOKUP($C4117,Codes!$B:$B,Codes!A:A,"Specify in Codes Tab!!")),"")</f>
        <v/>
      </c>
      <c r="N4117" s="74" t="str">
        <f>IF($G4117&lt;&gt;"",IF(_xlfn.XLOOKUP($G4117,Codes!$A:$A,Codes!A:A,"_NOTFOUND_",0,1)&lt;&gt;"_NOTFOUND_",_xlfn.XLOOKUP($G4117,Codes!$A:$A,Codes!A:A,"_NOTFOUND_",0,1),_xlfn.XLOOKUP($G4117,Codes!$B:$B,Codes!A:A,"Specify in Codes Tab!!")),"")</f>
        <v/>
      </c>
    </row>
    <row r="4118" spans="13:14" x14ac:dyDescent="0.35">
      <c r="M4118" s="74" t="str">
        <f>IF($C4118&lt;&gt;"",IF(_xlfn.XLOOKUP($C4118,Codes!$A:$A,Codes!A:A,"_NOTFOUND_",0,1)&lt;&gt;"_NOTFOUND_",_xlfn.XLOOKUP($C4118,Codes!$A:$A,Codes!A:A,"_NOTFOUND_",0,1),_xlfn.XLOOKUP($C4118,Codes!$B:$B,Codes!A:A,"Specify in Codes Tab!!")),"")</f>
        <v/>
      </c>
      <c r="N4118" s="74" t="str">
        <f>IF($G4118&lt;&gt;"",IF(_xlfn.XLOOKUP($G4118,Codes!$A:$A,Codes!A:A,"_NOTFOUND_",0,1)&lt;&gt;"_NOTFOUND_",_xlfn.XLOOKUP($G4118,Codes!$A:$A,Codes!A:A,"_NOTFOUND_",0,1),_xlfn.XLOOKUP($G4118,Codes!$B:$B,Codes!A:A,"Specify in Codes Tab!!")),"")</f>
        <v/>
      </c>
    </row>
    <row r="4119" spans="13:14" x14ac:dyDescent="0.35">
      <c r="M4119" s="74" t="str">
        <f>IF($C4119&lt;&gt;"",IF(_xlfn.XLOOKUP($C4119,Codes!$A:$A,Codes!A:A,"_NOTFOUND_",0,1)&lt;&gt;"_NOTFOUND_",_xlfn.XLOOKUP($C4119,Codes!$A:$A,Codes!A:A,"_NOTFOUND_",0,1),_xlfn.XLOOKUP($C4119,Codes!$B:$B,Codes!A:A,"Specify in Codes Tab!!")),"")</f>
        <v/>
      </c>
      <c r="N4119" s="74" t="str">
        <f>IF($G4119&lt;&gt;"",IF(_xlfn.XLOOKUP($G4119,Codes!$A:$A,Codes!A:A,"_NOTFOUND_",0,1)&lt;&gt;"_NOTFOUND_",_xlfn.XLOOKUP($G4119,Codes!$A:$A,Codes!A:A,"_NOTFOUND_",0,1),_xlfn.XLOOKUP($G4119,Codes!$B:$B,Codes!A:A,"Specify in Codes Tab!!")),"")</f>
        <v/>
      </c>
    </row>
    <row r="4120" spans="13:14" x14ac:dyDescent="0.35">
      <c r="M4120" s="74" t="str">
        <f>IF($C4120&lt;&gt;"",IF(_xlfn.XLOOKUP($C4120,Codes!$A:$A,Codes!A:A,"_NOTFOUND_",0,1)&lt;&gt;"_NOTFOUND_",_xlfn.XLOOKUP($C4120,Codes!$A:$A,Codes!A:A,"_NOTFOUND_",0,1),_xlfn.XLOOKUP($C4120,Codes!$B:$B,Codes!A:A,"Specify in Codes Tab!!")),"")</f>
        <v/>
      </c>
      <c r="N4120" s="74" t="str">
        <f>IF($G4120&lt;&gt;"",IF(_xlfn.XLOOKUP($G4120,Codes!$A:$A,Codes!A:A,"_NOTFOUND_",0,1)&lt;&gt;"_NOTFOUND_",_xlfn.XLOOKUP($G4120,Codes!$A:$A,Codes!A:A,"_NOTFOUND_",0,1),_xlfn.XLOOKUP($G4120,Codes!$B:$B,Codes!A:A,"Specify in Codes Tab!!")),"")</f>
        <v/>
      </c>
    </row>
    <row r="4121" spans="13:14" x14ac:dyDescent="0.35">
      <c r="M4121" s="74" t="str">
        <f>IF($C4121&lt;&gt;"",IF(_xlfn.XLOOKUP($C4121,Codes!$A:$A,Codes!A:A,"_NOTFOUND_",0,1)&lt;&gt;"_NOTFOUND_",_xlfn.XLOOKUP($C4121,Codes!$A:$A,Codes!A:A,"_NOTFOUND_",0,1),_xlfn.XLOOKUP($C4121,Codes!$B:$B,Codes!A:A,"Specify in Codes Tab!!")),"")</f>
        <v/>
      </c>
      <c r="N4121" s="74" t="str">
        <f>IF($G4121&lt;&gt;"",IF(_xlfn.XLOOKUP($G4121,Codes!$A:$A,Codes!A:A,"_NOTFOUND_",0,1)&lt;&gt;"_NOTFOUND_",_xlfn.XLOOKUP($G4121,Codes!$A:$A,Codes!A:A,"_NOTFOUND_",0,1),_xlfn.XLOOKUP($G4121,Codes!$B:$B,Codes!A:A,"Specify in Codes Tab!!")),"")</f>
        <v/>
      </c>
    </row>
    <row r="4122" spans="13:14" x14ac:dyDescent="0.35">
      <c r="M4122" s="74" t="str">
        <f>IF($C4122&lt;&gt;"",IF(_xlfn.XLOOKUP($C4122,Codes!$A:$A,Codes!A:A,"_NOTFOUND_",0,1)&lt;&gt;"_NOTFOUND_",_xlfn.XLOOKUP($C4122,Codes!$A:$A,Codes!A:A,"_NOTFOUND_",0,1),_xlfn.XLOOKUP($C4122,Codes!$B:$B,Codes!A:A,"Specify in Codes Tab!!")),"")</f>
        <v/>
      </c>
      <c r="N4122" s="74" t="str">
        <f>IF($G4122&lt;&gt;"",IF(_xlfn.XLOOKUP($G4122,Codes!$A:$A,Codes!A:A,"_NOTFOUND_",0,1)&lt;&gt;"_NOTFOUND_",_xlfn.XLOOKUP($G4122,Codes!$A:$A,Codes!A:A,"_NOTFOUND_",0,1),_xlfn.XLOOKUP($G4122,Codes!$B:$B,Codes!A:A,"Specify in Codes Tab!!")),"")</f>
        <v/>
      </c>
    </row>
    <row r="4123" spans="13:14" x14ac:dyDescent="0.35">
      <c r="M4123" s="74" t="str">
        <f>IF($C4123&lt;&gt;"",IF(_xlfn.XLOOKUP($C4123,Codes!$A:$A,Codes!A:A,"_NOTFOUND_",0,1)&lt;&gt;"_NOTFOUND_",_xlfn.XLOOKUP($C4123,Codes!$A:$A,Codes!A:A,"_NOTFOUND_",0,1),_xlfn.XLOOKUP($C4123,Codes!$B:$B,Codes!A:A,"Specify in Codes Tab!!")),"")</f>
        <v/>
      </c>
      <c r="N4123" s="74" t="str">
        <f>IF($G4123&lt;&gt;"",IF(_xlfn.XLOOKUP($G4123,Codes!$A:$A,Codes!A:A,"_NOTFOUND_",0,1)&lt;&gt;"_NOTFOUND_",_xlfn.XLOOKUP($G4123,Codes!$A:$A,Codes!A:A,"_NOTFOUND_",0,1),_xlfn.XLOOKUP($G4123,Codes!$B:$B,Codes!A:A,"Specify in Codes Tab!!")),"")</f>
        <v/>
      </c>
    </row>
    <row r="4124" spans="13:14" x14ac:dyDescent="0.35">
      <c r="M4124" s="74" t="str">
        <f>IF($C4124&lt;&gt;"",IF(_xlfn.XLOOKUP($C4124,Codes!$A:$A,Codes!A:A,"_NOTFOUND_",0,1)&lt;&gt;"_NOTFOUND_",_xlfn.XLOOKUP($C4124,Codes!$A:$A,Codes!A:A,"_NOTFOUND_",0,1),_xlfn.XLOOKUP($C4124,Codes!$B:$B,Codes!A:A,"Specify in Codes Tab!!")),"")</f>
        <v/>
      </c>
      <c r="N4124" s="74" t="str">
        <f>IF($G4124&lt;&gt;"",IF(_xlfn.XLOOKUP($G4124,Codes!$A:$A,Codes!A:A,"_NOTFOUND_",0,1)&lt;&gt;"_NOTFOUND_",_xlfn.XLOOKUP($G4124,Codes!$A:$A,Codes!A:A,"_NOTFOUND_",0,1),_xlfn.XLOOKUP($G4124,Codes!$B:$B,Codes!A:A,"Specify in Codes Tab!!")),"")</f>
        <v/>
      </c>
    </row>
    <row r="4125" spans="13:14" x14ac:dyDescent="0.35">
      <c r="M4125" s="74" t="str">
        <f>IF($C4125&lt;&gt;"",IF(_xlfn.XLOOKUP($C4125,Codes!$A:$A,Codes!A:A,"_NOTFOUND_",0,1)&lt;&gt;"_NOTFOUND_",_xlfn.XLOOKUP($C4125,Codes!$A:$A,Codes!A:A,"_NOTFOUND_",0,1),_xlfn.XLOOKUP($C4125,Codes!$B:$B,Codes!A:A,"Specify in Codes Tab!!")),"")</f>
        <v/>
      </c>
      <c r="N4125" s="74" t="str">
        <f>IF($G4125&lt;&gt;"",IF(_xlfn.XLOOKUP($G4125,Codes!$A:$A,Codes!A:A,"_NOTFOUND_",0,1)&lt;&gt;"_NOTFOUND_",_xlfn.XLOOKUP($G4125,Codes!$A:$A,Codes!A:A,"_NOTFOUND_",0,1),_xlfn.XLOOKUP($G4125,Codes!$B:$B,Codes!A:A,"Specify in Codes Tab!!")),"")</f>
        <v/>
      </c>
    </row>
    <row r="4126" spans="13:14" x14ac:dyDescent="0.35">
      <c r="M4126" s="74" t="str">
        <f>IF($C4126&lt;&gt;"",IF(_xlfn.XLOOKUP($C4126,Codes!$A:$A,Codes!A:A,"_NOTFOUND_",0,1)&lt;&gt;"_NOTFOUND_",_xlfn.XLOOKUP($C4126,Codes!$A:$A,Codes!A:A,"_NOTFOUND_",0,1),_xlfn.XLOOKUP($C4126,Codes!$B:$B,Codes!A:A,"Specify in Codes Tab!!")),"")</f>
        <v/>
      </c>
      <c r="N4126" s="74" t="str">
        <f>IF($G4126&lt;&gt;"",IF(_xlfn.XLOOKUP($G4126,Codes!$A:$A,Codes!A:A,"_NOTFOUND_",0,1)&lt;&gt;"_NOTFOUND_",_xlfn.XLOOKUP($G4126,Codes!$A:$A,Codes!A:A,"_NOTFOUND_",0,1),_xlfn.XLOOKUP($G4126,Codes!$B:$B,Codes!A:A,"Specify in Codes Tab!!")),"")</f>
        <v/>
      </c>
    </row>
    <row r="4127" spans="13:14" x14ac:dyDescent="0.35">
      <c r="M4127" s="74" t="str">
        <f>IF($C4127&lt;&gt;"",IF(_xlfn.XLOOKUP($C4127,Codes!$A:$A,Codes!A:A,"_NOTFOUND_",0,1)&lt;&gt;"_NOTFOUND_",_xlfn.XLOOKUP($C4127,Codes!$A:$A,Codes!A:A,"_NOTFOUND_",0,1),_xlfn.XLOOKUP($C4127,Codes!$B:$B,Codes!A:A,"Specify in Codes Tab!!")),"")</f>
        <v/>
      </c>
      <c r="N4127" s="74" t="str">
        <f>IF($G4127&lt;&gt;"",IF(_xlfn.XLOOKUP($G4127,Codes!$A:$A,Codes!A:A,"_NOTFOUND_",0,1)&lt;&gt;"_NOTFOUND_",_xlfn.XLOOKUP($G4127,Codes!$A:$A,Codes!A:A,"_NOTFOUND_",0,1),_xlfn.XLOOKUP($G4127,Codes!$B:$B,Codes!A:A,"Specify in Codes Tab!!")),"")</f>
        <v/>
      </c>
    </row>
    <row r="4128" spans="13:14" x14ac:dyDescent="0.35">
      <c r="M4128" s="74" t="str">
        <f>IF($C4128&lt;&gt;"",IF(_xlfn.XLOOKUP($C4128,Codes!$A:$A,Codes!A:A,"_NOTFOUND_",0,1)&lt;&gt;"_NOTFOUND_",_xlfn.XLOOKUP($C4128,Codes!$A:$A,Codes!A:A,"_NOTFOUND_",0,1),_xlfn.XLOOKUP($C4128,Codes!$B:$B,Codes!A:A,"Specify in Codes Tab!!")),"")</f>
        <v/>
      </c>
      <c r="N4128" s="74" t="str">
        <f>IF($G4128&lt;&gt;"",IF(_xlfn.XLOOKUP($G4128,Codes!$A:$A,Codes!A:A,"_NOTFOUND_",0,1)&lt;&gt;"_NOTFOUND_",_xlfn.XLOOKUP($G4128,Codes!$A:$A,Codes!A:A,"_NOTFOUND_",0,1),_xlfn.XLOOKUP($G4128,Codes!$B:$B,Codes!A:A,"Specify in Codes Tab!!")),"")</f>
        <v/>
      </c>
    </row>
    <row r="4129" spans="13:14" x14ac:dyDescent="0.35">
      <c r="M4129" s="74" t="str">
        <f>IF($C4129&lt;&gt;"",IF(_xlfn.XLOOKUP($C4129,Codes!$A:$A,Codes!A:A,"_NOTFOUND_",0,1)&lt;&gt;"_NOTFOUND_",_xlfn.XLOOKUP($C4129,Codes!$A:$A,Codes!A:A,"_NOTFOUND_",0,1),_xlfn.XLOOKUP($C4129,Codes!$B:$B,Codes!A:A,"Specify in Codes Tab!!")),"")</f>
        <v/>
      </c>
      <c r="N4129" s="74" t="str">
        <f>IF($G4129&lt;&gt;"",IF(_xlfn.XLOOKUP($G4129,Codes!$A:$A,Codes!A:A,"_NOTFOUND_",0,1)&lt;&gt;"_NOTFOUND_",_xlfn.XLOOKUP($G4129,Codes!$A:$A,Codes!A:A,"_NOTFOUND_",0,1),_xlfn.XLOOKUP($G4129,Codes!$B:$B,Codes!A:A,"Specify in Codes Tab!!")),"")</f>
        <v/>
      </c>
    </row>
    <row r="4130" spans="13:14" x14ac:dyDescent="0.35">
      <c r="M4130" s="74" t="str">
        <f>IF($C4130&lt;&gt;"",IF(_xlfn.XLOOKUP($C4130,Codes!$A:$A,Codes!A:A,"_NOTFOUND_",0,1)&lt;&gt;"_NOTFOUND_",_xlfn.XLOOKUP($C4130,Codes!$A:$A,Codes!A:A,"_NOTFOUND_",0,1),_xlfn.XLOOKUP($C4130,Codes!$B:$B,Codes!A:A,"Specify in Codes Tab!!")),"")</f>
        <v/>
      </c>
      <c r="N4130" s="74" t="str">
        <f>IF($G4130&lt;&gt;"",IF(_xlfn.XLOOKUP($G4130,Codes!$A:$A,Codes!A:A,"_NOTFOUND_",0,1)&lt;&gt;"_NOTFOUND_",_xlfn.XLOOKUP($G4130,Codes!$A:$A,Codes!A:A,"_NOTFOUND_",0,1),_xlfn.XLOOKUP($G4130,Codes!$B:$B,Codes!A:A,"Specify in Codes Tab!!")),"")</f>
        <v/>
      </c>
    </row>
    <row r="4131" spans="13:14" x14ac:dyDescent="0.35">
      <c r="M4131" s="74" t="str">
        <f>IF($C4131&lt;&gt;"",IF(_xlfn.XLOOKUP($C4131,Codes!$A:$A,Codes!A:A,"_NOTFOUND_",0,1)&lt;&gt;"_NOTFOUND_",_xlfn.XLOOKUP($C4131,Codes!$A:$A,Codes!A:A,"_NOTFOUND_",0,1),_xlfn.XLOOKUP($C4131,Codes!$B:$B,Codes!A:A,"Specify in Codes Tab!!")),"")</f>
        <v/>
      </c>
      <c r="N4131" s="74" t="str">
        <f>IF($G4131&lt;&gt;"",IF(_xlfn.XLOOKUP($G4131,Codes!$A:$A,Codes!A:A,"_NOTFOUND_",0,1)&lt;&gt;"_NOTFOUND_",_xlfn.XLOOKUP($G4131,Codes!$A:$A,Codes!A:A,"_NOTFOUND_",0,1),_xlfn.XLOOKUP($G4131,Codes!$B:$B,Codes!A:A,"Specify in Codes Tab!!")),"")</f>
        <v/>
      </c>
    </row>
    <row r="4132" spans="13:14" x14ac:dyDescent="0.35">
      <c r="M4132" s="74" t="str">
        <f>IF($C4132&lt;&gt;"",IF(_xlfn.XLOOKUP($C4132,Codes!$A:$A,Codes!A:A,"_NOTFOUND_",0,1)&lt;&gt;"_NOTFOUND_",_xlfn.XLOOKUP($C4132,Codes!$A:$A,Codes!A:A,"_NOTFOUND_",0,1),_xlfn.XLOOKUP($C4132,Codes!$B:$B,Codes!A:A,"Specify in Codes Tab!!")),"")</f>
        <v/>
      </c>
      <c r="N4132" s="74" t="str">
        <f>IF($G4132&lt;&gt;"",IF(_xlfn.XLOOKUP($G4132,Codes!$A:$A,Codes!A:A,"_NOTFOUND_",0,1)&lt;&gt;"_NOTFOUND_",_xlfn.XLOOKUP($G4132,Codes!$A:$A,Codes!A:A,"_NOTFOUND_",0,1),_xlfn.XLOOKUP($G4132,Codes!$B:$B,Codes!A:A,"Specify in Codes Tab!!")),"")</f>
        <v/>
      </c>
    </row>
    <row r="4133" spans="13:14" x14ac:dyDescent="0.35">
      <c r="M4133" s="74" t="str">
        <f>IF($C4133&lt;&gt;"",IF(_xlfn.XLOOKUP($C4133,Codes!$A:$A,Codes!A:A,"_NOTFOUND_",0,1)&lt;&gt;"_NOTFOUND_",_xlfn.XLOOKUP($C4133,Codes!$A:$A,Codes!A:A,"_NOTFOUND_",0,1),_xlfn.XLOOKUP($C4133,Codes!$B:$B,Codes!A:A,"Specify in Codes Tab!!")),"")</f>
        <v/>
      </c>
      <c r="N4133" s="74" t="str">
        <f>IF($G4133&lt;&gt;"",IF(_xlfn.XLOOKUP($G4133,Codes!$A:$A,Codes!A:A,"_NOTFOUND_",0,1)&lt;&gt;"_NOTFOUND_",_xlfn.XLOOKUP($G4133,Codes!$A:$A,Codes!A:A,"_NOTFOUND_",0,1),_xlfn.XLOOKUP($G4133,Codes!$B:$B,Codes!A:A,"Specify in Codes Tab!!")),"")</f>
        <v/>
      </c>
    </row>
    <row r="4134" spans="13:14" x14ac:dyDescent="0.35">
      <c r="M4134" s="74" t="str">
        <f>IF($C4134&lt;&gt;"",IF(_xlfn.XLOOKUP($C4134,Codes!$A:$A,Codes!A:A,"_NOTFOUND_",0,1)&lt;&gt;"_NOTFOUND_",_xlfn.XLOOKUP($C4134,Codes!$A:$A,Codes!A:A,"_NOTFOUND_",0,1),_xlfn.XLOOKUP($C4134,Codes!$B:$B,Codes!A:A,"Specify in Codes Tab!!")),"")</f>
        <v/>
      </c>
      <c r="N4134" s="74" t="str">
        <f>IF($G4134&lt;&gt;"",IF(_xlfn.XLOOKUP($G4134,Codes!$A:$A,Codes!A:A,"_NOTFOUND_",0,1)&lt;&gt;"_NOTFOUND_",_xlfn.XLOOKUP($G4134,Codes!$A:$A,Codes!A:A,"_NOTFOUND_",0,1),_xlfn.XLOOKUP($G4134,Codes!$B:$B,Codes!A:A,"Specify in Codes Tab!!")),"")</f>
        <v/>
      </c>
    </row>
    <row r="4135" spans="13:14" x14ac:dyDescent="0.35">
      <c r="M4135" s="74" t="str">
        <f>IF($C4135&lt;&gt;"",IF(_xlfn.XLOOKUP($C4135,Codes!$A:$A,Codes!A:A,"_NOTFOUND_",0,1)&lt;&gt;"_NOTFOUND_",_xlfn.XLOOKUP($C4135,Codes!$A:$A,Codes!A:A,"_NOTFOUND_",0,1),_xlfn.XLOOKUP($C4135,Codes!$B:$B,Codes!A:A,"Specify in Codes Tab!!")),"")</f>
        <v/>
      </c>
      <c r="N4135" s="74" t="str">
        <f>IF($G4135&lt;&gt;"",IF(_xlfn.XLOOKUP($G4135,Codes!$A:$A,Codes!A:A,"_NOTFOUND_",0,1)&lt;&gt;"_NOTFOUND_",_xlfn.XLOOKUP($G4135,Codes!$A:$A,Codes!A:A,"_NOTFOUND_",0,1),_xlfn.XLOOKUP($G4135,Codes!$B:$B,Codes!A:A,"Specify in Codes Tab!!")),"")</f>
        <v/>
      </c>
    </row>
    <row r="4136" spans="13:14" x14ac:dyDescent="0.35">
      <c r="M4136" s="74" t="str">
        <f>IF($C4136&lt;&gt;"",IF(_xlfn.XLOOKUP($C4136,Codes!$A:$A,Codes!A:A,"_NOTFOUND_",0,1)&lt;&gt;"_NOTFOUND_",_xlfn.XLOOKUP($C4136,Codes!$A:$A,Codes!A:A,"_NOTFOUND_",0,1),_xlfn.XLOOKUP($C4136,Codes!$B:$B,Codes!A:A,"Specify in Codes Tab!!")),"")</f>
        <v/>
      </c>
      <c r="N4136" s="74" t="str">
        <f>IF($G4136&lt;&gt;"",IF(_xlfn.XLOOKUP($G4136,Codes!$A:$A,Codes!A:A,"_NOTFOUND_",0,1)&lt;&gt;"_NOTFOUND_",_xlfn.XLOOKUP($G4136,Codes!$A:$A,Codes!A:A,"_NOTFOUND_",0,1),_xlfn.XLOOKUP($G4136,Codes!$B:$B,Codes!A:A,"Specify in Codes Tab!!")),"")</f>
        <v/>
      </c>
    </row>
    <row r="4137" spans="13:14" x14ac:dyDescent="0.35">
      <c r="M4137" s="74" t="str">
        <f>IF($C4137&lt;&gt;"",IF(_xlfn.XLOOKUP($C4137,Codes!$A:$A,Codes!A:A,"_NOTFOUND_",0,1)&lt;&gt;"_NOTFOUND_",_xlfn.XLOOKUP($C4137,Codes!$A:$A,Codes!A:A,"_NOTFOUND_",0,1),_xlfn.XLOOKUP($C4137,Codes!$B:$B,Codes!A:A,"Specify in Codes Tab!!")),"")</f>
        <v/>
      </c>
      <c r="N4137" s="74" t="str">
        <f>IF($G4137&lt;&gt;"",IF(_xlfn.XLOOKUP($G4137,Codes!$A:$A,Codes!A:A,"_NOTFOUND_",0,1)&lt;&gt;"_NOTFOUND_",_xlfn.XLOOKUP($G4137,Codes!$A:$A,Codes!A:A,"_NOTFOUND_",0,1),_xlfn.XLOOKUP($G4137,Codes!$B:$B,Codes!A:A,"Specify in Codes Tab!!")),"")</f>
        <v/>
      </c>
    </row>
    <row r="4138" spans="13:14" x14ac:dyDescent="0.35">
      <c r="M4138" s="74" t="str">
        <f>IF($C4138&lt;&gt;"",IF(_xlfn.XLOOKUP($C4138,Codes!$A:$A,Codes!A:A,"_NOTFOUND_",0,1)&lt;&gt;"_NOTFOUND_",_xlfn.XLOOKUP($C4138,Codes!$A:$A,Codes!A:A,"_NOTFOUND_",0,1),_xlfn.XLOOKUP($C4138,Codes!$B:$B,Codes!A:A,"Specify in Codes Tab!!")),"")</f>
        <v/>
      </c>
      <c r="N4138" s="74" t="str">
        <f>IF($G4138&lt;&gt;"",IF(_xlfn.XLOOKUP($G4138,Codes!$A:$A,Codes!A:A,"_NOTFOUND_",0,1)&lt;&gt;"_NOTFOUND_",_xlfn.XLOOKUP($G4138,Codes!$A:$A,Codes!A:A,"_NOTFOUND_",0,1),_xlfn.XLOOKUP($G4138,Codes!$B:$B,Codes!A:A,"Specify in Codes Tab!!")),"")</f>
        <v/>
      </c>
    </row>
    <row r="4139" spans="13:14" x14ac:dyDescent="0.35">
      <c r="M4139" s="74" t="str">
        <f>IF($C4139&lt;&gt;"",IF(_xlfn.XLOOKUP($C4139,Codes!$A:$A,Codes!A:A,"_NOTFOUND_",0,1)&lt;&gt;"_NOTFOUND_",_xlfn.XLOOKUP($C4139,Codes!$A:$A,Codes!A:A,"_NOTFOUND_",0,1),_xlfn.XLOOKUP($C4139,Codes!$B:$B,Codes!A:A,"Specify in Codes Tab!!")),"")</f>
        <v/>
      </c>
      <c r="N4139" s="74" t="str">
        <f>IF($G4139&lt;&gt;"",IF(_xlfn.XLOOKUP($G4139,Codes!$A:$A,Codes!A:A,"_NOTFOUND_",0,1)&lt;&gt;"_NOTFOUND_",_xlfn.XLOOKUP($G4139,Codes!$A:$A,Codes!A:A,"_NOTFOUND_",0,1),_xlfn.XLOOKUP($G4139,Codes!$B:$B,Codes!A:A,"Specify in Codes Tab!!")),"")</f>
        <v/>
      </c>
    </row>
    <row r="4140" spans="13:14" x14ac:dyDescent="0.35">
      <c r="M4140" s="74" t="str">
        <f>IF($C4140&lt;&gt;"",IF(_xlfn.XLOOKUP($C4140,Codes!$A:$A,Codes!A:A,"_NOTFOUND_",0,1)&lt;&gt;"_NOTFOUND_",_xlfn.XLOOKUP($C4140,Codes!$A:$A,Codes!A:A,"_NOTFOUND_",0,1),_xlfn.XLOOKUP($C4140,Codes!$B:$B,Codes!A:A,"Specify in Codes Tab!!")),"")</f>
        <v/>
      </c>
      <c r="N4140" s="74" t="str">
        <f>IF($G4140&lt;&gt;"",IF(_xlfn.XLOOKUP($G4140,Codes!$A:$A,Codes!A:A,"_NOTFOUND_",0,1)&lt;&gt;"_NOTFOUND_",_xlfn.XLOOKUP($G4140,Codes!$A:$A,Codes!A:A,"_NOTFOUND_",0,1),_xlfn.XLOOKUP($G4140,Codes!$B:$B,Codes!A:A,"Specify in Codes Tab!!")),"")</f>
        <v/>
      </c>
    </row>
    <row r="4141" spans="13:14" x14ac:dyDescent="0.35">
      <c r="M4141" s="74" t="str">
        <f>IF($C4141&lt;&gt;"",IF(_xlfn.XLOOKUP($C4141,Codes!$A:$A,Codes!A:A,"_NOTFOUND_",0,1)&lt;&gt;"_NOTFOUND_",_xlfn.XLOOKUP($C4141,Codes!$A:$A,Codes!A:A,"_NOTFOUND_",0,1),_xlfn.XLOOKUP($C4141,Codes!$B:$B,Codes!A:A,"Specify in Codes Tab!!")),"")</f>
        <v/>
      </c>
      <c r="N4141" s="74" t="str">
        <f>IF($G4141&lt;&gt;"",IF(_xlfn.XLOOKUP($G4141,Codes!$A:$A,Codes!A:A,"_NOTFOUND_",0,1)&lt;&gt;"_NOTFOUND_",_xlfn.XLOOKUP($G4141,Codes!$A:$A,Codes!A:A,"_NOTFOUND_",0,1),_xlfn.XLOOKUP($G4141,Codes!$B:$B,Codes!A:A,"Specify in Codes Tab!!")),"")</f>
        <v/>
      </c>
    </row>
    <row r="4142" spans="13:14" x14ac:dyDescent="0.35">
      <c r="M4142" s="74" t="str">
        <f>IF($C4142&lt;&gt;"",IF(_xlfn.XLOOKUP($C4142,Codes!$A:$A,Codes!A:A,"_NOTFOUND_",0,1)&lt;&gt;"_NOTFOUND_",_xlfn.XLOOKUP($C4142,Codes!$A:$A,Codes!A:A,"_NOTFOUND_",0,1),_xlfn.XLOOKUP($C4142,Codes!$B:$B,Codes!A:A,"Specify in Codes Tab!!")),"")</f>
        <v/>
      </c>
      <c r="N4142" s="74" t="str">
        <f>IF($G4142&lt;&gt;"",IF(_xlfn.XLOOKUP($G4142,Codes!$A:$A,Codes!A:A,"_NOTFOUND_",0,1)&lt;&gt;"_NOTFOUND_",_xlfn.XLOOKUP($G4142,Codes!$A:$A,Codes!A:A,"_NOTFOUND_",0,1),_xlfn.XLOOKUP($G4142,Codes!$B:$B,Codes!A:A,"Specify in Codes Tab!!")),"")</f>
        <v/>
      </c>
    </row>
    <row r="4143" spans="13:14" x14ac:dyDescent="0.35">
      <c r="M4143" s="74" t="str">
        <f>IF($C4143&lt;&gt;"",IF(_xlfn.XLOOKUP($C4143,Codes!$A:$A,Codes!A:A,"_NOTFOUND_",0,1)&lt;&gt;"_NOTFOUND_",_xlfn.XLOOKUP($C4143,Codes!$A:$A,Codes!A:A,"_NOTFOUND_",0,1),_xlfn.XLOOKUP($C4143,Codes!$B:$B,Codes!A:A,"Specify in Codes Tab!!")),"")</f>
        <v/>
      </c>
      <c r="N4143" s="74" t="str">
        <f>IF($G4143&lt;&gt;"",IF(_xlfn.XLOOKUP($G4143,Codes!$A:$A,Codes!A:A,"_NOTFOUND_",0,1)&lt;&gt;"_NOTFOUND_",_xlfn.XLOOKUP($G4143,Codes!$A:$A,Codes!A:A,"_NOTFOUND_",0,1),_xlfn.XLOOKUP($G4143,Codes!$B:$B,Codes!A:A,"Specify in Codes Tab!!")),"")</f>
        <v/>
      </c>
    </row>
    <row r="4144" spans="13:14" x14ac:dyDescent="0.35">
      <c r="M4144" s="74" t="str">
        <f>IF($C4144&lt;&gt;"",IF(_xlfn.XLOOKUP($C4144,Codes!$A:$A,Codes!A:A,"_NOTFOUND_",0,1)&lt;&gt;"_NOTFOUND_",_xlfn.XLOOKUP($C4144,Codes!$A:$A,Codes!A:A,"_NOTFOUND_",0,1),_xlfn.XLOOKUP($C4144,Codes!$B:$B,Codes!A:A,"Specify in Codes Tab!!")),"")</f>
        <v/>
      </c>
      <c r="N4144" s="74" t="str">
        <f>IF($G4144&lt;&gt;"",IF(_xlfn.XLOOKUP($G4144,Codes!$A:$A,Codes!A:A,"_NOTFOUND_",0,1)&lt;&gt;"_NOTFOUND_",_xlfn.XLOOKUP($G4144,Codes!$A:$A,Codes!A:A,"_NOTFOUND_",0,1),_xlfn.XLOOKUP($G4144,Codes!$B:$B,Codes!A:A,"Specify in Codes Tab!!")),"")</f>
        <v/>
      </c>
    </row>
    <row r="4145" spans="13:14" x14ac:dyDescent="0.35">
      <c r="M4145" s="74" t="str">
        <f>IF($C4145&lt;&gt;"",IF(_xlfn.XLOOKUP($C4145,Codes!$A:$A,Codes!A:A,"_NOTFOUND_",0,1)&lt;&gt;"_NOTFOUND_",_xlfn.XLOOKUP($C4145,Codes!$A:$A,Codes!A:A,"_NOTFOUND_",0,1),_xlfn.XLOOKUP($C4145,Codes!$B:$B,Codes!A:A,"Specify in Codes Tab!!")),"")</f>
        <v/>
      </c>
      <c r="N4145" s="74" t="str">
        <f>IF($G4145&lt;&gt;"",IF(_xlfn.XLOOKUP($G4145,Codes!$A:$A,Codes!A:A,"_NOTFOUND_",0,1)&lt;&gt;"_NOTFOUND_",_xlfn.XLOOKUP($G4145,Codes!$A:$A,Codes!A:A,"_NOTFOUND_",0,1),_xlfn.XLOOKUP($G4145,Codes!$B:$B,Codes!A:A,"Specify in Codes Tab!!")),"")</f>
        <v/>
      </c>
    </row>
    <row r="4146" spans="13:14" x14ac:dyDescent="0.35">
      <c r="M4146" s="74" t="str">
        <f>IF($C4146&lt;&gt;"",IF(_xlfn.XLOOKUP($C4146,Codes!$A:$A,Codes!A:A,"_NOTFOUND_",0,1)&lt;&gt;"_NOTFOUND_",_xlfn.XLOOKUP($C4146,Codes!$A:$A,Codes!A:A,"_NOTFOUND_",0,1),_xlfn.XLOOKUP($C4146,Codes!$B:$B,Codes!A:A,"Specify in Codes Tab!!")),"")</f>
        <v/>
      </c>
      <c r="N4146" s="74" t="str">
        <f>IF($G4146&lt;&gt;"",IF(_xlfn.XLOOKUP($G4146,Codes!$A:$A,Codes!A:A,"_NOTFOUND_",0,1)&lt;&gt;"_NOTFOUND_",_xlfn.XLOOKUP($G4146,Codes!$A:$A,Codes!A:A,"_NOTFOUND_",0,1),_xlfn.XLOOKUP($G4146,Codes!$B:$B,Codes!A:A,"Specify in Codes Tab!!")),"")</f>
        <v/>
      </c>
    </row>
    <row r="4147" spans="13:14" x14ac:dyDescent="0.35">
      <c r="M4147" s="74" t="str">
        <f>IF($C4147&lt;&gt;"",IF(_xlfn.XLOOKUP($C4147,Codes!$A:$A,Codes!A:A,"_NOTFOUND_",0,1)&lt;&gt;"_NOTFOUND_",_xlfn.XLOOKUP($C4147,Codes!$A:$A,Codes!A:A,"_NOTFOUND_",0,1),_xlfn.XLOOKUP($C4147,Codes!$B:$B,Codes!A:A,"Specify in Codes Tab!!")),"")</f>
        <v/>
      </c>
      <c r="N4147" s="74" t="str">
        <f>IF($G4147&lt;&gt;"",IF(_xlfn.XLOOKUP($G4147,Codes!$A:$A,Codes!A:A,"_NOTFOUND_",0,1)&lt;&gt;"_NOTFOUND_",_xlfn.XLOOKUP($G4147,Codes!$A:$A,Codes!A:A,"_NOTFOUND_",0,1),_xlfn.XLOOKUP($G4147,Codes!$B:$B,Codes!A:A,"Specify in Codes Tab!!")),"")</f>
        <v/>
      </c>
    </row>
    <row r="4148" spans="13:14" x14ac:dyDescent="0.35">
      <c r="M4148" s="74" t="str">
        <f>IF($C4148&lt;&gt;"",IF(_xlfn.XLOOKUP($C4148,Codes!$A:$A,Codes!A:A,"_NOTFOUND_",0,1)&lt;&gt;"_NOTFOUND_",_xlfn.XLOOKUP($C4148,Codes!$A:$A,Codes!A:A,"_NOTFOUND_",0,1),_xlfn.XLOOKUP($C4148,Codes!$B:$B,Codes!A:A,"Specify in Codes Tab!!")),"")</f>
        <v/>
      </c>
      <c r="N4148" s="74" t="str">
        <f>IF($G4148&lt;&gt;"",IF(_xlfn.XLOOKUP($G4148,Codes!$A:$A,Codes!A:A,"_NOTFOUND_",0,1)&lt;&gt;"_NOTFOUND_",_xlfn.XLOOKUP($G4148,Codes!$A:$A,Codes!A:A,"_NOTFOUND_",0,1),_xlfn.XLOOKUP($G4148,Codes!$B:$B,Codes!A:A,"Specify in Codes Tab!!")),"")</f>
        <v/>
      </c>
    </row>
    <row r="4149" spans="13:14" x14ac:dyDescent="0.35">
      <c r="M4149" s="74" t="str">
        <f>IF($C4149&lt;&gt;"",IF(_xlfn.XLOOKUP($C4149,Codes!$A:$A,Codes!A:A,"_NOTFOUND_",0,1)&lt;&gt;"_NOTFOUND_",_xlfn.XLOOKUP($C4149,Codes!$A:$A,Codes!A:A,"_NOTFOUND_",0,1),_xlfn.XLOOKUP($C4149,Codes!$B:$B,Codes!A:A,"Specify in Codes Tab!!")),"")</f>
        <v/>
      </c>
      <c r="N4149" s="74" t="str">
        <f>IF($G4149&lt;&gt;"",IF(_xlfn.XLOOKUP($G4149,Codes!$A:$A,Codes!A:A,"_NOTFOUND_",0,1)&lt;&gt;"_NOTFOUND_",_xlfn.XLOOKUP($G4149,Codes!$A:$A,Codes!A:A,"_NOTFOUND_",0,1),_xlfn.XLOOKUP($G4149,Codes!$B:$B,Codes!A:A,"Specify in Codes Tab!!")),"")</f>
        <v/>
      </c>
    </row>
    <row r="4150" spans="13:14" x14ac:dyDescent="0.35">
      <c r="M4150" s="74" t="str">
        <f>IF($C4150&lt;&gt;"",IF(_xlfn.XLOOKUP($C4150,Codes!$A:$A,Codes!A:A,"_NOTFOUND_",0,1)&lt;&gt;"_NOTFOUND_",_xlfn.XLOOKUP($C4150,Codes!$A:$A,Codes!A:A,"_NOTFOUND_",0,1),_xlfn.XLOOKUP($C4150,Codes!$B:$B,Codes!A:A,"Specify in Codes Tab!!")),"")</f>
        <v/>
      </c>
      <c r="N4150" s="74" t="str">
        <f>IF($G4150&lt;&gt;"",IF(_xlfn.XLOOKUP($G4150,Codes!$A:$A,Codes!A:A,"_NOTFOUND_",0,1)&lt;&gt;"_NOTFOUND_",_xlfn.XLOOKUP($G4150,Codes!$A:$A,Codes!A:A,"_NOTFOUND_",0,1),_xlfn.XLOOKUP($G4150,Codes!$B:$B,Codes!A:A,"Specify in Codes Tab!!")),"")</f>
        <v/>
      </c>
    </row>
    <row r="4151" spans="13:14" x14ac:dyDescent="0.35">
      <c r="M4151" s="74" t="str">
        <f>IF($C4151&lt;&gt;"",IF(_xlfn.XLOOKUP($C4151,Codes!$A:$A,Codes!A:A,"_NOTFOUND_",0,1)&lt;&gt;"_NOTFOUND_",_xlfn.XLOOKUP($C4151,Codes!$A:$A,Codes!A:A,"_NOTFOUND_",0,1),_xlfn.XLOOKUP($C4151,Codes!$B:$B,Codes!A:A,"Specify in Codes Tab!!")),"")</f>
        <v/>
      </c>
      <c r="N4151" s="74" t="str">
        <f>IF($G4151&lt;&gt;"",IF(_xlfn.XLOOKUP($G4151,Codes!$A:$A,Codes!A:A,"_NOTFOUND_",0,1)&lt;&gt;"_NOTFOUND_",_xlfn.XLOOKUP($G4151,Codes!$A:$A,Codes!A:A,"_NOTFOUND_",0,1),_xlfn.XLOOKUP($G4151,Codes!$B:$B,Codes!A:A,"Specify in Codes Tab!!")),"")</f>
        <v/>
      </c>
    </row>
    <row r="4152" spans="13:14" x14ac:dyDescent="0.35">
      <c r="M4152" s="74" t="str">
        <f>IF($C4152&lt;&gt;"",IF(_xlfn.XLOOKUP($C4152,Codes!$A:$A,Codes!A:A,"_NOTFOUND_",0,1)&lt;&gt;"_NOTFOUND_",_xlfn.XLOOKUP($C4152,Codes!$A:$A,Codes!A:A,"_NOTFOUND_",0,1),_xlfn.XLOOKUP($C4152,Codes!$B:$B,Codes!A:A,"Specify in Codes Tab!!")),"")</f>
        <v/>
      </c>
      <c r="N4152" s="74" t="str">
        <f>IF($G4152&lt;&gt;"",IF(_xlfn.XLOOKUP($G4152,Codes!$A:$A,Codes!A:A,"_NOTFOUND_",0,1)&lt;&gt;"_NOTFOUND_",_xlfn.XLOOKUP($G4152,Codes!$A:$A,Codes!A:A,"_NOTFOUND_",0,1),_xlfn.XLOOKUP($G4152,Codes!$B:$B,Codes!A:A,"Specify in Codes Tab!!")),"")</f>
        <v/>
      </c>
    </row>
    <row r="4153" spans="13:14" x14ac:dyDescent="0.35">
      <c r="M4153" s="74" t="str">
        <f>IF($C4153&lt;&gt;"",IF(_xlfn.XLOOKUP($C4153,Codes!$A:$A,Codes!A:A,"_NOTFOUND_",0,1)&lt;&gt;"_NOTFOUND_",_xlfn.XLOOKUP($C4153,Codes!$A:$A,Codes!A:A,"_NOTFOUND_",0,1),_xlfn.XLOOKUP($C4153,Codes!$B:$B,Codes!A:A,"Specify in Codes Tab!!")),"")</f>
        <v/>
      </c>
      <c r="N4153" s="74" t="str">
        <f>IF($G4153&lt;&gt;"",IF(_xlfn.XLOOKUP($G4153,Codes!$A:$A,Codes!A:A,"_NOTFOUND_",0,1)&lt;&gt;"_NOTFOUND_",_xlfn.XLOOKUP($G4153,Codes!$A:$A,Codes!A:A,"_NOTFOUND_",0,1),_xlfn.XLOOKUP($G4153,Codes!$B:$B,Codes!A:A,"Specify in Codes Tab!!")),"")</f>
        <v/>
      </c>
    </row>
    <row r="4154" spans="13:14" x14ac:dyDescent="0.35">
      <c r="M4154" s="74" t="str">
        <f>IF($C4154&lt;&gt;"",IF(_xlfn.XLOOKUP($C4154,Codes!$A:$A,Codes!A:A,"_NOTFOUND_",0,1)&lt;&gt;"_NOTFOUND_",_xlfn.XLOOKUP($C4154,Codes!$A:$A,Codes!A:A,"_NOTFOUND_",0,1),_xlfn.XLOOKUP($C4154,Codes!$B:$B,Codes!A:A,"Specify in Codes Tab!!")),"")</f>
        <v/>
      </c>
      <c r="N4154" s="74" t="str">
        <f>IF($G4154&lt;&gt;"",IF(_xlfn.XLOOKUP($G4154,Codes!$A:$A,Codes!A:A,"_NOTFOUND_",0,1)&lt;&gt;"_NOTFOUND_",_xlfn.XLOOKUP($G4154,Codes!$A:$A,Codes!A:A,"_NOTFOUND_",0,1),_xlfn.XLOOKUP($G4154,Codes!$B:$B,Codes!A:A,"Specify in Codes Tab!!")),"")</f>
        <v/>
      </c>
    </row>
    <row r="4155" spans="13:14" x14ac:dyDescent="0.35">
      <c r="M4155" s="74" t="str">
        <f>IF($C4155&lt;&gt;"",IF(_xlfn.XLOOKUP($C4155,Codes!$A:$A,Codes!A:A,"_NOTFOUND_",0,1)&lt;&gt;"_NOTFOUND_",_xlfn.XLOOKUP($C4155,Codes!$A:$A,Codes!A:A,"_NOTFOUND_",0,1),_xlfn.XLOOKUP($C4155,Codes!$B:$B,Codes!A:A,"Specify in Codes Tab!!")),"")</f>
        <v/>
      </c>
      <c r="N4155" s="74" t="str">
        <f>IF($G4155&lt;&gt;"",IF(_xlfn.XLOOKUP($G4155,Codes!$A:$A,Codes!A:A,"_NOTFOUND_",0,1)&lt;&gt;"_NOTFOUND_",_xlfn.XLOOKUP($G4155,Codes!$A:$A,Codes!A:A,"_NOTFOUND_",0,1),_xlfn.XLOOKUP($G4155,Codes!$B:$B,Codes!A:A,"Specify in Codes Tab!!")),"")</f>
        <v/>
      </c>
    </row>
    <row r="4156" spans="13:14" x14ac:dyDescent="0.35">
      <c r="M4156" s="74" t="str">
        <f>IF($C4156&lt;&gt;"",IF(_xlfn.XLOOKUP($C4156,Codes!$A:$A,Codes!A:A,"_NOTFOUND_",0,1)&lt;&gt;"_NOTFOUND_",_xlfn.XLOOKUP($C4156,Codes!$A:$A,Codes!A:A,"_NOTFOUND_",0,1),_xlfn.XLOOKUP($C4156,Codes!$B:$B,Codes!A:A,"Specify in Codes Tab!!")),"")</f>
        <v/>
      </c>
      <c r="N4156" s="74" t="str">
        <f>IF($G4156&lt;&gt;"",IF(_xlfn.XLOOKUP($G4156,Codes!$A:$A,Codes!A:A,"_NOTFOUND_",0,1)&lt;&gt;"_NOTFOUND_",_xlfn.XLOOKUP($G4156,Codes!$A:$A,Codes!A:A,"_NOTFOUND_",0,1),_xlfn.XLOOKUP($G4156,Codes!$B:$B,Codes!A:A,"Specify in Codes Tab!!")),"")</f>
        <v/>
      </c>
    </row>
    <row r="4157" spans="13:14" x14ac:dyDescent="0.35">
      <c r="M4157" s="74" t="str">
        <f>IF($C4157&lt;&gt;"",IF(_xlfn.XLOOKUP($C4157,Codes!$A:$A,Codes!A:A,"_NOTFOUND_",0,1)&lt;&gt;"_NOTFOUND_",_xlfn.XLOOKUP($C4157,Codes!$A:$A,Codes!A:A,"_NOTFOUND_",0,1),_xlfn.XLOOKUP($C4157,Codes!$B:$B,Codes!A:A,"Specify in Codes Tab!!")),"")</f>
        <v/>
      </c>
      <c r="N4157" s="74" t="str">
        <f>IF($G4157&lt;&gt;"",IF(_xlfn.XLOOKUP($G4157,Codes!$A:$A,Codes!A:A,"_NOTFOUND_",0,1)&lt;&gt;"_NOTFOUND_",_xlfn.XLOOKUP($G4157,Codes!$A:$A,Codes!A:A,"_NOTFOUND_",0,1),_xlfn.XLOOKUP($G4157,Codes!$B:$B,Codes!A:A,"Specify in Codes Tab!!")),"")</f>
        <v/>
      </c>
    </row>
    <row r="4158" spans="13:14" x14ac:dyDescent="0.35">
      <c r="M4158" s="74" t="str">
        <f>IF($C4158&lt;&gt;"",IF(_xlfn.XLOOKUP($C4158,Codes!$A:$A,Codes!A:A,"_NOTFOUND_",0,1)&lt;&gt;"_NOTFOUND_",_xlfn.XLOOKUP($C4158,Codes!$A:$A,Codes!A:A,"_NOTFOUND_",0,1),_xlfn.XLOOKUP($C4158,Codes!$B:$B,Codes!A:A,"Specify in Codes Tab!!")),"")</f>
        <v/>
      </c>
      <c r="N4158" s="74" t="str">
        <f>IF($G4158&lt;&gt;"",IF(_xlfn.XLOOKUP($G4158,Codes!$A:$A,Codes!A:A,"_NOTFOUND_",0,1)&lt;&gt;"_NOTFOUND_",_xlfn.XLOOKUP($G4158,Codes!$A:$A,Codes!A:A,"_NOTFOUND_",0,1),_xlfn.XLOOKUP($G4158,Codes!$B:$B,Codes!A:A,"Specify in Codes Tab!!")),"")</f>
        <v/>
      </c>
    </row>
    <row r="4159" spans="13:14" x14ac:dyDescent="0.35">
      <c r="M4159" s="74" t="str">
        <f>IF($C4159&lt;&gt;"",IF(_xlfn.XLOOKUP($C4159,Codes!$A:$A,Codes!A:A,"_NOTFOUND_",0,1)&lt;&gt;"_NOTFOUND_",_xlfn.XLOOKUP($C4159,Codes!$A:$A,Codes!A:A,"_NOTFOUND_",0,1),_xlfn.XLOOKUP($C4159,Codes!$B:$B,Codes!A:A,"Specify in Codes Tab!!")),"")</f>
        <v/>
      </c>
      <c r="N4159" s="74" t="str">
        <f>IF($G4159&lt;&gt;"",IF(_xlfn.XLOOKUP($G4159,Codes!$A:$A,Codes!A:A,"_NOTFOUND_",0,1)&lt;&gt;"_NOTFOUND_",_xlfn.XLOOKUP($G4159,Codes!$A:$A,Codes!A:A,"_NOTFOUND_",0,1),_xlfn.XLOOKUP($G4159,Codes!$B:$B,Codes!A:A,"Specify in Codes Tab!!")),"")</f>
        <v/>
      </c>
    </row>
    <row r="4160" spans="13:14" x14ac:dyDescent="0.35">
      <c r="M4160" s="74" t="str">
        <f>IF($C4160&lt;&gt;"",IF(_xlfn.XLOOKUP($C4160,Codes!$A:$A,Codes!A:A,"_NOTFOUND_",0,1)&lt;&gt;"_NOTFOUND_",_xlfn.XLOOKUP($C4160,Codes!$A:$A,Codes!A:A,"_NOTFOUND_",0,1),_xlfn.XLOOKUP($C4160,Codes!$B:$B,Codes!A:A,"Specify in Codes Tab!!")),"")</f>
        <v/>
      </c>
      <c r="N4160" s="74" t="str">
        <f>IF($G4160&lt;&gt;"",IF(_xlfn.XLOOKUP($G4160,Codes!$A:$A,Codes!A:A,"_NOTFOUND_",0,1)&lt;&gt;"_NOTFOUND_",_xlfn.XLOOKUP($G4160,Codes!$A:$A,Codes!A:A,"_NOTFOUND_",0,1),_xlfn.XLOOKUP($G4160,Codes!$B:$B,Codes!A:A,"Specify in Codes Tab!!")),"")</f>
        <v/>
      </c>
    </row>
    <row r="4161" spans="13:14" x14ac:dyDescent="0.35">
      <c r="M4161" s="74" t="str">
        <f>IF($C4161&lt;&gt;"",IF(_xlfn.XLOOKUP($C4161,Codes!$A:$A,Codes!A:A,"_NOTFOUND_",0,1)&lt;&gt;"_NOTFOUND_",_xlfn.XLOOKUP($C4161,Codes!$A:$A,Codes!A:A,"_NOTFOUND_",0,1),_xlfn.XLOOKUP($C4161,Codes!$B:$B,Codes!A:A,"Specify in Codes Tab!!")),"")</f>
        <v/>
      </c>
      <c r="N4161" s="74" t="str">
        <f>IF($G4161&lt;&gt;"",IF(_xlfn.XLOOKUP($G4161,Codes!$A:$A,Codes!A:A,"_NOTFOUND_",0,1)&lt;&gt;"_NOTFOUND_",_xlfn.XLOOKUP($G4161,Codes!$A:$A,Codes!A:A,"_NOTFOUND_",0,1),_xlfn.XLOOKUP($G4161,Codes!$B:$B,Codes!A:A,"Specify in Codes Tab!!")),"")</f>
        <v/>
      </c>
    </row>
    <row r="4162" spans="13:14" x14ac:dyDescent="0.35">
      <c r="M4162" s="74" t="str">
        <f>IF($C4162&lt;&gt;"",IF(_xlfn.XLOOKUP($C4162,Codes!$A:$A,Codes!A:A,"_NOTFOUND_",0,1)&lt;&gt;"_NOTFOUND_",_xlfn.XLOOKUP($C4162,Codes!$A:$A,Codes!A:A,"_NOTFOUND_",0,1),_xlfn.XLOOKUP($C4162,Codes!$B:$B,Codes!A:A,"Specify in Codes Tab!!")),"")</f>
        <v/>
      </c>
      <c r="N4162" s="74" t="str">
        <f>IF($G4162&lt;&gt;"",IF(_xlfn.XLOOKUP($G4162,Codes!$A:$A,Codes!A:A,"_NOTFOUND_",0,1)&lt;&gt;"_NOTFOUND_",_xlfn.XLOOKUP($G4162,Codes!$A:$A,Codes!A:A,"_NOTFOUND_",0,1),_xlfn.XLOOKUP($G4162,Codes!$B:$B,Codes!A:A,"Specify in Codes Tab!!")),"")</f>
        <v/>
      </c>
    </row>
    <row r="4163" spans="13:14" x14ac:dyDescent="0.35">
      <c r="M4163" s="74" t="str">
        <f>IF($C4163&lt;&gt;"",IF(_xlfn.XLOOKUP($C4163,Codes!$A:$A,Codes!A:A,"_NOTFOUND_",0,1)&lt;&gt;"_NOTFOUND_",_xlfn.XLOOKUP($C4163,Codes!$A:$A,Codes!A:A,"_NOTFOUND_",0,1),_xlfn.XLOOKUP($C4163,Codes!$B:$B,Codes!A:A,"Specify in Codes Tab!!")),"")</f>
        <v/>
      </c>
      <c r="N4163" s="74" t="str">
        <f>IF($G4163&lt;&gt;"",IF(_xlfn.XLOOKUP($G4163,Codes!$A:$A,Codes!A:A,"_NOTFOUND_",0,1)&lt;&gt;"_NOTFOUND_",_xlfn.XLOOKUP($G4163,Codes!$A:$A,Codes!A:A,"_NOTFOUND_",0,1),_xlfn.XLOOKUP($G4163,Codes!$B:$B,Codes!A:A,"Specify in Codes Tab!!")),"")</f>
        <v/>
      </c>
    </row>
    <row r="4164" spans="13:14" x14ac:dyDescent="0.35">
      <c r="M4164" s="74" t="str">
        <f>IF($C4164&lt;&gt;"",IF(_xlfn.XLOOKUP($C4164,Codes!$A:$A,Codes!A:A,"_NOTFOUND_",0,1)&lt;&gt;"_NOTFOUND_",_xlfn.XLOOKUP($C4164,Codes!$A:$A,Codes!A:A,"_NOTFOUND_",0,1),_xlfn.XLOOKUP($C4164,Codes!$B:$B,Codes!A:A,"Specify in Codes Tab!!")),"")</f>
        <v/>
      </c>
      <c r="N4164" s="74" t="str">
        <f>IF($G4164&lt;&gt;"",IF(_xlfn.XLOOKUP($G4164,Codes!$A:$A,Codes!A:A,"_NOTFOUND_",0,1)&lt;&gt;"_NOTFOUND_",_xlfn.XLOOKUP($G4164,Codes!$A:$A,Codes!A:A,"_NOTFOUND_",0,1),_xlfn.XLOOKUP($G4164,Codes!$B:$B,Codes!A:A,"Specify in Codes Tab!!")),"")</f>
        <v/>
      </c>
    </row>
    <row r="4165" spans="13:14" x14ac:dyDescent="0.35">
      <c r="M4165" s="74" t="str">
        <f>IF($C4165&lt;&gt;"",IF(_xlfn.XLOOKUP($C4165,Codes!$A:$A,Codes!A:A,"_NOTFOUND_",0,1)&lt;&gt;"_NOTFOUND_",_xlfn.XLOOKUP($C4165,Codes!$A:$A,Codes!A:A,"_NOTFOUND_",0,1),_xlfn.XLOOKUP($C4165,Codes!$B:$B,Codes!A:A,"Specify in Codes Tab!!")),"")</f>
        <v/>
      </c>
      <c r="N4165" s="74" t="str">
        <f>IF($G4165&lt;&gt;"",IF(_xlfn.XLOOKUP($G4165,Codes!$A:$A,Codes!A:A,"_NOTFOUND_",0,1)&lt;&gt;"_NOTFOUND_",_xlfn.XLOOKUP($G4165,Codes!$A:$A,Codes!A:A,"_NOTFOUND_",0,1),_xlfn.XLOOKUP($G4165,Codes!$B:$B,Codes!A:A,"Specify in Codes Tab!!")),"")</f>
        <v/>
      </c>
    </row>
    <row r="4166" spans="13:14" x14ac:dyDescent="0.35">
      <c r="M4166" s="74" t="str">
        <f>IF($C4166&lt;&gt;"",IF(_xlfn.XLOOKUP($C4166,Codes!$A:$A,Codes!A:A,"_NOTFOUND_",0,1)&lt;&gt;"_NOTFOUND_",_xlfn.XLOOKUP($C4166,Codes!$A:$A,Codes!A:A,"_NOTFOUND_",0,1),_xlfn.XLOOKUP($C4166,Codes!$B:$B,Codes!A:A,"Specify in Codes Tab!!")),"")</f>
        <v/>
      </c>
      <c r="N4166" s="74" t="str">
        <f>IF($G4166&lt;&gt;"",IF(_xlfn.XLOOKUP($G4166,Codes!$A:$A,Codes!A:A,"_NOTFOUND_",0,1)&lt;&gt;"_NOTFOUND_",_xlfn.XLOOKUP($G4166,Codes!$A:$A,Codes!A:A,"_NOTFOUND_",0,1),_xlfn.XLOOKUP($G4166,Codes!$B:$B,Codes!A:A,"Specify in Codes Tab!!")),"")</f>
        <v/>
      </c>
    </row>
    <row r="4167" spans="13:14" x14ac:dyDescent="0.35">
      <c r="M4167" s="74" t="str">
        <f>IF($C4167&lt;&gt;"",IF(_xlfn.XLOOKUP($C4167,Codes!$A:$A,Codes!A:A,"_NOTFOUND_",0,1)&lt;&gt;"_NOTFOUND_",_xlfn.XLOOKUP($C4167,Codes!$A:$A,Codes!A:A,"_NOTFOUND_",0,1),_xlfn.XLOOKUP($C4167,Codes!$B:$B,Codes!A:A,"Specify in Codes Tab!!")),"")</f>
        <v/>
      </c>
      <c r="N4167" s="74" t="str">
        <f>IF($G4167&lt;&gt;"",IF(_xlfn.XLOOKUP($G4167,Codes!$A:$A,Codes!A:A,"_NOTFOUND_",0,1)&lt;&gt;"_NOTFOUND_",_xlfn.XLOOKUP($G4167,Codes!$A:$A,Codes!A:A,"_NOTFOUND_",0,1),_xlfn.XLOOKUP($G4167,Codes!$B:$B,Codes!A:A,"Specify in Codes Tab!!")),"")</f>
        <v/>
      </c>
    </row>
    <row r="4168" spans="13:14" x14ac:dyDescent="0.35">
      <c r="M4168" s="74" t="str">
        <f>IF($C4168&lt;&gt;"",IF(_xlfn.XLOOKUP($C4168,Codes!$A:$A,Codes!A:A,"_NOTFOUND_",0,1)&lt;&gt;"_NOTFOUND_",_xlfn.XLOOKUP($C4168,Codes!$A:$A,Codes!A:A,"_NOTFOUND_",0,1),_xlfn.XLOOKUP($C4168,Codes!$B:$B,Codes!A:A,"Specify in Codes Tab!!")),"")</f>
        <v/>
      </c>
      <c r="N4168" s="74" t="str">
        <f>IF($G4168&lt;&gt;"",IF(_xlfn.XLOOKUP($G4168,Codes!$A:$A,Codes!A:A,"_NOTFOUND_",0,1)&lt;&gt;"_NOTFOUND_",_xlfn.XLOOKUP($G4168,Codes!$A:$A,Codes!A:A,"_NOTFOUND_",0,1),_xlfn.XLOOKUP($G4168,Codes!$B:$B,Codes!A:A,"Specify in Codes Tab!!")),"")</f>
        <v/>
      </c>
    </row>
    <row r="4169" spans="13:14" x14ac:dyDescent="0.35">
      <c r="M4169" s="74" t="str">
        <f>IF($C4169&lt;&gt;"",IF(_xlfn.XLOOKUP($C4169,Codes!$A:$A,Codes!A:A,"_NOTFOUND_",0,1)&lt;&gt;"_NOTFOUND_",_xlfn.XLOOKUP($C4169,Codes!$A:$A,Codes!A:A,"_NOTFOUND_",0,1),_xlfn.XLOOKUP($C4169,Codes!$B:$B,Codes!A:A,"Specify in Codes Tab!!")),"")</f>
        <v/>
      </c>
      <c r="N4169" s="74" t="str">
        <f>IF($G4169&lt;&gt;"",IF(_xlfn.XLOOKUP($G4169,Codes!$A:$A,Codes!A:A,"_NOTFOUND_",0,1)&lt;&gt;"_NOTFOUND_",_xlfn.XLOOKUP($G4169,Codes!$A:$A,Codes!A:A,"_NOTFOUND_",0,1),_xlfn.XLOOKUP($G4169,Codes!$B:$B,Codes!A:A,"Specify in Codes Tab!!")),"")</f>
        <v/>
      </c>
    </row>
    <row r="4170" spans="13:14" x14ac:dyDescent="0.35">
      <c r="M4170" s="74" t="str">
        <f>IF($C4170&lt;&gt;"",IF(_xlfn.XLOOKUP($C4170,Codes!$A:$A,Codes!A:A,"_NOTFOUND_",0,1)&lt;&gt;"_NOTFOUND_",_xlfn.XLOOKUP($C4170,Codes!$A:$A,Codes!A:A,"_NOTFOUND_",0,1),_xlfn.XLOOKUP($C4170,Codes!$B:$B,Codes!A:A,"Specify in Codes Tab!!")),"")</f>
        <v/>
      </c>
      <c r="N4170" s="74" t="str">
        <f>IF($G4170&lt;&gt;"",IF(_xlfn.XLOOKUP($G4170,Codes!$A:$A,Codes!A:A,"_NOTFOUND_",0,1)&lt;&gt;"_NOTFOUND_",_xlfn.XLOOKUP($G4170,Codes!$A:$A,Codes!A:A,"_NOTFOUND_",0,1),_xlfn.XLOOKUP($G4170,Codes!$B:$B,Codes!A:A,"Specify in Codes Tab!!")),"")</f>
        <v/>
      </c>
    </row>
    <row r="4171" spans="13:14" x14ac:dyDescent="0.35">
      <c r="M4171" s="74" t="str">
        <f>IF($C4171&lt;&gt;"",IF(_xlfn.XLOOKUP($C4171,Codes!$A:$A,Codes!A:A,"_NOTFOUND_",0,1)&lt;&gt;"_NOTFOUND_",_xlfn.XLOOKUP($C4171,Codes!$A:$A,Codes!A:A,"_NOTFOUND_",0,1),_xlfn.XLOOKUP($C4171,Codes!$B:$B,Codes!A:A,"Specify in Codes Tab!!")),"")</f>
        <v/>
      </c>
      <c r="N4171" s="74" t="str">
        <f>IF($G4171&lt;&gt;"",IF(_xlfn.XLOOKUP($G4171,Codes!$A:$A,Codes!A:A,"_NOTFOUND_",0,1)&lt;&gt;"_NOTFOUND_",_xlfn.XLOOKUP($G4171,Codes!$A:$A,Codes!A:A,"_NOTFOUND_",0,1),_xlfn.XLOOKUP($G4171,Codes!$B:$B,Codes!A:A,"Specify in Codes Tab!!")),"")</f>
        <v/>
      </c>
    </row>
    <row r="4172" spans="13:14" x14ac:dyDescent="0.35">
      <c r="M4172" s="74" t="str">
        <f>IF($C4172&lt;&gt;"",IF(_xlfn.XLOOKUP($C4172,Codes!$A:$A,Codes!A:A,"_NOTFOUND_",0,1)&lt;&gt;"_NOTFOUND_",_xlfn.XLOOKUP($C4172,Codes!$A:$A,Codes!A:A,"_NOTFOUND_",0,1),_xlfn.XLOOKUP($C4172,Codes!$B:$B,Codes!A:A,"Specify in Codes Tab!!")),"")</f>
        <v/>
      </c>
      <c r="N4172" s="74" t="str">
        <f>IF($G4172&lt;&gt;"",IF(_xlfn.XLOOKUP($G4172,Codes!$A:$A,Codes!A:A,"_NOTFOUND_",0,1)&lt;&gt;"_NOTFOUND_",_xlfn.XLOOKUP($G4172,Codes!$A:$A,Codes!A:A,"_NOTFOUND_",0,1),_xlfn.XLOOKUP($G4172,Codes!$B:$B,Codes!A:A,"Specify in Codes Tab!!")),"")</f>
        <v/>
      </c>
    </row>
    <row r="4173" spans="13:14" x14ac:dyDescent="0.35">
      <c r="M4173" s="74" t="str">
        <f>IF($C4173&lt;&gt;"",IF(_xlfn.XLOOKUP($C4173,Codes!$A:$A,Codes!A:A,"_NOTFOUND_",0,1)&lt;&gt;"_NOTFOUND_",_xlfn.XLOOKUP($C4173,Codes!$A:$A,Codes!A:A,"_NOTFOUND_",0,1),_xlfn.XLOOKUP($C4173,Codes!$B:$B,Codes!A:A,"Specify in Codes Tab!!")),"")</f>
        <v/>
      </c>
      <c r="N4173" s="74" t="str">
        <f>IF($G4173&lt;&gt;"",IF(_xlfn.XLOOKUP($G4173,Codes!$A:$A,Codes!A:A,"_NOTFOUND_",0,1)&lt;&gt;"_NOTFOUND_",_xlfn.XLOOKUP($G4173,Codes!$A:$A,Codes!A:A,"_NOTFOUND_",0,1),_xlfn.XLOOKUP($G4173,Codes!$B:$B,Codes!A:A,"Specify in Codes Tab!!")),"")</f>
        <v/>
      </c>
    </row>
    <row r="4174" spans="13:14" x14ac:dyDescent="0.35">
      <c r="M4174" s="74" t="str">
        <f>IF($C4174&lt;&gt;"",IF(_xlfn.XLOOKUP($C4174,Codes!$A:$A,Codes!A:A,"_NOTFOUND_",0,1)&lt;&gt;"_NOTFOUND_",_xlfn.XLOOKUP($C4174,Codes!$A:$A,Codes!A:A,"_NOTFOUND_",0,1),_xlfn.XLOOKUP($C4174,Codes!$B:$B,Codes!A:A,"Specify in Codes Tab!!")),"")</f>
        <v/>
      </c>
      <c r="N4174" s="74" t="str">
        <f>IF($G4174&lt;&gt;"",IF(_xlfn.XLOOKUP($G4174,Codes!$A:$A,Codes!A:A,"_NOTFOUND_",0,1)&lt;&gt;"_NOTFOUND_",_xlfn.XLOOKUP($G4174,Codes!$A:$A,Codes!A:A,"_NOTFOUND_",0,1),_xlfn.XLOOKUP($G4174,Codes!$B:$B,Codes!A:A,"Specify in Codes Tab!!")),"")</f>
        <v/>
      </c>
    </row>
    <row r="4175" spans="13:14" x14ac:dyDescent="0.35">
      <c r="M4175" s="74" t="str">
        <f>IF($C4175&lt;&gt;"",IF(_xlfn.XLOOKUP($C4175,Codes!$A:$A,Codes!A:A,"_NOTFOUND_",0,1)&lt;&gt;"_NOTFOUND_",_xlfn.XLOOKUP($C4175,Codes!$A:$A,Codes!A:A,"_NOTFOUND_",0,1),_xlfn.XLOOKUP($C4175,Codes!$B:$B,Codes!A:A,"Specify in Codes Tab!!")),"")</f>
        <v/>
      </c>
      <c r="N4175" s="74" t="str">
        <f>IF($G4175&lt;&gt;"",IF(_xlfn.XLOOKUP($G4175,Codes!$A:$A,Codes!A:A,"_NOTFOUND_",0,1)&lt;&gt;"_NOTFOUND_",_xlfn.XLOOKUP($G4175,Codes!$A:$A,Codes!A:A,"_NOTFOUND_",0,1),_xlfn.XLOOKUP($G4175,Codes!$B:$B,Codes!A:A,"Specify in Codes Tab!!")),"")</f>
        <v/>
      </c>
    </row>
    <row r="4176" spans="13:14" x14ac:dyDescent="0.35">
      <c r="M4176" s="74" t="str">
        <f>IF($C4176&lt;&gt;"",IF(_xlfn.XLOOKUP($C4176,Codes!$A:$A,Codes!A:A,"_NOTFOUND_",0,1)&lt;&gt;"_NOTFOUND_",_xlfn.XLOOKUP($C4176,Codes!$A:$A,Codes!A:A,"_NOTFOUND_",0,1),_xlfn.XLOOKUP($C4176,Codes!$B:$B,Codes!A:A,"Specify in Codes Tab!!")),"")</f>
        <v/>
      </c>
      <c r="N4176" s="74" t="str">
        <f>IF($G4176&lt;&gt;"",IF(_xlfn.XLOOKUP($G4176,Codes!$A:$A,Codes!A:A,"_NOTFOUND_",0,1)&lt;&gt;"_NOTFOUND_",_xlfn.XLOOKUP($G4176,Codes!$A:$A,Codes!A:A,"_NOTFOUND_",0,1),_xlfn.XLOOKUP($G4176,Codes!$B:$B,Codes!A:A,"Specify in Codes Tab!!")),"")</f>
        <v/>
      </c>
    </row>
    <row r="4177" spans="13:14" x14ac:dyDescent="0.35">
      <c r="M4177" s="74" t="str">
        <f>IF($C4177&lt;&gt;"",IF(_xlfn.XLOOKUP($C4177,Codes!$A:$A,Codes!A:A,"_NOTFOUND_",0,1)&lt;&gt;"_NOTFOUND_",_xlfn.XLOOKUP($C4177,Codes!$A:$A,Codes!A:A,"_NOTFOUND_",0,1),_xlfn.XLOOKUP($C4177,Codes!$B:$B,Codes!A:A,"Specify in Codes Tab!!")),"")</f>
        <v/>
      </c>
      <c r="N4177" s="74" t="str">
        <f>IF($G4177&lt;&gt;"",IF(_xlfn.XLOOKUP($G4177,Codes!$A:$A,Codes!A:A,"_NOTFOUND_",0,1)&lt;&gt;"_NOTFOUND_",_xlfn.XLOOKUP($G4177,Codes!$A:$A,Codes!A:A,"_NOTFOUND_",0,1),_xlfn.XLOOKUP($G4177,Codes!$B:$B,Codes!A:A,"Specify in Codes Tab!!")),"")</f>
        <v/>
      </c>
    </row>
    <row r="4178" spans="13:14" x14ac:dyDescent="0.35">
      <c r="M4178" s="74" t="str">
        <f>IF($C4178&lt;&gt;"",IF(_xlfn.XLOOKUP($C4178,Codes!$A:$A,Codes!A:A,"_NOTFOUND_",0,1)&lt;&gt;"_NOTFOUND_",_xlfn.XLOOKUP($C4178,Codes!$A:$A,Codes!A:A,"_NOTFOUND_",0,1),_xlfn.XLOOKUP($C4178,Codes!$B:$B,Codes!A:A,"Specify in Codes Tab!!")),"")</f>
        <v/>
      </c>
      <c r="N4178" s="74" t="str">
        <f>IF($G4178&lt;&gt;"",IF(_xlfn.XLOOKUP($G4178,Codes!$A:$A,Codes!A:A,"_NOTFOUND_",0,1)&lt;&gt;"_NOTFOUND_",_xlfn.XLOOKUP($G4178,Codes!$A:$A,Codes!A:A,"_NOTFOUND_",0,1),_xlfn.XLOOKUP($G4178,Codes!$B:$B,Codes!A:A,"Specify in Codes Tab!!")),"")</f>
        <v/>
      </c>
    </row>
    <row r="4179" spans="13:14" x14ac:dyDescent="0.35">
      <c r="M4179" s="74" t="str">
        <f>IF($C4179&lt;&gt;"",IF(_xlfn.XLOOKUP($C4179,Codes!$A:$A,Codes!A:A,"_NOTFOUND_",0,1)&lt;&gt;"_NOTFOUND_",_xlfn.XLOOKUP($C4179,Codes!$A:$A,Codes!A:A,"_NOTFOUND_",0,1),_xlfn.XLOOKUP($C4179,Codes!$B:$B,Codes!A:A,"Specify in Codes Tab!!")),"")</f>
        <v/>
      </c>
      <c r="N4179" s="74" t="str">
        <f>IF($G4179&lt;&gt;"",IF(_xlfn.XLOOKUP($G4179,Codes!$A:$A,Codes!A:A,"_NOTFOUND_",0,1)&lt;&gt;"_NOTFOUND_",_xlfn.XLOOKUP($G4179,Codes!$A:$A,Codes!A:A,"_NOTFOUND_",0,1),_xlfn.XLOOKUP($G4179,Codes!$B:$B,Codes!A:A,"Specify in Codes Tab!!")),"")</f>
        <v/>
      </c>
    </row>
    <row r="4180" spans="13:14" x14ac:dyDescent="0.35">
      <c r="M4180" s="74" t="str">
        <f>IF($C4180&lt;&gt;"",IF(_xlfn.XLOOKUP($C4180,Codes!$A:$A,Codes!A:A,"_NOTFOUND_",0,1)&lt;&gt;"_NOTFOUND_",_xlfn.XLOOKUP($C4180,Codes!$A:$A,Codes!A:A,"_NOTFOUND_",0,1),_xlfn.XLOOKUP($C4180,Codes!$B:$B,Codes!A:A,"Specify in Codes Tab!!")),"")</f>
        <v/>
      </c>
      <c r="N4180" s="74" t="str">
        <f>IF($G4180&lt;&gt;"",IF(_xlfn.XLOOKUP($G4180,Codes!$A:$A,Codes!A:A,"_NOTFOUND_",0,1)&lt;&gt;"_NOTFOUND_",_xlfn.XLOOKUP($G4180,Codes!$A:$A,Codes!A:A,"_NOTFOUND_",0,1),_xlfn.XLOOKUP($G4180,Codes!$B:$B,Codes!A:A,"Specify in Codes Tab!!")),"")</f>
        <v/>
      </c>
    </row>
    <row r="4181" spans="13:14" x14ac:dyDescent="0.35">
      <c r="M4181" s="74" t="str">
        <f>IF($C4181&lt;&gt;"",IF(_xlfn.XLOOKUP($C4181,Codes!$A:$A,Codes!A:A,"_NOTFOUND_",0,1)&lt;&gt;"_NOTFOUND_",_xlfn.XLOOKUP($C4181,Codes!$A:$A,Codes!A:A,"_NOTFOUND_",0,1),_xlfn.XLOOKUP($C4181,Codes!$B:$B,Codes!A:A,"Specify in Codes Tab!!")),"")</f>
        <v/>
      </c>
      <c r="N4181" s="74" t="str">
        <f>IF($G4181&lt;&gt;"",IF(_xlfn.XLOOKUP($G4181,Codes!$A:$A,Codes!A:A,"_NOTFOUND_",0,1)&lt;&gt;"_NOTFOUND_",_xlfn.XLOOKUP($G4181,Codes!$A:$A,Codes!A:A,"_NOTFOUND_",0,1),_xlfn.XLOOKUP($G4181,Codes!$B:$B,Codes!A:A,"Specify in Codes Tab!!")),"")</f>
        <v/>
      </c>
    </row>
    <row r="4182" spans="13:14" x14ac:dyDescent="0.35">
      <c r="M4182" s="74" t="str">
        <f>IF($C4182&lt;&gt;"",IF(_xlfn.XLOOKUP($C4182,Codes!$A:$A,Codes!A:A,"_NOTFOUND_",0,1)&lt;&gt;"_NOTFOUND_",_xlfn.XLOOKUP($C4182,Codes!$A:$A,Codes!A:A,"_NOTFOUND_",0,1),_xlfn.XLOOKUP($C4182,Codes!$B:$B,Codes!A:A,"Specify in Codes Tab!!")),"")</f>
        <v/>
      </c>
      <c r="N4182" s="74" t="str">
        <f>IF($G4182&lt;&gt;"",IF(_xlfn.XLOOKUP($G4182,Codes!$A:$A,Codes!A:A,"_NOTFOUND_",0,1)&lt;&gt;"_NOTFOUND_",_xlfn.XLOOKUP($G4182,Codes!$A:$A,Codes!A:A,"_NOTFOUND_",0,1),_xlfn.XLOOKUP($G4182,Codes!$B:$B,Codes!A:A,"Specify in Codes Tab!!")),"")</f>
        <v/>
      </c>
    </row>
    <row r="4183" spans="13:14" x14ac:dyDescent="0.35">
      <c r="M4183" s="74" t="str">
        <f>IF($C4183&lt;&gt;"",IF(_xlfn.XLOOKUP($C4183,Codes!$A:$A,Codes!A:A,"_NOTFOUND_",0,1)&lt;&gt;"_NOTFOUND_",_xlfn.XLOOKUP($C4183,Codes!$A:$A,Codes!A:A,"_NOTFOUND_",0,1),_xlfn.XLOOKUP($C4183,Codes!$B:$B,Codes!A:A,"Specify in Codes Tab!!")),"")</f>
        <v/>
      </c>
      <c r="N4183" s="74" t="str">
        <f>IF($G4183&lt;&gt;"",IF(_xlfn.XLOOKUP($G4183,Codes!$A:$A,Codes!A:A,"_NOTFOUND_",0,1)&lt;&gt;"_NOTFOUND_",_xlfn.XLOOKUP($G4183,Codes!$A:$A,Codes!A:A,"_NOTFOUND_",0,1),_xlfn.XLOOKUP($G4183,Codes!$B:$B,Codes!A:A,"Specify in Codes Tab!!")),"")</f>
        <v/>
      </c>
    </row>
    <row r="4184" spans="13:14" x14ac:dyDescent="0.35">
      <c r="M4184" s="74" t="str">
        <f>IF($C4184&lt;&gt;"",IF(_xlfn.XLOOKUP($C4184,Codes!$A:$A,Codes!A:A,"_NOTFOUND_",0,1)&lt;&gt;"_NOTFOUND_",_xlfn.XLOOKUP($C4184,Codes!$A:$A,Codes!A:A,"_NOTFOUND_",0,1),_xlfn.XLOOKUP($C4184,Codes!$B:$B,Codes!A:A,"Specify in Codes Tab!!")),"")</f>
        <v/>
      </c>
      <c r="N4184" s="74" t="str">
        <f>IF($G4184&lt;&gt;"",IF(_xlfn.XLOOKUP($G4184,Codes!$A:$A,Codes!A:A,"_NOTFOUND_",0,1)&lt;&gt;"_NOTFOUND_",_xlfn.XLOOKUP($G4184,Codes!$A:$A,Codes!A:A,"_NOTFOUND_",0,1),_xlfn.XLOOKUP($G4184,Codes!$B:$B,Codes!A:A,"Specify in Codes Tab!!")),"")</f>
        <v/>
      </c>
    </row>
    <row r="4185" spans="13:14" x14ac:dyDescent="0.35">
      <c r="M4185" s="74" t="str">
        <f>IF($C4185&lt;&gt;"",IF(_xlfn.XLOOKUP($C4185,Codes!$A:$A,Codes!A:A,"_NOTFOUND_",0,1)&lt;&gt;"_NOTFOUND_",_xlfn.XLOOKUP($C4185,Codes!$A:$A,Codes!A:A,"_NOTFOUND_",0,1),_xlfn.XLOOKUP($C4185,Codes!$B:$B,Codes!A:A,"Specify in Codes Tab!!")),"")</f>
        <v/>
      </c>
      <c r="N4185" s="74" t="str">
        <f>IF($G4185&lt;&gt;"",IF(_xlfn.XLOOKUP($G4185,Codes!$A:$A,Codes!A:A,"_NOTFOUND_",0,1)&lt;&gt;"_NOTFOUND_",_xlfn.XLOOKUP($G4185,Codes!$A:$A,Codes!A:A,"_NOTFOUND_",0,1),_xlfn.XLOOKUP($G4185,Codes!$B:$B,Codes!A:A,"Specify in Codes Tab!!")),"")</f>
        <v/>
      </c>
    </row>
    <row r="4186" spans="13:14" x14ac:dyDescent="0.35">
      <c r="M4186" s="74" t="str">
        <f>IF($C4186&lt;&gt;"",IF(_xlfn.XLOOKUP($C4186,Codes!$A:$A,Codes!A:A,"_NOTFOUND_",0,1)&lt;&gt;"_NOTFOUND_",_xlfn.XLOOKUP($C4186,Codes!$A:$A,Codes!A:A,"_NOTFOUND_",0,1),_xlfn.XLOOKUP($C4186,Codes!$B:$B,Codes!A:A,"Specify in Codes Tab!!")),"")</f>
        <v/>
      </c>
      <c r="N4186" s="74" t="str">
        <f>IF($G4186&lt;&gt;"",IF(_xlfn.XLOOKUP($G4186,Codes!$A:$A,Codes!A:A,"_NOTFOUND_",0,1)&lt;&gt;"_NOTFOUND_",_xlfn.XLOOKUP($G4186,Codes!$A:$A,Codes!A:A,"_NOTFOUND_",0,1),_xlfn.XLOOKUP($G4186,Codes!$B:$B,Codes!A:A,"Specify in Codes Tab!!")),"")</f>
        <v/>
      </c>
    </row>
    <row r="4187" spans="13:14" x14ac:dyDescent="0.35">
      <c r="M4187" s="74" t="str">
        <f>IF($C4187&lt;&gt;"",IF(_xlfn.XLOOKUP($C4187,Codes!$A:$A,Codes!A:A,"_NOTFOUND_",0,1)&lt;&gt;"_NOTFOUND_",_xlfn.XLOOKUP($C4187,Codes!$A:$A,Codes!A:A,"_NOTFOUND_",0,1),_xlfn.XLOOKUP($C4187,Codes!$B:$B,Codes!A:A,"Specify in Codes Tab!!")),"")</f>
        <v/>
      </c>
      <c r="N4187" s="74" t="str">
        <f>IF($G4187&lt;&gt;"",IF(_xlfn.XLOOKUP($G4187,Codes!$A:$A,Codes!A:A,"_NOTFOUND_",0,1)&lt;&gt;"_NOTFOUND_",_xlfn.XLOOKUP($G4187,Codes!$A:$A,Codes!A:A,"_NOTFOUND_",0,1),_xlfn.XLOOKUP($G4187,Codes!$B:$B,Codes!A:A,"Specify in Codes Tab!!")),"")</f>
        <v/>
      </c>
    </row>
    <row r="4188" spans="13:14" x14ac:dyDescent="0.35">
      <c r="M4188" s="74" t="str">
        <f>IF($C4188&lt;&gt;"",IF(_xlfn.XLOOKUP($C4188,Codes!$A:$A,Codes!A:A,"_NOTFOUND_",0,1)&lt;&gt;"_NOTFOUND_",_xlfn.XLOOKUP($C4188,Codes!$A:$A,Codes!A:A,"_NOTFOUND_",0,1),_xlfn.XLOOKUP($C4188,Codes!$B:$B,Codes!A:A,"Specify in Codes Tab!!")),"")</f>
        <v/>
      </c>
      <c r="N4188" s="74" t="str">
        <f>IF($G4188&lt;&gt;"",IF(_xlfn.XLOOKUP($G4188,Codes!$A:$A,Codes!A:A,"_NOTFOUND_",0,1)&lt;&gt;"_NOTFOUND_",_xlfn.XLOOKUP($G4188,Codes!$A:$A,Codes!A:A,"_NOTFOUND_",0,1),_xlfn.XLOOKUP($G4188,Codes!$B:$B,Codes!A:A,"Specify in Codes Tab!!")),"")</f>
        <v/>
      </c>
    </row>
    <row r="4189" spans="13:14" x14ac:dyDescent="0.35">
      <c r="M4189" s="74" t="str">
        <f>IF($C4189&lt;&gt;"",IF(_xlfn.XLOOKUP($C4189,Codes!$A:$A,Codes!A:A,"_NOTFOUND_",0,1)&lt;&gt;"_NOTFOUND_",_xlfn.XLOOKUP($C4189,Codes!$A:$A,Codes!A:A,"_NOTFOUND_",0,1),_xlfn.XLOOKUP($C4189,Codes!$B:$B,Codes!A:A,"Specify in Codes Tab!!")),"")</f>
        <v/>
      </c>
      <c r="N4189" s="74" t="str">
        <f>IF($G4189&lt;&gt;"",IF(_xlfn.XLOOKUP($G4189,Codes!$A:$A,Codes!A:A,"_NOTFOUND_",0,1)&lt;&gt;"_NOTFOUND_",_xlfn.XLOOKUP($G4189,Codes!$A:$A,Codes!A:A,"_NOTFOUND_",0,1),_xlfn.XLOOKUP($G4189,Codes!$B:$B,Codes!A:A,"Specify in Codes Tab!!")),"")</f>
        <v/>
      </c>
    </row>
    <row r="4190" spans="13:14" x14ac:dyDescent="0.35">
      <c r="M4190" s="74" t="str">
        <f>IF($C4190&lt;&gt;"",IF(_xlfn.XLOOKUP($C4190,Codes!$A:$A,Codes!A:A,"_NOTFOUND_",0,1)&lt;&gt;"_NOTFOUND_",_xlfn.XLOOKUP($C4190,Codes!$A:$A,Codes!A:A,"_NOTFOUND_",0,1),_xlfn.XLOOKUP($C4190,Codes!$B:$B,Codes!A:A,"Specify in Codes Tab!!")),"")</f>
        <v/>
      </c>
      <c r="N4190" s="74" t="str">
        <f>IF($G4190&lt;&gt;"",IF(_xlfn.XLOOKUP($G4190,Codes!$A:$A,Codes!A:A,"_NOTFOUND_",0,1)&lt;&gt;"_NOTFOUND_",_xlfn.XLOOKUP($G4190,Codes!$A:$A,Codes!A:A,"_NOTFOUND_",0,1),_xlfn.XLOOKUP($G4190,Codes!$B:$B,Codes!A:A,"Specify in Codes Tab!!")),"")</f>
        <v/>
      </c>
    </row>
    <row r="4191" spans="13:14" x14ac:dyDescent="0.35">
      <c r="M4191" s="74" t="str">
        <f>IF($C4191&lt;&gt;"",IF(_xlfn.XLOOKUP($C4191,Codes!$A:$A,Codes!A:A,"_NOTFOUND_",0,1)&lt;&gt;"_NOTFOUND_",_xlfn.XLOOKUP($C4191,Codes!$A:$A,Codes!A:A,"_NOTFOUND_",0,1),_xlfn.XLOOKUP($C4191,Codes!$B:$B,Codes!A:A,"Specify in Codes Tab!!")),"")</f>
        <v/>
      </c>
      <c r="N4191" s="74" t="str">
        <f>IF($G4191&lt;&gt;"",IF(_xlfn.XLOOKUP($G4191,Codes!$A:$A,Codes!A:A,"_NOTFOUND_",0,1)&lt;&gt;"_NOTFOUND_",_xlfn.XLOOKUP($G4191,Codes!$A:$A,Codes!A:A,"_NOTFOUND_",0,1),_xlfn.XLOOKUP($G4191,Codes!$B:$B,Codes!A:A,"Specify in Codes Tab!!")),"")</f>
        <v/>
      </c>
    </row>
    <row r="4192" spans="13:14" x14ac:dyDescent="0.35">
      <c r="M4192" s="74" t="str">
        <f>IF($C4192&lt;&gt;"",IF(_xlfn.XLOOKUP($C4192,Codes!$A:$A,Codes!A:A,"_NOTFOUND_",0,1)&lt;&gt;"_NOTFOUND_",_xlfn.XLOOKUP($C4192,Codes!$A:$A,Codes!A:A,"_NOTFOUND_",0,1),_xlfn.XLOOKUP($C4192,Codes!$B:$B,Codes!A:A,"Specify in Codes Tab!!")),"")</f>
        <v/>
      </c>
      <c r="N4192" s="74" t="str">
        <f>IF($G4192&lt;&gt;"",IF(_xlfn.XLOOKUP($G4192,Codes!$A:$A,Codes!A:A,"_NOTFOUND_",0,1)&lt;&gt;"_NOTFOUND_",_xlfn.XLOOKUP($G4192,Codes!$A:$A,Codes!A:A,"_NOTFOUND_",0,1),_xlfn.XLOOKUP($G4192,Codes!$B:$B,Codes!A:A,"Specify in Codes Tab!!")),"")</f>
        <v/>
      </c>
    </row>
    <row r="4193" spans="13:14" x14ac:dyDescent="0.35">
      <c r="M4193" s="74" t="str">
        <f>IF($C4193&lt;&gt;"",IF(_xlfn.XLOOKUP($C4193,Codes!$A:$A,Codes!A:A,"_NOTFOUND_",0,1)&lt;&gt;"_NOTFOUND_",_xlfn.XLOOKUP($C4193,Codes!$A:$A,Codes!A:A,"_NOTFOUND_",0,1),_xlfn.XLOOKUP($C4193,Codes!$B:$B,Codes!A:A,"Specify in Codes Tab!!")),"")</f>
        <v/>
      </c>
      <c r="N4193" s="74" t="str">
        <f>IF($G4193&lt;&gt;"",IF(_xlfn.XLOOKUP($G4193,Codes!$A:$A,Codes!A:A,"_NOTFOUND_",0,1)&lt;&gt;"_NOTFOUND_",_xlfn.XLOOKUP($G4193,Codes!$A:$A,Codes!A:A,"_NOTFOUND_",0,1),_xlfn.XLOOKUP($G4193,Codes!$B:$B,Codes!A:A,"Specify in Codes Tab!!")),"")</f>
        <v/>
      </c>
    </row>
    <row r="4194" spans="13:14" x14ac:dyDescent="0.35">
      <c r="M4194" s="74" t="str">
        <f>IF($C4194&lt;&gt;"",IF(_xlfn.XLOOKUP($C4194,Codes!$A:$A,Codes!A:A,"_NOTFOUND_",0,1)&lt;&gt;"_NOTFOUND_",_xlfn.XLOOKUP($C4194,Codes!$A:$A,Codes!A:A,"_NOTFOUND_",0,1),_xlfn.XLOOKUP($C4194,Codes!$B:$B,Codes!A:A,"Specify in Codes Tab!!")),"")</f>
        <v/>
      </c>
      <c r="N4194" s="74" t="str">
        <f>IF($G4194&lt;&gt;"",IF(_xlfn.XLOOKUP($G4194,Codes!$A:$A,Codes!A:A,"_NOTFOUND_",0,1)&lt;&gt;"_NOTFOUND_",_xlfn.XLOOKUP($G4194,Codes!$A:$A,Codes!A:A,"_NOTFOUND_",0,1),_xlfn.XLOOKUP($G4194,Codes!$B:$B,Codes!A:A,"Specify in Codes Tab!!")),"")</f>
        <v/>
      </c>
    </row>
    <row r="4195" spans="13:14" x14ac:dyDescent="0.35">
      <c r="M4195" s="74" t="str">
        <f>IF($C4195&lt;&gt;"",IF(_xlfn.XLOOKUP($C4195,Codes!$A:$A,Codes!A:A,"_NOTFOUND_",0,1)&lt;&gt;"_NOTFOUND_",_xlfn.XLOOKUP($C4195,Codes!$A:$A,Codes!A:A,"_NOTFOUND_",0,1),_xlfn.XLOOKUP($C4195,Codes!$B:$B,Codes!A:A,"Specify in Codes Tab!!")),"")</f>
        <v/>
      </c>
      <c r="N4195" s="74" t="str">
        <f>IF($G4195&lt;&gt;"",IF(_xlfn.XLOOKUP($G4195,Codes!$A:$A,Codes!A:A,"_NOTFOUND_",0,1)&lt;&gt;"_NOTFOUND_",_xlfn.XLOOKUP($G4195,Codes!$A:$A,Codes!A:A,"_NOTFOUND_",0,1),_xlfn.XLOOKUP($G4195,Codes!$B:$B,Codes!A:A,"Specify in Codes Tab!!")),"")</f>
        <v/>
      </c>
    </row>
    <row r="4196" spans="13:14" x14ac:dyDescent="0.35">
      <c r="M4196" s="74" t="str">
        <f>IF($C4196&lt;&gt;"",IF(_xlfn.XLOOKUP($C4196,Codes!$A:$A,Codes!A:A,"_NOTFOUND_",0,1)&lt;&gt;"_NOTFOUND_",_xlfn.XLOOKUP($C4196,Codes!$A:$A,Codes!A:A,"_NOTFOUND_",0,1),_xlfn.XLOOKUP($C4196,Codes!$B:$B,Codes!A:A,"Specify in Codes Tab!!")),"")</f>
        <v/>
      </c>
      <c r="N4196" s="74" t="str">
        <f>IF($G4196&lt;&gt;"",IF(_xlfn.XLOOKUP($G4196,Codes!$A:$A,Codes!A:A,"_NOTFOUND_",0,1)&lt;&gt;"_NOTFOUND_",_xlfn.XLOOKUP($G4196,Codes!$A:$A,Codes!A:A,"_NOTFOUND_",0,1),_xlfn.XLOOKUP($G4196,Codes!$B:$B,Codes!A:A,"Specify in Codes Tab!!")),"")</f>
        <v/>
      </c>
    </row>
    <row r="4197" spans="13:14" x14ac:dyDescent="0.35">
      <c r="M4197" s="74" t="str">
        <f>IF($C4197&lt;&gt;"",IF(_xlfn.XLOOKUP($C4197,Codes!$A:$A,Codes!A:A,"_NOTFOUND_",0,1)&lt;&gt;"_NOTFOUND_",_xlfn.XLOOKUP($C4197,Codes!$A:$A,Codes!A:A,"_NOTFOUND_",0,1),_xlfn.XLOOKUP($C4197,Codes!$B:$B,Codes!A:A,"Specify in Codes Tab!!")),"")</f>
        <v/>
      </c>
      <c r="N4197" s="74" t="str">
        <f>IF($G4197&lt;&gt;"",IF(_xlfn.XLOOKUP($G4197,Codes!$A:$A,Codes!A:A,"_NOTFOUND_",0,1)&lt;&gt;"_NOTFOUND_",_xlfn.XLOOKUP($G4197,Codes!$A:$A,Codes!A:A,"_NOTFOUND_",0,1),_xlfn.XLOOKUP($G4197,Codes!$B:$B,Codes!A:A,"Specify in Codes Tab!!")),"")</f>
        <v/>
      </c>
    </row>
    <row r="4198" spans="13:14" x14ac:dyDescent="0.35">
      <c r="M4198" s="74" t="str">
        <f>IF($C4198&lt;&gt;"",IF(_xlfn.XLOOKUP($C4198,Codes!$A:$A,Codes!A:A,"_NOTFOUND_",0,1)&lt;&gt;"_NOTFOUND_",_xlfn.XLOOKUP($C4198,Codes!$A:$A,Codes!A:A,"_NOTFOUND_",0,1),_xlfn.XLOOKUP($C4198,Codes!$B:$B,Codes!A:A,"Specify in Codes Tab!!")),"")</f>
        <v/>
      </c>
      <c r="N4198" s="74" t="str">
        <f>IF($G4198&lt;&gt;"",IF(_xlfn.XLOOKUP($G4198,Codes!$A:$A,Codes!A:A,"_NOTFOUND_",0,1)&lt;&gt;"_NOTFOUND_",_xlfn.XLOOKUP($G4198,Codes!$A:$A,Codes!A:A,"_NOTFOUND_",0,1),_xlfn.XLOOKUP($G4198,Codes!$B:$B,Codes!A:A,"Specify in Codes Tab!!")),"")</f>
        <v/>
      </c>
    </row>
    <row r="4199" spans="13:14" x14ac:dyDescent="0.35">
      <c r="M4199" s="74" t="str">
        <f>IF($C4199&lt;&gt;"",IF(_xlfn.XLOOKUP($C4199,Codes!$A:$A,Codes!A:A,"_NOTFOUND_",0,1)&lt;&gt;"_NOTFOUND_",_xlfn.XLOOKUP($C4199,Codes!$A:$A,Codes!A:A,"_NOTFOUND_",0,1),_xlfn.XLOOKUP($C4199,Codes!$B:$B,Codes!A:A,"Specify in Codes Tab!!")),"")</f>
        <v/>
      </c>
      <c r="N4199" s="74" t="str">
        <f>IF($G4199&lt;&gt;"",IF(_xlfn.XLOOKUP($G4199,Codes!$A:$A,Codes!A:A,"_NOTFOUND_",0,1)&lt;&gt;"_NOTFOUND_",_xlfn.XLOOKUP($G4199,Codes!$A:$A,Codes!A:A,"_NOTFOUND_",0,1),_xlfn.XLOOKUP($G4199,Codes!$B:$B,Codes!A:A,"Specify in Codes Tab!!")),"")</f>
        <v/>
      </c>
    </row>
    <row r="4200" spans="13:14" x14ac:dyDescent="0.35">
      <c r="M4200" s="74" t="str">
        <f>IF($C4200&lt;&gt;"",IF(_xlfn.XLOOKUP($C4200,Codes!$A:$A,Codes!A:A,"_NOTFOUND_",0,1)&lt;&gt;"_NOTFOUND_",_xlfn.XLOOKUP($C4200,Codes!$A:$A,Codes!A:A,"_NOTFOUND_",0,1),_xlfn.XLOOKUP($C4200,Codes!$B:$B,Codes!A:A,"Specify in Codes Tab!!")),"")</f>
        <v/>
      </c>
      <c r="N4200" s="74" t="str">
        <f>IF($G4200&lt;&gt;"",IF(_xlfn.XLOOKUP($G4200,Codes!$A:$A,Codes!A:A,"_NOTFOUND_",0,1)&lt;&gt;"_NOTFOUND_",_xlfn.XLOOKUP($G4200,Codes!$A:$A,Codes!A:A,"_NOTFOUND_",0,1),_xlfn.XLOOKUP($G4200,Codes!$B:$B,Codes!A:A,"Specify in Codes Tab!!")),"")</f>
        <v/>
      </c>
    </row>
    <row r="4201" spans="13:14" x14ac:dyDescent="0.35">
      <c r="M4201" s="74" t="str">
        <f>IF($C4201&lt;&gt;"",IF(_xlfn.XLOOKUP($C4201,Codes!$A:$A,Codes!A:A,"_NOTFOUND_",0,1)&lt;&gt;"_NOTFOUND_",_xlfn.XLOOKUP($C4201,Codes!$A:$A,Codes!A:A,"_NOTFOUND_",0,1),_xlfn.XLOOKUP($C4201,Codes!$B:$B,Codes!A:A,"Specify in Codes Tab!!")),"")</f>
        <v/>
      </c>
      <c r="N4201" s="74" t="str">
        <f>IF($G4201&lt;&gt;"",IF(_xlfn.XLOOKUP($G4201,Codes!$A:$A,Codes!A:A,"_NOTFOUND_",0,1)&lt;&gt;"_NOTFOUND_",_xlfn.XLOOKUP($G4201,Codes!$A:$A,Codes!A:A,"_NOTFOUND_",0,1),_xlfn.XLOOKUP($G4201,Codes!$B:$B,Codes!A:A,"Specify in Codes Tab!!")),"")</f>
        <v/>
      </c>
    </row>
    <row r="4202" spans="13:14" x14ac:dyDescent="0.35">
      <c r="M4202" s="74" t="str">
        <f>IF($C4202&lt;&gt;"",IF(_xlfn.XLOOKUP($C4202,Codes!$A:$A,Codes!A:A,"_NOTFOUND_",0,1)&lt;&gt;"_NOTFOUND_",_xlfn.XLOOKUP($C4202,Codes!$A:$A,Codes!A:A,"_NOTFOUND_",0,1),_xlfn.XLOOKUP($C4202,Codes!$B:$B,Codes!A:A,"Specify in Codes Tab!!")),"")</f>
        <v/>
      </c>
      <c r="N4202" s="74" t="str">
        <f>IF($G4202&lt;&gt;"",IF(_xlfn.XLOOKUP($G4202,Codes!$A:$A,Codes!A:A,"_NOTFOUND_",0,1)&lt;&gt;"_NOTFOUND_",_xlfn.XLOOKUP($G4202,Codes!$A:$A,Codes!A:A,"_NOTFOUND_",0,1),_xlfn.XLOOKUP($G4202,Codes!$B:$B,Codes!A:A,"Specify in Codes Tab!!")),"")</f>
        <v/>
      </c>
    </row>
    <row r="4203" spans="13:14" x14ac:dyDescent="0.35">
      <c r="M4203" s="74" t="str">
        <f>IF($C4203&lt;&gt;"",IF(_xlfn.XLOOKUP($C4203,Codes!$A:$A,Codes!A:A,"_NOTFOUND_",0,1)&lt;&gt;"_NOTFOUND_",_xlfn.XLOOKUP($C4203,Codes!$A:$A,Codes!A:A,"_NOTFOUND_",0,1),_xlfn.XLOOKUP($C4203,Codes!$B:$B,Codes!A:A,"Specify in Codes Tab!!")),"")</f>
        <v/>
      </c>
      <c r="N4203" s="74" t="str">
        <f>IF($G4203&lt;&gt;"",IF(_xlfn.XLOOKUP($G4203,Codes!$A:$A,Codes!A:A,"_NOTFOUND_",0,1)&lt;&gt;"_NOTFOUND_",_xlfn.XLOOKUP($G4203,Codes!$A:$A,Codes!A:A,"_NOTFOUND_",0,1),_xlfn.XLOOKUP($G4203,Codes!$B:$B,Codes!A:A,"Specify in Codes Tab!!")),"")</f>
        <v/>
      </c>
    </row>
    <row r="4204" spans="13:14" x14ac:dyDescent="0.35">
      <c r="M4204" s="74" t="str">
        <f>IF($C4204&lt;&gt;"",IF(_xlfn.XLOOKUP($C4204,Codes!$A:$A,Codes!A:A,"_NOTFOUND_",0,1)&lt;&gt;"_NOTFOUND_",_xlfn.XLOOKUP($C4204,Codes!$A:$A,Codes!A:A,"_NOTFOUND_",0,1),_xlfn.XLOOKUP($C4204,Codes!$B:$B,Codes!A:A,"Specify in Codes Tab!!")),"")</f>
        <v/>
      </c>
      <c r="N4204" s="74" t="str">
        <f>IF($G4204&lt;&gt;"",IF(_xlfn.XLOOKUP($G4204,Codes!$A:$A,Codes!A:A,"_NOTFOUND_",0,1)&lt;&gt;"_NOTFOUND_",_xlfn.XLOOKUP($G4204,Codes!$A:$A,Codes!A:A,"_NOTFOUND_",0,1),_xlfn.XLOOKUP($G4204,Codes!$B:$B,Codes!A:A,"Specify in Codes Tab!!")),"")</f>
        <v/>
      </c>
    </row>
    <row r="4205" spans="13:14" x14ac:dyDescent="0.35">
      <c r="M4205" s="74" t="str">
        <f>IF($C4205&lt;&gt;"",IF(_xlfn.XLOOKUP($C4205,Codes!$A:$A,Codes!A:A,"_NOTFOUND_",0,1)&lt;&gt;"_NOTFOUND_",_xlfn.XLOOKUP($C4205,Codes!$A:$A,Codes!A:A,"_NOTFOUND_",0,1),_xlfn.XLOOKUP($C4205,Codes!$B:$B,Codes!A:A,"Specify in Codes Tab!!")),"")</f>
        <v/>
      </c>
      <c r="N4205" s="74" t="str">
        <f>IF($G4205&lt;&gt;"",IF(_xlfn.XLOOKUP($G4205,Codes!$A:$A,Codes!A:A,"_NOTFOUND_",0,1)&lt;&gt;"_NOTFOUND_",_xlfn.XLOOKUP($G4205,Codes!$A:$A,Codes!A:A,"_NOTFOUND_",0,1),_xlfn.XLOOKUP($G4205,Codes!$B:$B,Codes!A:A,"Specify in Codes Tab!!")),"")</f>
        <v/>
      </c>
    </row>
    <row r="4206" spans="13:14" x14ac:dyDescent="0.35">
      <c r="M4206" s="74" t="str">
        <f>IF($C4206&lt;&gt;"",IF(_xlfn.XLOOKUP($C4206,Codes!$A:$A,Codes!A:A,"_NOTFOUND_",0,1)&lt;&gt;"_NOTFOUND_",_xlfn.XLOOKUP($C4206,Codes!$A:$A,Codes!A:A,"_NOTFOUND_",0,1),_xlfn.XLOOKUP($C4206,Codes!$B:$B,Codes!A:A,"Specify in Codes Tab!!")),"")</f>
        <v/>
      </c>
      <c r="N4206" s="74" t="str">
        <f>IF($G4206&lt;&gt;"",IF(_xlfn.XLOOKUP($G4206,Codes!$A:$A,Codes!A:A,"_NOTFOUND_",0,1)&lt;&gt;"_NOTFOUND_",_xlfn.XLOOKUP($G4206,Codes!$A:$A,Codes!A:A,"_NOTFOUND_",0,1),_xlfn.XLOOKUP($G4206,Codes!$B:$B,Codes!A:A,"Specify in Codes Tab!!")),"")</f>
        <v/>
      </c>
    </row>
    <row r="4207" spans="13:14" x14ac:dyDescent="0.35">
      <c r="M4207" s="74" t="str">
        <f>IF($C4207&lt;&gt;"",IF(_xlfn.XLOOKUP($C4207,Codes!$A:$A,Codes!A:A,"_NOTFOUND_",0,1)&lt;&gt;"_NOTFOUND_",_xlfn.XLOOKUP($C4207,Codes!$A:$A,Codes!A:A,"_NOTFOUND_",0,1),_xlfn.XLOOKUP($C4207,Codes!$B:$B,Codes!A:A,"Specify in Codes Tab!!")),"")</f>
        <v/>
      </c>
      <c r="N4207" s="74" t="str">
        <f>IF($G4207&lt;&gt;"",IF(_xlfn.XLOOKUP($G4207,Codes!$A:$A,Codes!A:A,"_NOTFOUND_",0,1)&lt;&gt;"_NOTFOUND_",_xlfn.XLOOKUP($G4207,Codes!$A:$A,Codes!A:A,"_NOTFOUND_",0,1),_xlfn.XLOOKUP($G4207,Codes!$B:$B,Codes!A:A,"Specify in Codes Tab!!")),"")</f>
        <v/>
      </c>
    </row>
    <row r="4208" spans="13:14" x14ac:dyDescent="0.35">
      <c r="M4208" s="74" t="str">
        <f>IF($C4208&lt;&gt;"",IF(_xlfn.XLOOKUP($C4208,Codes!$A:$A,Codes!A:A,"_NOTFOUND_",0,1)&lt;&gt;"_NOTFOUND_",_xlfn.XLOOKUP($C4208,Codes!$A:$A,Codes!A:A,"_NOTFOUND_",0,1),_xlfn.XLOOKUP($C4208,Codes!$B:$B,Codes!A:A,"Specify in Codes Tab!!")),"")</f>
        <v/>
      </c>
      <c r="N4208" s="74" t="str">
        <f>IF($G4208&lt;&gt;"",IF(_xlfn.XLOOKUP($G4208,Codes!$A:$A,Codes!A:A,"_NOTFOUND_",0,1)&lt;&gt;"_NOTFOUND_",_xlfn.XLOOKUP($G4208,Codes!$A:$A,Codes!A:A,"_NOTFOUND_",0,1),_xlfn.XLOOKUP($G4208,Codes!$B:$B,Codes!A:A,"Specify in Codes Tab!!")),"")</f>
        <v/>
      </c>
    </row>
    <row r="4209" spans="13:14" x14ac:dyDescent="0.35">
      <c r="M4209" s="74" t="str">
        <f>IF($C4209&lt;&gt;"",IF(_xlfn.XLOOKUP($C4209,Codes!$A:$A,Codes!A:A,"_NOTFOUND_",0,1)&lt;&gt;"_NOTFOUND_",_xlfn.XLOOKUP($C4209,Codes!$A:$A,Codes!A:A,"_NOTFOUND_",0,1),_xlfn.XLOOKUP($C4209,Codes!$B:$B,Codes!A:A,"Specify in Codes Tab!!")),"")</f>
        <v/>
      </c>
      <c r="N4209" s="74" t="str">
        <f>IF($G4209&lt;&gt;"",IF(_xlfn.XLOOKUP($G4209,Codes!$A:$A,Codes!A:A,"_NOTFOUND_",0,1)&lt;&gt;"_NOTFOUND_",_xlfn.XLOOKUP($G4209,Codes!$A:$A,Codes!A:A,"_NOTFOUND_",0,1),_xlfn.XLOOKUP($G4209,Codes!$B:$B,Codes!A:A,"Specify in Codes Tab!!")),"")</f>
        <v/>
      </c>
    </row>
    <row r="4210" spans="13:14" x14ac:dyDescent="0.35">
      <c r="M4210" s="74" t="str">
        <f>IF($C4210&lt;&gt;"",IF(_xlfn.XLOOKUP($C4210,Codes!$A:$A,Codes!A:A,"_NOTFOUND_",0,1)&lt;&gt;"_NOTFOUND_",_xlfn.XLOOKUP($C4210,Codes!$A:$A,Codes!A:A,"_NOTFOUND_",0,1),_xlfn.XLOOKUP($C4210,Codes!$B:$B,Codes!A:A,"Specify in Codes Tab!!")),"")</f>
        <v/>
      </c>
      <c r="N4210" s="74" t="str">
        <f>IF($G4210&lt;&gt;"",IF(_xlfn.XLOOKUP($G4210,Codes!$A:$A,Codes!A:A,"_NOTFOUND_",0,1)&lt;&gt;"_NOTFOUND_",_xlfn.XLOOKUP($G4210,Codes!$A:$A,Codes!A:A,"_NOTFOUND_",0,1),_xlfn.XLOOKUP($G4210,Codes!$B:$B,Codes!A:A,"Specify in Codes Tab!!")),"")</f>
        <v/>
      </c>
    </row>
    <row r="4211" spans="13:14" x14ac:dyDescent="0.35">
      <c r="M4211" s="74" t="str">
        <f>IF($C4211&lt;&gt;"",IF(_xlfn.XLOOKUP($C4211,Codes!$A:$A,Codes!A:A,"_NOTFOUND_",0,1)&lt;&gt;"_NOTFOUND_",_xlfn.XLOOKUP($C4211,Codes!$A:$A,Codes!A:A,"_NOTFOUND_",0,1),_xlfn.XLOOKUP($C4211,Codes!$B:$B,Codes!A:A,"Specify in Codes Tab!!")),"")</f>
        <v/>
      </c>
      <c r="N4211" s="74" t="str">
        <f>IF($G4211&lt;&gt;"",IF(_xlfn.XLOOKUP($G4211,Codes!$A:$A,Codes!A:A,"_NOTFOUND_",0,1)&lt;&gt;"_NOTFOUND_",_xlfn.XLOOKUP($G4211,Codes!$A:$A,Codes!A:A,"_NOTFOUND_",0,1),_xlfn.XLOOKUP($G4211,Codes!$B:$B,Codes!A:A,"Specify in Codes Tab!!")),"")</f>
        <v/>
      </c>
    </row>
    <row r="4212" spans="13:14" x14ac:dyDescent="0.35">
      <c r="M4212" s="74" t="str">
        <f>IF($C4212&lt;&gt;"",IF(_xlfn.XLOOKUP($C4212,Codes!$A:$A,Codes!A:A,"_NOTFOUND_",0,1)&lt;&gt;"_NOTFOUND_",_xlfn.XLOOKUP($C4212,Codes!$A:$A,Codes!A:A,"_NOTFOUND_",0,1),_xlfn.XLOOKUP($C4212,Codes!$B:$B,Codes!A:A,"Specify in Codes Tab!!")),"")</f>
        <v/>
      </c>
      <c r="N4212" s="74" t="str">
        <f>IF($G4212&lt;&gt;"",IF(_xlfn.XLOOKUP($G4212,Codes!$A:$A,Codes!A:A,"_NOTFOUND_",0,1)&lt;&gt;"_NOTFOUND_",_xlfn.XLOOKUP($G4212,Codes!$A:$A,Codes!A:A,"_NOTFOUND_",0,1),_xlfn.XLOOKUP($G4212,Codes!$B:$B,Codes!A:A,"Specify in Codes Tab!!")),"")</f>
        <v/>
      </c>
    </row>
    <row r="4213" spans="13:14" x14ac:dyDescent="0.35">
      <c r="M4213" s="74" t="str">
        <f>IF($C4213&lt;&gt;"",IF(_xlfn.XLOOKUP($C4213,Codes!$A:$A,Codes!A:A,"_NOTFOUND_",0,1)&lt;&gt;"_NOTFOUND_",_xlfn.XLOOKUP($C4213,Codes!$A:$A,Codes!A:A,"_NOTFOUND_",0,1),_xlfn.XLOOKUP($C4213,Codes!$B:$B,Codes!A:A,"Specify in Codes Tab!!")),"")</f>
        <v/>
      </c>
      <c r="N4213" s="74" t="str">
        <f>IF($G4213&lt;&gt;"",IF(_xlfn.XLOOKUP($G4213,Codes!$A:$A,Codes!A:A,"_NOTFOUND_",0,1)&lt;&gt;"_NOTFOUND_",_xlfn.XLOOKUP($G4213,Codes!$A:$A,Codes!A:A,"_NOTFOUND_",0,1),_xlfn.XLOOKUP($G4213,Codes!$B:$B,Codes!A:A,"Specify in Codes Tab!!")),"")</f>
        <v/>
      </c>
    </row>
    <row r="4214" spans="13:14" x14ac:dyDescent="0.35">
      <c r="M4214" s="74" t="str">
        <f>IF($C4214&lt;&gt;"",IF(_xlfn.XLOOKUP($C4214,Codes!$A:$A,Codes!A:A,"_NOTFOUND_",0,1)&lt;&gt;"_NOTFOUND_",_xlfn.XLOOKUP($C4214,Codes!$A:$A,Codes!A:A,"_NOTFOUND_",0,1),_xlfn.XLOOKUP($C4214,Codes!$B:$B,Codes!A:A,"Specify in Codes Tab!!")),"")</f>
        <v/>
      </c>
      <c r="N4214" s="74" t="str">
        <f>IF($G4214&lt;&gt;"",IF(_xlfn.XLOOKUP($G4214,Codes!$A:$A,Codes!A:A,"_NOTFOUND_",0,1)&lt;&gt;"_NOTFOUND_",_xlfn.XLOOKUP($G4214,Codes!$A:$A,Codes!A:A,"_NOTFOUND_",0,1),_xlfn.XLOOKUP($G4214,Codes!$B:$B,Codes!A:A,"Specify in Codes Tab!!")),"")</f>
        <v/>
      </c>
    </row>
    <row r="4215" spans="13:14" x14ac:dyDescent="0.35">
      <c r="M4215" s="74" t="str">
        <f>IF($C4215&lt;&gt;"",IF(_xlfn.XLOOKUP($C4215,Codes!$A:$A,Codes!A:A,"_NOTFOUND_",0,1)&lt;&gt;"_NOTFOUND_",_xlfn.XLOOKUP($C4215,Codes!$A:$A,Codes!A:A,"_NOTFOUND_",0,1),_xlfn.XLOOKUP($C4215,Codes!$B:$B,Codes!A:A,"Specify in Codes Tab!!")),"")</f>
        <v/>
      </c>
      <c r="N4215" s="74" t="str">
        <f>IF($G4215&lt;&gt;"",IF(_xlfn.XLOOKUP($G4215,Codes!$A:$A,Codes!A:A,"_NOTFOUND_",0,1)&lt;&gt;"_NOTFOUND_",_xlfn.XLOOKUP($G4215,Codes!$A:$A,Codes!A:A,"_NOTFOUND_",0,1),_xlfn.XLOOKUP($G4215,Codes!$B:$B,Codes!A:A,"Specify in Codes Tab!!")),"")</f>
        <v/>
      </c>
    </row>
    <row r="4216" spans="13:14" x14ac:dyDescent="0.35">
      <c r="M4216" s="74" t="str">
        <f>IF($C4216&lt;&gt;"",IF(_xlfn.XLOOKUP($C4216,Codes!$A:$A,Codes!A:A,"_NOTFOUND_",0,1)&lt;&gt;"_NOTFOUND_",_xlfn.XLOOKUP($C4216,Codes!$A:$A,Codes!A:A,"_NOTFOUND_",0,1),_xlfn.XLOOKUP($C4216,Codes!$B:$B,Codes!A:A,"Specify in Codes Tab!!")),"")</f>
        <v/>
      </c>
      <c r="N4216" s="74" t="str">
        <f>IF($G4216&lt;&gt;"",IF(_xlfn.XLOOKUP($G4216,Codes!$A:$A,Codes!A:A,"_NOTFOUND_",0,1)&lt;&gt;"_NOTFOUND_",_xlfn.XLOOKUP($G4216,Codes!$A:$A,Codes!A:A,"_NOTFOUND_",0,1),_xlfn.XLOOKUP($G4216,Codes!$B:$B,Codes!A:A,"Specify in Codes Tab!!")),"")</f>
        <v/>
      </c>
    </row>
    <row r="4217" spans="13:14" x14ac:dyDescent="0.35">
      <c r="M4217" s="74" t="str">
        <f>IF($C4217&lt;&gt;"",IF(_xlfn.XLOOKUP($C4217,Codes!$A:$A,Codes!A:A,"_NOTFOUND_",0,1)&lt;&gt;"_NOTFOUND_",_xlfn.XLOOKUP($C4217,Codes!$A:$A,Codes!A:A,"_NOTFOUND_",0,1),_xlfn.XLOOKUP($C4217,Codes!$B:$B,Codes!A:A,"Specify in Codes Tab!!")),"")</f>
        <v/>
      </c>
      <c r="N4217" s="74" t="str">
        <f>IF($G4217&lt;&gt;"",IF(_xlfn.XLOOKUP($G4217,Codes!$A:$A,Codes!A:A,"_NOTFOUND_",0,1)&lt;&gt;"_NOTFOUND_",_xlfn.XLOOKUP($G4217,Codes!$A:$A,Codes!A:A,"_NOTFOUND_",0,1),_xlfn.XLOOKUP($G4217,Codes!$B:$B,Codes!A:A,"Specify in Codes Tab!!")),"")</f>
        <v/>
      </c>
    </row>
    <row r="4218" spans="13:14" x14ac:dyDescent="0.35">
      <c r="M4218" s="74" t="str">
        <f>IF($C4218&lt;&gt;"",IF(_xlfn.XLOOKUP($C4218,Codes!$A:$A,Codes!A:A,"_NOTFOUND_",0,1)&lt;&gt;"_NOTFOUND_",_xlfn.XLOOKUP($C4218,Codes!$A:$A,Codes!A:A,"_NOTFOUND_",0,1),_xlfn.XLOOKUP($C4218,Codes!$B:$B,Codes!A:A,"Specify in Codes Tab!!")),"")</f>
        <v/>
      </c>
      <c r="N4218" s="74" t="str">
        <f>IF($G4218&lt;&gt;"",IF(_xlfn.XLOOKUP($G4218,Codes!$A:$A,Codes!A:A,"_NOTFOUND_",0,1)&lt;&gt;"_NOTFOUND_",_xlfn.XLOOKUP($G4218,Codes!$A:$A,Codes!A:A,"_NOTFOUND_",0,1),_xlfn.XLOOKUP($G4218,Codes!$B:$B,Codes!A:A,"Specify in Codes Tab!!")),"")</f>
        <v/>
      </c>
    </row>
    <row r="4219" spans="13:14" x14ac:dyDescent="0.35">
      <c r="M4219" s="74" t="str">
        <f>IF($C4219&lt;&gt;"",IF(_xlfn.XLOOKUP($C4219,Codes!$A:$A,Codes!A:A,"_NOTFOUND_",0,1)&lt;&gt;"_NOTFOUND_",_xlfn.XLOOKUP($C4219,Codes!$A:$A,Codes!A:A,"_NOTFOUND_",0,1),_xlfn.XLOOKUP($C4219,Codes!$B:$B,Codes!A:A,"Specify in Codes Tab!!")),"")</f>
        <v/>
      </c>
      <c r="N4219" s="74" t="str">
        <f>IF($G4219&lt;&gt;"",IF(_xlfn.XLOOKUP($G4219,Codes!$A:$A,Codes!A:A,"_NOTFOUND_",0,1)&lt;&gt;"_NOTFOUND_",_xlfn.XLOOKUP($G4219,Codes!$A:$A,Codes!A:A,"_NOTFOUND_",0,1),_xlfn.XLOOKUP($G4219,Codes!$B:$B,Codes!A:A,"Specify in Codes Tab!!")),"")</f>
        <v/>
      </c>
    </row>
    <row r="4220" spans="13:14" x14ac:dyDescent="0.35">
      <c r="M4220" s="74" t="str">
        <f>IF($C4220&lt;&gt;"",IF(_xlfn.XLOOKUP($C4220,Codes!$A:$A,Codes!A:A,"_NOTFOUND_",0,1)&lt;&gt;"_NOTFOUND_",_xlfn.XLOOKUP($C4220,Codes!$A:$A,Codes!A:A,"_NOTFOUND_",0,1),_xlfn.XLOOKUP($C4220,Codes!$B:$B,Codes!A:A,"Specify in Codes Tab!!")),"")</f>
        <v/>
      </c>
      <c r="N4220" s="74" t="str">
        <f>IF($G4220&lt;&gt;"",IF(_xlfn.XLOOKUP($G4220,Codes!$A:$A,Codes!A:A,"_NOTFOUND_",0,1)&lt;&gt;"_NOTFOUND_",_xlfn.XLOOKUP($G4220,Codes!$A:$A,Codes!A:A,"_NOTFOUND_",0,1),_xlfn.XLOOKUP($G4220,Codes!$B:$B,Codes!A:A,"Specify in Codes Tab!!")),"")</f>
        <v/>
      </c>
    </row>
    <row r="4221" spans="13:14" x14ac:dyDescent="0.35">
      <c r="M4221" s="74" t="str">
        <f>IF($C4221&lt;&gt;"",IF(_xlfn.XLOOKUP($C4221,Codes!$A:$A,Codes!A:A,"_NOTFOUND_",0,1)&lt;&gt;"_NOTFOUND_",_xlfn.XLOOKUP($C4221,Codes!$A:$A,Codes!A:A,"_NOTFOUND_",0,1),_xlfn.XLOOKUP($C4221,Codes!$B:$B,Codes!A:A,"Specify in Codes Tab!!")),"")</f>
        <v/>
      </c>
      <c r="N4221" s="74" t="str">
        <f>IF($G4221&lt;&gt;"",IF(_xlfn.XLOOKUP($G4221,Codes!$A:$A,Codes!A:A,"_NOTFOUND_",0,1)&lt;&gt;"_NOTFOUND_",_xlfn.XLOOKUP($G4221,Codes!$A:$A,Codes!A:A,"_NOTFOUND_",0,1),_xlfn.XLOOKUP($G4221,Codes!$B:$B,Codes!A:A,"Specify in Codes Tab!!")),"")</f>
        <v/>
      </c>
    </row>
    <row r="4222" spans="13:14" x14ac:dyDescent="0.35">
      <c r="M4222" s="74" t="str">
        <f>IF($C4222&lt;&gt;"",IF(_xlfn.XLOOKUP($C4222,Codes!$A:$A,Codes!A:A,"_NOTFOUND_",0,1)&lt;&gt;"_NOTFOUND_",_xlfn.XLOOKUP($C4222,Codes!$A:$A,Codes!A:A,"_NOTFOUND_",0,1),_xlfn.XLOOKUP($C4222,Codes!$B:$B,Codes!A:A,"Specify in Codes Tab!!")),"")</f>
        <v/>
      </c>
      <c r="N4222" s="74" t="str">
        <f>IF($G4222&lt;&gt;"",IF(_xlfn.XLOOKUP($G4222,Codes!$A:$A,Codes!A:A,"_NOTFOUND_",0,1)&lt;&gt;"_NOTFOUND_",_xlfn.XLOOKUP($G4222,Codes!$A:$A,Codes!A:A,"_NOTFOUND_",0,1),_xlfn.XLOOKUP($G4222,Codes!$B:$B,Codes!A:A,"Specify in Codes Tab!!")),"")</f>
        <v/>
      </c>
    </row>
    <row r="4223" spans="13:14" x14ac:dyDescent="0.35">
      <c r="M4223" s="74" t="str">
        <f>IF($C4223&lt;&gt;"",IF(_xlfn.XLOOKUP($C4223,Codes!$A:$A,Codes!A:A,"_NOTFOUND_",0,1)&lt;&gt;"_NOTFOUND_",_xlfn.XLOOKUP($C4223,Codes!$A:$A,Codes!A:A,"_NOTFOUND_",0,1),_xlfn.XLOOKUP($C4223,Codes!$B:$B,Codes!A:A,"Specify in Codes Tab!!")),"")</f>
        <v/>
      </c>
      <c r="N4223" s="74" t="str">
        <f>IF($G4223&lt;&gt;"",IF(_xlfn.XLOOKUP($G4223,Codes!$A:$A,Codes!A:A,"_NOTFOUND_",0,1)&lt;&gt;"_NOTFOUND_",_xlfn.XLOOKUP($G4223,Codes!$A:$A,Codes!A:A,"_NOTFOUND_",0,1),_xlfn.XLOOKUP($G4223,Codes!$B:$B,Codes!A:A,"Specify in Codes Tab!!")),"")</f>
        <v/>
      </c>
    </row>
    <row r="4224" spans="13:14" x14ac:dyDescent="0.35">
      <c r="M4224" s="74" t="str">
        <f>IF($C4224&lt;&gt;"",IF(_xlfn.XLOOKUP($C4224,Codes!$A:$A,Codes!A:A,"_NOTFOUND_",0,1)&lt;&gt;"_NOTFOUND_",_xlfn.XLOOKUP($C4224,Codes!$A:$A,Codes!A:A,"_NOTFOUND_",0,1),_xlfn.XLOOKUP($C4224,Codes!$B:$B,Codes!A:A,"Specify in Codes Tab!!")),"")</f>
        <v/>
      </c>
      <c r="N4224" s="74" t="str">
        <f>IF($G4224&lt;&gt;"",IF(_xlfn.XLOOKUP($G4224,Codes!$A:$A,Codes!A:A,"_NOTFOUND_",0,1)&lt;&gt;"_NOTFOUND_",_xlfn.XLOOKUP($G4224,Codes!$A:$A,Codes!A:A,"_NOTFOUND_",0,1),_xlfn.XLOOKUP($G4224,Codes!$B:$B,Codes!A:A,"Specify in Codes Tab!!")),"")</f>
        <v/>
      </c>
    </row>
    <row r="4225" spans="13:14" x14ac:dyDescent="0.35">
      <c r="M4225" s="74" t="str">
        <f>IF($C4225&lt;&gt;"",IF(_xlfn.XLOOKUP($C4225,Codes!$A:$A,Codes!A:A,"_NOTFOUND_",0,1)&lt;&gt;"_NOTFOUND_",_xlfn.XLOOKUP($C4225,Codes!$A:$A,Codes!A:A,"_NOTFOUND_",0,1),_xlfn.XLOOKUP($C4225,Codes!$B:$B,Codes!A:A,"Specify in Codes Tab!!")),"")</f>
        <v/>
      </c>
      <c r="N4225" s="74" t="str">
        <f>IF($G4225&lt;&gt;"",IF(_xlfn.XLOOKUP($G4225,Codes!$A:$A,Codes!A:A,"_NOTFOUND_",0,1)&lt;&gt;"_NOTFOUND_",_xlfn.XLOOKUP($G4225,Codes!$A:$A,Codes!A:A,"_NOTFOUND_",0,1),_xlfn.XLOOKUP($G4225,Codes!$B:$B,Codes!A:A,"Specify in Codes Tab!!")),"")</f>
        <v/>
      </c>
    </row>
    <row r="4226" spans="13:14" x14ac:dyDescent="0.35">
      <c r="M4226" s="74" t="str">
        <f>IF($C4226&lt;&gt;"",IF(_xlfn.XLOOKUP($C4226,Codes!$A:$A,Codes!A:A,"_NOTFOUND_",0,1)&lt;&gt;"_NOTFOUND_",_xlfn.XLOOKUP($C4226,Codes!$A:$A,Codes!A:A,"_NOTFOUND_",0,1),_xlfn.XLOOKUP($C4226,Codes!$B:$B,Codes!A:A,"Specify in Codes Tab!!")),"")</f>
        <v/>
      </c>
      <c r="N4226" s="74" t="str">
        <f>IF($G4226&lt;&gt;"",IF(_xlfn.XLOOKUP($G4226,Codes!$A:$A,Codes!A:A,"_NOTFOUND_",0,1)&lt;&gt;"_NOTFOUND_",_xlfn.XLOOKUP($G4226,Codes!$A:$A,Codes!A:A,"_NOTFOUND_",0,1),_xlfn.XLOOKUP($G4226,Codes!$B:$B,Codes!A:A,"Specify in Codes Tab!!")),"")</f>
        <v/>
      </c>
    </row>
    <row r="4227" spans="13:14" x14ac:dyDescent="0.35">
      <c r="M4227" s="74" t="str">
        <f>IF($C4227&lt;&gt;"",IF(_xlfn.XLOOKUP($C4227,Codes!$A:$A,Codes!A:A,"_NOTFOUND_",0,1)&lt;&gt;"_NOTFOUND_",_xlfn.XLOOKUP($C4227,Codes!$A:$A,Codes!A:A,"_NOTFOUND_",0,1),_xlfn.XLOOKUP($C4227,Codes!$B:$B,Codes!A:A,"Specify in Codes Tab!!")),"")</f>
        <v/>
      </c>
      <c r="N4227" s="74" t="str">
        <f>IF($G4227&lt;&gt;"",IF(_xlfn.XLOOKUP($G4227,Codes!$A:$A,Codes!A:A,"_NOTFOUND_",0,1)&lt;&gt;"_NOTFOUND_",_xlfn.XLOOKUP($G4227,Codes!$A:$A,Codes!A:A,"_NOTFOUND_",0,1),_xlfn.XLOOKUP($G4227,Codes!$B:$B,Codes!A:A,"Specify in Codes Tab!!")),"")</f>
        <v/>
      </c>
    </row>
    <row r="4228" spans="13:14" x14ac:dyDescent="0.35">
      <c r="M4228" s="74" t="str">
        <f>IF($C4228&lt;&gt;"",IF(_xlfn.XLOOKUP($C4228,Codes!$A:$A,Codes!A:A,"_NOTFOUND_",0,1)&lt;&gt;"_NOTFOUND_",_xlfn.XLOOKUP($C4228,Codes!$A:$A,Codes!A:A,"_NOTFOUND_",0,1),_xlfn.XLOOKUP($C4228,Codes!$B:$B,Codes!A:A,"Specify in Codes Tab!!")),"")</f>
        <v/>
      </c>
      <c r="N4228" s="74" t="str">
        <f>IF($G4228&lt;&gt;"",IF(_xlfn.XLOOKUP($G4228,Codes!$A:$A,Codes!A:A,"_NOTFOUND_",0,1)&lt;&gt;"_NOTFOUND_",_xlfn.XLOOKUP($G4228,Codes!$A:$A,Codes!A:A,"_NOTFOUND_",0,1),_xlfn.XLOOKUP($G4228,Codes!$B:$B,Codes!A:A,"Specify in Codes Tab!!")),"")</f>
        <v/>
      </c>
    </row>
    <row r="4229" spans="13:14" x14ac:dyDescent="0.35">
      <c r="M4229" s="74" t="str">
        <f>IF($C4229&lt;&gt;"",IF(_xlfn.XLOOKUP($C4229,Codes!$A:$A,Codes!A:A,"_NOTFOUND_",0,1)&lt;&gt;"_NOTFOUND_",_xlfn.XLOOKUP($C4229,Codes!$A:$A,Codes!A:A,"_NOTFOUND_",0,1),_xlfn.XLOOKUP($C4229,Codes!$B:$B,Codes!A:A,"Specify in Codes Tab!!")),"")</f>
        <v/>
      </c>
      <c r="N4229" s="74" t="str">
        <f>IF($G4229&lt;&gt;"",IF(_xlfn.XLOOKUP($G4229,Codes!$A:$A,Codes!A:A,"_NOTFOUND_",0,1)&lt;&gt;"_NOTFOUND_",_xlfn.XLOOKUP($G4229,Codes!$A:$A,Codes!A:A,"_NOTFOUND_",0,1),_xlfn.XLOOKUP($G4229,Codes!$B:$B,Codes!A:A,"Specify in Codes Tab!!")),"")</f>
        <v/>
      </c>
    </row>
    <row r="4230" spans="13:14" x14ac:dyDescent="0.35">
      <c r="M4230" s="74" t="str">
        <f>IF($C4230&lt;&gt;"",IF(_xlfn.XLOOKUP($C4230,Codes!$A:$A,Codes!A:A,"_NOTFOUND_",0,1)&lt;&gt;"_NOTFOUND_",_xlfn.XLOOKUP($C4230,Codes!$A:$A,Codes!A:A,"_NOTFOUND_",0,1),_xlfn.XLOOKUP($C4230,Codes!$B:$B,Codes!A:A,"Specify in Codes Tab!!")),"")</f>
        <v/>
      </c>
      <c r="N4230" s="74" t="str">
        <f>IF($G4230&lt;&gt;"",IF(_xlfn.XLOOKUP($G4230,Codes!$A:$A,Codes!A:A,"_NOTFOUND_",0,1)&lt;&gt;"_NOTFOUND_",_xlfn.XLOOKUP($G4230,Codes!$A:$A,Codes!A:A,"_NOTFOUND_",0,1),_xlfn.XLOOKUP($G4230,Codes!$B:$B,Codes!A:A,"Specify in Codes Tab!!")),"")</f>
        <v/>
      </c>
    </row>
    <row r="4231" spans="13:14" x14ac:dyDescent="0.35">
      <c r="M4231" s="74" t="str">
        <f>IF($C4231&lt;&gt;"",IF(_xlfn.XLOOKUP($C4231,Codes!$A:$A,Codes!A:A,"_NOTFOUND_",0,1)&lt;&gt;"_NOTFOUND_",_xlfn.XLOOKUP($C4231,Codes!$A:$A,Codes!A:A,"_NOTFOUND_",0,1),_xlfn.XLOOKUP($C4231,Codes!$B:$B,Codes!A:A,"Specify in Codes Tab!!")),"")</f>
        <v/>
      </c>
      <c r="N4231" s="74" t="str">
        <f>IF($G4231&lt;&gt;"",IF(_xlfn.XLOOKUP($G4231,Codes!$A:$A,Codes!A:A,"_NOTFOUND_",0,1)&lt;&gt;"_NOTFOUND_",_xlfn.XLOOKUP($G4231,Codes!$A:$A,Codes!A:A,"_NOTFOUND_",0,1),_xlfn.XLOOKUP($G4231,Codes!$B:$B,Codes!A:A,"Specify in Codes Tab!!")),"")</f>
        <v/>
      </c>
    </row>
    <row r="4232" spans="13:14" x14ac:dyDescent="0.35">
      <c r="M4232" s="74" t="str">
        <f>IF($C4232&lt;&gt;"",IF(_xlfn.XLOOKUP($C4232,Codes!$A:$A,Codes!A:A,"_NOTFOUND_",0,1)&lt;&gt;"_NOTFOUND_",_xlfn.XLOOKUP($C4232,Codes!$A:$A,Codes!A:A,"_NOTFOUND_",0,1),_xlfn.XLOOKUP($C4232,Codes!$B:$B,Codes!A:A,"Specify in Codes Tab!!")),"")</f>
        <v/>
      </c>
      <c r="N4232" s="74" t="str">
        <f>IF($G4232&lt;&gt;"",IF(_xlfn.XLOOKUP($G4232,Codes!$A:$A,Codes!A:A,"_NOTFOUND_",0,1)&lt;&gt;"_NOTFOUND_",_xlfn.XLOOKUP($G4232,Codes!$A:$A,Codes!A:A,"_NOTFOUND_",0,1),_xlfn.XLOOKUP($G4232,Codes!$B:$B,Codes!A:A,"Specify in Codes Tab!!")),"")</f>
        <v/>
      </c>
    </row>
    <row r="4233" spans="13:14" x14ac:dyDescent="0.35">
      <c r="M4233" s="74" t="str">
        <f>IF($C4233&lt;&gt;"",IF(_xlfn.XLOOKUP($C4233,Codes!$A:$A,Codes!A:A,"_NOTFOUND_",0,1)&lt;&gt;"_NOTFOUND_",_xlfn.XLOOKUP($C4233,Codes!$A:$A,Codes!A:A,"_NOTFOUND_",0,1),_xlfn.XLOOKUP($C4233,Codes!$B:$B,Codes!A:A,"Specify in Codes Tab!!")),"")</f>
        <v/>
      </c>
      <c r="N4233" s="74" t="str">
        <f>IF($G4233&lt;&gt;"",IF(_xlfn.XLOOKUP($G4233,Codes!$A:$A,Codes!A:A,"_NOTFOUND_",0,1)&lt;&gt;"_NOTFOUND_",_xlfn.XLOOKUP($G4233,Codes!$A:$A,Codes!A:A,"_NOTFOUND_",0,1),_xlfn.XLOOKUP($G4233,Codes!$B:$B,Codes!A:A,"Specify in Codes Tab!!")),"")</f>
        <v/>
      </c>
    </row>
    <row r="4234" spans="13:14" x14ac:dyDescent="0.35">
      <c r="M4234" s="74" t="str">
        <f>IF($C4234&lt;&gt;"",IF(_xlfn.XLOOKUP($C4234,Codes!$A:$A,Codes!A:A,"_NOTFOUND_",0,1)&lt;&gt;"_NOTFOUND_",_xlfn.XLOOKUP($C4234,Codes!$A:$A,Codes!A:A,"_NOTFOUND_",0,1),_xlfn.XLOOKUP($C4234,Codes!$B:$B,Codes!A:A,"Specify in Codes Tab!!")),"")</f>
        <v/>
      </c>
      <c r="N4234" s="74" t="str">
        <f>IF($G4234&lt;&gt;"",IF(_xlfn.XLOOKUP($G4234,Codes!$A:$A,Codes!A:A,"_NOTFOUND_",0,1)&lt;&gt;"_NOTFOUND_",_xlfn.XLOOKUP($G4234,Codes!$A:$A,Codes!A:A,"_NOTFOUND_",0,1),_xlfn.XLOOKUP($G4234,Codes!$B:$B,Codes!A:A,"Specify in Codes Tab!!")),"")</f>
        <v/>
      </c>
    </row>
    <row r="4235" spans="13:14" x14ac:dyDescent="0.35">
      <c r="M4235" s="74" t="str">
        <f>IF($C4235&lt;&gt;"",IF(_xlfn.XLOOKUP($C4235,Codes!$A:$A,Codes!A:A,"_NOTFOUND_",0,1)&lt;&gt;"_NOTFOUND_",_xlfn.XLOOKUP($C4235,Codes!$A:$A,Codes!A:A,"_NOTFOUND_",0,1),_xlfn.XLOOKUP($C4235,Codes!$B:$B,Codes!A:A,"Specify in Codes Tab!!")),"")</f>
        <v/>
      </c>
      <c r="N4235" s="74" t="str">
        <f>IF($G4235&lt;&gt;"",IF(_xlfn.XLOOKUP($G4235,Codes!$A:$A,Codes!A:A,"_NOTFOUND_",0,1)&lt;&gt;"_NOTFOUND_",_xlfn.XLOOKUP($G4235,Codes!$A:$A,Codes!A:A,"_NOTFOUND_",0,1),_xlfn.XLOOKUP($G4235,Codes!$B:$B,Codes!A:A,"Specify in Codes Tab!!")),"")</f>
        <v/>
      </c>
    </row>
    <row r="4236" spans="13:14" x14ac:dyDescent="0.35">
      <c r="M4236" s="74" t="str">
        <f>IF($C4236&lt;&gt;"",IF(_xlfn.XLOOKUP($C4236,Codes!$A:$A,Codes!A:A,"_NOTFOUND_",0,1)&lt;&gt;"_NOTFOUND_",_xlfn.XLOOKUP($C4236,Codes!$A:$A,Codes!A:A,"_NOTFOUND_",0,1),_xlfn.XLOOKUP($C4236,Codes!$B:$B,Codes!A:A,"Specify in Codes Tab!!")),"")</f>
        <v/>
      </c>
      <c r="N4236" s="74" t="str">
        <f>IF($G4236&lt;&gt;"",IF(_xlfn.XLOOKUP($G4236,Codes!$A:$A,Codes!A:A,"_NOTFOUND_",0,1)&lt;&gt;"_NOTFOUND_",_xlfn.XLOOKUP($G4236,Codes!$A:$A,Codes!A:A,"_NOTFOUND_",0,1),_xlfn.XLOOKUP($G4236,Codes!$B:$B,Codes!A:A,"Specify in Codes Tab!!")),"")</f>
        <v/>
      </c>
    </row>
    <row r="4237" spans="13:14" x14ac:dyDescent="0.35">
      <c r="M4237" s="74" t="str">
        <f>IF($C4237&lt;&gt;"",IF(_xlfn.XLOOKUP($C4237,Codes!$A:$A,Codes!A:A,"_NOTFOUND_",0,1)&lt;&gt;"_NOTFOUND_",_xlfn.XLOOKUP($C4237,Codes!$A:$A,Codes!A:A,"_NOTFOUND_",0,1),_xlfn.XLOOKUP($C4237,Codes!$B:$B,Codes!A:A,"Specify in Codes Tab!!")),"")</f>
        <v/>
      </c>
      <c r="N4237" s="74" t="str">
        <f>IF($G4237&lt;&gt;"",IF(_xlfn.XLOOKUP($G4237,Codes!$A:$A,Codes!A:A,"_NOTFOUND_",0,1)&lt;&gt;"_NOTFOUND_",_xlfn.XLOOKUP($G4237,Codes!$A:$A,Codes!A:A,"_NOTFOUND_",0,1),_xlfn.XLOOKUP($G4237,Codes!$B:$B,Codes!A:A,"Specify in Codes Tab!!")),"")</f>
        <v/>
      </c>
    </row>
    <row r="4238" spans="13:14" x14ac:dyDescent="0.35">
      <c r="M4238" s="74" t="str">
        <f>IF($C4238&lt;&gt;"",IF(_xlfn.XLOOKUP($C4238,Codes!$A:$A,Codes!A:A,"_NOTFOUND_",0,1)&lt;&gt;"_NOTFOUND_",_xlfn.XLOOKUP($C4238,Codes!$A:$A,Codes!A:A,"_NOTFOUND_",0,1),_xlfn.XLOOKUP($C4238,Codes!$B:$B,Codes!A:A,"Specify in Codes Tab!!")),"")</f>
        <v/>
      </c>
      <c r="N4238" s="74" t="str">
        <f>IF($G4238&lt;&gt;"",IF(_xlfn.XLOOKUP($G4238,Codes!$A:$A,Codes!A:A,"_NOTFOUND_",0,1)&lt;&gt;"_NOTFOUND_",_xlfn.XLOOKUP($G4238,Codes!$A:$A,Codes!A:A,"_NOTFOUND_",0,1),_xlfn.XLOOKUP($G4238,Codes!$B:$B,Codes!A:A,"Specify in Codes Tab!!")),"")</f>
        <v/>
      </c>
    </row>
    <row r="4239" spans="13:14" x14ac:dyDescent="0.35">
      <c r="M4239" s="74" t="str">
        <f>IF($C4239&lt;&gt;"",IF(_xlfn.XLOOKUP($C4239,Codes!$A:$A,Codes!A:A,"_NOTFOUND_",0,1)&lt;&gt;"_NOTFOUND_",_xlfn.XLOOKUP($C4239,Codes!$A:$A,Codes!A:A,"_NOTFOUND_",0,1),_xlfn.XLOOKUP($C4239,Codes!$B:$B,Codes!A:A,"Specify in Codes Tab!!")),"")</f>
        <v/>
      </c>
      <c r="N4239" s="74" t="str">
        <f>IF($G4239&lt;&gt;"",IF(_xlfn.XLOOKUP($G4239,Codes!$A:$A,Codes!A:A,"_NOTFOUND_",0,1)&lt;&gt;"_NOTFOUND_",_xlfn.XLOOKUP($G4239,Codes!$A:$A,Codes!A:A,"_NOTFOUND_",0,1),_xlfn.XLOOKUP($G4239,Codes!$B:$B,Codes!A:A,"Specify in Codes Tab!!")),"")</f>
        <v/>
      </c>
    </row>
    <row r="4240" spans="13:14" x14ac:dyDescent="0.35">
      <c r="M4240" s="74" t="str">
        <f>IF($C4240&lt;&gt;"",IF(_xlfn.XLOOKUP($C4240,Codes!$A:$A,Codes!A:A,"_NOTFOUND_",0,1)&lt;&gt;"_NOTFOUND_",_xlfn.XLOOKUP($C4240,Codes!$A:$A,Codes!A:A,"_NOTFOUND_",0,1),_xlfn.XLOOKUP($C4240,Codes!$B:$B,Codes!A:A,"Specify in Codes Tab!!")),"")</f>
        <v/>
      </c>
      <c r="N4240" s="74" t="str">
        <f>IF($G4240&lt;&gt;"",IF(_xlfn.XLOOKUP($G4240,Codes!$A:$A,Codes!A:A,"_NOTFOUND_",0,1)&lt;&gt;"_NOTFOUND_",_xlfn.XLOOKUP($G4240,Codes!$A:$A,Codes!A:A,"_NOTFOUND_",0,1),_xlfn.XLOOKUP($G4240,Codes!$B:$B,Codes!A:A,"Specify in Codes Tab!!")),"")</f>
        <v/>
      </c>
    </row>
    <row r="4241" spans="13:14" x14ac:dyDescent="0.35">
      <c r="M4241" s="74" t="str">
        <f>IF($C4241&lt;&gt;"",IF(_xlfn.XLOOKUP($C4241,Codes!$A:$A,Codes!A:A,"_NOTFOUND_",0,1)&lt;&gt;"_NOTFOUND_",_xlfn.XLOOKUP($C4241,Codes!$A:$A,Codes!A:A,"_NOTFOUND_",0,1),_xlfn.XLOOKUP($C4241,Codes!$B:$B,Codes!A:A,"Specify in Codes Tab!!")),"")</f>
        <v/>
      </c>
      <c r="N4241" s="74" t="str">
        <f>IF($G4241&lt;&gt;"",IF(_xlfn.XLOOKUP($G4241,Codes!$A:$A,Codes!A:A,"_NOTFOUND_",0,1)&lt;&gt;"_NOTFOUND_",_xlfn.XLOOKUP($G4241,Codes!$A:$A,Codes!A:A,"_NOTFOUND_",0,1),_xlfn.XLOOKUP($G4241,Codes!$B:$B,Codes!A:A,"Specify in Codes Tab!!")),"")</f>
        <v/>
      </c>
    </row>
    <row r="4242" spans="13:14" x14ac:dyDescent="0.35">
      <c r="M4242" s="74" t="str">
        <f>IF($C4242&lt;&gt;"",IF(_xlfn.XLOOKUP($C4242,Codes!$A:$A,Codes!A:A,"_NOTFOUND_",0,1)&lt;&gt;"_NOTFOUND_",_xlfn.XLOOKUP($C4242,Codes!$A:$A,Codes!A:A,"_NOTFOUND_",0,1),_xlfn.XLOOKUP($C4242,Codes!$B:$B,Codes!A:A,"Specify in Codes Tab!!")),"")</f>
        <v/>
      </c>
      <c r="N4242" s="74" t="str">
        <f>IF($G4242&lt;&gt;"",IF(_xlfn.XLOOKUP($G4242,Codes!$A:$A,Codes!A:A,"_NOTFOUND_",0,1)&lt;&gt;"_NOTFOUND_",_xlfn.XLOOKUP($G4242,Codes!$A:$A,Codes!A:A,"_NOTFOUND_",0,1),_xlfn.XLOOKUP($G4242,Codes!$B:$B,Codes!A:A,"Specify in Codes Tab!!")),"")</f>
        <v/>
      </c>
    </row>
    <row r="4243" spans="13:14" x14ac:dyDescent="0.35">
      <c r="M4243" s="74" t="str">
        <f>IF($C4243&lt;&gt;"",IF(_xlfn.XLOOKUP($C4243,Codes!$A:$A,Codes!A:A,"_NOTFOUND_",0,1)&lt;&gt;"_NOTFOUND_",_xlfn.XLOOKUP($C4243,Codes!$A:$A,Codes!A:A,"_NOTFOUND_",0,1),_xlfn.XLOOKUP($C4243,Codes!$B:$B,Codes!A:A,"Specify in Codes Tab!!")),"")</f>
        <v/>
      </c>
      <c r="N4243" s="74" t="str">
        <f>IF($G4243&lt;&gt;"",IF(_xlfn.XLOOKUP($G4243,Codes!$A:$A,Codes!A:A,"_NOTFOUND_",0,1)&lt;&gt;"_NOTFOUND_",_xlfn.XLOOKUP($G4243,Codes!$A:$A,Codes!A:A,"_NOTFOUND_",0,1),_xlfn.XLOOKUP($G4243,Codes!$B:$B,Codes!A:A,"Specify in Codes Tab!!")),"")</f>
        <v/>
      </c>
    </row>
    <row r="4244" spans="13:14" x14ac:dyDescent="0.35">
      <c r="M4244" s="74" t="str">
        <f>IF($C4244&lt;&gt;"",IF(_xlfn.XLOOKUP($C4244,Codes!$A:$A,Codes!A:A,"_NOTFOUND_",0,1)&lt;&gt;"_NOTFOUND_",_xlfn.XLOOKUP($C4244,Codes!$A:$A,Codes!A:A,"_NOTFOUND_",0,1),_xlfn.XLOOKUP($C4244,Codes!$B:$B,Codes!A:A,"Specify in Codes Tab!!")),"")</f>
        <v/>
      </c>
      <c r="N4244" s="74" t="str">
        <f>IF($G4244&lt;&gt;"",IF(_xlfn.XLOOKUP($G4244,Codes!$A:$A,Codes!A:A,"_NOTFOUND_",0,1)&lt;&gt;"_NOTFOUND_",_xlfn.XLOOKUP($G4244,Codes!$A:$A,Codes!A:A,"_NOTFOUND_",0,1),_xlfn.XLOOKUP($G4244,Codes!$B:$B,Codes!A:A,"Specify in Codes Tab!!")),"")</f>
        <v/>
      </c>
    </row>
    <row r="4245" spans="13:14" x14ac:dyDescent="0.35">
      <c r="M4245" s="74" t="str">
        <f>IF($C4245&lt;&gt;"",IF(_xlfn.XLOOKUP($C4245,Codes!$A:$A,Codes!A:A,"_NOTFOUND_",0,1)&lt;&gt;"_NOTFOUND_",_xlfn.XLOOKUP($C4245,Codes!$A:$A,Codes!A:A,"_NOTFOUND_",0,1),_xlfn.XLOOKUP($C4245,Codes!$B:$B,Codes!A:A,"Specify in Codes Tab!!")),"")</f>
        <v/>
      </c>
      <c r="N4245" s="74" t="str">
        <f>IF($G4245&lt;&gt;"",IF(_xlfn.XLOOKUP($G4245,Codes!$A:$A,Codes!A:A,"_NOTFOUND_",0,1)&lt;&gt;"_NOTFOUND_",_xlfn.XLOOKUP($G4245,Codes!$A:$A,Codes!A:A,"_NOTFOUND_",0,1),_xlfn.XLOOKUP($G4245,Codes!$B:$B,Codes!A:A,"Specify in Codes Tab!!")),"")</f>
        <v/>
      </c>
    </row>
    <row r="4246" spans="13:14" x14ac:dyDescent="0.35">
      <c r="M4246" s="74" t="str">
        <f>IF($C4246&lt;&gt;"",IF(_xlfn.XLOOKUP($C4246,Codes!$A:$A,Codes!A:A,"_NOTFOUND_",0,1)&lt;&gt;"_NOTFOUND_",_xlfn.XLOOKUP($C4246,Codes!$A:$A,Codes!A:A,"_NOTFOUND_",0,1),_xlfn.XLOOKUP($C4246,Codes!$B:$B,Codes!A:A,"Specify in Codes Tab!!")),"")</f>
        <v/>
      </c>
      <c r="N4246" s="74" t="str">
        <f>IF($G4246&lt;&gt;"",IF(_xlfn.XLOOKUP($G4246,Codes!$A:$A,Codes!A:A,"_NOTFOUND_",0,1)&lt;&gt;"_NOTFOUND_",_xlfn.XLOOKUP($G4246,Codes!$A:$A,Codes!A:A,"_NOTFOUND_",0,1),_xlfn.XLOOKUP($G4246,Codes!$B:$B,Codes!A:A,"Specify in Codes Tab!!")),"")</f>
        <v/>
      </c>
    </row>
    <row r="4247" spans="13:14" x14ac:dyDescent="0.35">
      <c r="M4247" s="74" t="str">
        <f>IF($C4247&lt;&gt;"",IF(_xlfn.XLOOKUP($C4247,Codes!$A:$A,Codes!A:A,"_NOTFOUND_",0,1)&lt;&gt;"_NOTFOUND_",_xlfn.XLOOKUP($C4247,Codes!$A:$A,Codes!A:A,"_NOTFOUND_",0,1),_xlfn.XLOOKUP($C4247,Codes!$B:$B,Codes!A:A,"Specify in Codes Tab!!")),"")</f>
        <v/>
      </c>
      <c r="N4247" s="74" t="str">
        <f>IF($G4247&lt;&gt;"",IF(_xlfn.XLOOKUP($G4247,Codes!$A:$A,Codes!A:A,"_NOTFOUND_",0,1)&lt;&gt;"_NOTFOUND_",_xlfn.XLOOKUP($G4247,Codes!$A:$A,Codes!A:A,"_NOTFOUND_",0,1),_xlfn.XLOOKUP($G4247,Codes!$B:$B,Codes!A:A,"Specify in Codes Tab!!")),"")</f>
        <v/>
      </c>
    </row>
    <row r="4248" spans="13:14" x14ac:dyDescent="0.35">
      <c r="M4248" s="74" t="str">
        <f>IF($C4248&lt;&gt;"",IF(_xlfn.XLOOKUP($C4248,Codes!$A:$A,Codes!A:A,"_NOTFOUND_",0,1)&lt;&gt;"_NOTFOUND_",_xlfn.XLOOKUP($C4248,Codes!$A:$A,Codes!A:A,"_NOTFOUND_",0,1),_xlfn.XLOOKUP($C4248,Codes!$B:$B,Codes!A:A,"Specify in Codes Tab!!")),"")</f>
        <v/>
      </c>
      <c r="N4248" s="74" t="str">
        <f>IF($G4248&lt;&gt;"",IF(_xlfn.XLOOKUP($G4248,Codes!$A:$A,Codes!A:A,"_NOTFOUND_",0,1)&lt;&gt;"_NOTFOUND_",_xlfn.XLOOKUP($G4248,Codes!$A:$A,Codes!A:A,"_NOTFOUND_",0,1),_xlfn.XLOOKUP($G4248,Codes!$B:$B,Codes!A:A,"Specify in Codes Tab!!")),"")</f>
        <v/>
      </c>
    </row>
    <row r="4249" spans="13:14" x14ac:dyDescent="0.35">
      <c r="M4249" s="74" t="str">
        <f>IF($C4249&lt;&gt;"",IF(_xlfn.XLOOKUP($C4249,Codes!$A:$A,Codes!A:A,"_NOTFOUND_",0,1)&lt;&gt;"_NOTFOUND_",_xlfn.XLOOKUP($C4249,Codes!$A:$A,Codes!A:A,"_NOTFOUND_",0,1),_xlfn.XLOOKUP($C4249,Codes!$B:$B,Codes!A:A,"Specify in Codes Tab!!")),"")</f>
        <v/>
      </c>
      <c r="N4249" s="74" t="str">
        <f>IF($G4249&lt;&gt;"",IF(_xlfn.XLOOKUP($G4249,Codes!$A:$A,Codes!A:A,"_NOTFOUND_",0,1)&lt;&gt;"_NOTFOUND_",_xlfn.XLOOKUP($G4249,Codes!$A:$A,Codes!A:A,"_NOTFOUND_",0,1),_xlfn.XLOOKUP($G4249,Codes!$B:$B,Codes!A:A,"Specify in Codes Tab!!")),"")</f>
        <v/>
      </c>
    </row>
    <row r="4250" spans="13:14" x14ac:dyDescent="0.35">
      <c r="M4250" s="74" t="str">
        <f>IF($C4250&lt;&gt;"",IF(_xlfn.XLOOKUP($C4250,Codes!$A:$A,Codes!A:A,"_NOTFOUND_",0,1)&lt;&gt;"_NOTFOUND_",_xlfn.XLOOKUP($C4250,Codes!$A:$A,Codes!A:A,"_NOTFOUND_",0,1),_xlfn.XLOOKUP($C4250,Codes!$B:$B,Codes!A:A,"Specify in Codes Tab!!")),"")</f>
        <v/>
      </c>
      <c r="N4250" s="74" t="str">
        <f>IF($G4250&lt;&gt;"",IF(_xlfn.XLOOKUP($G4250,Codes!$A:$A,Codes!A:A,"_NOTFOUND_",0,1)&lt;&gt;"_NOTFOUND_",_xlfn.XLOOKUP($G4250,Codes!$A:$A,Codes!A:A,"_NOTFOUND_",0,1),_xlfn.XLOOKUP($G4250,Codes!$B:$B,Codes!A:A,"Specify in Codes Tab!!")),"")</f>
        <v/>
      </c>
    </row>
    <row r="4251" spans="13:14" x14ac:dyDescent="0.35">
      <c r="M4251" s="74" t="str">
        <f>IF($C4251&lt;&gt;"",IF(_xlfn.XLOOKUP($C4251,Codes!$A:$A,Codes!A:A,"_NOTFOUND_",0,1)&lt;&gt;"_NOTFOUND_",_xlfn.XLOOKUP($C4251,Codes!$A:$A,Codes!A:A,"_NOTFOUND_",0,1),_xlfn.XLOOKUP($C4251,Codes!$B:$B,Codes!A:A,"Specify in Codes Tab!!")),"")</f>
        <v/>
      </c>
      <c r="N4251" s="74" t="str">
        <f>IF($G4251&lt;&gt;"",IF(_xlfn.XLOOKUP($G4251,Codes!$A:$A,Codes!A:A,"_NOTFOUND_",0,1)&lt;&gt;"_NOTFOUND_",_xlfn.XLOOKUP($G4251,Codes!$A:$A,Codes!A:A,"_NOTFOUND_",0,1),_xlfn.XLOOKUP($G4251,Codes!$B:$B,Codes!A:A,"Specify in Codes Tab!!")),"")</f>
        <v/>
      </c>
    </row>
    <row r="4252" spans="13:14" x14ac:dyDescent="0.35">
      <c r="M4252" s="74" t="str">
        <f>IF($C4252&lt;&gt;"",IF(_xlfn.XLOOKUP($C4252,Codes!$A:$A,Codes!A:A,"_NOTFOUND_",0,1)&lt;&gt;"_NOTFOUND_",_xlfn.XLOOKUP($C4252,Codes!$A:$A,Codes!A:A,"_NOTFOUND_",0,1),_xlfn.XLOOKUP($C4252,Codes!$B:$B,Codes!A:A,"Specify in Codes Tab!!")),"")</f>
        <v/>
      </c>
      <c r="N4252" s="74" t="str">
        <f>IF($G4252&lt;&gt;"",IF(_xlfn.XLOOKUP($G4252,Codes!$A:$A,Codes!A:A,"_NOTFOUND_",0,1)&lt;&gt;"_NOTFOUND_",_xlfn.XLOOKUP($G4252,Codes!$A:$A,Codes!A:A,"_NOTFOUND_",0,1),_xlfn.XLOOKUP($G4252,Codes!$B:$B,Codes!A:A,"Specify in Codes Tab!!")),"")</f>
        <v/>
      </c>
    </row>
    <row r="4253" spans="13:14" x14ac:dyDescent="0.35">
      <c r="M4253" s="74" t="str">
        <f>IF($C4253&lt;&gt;"",IF(_xlfn.XLOOKUP($C4253,Codes!$A:$A,Codes!A:A,"_NOTFOUND_",0,1)&lt;&gt;"_NOTFOUND_",_xlfn.XLOOKUP($C4253,Codes!$A:$A,Codes!A:A,"_NOTFOUND_",0,1),_xlfn.XLOOKUP($C4253,Codes!$B:$B,Codes!A:A,"Specify in Codes Tab!!")),"")</f>
        <v/>
      </c>
      <c r="N4253" s="74" t="str">
        <f>IF($G4253&lt;&gt;"",IF(_xlfn.XLOOKUP($G4253,Codes!$A:$A,Codes!A:A,"_NOTFOUND_",0,1)&lt;&gt;"_NOTFOUND_",_xlfn.XLOOKUP($G4253,Codes!$A:$A,Codes!A:A,"_NOTFOUND_",0,1),_xlfn.XLOOKUP($G4253,Codes!$B:$B,Codes!A:A,"Specify in Codes Tab!!")),"")</f>
        <v/>
      </c>
    </row>
    <row r="4254" spans="13:14" x14ac:dyDescent="0.35">
      <c r="M4254" s="74" t="str">
        <f>IF($C4254&lt;&gt;"",IF(_xlfn.XLOOKUP($C4254,Codes!$A:$A,Codes!A:A,"_NOTFOUND_",0,1)&lt;&gt;"_NOTFOUND_",_xlfn.XLOOKUP($C4254,Codes!$A:$A,Codes!A:A,"_NOTFOUND_",0,1),_xlfn.XLOOKUP($C4254,Codes!$B:$B,Codes!A:A,"Specify in Codes Tab!!")),"")</f>
        <v/>
      </c>
      <c r="N4254" s="74" t="str">
        <f>IF($G4254&lt;&gt;"",IF(_xlfn.XLOOKUP($G4254,Codes!$A:$A,Codes!A:A,"_NOTFOUND_",0,1)&lt;&gt;"_NOTFOUND_",_xlfn.XLOOKUP($G4254,Codes!$A:$A,Codes!A:A,"_NOTFOUND_",0,1),_xlfn.XLOOKUP($G4254,Codes!$B:$B,Codes!A:A,"Specify in Codes Tab!!")),"")</f>
        <v/>
      </c>
    </row>
    <row r="4255" spans="13:14" x14ac:dyDescent="0.35">
      <c r="M4255" s="74" t="str">
        <f>IF($C4255&lt;&gt;"",IF(_xlfn.XLOOKUP($C4255,Codes!$A:$A,Codes!A:A,"_NOTFOUND_",0,1)&lt;&gt;"_NOTFOUND_",_xlfn.XLOOKUP($C4255,Codes!$A:$A,Codes!A:A,"_NOTFOUND_",0,1),_xlfn.XLOOKUP($C4255,Codes!$B:$B,Codes!A:A,"Specify in Codes Tab!!")),"")</f>
        <v/>
      </c>
      <c r="N4255" s="74" t="str">
        <f>IF($G4255&lt;&gt;"",IF(_xlfn.XLOOKUP($G4255,Codes!$A:$A,Codes!A:A,"_NOTFOUND_",0,1)&lt;&gt;"_NOTFOUND_",_xlfn.XLOOKUP($G4255,Codes!$A:$A,Codes!A:A,"_NOTFOUND_",0,1),_xlfn.XLOOKUP($G4255,Codes!$B:$B,Codes!A:A,"Specify in Codes Tab!!")),"")</f>
        <v/>
      </c>
    </row>
    <row r="4256" spans="13:14" x14ac:dyDescent="0.35">
      <c r="M4256" s="74" t="str">
        <f>IF($C4256&lt;&gt;"",IF(_xlfn.XLOOKUP($C4256,Codes!$A:$A,Codes!A:A,"_NOTFOUND_",0,1)&lt;&gt;"_NOTFOUND_",_xlfn.XLOOKUP($C4256,Codes!$A:$A,Codes!A:A,"_NOTFOUND_",0,1),_xlfn.XLOOKUP($C4256,Codes!$B:$B,Codes!A:A,"Specify in Codes Tab!!")),"")</f>
        <v/>
      </c>
      <c r="N4256" s="74" t="str">
        <f>IF($G4256&lt;&gt;"",IF(_xlfn.XLOOKUP($G4256,Codes!$A:$A,Codes!A:A,"_NOTFOUND_",0,1)&lt;&gt;"_NOTFOUND_",_xlfn.XLOOKUP($G4256,Codes!$A:$A,Codes!A:A,"_NOTFOUND_",0,1),_xlfn.XLOOKUP($G4256,Codes!$B:$B,Codes!A:A,"Specify in Codes Tab!!")),"")</f>
        <v/>
      </c>
    </row>
    <row r="4257" spans="13:14" x14ac:dyDescent="0.35">
      <c r="M4257" s="74" t="str">
        <f>IF($C4257&lt;&gt;"",IF(_xlfn.XLOOKUP($C4257,Codes!$A:$A,Codes!A:A,"_NOTFOUND_",0,1)&lt;&gt;"_NOTFOUND_",_xlfn.XLOOKUP($C4257,Codes!$A:$A,Codes!A:A,"_NOTFOUND_",0,1),_xlfn.XLOOKUP($C4257,Codes!$B:$B,Codes!A:A,"Specify in Codes Tab!!")),"")</f>
        <v/>
      </c>
      <c r="N4257" s="74" t="str">
        <f>IF($G4257&lt;&gt;"",IF(_xlfn.XLOOKUP($G4257,Codes!$A:$A,Codes!A:A,"_NOTFOUND_",0,1)&lt;&gt;"_NOTFOUND_",_xlfn.XLOOKUP($G4257,Codes!$A:$A,Codes!A:A,"_NOTFOUND_",0,1),_xlfn.XLOOKUP($G4257,Codes!$B:$B,Codes!A:A,"Specify in Codes Tab!!")),"")</f>
        <v/>
      </c>
    </row>
    <row r="4258" spans="13:14" x14ac:dyDescent="0.35">
      <c r="M4258" s="74" t="str">
        <f>IF($C4258&lt;&gt;"",IF(_xlfn.XLOOKUP($C4258,Codes!$A:$A,Codes!A:A,"_NOTFOUND_",0,1)&lt;&gt;"_NOTFOUND_",_xlfn.XLOOKUP($C4258,Codes!$A:$A,Codes!A:A,"_NOTFOUND_",0,1),_xlfn.XLOOKUP($C4258,Codes!$B:$B,Codes!A:A,"Specify in Codes Tab!!")),"")</f>
        <v/>
      </c>
      <c r="N4258" s="74" t="str">
        <f>IF($G4258&lt;&gt;"",IF(_xlfn.XLOOKUP($G4258,Codes!$A:$A,Codes!A:A,"_NOTFOUND_",0,1)&lt;&gt;"_NOTFOUND_",_xlfn.XLOOKUP($G4258,Codes!$A:$A,Codes!A:A,"_NOTFOUND_",0,1),_xlfn.XLOOKUP($G4258,Codes!$B:$B,Codes!A:A,"Specify in Codes Tab!!")),"")</f>
        <v/>
      </c>
    </row>
    <row r="4259" spans="13:14" x14ac:dyDescent="0.35">
      <c r="M4259" s="74" t="str">
        <f>IF($C4259&lt;&gt;"",IF(_xlfn.XLOOKUP($C4259,Codes!$A:$A,Codes!A:A,"_NOTFOUND_",0,1)&lt;&gt;"_NOTFOUND_",_xlfn.XLOOKUP($C4259,Codes!$A:$A,Codes!A:A,"_NOTFOUND_",0,1),_xlfn.XLOOKUP($C4259,Codes!$B:$B,Codes!A:A,"Specify in Codes Tab!!")),"")</f>
        <v/>
      </c>
      <c r="N4259" s="74" t="str">
        <f>IF($G4259&lt;&gt;"",IF(_xlfn.XLOOKUP($G4259,Codes!$A:$A,Codes!A:A,"_NOTFOUND_",0,1)&lt;&gt;"_NOTFOUND_",_xlfn.XLOOKUP($G4259,Codes!$A:$A,Codes!A:A,"_NOTFOUND_",0,1),_xlfn.XLOOKUP($G4259,Codes!$B:$B,Codes!A:A,"Specify in Codes Tab!!")),"")</f>
        <v/>
      </c>
    </row>
    <row r="4260" spans="13:14" x14ac:dyDescent="0.35">
      <c r="M4260" s="74" t="str">
        <f>IF($C4260&lt;&gt;"",IF(_xlfn.XLOOKUP($C4260,Codes!$A:$A,Codes!A:A,"_NOTFOUND_",0,1)&lt;&gt;"_NOTFOUND_",_xlfn.XLOOKUP($C4260,Codes!$A:$A,Codes!A:A,"_NOTFOUND_",0,1),_xlfn.XLOOKUP($C4260,Codes!$B:$B,Codes!A:A,"Specify in Codes Tab!!")),"")</f>
        <v/>
      </c>
      <c r="N4260" s="74" t="str">
        <f>IF($G4260&lt;&gt;"",IF(_xlfn.XLOOKUP($G4260,Codes!$A:$A,Codes!A:A,"_NOTFOUND_",0,1)&lt;&gt;"_NOTFOUND_",_xlfn.XLOOKUP($G4260,Codes!$A:$A,Codes!A:A,"_NOTFOUND_",0,1),_xlfn.XLOOKUP($G4260,Codes!$B:$B,Codes!A:A,"Specify in Codes Tab!!")),"")</f>
        <v/>
      </c>
    </row>
    <row r="4261" spans="13:14" x14ac:dyDescent="0.35">
      <c r="M4261" s="74" t="str">
        <f>IF($C4261&lt;&gt;"",IF(_xlfn.XLOOKUP($C4261,Codes!$A:$A,Codes!A:A,"_NOTFOUND_",0,1)&lt;&gt;"_NOTFOUND_",_xlfn.XLOOKUP($C4261,Codes!$A:$A,Codes!A:A,"_NOTFOUND_",0,1),_xlfn.XLOOKUP($C4261,Codes!$B:$B,Codes!A:A,"Specify in Codes Tab!!")),"")</f>
        <v/>
      </c>
      <c r="N4261" s="74" t="str">
        <f>IF($G4261&lt;&gt;"",IF(_xlfn.XLOOKUP($G4261,Codes!$A:$A,Codes!A:A,"_NOTFOUND_",0,1)&lt;&gt;"_NOTFOUND_",_xlfn.XLOOKUP($G4261,Codes!$A:$A,Codes!A:A,"_NOTFOUND_",0,1),_xlfn.XLOOKUP($G4261,Codes!$B:$B,Codes!A:A,"Specify in Codes Tab!!")),"")</f>
        <v/>
      </c>
    </row>
    <row r="4262" spans="13:14" x14ac:dyDescent="0.35">
      <c r="M4262" s="74" t="str">
        <f>IF($C4262&lt;&gt;"",IF(_xlfn.XLOOKUP($C4262,Codes!$A:$A,Codes!A:A,"_NOTFOUND_",0,1)&lt;&gt;"_NOTFOUND_",_xlfn.XLOOKUP($C4262,Codes!$A:$A,Codes!A:A,"_NOTFOUND_",0,1),_xlfn.XLOOKUP($C4262,Codes!$B:$B,Codes!A:A,"Specify in Codes Tab!!")),"")</f>
        <v/>
      </c>
      <c r="N4262" s="74" t="str">
        <f>IF($G4262&lt;&gt;"",IF(_xlfn.XLOOKUP($G4262,Codes!$A:$A,Codes!A:A,"_NOTFOUND_",0,1)&lt;&gt;"_NOTFOUND_",_xlfn.XLOOKUP($G4262,Codes!$A:$A,Codes!A:A,"_NOTFOUND_",0,1),_xlfn.XLOOKUP($G4262,Codes!$B:$B,Codes!A:A,"Specify in Codes Tab!!")),"")</f>
        <v/>
      </c>
    </row>
    <row r="4263" spans="13:14" x14ac:dyDescent="0.35">
      <c r="M4263" s="74" t="str">
        <f>IF($C4263&lt;&gt;"",IF(_xlfn.XLOOKUP($C4263,Codes!$A:$A,Codes!A:A,"_NOTFOUND_",0,1)&lt;&gt;"_NOTFOUND_",_xlfn.XLOOKUP($C4263,Codes!$A:$A,Codes!A:A,"_NOTFOUND_",0,1),_xlfn.XLOOKUP($C4263,Codes!$B:$B,Codes!A:A,"Specify in Codes Tab!!")),"")</f>
        <v/>
      </c>
      <c r="N4263" s="74" t="str">
        <f>IF($G4263&lt;&gt;"",IF(_xlfn.XLOOKUP($G4263,Codes!$A:$A,Codes!A:A,"_NOTFOUND_",0,1)&lt;&gt;"_NOTFOUND_",_xlfn.XLOOKUP($G4263,Codes!$A:$A,Codes!A:A,"_NOTFOUND_",0,1),_xlfn.XLOOKUP($G4263,Codes!$B:$B,Codes!A:A,"Specify in Codes Tab!!")),"")</f>
        <v/>
      </c>
    </row>
    <row r="4264" spans="13:14" x14ac:dyDescent="0.35">
      <c r="M4264" s="74" t="str">
        <f>IF($C4264&lt;&gt;"",IF(_xlfn.XLOOKUP($C4264,Codes!$A:$A,Codes!A:A,"_NOTFOUND_",0,1)&lt;&gt;"_NOTFOUND_",_xlfn.XLOOKUP($C4264,Codes!$A:$A,Codes!A:A,"_NOTFOUND_",0,1),_xlfn.XLOOKUP($C4264,Codes!$B:$B,Codes!A:A,"Specify in Codes Tab!!")),"")</f>
        <v/>
      </c>
      <c r="N4264" s="74" t="str">
        <f>IF($G4264&lt;&gt;"",IF(_xlfn.XLOOKUP($G4264,Codes!$A:$A,Codes!A:A,"_NOTFOUND_",0,1)&lt;&gt;"_NOTFOUND_",_xlfn.XLOOKUP($G4264,Codes!$A:$A,Codes!A:A,"_NOTFOUND_",0,1),_xlfn.XLOOKUP($G4264,Codes!$B:$B,Codes!A:A,"Specify in Codes Tab!!")),"")</f>
        <v/>
      </c>
    </row>
    <row r="4265" spans="13:14" x14ac:dyDescent="0.35">
      <c r="M4265" s="74" t="str">
        <f>IF($C4265&lt;&gt;"",IF(_xlfn.XLOOKUP($C4265,Codes!$A:$A,Codes!A:A,"_NOTFOUND_",0,1)&lt;&gt;"_NOTFOUND_",_xlfn.XLOOKUP($C4265,Codes!$A:$A,Codes!A:A,"_NOTFOUND_",0,1),_xlfn.XLOOKUP($C4265,Codes!$B:$B,Codes!A:A,"Specify in Codes Tab!!")),"")</f>
        <v/>
      </c>
      <c r="N4265" s="74" t="str">
        <f>IF($G4265&lt;&gt;"",IF(_xlfn.XLOOKUP($G4265,Codes!$A:$A,Codes!A:A,"_NOTFOUND_",0,1)&lt;&gt;"_NOTFOUND_",_xlfn.XLOOKUP($G4265,Codes!$A:$A,Codes!A:A,"_NOTFOUND_",0,1),_xlfn.XLOOKUP($G4265,Codes!$B:$B,Codes!A:A,"Specify in Codes Tab!!")),"")</f>
        <v/>
      </c>
    </row>
    <row r="4266" spans="13:14" x14ac:dyDescent="0.35">
      <c r="M4266" s="74" t="str">
        <f>IF($C4266&lt;&gt;"",IF(_xlfn.XLOOKUP($C4266,Codes!$A:$A,Codes!A:A,"_NOTFOUND_",0,1)&lt;&gt;"_NOTFOUND_",_xlfn.XLOOKUP($C4266,Codes!$A:$A,Codes!A:A,"_NOTFOUND_",0,1),_xlfn.XLOOKUP($C4266,Codes!$B:$B,Codes!A:A,"Specify in Codes Tab!!")),"")</f>
        <v/>
      </c>
      <c r="N4266" s="74" t="str">
        <f>IF($G4266&lt;&gt;"",IF(_xlfn.XLOOKUP($G4266,Codes!$A:$A,Codes!A:A,"_NOTFOUND_",0,1)&lt;&gt;"_NOTFOUND_",_xlfn.XLOOKUP($G4266,Codes!$A:$A,Codes!A:A,"_NOTFOUND_",0,1),_xlfn.XLOOKUP($G4266,Codes!$B:$B,Codes!A:A,"Specify in Codes Tab!!")),"")</f>
        <v/>
      </c>
    </row>
    <row r="4267" spans="13:14" x14ac:dyDescent="0.35">
      <c r="M4267" s="74" t="str">
        <f>IF($C4267&lt;&gt;"",IF(_xlfn.XLOOKUP($C4267,Codes!$A:$A,Codes!A:A,"_NOTFOUND_",0,1)&lt;&gt;"_NOTFOUND_",_xlfn.XLOOKUP($C4267,Codes!$A:$A,Codes!A:A,"_NOTFOUND_",0,1),_xlfn.XLOOKUP($C4267,Codes!$B:$B,Codes!A:A,"Specify in Codes Tab!!")),"")</f>
        <v/>
      </c>
      <c r="N4267" s="74" t="str">
        <f>IF($G4267&lt;&gt;"",IF(_xlfn.XLOOKUP($G4267,Codes!$A:$A,Codes!A:A,"_NOTFOUND_",0,1)&lt;&gt;"_NOTFOUND_",_xlfn.XLOOKUP($G4267,Codes!$A:$A,Codes!A:A,"_NOTFOUND_",0,1),_xlfn.XLOOKUP($G4267,Codes!$B:$B,Codes!A:A,"Specify in Codes Tab!!")),"")</f>
        <v/>
      </c>
    </row>
    <row r="4268" spans="13:14" x14ac:dyDescent="0.35">
      <c r="M4268" s="74" t="str">
        <f>IF($C4268&lt;&gt;"",IF(_xlfn.XLOOKUP($C4268,Codes!$A:$A,Codes!A:A,"_NOTFOUND_",0,1)&lt;&gt;"_NOTFOUND_",_xlfn.XLOOKUP($C4268,Codes!$A:$A,Codes!A:A,"_NOTFOUND_",0,1),_xlfn.XLOOKUP($C4268,Codes!$B:$B,Codes!A:A,"Specify in Codes Tab!!")),"")</f>
        <v/>
      </c>
      <c r="N4268" s="74" t="str">
        <f>IF($G4268&lt;&gt;"",IF(_xlfn.XLOOKUP($G4268,Codes!$A:$A,Codes!A:A,"_NOTFOUND_",0,1)&lt;&gt;"_NOTFOUND_",_xlfn.XLOOKUP($G4268,Codes!$A:$A,Codes!A:A,"_NOTFOUND_",0,1),_xlfn.XLOOKUP($G4268,Codes!$B:$B,Codes!A:A,"Specify in Codes Tab!!")),"")</f>
        <v/>
      </c>
    </row>
    <row r="4269" spans="13:14" x14ac:dyDescent="0.35">
      <c r="M4269" s="74" t="str">
        <f>IF($C4269&lt;&gt;"",IF(_xlfn.XLOOKUP($C4269,Codes!$A:$A,Codes!A:A,"_NOTFOUND_",0,1)&lt;&gt;"_NOTFOUND_",_xlfn.XLOOKUP($C4269,Codes!$A:$A,Codes!A:A,"_NOTFOUND_",0,1),_xlfn.XLOOKUP($C4269,Codes!$B:$B,Codes!A:A,"Specify in Codes Tab!!")),"")</f>
        <v/>
      </c>
      <c r="N4269" s="74" t="str">
        <f>IF($G4269&lt;&gt;"",IF(_xlfn.XLOOKUP($G4269,Codes!$A:$A,Codes!A:A,"_NOTFOUND_",0,1)&lt;&gt;"_NOTFOUND_",_xlfn.XLOOKUP($G4269,Codes!$A:$A,Codes!A:A,"_NOTFOUND_",0,1),_xlfn.XLOOKUP($G4269,Codes!$B:$B,Codes!A:A,"Specify in Codes Tab!!")),"")</f>
        <v/>
      </c>
    </row>
    <row r="4270" spans="13:14" x14ac:dyDescent="0.35">
      <c r="M4270" s="74" t="str">
        <f>IF($C4270&lt;&gt;"",IF(_xlfn.XLOOKUP($C4270,Codes!$A:$A,Codes!A:A,"_NOTFOUND_",0,1)&lt;&gt;"_NOTFOUND_",_xlfn.XLOOKUP($C4270,Codes!$A:$A,Codes!A:A,"_NOTFOUND_",0,1),_xlfn.XLOOKUP($C4270,Codes!$B:$B,Codes!A:A,"Specify in Codes Tab!!")),"")</f>
        <v/>
      </c>
      <c r="N4270" s="74" t="str">
        <f>IF($G4270&lt;&gt;"",IF(_xlfn.XLOOKUP($G4270,Codes!$A:$A,Codes!A:A,"_NOTFOUND_",0,1)&lt;&gt;"_NOTFOUND_",_xlfn.XLOOKUP($G4270,Codes!$A:$A,Codes!A:A,"_NOTFOUND_",0,1),_xlfn.XLOOKUP($G4270,Codes!$B:$B,Codes!A:A,"Specify in Codes Tab!!")),"")</f>
        <v/>
      </c>
    </row>
    <row r="4271" spans="13:14" x14ac:dyDescent="0.35">
      <c r="M4271" s="74" t="str">
        <f>IF($C4271&lt;&gt;"",IF(_xlfn.XLOOKUP($C4271,Codes!$A:$A,Codes!A:A,"_NOTFOUND_",0,1)&lt;&gt;"_NOTFOUND_",_xlfn.XLOOKUP($C4271,Codes!$A:$A,Codes!A:A,"_NOTFOUND_",0,1),_xlfn.XLOOKUP($C4271,Codes!$B:$B,Codes!A:A,"Specify in Codes Tab!!")),"")</f>
        <v/>
      </c>
      <c r="N4271" s="74" t="str">
        <f>IF($G4271&lt;&gt;"",IF(_xlfn.XLOOKUP($G4271,Codes!$A:$A,Codes!A:A,"_NOTFOUND_",0,1)&lt;&gt;"_NOTFOUND_",_xlfn.XLOOKUP($G4271,Codes!$A:$A,Codes!A:A,"_NOTFOUND_",0,1),_xlfn.XLOOKUP($G4271,Codes!$B:$B,Codes!A:A,"Specify in Codes Tab!!")),"")</f>
        <v/>
      </c>
    </row>
    <row r="4272" spans="13:14" x14ac:dyDescent="0.35">
      <c r="M4272" s="74" t="str">
        <f>IF($C4272&lt;&gt;"",IF(_xlfn.XLOOKUP($C4272,Codes!$A:$A,Codes!A:A,"_NOTFOUND_",0,1)&lt;&gt;"_NOTFOUND_",_xlfn.XLOOKUP($C4272,Codes!$A:$A,Codes!A:A,"_NOTFOUND_",0,1),_xlfn.XLOOKUP($C4272,Codes!$B:$B,Codes!A:A,"Specify in Codes Tab!!")),"")</f>
        <v/>
      </c>
      <c r="N4272" s="74" t="str">
        <f>IF($G4272&lt;&gt;"",IF(_xlfn.XLOOKUP($G4272,Codes!$A:$A,Codes!A:A,"_NOTFOUND_",0,1)&lt;&gt;"_NOTFOUND_",_xlfn.XLOOKUP($G4272,Codes!$A:$A,Codes!A:A,"_NOTFOUND_",0,1),_xlfn.XLOOKUP($G4272,Codes!$B:$B,Codes!A:A,"Specify in Codes Tab!!")),"")</f>
        <v/>
      </c>
    </row>
    <row r="4273" spans="13:14" x14ac:dyDescent="0.35">
      <c r="M4273" s="74" t="str">
        <f>IF($C4273&lt;&gt;"",IF(_xlfn.XLOOKUP($C4273,Codes!$A:$A,Codes!A:A,"_NOTFOUND_",0,1)&lt;&gt;"_NOTFOUND_",_xlfn.XLOOKUP($C4273,Codes!$A:$A,Codes!A:A,"_NOTFOUND_",0,1),_xlfn.XLOOKUP($C4273,Codes!$B:$B,Codes!A:A,"Specify in Codes Tab!!")),"")</f>
        <v/>
      </c>
      <c r="N4273" s="74" t="str">
        <f>IF($G4273&lt;&gt;"",IF(_xlfn.XLOOKUP($G4273,Codes!$A:$A,Codes!A:A,"_NOTFOUND_",0,1)&lt;&gt;"_NOTFOUND_",_xlfn.XLOOKUP($G4273,Codes!$A:$A,Codes!A:A,"_NOTFOUND_",0,1),_xlfn.XLOOKUP($G4273,Codes!$B:$B,Codes!A:A,"Specify in Codes Tab!!")),"")</f>
        <v/>
      </c>
    </row>
    <row r="4274" spans="13:14" x14ac:dyDescent="0.35">
      <c r="M4274" s="74" t="str">
        <f>IF($C4274&lt;&gt;"",IF(_xlfn.XLOOKUP($C4274,Codes!$A:$A,Codes!A:A,"_NOTFOUND_",0,1)&lt;&gt;"_NOTFOUND_",_xlfn.XLOOKUP($C4274,Codes!$A:$A,Codes!A:A,"_NOTFOUND_",0,1),_xlfn.XLOOKUP($C4274,Codes!$B:$B,Codes!A:A,"Specify in Codes Tab!!")),"")</f>
        <v/>
      </c>
      <c r="N4274" s="74" t="str">
        <f>IF($G4274&lt;&gt;"",IF(_xlfn.XLOOKUP($G4274,Codes!$A:$A,Codes!A:A,"_NOTFOUND_",0,1)&lt;&gt;"_NOTFOUND_",_xlfn.XLOOKUP($G4274,Codes!$A:$A,Codes!A:A,"_NOTFOUND_",0,1),_xlfn.XLOOKUP($G4274,Codes!$B:$B,Codes!A:A,"Specify in Codes Tab!!")),"")</f>
        <v/>
      </c>
    </row>
    <row r="4275" spans="13:14" x14ac:dyDescent="0.35">
      <c r="M4275" s="74" t="str">
        <f>IF($C4275&lt;&gt;"",IF(_xlfn.XLOOKUP($C4275,Codes!$A:$A,Codes!A:A,"_NOTFOUND_",0,1)&lt;&gt;"_NOTFOUND_",_xlfn.XLOOKUP($C4275,Codes!$A:$A,Codes!A:A,"_NOTFOUND_",0,1),_xlfn.XLOOKUP($C4275,Codes!$B:$B,Codes!A:A,"Specify in Codes Tab!!")),"")</f>
        <v/>
      </c>
      <c r="N4275" s="74" t="str">
        <f>IF($G4275&lt;&gt;"",IF(_xlfn.XLOOKUP($G4275,Codes!$A:$A,Codes!A:A,"_NOTFOUND_",0,1)&lt;&gt;"_NOTFOUND_",_xlfn.XLOOKUP($G4275,Codes!$A:$A,Codes!A:A,"_NOTFOUND_",0,1),_xlfn.XLOOKUP($G4275,Codes!$B:$B,Codes!A:A,"Specify in Codes Tab!!")),"")</f>
        <v/>
      </c>
    </row>
    <row r="4276" spans="13:14" x14ac:dyDescent="0.35">
      <c r="M4276" s="74" t="str">
        <f>IF($C4276&lt;&gt;"",IF(_xlfn.XLOOKUP($C4276,Codes!$A:$A,Codes!A:A,"_NOTFOUND_",0,1)&lt;&gt;"_NOTFOUND_",_xlfn.XLOOKUP($C4276,Codes!$A:$A,Codes!A:A,"_NOTFOUND_",0,1),_xlfn.XLOOKUP($C4276,Codes!$B:$B,Codes!A:A,"Specify in Codes Tab!!")),"")</f>
        <v/>
      </c>
      <c r="N4276" s="74" t="str">
        <f>IF($G4276&lt;&gt;"",IF(_xlfn.XLOOKUP($G4276,Codes!$A:$A,Codes!A:A,"_NOTFOUND_",0,1)&lt;&gt;"_NOTFOUND_",_xlfn.XLOOKUP($G4276,Codes!$A:$A,Codes!A:A,"_NOTFOUND_",0,1),_xlfn.XLOOKUP($G4276,Codes!$B:$B,Codes!A:A,"Specify in Codes Tab!!")),"")</f>
        <v/>
      </c>
    </row>
    <row r="4277" spans="13:14" x14ac:dyDescent="0.35">
      <c r="M4277" s="74" t="str">
        <f>IF($C4277&lt;&gt;"",IF(_xlfn.XLOOKUP($C4277,Codes!$A:$A,Codes!A:A,"_NOTFOUND_",0,1)&lt;&gt;"_NOTFOUND_",_xlfn.XLOOKUP($C4277,Codes!$A:$A,Codes!A:A,"_NOTFOUND_",0,1),_xlfn.XLOOKUP($C4277,Codes!$B:$B,Codes!A:A,"Specify in Codes Tab!!")),"")</f>
        <v/>
      </c>
      <c r="N4277" s="74" t="str">
        <f>IF($G4277&lt;&gt;"",IF(_xlfn.XLOOKUP($G4277,Codes!$A:$A,Codes!A:A,"_NOTFOUND_",0,1)&lt;&gt;"_NOTFOUND_",_xlfn.XLOOKUP($G4277,Codes!$A:$A,Codes!A:A,"_NOTFOUND_",0,1),_xlfn.XLOOKUP($G4277,Codes!$B:$B,Codes!A:A,"Specify in Codes Tab!!")),"")</f>
        <v/>
      </c>
    </row>
    <row r="4278" spans="13:14" x14ac:dyDescent="0.35">
      <c r="M4278" s="74" t="str">
        <f>IF($C4278&lt;&gt;"",IF(_xlfn.XLOOKUP($C4278,Codes!$A:$A,Codes!A:A,"_NOTFOUND_",0,1)&lt;&gt;"_NOTFOUND_",_xlfn.XLOOKUP($C4278,Codes!$A:$A,Codes!A:A,"_NOTFOUND_",0,1),_xlfn.XLOOKUP($C4278,Codes!$B:$B,Codes!A:A,"Specify in Codes Tab!!")),"")</f>
        <v/>
      </c>
      <c r="N4278" s="74" t="str">
        <f>IF($G4278&lt;&gt;"",IF(_xlfn.XLOOKUP($G4278,Codes!$A:$A,Codes!A:A,"_NOTFOUND_",0,1)&lt;&gt;"_NOTFOUND_",_xlfn.XLOOKUP($G4278,Codes!$A:$A,Codes!A:A,"_NOTFOUND_",0,1),_xlfn.XLOOKUP($G4278,Codes!$B:$B,Codes!A:A,"Specify in Codes Tab!!")),"")</f>
        <v/>
      </c>
    </row>
    <row r="4279" spans="13:14" x14ac:dyDescent="0.35">
      <c r="M4279" s="74" t="str">
        <f>IF($C4279&lt;&gt;"",IF(_xlfn.XLOOKUP($C4279,Codes!$A:$A,Codes!A:A,"_NOTFOUND_",0,1)&lt;&gt;"_NOTFOUND_",_xlfn.XLOOKUP($C4279,Codes!$A:$A,Codes!A:A,"_NOTFOUND_",0,1),_xlfn.XLOOKUP($C4279,Codes!$B:$B,Codes!A:A,"Specify in Codes Tab!!")),"")</f>
        <v/>
      </c>
      <c r="N4279" s="74" t="str">
        <f>IF($G4279&lt;&gt;"",IF(_xlfn.XLOOKUP($G4279,Codes!$A:$A,Codes!A:A,"_NOTFOUND_",0,1)&lt;&gt;"_NOTFOUND_",_xlfn.XLOOKUP($G4279,Codes!$A:$A,Codes!A:A,"_NOTFOUND_",0,1),_xlfn.XLOOKUP($G4279,Codes!$B:$B,Codes!A:A,"Specify in Codes Tab!!")),"")</f>
        <v/>
      </c>
    </row>
    <row r="4280" spans="13:14" x14ac:dyDescent="0.35">
      <c r="M4280" s="74" t="str">
        <f>IF($C4280&lt;&gt;"",IF(_xlfn.XLOOKUP($C4280,Codes!$A:$A,Codes!A:A,"_NOTFOUND_",0,1)&lt;&gt;"_NOTFOUND_",_xlfn.XLOOKUP($C4280,Codes!$A:$A,Codes!A:A,"_NOTFOUND_",0,1),_xlfn.XLOOKUP($C4280,Codes!$B:$B,Codes!A:A,"Specify in Codes Tab!!")),"")</f>
        <v/>
      </c>
      <c r="N4280" s="74" t="str">
        <f>IF($G4280&lt;&gt;"",IF(_xlfn.XLOOKUP($G4280,Codes!$A:$A,Codes!A:A,"_NOTFOUND_",0,1)&lt;&gt;"_NOTFOUND_",_xlfn.XLOOKUP($G4280,Codes!$A:$A,Codes!A:A,"_NOTFOUND_",0,1),_xlfn.XLOOKUP($G4280,Codes!$B:$B,Codes!A:A,"Specify in Codes Tab!!")),"")</f>
        <v/>
      </c>
    </row>
    <row r="4281" spans="13:14" x14ac:dyDescent="0.35">
      <c r="M4281" s="74" t="str">
        <f>IF($C4281&lt;&gt;"",IF(_xlfn.XLOOKUP($C4281,Codes!$A:$A,Codes!A:A,"_NOTFOUND_",0,1)&lt;&gt;"_NOTFOUND_",_xlfn.XLOOKUP($C4281,Codes!$A:$A,Codes!A:A,"_NOTFOUND_",0,1),_xlfn.XLOOKUP($C4281,Codes!$B:$B,Codes!A:A,"Specify in Codes Tab!!")),"")</f>
        <v/>
      </c>
      <c r="N4281" s="74" t="str">
        <f>IF($G4281&lt;&gt;"",IF(_xlfn.XLOOKUP($G4281,Codes!$A:$A,Codes!A:A,"_NOTFOUND_",0,1)&lt;&gt;"_NOTFOUND_",_xlfn.XLOOKUP($G4281,Codes!$A:$A,Codes!A:A,"_NOTFOUND_",0,1),_xlfn.XLOOKUP($G4281,Codes!$B:$B,Codes!A:A,"Specify in Codes Tab!!")),"")</f>
        <v/>
      </c>
    </row>
    <row r="4282" spans="13:14" x14ac:dyDescent="0.35">
      <c r="M4282" s="74" t="str">
        <f>IF($C4282&lt;&gt;"",IF(_xlfn.XLOOKUP($C4282,Codes!$A:$A,Codes!A:A,"_NOTFOUND_",0,1)&lt;&gt;"_NOTFOUND_",_xlfn.XLOOKUP($C4282,Codes!$A:$A,Codes!A:A,"_NOTFOUND_",0,1),_xlfn.XLOOKUP($C4282,Codes!$B:$B,Codes!A:A,"Specify in Codes Tab!!")),"")</f>
        <v/>
      </c>
      <c r="N4282" s="74" t="str">
        <f>IF($G4282&lt;&gt;"",IF(_xlfn.XLOOKUP($G4282,Codes!$A:$A,Codes!A:A,"_NOTFOUND_",0,1)&lt;&gt;"_NOTFOUND_",_xlfn.XLOOKUP($G4282,Codes!$A:$A,Codes!A:A,"_NOTFOUND_",0,1),_xlfn.XLOOKUP($G4282,Codes!$B:$B,Codes!A:A,"Specify in Codes Tab!!")),"")</f>
        <v/>
      </c>
    </row>
    <row r="4283" spans="13:14" x14ac:dyDescent="0.35">
      <c r="M4283" s="74" t="str">
        <f>IF($C4283&lt;&gt;"",IF(_xlfn.XLOOKUP($C4283,Codes!$A:$A,Codes!A:A,"_NOTFOUND_",0,1)&lt;&gt;"_NOTFOUND_",_xlfn.XLOOKUP($C4283,Codes!$A:$A,Codes!A:A,"_NOTFOUND_",0,1),_xlfn.XLOOKUP($C4283,Codes!$B:$B,Codes!A:A,"Specify in Codes Tab!!")),"")</f>
        <v/>
      </c>
      <c r="N4283" s="74" t="str">
        <f>IF($G4283&lt;&gt;"",IF(_xlfn.XLOOKUP($G4283,Codes!$A:$A,Codes!A:A,"_NOTFOUND_",0,1)&lt;&gt;"_NOTFOUND_",_xlfn.XLOOKUP($G4283,Codes!$A:$A,Codes!A:A,"_NOTFOUND_",0,1),_xlfn.XLOOKUP($G4283,Codes!$B:$B,Codes!A:A,"Specify in Codes Tab!!")),"")</f>
        <v/>
      </c>
    </row>
    <row r="4284" spans="13:14" x14ac:dyDescent="0.35">
      <c r="M4284" s="74" t="str">
        <f>IF($C4284&lt;&gt;"",IF(_xlfn.XLOOKUP($C4284,Codes!$A:$A,Codes!A:A,"_NOTFOUND_",0,1)&lt;&gt;"_NOTFOUND_",_xlfn.XLOOKUP($C4284,Codes!$A:$A,Codes!A:A,"_NOTFOUND_",0,1),_xlfn.XLOOKUP($C4284,Codes!$B:$B,Codes!A:A,"Specify in Codes Tab!!")),"")</f>
        <v/>
      </c>
      <c r="N4284" s="74" t="str">
        <f>IF($G4284&lt;&gt;"",IF(_xlfn.XLOOKUP($G4284,Codes!$A:$A,Codes!A:A,"_NOTFOUND_",0,1)&lt;&gt;"_NOTFOUND_",_xlfn.XLOOKUP($G4284,Codes!$A:$A,Codes!A:A,"_NOTFOUND_",0,1),_xlfn.XLOOKUP($G4284,Codes!$B:$B,Codes!A:A,"Specify in Codes Tab!!")),"")</f>
        <v/>
      </c>
    </row>
    <row r="4285" spans="13:14" x14ac:dyDescent="0.35">
      <c r="M4285" s="74" t="str">
        <f>IF($C4285&lt;&gt;"",IF(_xlfn.XLOOKUP($C4285,Codes!$A:$A,Codes!A:A,"_NOTFOUND_",0,1)&lt;&gt;"_NOTFOUND_",_xlfn.XLOOKUP($C4285,Codes!$A:$A,Codes!A:A,"_NOTFOUND_",0,1),_xlfn.XLOOKUP($C4285,Codes!$B:$B,Codes!A:A,"Specify in Codes Tab!!")),"")</f>
        <v/>
      </c>
      <c r="N4285" s="74" t="str">
        <f>IF($G4285&lt;&gt;"",IF(_xlfn.XLOOKUP($G4285,Codes!$A:$A,Codes!A:A,"_NOTFOUND_",0,1)&lt;&gt;"_NOTFOUND_",_xlfn.XLOOKUP($G4285,Codes!$A:$A,Codes!A:A,"_NOTFOUND_",0,1),_xlfn.XLOOKUP($G4285,Codes!$B:$B,Codes!A:A,"Specify in Codes Tab!!")),"")</f>
        <v/>
      </c>
    </row>
    <row r="4286" spans="13:14" x14ac:dyDescent="0.35">
      <c r="M4286" s="74" t="str">
        <f>IF($C4286&lt;&gt;"",IF(_xlfn.XLOOKUP($C4286,Codes!$A:$A,Codes!A:A,"_NOTFOUND_",0,1)&lt;&gt;"_NOTFOUND_",_xlfn.XLOOKUP($C4286,Codes!$A:$A,Codes!A:A,"_NOTFOUND_",0,1),_xlfn.XLOOKUP($C4286,Codes!$B:$B,Codes!A:A,"Specify in Codes Tab!!")),"")</f>
        <v/>
      </c>
      <c r="N4286" s="74" t="str">
        <f>IF($G4286&lt;&gt;"",IF(_xlfn.XLOOKUP($G4286,Codes!$A:$A,Codes!A:A,"_NOTFOUND_",0,1)&lt;&gt;"_NOTFOUND_",_xlfn.XLOOKUP($G4286,Codes!$A:$A,Codes!A:A,"_NOTFOUND_",0,1),_xlfn.XLOOKUP($G4286,Codes!$B:$B,Codes!A:A,"Specify in Codes Tab!!")),"")</f>
        <v/>
      </c>
    </row>
    <row r="4287" spans="13:14" x14ac:dyDescent="0.35">
      <c r="M4287" s="74" t="str">
        <f>IF($C4287&lt;&gt;"",IF(_xlfn.XLOOKUP($C4287,Codes!$A:$A,Codes!A:A,"_NOTFOUND_",0,1)&lt;&gt;"_NOTFOUND_",_xlfn.XLOOKUP($C4287,Codes!$A:$A,Codes!A:A,"_NOTFOUND_",0,1),_xlfn.XLOOKUP($C4287,Codes!$B:$B,Codes!A:A,"Specify in Codes Tab!!")),"")</f>
        <v/>
      </c>
      <c r="N4287" s="74" t="str">
        <f>IF($G4287&lt;&gt;"",IF(_xlfn.XLOOKUP($G4287,Codes!$A:$A,Codes!A:A,"_NOTFOUND_",0,1)&lt;&gt;"_NOTFOUND_",_xlfn.XLOOKUP($G4287,Codes!$A:$A,Codes!A:A,"_NOTFOUND_",0,1),_xlfn.XLOOKUP($G4287,Codes!$B:$B,Codes!A:A,"Specify in Codes Tab!!")),"")</f>
        <v/>
      </c>
    </row>
    <row r="4288" spans="13:14" x14ac:dyDescent="0.35">
      <c r="M4288" s="74" t="str">
        <f>IF($C4288&lt;&gt;"",IF(_xlfn.XLOOKUP($C4288,Codes!$A:$A,Codes!A:A,"_NOTFOUND_",0,1)&lt;&gt;"_NOTFOUND_",_xlfn.XLOOKUP($C4288,Codes!$A:$A,Codes!A:A,"_NOTFOUND_",0,1),_xlfn.XLOOKUP($C4288,Codes!$B:$B,Codes!A:A,"Specify in Codes Tab!!")),"")</f>
        <v/>
      </c>
      <c r="N4288" s="74" t="str">
        <f>IF($G4288&lt;&gt;"",IF(_xlfn.XLOOKUP($G4288,Codes!$A:$A,Codes!A:A,"_NOTFOUND_",0,1)&lt;&gt;"_NOTFOUND_",_xlfn.XLOOKUP($G4288,Codes!$A:$A,Codes!A:A,"_NOTFOUND_",0,1),_xlfn.XLOOKUP($G4288,Codes!$B:$B,Codes!A:A,"Specify in Codes Tab!!")),"")</f>
        <v/>
      </c>
    </row>
    <row r="4289" spans="13:14" x14ac:dyDescent="0.35">
      <c r="M4289" s="74" t="str">
        <f>IF($C4289&lt;&gt;"",IF(_xlfn.XLOOKUP($C4289,Codes!$A:$A,Codes!A:A,"_NOTFOUND_",0,1)&lt;&gt;"_NOTFOUND_",_xlfn.XLOOKUP($C4289,Codes!$A:$A,Codes!A:A,"_NOTFOUND_",0,1),_xlfn.XLOOKUP($C4289,Codes!$B:$B,Codes!A:A,"Specify in Codes Tab!!")),"")</f>
        <v/>
      </c>
      <c r="N4289" s="74" t="str">
        <f>IF($G4289&lt;&gt;"",IF(_xlfn.XLOOKUP($G4289,Codes!$A:$A,Codes!A:A,"_NOTFOUND_",0,1)&lt;&gt;"_NOTFOUND_",_xlfn.XLOOKUP($G4289,Codes!$A:$A,Codes!A:A,"_NOTFOUND_",0,1),_xlfn.XLOOKUP($G4289,Codes!$B:$B,Codes!A:A,"Specify in Codes Tab!!")),"")</f>
        <v/>
      </c>
    </row>
    <row r="4290" spans="13:14" x14ac:dyDescent="0.35">
      <c r="M4290" s="74" t="str">
        <f>IF($C4290&lt;&gt;"",IF(_xlfn.XLOOKUP($C4290,Codes!$A:$A,Codes!A:A,"_NOTFOUND_",0,1)&lt;&gt;"_NOTFOUND_",_xlfn.XLOOKUP($C4290,Codes!$A:$A,Codes!A:A,"_NOTFOUND_",0,1),_xlfn.XLOOKUP($C4290,Codes!$B:$B,Codes!A:A,"Specify in Codes Tab!!")),"")</f>
        <v/>
      </c>
      <c r="N4290" s="74" t="str">
        <f>IF($G4290&lt;&gt;"",IF(_xlfn.XLOOKUP($G4290,Codes!$A:$A,Codes!A:A,"_NOTFOUND_",0,1)&lt;&gt;"_NOTFOUND_",_xlfn.XLOOKUP($G4290,Codes!$A:$A,Codes!A:A,"_NOTFOUND_",0,1),_xlfn.XLOOKUP($G4290,Codes!$B:$B,Codes!A:A,"Specify in Codes Tab!!")),"")</f>
        <v/>
      </c>
    </row>
    <row r="4291" spans="13:14" x14ac:dyDescent="0.35">
      <c r="M4291" s="74" t="str">
        <f>IF($C4291&lt;&gt;"",IF(_xlfn.XLOOKUP($C4291,Codes!$A:$A,Codes!A:A,"_NOTFOUND_",0,1)&lt;&gt;"_NOTFOUND_",_xlfn.XLOOKUP($C4291,Codes!$A:$A,Codes!A:A,"_NOTFOUND_",0,1),_xlfn.XLOOKUP($C4291,Codes!$B:$B,Codes!A:A,"Specify in Codes Tab!!")),"")</f>
        <v/>
      </c>
      <c r="N4291" s="74" t="str">
        <f>IF($G4291&lt;&gt;"",IF(_xlfn.XLOOKUP($G4291,Codes!$A:$A,Codes!A:A,"_NOTFOUND_",0,1)&lt;&gt;"_NOTFOUND_",_xlfn.XLOOKUP($G4291,Codes!$A:$A,Codes!A:A,"_NOTFOUND_",0,1),_xlfn.XLOOKUP($G4291,Codes!$B:$B,Codes!A:A,"Specify in Codes Tab!!")),"")</f>
        <v/>
      </c>
    </row>
    <row r="4292" spans="13:14" x14ac:dyDescent="0.35">
      <c r="M4292" s="74" t="str">
        <f>IF($C4292&lt;&gt;"",IF(_xlfn.XLOOKUP($C4292,Codes!$A:$A,Codes!A:A,"_NOTFOUND_",0,1)&lt;&gt;"_NOTFOUND_",_xlfn.XLOOKUP($C4292,Codes!$A:$A,Codes!A:A,"_NOTFOUND_",0,1),_xlfn.XLOOKUP($C4292,Codes!$B:$B,Codes!A:A,"Specify in Codes Tab!!")),"")</f>
        <v/>
      </c>
      <c r="N4292" s="74" t="str">
        <f>IF($G4292&lt;&gt;"",IF(_xlfn.XLOOKUP($G4292,Codes!$A:$A,Codes!A:A,"_NOTFOUND_",0,1)&lt;&gt;"_NOTFOUND_",_xlfn.XLOOKUP($G4292,Codes!$A:$A,Codes!A:A,"_NOTFOUND_",0,1),_xlfn.XLOOKUP($G4292,Codes!$B:$B,Codes!A:A,"Specify in Codes Tab!!")),"")</f>
        <v/>
      </c>
    </row>
    <row r="4293" spans="13:14" x14ac:dyDescent="0.35">
      <c r="M4293" s="74" t="str">
        <f>IF($C4293&lt;&gt;"",IF(_xlfn.XLOOKUP($C4293,Codes!$A:$A,Codes!A:A,"_NOTFOUND_",0,1)&lt;&gt;"_NOTFOUND_",_xlfn.XLOOKUP($C4293,Codes!$A:$A,Codes!A:A,"_NOTFOUND_",0,1),_xlfn.XLOOKUP($C4293,Codes!$B:$B,Codes!A:A,"Specify in Codes Tab!!")),"")</f>
        <v/>
      </c>
      <c r="N4293" s="74" t="str">
        <f>IF($G4293&lt;&gt;"",IF(_xlfn.XLOOKUP($G4293,Codes!$A:$A,Codes!A:A,"_NOTFOUND_",0,1)&lt;&gt;"_NOTFOUND_",_xlfn.XLOOKUP($G4293,Codes!$A:$A,Codes!A:A,"_NOTFOUND_",0,1),_xlfn.XLOOKUP($G4293,Codes!$B:$B,Codes!A:A,"Specify in Codes Tab!!")),"")</f>
        <v/>
      </c>
    </row>
    <row r="4294" spans="13:14" x14ac:dyDescent="0.35">
      <c r="M4294" s="74" t="str">
        <f>IF($C4294&lt;&gt;"",IF(_xlfn.XLOOKUP($C4294,Codes!$A:$A,Codes!A:A,"_NOTFOUND_",0,1)&lt;&gt;"_NOTFOUND_",_xlfn.XLOOKUP($C4294,Codes!$A:$A,Codes!A:A,"_NOTFOUND_",0,1),_xlfn.XLOOKUP($C4294,Codes!$B:$B,Codes!A:A,"Specify in Codes Tab!!")),"")</f>
        <v/>
      </c>
      <c r="N4294" s="74" t="str">
        <f>IF($G4294&lt;&gt;"",IF(_xlfn.XLOOKUP($G4294,Codes!$A:$A,Codes!A:A,"_NOTFOUND_",0,1)&lt;&gt;"_NOTFOUND_",_xlfn.XLOOKUP($G4294,Codes!$A:$A,Codes!A:A,"_NOTFOUND_",0,1),_xlfn.XLOOKUP($G4294,Codes!$B:$B,Codes!A:A,"Specify in Codes Tab!!")),"")</f>
        <v/>
      </c>
    </row>
    <row r="4295" spans="13:14" x14ac:dyDescent="0.35">
      <c r="M4295" s="74" t="str">
        <f>IF($C4295&lt;&gt;"",IF(_xlfn.XLOOKUP($C4295,Codes!$A:$A,Codes!A:A,"_NOTFOUND_",0,1)&lt;&gt;"_NOTFOUND_",_xlfn.XLOOKUP($C4295,Codes!$A:$A,Codes!A:A,"_NOTFOUND_",0,1),_xlfn.XLOOKUP($C4295,Codes!$B:$B,Codes!A:A,"Specify in Codes Tab!!")),"")</f>
        <v/>
      </c>
      <c r="N4295" s="74" t="str">
        <f>IF($G4295&lt;&gt;"",IF(_xlfn.XLOOKUP($G4295,Codes!$A:$A,Codes!A:A,"_NOTFOUND_",0,1)&lt;&gt;"_NOTFOUND_",_xlfn.XLOOKUP($G4295,Codes!$A:$A,Codes!A:A,"_NOTFOUND_",0,1),_xlfn.XLOOKUP($G4295,Codes!$B:$B,Codes!A:A,"Specify in Codes Tab!!")),"")</f>
        <v/>
      </c>
    </row>
    <row r="4296" spans="13:14" x14ac:dyDescent="0.35">
      <c r="M4296" s="74" t="str">
        <f>IF($C4296&lt;&gt;"",IF(_xlfn.XLOOKUP($C4296,Codes!$A:$A,Codes!A:A,"_NOTFOUND_",0,1)&lt;&gt;"_NOTFOUND_",_xlfn.XLOOKUP($C4296,Codes!$A:$A,Codes!A:A,"_NOTFOUND_",0,1),_xlfn.XLOOKUP($C4296,Codes!$B:$B,Codes!A:A,"Specify in Codes Tab!!")),"")</f>
        <v/>
      </c>
      <c r="N4296" s="74" t="str">
        <f>IF($G4296&lt;&gt;"",IF(_xlfn.XLOOKUP($G4296,Codes!$A:$A,Codes!A:A,"_NOTFOUND_",0,1)&lt;&gt;"_NOTFOUND_",_xlfn.XLOOKUP($G4296,Codes!$A:$A,Codes!A:A,"_NOTFOUND_",0,1),_xlfn.XLOOKUP($G4296,Codes!$B:$B,Codes!A:A,"Specify in Codes Tab!!")),"")</f>
        <v/>
      </c>
    </row>
    <row r="4297" spans="13:14" x14ac:dyDescent="0.35">
      <c r="M4297" s="74" t="str">
        <f>IF($C4297&lt;&gt;"",IF(_xlfn.XLOOKUP($C4297,Codes!$A:$A,Codes!A:A,"_NOTFOUND_",0,1)&lt;&gt;"_NOTFOUND_",_xlfn.XLOOKUP($C4297,Codes!$A:$A,Codes!A:A,"_NOTFOUND_",0,1),_xlfn.XLOOKUP($C4297,Codes!$B:$B,Codes!A:A,"Specify in Codes Tab!!")),"")</f>
        <v/>
      </c>
      <c r="N4297" s="74" t="str">
        <f>IF($G4297&lt;&gt;"",IF(_xlfn.XLOOKUP($G4297,Codes!$A:$A,Codes!A:A,"_NOTFOUND_",0,1)&lt;&gt;"_NOTFOUND_",_xlfn.XLOOKUP($G4297,Codes!$A:$A,Codes!A:A,"_NOTFOUND_",0,1),_xlfn.XLOOKUP($G4297,Codes!$B:$B,Codes!A:A,"Specify in Codes Tab!!")),"")</f>
        <v/>
      </c>
    </row>
    <row r="4298" spans="13:14" x14ac:dyDescent="0.35">
      <c r="M4298" s="74" t="str">
        <f>IF($C4298&lt;&gt;"",IF(_xlfn.XLOOKUP($C4298,Codes!$A:$A,Codes!A:A,"_NOTFOUND_",0,1)&lt;&gt;"_NOTFOUND_",_xlfn.XLOOKUP($C4298,Codes!$A:$A,Codes!A:A,"_NOTFOUND_",0,1),_xlfn.XLOOKUP($C4298,Codes!$B:$B,Codes!A:A,"Specify in Codes Tab!!")),"")</f>
        <v/>
      </c>
      <c r="N4298" s="74" t="str">
        <f>IF($G4298&lt;&gt;"",IF(_xlfn.XLOOKUP($G4298,Codes!$A:$A,Codes!A:A,"_NOTFOUND_",0,1)&lt;&gt;"_NOTFOUND_",_xlfn.XLOOKUP($G4298,Codes!$A:$A,Codes!A:A,"_NOTFOUND_",0,1),_xlfn.XLOOKUP($G4298,Codes!$B:$B,Codes!A:A,"Specify in Codes Tab!!")),"")</f>
        <v/>
      </c>
    </row>
    <row r="4299" spans="13:14" x14ac:dyDescent="0.35">
      <c r="M4299" s="74" t="str">
        <f>IF($C4299&lt;&gt;"",IF(_xlfn.XLOOKUP($C4299,Codes!$A:$A,Codes!A:A,"_NOTFOUND_",0,1)&lt;&gt;"_NOTFOUND_",_xlfn.XLOOKUP($C4299,Codes!$A:$A,Codes!A:A,"_NOTFOUND_",0,1),_xlfn.XLOOKUP($C4299,Codes!$B:$B,Codes!A:A,"Specify in Codes Tab!!")),"")</f>
        <v/>
      </c>
      <c r="N4299" s="74" t="str">
        <f>IF($G4299&lt;&gt;"",IF(_xlfn.XLOOKUP($G4299,Codes!$A:$A,Codes!A:A,"_NOTFOUND_",0,1)&lt;&gt;"_NOTFOUND_",_xlfn.XLOOKUP($G4299,Codes!$A:$A,Codes!A:A,"_NOTFOUND_",0,1),_xlfn.XLOOKUP($G4299,Codes!$B:$B,Codes!A:A,"Specify in Codes Tab!!")),"")</f>
        <v/>
      </c>
    </row>
    <row r="4300" spans="13:14" x14ac:dyDescent="0.35">
      <c r="M4300" s="74" t="str">
        <f>IF($C4300&lt;&gt;"",IF(_xlfn.XLOOKUP($C4300,Codes!$A:$A,Codes!A:A,"_NOTFOUND_",0,1)&lt;&gt;"_NOTFOUND_",_xlfn.XLOOKUP($C4300,Codes!$A:$A,Codes!A:A,"_NOTFOUND_",0,1),_xlfn.XLOOKUP($C4300,Codes!$B:$B,Codes!A:A,"Specify in Codes Tab!!")),"")</f>
        <v/>
      </c>
      <c r="N4300" s="74" t="str">
        <f>IF($G4300&lt;&gt;"",IF(_xlfn.XLOOKUP($G4300,Codes!$A:$A,Codes!A:A,"_NOTFOUND_",0,1)&lt;&gt;"_NOTFOUND_",_xlfn.XLOOKUP($G4300,Codes!$A:$A,Codes!A:A,"_NOTFOUND_",0,1),_xlfn.XLOOKUP($G4300,Codes!$B:$B,Codes!A:A,"Specify in Codes Tab!!")),"")</f>
        <v/>
      </c>
    </row>
    <row r="4301" spans="13:14" x14ac:dyDescent="0.35">
      <c r="M4301" s="74" t="str">
        <f>IF($C4301&lt;&gt;"",IF(_xlfn.XLOOKUP($C4301,Codes!$A:$A,Codes!A:A,"_NOTFOUND_",0,1)&lt;&gt;"_NOTFOUND_",_xlfn.XLOOKUP($C4301,Codes!$A:$A,Codes!A:A,"_NOTFOUND_",0,1),_xlfn.XLOOKUP($C4301,Codes!$B:$B,Codes!A:A,"Specify in Codes Tab!!")),"")</f>
        <v/>
      </c>
      <c r="N4301" s="74" t="str">
        <f>IF($G4301&lt;&gt;"",IF(_xlfn.XLOOKUP($G4301,Codes!$A:$A,Codes!A:A,"_NOTFOUND_",0,1)&lt;&gt;"_NOTFOUND_",_xlfn.XLOOKUP($G4301,Codes!$A:$A,Codes!A:A,"_NOTFOUND_",0,1),_xlfn.XLOOKUP($G4301,Codes!$B:$B,Codes!A:A,"Specify in Codes Tab!!")),"")</f>
        <v/>
      </c>
    </row>
    <row r="4302" spans="13:14" x14ac:dyDescent="0.35">
      <c r="M4302" s="74" t="str">
        <f>IF($C4302&lt;&gt;"",IF(_xlfn.XLOOKUP($C4302,Codes!$A:$A,Codes!A:A,"_NOTFOUND_",0,1)&lt;&gt;"_NOTFOUND_",_xlfn.XLOOKUP($C4302,Codes!$A:$A,Codes!A:A,"_NOTFOUND_",0,1),_xlfn.XLOOKUP($C4302,Codes!$B:$B,Codes!A:A,"Specify in Codes Tab!!")),"")</f>
        <v/>
      </c>
      <c r="N4302" s="74" t="str">
        <f>IF($G4302&lt;&gt;"",IF(_xlfn.XLOOKUP($G4302,Codes!$A:$A,Codes!A:A,"_NOTFOUND_",0,1)&lt;&gt;"_NOTFOUND_",_xlfn.XLOOKUP($G4302,Codes!$A:$A,Codes!A:A,"_NOTFOUND_",0,1),_xlfn.XLOOKUP($G4302,Codes!$B:$B,Codes!A:A,"Specify in Codes Tab!!")),"")</f>
        <v/>
      </c>
    </row>
    <row r="4303" spans="13:14" x14ac:dyDescent="0.35">
      <c r="M4303" s="74" t="str">
        <f>IF($C4303&lt;&gt;"",IF(_xlfn.XLOOKUP($C4303,Codes!$A:$A,Codes!A:A,"_NOTFOUND_",0,1)&lt;&gt;"_NOTFOUND_",_xlfn.XLOOKUP($C4303,Codes!$A:$A,Codes!A:A,"_NOTFOUND_",0,1),_xlfn.XLOOKUP($C4303,Codes!$B:$B,Codes!A:A,"Specify in Codes Tab!!")),"")</f>
        <v/>
      </c>
      <c r="N4303" s="74" t="str">
        <f>IF($G4303&lt;&gt;"",IF(_xlfn.XLOOKUP($G4303,Codes!$A:$A,Codes!A:A,"_NOTFOUND_",0,1)&lt;&gt;"_NOTFOUND_",_xlfn.XLOOKUP($G4303,Codes!$A:$A,Codes!A:A,"_NOTFOUND_",0,1),_xlfn.XLOOKUP($G4303,Codes!$B:$B,Codes!A:A,"Specify in Codes Tab!!")),"")</f>
        <v/>
      </c>
    </row>
    <row r="4304" spans="13:14" x14ac:dyDescent="0.35">
      <c r="M4304" s="74" t="str">
        <f>IF($C4304&lt;&gt;"",IF(_xlfn.XLOOKUP($C4304,Codes!$A:$A,Codes!A:A,"_NOTFOUND_",0,1)&lt;&gt;"_NOTFOUND_",_xlfn.XLOOKUP($C4304,Codes!$A:$A,Codes!A:A,"_NOTFOUND_",0,1),_xlfn.XLOOKUP($C4304,Codes!$B:$B,Codes!A:A,"Specify in Codes Tab!!")),"")</f>
        <v/>
      </c>
      <c r="N4304" s="74" t="str">
        <f>IF($G4304&lt;&gt;"",IF(_xlfn.XLOOKUP($G4304,Codes!$A:$A,Codes!A:A,"_NOTFOUND_",0,1)&lt;&gt;"_NOTFOUND_",_xlfn.XLOOKUP($G4304,Codes!$A:$A,Codes!A:A,"_NOTFOUND_",0,1),_xlfn.XLOOKUP($G4304,Codes!$B:$B,Codes!A:A,"Specify in Codes Tab!!")),"")</f>
        <v/>
      </c>
    </row>
    <row r="4305" spans="13:14" x14ac:dyDescent="0.35">
      <c r="M4305" s="74" t="str">
        <f>IF($C4305&lt;&gt;"",IF(_xlfn.XLOOKUP($C4305,Codes!$A:$A,Codes!A:A,"_NOTFOUND_",0,1)&lt;&gt;"_NOTFOUND_",_xlfn.XLOOKUP($C4305,Codes!$A:$A,Codes!A:A,"_NOTFOUND_",0,1),_xlfn.XLOOKUP($C4305,Codes!$B:$B,Codes!A:A,"Specify in Codes Tab!!")),"")</f>
        <v/>
      </c>
      <c r="N4305" s="74" t="str">
        <f>IF($G4305&lt;&gt;"",IF(_xlfn.XLOOKUP($G4305,Codes!$A:$A,Codes!A:A,"_NOTFOUND_",0,1)&lt;&gt;"_NOTFOUND_",_xlfn.XLOOKUP($G4305,Codes!$A:$A,Codes!A:A,"_NOTFOUND_",0,1),_xlfn.XLOOKUP($G4305,Codes!$B:$B,Codes!A:A,"Specify in Codes Tab!!")),"")</f>
        <v/>
      </c>
    </row>
    <row r="4306" spans="13:14" x14ac:dyDescent="0.35">
      <c r="M4306" s="74" t="str">
        <f>IF($C4306&lt;&gt;"",IF(_xlfn.XLOOKUP($C4306,Codes!$A:$A,Codes!A:A,"_NOTFOUND_",0,1)&lt;&gt;"_NOTFOUND_",_xlfn.XLOOKUP($C4306,Codes!$A:$A,Codes!A:A,"_NOTFOUND_",0,1),_xlfn.XLOOKUP($C4306,Codes!$B:$B,Codes!A:A,"Specify in Codes Tab!!")),"")</f>
        <v/>
      </c>
      <c r="N4306" s="74" t="str">
        <f>IF($G4306&lt;&gt;"",IF(_xlfn.XLOOKUP($G4306,Codes!$A:$A,Codes!A:A,"_NOTFOUND_",0,1)&lt;&gt;"_NOTFOUND_",_xlfn.XLOOKUP($G4306,Codes!$A:$A,Codes!A:A,"_NOTFOUND_",0,1),_xlfn.XLOOKUP($G4306,Codes!$B:$B,Codes!A:A,"Specify in Codes Tab!!")),"")</f>
        <v/>
      </c>
    </row>
    <row r="4307" spans="13:14" x14ac:dyDescent="0.35">
      <c r="M4307" s="74" t="str">
        <f>IF($C4307&lt;&gt;"",IF(_xlfn.XLOOKUP($C4307,Codes!$A:$A,Codes!A:A,"_NOTFOUND_",0,1)&lt;&gt;"_NOTFOUND_",_xlfn.XLOOKUP($C4307,Codes!$A:$A,Codes!A:A,"_NOTFOUND_",0,1),_xlfn.XLOOKUP($C4307,Codes!$B:$B,Codes!A:A,"Specify in Codes Tab!!")),"")</f>
        <v/>
      </c>
      <c r="N4307" s="74" t="str">
        <f>IF($G4307&lt;&gt;"",IF(_xlfn.XLOOKUP($G4307,Codes!$A:$A,Codes!A:A,"_NOTFOUND_",0,1)&lt;&gt;"_NOTFOUND_",_xlfn.XLOOKUP($G4307,Codes!$A:$A,Codes!A:A,"_NOTFOUND_",0,1),_xlfn.XLOOKUP($G4307,Codes!$B:$B,Codes!A:A,"Specify in Codes Tab!!")),"")</f>
        <v/>
      </c>
    </row>
    <row r="4308" spans="13:14" x14ac:dyDescent="0.35">
      <c r="M4308" s="74" t="str">
        <f>IF($C4308&lt;&gt;"",IF(_xlfn.XLOOKUP($C4308,Codes!$A:$A,Codes!A:A,"_NOTFOUND_",0,1)&lt;&gt;"_NOTFOUND_",_xlfn.XLOOKUP($C4308,Codes!$A:$A,Codes!A:A,"_NOTFOUND_",0,1),_xlfn.XLOOKUP($C4308,Codes!$B:$B,Codes!A:A,"Specify in Codes Tab!!")),"")</f>
        <v/>
      </c>
      <c r="N4308" s="74" t="str">
        <f>IF($G4308&lt;&gt;"",IF(_xlfn.XLOOKUP($G4308,Codes!$A:$A,Codes!A:A,"_NOTFOUND_",0,1)&lt;&gt;"_NOTFOUND_",_xlfn.XLOOKUP($G4308,Codes!$A:$A,Codes!A:A,"_NOTFOUND_",0,1),_xlfn.XLOOKUP($G4308,Codes!$B:$B,Codes!A:A,"Specify in Codes Tab!!")),"")</f>
        <v/>
      </c>
    </row>
    <row r="4309" spans="13:14" x14ac:dyDescent="0.35">
      <c r="M4309" s="74" t="str">
        <f>IF($C4309&lt;&gt;"",IF(_xlfn.XLOOKUP($C4309,Codes!$A:$A,Codes!A:A,"_NOTFOUND_",0,1)&lt;&gt;"_NOTFOUND_",_xlfn.XLOOKUP($C4309,Codes!$A:$A,Codes!A:A,"_NOTFOUND_",0,1),_xlfn.XLOOKUP($C4309,Codes!$B:$B,Codes!A:A,"Specify in Codes Tab!!")),"")</f>
        <v/>
      </c>
      <c r="N4309" s="74" t="str">
        <f>IF($G4309&lt;&gt;"",IF(_xlfn.XLOOKUP($G4309,Codes!$A:$A,Codes!A:A,"_NOTFOUND_",0,1)&lt;&gt;"_NOTFOUND_",_xlfn.XLOOKUP($G4309,Codes!$A:$A,Codes!A:A,"_NOTFOUND_",0,1),_xlfn.XLOOKUP($G4309,Codes!$B:$B,Codes!A:A,"Specify in Codes Tab!!")),"")</f>
        <v/>
      </c>
    </row>
    <row r="4310" spans="13:14" x14ac:dyDescent="0.35">
      <c r="M4310" s="74" t="str">
        <f>IF($C4310&lt;&gt;"",IF(_xlfn.XLOOKUP($C4310,Codes!$A:$A,Codes!A:A,"_NOTFOUND_",0,1)&lt;&gt;"_NOTFOUND_",_xlfn.XLOOKUP($C4310,Codes!$A:$A,Codes!A:A,"_NOTFOUND_",0,1),_xlfn.XLOOKUP($C4310,Codes!$B:$B,Codes!A:A,"Specify in Codes Tab!!")),"")</f>
        <v/>
      </c>
      <c r="N4310" s="74" t="str">
        <f>IF($G4310&lt;&gt;"",IF(_xlfn.XLOOKUP($G4310,Codes!$A:$A,Codes!A:A,"_NOTFOUND_",0,1)&lt;&gt;"_NOTFOUND_",_xlfn.XLOOKUP($G4310,Codes!$A:$A,Codes!A:A,"_NOTFOUND_",0,1),_xlfn.XLOOKUP($G4310,Codes!$B:$B,Codes!A:A,"Specify in Codes Tab!!")),"")</f>
        <v/>
      </c>
    </row>
    <row r="4311" spans="13:14" x14ac:dyDescent="0.35">
      <c r="M4311" s="74" t="str">
        <f>IF($C4311&lt;&gt;"",IF(_xlfn.XLOOKUP($C4311,Codes!$A:$A,Codes!A:A,"_NOTFOUND_",0,1)&lt;&gt;"_NOTFOUND_",_xlfn.XLOOKUP($C4311,Codes!$A:$A,Codes!A:A,"_NOTFOUND_",0,1),_xlfn.XLOOKUP($C4311,Codes!$B:$B,Codes!A:A,"Specify in Codes Tab!!")),"")</f>
        <v/>
      </c>
      <c r="N4311" s="74" t="str">
        <f>IF($G4311&lt;&gt;"",IF(_xlfn.XLOOKUP($G4311,Codes!$A:$A,Codes!A:A,"_NOTFOUND_",0,1)&lt;&gt;"_NOTFOUND_",_xlfn.XLOOKUP($G4311,Codes!$A:$A,Codes!A:A,"_NOTFOUND_",0,1),_xlfn.XLOOKUP($G4311,Codes!$B:$B,Codes!A:A,"Specify in Codes Tab!!")),"")</f>
        <v/>
      </c>
    </row>
    <row r="4312" spans="13:14" x14ac:dyDescent="0.35">
      <c r="M4312" s="74" t="str">
        <f>IF($C4312&lt;&gt;"",IF(_xlfn.XLOOKUP($C4312,Codes!$A:$A,Codes!A:A,"_NOTFOUND_",0,1)&lt;&gt;"_NOTFOUND_",_xlfn.XLOOKUP($C4312,Codes!$A:$A,Codes!A:A,"_NOTFOUND_",0,1),_xlfn.XLOOKUP($C4312,Codes!$B:$B,Codes!A:A,"Specify in Codes Tab!!")),"")</f>
        <v/>
      </c>
      <c r="N4312" s="74" t="str">
        <f>IF($G4312&lt;&gt;"",IF(_xlfn.XLOOKUP($G4312,Codes!$A:$A,Codes!A:A,"_NOTFOUND_",0,1)&lt;&gt;"_NOTFOUND_",_xlfn.XLOOKUP($G4312,Codes!$A:$A,Codes!A:A,"_NOTFOUND_",0,1),_xlfn.XLOOKUP($G4312,Codes!$B:$B,Codes!A:A,"Specify in Codes Tab!!")),"")</f>
        <v/>
      </c>
    </row>
    <row r="4313" spans="13:14" x14ac:dyDescent="0.35">
      <c r="M4313" s="74" t="str">
        <f>IF($C4313&lt;&gt;"",IF(_xlfn.XLOOKUP($C4313,Codes!$A:$A,Codes!A:A,"_NOTFOUND_",0,1)&lt;&gt;"_NOTFOUND_",_xlfn.XLOOKUP($C4313,Codes!$A:$A,Codes!A:A,"_NOTFOUND_",0,1),_xlfn.XLOOKUP($C4313,Codes!$B:$B,Codes!A:A,"Specify in Codes Tab!!")),"")</f>
        <v/>
      </c>
      <c r="N4313" s="74" t="str">
        <f>IF($G4313&lt;&gt;"",IF(_xlfn.XLOOKUP($G4313,Codes!$A:$A,Codes!A:A,"_NOTFOUND_",0,1)&lt;&gt;"_NOTFOUND_",_xlfn.XLOOKUP($G4313,Codes!$A:$A,Codes!A:A,"_NOTFOUND_",0,1),_xlfn.XLOOKUP($G4313,Codes!$B:$B,Codes!A:A,"Specify in Codes Tab!!")),"")</f>
        <v/>
      </c>
    </row>
    <row r="4314" spans="13:14" x14ac:dyDescent="0.35">
      <c r="M4314" s="74" t="str">
        <f>IF($C4314&lt;&gt;"",IF(_xlfn.XLOOKUP($C4314,Codes!$A:$A,Codes!A:A,"_NOTFOUND_",0,1)&lt;&gt;"_NOTFOUND_",_xlfn.XLOOKUP($C4314,Codes!$A:$A,Codes!A:A,"_NOTFOUND_",0,1),_xlfn.XLOOKUP($C4314,Codes!$B:$B,Codes!A:A,"Specify in Codes Tab!!")),"")</f>
        <v/>
      </c>
      <c r="N4314" s="74" t="str">
        <f>IF($G4314&lt;&gt;"",IF(_xlfn.XLOOKUP($G4314,Codes!$A:$A,Codes!A:A,"_NOTFOUND_",0,1)&lt;&gt;"_NOTFOUND_",_xlfn.XLOOKUP($G4314,Codes!$A:$A,Codes!A:A,"_NOTFOUND_",0,1),_xlfn.XLOOKUP($G4314,Codes!$B:$B,Codes!A:A,"Specify in Codes Tab!!")),"")</f>
        <v/>
      </c>
    </row>
    <row r="4315" spans="13:14" x14ac:dyDescent="0.35">
      <c r="M4315" s="74" t="str">
        <f>IF($C4315&lt;&gt;"",IF(_xlfn.XLOOKUP($C4315,Codes!$A:$A,Codes!A:A,"_NOTFOUND_",0,1)&lt;&gt;"_NOTFOUND_",_xlfn.XLOOKUP($C4315,Codes!$A:$A,Codes!A:A,"_NOTFOUND_",0,1),_xlfn.XLOOKUP($C4315,Codes!$B:$B,Codes!A:A,"Specify in Codes Tab!!")),"")</f>
        <v/>
      </c>
      <c r="N4315" s="74" t="str">
        <f>IF($G4315&lt;&gt;"",IF(_xlfn.XLOOKUP($G4315,Codes!$A:$A,Codes!A:A,"_NOTFOUND_",0,1)&lt;&gt;"_NOTFOUND_",_xlfn.XLOOKUP($G4315,Codes!$A:$A,Codes!A:A,"_NOTFOUND_",0,1),_xlfn.XLOOKUP($G4315,Codes!$B:$B,Codes!A:A,"Specify in Codes Tab!!")),"")</f>
        <v/>
      </c>
    </row>
    <row r="4316" spans="13:14" x14ac:dyDescent="0.35">
      <c r="M4316" s="74" t="str">
        <f>IF($C4316&lt;&gt;"",IF(_xlfn.XLOOKUP($C4316,Codes!$A:$A,Codes!A:A,"_NOTFOUND_",0,1)&lt;&gt;"_NOTFOUND_",_xlfn.XLOOKUP($C4316,Codes!$A:$A,Codes!A:A,"_NOTFOUND_",0,1),_xlfn.XLOOKUP($C4316,Codes!$B:$B,Codes!A:A,"Specify in Codes Tab!!")),"")</f>
        <v/>
      </c>
      <c r="N4316" s="74" t="str">
        <f>IF($G4316&lt;&gt;"",IF(_xlfn.XLOOKUP($G4316,Codes!$A:$A,Codes!A:A,"_NOTFOUND_",0,1)&lt;&gt;"_NOTFOUND_",_xlfn.XLOOKUP($G4316,Codes!$A:$A,Codes!A:A,"_NOTFOUND_",0,1),_xlfn.XLOOKUP($G4316,Codes!$B:$B,Codes!A:A,"Specify in Codes Tab!!")),"")</f>
        <v/>
      </c>
    </row>
    <row r="4317" spans="13:14" x14ac:dyDescent="0.35">
      <c r="M4317" s="74" t="str">
        <f>IF($C4317&lt;&gt;"",IF(_xlfn.XLOOKUP($C4317,Codes!$A:$A,Codes!A:A,"_NOTFOUND_",0,1)&lt;&gt;"_NOTFOUND_",_xlfn.XLOOKUP($C4317,Codes!$A:$A,Codes!A:A,"_NOTFOUND_",0,1),_xlfn.XLOOKUP($C4317,Codes!$B:$B,Codes!A:A,"Specify in Codes Tab!!")),"")</f>
        <v/>
      </c>
      <c r="N4317" s="74" t="str">
        <f>IF($G4317&lt;&gt;"",IF(_xlfn.XLOOKUP($G4317,Codes!$A:$A,Codes!A:A,"_NOTFOUND_",0,1)&lt;&gt;"_NOTFOUND_",_xlfn.XLOOKUP($G4317,Codes!$A:$A,Codes!A:A,"_NOTFOUND_",0,1),_xlfn.XLOOKUP($G4317,Codes!$B:$B,Codes!A:A,"Specify in Codes Tab!!")),"")</f>
        <v/>
      </c>
    </row>
    <row r="4318" spans="13:14" x14ac:dyDescent="0.35">
      <c r="M4318" s="74" t="str">
        <f>IF($C4318&lt;&gt;"",IF(_xlfn.XLOOKUP($C4318,Codes!$A:$A,Codes!A:A,"_NOTFOUND_",0,1)&lt;&gt;"_NOTFOUND_",_xlfn.XLOOKUP($C4318,Codes!$A:$A,Codes!A:A,"_NOTFOUND_",0,1),_xlfn.XLOOKUP($C4318,Codes!$B:$B,Codes!A:A,"Specify in Codes Tab!!")),"")</f>
        <v/>
      </c>
      <c r="N4318" s="74" t="str">
        <f>IF($G4318&lt;&gt;"",IF(_xlfn.XLOOKUP($G4318,Codes!$A:$A,Codes!A:A,"_NOTFOUND_",0,1)&lt;&gt;"_NOTFOUND_",_xlfn.XLOOKUP($G4318,Codes!$A:$A,Codes!A:A,"_NOTFOUND_",0,1),_xlfn.XLOOKUP($G4318,Codes!$B:$B,Codes!A:A,"Specify in Codes Tab!!")),"")</f>
        <v/>
      </c>
    </row>
    <row r="4319" spans="13:14" x14ac:dyDescent="0.35">
      <c r="M4319" s="74" t="str">
        <f>IF($C4319&lt;&gt;"",IF(_xlfn.XLOOKUP($C4319,Codes!$A:$A,Codes!A:A,"_NOTFOUND_",0,1)&lt;&gt;"_NOTFOUND_",_xlfn.XLOOKUP($C4319,Codes!$A:$A,Codes!A:A,"_NOTFOUND_",0,1),_xlfn.XLOOKUP($C4319,Codes!$B:$B,Codes!A:A,"Specify in Codes Tab!!")),"")</f>
        <v/>
      </c>
      <c r="N4319" s="74" t="str">
        <f>IF($G4319&lt;&gt;"",IF(_xlfn.XLOOKUP($G4319,Codes!$A:$A,Codes!A:A,"_NOTFOUND_",0,1)&lt;&gt;"_NOTFOUND_",_xlfn.XLOOKUP($G4319,Codes!$A:$A,Codes!A:A,"_NOTFOUND_",0,1),_xlfn.XLOOKUP($G4319,Codes!$B:$B,Codes!A:A,"Specify in Codes Tab!!")),"")</f>
        <v/>
      </c>
    </row>
    <row r="4320" spans="13:14" x14ac:dyDescent="0.35">
      <c r="M4320" s="74" t="str">
        <f>IF($C4320&lt;&gt;"",IF(_xlfn.XLOOKUP($C4320,Codes!$A:$A,Codes!A:A,"_NOTFOUND_",0,1)&lt;&gt;"_NOTFOUND_",_xlfn.XLOOKUP($C4320,Codes!$A:$A,Codes!A:A,"_NOTFOUND_",0,1),_xlfn.XLOOKUP($C4320,Codes!$B:$B,Codes!A:A,"Specify in Codes Tab!!")),"")</f>
        <v/>
      </c>
      <c r="N4320" s="74" t="str">
        <f>IF($G4320&lt;&gt;"",IF(_xlfn.XLOOKUP($G4320,Codes!$A:$A,Codes!A:A,"_NOTFOUND_",0,1)&lt;&gt;"_NOTFOUND_",_xlfn.XLOOKUP($G4320,Codes!$A:$A,Codes!A:A,"_NOTFOUND_",0,1),_xlfn.XLOOKUP($G4320,Codes!$B:$B,Codes!A:A,"Specify in Codes Tab!!")),"")</f>
        <v/>
      </c>
    </row>
    <row r="4321" spans="13:14" x14ac:dyDescent="0.35">
      <c r="M4321" s="74" t="str">
        <f>IF($C4321&lt;&gt;"",IF(_xlfn.XLOOKUP($C4321,Codes!$A:$A,Codes!A:A,"_NOTFOUND_",0,1)&lt;&gt;"_NOTFOUND_",_xlfn.XLOOKUP($C4321,Codes!$A:$A,Codes!A:A,"_NOTFOUND_",0,1),_xlfn.XLOOKUP($C4321,Codes!$B:$B,Codes!A:A,"Specify in Codes Tab!!")),"")</f>
        <v/>
      </c>
      <c r="N4321" s="74" t="str">
        <f>IF($G4321&lt;&gt;"",IF(_xlfn.XLOOKUP($G4321,Codes!$A:$A,Codes!A:A,"_NOTFOUND_",0,1)&lt;&gt;"_NOTFOUND_",_xlfn.XLOOKUP($G4321,Codes!$A:$A,Codes!A:A,"_NOTFOUND_",0,1),_xlfn.XLOOKUP($G4321,Codes!$B:$B,Codes!A:A,"Specify in Codes Tab!!")),"")</f>
        <v/>
      </c>
    </row>
    <row r="4322" spans="13:14" x14ac:dyDescent="0.35">
      <c r="M4322" s="74" t="str">
        <f>IF($C4322&lt;&gt;"",IF(_xlfn.XLOOKUP($C4322,Codes!$A:$A,Codes!A:A,"_NOTFOUND_",0,1)&lt;&gt;"_NOTFOUND_",_xlfn.XLOOKUP($C4322,Codes!$A:$A,Codes!A:A,"_NOTFOUND_",0,1),_xlfn.XLOOKUP($C4322,Codes!$B:$B,Codes!A:A,"Specify in Codes Tab!!")),"")</f>
        <v/>
      </c>
      <c r="N4322" s="74" t="str">
        <f>IF($G4322&lt;&gt;"",IF(_xlfn.XLOOKUP($G4322,Codes!$A:$A,Codes!A:A,"_NOTFOUND_",0,1)&lt;&gt;"_NOTFOUND_",_xlfn.XLOOKUP($G4322,Codes!$A:$A,Codes!A:A,"_NOTFOUND_",0,1),_xlfn.XLOOKUP($G4322,Codes!$B:$B,Codes!A:A,"Specify in Codes Tab!!")),"")</f>
        <v/>
      </c>
    </row>
    <row r="4323" spans="13:14" x14ac:dyDescent="0.35">
      <c r="M4323" s="74" t="str">
        <f>IF($C4323&lt;&gt;"",IF(_xlfn.XLOOKUP($C4323,Codes!$A:$A,Codes!A:A,"_NOTFOUND_",0,1)&lt;&gt;"_NOTFOUND_",_xlfn.XLOOKUP($C4323,Codes!$A:$A,Codes!A:A,"_NOTFOUND_",0,1),_xlfn.XLOOKUP($C4323,Codes!$B:$B,Codes!A:A,"Specify in Codes Tab!!")),"")</f>
        <v/>
      </c>
      <c r="N4323" s="74" t="str">
        <f>IF($G4323&lt;&gt;"",IF(_xlfn.XLOOKUP($G4323,Codes!$A:$A,Codes!A:A,"_NOTFOUND_",0,1)&lt;&gt;"_NOTFOUND_",_xlfn.XLOOKUP($G4323,Codes!$A:$A,Codes!A:A,"_NOTFOUND_",0,1),_xlfn.XLOOKUP($G4323,Codes!$B:$B,Codes!A:A,"Specify in Codes Tab!!")),"")</f>
        <v/>
      </c>
    </row>
    <row r="4324" spans="13:14" x14ac:dyDescent="0.35">
      <c r="M4324" s="74" t="str">
        <f>IF($C4324&lt;&gt;"",IF(_xlfn.XLOOKUP($C4324,Codes!$A:$A,Codes!A:A,"_NOTFOUND_",0,1)&lt;&gt;"_NOTFOUND_",_xlfn.XLOOKUP($C4324,Codes!$A:$A,Codes!A:A,"_NOTFOUND_",0,1),_xlfn.XLOOKUP($C4324,Codes!$B:$B,Codes!A:A,"Specify in Codes Tab!!")),"")</f>
        <v/>
      </c>
      <c r="N4324" s="74" t="str">
        <f>IF($G4324&lt;&gt;"",IF(_xlfn.XLOOKUP($G4324,Codes!$A:$A,Codes!A:A,"_NOTFOUND_",0,1)&lt;&gt;"_NOTFOUND_",_xlfn.XLOOKUP($G4324,Codes!$A:$A,Codes!A:A,"_NOTFOUND_",0,1),_xlfn.XLOOKUP($G4324,Codes!$B:$B,Codes!A:A,"Specify in Codes Tab!!")),"")</f>
        <v/>
      </c>
    </row>
    <row r="4325" spans="13:14" x14ac:dyDescent="0.35">
      <c r="M4325" s="74" t="str">
        <f>IF($C4325&lt;&gt;"",IF(_xlfn.XLOOKUP($C4325,Codes!$A:$A,Codes!A:A,"_NOTFOUND_",0,1)&lt;&gt;"_NOTFOUND_",_xlfn.XLOOKUP($C4325,Codes!$A:$A,Codes!A:A,"_NOTFOUND_",0,1),_xlfn.XLOOKUP($C4325,Codes!$B:$B,Codes!A:A,"Specify in Codes Tab!!")),"")</f>
        <v/>
      </c>
      <c r="N4325" s="74" t="str">
        <f>IF($G4325&lt;&gt;"",IF(_xlfn.XLOOKUP($G4325,Codes!$A:$A,Codes!A:A,"_NOTFOUND_",0,1)&lt;&gt;"_NOTFOUND_",_xlfn.XLOOKUP($G4325,Codes!$A:$A,Codes!A:A,"_NOTFOUND_",0,1),_xlfn.XLOOKUP($G4325,Codes!$B:$B,Codes!A:A,"Specify in Codes Tab!!")),"")</f>
        <v/>
      </c>
    </row>
    <row r="4326" spans="13:14" x14ac:dyDescent="0.35">
      <c r="M4326" s="74" t="str">
        <f>IF($C4326&lt;&gt;"",IF(_xlfn.XLOOKUP($C4326,Codes!$A:$A,Codes!A:A,"_NOTFOUND_",0,1)&lt;&gt;"_NOTFOUND_",_xlfn.XLOOKUP($C4326,Codes!$A:$A,Codes!A:A,"_NOTFOUND_",0,1),_xlfn.XLOOKUP($C4326,Codes!$B:$B,Codes!A:A,"Specify in Codes Tab!!")),"")</f>
        <v/>
      </c>
      <c r="N4326" s="74" t="str">
        <f>IF($G4326&lt;&gt;"",IF(_xlfn.XLOOKUP($G4326,Codes!$A:$A,Codes!A:A,"_NOTFOUND_",0,1)&lt;&gt;"_NOTFOUND_",_xlfn.XLOOKUP($G4326,Codes!$A:$A,Codes!A:A,"_NOTFOUND_",0,1),_xlfn.XLOOKUP($G4326,Codes!$B:$B,Codes!A:A,"Specify in Codes Tab!!")),"")</f>
        <v/>
      </c>
    </row>
    <row r="4327" spans="13:14" x14ac:dyDescent="0.35">
      <c r="M4327" s="74" t="str">
        <f>IF($C4327&lt;&gt;"",IF(_xlfn.XLOOKUP($C4327,Codes!$A:$A,Codes!A:A,"_NOTFOUND_",0,1)&lt;&gt;"_NOTFOUND_",_xlfn.XLOOKUP($C4327,Codes!$A:$A,Codes!A:A,"_NOTFOUND_",0,1),_xlfn.XLOOKUP($C4327,Codes!$B:$B,Codes!A:A,"Specify in Codes Tab!!")),"")</f>
        <v/>
      </c>
      <c r="N4327" s="74" t="str">
        <f>IF($G4327&lt;&gt;"",IF(_xlfn.XLOOKUP($G4327,Codes!$A:$A,Codes!A:A,"_NOTFOUND_",0,1)&lt;&gt;"_NOTFOUND_",_xlfn.XLOOKUP($G4327,Codes!$A:$A,Codes!A:A,"_NOTFOUND_",0,1),_xlfn.XLOOKUP($G4327,Codes!$B:$B,Codes!A:A,"Specify in Codes Tab!!")),"")</f>
        <v/>
      </c>
    </row>
    <row r="4328" spans="13:14" x14ac:dyDescent="0.35">
      <c r="M4328" s="74" t="str">
        <f>IF($C4328&lt;&gt;"",IF(_xlfn.XLOOKUP($C4328,Codes!$A:$A,Codes!A:A,"_NOTFOUND_",0,1)&lt;&gt;"_NOTFOUND_",_xlfn.XLOOKUP($C4328,Codes!$A:$A,Codes!A:A,"_NOTFOUND_",0,1),_xlfn.XLOOKUP($C4328,Codes!$B:$B,Codes!A:A,"Specify in Codes Tab!!")),"")</f>
        <v/>
      </c>
      <c r="N4328" s="74" t="str">
        <f>IF($G4328&lt;&gt;"",IF(_xlfn.XLOOKUP($G4328,Codes!$A:$A,Codes!A:A,"_NOTFOUND_",0,1)&lt;&gt;"_NOTFOUND_",_xlfn.XLOOKUP($G4328,Codes!$A:$A,Codes!A:A,"_NOTFOUND_",0,1),_xlfn.XLOOKUP($G4328,Codes!$B:$B,Codes!A:A,"Specify in Codes Tab!!")),"")</f>
        <v/>
      </c>
    </row>
    <row r="4329" spans="13:14" x14ac:dyDescent="0.35">
      <c r="M4329" s="74" t="str">
        <f>IF($C4329&lt;&gt;"",IF(_xlfn.XLOOKUP($C4329,Codes!$A:$A,Codes!A:A,"_NOTFOUND_",0,1)&lt;&gt;"_NOTFOUND_",_xlfn.XLOOKUP($C4329,Codes!$A:$A,Codes!A:A,"_NOTFOUND_",0,1),_xlfn.XLOOKUP($C4329,Codes!$B:$B,Codes!A:A,"Specify in Codes Tab!!")),"")</f>
        <v/>
      </c>
      <c r="N4329" s="74" t="str">
        <f>IF($G4329&lt;&gt;"",IF(_xlfn.XLOOKUP($G4329,Codes!$A:$A,Codes!A:A,"_NOTFOUND_",0,1)&lt;&gt;"_NOTFOUND_",_xlfn.XLOOKUP($G4329,Codes!$A:$A,Codes!A:A,"_NOTFOUND_",0,1),_xlfn.XLOOKUP($G4329,Codes!$B:$B,Codes!A:A,"Specify in Codes Tab!!")),"")</f>
        <v/>
      </c>
    </row>
    <row r="4330" spans="13:14" x14ac:dyDescent="0.35">
      <c r="M4330" s="74" t="str">
        <f>IF($C4330&lt;&gt;"",IF(_xlfn.XLOOKUP($C4330,Codes!$A:$A,Codes!A:A,"_NOTFOUND_",0,1)&lt;&gt;"_NOTFOUND_",_xlfn.XLOOKUP($C4330,Codes!$A:$A,Codes!A:A,"_NOTFOUND_",0,1),_xlfn.XLOOKUP($C4330,Codes!$B:$B,Codes!A:A,"Specify in Codes Tab!!")),"")</f>
        <v/>
      </c>
      <c r="N4330" s="74" t="str">
        <f>IF($G4330&lt;&gt;"",IF(_xlfn.XLOOKUP($G4330,Codes!$A:$A,Codes!A:A,"_NOTFOUND_",0,1)&lt;&gt;"_NOTFOUND_",_xlfn.XLOOKUP($G4330,Codes!$A:$A,Codes!A:A,"_NOTFOUND_",0,1),_xlfn.XLOOKUP($G4330,Codes!$B:$B,Codes!A:A,"Specify in Codes Tab!!")),"")</f>
        <v/>
      </c>
    </row>
    <row r="4331" spans="13:14" x14ac:dyDescent="0.35">
      <c r="M4331" s="74" t="str">
        <f>IF($C4331&lt;&gt;"",IF(_xlfn.XLOOKUP($C4331,Codes!$A:$A,Codes!A:A,"_NOTFOUND_",0,1)&lt;&gt;"_NOTFOUND_",_xlfn.XLOOKUP($C4331,Codes!$A:$A,Codes!A:A,"_NOTFOUND_",0,1),_xlfn.XLOOKUP($C4331,Codes!$B:$B,Codes!A:A,"Specify in Codes Tab!!")),"")</f>
        <v/>
      </c>
      <c r="N4331" s="74" t="str">
        <f>IF($G4331&lt;&gt;"",IF(_xlfn.XLOOKUP($G4331,Codes!$A:$A,Codes!A:A,"_NOTFOUND_",0,1)&lt;&gt;"_NOTFOUND_",_xlfn.XLOOKUP($G4331,Codes!$A:$A,Codes!A:A,"_NOTFOUND_",0,1),_xlfn.XLOOKUP($G4331,Codes!$B:$B,Codes!A:A,"Specify in Codes Tab!!")),"")</f>
        <v/>
      </c>
    </row>
    <row r="4332" spans="13:14" x14ac:dyDescent="0.35">
      <c r="M4332" s="74" t="str">
        <f>IF($C4332&lt;&gt;"",IF(_xlfn.XLOOKUP($C4332,Codes!$A:$A,Codes!A:A,"_NOTFOUND_",0,1)&lt;&gt;"_NOTFOUND_",_xlfn.XLOOKUP($C4332,Codes!$A:$A,Codes!A:A,"_NOTFOUND_",0,1),_xlfn.XLOOKUP($C4332,Codes!$B:$B,Codes!A:A,"Specify in Codes Tab!!")),"")</f>
        <v/>
      </c>
      <c r="N4332" s="74" t="str">
        <f>IF($G4332&lt;&gt;"",IF(_xlfn.XLOOKUP($G4332,Codes!$A:$A,Codes!A:A,"_NOTFOUND_",0,1)&lt;&gt;"_NOTFOUND_",_xlfn.XLOOKUP($G4332,Codes!$A:$A,Codes!A:A,"_NOTFOUND_",0,1),_xlfn.XLOOKUP($G4332,Codes!$B:$B,Codes!A:A,"Specify in Codes Tab!!")),"")</f>
        <v/>
      </c>
    </row>
    <row r="4333" spans="13:14" x14ac:dyDescent="0.35">
      <c r="M4333" s="74" t="str">
        <f>IF($C4333&lt;&gt;"",IF(_xlfn.XLOOKUP($C4333,Codes!$A:$A,Codes!A:A,"_NOTFOUND_",0,1)&lt;&gt;"_NOTFOUND_",_xlfn.XLOOKUP($C4333,Codes!$A:$A,Codes!A:A,"_NOTFOUND_",0,1),_xlfn.XLOOKUP($C4333,Codes!$B:$B,Codes!A:A,"Specify in Codes Tab!!")),"")</f>
        <v/>
      </c>
      <c r="N4333" s="74" t="str">
        <f>IF($G4333&lt;&gt;"",IF(_xlfn.XLOOKUP($G4333,Codes!$A:$A,Codes!A:A,"_NOTFOUND_",0,1)&lt;&gt;"_NOTFOUND_",_xlfn.XLOOKUP($G4333,Codes!$A:$A,Codes!A:A,"_NOTFOUND_",0,1),_xlfn.XLOOKUP($G4333,Codes!$B:$B,Codes!A:A,"Specify in Codes Tab!!")),"")</f>
        <v/>
      </c>
    </row>
    <row r="4334" spans="13:14" x14ac:dyDescent="0.35">
      <c r="M4334" s="74" t="str">
        <f>IF($C4334&lt;&gt;"",IF(_xlfn.XLOOKUP($C4334,Codes!$A:$A,Codes!A:A,"_NOTFOUND_",0,1)&lt;&gt;"_NOTFOUND_",_xlfn.XLOOKUP($C4334,Codes!$A:$A,Codes!A:A,"_NOTFOUND_",0,1),_xlfn.XLOOKUP($C4334,Codes!$B:$B,Codes!A:A,"Specify in Codes Tab!!")),"")</f>
        <v/>
      </c>
      <c r="N4334" s="74" t="str">
        <f>IF($G4334&lt;&gt;"",IF(_xlfn.XLOOKUP($G4334,Codes!$A:$A,Codes!A:A,"_NOTFOUND_",0,1)&lt;&gt;"_NOTFOUND_",_xlfn.XLOOKUP($G4334,Codes!$A:$A,Codes!A:A,"_NOTFOUND_",0,1),_xlfn.XLOOKUP($G4334,Codes!$B:$B,Codes!A:A,"Specify in Codes Tab!!")),"")</f>
        <v/>
      </c>
    </row>
    <row r="4335" spans="13:14" x14ac:dyDescent="0.35">
      <c r="M4335" s="74" t="str">
        <f>IF($C4335&lt;&gt;"",IF(_xlfn.XLOOKUP($C4335,Codes!$A:$A,Codes!A:A,"_NOTFOUND_",0,1)&lt;&gt;"_NOTFOUND_",_xlfn.XLOOKUP($C4335,Codes!$A:$A,Codes!A:A,"_NOTFOUND_",0,1),_xlfn.XLOOKUP($C4335,Codes!$B:$B,Codes!A:A,"Specify in Codes Tab!!")),"")</f>
        <v/>
      </c>
      <c r="N4335" s="74" t="str">
        <f>IF($G4335&lt;&gt;"",IF(_xlfn.XLOOKUP($G4335,Codes!$A:$A,Codes!A:A,"_NOTFOUND_",0,1)&lt;&gt;"_NOTFOUND_",_xlfn.XLOOKUP($G4335,Codes!$A:$A,Codes!A:A,"_NOTFOUND_",0,1),_xlfn.XLOOKUP($G4335,Codes!$B:$B,Codes!A:A,"Specify in Codes Tab!!")),"")</f>
        <v/>
      </c>
    </row>
    <row r="4336" spans="13:14" x14ac:dyDescent="0.35">
      <c r="M4336" s="74" t="str">
        <f>IF($C4336&lt;&gt;"",IF(_xlfn.XLOOKUP($C4336,Codes!$A:$A,Codes!A:A,"_NOTFOUND_",0,1)&lt;&gt;"_NOTFOUND_",_xlfn.XLOOKUP($C4336,Codes!$A:$A,Codes!A:A,"_NOTFOUND_",0,1),_xlfn.XLOOKUP($C4336,Codes!$B:$B,Codes!A:A,"Specify in Codes Tab!!")),"")</f>
        <v/>
      </c>
      <c r="N4336" s="74" t="str">
        <f>IF($G4336&lt;&gt;"",IF(_xlfn.XLOOKUP($G4336,Codes!$A:$A,Codes!A:A,"_NOTFOUND_",0,1)&lt;&gt;"_NOTFOUND_",_xlfn.XLOOKUP($G4336,Codes!$A:$A,Codes!A:A,"_NOTFOUND_",0,1),_xlfn.XLOOKUP($G4336,Codes!$B:$B,Codes!A:A,"Specify in Codes Tab!!")),"")</f>
        <v/>
      </c>
    </row>
    <row r="4337" spans="13:14" x14ac:dyDescent="0.35">
      <c r="M4337" s="74" t="str">
        <f>IF($C4337&lt;&gt;"",IF(_xlfn.XLOOKUP($C4337,Codes!$A:$A,Codes!A:A,"_NOTFOUND_",0,1)&lt;&gt;"_NOTFOUND_",_xlfn.XLOOKUP($C4337,Codes!$A:$A,Codes!A:A,"_NOTFOUND_",0,1),_xlfn.XLOOKUP($C4337,Codes!$B:$B,Codes!A:A,"Specify in Codes Tab!!")),"")</f>
        <v/>
      </c>
      <c r="N4337" s="74" t="str">
        <f>IF($G4337&lt;&gt;"",IF(_xlfn.XLOOKUP($G4337,Codes!$A:$A,Codes!A:A,"_NOTFOUND_",0,1)&lt;&gt;"_NOTFOUND_",_xlfn.XLOOKUP($G4337,Codes!$A:$A,Codes!A:A,"_NOTFOUND_",0,1),_xlfn.XLOOKUP($G4337,Codes!$B:$B,Codes!A:A,"Specify in Codes Tab!!")),"")</f>
        <v/>
      </c>
    </row>
    <row r="4338" spans="13:14" x14ac:dyDescent="0.35">
      <c r="M4338" s="74" t="str">
        <f>IF($C4338&lt;&gt;"",IF(_xlfn.XLOOKUP($C4338,Codes!$A:$A,Codes!A:A,"_NOTFOUND_",0,1)&lt;&gt;"_NOTFOUND_",_xlfn.XLOOKUP($C4338,Codes!$A:$A,Codes!A:A,"_NOTFOUND_",0,1),_xlfn.XLOOKUP($C4338,Codes!$B:$B,Codes!A:A,"Specify in Codes Tab!!")),"")</f>
        <v/>
      </c>
      <c r="N4338" s="74" t="str">
        <f>IF($G4338&lt;&gt;"",IF(_xlfn.XLOOKUP($G4338,Codes!$A:$A,Codes!A:A,"_NOTFOUND_",0,1)&lt;&gt;"_NOTFOUND_",_xlfn.XLOOKUP($G4338,Codes!$A:$A,Codes!A:A,"_NOTFOUND_",0,1),_xlfn.XLOOKUP($G4338,Codes!$B:$B,Codes!A:A,"Specify in Codes Tab!!")),"")</f>
        <v/>
      </c>
    </row>
    <row r="4339" spans="13:14" x14ac:dyDescent="0.35">
      <c r="M4339" s="74" t="str">
        <f>IF($C4339&lt;&gt;"",IF(_xlfn.XLOOKUP($C4339,Codes!$A:$A,Codes!A:A,"_NOTFOUND_",0,1)&lt;&gt;"_NOTFOUND_",_xlfn.XLOOKUP($C4339,Codes!$A:$A,Codes!A:A,"_NOTFOUND_",0,1),_xlfn.XLOOKUP($C4339,Codes!$B:$B,Codes!A:A,"Specify in Codes Tab!!")),"")</f>
        <v/>
      </c>
      <c r="N4339" s="74" t="str">
        <f>IF($G4339&lt;&gt;"",IF(_xlfn.XLOOKUP($G4339,Codes!$A:$A,Codes!A:A,"_NOTFOUND_",0,1)&lt;&gt;"_NOTFOUND_",_xlfn.XLOOKUP($G4339,Codes!$A:$A,Codes!A:A,"_NOTFOUND_",0,1),_xlfn.XLOOKUP($G4339,Codes!$B:$B,Codes!A:A,"Specify in Codes Tab!!")),"")</f>
        <v/>
      </c>
    </row>
    <row r="4340" spans="13:14" x14ac:dyDescent="0.35">
      <c r="M4340" s="74" t="str">
        <f>IF($C4340&lt;&gt;"",IF(_xlfn.XLOOKUP($C4340,Codes!$A:$A,Codes!A:A,"_NOTFOUND_",0,1)&lt;&gt;"_NOTFOUND_",_xlfn.XLOOKUP($C4340,Codes!$A:$A,Codes!A:A,"_NOTFOUND_",0,1),_xlfn.XLOOKUP($C4340,Codes!$B:$B,Codes!A:A,"Specify in Codes Tab!!")),"")</f>
        <v/>
      </c>
      <c r="N4340" s="74" t="str">
        <f>IF($G4340&lt;&gt;"",IF(_xlfn.XLOOKUP($G4340,Codes!$A:$A,Codes!A:A,"_NOTFOUND_",0,1)&lt;&gt;"_NOTFOUND_",_xlfn.XLOOKUP($G4340,Codes!$A:$A,Codes!A:A,"_NOTFOUND_",0,1),_xlfn.XLOOKUP($G4340,Codes!$B:$B,Codes!A:A,"Specify in Codes Tab!!")),"")</f>
        <v/>
      </c>
    </row>
    <row r="4341" spans="13:14" x14ac:dyDescent="0.35">
      <c r="M4341" s="74" t="str">
        <f>IF($C4341&lt;&gt;"",IF(_xlfn.XLOOKUP($C4341,Codes!$A:$A,Codes!A:A,"_NOTFOUND_",0,1)&lt;&gt;"_NOTFOUND_",_xlfn.XLOOKUP($C4341,Codes!$A:$A,Codes!A:A,"_NOTFOUND_",0,1),_xlfn.XLOOKUP($C4341,Codes!$B:$B,Codes!A:A,"Specify in Codes Tab!!")),"")</f>
        <v/>
      </c>
      <c r="N4341" s="74" t="str">
        <f>IF($G4341&lt;&gt;"",IF(_xlfn.XLOOKUP($G4341,Codes!$A:$A,Codes!A:A,"_NOTFOUND_",0,1)&lt;&gt;"_NOTFOUND_",_xlfn.XLOOKUP($G4341,Codes!$A:$A,Codes!A:A,"_NOTFOUND_",0,1),_xlfn.XLOOKUP($G4341,Codes!$B:$B,Codes!A:A,"Specify in Codes Tab!!")),"")</f>
        <v/>
      </c>
    </row>
    <row r="4342" spans="13:14" x14ac:dyDescent="0.35">
      <c r="M4342" s="74" t="str">
        <f>IF($C4342&lt;&gt;"",IF(_xlfn.XLOOKUP($C4342,Codes!$A:$A,Codes!A:A,"_NOTFOUND_",0,1)&lt;&gt;"_NOTFOUND_",_xlfn.XLOOKUP($C4342,Codes!$A:$A,Codes!A:A,"_NOTFOUND_",0,1),_xlfn.XLOOKUP($C4342,Codes!$B:$B,Codes!A:A,"Specify in Codes Tab!!")),"")</f>
        <v/>
      </c>
      <c r="N4342" s="74" t="str">
        <f>IF($G4342&lt;&gt;"",IF(_xlfn.XLOOKUP($G4342,Codes!$A:$A,Codes!A:A,"_NOTFOUND_",0,1)&lt;&gt;"_NOTFOUND_",_xlfn.XLOOKUP($G4342,Codes!$A:$A,Codes!A:A,"_NOTFOUND_",0,1),_xlfn.XLOOKUP($G4342,Codes!$B:$B,Codes!A:A,"Specify in Codes Tab!!")),"")</f>
        <v/>
      </c>
    </row>
    <row r="4343" spans="13:14" x14ac:dyDescent="0.35">
      <c r="M4343" s="74" t="str">
        <f>IF($C4343&lt;&gt;"",IF(_xlfn.XLOOKUP($C4343,Codes!$A:$A,Codes!A:A,"_NOTFOUND_",0,1)&lt;&gt;"_NOTFOUND_",_xlfn.XLOOKUP($C4343,Codes!$A:$A,Codes!A:A,"_NOTFOUND_",0,1),_xlfn.XLOOKUP($C4343,Codes!$B:$B,Codes!A:A,"Specify in Codes Tab!!")),"")</f>
        <v/>
      </c>
      <c r="N4343" s="74" t="str">
        <f>IF($G4343&lt;&gt;"",IF(_xlfn.XLOOKUP($G4343,Codes!$A:$A,Codes!A:A,"_NOTFOUND_",0,1)&lt;&gt;"_NOTFOUND_",_xlfn.XLOOKUP($G4343,Codes!$A:$A,Codes!A:A,"_NOTFOUND_",0,1),_xlfn.XLOOKUP($G4343,Codes!$B:$B,Codes!A:A,"Specify in Codes Tab!!")),"")</f>
        <v/>
      </c>
    </row>
    <row r="4344" spans="13:14" x14ac:dyDescent="0.35">
      <c r="M4344" s="74" t="str">
        <f>IF($C4344&lt;&gt;"",IF(_xlfn.XLOOKUP($C4344,Codes!$A:$A,Codes!A:A,"_NOTFOUND_",0,1)&lt;&gt;"_NOTFOUND_",_xlfn.XLOOKUP($C4344,Codes!$A:$A,Codes!A:A,"_NOTFOUND_",0,1),_xlfn.XLOOKUP($C4344,Codes!$B:$B,Codes!A:A,"Specify in Codes Tab!!")),"")</f>
        <v/>
      </c>
      <c r="N4344" s="74" t="str">
        <f>IF($G4344&lt;&gt;"",IF(_xlfn.XLOOKUP($G4344,Codes!$A:$A,Codes!A:A,"_NOTFOUND_",0,1)&lt;&gt;"_NOTFOUND_",_xlfn.XLOOKUP($G4344,Codes!$A:$A,Codes!A:A,"_NOTFOUND_",0,1),_xlfn.XLOOKUP($G4344,Codes!$B:$B,Codes!A:A,"Specify in Codes Tab!!")),"")</f>
        <v/>
      </c>
    </row>
    <row r="4345" spans="13:14" x14ac:dyDescent="0.35">
      <c r="M4345" s="74" t="str">
        <f>IF($C4345&lt;&gt;"",IF(_xlfn.XLOOKUP($C4345,Codes!$A:$A,Codes!A:A,"_NOTFOUND_",0,1)&lt;&gt;"_NOTFOUND_",_xlfn.XLOOKUP($C4345,Codes!$A:$A,Codes!A:A,"_NOTFOUND_",0,1),_xlfn.XLOOKUP($C4345,Codes!$B:$B,Codes!A:A,"Specify in Codes Tab!!")),"")</f>
        <v/>
      </c>
      <c r="N4345" s="74" t="str">
        <f>IF($G4345&lt;&gt;"",IF(_xlfn.XLOOKUP($G4345,Codes!$A:$A,Codes!A:A,"_NOTFOUND_",0,1)&lt;&gt;"_NOTFOUND_",_xlfn.XLOOKUP($G4345,Codes!$A:$A,Codes!A:A,"_NOTFOUND_",0,1),_xlfn.XLOOKUP($G4345,Codes!$B:$B,Codes!A:A,"Specify in Codes Tab!!")),"")</f>
        <v/>
      </c>
    </row>
    <row r="4346" spans="13:14" x14ac:dyDescent="0.35">
      <c r="M4346" s="74" t="str">
        <f>IF($C4346&lt;&gt;"",IF(_xlfn.XLOOKUP($C4346,Codes!$A:$A,Codes!A:A,"_NOTFOUND_",0,1)&lt;&gt;"_NOTFOUND_",_xlfn.XLOOKUP($C4346,Codes!$A:$A,Codes!A:A,"_NOTFOUND_",0,1),_xlfn.XLOOKUP($C4346,Codes!$B:$B,Codes!A:A,"Specify in Codes Tab!!")),"")</f>
        <v/>
      </c>
      <c r="N4346" s="74" t="str">
        <f>IF($G4346&lt;&gt;"",IF(_xlfn.XLOOKUP($G4346,Codes!$A:$A,Codes!A:A,"_NOTFOUND_",0,1)&lt;&gt;"_NOTFOUND_",_xlfn.XLOOKUP($G4346,Codes!$A:$A,Codes!A:A,"_NOTFOUND_",0,1),_xlfn.XLOOKUP($G4346,Codes!$B:$B,Codes!A:A,"Specify in Codes Tab!!")),"")</f>
        <v/>
      </c>
    </row>
    <row r="4347" spans="13:14" x14ac:dyDescent="0.35">
      <c r="M4347" s="74" t="str">
        <f>IF($C4347&lt;&gt;"",IF(_xlfn.XLOOKUP($C4347,Codes!$A:$A,Codes!A:A,"_NOTFOUND_",0,1)&lt;&gt;"_NOTFOUND_",_xlfn.XLOOKUP($C4347,Codes!$A:$A,Codes!A:A,"_NOTFOUND_",0,1),_xlfn.XLOOKUP($C4347,Codes!$B:$B,Codes!A:A,"Specify in Codes Tab!!")),"")</f>
        <v/>
      </c>
      <c r="N4347" s="74" t="str">
        <f>IF($G4347&lt;&gt;"",IF(_xlfn.XLOOKUP($G4347,Codes!$A:$A,Codes!A:A,"_NOTFOUND_",0,1)&lt;&gt;"_NOTFOUND_",_xlfn.XLOOKUP($G4347,Codes!$A:$A,Codes!A:A,"_NOTFOUND_",0,1),_xlfn.XLOOKUP($G4347,Codes!$B:$B,Codes!A:A,"Specify in Codes Tab!!")),"")</f>
        <v/>
      </c>
    </row>
    <row r="4348" spans="13:14" x14ac:dyDescent="0.35">
      <c r="M4348" s="74" t="str">
        <f>IF($C4348&lt;&gt;"",IF(_xlfn.XLOOKUP($C4348,Codes!$A:$A,Codes!A:A,"_NOTFOUND_",0,1)&lt;&gt;"_NOTFOUND_",_xlfn.XLOOKUP($C4348,Codes!$A:$A,Codes!A:A,"_NOTFOUND_",0,1),_xlfn.XLOOKUP($C4348,Codes!$B:$B,Codes!A:A,"Specify in Codes Tab!!")),"")</f>
        <v/>
      </c>
      <c r="N4348" s="74" t="str">
        <f>IF($G4348&lt;&gt;"",IF(_xlfn.XLOOKUP($G4348,Codes!$A:$A,Codes!A:A,"_NOTFOUND_",0,1)&lt;&gt;"_NOTFOUND_",_xlfn.XLOOKUP($G4348,Codes!$A:$A,Codes!A:A,"_NOTFOUND_",0,1),_xlfn.XLOOKUP($G4348,Codes!$B:$B,Codes!A:A,"Specify in Codes Tab!!")),"")</f>
        <v/>
      </c>
    </row>
    <row r="4349" spans="13:14" x14ac:dyDescent="0.35">
      <c r="M4349" s="74" t="str">
        <f>IF($C4349&lt;&gt;"",IF(_xlfn.XLOOKUP($C4349,Codes!$A:$A,Codes!A:A,"_NOTFOUND_",0,1)&lt;&gt;"_NOTFOUND_",_xlfn.XLOOKUP($C4349,Codes!$A:$A,Codes!A:A,"_NOTFOUND_",0,1),_xlfn.XLOOKUP($C4349,Codes!$B:$B,Codes!A:A,"Specify in Codes Tab!!")),"")</f>
        <v/>
      </c>
      <c r="N4349" s="74" t="str">
        <f>IF($G4349&lt;&gt;"",IF(_xlfn.XLOOKUP($G4349,Codes!$A:$A,Codes!A:A,"_NOTFOUND_",0,1)&lt;&gt;"_NOTFOUND_",_xlfn.XLOOKUP($G4349,Codes!$A:$A,Codes!A:A,"_NOTFOUND_",0,1),_xlfn.XLOOKUP($G4349,Codes!$B:$B,Codes!A:A,"Specify in Codes Tab!!")),"")</f>
        <v/>
      </c>
    </row>
    <row r="4350" spans="13:14" x14ac:dyDescent="0.35">
      <c r="M4350" s="74" t="str">
        <f>IF($C4350&lt;&gt;"",IF(_xlfn.XLOOKUP($C4350,Codes!$A:$A,Codes!A:A,"_NOTFOUND_",0,1)&lt;&gt;"_NOTFOUND_",_xlfn.XLOOKUP($C4350,Codes!$A:$A,Codes!A:A,"_NOTFOUND_",0,1),_xlfn.XLOOKUP($C4350,Codes!$B:$B,Codes!A:A,"Specify in Codes Tab!!")),"")</f>
        <v/>
      </c>
      <c r="N4350" s="74" t="str">
        <f>IF($G4350&lt;&gt;"",IF(_xlfn.XLOOKUP($G4350,Codes!$A:$A,Codes!A:A,"_NOTFOUND_",0,1)&lt;&gt;"_NOTFOUND_",_xlfn.XLOOKUP($G4350,Codes!$A:$A,Codes!A:A,"_NOTFOUND_",0,1),_xlfn.XLOOKUP($G4350,Codes!$B:$B,Codes!A:A,"Specify in Codes Tab!!")),"")</f>
        <v/>
      </c>
    </row>
    <row r="4351" spans="13:14" x14ac:dyDescent="0.35">
      <c r="M4351" s="74" t="str">
        <f>IF($C4351&lt;&gt;"",IF(_xlfn.XLOOKUP($C4351,Codes!$A:$A,Codes!A:A,"_NOTFOUND_",0,1)&lt;&gt;"_NOTFOUND_",_xlfn.XLOOKUP($C4351,Codes!$A:$A,Codes!A:A,"_NOTFOUND_",0,1),_xlfn.XLOOKUP($C4351,Codes!$B:$B,Codes!A:A,"Specify in Codes Tab!!")),"")</f>
        <v/>
      </c>
      <c r="N4351" s="74" t="str">
        <f>IF($G4351&lt;&gt;"",IF(_xlfn.XLOOKUP($G4351,Codes!$A:$A,Codes!A:A,"_NOTFOUND_",0,1)&lt;&gt;"_NOTFOUND_",_xlfn.XLOOKUP($G4351,Codes!$A:$A,Codes!A:A,"_NOTFOUND_",0,1),_xlfn.XLOOKUP($G4351,Codes!$B:$B,Codes!A:A,"Specify in Codes Tab!!")),"")</f>
        <v/>
      </c>
    </row>
    <row r="4352" spans="13:14" x14ac:dyDescent="0.35">
      <c r="M4352" s="74" t="str">
        <f>IF($C4352&lt;&gt;"",IF(_xlfn.XLOOKUP($C4352,Codes!$A:$A,Codes!A:A,"_NOTFOUND_",0,1)&lt;&gt;"_NOTFOUND_",_xlfn.XLOOKUP($C4352,Codes!$A:$A,Codes!A:A,"_NOTFOUND_",0,1),_xlfn.XLOOKUP($C4352,Codes!$B:$B,Codes!A:A,"Specify in Codes Tab!!")),"")</f>
        <v/>
      </c>
      <c r="N4352" s="74" t="str">
        <f>IF($G4352&lt;&gt;"",IF(_xlfn.XLOOKUP($G4352,Codes!$A:$A,Codes!A:A,"_NOTFOUND_",0,1)&lt;&gt;"_NOTFOUND_",_xlfn.XLOOKUP($G4352,Codes!$A:$A,Codes!A:A,"_NOTFOUND_",0,1),_xlfn.XLOOKUP($G4352,Codes!$B:$B,Codes!A:A,"Specify in Codes Tab!!")),"")</f>
        <v/>
      </c>
    </row>
    <row r="4353" spans="13:14" x14ac:dyDescent="0.35">
      <c r="M4353" s="74" t="str">
        <f>IF($C4353&lt;&gt;"",IF(_xlfn.XLOOKUP($C4353,Codes!$A:$A,Codes!A:A,"_NOTFOUND_",0,1)&lt;&gt;"_NOTFOUND_",_xlfn.XLOOKUP($C4353,Codes!$A:$A,Codes!A:A,"_NOTFOUND_",0,1),_xlfn.XLOOKUP($C4353,Codes!$B:$B,Codes!A:A,"Specify in Codes Tab!!")),"")</f>
        <v/>
      </c>
      <c r="N4353" s="74" t="str">
        <f>IF($G4353&lt;&gt;"",IF(_xlfn.XLOOKUP($G4353,Codes!$A:$A,Codes!A:A,"_NOTFOUND_",0,1)&lt;&gt;"_NOTFOUND_",_xlfn.XLOOKUP($G4353,Codes!$A:$A,Codes!A:A,"_NOTFOUND_",0,1),_xlfn.XLOOKUP($G4353,Codes!$B:$B,Codes!A:A,"Specify in Codes Tab!!")),"")</f>
        <v/>
      </c>
    </row>
    <row r="4354" spans="13:14" x14ac:dyDescent="0.35">
      <c r="M4354" s="74" t="str">
        <f>IF($C4354&lt;&gt;"",IF(_xlfn.XLOOKUP($C4354,Codes!$A:$A,Codes!A:A,"_NOTFOUND_",0,1)&lt;&gt;"_NOTFOUND_",_xlfn.XLOOKUP($C4354,Codes!$A:$A,Codes!A:A,"_NOTFOUND_",0,1),_xlfn.XLOOKUP($C4354,Codes!$B:$B,Codes!A:A,"Specify in Codes Tab!!")),"")</f>
        <v/>
      </c>
      <c r="N4354" s="74" t="str">
        <f>IF($G4354&lt;&gt;"",IF(_xlfn.XLOOKUP($G4354,Codes!$A:$A,Codes!A:A,"_NOTFOUND_",0,1)&lt;&gt;"_NOTFOUND_",_xlfn.XLOOKUP($G4354,Codes!$A:$A,Codes!A:A,"_NOTFOUND_",0,1),_xlfn.XLOOKUP($G4354,Codes!$B:$B,Codes!A:A,"Specify in Codes Tab!!")),"")</f>
        <v/>
      </c>
    </row>
    <row r="4355" spans="13:14" x14ac:dyDescent="0.35">
      <c r="M4355" s="74" t="str">
        <f>IF($C4355&lt;&gt;"",IF(_xlfn.XLOOKUP($C4355,Codes!$A:$A,Codes!A:A,"_NOTFOUND_",0,1)&lt;&gt;"_NOTFOUND_",_xlfn.XLOOKUP($C4355,Codes!$A:$A,Codes!A:A,"_NOTFOUND_",0,1),_xlfn.XLOOKUP($C4355,Codes!$B:$B,Codes!A:A,"Specify in Codes Tab!!")),"")</f>
        <v/>
      </c>
      <c r="N4355" s="74" t="str">
        <f>IF($G4355&lt;&gt;"",IF(_xlfn.XLOOKUP($G4355,Codes!$A:$A,Codes!A:A,"_NOTFOUND_",0,1)&lt;&gt;"_NOTFOUND_",_xlfn.XLOOKUP($G4355,Codes!$A:$A,Codes!A:A,"_NOTFOUND_",0,1),_xlfn.XLOOKUP($G4355,Codes!$B:$B,Codes!A:A,"Specify in Codes Tab!!")),"")</f>
        <v/>
      </c>
    </row>
    <row r="4356" spans="13:14" x14ac:dyDescent="0.35">
      <c r="M4356" s="74" t="str">
        <f>IF($C4356&lt;&gt;"",IF(_xlfn.XLOOKUP($C4356,Codes!$A:$A,Codes!A:A,"_NOTFOUND_",0,1)&lt;&gt;"_NOTFOUND_",_xlfn.XLOOKUP($C4356,Codes!$A:$A,Codes!A:A,"_NOTFOUND_",0,1),_xlfn.XLOOKUP($C4356,Codes!$B:$B,Codes!A:A,"Specify in Codes Tab!!")),"")</f>
        <v/>
      </c>
      <c r="N4356" s="74" t="str">
        <f>IF($G4356&lt;&gt;"",IF(_xlfn.XLOOKUP($G4356,Codes!$A:$A,Codes!A:A,"_NOTFOUND_",0,1)&lt;&gt;"_NOTFOUND_",_xlfn.XLOOKUP($G4356,Codes!$A:$A,Codes!A:A,"_NOTFOUND_",0,1),_xlfn.XLOOKUP($G4356,Codes!$B:$B,Codes!A:A,"Specify in Codes Tab!!")),"")</f>
        <v/>
      </c>
    </row>
    <row r="4357" spans="13:14" x14ac:dyDescent="0.35">
      <c r="M4357" s="74" t="str">
        <f>IF($C4357&lt;&gt;"",IF(_xlfn.XLOOKUP($C4357,Codes!$A:$A,Codes!A:A,"_NOTFOUND_",0,1)&lt;&gt;"_NOTFOUND_",_xlfn.XLOOKUP($C4357,Codes!$A:$A,Codes!A:A,"_NOTFOUND_",0,1),_xlfn.XLOOKUP($C4357,Codes!$B:$B,Codes!A:A,"Specify in Codes Tab!!")),"")</f>
        <v/>
      </c>
      <c r="N4357" s="74" t="str">
        <f>IF($G4357&lt;&gt;"",IF(_xlfn.XLOOKUP($G4357,Codes!$A:$A,Codes!A:A,"_NOTFOUND_",0,1)&lt;&gt;"_NOTFOUND_",_xlfn.XLOOKUP($G4357,Codes!$A:$A,Codes!A:A,"_NOTFOUND_",0,1),_xlfn.XLOOKUP($G4357,Codes!$B:$B,Codes!A:A,"Specify in Codes Tab!!")),"")</f>
        <v/>
      </c>
    </row>
    <row r="4358" spans="13:14" x14ac:dyDescent="0.35">
      <c r="M4358" s="74" t="str">
        <f>IF($C4358&lt;&gt;"",IF(_xlfn.XLOOKUP($C4358,Codes!$A:$A,Codes!A:A,"_NOTFOUND_",0,1)&lt;&gt;"_NOTFOUND_",_xlfn.XLOOKUP($C4358,Codes!$A:$A,Codes!A:A,"_NOTFOUND_",0,1),_xlfn.XLOOKUP($C4358,Codes!$B:$B,Codes!A:A,"Specify in Codes Tab!!")),"")</f>
        <v/>
      </c>
      <c r="N4358" s="74" t="str">
        <f>IF($G4358&lt;&gt;"",IF(_xlfn.XLOOKUP($G4358,Codes!$A:$A,Codes!A:A,"_NOTFOUND_",0,1)&lt;&gt;"_NOTFOUND_",_xlfn.XLOOKUP($G4358,Codes!$A:$A,Codes!A:A,"_NOTFOUND_",0,1),_xlfn.XLOOKUP($G4358,Codes!$B:$B,Codes!A:A,"Specify in Codes Tab!!")),"")</f>
        <v/>
      </c>
    </row>
    <row r="4359" spans="13:14" x14ac:dyDescent="0.35">
      <c r="M4359" s="74" t="str">
        <f>IF($C4359&lt;&gt;"",IF(_xlfn.XLOOKUP($C4359,Codes!$A:$A,Codes!A:A,"_NOTFOUND_",0,1)&lt;&gt;"_NOTFOUND_",_xlfn.XLOOKUP($C4359,Codes!$A:$A,Codes!A:A,"_NOTFOUND_",0,1),_xlfn.XLOOKUP($C4359,Codes!$B:$B,Codes!A:A,"Specify in Codes Tab!!")),"")</f>
        <v/>
      </c>
      <c r="N4359" s="74" t="str">
        <f>IF($G4359&lt;&gt;"",IF(_xlfn.XLOOKUP($G4359,Codes!$A:$A,Codes!A:A,"_NOTFOUND_",0,1)&lt;&gt;"_NOTFOUND_",_xlfn.XLOOKUP($G4359,Codes!$A:$A,Codes!A:A,"_NOTFOUND_",0,1),_xlfn.XLOOKUP($G4359,Codes!$B:$B,Codes!A:A,"Specify in Codes Tab!!")),"")</f>
        <v/>
      </c>
    </row>
    <row r="4360" spans="13:14" x14ac:dyDescent="0.35">
      <c r="M4360" s="74" t="str">
        <f>IF($C4360&lt;&gt;"",IF(_xlfn.XLOOKUP($C4360,Codes!$A:$A,Codes!A:A,"_NOTFOUND_",0,1)&lt;&gt;"_NOTFOUND_",_xlfn.XLOOKUP($C4360,Codes!$A:$A,Codes!A:A,"_NOTFOUND_",0,1),_xlfn.XLOOKUP($C4360,Codes!$B:$B,Codes!A:A,"Specify in Codes Tab!!")),"")</f>
        <v/>
      </c>
      <c r="N4360" s="74" t="str">
        <f>IF($G4360&lt;&gt;"",IF(_xlfn.XLOOKUP($G4360,Codes!$A:$A,Codes!A:A,"_NOTFOUND_",0,1)&lt;&gt;"_NOTFOUND_",_xlfn.XLOOKUP($G4360,Codes!$A:$A,Codes!A:A,"_NOTFOUND_",0,1),_xlfn.XLOOKUP($G4360,Codes!$B:$B,Codes!A:A,"Specify in Codes Tab!!")),"")</f>
        <v/>
      </c>
    </row>
    <row r="4361" spans="13:14" x14ac:dyDescent="0.35">
      <c r="M4361" s="74" t="str">
        <f>IF($C4361&lt;&gt;"",IF(_xlfn.XLOOKUP($C4361,Codes!$A:$A,Codes!A:A,"_NOTFOUND_",0,1)&lt;&gt;"_NOTFOUND_",_xlfn.XLOOKUP($C4361,Codes!$A:$A,Codes!A:A,"_NOTFOUND_",0,1),_xlfn.XLOOKUP($C4361,Codes!$B:$B,Codes!A:A,"Specify in Codes Tab!!")),"")</f>
        <v/>
      </c>
      <c r="N4361" s="74" t="str">
        <f>IF($G4361&lt;&gt;"",IF(_xlfn.XLOOKUP($G4361,Codes!$A:$A,Codes!A:A,"_NOTFOUND_",0,1)&lt;&gt;"_NOTFOUND_",_xlfn.XLOOKUP($G4361,Codes!$A:$A,Codes!A:A,"_NOTFOUND_",0,1),_xlfn.XLOOKUP($G4361,Codes!$B:$B,Codes!A:A,"Specify in Codes Tab!!")),"")</f>
        <v/>
      </c>
    </row>
    <row r="4362" spans="13:14" x14ac:dyDescent="0.35">
      <c r="M4362" s="74" t="str">
        <f>IF($C4362&lt;&gt;"",IF(_xlfn.XLOOKUP($C4362,Codes!$A:$A,Codes!A:A,"_NOTFOUND_",0,1)&lt;&gt;"_NOTFOUND_",_xlfn.XLOOKUP($C4362,Codes!$A:$A,Codes!A:A,"_NOTFOUND_",0,1),_xlfn.XLOOKUP($C4362,Codes!$B:$B,Codes!A:A,"Specify in Codes Tab!!")),"")</f>
        <v/>
      </c>
      <c r="N4362" s="74" t="str">
        <f>IF($G4362&lt;&gt;"",IF(_xlfn.XLOOKUP($G4362,Codes!$A:$A,Codes!A:A,"_NOTFOUND_",0,1)&lt;&gt;"_NOTFOUND_",_xlfn.XLOOKUP($G4362,Codes!$A:$A,Codes!A:A,"_NOTFOUND_",0,1),_xlfn.XLOOKUP($G4362,Codes!$B:$B,Codes!A:A,"Specify in Codes Tab!!")),"")</f>
        <v/>
      </c>
    </row>
    <row r="4363" spans="13:14" x14ac:dyDescent="0.35">
      <c r="M4363" s="74" t="str">
        <f>IF($C4363&lt;&gt;"",IF(_xlfn.XLOOKUP($C4363,Codes!$A:$A,Codes!A:A,"_NOTFOUND_",0,1)&lt;&gt;"_NOTFOUND_",_xlfn.XLOOKUP($C4363,Codes!$A:$A,Codes!A:A,"_NOTFOUND_",0,1),_xlfn.XLOOKUP($C4363,Codes!$B:$B,Codes!A:A,"Specify in Codes Tab!!")),"")</f>
        <v/>
      </c>
      <c r="N4363" s="74" t="str">
        <f>IF($G4363&lt;&gt;"",IF(_xlfn.XLOOKUP($G4363,Codes!$A:$A,Codes!A:A,"_NOTFOUND_",0,1)&lt;&gt;"_NOTFOUND_",_xlfn.XLOOKUP($G4363,Codes!$A:$A,Codes!A:A,"_NOTFOUND_",0,1),_xlfn.XLOOKUP($G4363,Codes!$B:$B,Codes!A:A,"Specify in Codes Tab!!")),"")</f>
        <v/>
      </c>
    </row>
    <row r="4364" spans="13:14" x14ac:dyDescent="0.35">
      <c r="M4364" s="74" t="str">
        <f>IF($C4364&lt;&gt;"",IF(_xlfn.XLOOKUP($C4364,Codes!$A:$A,Codes!A:A,"_NOTFOUND_",0,1)&lt;&gt;"_NOTFOUND_",_xlfn.XLOOKUP($C4364,Codes!$A:$A,Codes!A:A,"_NOTFOUND_",0,1),_xlfn.XLOOKUP($C4364,Codes!$B:$B,Codes!A:A,"Specify in Codes Tab!!")),"")</f>
        <v/>
      </c>
      <c r="N4364" s="74" t="str">
        <f>IF($G4364&lt;&gt;"",IF(_xlfn.XLOOKUP($G4364,Codes!$A:$A,Codes!A:A,"_NOTFOUND_",0,1)&lt;&gt;"_NOTFOUND_",_xlfn.XLOOKUP($G4364,Codes!$A:$A,Codes!A:A,"_NOTFOUND_",0,1),_xlfn.XLOOKUP($G4364,Codes!$B:$B,Codes!A:A,"Specify in Codes Tab!!")),"")</f>
        <v/>
      </c>
    </row>
    <row r="4365" spans="13:14" x14ac:dyDescent="0.35">
      <c r="M4365" s="74" t="str">
        <f>IF($C4365&lt;&gt;"",IF(_xlfn.XLOOKUP($C4365,Codes!$A:$A,Codes!A:A,"_NOTFOUND_",0,1)&lt;&gt;"_NOTFOUND_",_xlfn.XLOOKUP($C4365,Codes!$A:$A,Codes!A:A,"_NOTFOUND_",0,1),_xlfn.XLOOKUP($C4365,Codes!$B:$B,Codes!A:A,"Specify in Codes Tab!!")),"")</f>
        <v/>
      </c>
      <c r="N4365" s="74" t="str">
        <f>IF($G4365&lt;&gt;"",IF(_xlfn.XLOOKUP($G4365,Codes!$A:$A,Codes!A:A,"_NOTFOUND_",0,1)&lt;&gt;"_NOTFOUND_",_xlfn.XLOOKUP($G4365,Codes!$A:$A,Codes!A:A,"_NOTFOUND_",0,1),_xlfn.XLOOKUP($G4365,Codes!$B:$B,Codes!A:A,"Specify in Codes Tab!!")),"")</f>
        <v/>
      </c>
    </row>
    <row r="4366" spans="13:14" x14ac:dyDescent="0.35">
      <c r="M4366" s="74" t="str">
        <f>IF($C4366&lt;&gt;"",IF(_xlfn.XLOOKUP($C4366,Codes!$A:$A,Codes!A:A,"_NOTFOUND_",0,1)&lt;&gt;"_NOTFOUND_",_xlfn.XLOOKUP($C4366,Codes!$A:$A,Codes!A:A,"_NOTFOUND_",0,1),_xlfn.XLOOKUP($C4366,Codes!$B:$B,Codes!A:A,"Specify in Codes Tab!!")),"")</f>
        <v/>
      </c>
      <c r="N4366" s="74" t="str">
        <f>IF($G4366&lt;&gt;"",IF(_xlfn.XLOOKUP($G4366,Codes!$A:$A,Codes!A:A,"_NOTFOUND_",0,1)&lt;&gt;"_NOTFOUND_",_xlfn.XLOOKUP($G4366,Codes!$A:$A,Codes!A:A,"_NOTFOUND_",0,1),_xlfn.XLOOKUP($G4366,Codes!$B:$B,Codes!A:A,"Specify in Codes Tab!!")),"")</f>
        <v/>
      </c>
    </row>
    <row r="4367" spans="13:14" x14ac:dyDescent="0.35">
      <c r="M4367" s="74" t="str">
        <f>IF($C4367&lt;&gt;"",IF(_xlfn.XLOOKUP($C4367,Codes!$A:$A,Codes!A:A,"_NOTFOUND_",0,1)&lt;&gt;"_NOTFOUND_",_xlfn.XLOOKUP($C4367,Codes!$A:$A,Codes!A:A,"_NOTFOUND_",0,1),_xlfn.XLOOKUP($C4367,Codes!$B:$B,Codes!A:A,"Specify in Codes Tab!!")),"")</f>
        <v/>
      </c>
      <c r="N4367" s="74" t="str">
        <f>IF($G4367&lt;&gt;"",IF(_xlfn.XLOOKUP($G4367,Codes!$A:$A,Codes!A:A,"_NOTFOUND_",0,1)&lt;&gt;"_NOTFOUND_",_xlfn.XLOOKUP($G4367,Codes!$A:$A,Codes!A:A,"_NOTFOUND_",0,1),_xlfn.XLOOKUP($G4367,Codes!$B:$B,Codes!A:A,"Specify in Codes Tab!!")),"")</f>
        <v/>
      </c>
    </row>
    <row r="4368" spans="13:14" x14ac:dyDescent="0.35">
      <c r="M4368" s="74" t="str">
        <f>IF($C4368&lt;&gt;"",IF(_xlfn.XLOOKUP($C4368,Codes!$A:$A,Codes!A:A,"_NOTFOUND_",0,1)&lt;&gt;"_NOTFOUND_",_xlfn.XLOOKUP($C4368,Codes!$A:$A,Codes!A:A,"_NOTFOUND_",0,1),_xlfn.XLOOKUP($C4368,Codes!$B:$B,Codes!A:A,"Specify in Codes Tab!!")),"")</f>
        <v/>
      </c>
      <c r="N4368" s="74" t="str">
        <f>IF($G4368&lt;&gt;"",IF(_xlfn.XLOOKUP($G4368,Codes!$A:$A,Codes!A:A,"_NOTFOUND_",0,1)&lt;&gt;"_NOTFOUND_",_xlfn.XLOOKUP($G4368,Codes!$A:$A,Codes!A:A,"_NOTFOUND_",0,1),_xlfn.XLOOKUP($G4368,Codes!$B:$B,Codes!A:A,"Specify in Codes Tab!!")),"")</f>
        <v/>
      </c>
    </row>
    <row r="4369" spans="13:14" x14ac:dyDescent="0.35">
      <c r="M4369" s="74" t="str">
        <f>IF($C4369&lt;&gt;"",IF(_xlfn.XLOOKUP($C4369,Codes!$A:$A,Codes!A:A,"_NOTFOUND_",0,1)&lt;&gt;"_NOTFOUND_",_xlfn.XLOOKUP($C4369,Codes!$A:$A,Codes!A:A,"_NOTFOUND_",0,1),_xlfn.XLOOKUP($C4369,Codes!$B:$B,Codes!A:A,"Specify in Codes Tab!!")),"")</f>
        <v/>
      </c>
      <c r="N4369" s="74" t="str">
        <f>IF($G4369&lt;&gt;"",IF(_xlfn.XLOOKUP($G4369,Codes!$A:$A,Codes!A:A,"_NOTFOUND_",0,1)&lt;&gt;"_NOTFOUND_",_xlfn.XLOOKUP($G4369,Codes!$A:$A,Codes!A:A,"_NOTFOUND_",0,1),_xlfn.XLOOKUP($G4369,Codes!$B:$B,Codes!A:A,"Specify in Codes Tab!!")),"")</f>
        <v/>
      </c>
    </row>
    <row r="4370" spans="13:14" x14ac:dyDescent="0.35">
      <c r="M4370" s="74" t="str">
        <f>IF($C4370&lt;&gt;"",IF(_xlfn.XLOOKUP($C4370,Codes!$A:$A,Codes!A:A,"_NOTFOUND_",0,1)&lt;&gt;"_NOTFOUND_",_xlfn.XLOOKUP($C4370,Codes!$A:$A,Codes!A:A,"_NOTFOUND_",0,1),_xlfn.XLOOKUP($C4370,Codes!$B:$B,Codes!A:A,"Specify in Codes Tab!!")),"")</f>
        <v/>
      </c>
      <c r="N4370" s="74" t="str">
        <f>IF($G4370&lt;&gt;"",IF(_xlfn.XLOOKUP($G4370,Codes!$A:$A,Codes!A:A,"_NOTFOUND_",0,1)&lt;&gt;"_NOTFOUND_",_xlfn.XLOOKUP($G4370,Codes!$A:$A,Codes!A:A,"_NOTFOUND_",0,1),_xlfn.XLOOKUP($G4370,Codes!$B:$B,Codes!A:A,"Specify in Codes Tab!!")),"")</f>
        <v/>
      </c>
    </row>
    <row r="4371" spans="13:14" x14ac:dyDescent="0.35">
      <c r="M4371" s="74" t="str">
        <f>IF($C4371&lt;&gt;"",IF(_xlfn.XLOOKUP($C4371,Codes!$A:$A,Codes!A:A,"_NOTFOUND_",0,1)&lt;&gt;"_NOTFOUND_",_xlfn.XLOOKUP($C4371,Codes!$A:$A,Codes!A:A,"_NOTFOUND_",0,1),_xlfn.XLOOKUP($C4371,Codes!$B:$B,Codes!A:A,"Specify in Codes Tab!!")),"")</f>
        <v/>
      </c>
      <c r="N4371" s="74" t="str">
        <f>IF($G4371&lt;&gt;"",IF(_xlfn.XLOOKUP($G4371,Codes!$A:$A,Codes!A:A,"_NOTFOUND_",0,1)&lt;&gt;"_NOTFOUND_",_xlfn.XLOOKUP($G4371,Codes!$A:$A,Codes!A:A,"_NOTFOUND_",0,1),_xlfn.XLOOKUP($G4371,Codes!$B:$B,Codes!A:A,"Specify in Codes Tab!!")),"")</f>
        <v/>
      </c>
    </row>
    <row r="4372" spans="13:14" x14ac:dyDescent="0.35">
      <c r="M4372" s="74" t="str">
        <f>IF($C4372&lt;&gt;"",IF(_xlfn.XLOOKUP($C4372,Codes!$A:$A,Codes!A:A,"_NOTFOUND_",0,1)&lt;&gt;"_NOTFOUND_",_xlfn.XLOOKUP($C4372,Codes!$A:$A,Codes!A:A,"_NOTFOUND_",0,1),_xlfn.XLOOKUP($C4372,Codes!$B:$B,Codes!A:A,"Specify in Codes Tab!!")),"")</f>
        <v/>
      </c>
      <c r="N4372" s="74" t="str">
        <f>IF($G4372&lt;&gt;"",IF(_xlfn.XLOOKUP($G4372,Codes!$A:$A,Codes!A:A,"_NOTFOUND_",0,1)&lt;&gt;"_NOTFOUND_",_xlfn.XLOOKUP($G4372,Codes!$A:$A,Codes!A:A,"_NOTFOUND_",0,1),_xlfn.XLOOKUP($G4372,Codes!$B:$B,Codes!A:A,"Specify in Codes Tab!!")),"")</f>
        <v/>
      </c>
    </row>
    <row r="4373" spans="13:14" x14ac:dyDescent="0.35">
      <c r="M4373" s="74" t="str">
        <f>IF($C4373&lt;&gt;"",IF(_xlfn.XLOOKUP($C4373,Codes!$A:$A,Codes!A:A,"_NOTFOUND_",0,1)&lt;&gt;"_NOTFOUND_",_xlfn.XLOOKUP($C4373,Codes!$A:$A,Codes!A:A,"_NOTFOUND_",0,1),_xlfn.XLOOKUP($C4373,Codes!$B:$B,Codes!A:A,"Specify in Codes Tab!!")),"")</f>
        <v/>
      </c>
      <c r="N4373" s="74" t="str">
        <f>IF($G4373&lt;&gt;"",IF(_xlfn.XLOOKUP($G4373,Codes!$A:$A,Codes!A:A,"_NOTFOUND_",0,1)&lt;&gt;"_NOTFOUND_",_xlfn.XLOOKUP($G4373,Codes!$A:$A,Codes!A:A,"_NOTFOUND_",0,1),_xlfn.XLOOKUP($G4373,Codes!$B:$B,Codes!A:A,"Specify in Codes Tab!!")),"")</f>
        <v/>
      </c>
    </row>
    <row r="4374" spans="13:14" x14ac:dyDescent="0.35">
      <c r="M4374" s="74" t="str">
        <f>IF($C4374&lt;&gt;"",IF(_xlfn.XLOOKUP($C4374,Codes!$A:$A,Codes!A:A,"_NOTFOUND_",0,1)&lt;&gt;"_NOTFOUND_",_xlfn.XLOOKUP($C4374,Codes!$A:$A,Codes!A:A,"_NOTFOUND_",0,1),_xlfn.XLOOKUP($C4374,Codes!$B:$B,Codes!A:A,"Specify in Codes Tab!!")),"")</f>
        <v/>
      </c>
      <c r="N4374" s="74" t="str">
        <f>IF($G4374&lt;&gt;"",IF(_xlfn.XLOOKUP($G4374,Codes!$A:$A,Codes!A:A,"_NOTFOUND_",0,1)&lt;&gt;"_NOTFOUND_",_xlfn.XLOOKUP($G4374,Codes!$A:$A,Codes!A:A,"_NOTFOUND_",0,1),_xlfn.XLOOKUP($G4374,Codes!$B:$B,Codes!A:A,"Specify in Codes Tab!!")),"")</f>
        <v/>
      </c>
    </row>
    <row r="4375" spans="13:14" x14ac:dyDescent="0.35">
      <c r="M4375" s="74" t="str">
        <f>IF($C4375&lt;&gt;"",IF(_xlfn.XLOOKUP($C4375,Codes!$A:$A,Codes!A:A,"_NOTFOUND_",0,1)&lt;&gt;"_NOTFOUND_",_xlfn.XLOOKUP($C4375,Codes!$A:$A,Codes!A:A,"_NOTFOUND_",0,1),_xlfn.XLOOKUP($C4375,Codes!$B:$B,Codes!A:A,"Specify in Codes Tab!!")),"")</f>
        <v/>
      </c>
      <c r="N4375" s="74" t="str">
        <f>IF($G4375&lt;&gt;"",IF(_xlfn.XLOOKUP($G4375,Codes!$A:$A,Codes!A:A,"_NOTFOUND_",0,1)&lt;&gt;"_NOTFOUND_",_xlfn.XLOOKUP($G4375,Codes!$A:$A,Codes!A:A,"_NOTFOUND_",0,1),_xlfn.XLOOKUP($G4375,Codes!$B:$B,Codes!A:A,"Specify in Codes Tab!!")),"")</f>
        <v/>
      </c>
    </row>
    <row r="4376" spans="13:14" x14ac:dyDescent="0.35">
      <c r="M4376" s="74" t="str">
        <f>IF($C4376&lt;&gt;"",IF(_xlfn.XLOOKUP($C4376,Codes!$A:$A,Codes!A:A,"_NOTFOUND_",0,1)&lt;&gt;"_NOTFOUND_",_xlfn.XLOOKUP($C4376,Codes!$A:$A,Codes!A:A,"_NOTFOUND_",0,1),_xlfn.XLOOKUP($C4376,Codes!$B:$B,Codes!A:A,"Specify in Codes Tab!!")),"")</f>
        <v/>
      </c>
      <c r="N4376" s="74" t="str">
        <f>IF($G4376&lt;&gt;"",IF(_xlfn.XLOOKUP($G4376,Codes!$A:$A,Codes!A:A,"_NOTFOUND_",0,1)&lt;&gt;"_NOTFOUND_",_xlfn.XLOOKUP($G4376,Codes!$A:$A,Codes!A:A,"_NOTFOUND_",0,1),_xlfn.XLOOKUP($G4376,Codes!$B:$B,Codes!A:A,"Specify in Codes Tab!!")),"")</f>
        <v/>
      </c>
    </row>
    <row r="4377" spans="13:14" x14ac:dyDescent="0.35">
      <c r="M4377" s="74" t="str">
        <f>IF($C4377&lt;&gt;"",IF(_xlfn.XLOOKUP($C4377,Codes!$A:$A,Codes!A:A,"_NOTFOUND_",0,1)&lt;&gt;"_NOTFOUND_",_xlfn.XLOOKUP($C4377,Codes!$A:$A,Codes!A:A,"_NOTFOUND_",0,1),_xlfn.XLOOKUP($C4377,Codes!$B:$B,Codes!A:A,"Specify in Codes Tab!!")),"")</f>
        <v/>
      </c>
      <c r="N4377" s="74" t="str">
        <f>IF($G4377&lt;&gt;"",IF(_xlfn.XLOOKUP($G4377,Codes!$A:$A,Codes!A:A,"_NOTFOUND_",0,1)&lt;&gt;"_NOTFOUND_",_xlfn.XLOOKUP($G4377,Codes!$A:$A,Codes!A:A,"_NOTFOUND_",0,1),_xlfn.XLOOKUP($G4377,Codes!$B:$B,Codes!A:A,"Specify in Codes Tab!!")),"")</f>
        <v/>
      </c>
    </row>
    <row r="4378" spans="13:14" x14ac:dyDescent="0.35">
      <c r="M4378" s="74" t="str">
        <f>IF($C4378&lt;&gt;"",IF(_xlfn.XLOOKUP($C4378,Codes!$A:$A,Codes!A:A,"_NOTFOUND_",0,1)&lt;&gt;"_NOTFOUND_",_xlfn.XLOOKUP($C4378,Codes!$A:$A,Codes!A:A,"_NOTFOUND_",0,1),_xlfn.XLOOKUP($C4378,Codes!$B:$B,Codes!A:A,"Specify in Codes Tab!!")),"")</f>
        <v/>
      </c>
      <c r="N4378" s="74" t="str">
        <f>IF($G4378&lt;&gt;"",IF(_xlfn.XLOOKUP($G4378,Codes!$A:$A,Codes!A:A,"_NOTFOUND_",0,1)&lt;&gt;"_NOTFOUND_",_xlfn.XLOOKUP($G4378,Codes!$A:$A,Codes!A:A,"_NOTFOUND_",0,1),_xlfn.XLOOKUP($G4378,Codes!$B:$B,Codes!A:A,"Specify in Codes Tab!!")),"")</f>
        <v/>
      </c>
    </row>
    <row r="4379" spans="13:14" x14ac:dyDescent="0.35">
      <c r="M4379" s="74" t="str">
        <f>IF($C4379&lt;&gt;"",IF(_xlfn.XLOOKUP($C4379,Codes!$A:$A,Codes!A:A,"_NOTFOUND_",0,1)&lt;&gt;"_NOTFOUND_",_xlfn.XLOOKUP($C4379,Codes!$A:$A,Codes!A:A,"_NOTFOUND_",0,1),_xlfn.XLOOKUP($C4379,Codes!$B:$B,Codes!A:A,"Specify in Codes Tab!!")),"")</f>
        <v/>
      </c>
      <c r="N4379" s="74" t="str">
        <f>IF($G4379&lt;&gt;"",IF(_xlfn.XLOOKUP($G4379,Codes!$A:$A,Codes!A:A,"_NOTFOUND_",0,1)&lt;&gt;"_NOTFOUND_",_xlfn.XLOOKUP($G4379,Codes!$A:$A,Codes!A:A,"_NOTFOUND_",0,1),_xlfn.XLOOKUP($G4379,Codes!$B:$B,Codes!A:A,"Specify in Codes Tab!!")),"")</f>
        <v/>
      </c>
    </row>
    <row r="4380" spans="13:14" x14ac:dyDescent="0.35">
      <c r="M4380" s="74" t="str">
        <f>IF($C4380&lt;&gt;"",IF(_xlfn.XLOOKUP($C4380,Codes!$A:$A,Codes!A:A,"_NOTFOUND_",0,1)&lt;&gt;"_NOTFOUND_",_xlfn.XLOOKUP($C4380,Codes!$A:$A,Codes!A:A,"_NOTFOUND_",0,1),_xlfn.XLOOKUP($C4380,Codes!$B:$B,Codes!A:A,"Specify in Codes Tab!!")),"")</f>
        <v/>
      </c>
      <c r="N4380" s="74" t="str">
        <f>IF($G4380&lt;&gt;"",IF(_xlfn.XLOOKUP($G4380,Codes!$A:$A,Codes!A:A,"_NOTFOUND_",0,1)&lt;&gt;"_NOTFOUND_",_xlfn.XLOOKUP($G4380,Codes!$A:$A,Codes!A:A,"_NOTFOUND_",0,1),_xlfn.XLOOKUP($G4380,Codes!$B:$B,Codes!A:A,"Specify in Codes Tab!!")),"")</f>
        <v/>
      </c>
    </row>
    <row r="4381" spans="13:14" x14ac:dyDescent="0.35">
      <c r="M4381" s="74" t="str">
        <f>IF($C4381&lt;&gt;"",IF(_xlfn.XLOOKUP($C4381,Codes!$A:$A,Codes!A:A,"_NOTFOUND_",0,1)&lt;&gt;"_NOTFOUND_",_xlfn.XLOOKUP($C4381,Codes!$A:$A,Codes!A:A,"_NOTFOUND_",0,1),_xlfn.XLOOKUP($C4381,Codes!$B:$B,Codes!A:A,"Specify in Codes Tab!!")),"")</f>
        <v/>
      </c>
      <c r="N4381" s="74" t="str">
        <f>IF($G4381&lt;&gt;"",IF(_xlfn.XLOOKUP($G4381,Codes!$A:$A,Codes!A:A,"_NOTFOUND_",0,1)&lt;&gt;"_NOTFOUND_",_xlfn.XLOOKUP($G4381,Codes!$A:$A,Codes!A:A,"_NOTFOUND_",0,1),_xlfn.XLOOKUP($G4381,Codes!$B:$B,Codes!A:A,"Specify in Codes Tab!!")),"")</f>
        <v/>
      </c>
    </row>
    <row r="4382" spans="13:14" x14ac:dyDescent="0.35">
      <c r="M4382" s="74" t="str">
        <f>IF($C4382&lt;&gt;"",IF(_xlfn.XLOOKUP($C4382,Codes!$A:$A,Codes!A:A,"_NOTFOUND_",0,1)&lt;&gt;"_NOTFOUND_",_xlfn.XLOOKUP($C4382,Codes!$A:$A,Codes!A:A,"_NOTFOUND_",0,1),_xlfn.XLOOKUP($C4382,Codes!$B:$B,Codes!A:A,"Specify in Codes Tab!!")),"")</f>
        <v/>
      </c>
      <c r="N4382" s="74" t="str">
        <f>IF($G4382&lt;&gt;"",IF(_xlfn.XLOOKUP($G4382,Codes!$A:$A,Codes!A:A,"_NOTFOUND_",0,1)&lt;&gt;"_NOTFOUND_",_xlfn.XLOOKUP($G4382,Codes!$A:$A,Codes!A:A,"_NOTFOUND_",0,1),_xlfn.XLOOKUP($G4382,Codes!$B:$B,Codes!A:A,"Specify in Codes Tab!!")),"")</f>
        <v/>
      </c>
    </row>
    <row r="4383" spans="13:14" x14ac:dyDescent="0.35">
      <c r="M4383" s="74" t="str">
        <f>IF($C4383&lt;&gt;"",IF(_xlfn.XLOOKUP($C4383,Codes!$A:$A,Codes!A:A,"_NOTFOUND_",0,1)&lt;&gt;"_NOTFOUND_",_xlfn.XLOOKUP($C4383,Codes!$A:$A,Codes!A:A,"_NOTFOUND_",0,1),_xlfn.XLOOKUP($C4383,Codes!$B:$B,Codes!A:A,"Specify in Codes Tab!!")),"")</f>
        <v/>
      </c>
      <c r="N4383" s="74" t="str">
        <f>IF($G4383&lt;&gt;"",IF(_xlfn.XLOOKUP($G4383,Codes!$A:$A,Codes!A:A,"_NOTFOUND_",0,1)&lt;&gt;"_NOTFOUND_",_xlfn.XLOOKUP($G4383,Codes!$A:$A,Codes!A:A,"_NOTFOUND_",0,1),_xlfn.XLOOKUP($G4383,Codes!$B:$B,Codes!A:A,"Specify in Codes Tab!!")),"")</f>
        <v/>
      </c>
    </row>
    <row r="4384" spans="13:14" x14ac:dyDescent="0.35">
      <c r="M4384" s="74" t="str">
        <f>IF($C4384&lt;&gt;"",IF(_xlfn.XLOOKUP($C4384,Codes!$A:$A,Codes!A:A,"_NOTFOUND_",0,1)&lt;&gt;"_NOTFOUND_",_xlfn.XLOOKUP($C4384,Codes!$A:$A,Codes!A:A,"_NOTFOUND_",0,1),_xlfn.XLOOKUP($C4384,Codes!$B:$B,Codes!A:A,"Specify in Codes Tab!!")),"")</f>
        <v/>
      </c>
      <c r="N4384" s="74" t="str">
        <f>IF($G4384&lt;&gt;"",IF(_xlfn.XLOOKUP($G4384,Codes!$A:$A,Codes!A:A,"_NOTFOUND_",0,1)&lt;&gt;"_NOTFOUND_",_xlfn.XLOOKUP($G4384,Codes!$A:$A,Codes!A:A,"_NOTFOUND_",0,1),_xlfn.XLOOKUP($G4384,Codes!$B:$B,Codes!A:A,"Specify in Codes Tab!!")),"")</f>
        <v/>
      </c>
    </row>
    <row r="4385" spans="13:14" x14ac:dyDescent="0.35">
      <c r="M4385" s="74" t="str">
        <f>IF($C4385&lt;&gt;"",IF(_xlfn.XLOOKUP($C4385,Codes!$A:$A,Codes!A:A,"_NOTFOUND_",0,1)&lt;&gt;"_NOTFOUND_",_xlfn.XLOOKUP($C4385,Codes!$A:$A,Codes!A:A,"_NOTFOUND_",0,1),_xlfn.XLOOKUP($C4385,Codes!$B:$B,Codes!A:A,"Specify in Codes Tab!!")),"")</f>
        <v/>
      </c>
      <c r="N4385" s="74" t="str">
        <f>IF($G4385&lt;&gt;"",IF(_xlfn.XLOOKUP($G4385,Codes!$A:$A,Codes!A:A,"_NOTFOUND_",0,1)&lt;&gt;"_NOTFOUND_",_xlfn.XLOOKUP($G4385,Codes!$A:$A,Codes!A:A,"_NOTFOUND_",0,1),_xlfn.XLOOKUP($G4385,Codes!$B:$B,Codes!A:A,"Specify in Codes Tab!!")),"")</f>
        <v/>
      </c>
    </row>
    <row r="4386" spans="13:14" x14ac:dyDescent="0.35">
      <c r="M4386" s="74" t="str">
        <f>IF($C4386&lt;&gt;"",IF(_xlfn.XLOOKUP($C4386,Codes!$A:$A,Codes!A:A,"_NOTFOUND_",0,1)&lt;&gt;"_NOTFOUND_",_xlfn.XLOOKUP($C4386,Codes!$A:$A,Codes!A:A,"_NOTFOUND_",0,1),_xlfn.XLOOKUP($C4386,Codes!$B:$B,Codes!A:A,"Specify in Codes Tab!!")),"")</f>
        <v/>
      </c>
      <c r="N4386" s="74" t="str">
        <f>IF($G4386&lt;&gt;"",IF(_xlfn.XLOOKUP($G4386,Codes!$A:$A,Codes!A:A,"_NOTFOUND_",0,1)&lt;&gt;"_NOTFOUND_",_xlfn.XLOOKUP($G4386,Codes!$A:$A,Codes!A:A,"_NOTFOUND_",0,1),_xlfn.XLOOKUP($G4386,Codes!$B:$B,Codes!A:A,"Specify in Codes Tab!!")),"")</f>
        <v/>
      </c>
    </row>
    <row r="4387" spans="13:14" x14ac:dyDescent="0.35">
      <c r="M4387" s="74" t="str">
        <f>IF($C4387&lt;&gt;"",IF(_xlfn.XLOOKUP($C4387,Codes!$A:$A,Codes!A:A,"_NOTFOUND_",0,1)&lt;&gt;"_NOTFOUND_",_xlfn.XLOOKUP($C4387,Codes!$A:$A,Codes!A:A,"_NOTFOUND_",0,1),_xlfn.XLOOKUP($C4387,Codes!$B:$B,Codes!A:A,"Specify in Codes Tab!!")),"")</f>
        <v/>
      </c>
      <c r="N4387" s="74" t="str">
        <f>IF($G4387&lt;&gt;"",IF(_xlfn.XLOOKUP($G4387,Codes!$A:$A,Codes!A:A,"_NOTFOUND_",0,1)&lt;&gt;"_NOTFOUND_",_xlfn.XLOOKUP($G4387,Codes!$A:$A,Codes!A:A,"_NOTFOUND_",0,1),_xlfn.XLOOKUP($G4387,Codes!$B:$B,Codes!A:A,"Specify in Codes Tab!!")),"")</f>
        <v/>
      </c>
    </row>
    <row r="4388" spans="13:14" x14ac:dyDescent="0.35">
      <c r="M4388" s="74" t="str">
        <f>IF($C4388&lt;&gt;"",IF(_xlfn.XLOOKUP($C4388,Codes!$A:$A,Codes!A:A,"_NOTFOUND_",0,1)&lt;&gt;"_NOTFOUND_",_xlfn.XLOOKUP($C4388,Codes!$A:$A,Codes!A:A,"_NOTFOUND_",0,1),_xlfn.XLOOKUP($C4388,Codes!$B:$B,Codes!A:A,"Specify in Codes Tab!!")),"")</f>
        <v/>
      </c>
      <c r="N4388" s="74" t="str">
        <f>IF($G4388&lt;&gt;"",IF(_xlfn.XLOOKUP($G4388,Codes!$A:$A,Codes!A:A,"_NOTFOUND_",0,1)&lt;&gt;"_NOTFOUND_",_xlfn.XLOOKUP($G4388,Codes!$A:$A,Codes!A:A,"_NOTFOUND_",0,1),_xlfn.XLOOKUP($G4388,Codes!$B:$B,Codes!A:A,"Specify in Codes Tab!!")),"")</f>
        <v/>
      </c>
    </row>
    <row r="4389" spans="13:14" x14ac:dyDescent="0.35">
      <c r="M4389" s="74" t="str">
        <f>IF($C4389&lt;&gt;"",IF(_xlfn.XLOOKUP($C4389,Codes!$A:$A,Codes!A:A,"_NOTFOUND_",0,1)&lt;&gt;"_NOTFOUND_",_xlfn.XLOOKUP($C4389,Codes!$A:$A,Codes!A:A,"_NOTFOUND_",0,1),_xlfn.XLOOKUP($C4389,Codes!$B:$B,Codes!A:A,"Specify in Codes Tab!!")),"")</f>
        <v/>
      </c>
      <c r="N4389" s="74" t="str">
        <f>IF($G4389&lt;&gt;"",IF(_xlfn.XLOOKUP($G4389,Codes!$A:$A,Codes!A:A,"_NOTFOUND_",0,1)&lt;&gt;"_NOTFOUND_",_xlfn.XLOOKUP($G4389,Codes!$A:$A,Codes!A:A,"_NOTFOUND_",0,1),_xlfn.XLOOKUP($G4389,Codes!$B:$B,Codes!A:A,"Specify in Codes Tab!!")),"")</f>
        <v/>
      </c>
    </row>
    <row r="4390" spans="13:14" x14ac:dyDescent="0.35">
      <c r="M4390" s="74" t="str">
        <f>IF($C4390&lt;&gt;"",IF(_xlfn.XLOOKUP($C4390,Codes!$A:$A,Codes!A:A,"_NOTFOUND_",0,1)&lt;&gt;"_NOTFOUND_",_xlfn.XLOOKUP($C4390,Codes!$A:$A,Codes!A:A,"_NOTFOUND_",0,1),_xlfn.XLOOKUP($C4390,Codes!$B:$B,Codes!A:A,"Specify in Codes Tab!!")),"")</f>
        <v/>
      </c>
      <c r="N4390" s="74" t="str">
        <f>IF($G4390&lt;&gt;"",IF(_xlfn.XLOOKUP($G4390,Codes!$A:$A,Codes!A:A,"_NOTFOUND_",0,1)&lt;&gt;"_NOTFOUND_",_xlfn.XLOOKUP($G4390,Codes!$A:$A,Codes!A:A,"_NOTFOUND_",0,1),_xlfn.XLOOKUP($G4390,Codes!$B:$B,Codes!A:A,"Specify in Codes Tab!!")),"")</f>
        <v/>
      </c>
    </row>
    <row r="4391" spans="13:14" x14ac:dyDescent="0.35">
      <c r="M4391" s="74" t="str">
        <f>IF($C4391&lt;&gt;"",IF(_xlfn.XLOOKUP($C4391,Codes!$A:$A,Codes!A:A,"_NOTFOUND_",0,1)&lt;&gt;"_NOTFOUND_",_xlfn.XLOOKUP($C4391,Codes!$A:$A,Codes!A:A,"_NOTFOUND_",0,1),_xlfn.XLOOKUP($C4391,Codes!$B:$B,Codes!A:A,"Specify in Codes Tab!!")),"")</f>
        <v/>
      </c>
      <c r="N4391" s="74" t="str">
        <f>IF($G4391&lt;&gt;"",IF(_xlfn.XLOOKUP($G4391,Codes!$A:$A,Codes!A:A,"_NOTFOUND_",0,1)&lt;&gt;"_NOTFOUND_",_xlfn.XLOOKUP($G4391,Codes!$A:$A,Codes!A:A,"_NOTFOUND_",0,1),_xlfn.XLOOKUP($G4391,Codes!$B:$B,Codes!A:A,"Specify in Codes Tab!!")),"")</f>
        <v/>
      </c>
    </row>
    <row r="4392" spans="13:14" x14ac:dyDescent="0.35">
      <c r="M4392" s="74" t="str">
        <f>IF($C4392&lt;&gt;"",IF(_xlfn.XLOOKUP($C4392,Codes!$A:$A,Codes!A:A,"_NOTFOUND_",0,1)&lt;&gt;"_NOTFOUND_",_xlfn.XLOOKUP($C4392,Codes!$A:$A,Codes!A:A,"_NOTFOUND_",0,1),_xlfn.XLOOKUP($C4392,Codes!$B:$B,Codes!A:A,"Specify in Codes Tab!!")),"")</f>
        <v/>
      </c>
      <c r="N4392" s="74" t="str">
        <f>IF($G4392&lt;&gt;"",IF(_xlfn.XLOOKUP($G4392,Codes!$A:$A,Codes!A:A,"_NOTFOUND_",0,1)&lt;&gt;"_NOTFOUND_",_xlfn.XLOOKUP($G4392,Codes!$A:$A,Codes!A:A,"_NOTFOUND_",0,1),_xlfn.XLOOKUP($G4392,Codes!$B:$B,Codes!A:A,"Specify in Codes Tab!!")),"")</f>
        <v/>
      </c>
    </row>
    <row r="4393" spans="13:14" x14ac:dyDescent="0.35">
      <c r="M4393" s="74" t="str">
        <f>IF($C4393&lt;&gt;"",IF(_xlfn.XLOOKUP($C4393,Codes!$A:$A,Codes!A:A,"_NOTFOUND_",0,1)&lt;&gt;"_NOTFOUND_",_xlfn.XLOOKUP($C4393,Codes!$A:$A,Codes!A:A,"_NOTFOUND_",0,1),_xlfn.XLOOKUP($C4393,Codes!$B:$B,Codes!A:A,"Specify in Codes Tab!!")),"")</f>
        <v/>
      </c>
      <c r="N4393" s="74" t="str">
        <f>IF($G4393&lt;&gt;"",IF(_xlfn.XLOOKUP($G4393,Codes!$A:$A,Codes!A:A,"_NOTFOUND_",0,1)&lt;&gt;"_NOTFOUND_",_xlfn.XLOOKUP($G4393,Codes!$A:$A,Codes!A:A,"_NOTFOUND_",0,1),_xlfn.XLOOKUP($G4393,Codes!$B:$B,Codes!A:A,"Specify in Codes Tab!!")),"")</f>
        <v/>
      </c>
    </row>
    <row r="4394" spans="13:14" x14ac:dyDescent="0.35">
      <c r="M4394" s="74" t="str">
        <f>IF($C4394&lt;&gt;"",IF(_xlfn.XLOOKUP($C4394,Codes!$A:$A,Codes!A:A,"_NOTFOUND_",0,1)&lt;&gt;"_NOTFOUND_",_xlfn.XLOOKUP($C4394,Codes!$A:$A,Codes!A:A,"_NOTFOUND_",0,1),_xlfn.XLOOKUP($C4394,Codes!$B:$B,Codes!A:A,"Specify in Codes Tab!!")),"")</f>
        <v/>
      </c>
      <c r="N4394" s="74" t="str">
        <f>IF($G4394&lt;&gt;"",IF(_xlfn.XLOOKUP($G4394,Codes!$A:$A,Codes!A:A,"_NOTFOUND_",0,1)&lt;&gt;"_NOTFOUND_",_xlfn.XLOOKUP($G4394,Codes!$A:$A,Codes!A:A,"_NOTFOUND_",0,1),_xlfn.XLOOKUP($G4394,Codes!$B:$B,Codes!A:A,"Specify in Codes Tab!!")),"")</f>
        <v/>
      </c>
    </row>
    <row r="4395" spans="13:14" x14ac:dyDescent="0.35">
      <c r="M4395" s="74" t="str">
        <f>IF($C4395&lt;&gt;"",IF(_xlfn.XLOOKUP($C4395,Codes!$A:$A,Codes!A:A,"_NOTFOUND_",0,1)&lt;&gt;"_NOTFOUND_",_xlfn.XLOOKUP($C4395,Codes!$A:$A,Codes!A:A,"_NOTFOUND_",0,1),_xlfn.XLOOKUP($C4395,Codes!$B:$B,Codes!A:A,"Specify in Codes Tab!!")),"")</f>
        <v/>
      </c>
      <c r="N4395" s="74" t="str">
        <f>IF($G4395&lt;&gt;"",IF(_xlfn.XLOOKUP($G4395,Codes!$A:$A,Codes!A:A,"_NOTFOUND_",0,1)&lt;&gt;"_NOTFOUND_",_xlfn.XLOOKUP($G4395,Codes!$A:$A,Codes!A:A,"_NOTFOUND_",0,1),_xlfn.XLOOKUP($G4395,Codes!$B:$B,Codes!A:A,"Specify in Codes Tab!!")),"")</f>
        <v/>
      </c>
    </row>
    <row r="4396" spans="13:14" x14ac:dyDescent="0.35">
      <c r="M4396" s="74" t="str">
        <f>IF($C4396&lt;&gt;"",IF(_xlfn.XLOOKUP($C4396,Codes!$A:$A,Codes!A:A,"_NOTFOUND_",0,1)&lt;&gt;"_NOTFOUND_",_xlfn.XLOOKUP($C4396,Codes!$A:$A,Codes!A:A,"_NOTFOUND_",0,1),_xlfn.XLOOKUP($C4396,Codes!$B:$B,Codes!A:A,"Specify in Codes Tab!!")),"")</f>
        <v/>
      </c>
      <c r="N4396" s="74" t="str">
        <f>IF($G4396&lt;&gt;"",IF(_xlfn.XLOOKUP($G4396,Codes!$A:$A,Codes!A:A,"_NOTFOUND_",0,1)&lt;&gt;"_NOTFOUND_",_xlfn.XLOOKUP($G4396,Codes!$A:$A,Codes!A:A,"_NOTFOUND_",0,1),_xlfn.XLOOKUP($G4396,Codes!$B:$B,Codes!A:A,"Specify in Codes Tab!!")),"")</f>
        <v/>
      </c>
    </row>
    <row r="4397" spans="13:14" x14ac:dyDescent="0.35">
      <c r="M4397" s="74" t="str">
        <f>IF($C4397&lt;&gt;"",IF(_xlfn.XLOOKUP($C4397,Codes!$A:$A,Codes!A:A,"_NOTFOUND_",0,1)&lt;&gt;"_NOTFOUND_",_xlfn.XLOOKUP($C4397,Codes!$A:$A,Codes!A:A,"_NOTFOUND_",0,1),_xlfn.XLOOKUP($C4397,Codes!$B:$B,Codes!A:A,"Specify in Codes Tab!!")),"")</f>
        <v/>
      </c>
      <c r="N4397" s="74" t="str">
        <f>IF($G4397&lt;&gt;"",IF(_xlfn.XLOOKUP($G4397,Codes!$A:$A,Codes!A:A,"_NOTFOUND_",0,1)&lt;&gt;"_NOTFOUND_",_xlfn.XLOOKUP($G4397,Codes!$A:$A,Codes!A:A,"_NOTFOUND_",0,1),_xlfn.XLOOKUP($G4397,Codes!$B:$B,Codes!A:A,"Specify in Codes Tab!!")),"")</f>
        <v/>
      </c>
    </row>
    <row r="4398" spans="13:14" x14ac:dyDescent="0.35">
      <c r="M4398" s="74" t="str">
        <f>IF($C4398&lt;&gt;"",IF(_xlfn.XLOOKUP($C4398,Codes!$A:$A,Codes!A:A,"_NOTFOUND_",0,1)&lt;&gt;"_NOTFOUND_",_xlfn.XLOOKUP($C4398,Codes!$A:$A,Codes!A:A,"_NOTFOUND_",0,1),_xlfn.XLOOKUP($C4398,Codes!$B:$B,Codes!A:A,"Specify in Codes Tab!!")),"")</f>
        <v/>
      </c>
      <c r="N4398" s="74" t="str">
        <f>IF($G4398&lt;&gt;"",IF(_xlfn.XLOOKUP($G4398,Codes!$A:$A,Codes!A:A,"_NOTFOUND_",0,1)&lt;&gt;"_NOTFOUND_",_xlfn.XLOOKUP($G4398,Codes!$A:$A,Codes!A:A,"_NOTFOUND_",0,1),_xlfn.XLOOKUP($G4398,Codes!$B:$B,Codes!A:A,"Specify in Codes Tab!!")),"")</f>
        <v/>
      </c>
    </row>
    <row r="4399" spans="13:14" x14ac:dyDescent="0.35">
      <c r="M4399" s="74" t="str">
        <f>IF($C4399&lt;&gt;"",IF(_xlfn.XLOOKUP($C4399,Codes!$A:$A,Codes!A:A,"_NOTFOUND_",0,1)&lt;&gt;"_NOTFOUND_",_xlfn.XLOOKUP($C4399,Codes!$A:$A,Codes!A:A,"_NOTFOUND_",0,1),_xlfn.XLOOKUP($C4399,Codes!$B:$B,Codes!A:A,"Specify in Codes Tab!!")),"")</f>
        <v/>
      </c>
      <c r="N4399" s="74" t="str">
        <f>IF($G4399&lt;&gt;"",IF(_xlfn.XLOOKUP($G4399,Codes!$A:$A,Codes!A:A,"_NOTFOUND_",0,1)&lt;&gt;"_NOTFOUND_",_xlfn.XLOOKUP($G4399,Codes!$A:$A,Codes!A:A,"_NOTFOUND_",0,1),_xlfn.XLOOKUP($G4399,Codes!$B:$B,Codes!A:A,"Specify in Codes Tab!!")),"")</f>
        <v/>
      </c>
    </row>
    <row r="4400" spans="13:14" x14ac:dyDescent="0.35">
      <c r="M4400" s="74" t="str">
        <f>IF($C4400&lt;&gt;"",IF(_xlfn.XLOOKUP($C4400,Codes!$A:$A,Codes!A:A,"_NOTFOUND_",0,1)&lt;&gt;"_NOTFOUND_",_xlfn.XLOOKUP($C4400,Codes!$A:$A,Codes!A:A,"_NOTFOUND_",0,1),_xlfn.XLOOKUP($C4400,Codes!$B:$B,Codes!A:A,"Specify in Codes Tab!!")),"")</f>
        <v/>
      </c>
      <c r="N4400" s="74" t="str">
        <f>IF($G4400&lt;&gt;"",IF(_xlfn.XLOOKUP($G4400,Codes!$A:$A,Codes!A:A,"_NOTFOUND_",0,1)&lt;&gt;"_NOTFOUND_",_xlfn.XLOOKUP($G4400,Codes!$A:$A,Codes!A:A,"_NOTFOUND_",0,1),_xlfn.XLOOKUP($G4400,Codes!$B:$B,Codes!A:A,"Specify in Codes Tab!!")),"")</f>
        <v/>
      </c>
    </row>
    <row r="4401" spans="13:14" x14ac:dyDescent="0.35">
      <c r="M4401" s="74" t="str">
        <f>IF($C4401&lt;&gt;"",IF(_xlfn.XLOOKUP($C4401,Codes!$A:$A,Codes!A:A,"_NOTFOUND_",0,1)&lt;&gt;"_NOTFOUND_",_xlfn.XLOOKUP($C4401,Codes!$A:$A,Codes!A:A,"_NOTFOUND_",0,1),_xlfn.XLOOKUP($C4401,Codes!$B:$B,Codes!A:A,"Specify in Codes Tab!!")),"")</f>
        <v/>
      </c>
      <c r="N4401" s="74" t="str">
        <f>IF($G4401&lt;&gt;"",IF(_xlfn.XLOOKUP($G4401,Codes!$A:$A,Codes!A:A,"_NOTFOUND_",0,1)&lt;&gt;"_NOTFOUND_",_xlfn.XLOOKUP($G4401,Codes!$A:$A,Codes!A:A,"_NOTFOUND_",0,1),_xlfn.XLOOKUP($G4401,Codes!$B:$B,Codes!A:A,"Specify in Codes Tab!!")),"")</f>
        <v/>
      </c>
    </row>
    <row r="4402" spans="13:14" x14ac:dyDescent="0.35">
      <c r="M4402" s="74" t="str">
        <f>IF($C4402&lt;&gt;"",IF(_xlfn.XLOOKUP($C4402,Codes!$A:$A,Codes!A:A,"_NOTFOUND_",0,1)&lt;&gt;"_NOTFOUND_",_xlfn.XLOOKUP($C4402,Codes!$A:$A,Codes!A:A,"_NOTFOUND_",0,1),_xlfn.XLOOKUP($C4402,Codes!$B:$B,Codes!A:A,"Specify in Codes Tab!!")),"")</f>
        <v/>
      </c>
      <c r="N4402" s="74" t="str">
        <f>IF($G4402&lt;&gt;"",IF(_xlfn.XLOOKUP($G4402,Codes!$A:$A,Codes!A:A,"_NOTFOUND_",0,1)&lt;&gt;"_NOTFOUND_",_xlfn.XLOOKUP($G4402,Codes!$A:$A,Codes!A:A,"_NOTFOUND_",0,1),_xlfn.XLOOKUP($G4402,Codes!$B:$B,Codes!A:A,"Specify in Codes Tab!!")),"")</f>
        <v/>
      </c>
    </row>
    <row r="4403" spans="13:14" x14ac:dyDescent="0.35">
      <c r="M4403" s="74" t="str">
        <f>IF($C4403&lt;&gt;"",IF(_xlfn.XLOOKUP($C4403,Codes!$A:$A,Codes!A:A,"_NOTFOUND_",0,1)&lt;&gt;"_NOTFOUND_",_xlfn.XLOOKUP($C4403,Codes!$A:$A,Codes!A:A,"_NOTFOUND_",0,1),_xlfn.XLOOKUP($C4403,Codes!$B:$B,Codes!A:A,"Specify in Codes Tab!!")),"")</f>
        <v/>
      </c>
      <c r="N4403" s="74" t="str">
        <f>IF($G4403&lt;&gt;"",IF(_xlfn.XLOOKUP($G4403,Codes!$A:$A,Codes!A:A,"_NOTFOUND_",0,1)&lt;&gt;"_NOTFOUND_",_xlfn.XLOOKUP($G4403,Codes!$A:$A,Codes!A:A,"_NOTFOUND_",0,1),_xlfn.XLOOKUP($G4403,Codes!$B:$B,Codes!A:A,"Specify in Codes Tab!!")),"")</f>
        <v/>
      </c>
    </row>
    <row r="4404" spans="13:14" x14ac:dyDescent="0.35">
      <c r="M4404" s="74" t="str">
        <f>IF($C4404&lt;&gt;"",IF(_xlfn.XLOOKUP($C4404,Codes!$A:$A,Codes!A:A,"_NOTFOUND_",0,1)&lt;&gt;"_NOTFOUND_",_xlfn.XLOOKUP($C4404,Codes!$A:$A,Codes!A:A,"_NOTFOUND_",0,1),_xlfn.XLOOKUP($C4404,Codes!$B:$B,Codes!A:A,"Specify in Codes Tab!!")),"")</f>
        <v/>
      </c>
      <c r="N4404" s="74" t="str">
        <f>IF($G4404&lt;&gt;"",IF(_xlfn.XLOOKUP($G4404,Codes!$A:$A,Codes!A:A,"_NOTFOUND_",0,1)&lt;&gt;"_NOTFOUND_",_xlfn.XLOOKUP($G4404,Codes!$A:$A,Codes!A:A,"_NOTFOUND_",0,1),_xlfn.XLOOKUP($G4404,Codes!$B:$B,Codes!A:A,"Specify in Codes Tab!!")),"")</f>
        <v/>
      </c>
    </row>
    <row r="4405" spans="13:14" x14ac:dyDescent="0.35">
      <c r="M4405" s="74" t="str">
        <f>IF($C4405&lt;&gt;"",IF(_xlfn.XLOOKUP($C4405,Codes!$A:$A,Codes!A:A,"_NOTFOUND_",0,1)&lt;&gt;"_NOTFOUND_",_xlfn.XLOOKUP($C4405,Codes!$A:$A,Codes!A:A,"_NOTFOUND_",0,1),_xlfn.XLOOKUP($C4405,Codes!$B:$B,Codes!A:A,"Specify in Codes Tab!!")),"")</f>
        <v/>
      </c>
      <c r="N4405" s="74" t="str">
        <f>IF($G4405&lt;&gt;"",IF(_xlfn.XLOOKUP($G4405,Codes!$A:$A,Codes!A:A,"_NOTFOUND_",0,1)&lt;&gt;"_NOTFOUND_",_xlfn.XLOOKUP($G4405,Codes!$A:$A,Codes!A:A,"_NOTFOUND_",0,1),_xlfn.XLOOKUP($G4405,Codes!$B:$B,Codes!A:A,"Specify in Codes Tab!!")),"")</f>
        <v/>
      </c>
    </row>
    <row r="4406" spans="13:14" x14ac:dyDescent="0.35">
      <c r="M4406" s="74" t="str">
        <f>IF($C4406&lt;&gt;"",IF(_xlfn.XLOOKUP($C4406,Codes!$A:$A,Codes!A:A,"_NOTFOUND_",0,1)&lt;&gt;"_NOTFOUND_",_xlfn.XLOOKUP($C4406,Codes!$A:$A,Codes!A:A,"_NOTFOUND_",0,1),_xlfn.XLOOKUP($C4406,Codes!$B:$B,Codes!A:A,"Specify in Codes Tab!!")),"")</f>
        <v/>
      </c>
      <c r="N4406" s="74" t="str">
        <f>IF($G4406&lt;&gt;"",IF(_xlfn.XLOOKUP($G4406,Codes!$A:$A,Codes!A:A,"_NOTFOUND_",0,1)&lt;&gt;"_NOTFOUND_",_xlfn.XLOOKUP($G4406,Codes!$A:$A,Codes!A:A,"_NOTFOUND_",0,1),_xlfn.XLOOKUP($G4406,Codes!$B:$B,Codes!A:A,"Specify in Codes Tab!!")),"")</f>
        <v/>
      </c>
    </row>
    <row r="4407" spans="13:14" x14ac:dyDescent="0.35">
      <c r="M4407" s="74" t="str">
        <f>IF($C4407&lt;&gt;"",IF(_xlfn.XLOOKUP($C4407,Codes!$A:$A,Codes!A:A,"_NOTFOUND_",0,1)&lt;&gt;"_NOTFOUND_",_xlfn.XLOOKUP($C4407,Codes!$A:$A,Codes!A:A,"_NOTFOUND_",0,1),_xlfn.XLOOKUP($C4407,Codes!$B:$B,Codes!A:A,"Specify in Codes Tab!!")),"")</f>
        <v/>
      </c>
      <c r="N4407" s="74" t="str">
        <f>IF($G4407&lt;&gt;"",IF(_xlfn.XLOOKUP($G4407,Codes!$A:$A,Codes!A:A,"_NOTFOUND_",0,1)&lt;&gt;"_NOTFOUND_",_xlfn.XLOOKUP($G4407,Codes!$A:$A,Codes!A:A,"_NOTFOUND_",0,1),_xlfn.XLOOKUP($G4407,Codes!$B:$B,Codes!A:A,"Specify in Codes Tab!!")),"")</f>
        <v/>
      </c>
    </row>
    <row r="4408" spans="13:14" x14ac:dyDescent="0.35">
      <c r="M4408" s="74" t="str">
        <f>IF($C4408&lt;&gt;"",IF(_xlfn.XLOOKUP($C4408,Codes!$A:$A,Codes!A:A,"_NOTFOUND_",0,1)&lt;&gt;"_NOTFOUND_",_xlfn.XLOOKUP($C4408,Codes!$A:$A,Codes!A:A,"_NOTFOUND_",0,1),_xlfn.XLOOKUP($C4408,Codes!$B:$B,Codes!A:A,"Specify in Codes Tab!!")),"")</f>
        <v/>
      </c>
      <c r="N4408" s="74" t="str">
        <f>IF($G4408&lt;&gt;"",IF(_xlfn.XLOOKUP($G4408,Codes!$A:$A,Codes!A:A,"_NOTFOUND_",0,1)&lt;&gt;"_NOTFOUND_",_xlfn.XLOOKUP($G4408,Codes!$A:$A,Codes!A:A,"_NOTFOUND_",0,1),_xlfn.XLOOKUP($G4408,Codes!$B:$B,Codes!A:A,"Specify in Codes Tab!!")),"")</f>
        <v/>
      </c>
    </row>
    <row r="4409" spans="13:14" x14ac:dyDescent="0.35">
      <c r="M4409" s="74" t="str">
        <f>IF($C4409&lt;&gt;"",IF(_xlfn.XLOOKUP($C4409,Codes!$A:$A,Codes!A:A,"_NOTFOUND_",0,1)&lt;&gt;"_NOTFOUND_",_xlfn.XLOOKUP($C4409,Codes!$A:$A,Codes!A:A,"_NOTFOUND_",0,1),_xlfn.XLOOKUP($C4409,Codes!$B:$B,Codes!A:A,"Specify in Codes Tab!!")),"")</f>
        <v/>
      </c>
      <c r="N4409" s="74" t="str">
        <f>IF($G4409&lt;&gt;"",IF(_xlfn.XLOOKUP($G4409,Codes!$A:$A,Codes!A:A,"_NOTFOUND_",0,1)&lt;&gt;"_NOTFOUND_",_xlfn.XLOOKUP($G4409,Codes!$A:$A,Codes!A:A,"_NOTFOUND_",0,1),_xlfn.XLOOKUP($G4409,Codes!$B:$B,Codes!A:A,"Specify in Codes Tab!!")),"")</f>
        <v/>
      </c>
    </row>
    <row r="4410" spans="13:14" x14ac:dyDescent="0.35">
      <c r="M4410" s="74" t="str">
        <f>IF($C4410&lt;&gt;"",IF(_xlfn.XLOOKUP($C4410,Codes!$A:$A,Codes!A:A,"_NOTFOUND_",0,1)&lt;&gt;"_NOTFOUND_",_xlfn.XLOOKUP($C4410,Codes!$A:$A,Codes!A:A,"_NOTFOUND_",0,1),_xlfn.XLOOKUP($C4410,Codes!$B:$B,Codes!A:A,"Specify in Codes Tab!!")),"")</f>
        <v/>
      </c>
      <c r="N4410" s="74" t="str">
        <f>IF($G4410&lt;&gt;"",IF(_xlfn.XLOOKUP($G4410,Codes!$A:$A,Codes!A:A,"_NOTFOUND_",0,1)&lt;&gt;"_NOTFOUND_",_xlfn.XLOOKUP($G4410,Codes!$A:$A,Codes!A:A,"_NOTFOUND_",0,1),_xlfn.XLOOKUP($G4410,Codes!$B:$B,Codes!A:A,"Specify in Codes Tab!!")),"")</f>
        <v/>
      </c>
    </row>
    <row r="4411" spans="13:14" x14ac:dyDescent="0.35">
      <c r="M4411" s="74" t="str">
        <f>IF($C4411&lt;&gt;"",IF(_xlfn.XLOOKUP($C4411,Codes!$A:$A,Codes!A:A,"_NOTFOUND_",0,1)&lt;&gt;"_NOTFOUND_",_xlfn.XLOOKUP($C4411,Codes!$A:$A,Codes!A:A,"_NOTFOUND_",0,1),_xlfn.XLOOKUP($C4411,Codes!$B:$B,Codes!A:A,"Specify in Codes Tab!!")),"")</f>
        <v/>
      </c>
      <c r="N4411" s="74" t="str">
        <f>IF($G4411&lt;&gt;"",IF(_xlfn.XLOOKUP($G4411,Codes!$A:$A,Codes!A:A,"_NOTFOUND_",0,1)&lt;&gt;"_NOTFOUND_",_xlfn.XLOOKUP($G4411,Codes!$A:$A,Codes!A:A,"_NOTFOUND_",0,1),_xlfn.XLOOKUP($G4411,Codes!$B:$B,Codes!A:A,"Specify in Codes Tab!!")),"")</f>
        <v/>
      </c>
    </row>
    <row r="4412" spans="13:14" x14ac:dyDescent="0.35">
      <c r="M4412" s="74" t="str">
        <f>IF($C4412&lt;&gt;"",IF(_xlfn.XLOOKUP($C4412,Codes!$A:$A,Codes!A:A,"_NOTFOUND_",0,1)&lt;&gt;"_NOTFOUND_",_xlfn.XLOOKUP($C4412,Codes!$A:$A,Codes!A:A,"_NOTFOUND_",0,1),_xlfn.XLOOKUP($C4412,Codes!$B:$B,Codes!A:A,"Specify in Codes Tab!!")),"")</f>
        <v/>
      </c>
      <c r="N4412" s="74" t="str">
        <f>IF($G4412&lt;&gt;"",IF(_xlfn.XLOOKUP($G4412,Codes!$A:$A,Codes!A:A,"_NOTFOUND_",0,1)&lt;&gt;"_NOTFOUND_",_xlfn.XLOOKUP($G4412,Codes!$A:$A,Codes!A:A,"_NOTFOUND_",0,1),_xlfn.XLOOKUP($G4412,Codes!$B:$B,Codes!A:A,"Specify in Codes Tab!!")),"")</f>
        <v/>
      </c>
    </row>
    <row r="4413" spans="13:14" x14ac:dyDescent="0.35">
      <c r="M4413" s="74" t="str">
        <f>IF($C4413&lt;&gt;"",IF(_xlfn.XLOOKUP($C4413,Codes!$A:$A,Codes!A:A,"_NOTFOUND_",0,1)&lt;&gt;"_NOTFOUND_",_xlfn.XLOOKUP($C4413,Codes!$A:$A,Codes!A:A,"_NOTFOUND_",0,1),_xlfn.XLOOKUP($C4413,Codes!$B:$B,Codes!A:A,"Specify in Codes Tab!!")),"")</f>
        <v/>
      </c>
      <c r="N4413" s="74" t="str">
        <f>IF($G4413&lt;&gt;"",IF(_xlfn.XLOOKUP($G4413,Codes!$A:$A,Codes!A:A,"_NOTFOUND_",0,1)&lt;&gt;"_NOTFOUND_",_xlfn.XLOOKUP($G4413,Codes!$A:$A,Codes!A:A,"_NOTFOUND_",0,1),_xlfn.XLOOKUP($G4413,Codes!$B:$B,Codes!A:A,"Specify in Codes Tab!!")),"")</f>
        <v/>
      </c>
    </row>
    <row r="4414" spans="13:14" x14ac:dyDescent="0.35">
      <c r="M4414" s="74" t="str">
        <f>IF($C4414&lt;&gt;"",IF(_xlfn.XLOOKUP($C4414,Codes!$A:$A,Codes!A:A,"_NOTFOUND_",0,1)&lt;&gt;"_NOTFOUND_",_xlfn.XLOOKUP($C4414,Codes!$A:$A,Codes!A:A,"_NOTFOUND_",0,1),_xlfn.XLOOKUP($C4414,Codes!$B:$B,Codes!A:A,"Specify in Codes Tab!!")),"")</f>
        <v/>
      </c>
      <c r="N4414" s="74" t="str">
        <f>IF($G4414&lt;&gt;"",IF(_xlfn.XLOOKUP($G4414,Codes!$A:$A,Codes!A:A,"_NOTFOUND_",0,1)&lt;&gt;"_NOTFOUND_",_xlfn.XLOOKUP($G4414,Codes!$A:$A,Codes!A:A,"_NOTFOUND_",0,1),_xlfn.XLOOKUP($G4414,Codes!$B:$B,Codes!A:A,"Specify in Codes Tab!!")),"")</f>
        <v/>
      </c>
    </row>
    <row r="4415" spans="13:14" x14ac:dyDescent="0.35">
      <c r="M4415" s="74" t="str">
        <f>IF($C4415&lt;&gt;"",IF(_xlfn.XLOOKUP($C4415,Codes!$A:$A,Codes!A:A,"_NOTFOUND_",0,1)&lt;&gt;"_NOTFOUND_",_xlfn.XLOOKUP($C4415,Codes!$A:$A,Codes!A:A,"_NOTFOUND_",0,1),_xlfn.XLOOKUP($C4415,Codes!$B:$B,Codes!A:A,"Specify in Codes Tab!!")),"")</f>
        <v/>
      </c>
      <c r="N4415" s="74" t="str">
        <f>IF($G4415&lt;&gt;"",IF(_xlfn.XLOOKUP($G4415,Codes!$A:$A,Codes!A:A,"_NOTFOUND_",0,1)&lt;&gt;"_NOTFOUND_",_xlfn.XLOOKUP($G4415,Codes!$A:$A,Codes!A:A,"_NOTFOUND_",0,1),_xlfn.XLOOKUP($G4415,Codes!$B:$B,Codes!A:A,"Specify in Codes Tab!!")),"")</f>
        <v/>
      </c>
    </row>
    <row r="4416" spans="13:14" x14ac:dyDescent="0.35">
      <c r="M4416" s="74" t="str">
        <f>IF($C4416&lt;&gt;"",IF(_xlfn.XLOOKUP($C4416,Codes!$A:$A,Codes!A:A,"_NOTFOUND_",0,1)&lt;&gt;"_NOTFOUND_",_xlfn.XLOOKUP($C4416,Codes!$A:$A,Codes!A:A,"_NOTFOUND_",0,1),_xlfn.XLOOKUP($C4416,Codes!$B:$B,Codes!A:A,"Specify in Codes Tab!!")),"")</f>
        <v/>
      </c>
      <c r="N4416" s="74" t="str">
        <f>IF($G4416&lt;&gt;"",IF(_xlfn.XLOOKUP($G4416,Codes!$A:$A,Codes!A:A,"_NOTFOUND_",0,1)&lt;&gt;"_NOTFOUND_",_xlfn.XLOOKUP($G4416,Codes!$A:$A,Codes!A:A,"_NOTFOUND_",0,1),_xlfn.XLOOKUP($G4416,Codes!$B:$B,Codes!A:A,"Specify in Codes Tab!!")),"")</f>
        <v/>
      </c>
    </row>
    <row r="4417" spans="13:14" x14ac:dyDescent="0.35">
      <c r="M4417" s="74" t="str">
        <f>IF($C4417&lt;&gt;"",IF(_xlfn.XLOOKUP($C4417,Codes!$A:$A,Codes!A:A,"_NOTFOUND_",0,1)&lt;&gt;"_NOTFOUND_",_xlfn.XLOOKUP($C4417,Codes!$A:$A,Codes!A:A,"_NOTFOUND_",0,1),_xlfn.XLOOKUP($C4417,Codes!$B:$B,Codes!A:A,"Specify in Codes Tab!!")),"")</f>
        <v/>
      </c>
      <c r="N4417" s="74" t="str">
        <f>IF($G4417&lt;&gt;"",IF(_xlfn.XLOOKUP($G4417,Codes!$A:$A,Codes!A:A,"_NOTFOUND_",0,1)&lt;&gt;"_NOTFOUND_",_xlfn.XLOOKUP($G4417,Codes!$A:$A,Codes!A:A,"_NOTFOUND_",0,1),_xlfn.XLOOKUP($G4417,Codes!$B:$B,Codes!A:A,"Specify in Codes Tab!!")),"")</f>
        <v/>
      </c>
    </row>
    <row r="4418" spans="13:14" x14ac:dyDescent="0.35">
      <c r="M4418" s="74" t="str">
        <f>IF($C4418&lt;&gt;"",IF(_xlfn.XLOOKUP($C4418,Codes!$A:$A,Codes!A:A,"_NOTFOUND_",0,1)&lt;&gt;"_NOTFOUND_",_xlfn.XLOOKUP($C4418,Codes!$A:$A,Codes!A:A,"_NOTFOUND_",0,1),_xlfn.XLOOKUP($C4418,Codes!$B:$B,Codes!A:A,"Specify in Codes Tab!!")),"")</f>
        <v/>
      </c>
      <c r="N4418" s="74" t="str">
        <f>IF($G4418&lt;&gt;"",IF(_xlfn.XLOOKUP($G4418,Codes!$A:$A,Codes!A:A,"_NOTFOUND_",0,1)&lt;&gt;"_NOTFOUND_",_xlfn.XLOOKUP($G4418,Codes!$A:$A,Codes!A:A,"_NOTFOUND_",0,1),_xlfn.XLOOKUP($G4418,Codes!$B:$B,Codes!A:A,"Specify in Codes Tab!!")),"")</f>
        <v/>
      </c>
    </row>
    <row r="4419" spans="13:14" x14ac:dyDescent="0.35">
      <c r="M4419" s="74" t="str">
        <f>IF($C4419&lt;&gt;"",IF(_xlfn.XLOOKUP($C4419,Codes!$A:$A,Codes!A:A,"_NOTFOUND_",0,1)&lt;&gt;"_NOTFOUND_",_xlfn.XLOOKUP($C4419,Codes!$A:$A,Codes!A:A,"_NOTFOUND_",0,1),_xlfn.XLOOKUP($C4419,Codes!$B:$B,Codes!A:A,"Specify in Codes Tab!!")),"")</f>
        <v/>
      </c>
      <c r="N4419" s="74" t="str">
        <f>IF($G4419&lt;&gt;"",IF(_xlfn.XLOOKUP($G4419,Codes!$A:$A,Codes!A:A,"_NOTFOUND_",0,1)&lt;&gt;"_NOTFOUND_",_xlfn.XLOOKUP($G4419,Codes!$A:$A,Codes!A:A,"_NOTFOUND_",0,1),_xlfn.XLOOKUP($G4419,Codes!$B:$B,Codes!A:A,"Specify in Codes Tab!!")),"")</f>
        <v/>
      </c>
    </row>
    <row r="4420" spans="13:14" x14ac:dyDescent="0.35">
      <c r="M4420" s="74" t="str">
        <f>IF($C4420&lt;&gt;"",IF(_xlfn.XLOOKUP($C4420,Codes!$A:$A,Codes!A:A,"_NOTFOUND_",0,1)&lt;&gt;"_NOTFOUND_",_xlfn.XLOOKUP($C4420,Codes!$A:$A,Codes!A:A,"_NOTFOUND_",0,1),_xlfn.XLOOKUP($C4420,Codes!$B:$B,Codes!A:A,"Specify in Codes Tab!!")),"")</f>
        <v/>
      </c>
      <c r="N4420" s="74" t="str">
        <f>IF($G4420&lt;&gt;"",IF(_xlfn.XLOOKUP($G4420,Codes!$A:$A,Codes!A:A,"_NOTFOUND_",0,1)&lt;&gt;"_NOTFOUND_",_xlfn.XLOOKUP($G4420,Codes!$A:$A,Codes!A:A,"_NOTFOUND_",0,1),_xlfn.XLOOKUP($G4420,Codes!$B:$B,Codes!A:A,"Specify in Codes Tab!!")),"")</f>
        <v/>
      </c>
    </row>
    <row r="4421" spans="13:14" x14ac:dyDescent="0.35">
      <c r="M4421" s="74" t="str">
        <f>IF($C4421&lt;&gt;"",IF(_xlfn.XLOOKUP($C4421,Codes!$A:$A,Codes!A:A,"_NOTFOUND_",0,1)&lt;&gt;"_NOTFOUND_",_xlfn.XLOOKUP($C4421,Codes!$A:$A,Codes!A:A,"_NOTFOUND_",0,1),_xlfn.XLOOKUP($C4421,Codes!$B:$B,Codes!A:A,"Specify in Codes Tab!!")),"")</f>
        <v/>
      </c>
      <c r="N4421" s="74" t="str">
        <f>IF($G4421&lt;&gt;"",IF(_xlfn.XLOOKUP($G4421,Codes!$A:$A,Codes!A:A,"_NOTFOUND_",0,1)&lt;&gt;"_NOTFOUND_",_xlfn.XLOOKUP($G4421,Codes!$A:$A,Codes!A:A,"_NOTFOUND_",0,1),_xlfn.XLOOKUP($G4421,Codes!$B:$B,Codes!A:A,"Specify in Codes Tab!!")),"")</f>
        <v/>
      </c>
    </row>
    <row r="4422" spans="13:14" x14ac:dyDescent="0.35">
      <c r="M4422" s="74" t="str">
        <f>IF($C4422&lt;&gt;"",IF(_xlfn.XLOOKUP($C4422,Codes!$A:$A,Codes!A:A,"_NOTFOUND_",0,1)&lt;&gt;"_NOTFOUND_",_xlfn.XLOOKUP($C4422,Codes!$A:$A,Codes!A:A,"_NOTFOUND_",0,1),_xlfn.XLOOKUP($C4422,Codes!$B:$B,Codes!A:A,"Specify in Codes Tab!!")),"")</f>
        <v/>
      </c>
      <c r="N4422" s="74" t="str">
        <f>IF($G4422&lt;&gt;"",IF(_xlfn.XLOOKUP($G4422,Codes!$A:$A,Codes!A:A,"_NOTFOUND_",0,1)&lt;&gt;"_NOTFOUND_",_xlfn.XLOOKUP($G4422,Codes!$A:$A,Codes!A:A,"_NOTFOUND_",0,1),_xlfn.XLOOKUP($G4422,Codes!$B:$B,Codes!A:A,"Specify in Codes Tab!!")),"")</f>
        <v/>
      </c>
    </row>
    <row r="4423" spans="13:14" x14ac:dyDescent="0.35">
      <c r="M4423" s="74" t="str">
        <f>IF($C4423&lt;&gt;"",IF(_xlfn.XLOOKUP($C4423,Codes!$A:$A,Codes!A:A,"_NOTFOUND_",0,1)&lt;&gt;"_NOTFOUND_",_xlfn.XLOOKUP($C4423,Codes!$A:$A,Codes!A:A,"_NOTFOUND_",0,1),_xlfn.XLOOKUP($C4423,Codes!$B:$B,Codes!A:A,"Specify in Codes Tab!!")),"")</f>
        <v/>
      </c>
      <c r="N4423" s="74" t="str">
        <f>IF($G4423&lt;&gt;"",IF(_xlfn.XLOOKUP($G4423,Codes!$A:$A,Codes!A:A,"_NOTFOUND_",0,1)&lt;&gt;"_NOTFOUND_",_xlfn.XLOOKUP($G4423,Codes!$A:$A,Codes!A:A,"_NOTFOUND_",0,1),_xlfn.XLOOKUP($G4423,Codes!$B:$B,Codes!A:A,"Specify in Codes Tab!!")),"")</f>
        <v/>
      </c>
    </row>
    <row r="4424" spans="13:14" x14ac:dyDescent="0.35">
      <c r="M4424" s="74" t="str">
        <f>IF($C4424&lt;&gt;"",IF(_xlfn.XLOOKUP($C4424,Codes!$A:$A,Codes!A:A,"_NOTFOUND_",0,1)&lt;&gt;"_NOTFOUND_",_xlfn.XLOOKUP($C4424,Codes!$A:$A,Codes!A:A,"_NOTFOUND_",0,1),_xlfn.XLOOKUP($C4424,Codes!$B:$B,Codes!A:A,"Specify in Codes Tab!!")),"")</f>
        <v/>
      </c>
      <c r="N4424" s="74" t="str">
        <f>IF($G4424&lt;&gt;"",IF(_xlfn.XLOOKUP($G4424,Codes!$A:$A,Codes!A:A,"_NOTFOUND_",0,1)&lt;&gt;"_NOTFOUND_",_xlfn.XLOOKUP($G4424,Codes!$A:$A,Codes!A:A,"_NOTFOUND_",0,1),_xlfn.XLOOKUP($G4424,Codes!$B:$B,Codes!A:A,"Specify in Codes Tab!!")),"")</f>
        <v/>
      </c>
    </row>
    <row r="4425" spans="13:14" x14ac:dyDescent="0.35">
      <c r="M4425" s="74" t="str">
        <f>IF($C4425&lt;&gt;"",IF(_xlfn.XLOOKUP($C4425,Codes!$A:$A,Codes!A:A,"_NOTFOUND_",0,1)&lt;&gt;"_NOTFOUND_",_xlfn.XLOOKUP($C4425,Codes!$A:$A,Codes!A:A,"_NOTFOUND_",0,1),_xlfn.XLOOKUP($C4425,Codes!$B:$B,Codes!A:A,"Specify in Codes Tab!!")),"")</f>
        <v/>
      </c>
      <c r="N4425" s="74" t="str">
        <f>IF($G4425&lt;&gt;"",IF(_xlfn.XLOOKUP($G4425,Codes!$A:$A,Codes!A:A,"_NOTFOUND_",0,1)&lt;&gt;"_NOTFOUND_",_xlfn.XLOOKUP($G4425,Codes!$A:$A,Codes!A:A,"_NOTFOUND_",0,1),_xlfn.XLOOKUP($G4425,Codes!$B:$B,Codes!A:A,"Specify in Codes Tab!!")),"")</f>
        <v/>
      </c>
    </row>
    <row r="4426" spans="13:14" x14ac:dyDescent="0.35">
      <c r="M4426" s="74" t="str">
        <f>IF($C4426&lt;&gt;"",IF(_xlfn.XLOOKUP($C4426,Codes!$A:$A,Codes!A:A,"_NOTFOUND_",0,1)&lt;&gt;"_NOTFOUND_",_xlfn.XLOOKUP($C4426,Codes!$A:$A,Codes!A:A,"_NOTFOUND_",0,1),_xlfn.XLOOKUP($C4426,Codes!$B:$B,Codes!A:A,"Specify in Codes Tab!!")),"")</f>
        <v/>
      </c>
      <c r="N4426" s="74" t="str">
        <f>IF($G4426&lt;&gt;"",IF(_xlfn.XLOOKUP($G4426,Codes!$A:$A,Codes!A:A,"_NOTFOUND_",0,1)&lt;&gt;"_NOTFOUND_",_xlfn.XLOOKUP($G4426,Codes!$A:$A,Codes!A:A,"_NOTFOUND_",0,1),_xlfn.XLOOKUP($G4426,Codes!$B:$B,Codes!A:A,"Specify in Codes Tab!!")),"")</f>
        <v/>
      </c>
    </row>
    <row r="4427" spans="13:14" x14ac:dyDescent="0.35">
      <c r="M4427" s="74" t="str">
        <f>IF($C4427&lt;&gt;"",IF(_xlfn.XLOOKUP($C4427,Codes!$A:$A,Codes!A:A,"_NOTFOUND_",0,1)&lt;&gt;"_NOTFOUND_",_xlfn.XLOOKUP($C4427,Codes!$A:$A,Codes!A:A,"_NOTFOUND_",0,1),_xlfn.XLOOKUP($C4427,Codes!$B:$B,Codes!A:A,"Specify in Codes Tab!!")),"")</f>
        <v/>
      </c>
      <c r="N4427" s="74" t="str">
        <f>IF($G4427&lt;&gt;"",IF(_xlfn.XLOOKUP($G4427,Codes!$A:$A,Codes!A:A,"_NOTFOUND_",0,1)&lt;&gt;"_NOTFOUND_",_xlfn.XLOOKUP($G4427,Codes!$A:$A,Codes!A:A,"_NOTFOUND_",0,1),_xlfn.XLOOKUP($G4427,Codes!$B:$B,Codes!A:A,"Specify in Codes Tab!!")),"")</f>
        <v/>
      </c>
    </row>
    <row r="4428" spans="13:14" x14ac:dyDescent="0.35">
      <c r="M4428" s="74" t="str">
        <f>IF($C4428&lt;&gt;"",IF(_xlfn.XLOOKUP($C4428,Codes!$A:$A,Codes!A:A,"_NOTFOUND_",0,1)&lt;&gt;"_NOTFOUND_",_xlfn.XLOOKUP($C4428,Codes!$A:$A,Codes!A:A,"_NOTFOUND_",0,1),_xlfn.XLOOKUP($C4428,Codes!$B:$B,Codes!A:A,"Specify in Codes Tab!!")),"")</f>
        <v/>
      </c>
      <c r="N4428" s="74" t="str">
        <f>IF($G4428&lt;&gt;"",IF(_xlfn.XLOOKUP($G4428,Codes!$A:$A,Codes!A:A,"_NOTFOUND_",0,1)&lt;&gt;"_NOTFOUND_",_xlfn.XLOOKUP($G4428,Codes!$A:$A,Codes!A:A,"_NOTFOUND_",0,1),_xlfn.XLOOKUP($G4428,Codes!$B:$B,Codes!A:A,"Specify in Codes Tab!!")),"")</f>
        <v/>
      </c>
    </row>
    <row r="4429" spans="13:14" x14ac:dyDescent="0.35">
      <c r="M4429" s="74" t="str">
        <f>IF($C4429&lt;&gt;"",IF(_xlfn.XLOOKUP($C4429,Codes!$A:$A,Codes!A:A,"_NOTFOUND_",0,1)&lt;&gt;"_NOTFOUND_",_xlfn.XLOOKUP($C4429,Codes!$A:$A,Codes!A:A,"_NOTFOUND_",0,1),_xlfn.XLOOKUP($C4429,Codes!$B:$B,Codes!A:A,"Specify in Codes Tab!!")),"")</f>
        <v/>
      </c>
      <c r="N4429" s="74" t="str">
        <f>IF($G4429&lt;&gt;"",IF(_xlfn.XLOOKUP($G4429,Codes!$A:$A,Codes!A:A,"_NOTFOUND_",0,1)&lt;&gt;"_NOTFOUND_",_xlfn.XLOOKUP($G4429,Codes!$A:$A,Codes!A:A,"_NOTFOUND_",0,1),_xlfn.XLOOKUP($G4429,Codes!$B:$B,Codes!A:A,"Specify in Codes Tab!!")),"")</f>
        <v/>
      </c>
    </row>
    <row r="4430" spans="13:14" x14ac:dyDescent="0.35">
      <c r="M4430" s="74" t="str">
        <f>IF($C4430&lt;&gt;"",IF(_xlfn.XLOOKUP($C4430,Codes!$A:$A,Codes!A:A,"_NOTFOUND_",0,1)&lt;&gt;"_NOTFOUND_",_xlfn.XLOOKUP($C4430,Codes!$A:$A,Codes!A:A,"_NOTFOUND_",0,1),_xlfn.XLOOKUP($C4430,Codes!$B:$B,Codes!A:A,"Specify in Codes Tab!!")),"")</f>
        <v/>
      </c>
      <c r="N4430" s="74" t="str">
        <f>IF($G4430&lt;&gt;"",IF(_xlfn.XLOOKUP($G4430,Codes!$A:$A,Codes!A:A,"_NOTFOUND_",0,1)&lt;&gt;"_NOTFOUND_",_xlfn.XLOOKUP($G4430,Codes!$A:$A,Codes!A:A,"_NOTFOUND_",0,1),_xlfn.XLOOKUP($G4430,Codes!$B:$B,Codes!A:A,"Specify in Codes Tab!!")),"")</f>
        <v/>
      </c>
    </row>
    <row r="4431" spans="13:14" x14ac:dyDescent="0.35">
      <c r="M4431" s="74" t="str">
        <f>IF($C4431&lt;&gt;"",IF(_xlfn.XLOOKUP($C4431,Codes!$A:$A,Codes!A:A,"_NOTFOUND_",0,1)&lt;&gt;"_NOTFOUND_",_xlfn.XLOOKUP($C4431,Codes!$A:$A,Codes!A:A,"_NOTFOUND_",0,1),_xlfn.XLOOKUP($C4431,Codes!$B:$B,Codes!A:A,"Specify in Codes Tab!!")),"")</f>
        <v/>
      </c>
      <c r="N4431" s="74" t="str">
        <f>IF($G4431&lt;&gt;"",IF(_xlfn.XLOOKUP($G4431,Codes!$A:$A,Codes!A:A,"_NOTFOUND_",0,1)&lt;&gt;"_NOTFOUND_",_xlfn.XLOOKUP($G4431,Codes!$A:$A,Codes!A:A,"_NOTFOUND_",0,1),_xlfn.XLOOKUP($G4431,Codes!$B:$B,Codes!A:A,"Specify in Codes Tab!!")),"")</f>
        <v/>
      </c>
    </row>
    <row r="4432" spans="13:14" x14ac:dyDescent="0.35">
      <c r="M4432" s="74" t="str">
        <f>IF($C4432&lt;&gt;"",IF(_xlfn.XLOOKUP($C4432,Codes!$A:$A,Codes!A:A,"_NOTFOUND_",0,1)&lt;&gt;"_NOTFOUND_",_xlfn.XLOOKUP($C4432,Codes!$A:$A,Codes!A:A,"_NOTFOUND_",0,1),_xlfn.XLOOKUP($C4432,Codes!$B:$B,Codes!A:A,"Specify in Codes Tab!!")),"")</f>
        <v/>
      </c>
      <c r="N4432" s="74" t="str">
        <f>IF($G4432&lt;&gt;"",IF(_xlfn.XLOOKUP($G4432,Codes!$A:$A,Codes!A:A,"_NOTFOUND_",0,1)&lt;&gt;"_NOTFOUND_",_xlfn.XLOOKUP($G4432,Codes!$A:$A,Codes!A:A,"_NOTFOUND_",0,1),_xlfn.XLOOKUP($G4432,Codes!$B:$B,Codes!A:A,"Specify in Codes Tab!!")),"")</f>
        <v/>
      </c>
    </row>
    <row r="4433" spans="13:14" x14ac:dyDescent="0.35">
      <c r="M4433" s="74" t="str">
        <f>IF($C4433&lt;&gt;"",IF(_xlfn.XLOOKUP($C4433,Codes!$A:$A,Codes!A:A,"_NOTFOUND_",0,1)&lt;&gt;"_NOTFOUND_",_xlfn.XLOOKUP($C4433,Codes!$A:$A,Codes!A:A,"_NOTFOUND_",0,1),_xlfn.XLOOKUP($C4433,Codes!$B:$B,Codes!A:A,"Specify in Codes Tab!!")),"")</f>
        <v/>
      </c>
      <c r="N4433" s="74" t="str">
        <f>IF($G4433&lt;&gt;"",IF(_xlfn.XLOOKUP($G4433,Codes!$A:$A,Codes!A:A,"_NOTFOUND_",0,1)&lt;&gt;"_NOTFOUND_",_xlfn.XLOOKUP($G4433,Codes!$A:$A,Codes!A:A,"_NOTFOUND_",0,1),_xlfn.XLOOKUP($G4433,Codes!$B:$B,Codes!A:A,"Specify in Codes Tab!!")),"")</f>
        <v/>
      </c>
    </row>
    <row r="4434" spans="13:14" x14ac:dyDescent="0.35">
      <c r="M4434" s="74" t="str">
        <f>IF($C4434&lt;&gt;"",IF(_xlfn.XLOOKUP($C4434,Codes!$A:$A,Codes!A:A,"_NOTFOUND_",0,1)&lt;&gt;"_NOTFOUND_",_xlfn.XLOOKUP($C4434,Codes!$A:$A,Codes!A:A,"_NOTFOUND_",0,1),_xlfn.XLOOKUP($C4434,Codes!$B:$B,Codes!A:A,"Specify in Codes Tab!!")),"")</f>
        <v/>
      </c>
      <c r="N4434" s="74" t="str">
        <f>IF($G4434&lt;&gt;"",IF(_xlfn.XLOOKUP($G4434,Codes!$A:$A,Codes!A:A,"_NOTFOUND_",0,1)&lt;&gt;"_NOTFOUND_",_xlfn.XLOOKUP($G4434,Codes!$A:$A,Codes!A:A,"_NOTFOUND_",0,1),_xlfn.XLOOKUP($G4434,Codes!$B:$B,Codes!A:A,"Specify in Codes Tab!!")),"")</f>
        <v/>
      </c>
    </row>
    <row r="4435" spans="13:14" x14ac:dyDescent="0.35">
      <c r="M4435" s="74" t="str">
        <f>IF($C4435&lt;&gt;"",IF(_xlfn.XLOOKUP($C4435,Codes!$A:$A,Codes!A:A,"_NOTFOUND_",0,1)&lt;&gt;"_NOTFOUND_",_xlfn.XLOOKUP($C4435,Codes!$A:$A,Codes!A:A,"_NOTFOUND_",0,1),_xlfn.XLOOKUP($C4435,Codes!$B:$B,Codes!A:A,"Specify in Codes Tab!!")),"")</f>
        <v/>
      </c>
      <c r="N4435" s="74" t="str">
        <f>IF($G4435&lt;&gt;"",IF(_xlfn.XLOOKUP($G4435,Codes!$A:$A,Codes!A:A,"_NOTFOUND_",0,1)&lt;&gt;"_NOTFOUND_",_xlfn.XLOOKUP($G4435,Codes!$A:$A,Codes!A:A,"_NOTFOUND_",0,1),_xlfn.XLOOKUP($G4435,Codes!$B:$B,Codes!A:A,"Specify in Codes Tab!!")),"")</f>
        <v/>
      </c>
    </row>
    <row r="4436" spans="13:14" x14ac:dyDescent="0.35">
      <c r="M4436" s="74" t="str">
        <f>IF($C4436&lt;&gt;"",IF(_xlfn.XLOOKUP($C4436,Codes!$A:$A,Codes!A:A,"_NOTFOUND_",0,1)&lt;&gt;"_NOTFOUND_",_xlfn.XLOOKUP($C4436,Codes!$A:$A,Codes!A:A,"_NOTFOUND_",0,1),_xlfn.XLOOKUP($C4436,Codes!$B:$B,Codes!A:A,"Specify in Codes Tab!!")),"")</f>
        <v/>
      </c>
      <c r="N4436" s="74" t="str">
        <f>IF($G4436&lt;&gt;"",IF(_xlfn.XLOOKUP($G4436,Codes!$A:$A,Codes!A:A,"_NOTFOUND_",0,1)&lt;&gt;"_NOTFOUND_",_xlfn.XLOOKUP($G4436,Codes!$A:$A,Codes!A:A,"_NOTFOUND_",0,1),_xlfn.XLOOKUP($G4436,Codes!$B:$B,Codes!A:A,"Specify in Codes Tab!!")),"")</f>
        <v/>
      </c>
    </row>
    <row r="4437" spans="13:14" x14ac:dyDescent="0.35">
      <c r="M4437" s="74" t="str">
        <f>IF($C4437&lt;&gt;"",IF(_xlfn.XLOOKUP($C4437,Codes!$A:$A,Codes!A:A,"_NOTFOUND_",0,1)&lt;&gt;"_NOTFOUND_",_xlfn.XLOOKUP($C4437,Codes!$A:$A,Codes!A:A,"_NOTFOUND_",0,1),_xlfn.XLOOKUP($C4437,Codes!$B:$B,Codes!A:A,"Specify in Codes Tab!!")),"")</f>
        <v/>
      </c>
      <c r="N4437" s="74" t="str">
        <f>IF($G4437&lt;&gt;"",IF(_xlfn.XLOOKUP($G4437,Codes!$A:$A,Codes!A:A,"_NOTFOUND_",0,1)&lt;&gt;"_NOTFOUND_",_xlfn.XLOOKUP($G4437,Codes!$A:$A,Codes!A:A,"_NOTFOUND_",0,1),_xlfn.XLOOKUP($G4437,Codes!$B:$B,Codes!A:A,"Specify in Codes Tab!!")),"")</f>
        <v/>
      </c>
    </row>
    <row r="4438" spans="13:14" x14ac:dyDescent="0.35">
      <c r="M4438" s="74" t="str">
        <f>IF($C4438&lt;&gt;"",IF(_xlfn.XLOOKUP($C4438,Codes!$A:$A,Codes!A:A,"_NOTFOUND_",0,1)&lt;&gt;"_NOTFOUND_",_xlfn.XLOOKUP($C4438,Codes!$A:$A,Codes!A:A,"_NOTFOUND_",0,1),_xlfn.XLOOKUP($C4438,Codes!$B:$B,Codes!A:A,"Specify in Codes Tab!!")),"")</f>
        <v/>
      </c>
      <c r="N4438" s="74" t="str">
        <f>IF($G4438&lt;&gt;"",IF(_xlfn.XLOOKUP($G4438,Codes!$A:$A,Codes!A:A,"_NOTFOUND_",0,1)&lt;&gt;"_NOTFOUND_",_xlfn.XLOOKUP($G4438,Codes!$A:$A,Codes!A:A,"_NOTFOUND_",0,1),_xlfn.XLOOKUP($G4438,Codes!$B:$B,Codes!A:A,"Specify in Codes Tab!!")),"")</f>
        <v/>
      </c>
    </row>
    <row r="4439" spans="13:14" x14ac:dyDescent="0.35">
      <c r="M4439" s="74" t="str">
        <f>IF($C4439&lt;&gt;"",IF(_xlfn.XLOOKUP($C4439,Codes!$A:$A,Codes!A:A,"_NOTFOUND_",0,1)&lt;&gt;"_NOTFOUND_",_xlfn.XLOOKUP($C4439,Codes!$A:$A,Codes!A:A,"_NOTFOUND_",0,1),_xlfn.XLOOKUP($C4439,Codes!$B:$B,Codes!A:A,"Specify in Codes Tab!!")),"")</f>
        <v/>
      </c>
      <c r="N4439" s="74" t="str">
        <f>IF($G4439&lt;&gt;"",IF(_xlfn.XLOOKUP($G4439,Codes!$A:$A,Codes!A:A,"_NOTFOUND_",0,1)&lt;&gt;"_NOTFOUND_",_xlfn.XLOOKUP($G4439,Codes!$A:$A,Codes!A:A,"_NOTFOUND_",0,1),_xlfn.XLOOKUP($G4439,Codes!$B:$B,Codes!A:A,"Specify in Codes Tab!!")),"")</f>
        <v/>
      </c>
    </row>
    <row r="4440" spans="13:14" x14ac:dyDescent="0.35">
      <c r="M4440" s="74" t="str">
        <f>IF($C4440&lt;&gt;"",IF(_xlfn.XLOOKUP($C4440,Codes!$A:$A,Codes!A:A,"_NOTFOUND_",0,1)&lt;&gt;"_NOTFOUND_",_xlfn.XLOOKUP($C4440,Codes!$A:$A,Codes!A:A,"_NOTFOUND_",0,1),_xlfn.XLOOKUP($C4440,Codes!$B:$B,Codes!A:A,"Specify in Codes Tab!!")),"")</f>
        <v/>
      </c>
      <c r="N4440" s="74" t="str">
        <f>IF($G4440&lt;&gt;"",IF(_xlfn.XLOOKUP($G4440,Codes!$A:$A,Codes!A:A,"_NOTFOUND_",0,1)&lt;&gt;"_NOTFOUND_",_xlfn.XLOOKUP($G4440,Codes!$A:$A,Codes!A:A,"_NOTFOUND_",0,1),_xlfn.XLOOKUP($G4440,Codes!$B:$B,Codes!A:A,"Specify in Codes Tab!!")),"")</f>
        <v/>
      </c>
    </row>
    <row r="4441" spans="13:14" x14ac:dyDescent="0.35">
      <c r="M4441" s="74" t="str">
        <f>IF($C4441&lt;&gt;"",IF(_xlfn.XLOOKUP($C4441,Codes!$A:$A,Codes!A:A,"_NOTFOUND_",0,1)&lt;&gt;"_NOTFOUND_",_xlfn.XLOOKUP($C4441,Codes!$A:$A,Codes!A:A,"_NOTFOUND_",0,1),_xlfn.XLOOKUP($C4441,Codes!$B:$B,Codes!A:A,"Specify in Codes Tab!!")),"")</f>
        <v/>
      </c>
      <c r="N4441" s="74" t="str">
        <f>IF($G4441&lt;&gt;"",IF(_xlfn.XLOOKUP($G4441,Codes!$A:$A,Codes!A:A,"_NOTFOUND_",0,1)&lt;&gt;"_NOTFOUND_",_xlfn.XLOOKUP($G4441,Codes!$A:$A,Codes!A:A,"_NOTFOUND_",0,1),_xlfn.XLOOKUP($G4441,Codes!$B:$B,Codes!A:A,"Specify in Codes Tab!!")),"")</f>
        <v/>
      </c>
    </row>
    <row r="4442" spans="13:14" x14ac:dyDescent="0.35">
      <c r="M4442" s="74" t="str">
        <f>IF($C4442&lt;&gt;"",IF(_xlfn.XLOOKUP($C4442,Codes!$A:$A,Codes!A:A,"_NOTFOUND_",0,1)&lt;&gt;"_NOTFOUND_",_xlfn.XLOOKUP($C4442,Codes!$A:$A,Codes!A:A,"_NOTFOUND_",0,1),_xlfn.XLOOKUP($C4442,Codes!$B:$B,Codes!A:A,"Specify in Codes Tab!!")),"")</f>
        <v/>
      </c>
      <c r="N4442" s="74" t="str">
        <f>IF($G4442&lt;&gt;"",IF(_xlfn.XLOOKUP($G4442,Codes!$A:$A,Codes!A:A,"_NOTFOUND_",0,1)&lt;&gt;"_NOTFOUND_",_xlfn.XLOOKUP($G4442,Codes!$A:$A,Codes!A:A,"_NOTFOUND_",0,1),_xlfn.XLOOKUP($G4442,Codes!$B:$B,Codes!A:A,"Specify in Codes Tab!!")),"")</f>
        <v/>
      </c>
    </row>
    <row r="4443" spans="13:14" x14ac:dyDescent="0.35">
      <c r="M4443" s="74" t="str">
        <f>IF($C4443&lt;&gt;"",IF(_xlfn.XLOOKUP($C4443,Codes!$A:$A,Codes!A:A,"_NOTFOUND_",0,1)&lt;&gt;"_NOTFOUND_",_xlfn.XLOOKUP($C4443,Codes!$A:$A,Codes!A:A,"_NOTFOUND_",0,1),_xlfn.XLOOKUP($C4443,Codes!$B:$B,Codes!A:A,"Specify in Codes Tab!!")),"")</f>
        <v/>
      </c>
      <c r="N4443" s="74" t="str">
        <f>IF($G4443&lt;&gt;"",IF(_xlfn.XLOOKUP($G4443,Codes!$A:$A,Codes!A:A,"_NOTFOUND_",0,1)&lt;&gt;"_NOTFOUND_",_xlfn.XLOOKUP($G4443,Codes!$A:$A,Codes!A:A,"_NOTFOUND_",0,1),_xlfn.XLOOKUP($G4443,Codes!$B:$B,Codes!A:A,"Specify in Codes Tab!!")),"")</f>
        <v/>
      </c>
    </row>
    <row r="4444" spans="13:14" x14ac:dyDescent="0.35">
      <c r="M4444" s="74" t="str">
        <f>IF($C4444&lt;&gt;"",IF(_xlfn.XLOOKUP($C4444,Codes!$A:$A,Codes!A:A,"_NOTFOUND_",0,1)&lt;&gt;"_NOTFOUND_",_xlfn.XLOOKUP($C4444,Codes!$A:$A,Codes!A:A,"_NOTFOUND_",0,1),_xlfn.XLOOKUP($C4444,Codes!$B:$B,Codes!A:A,"Specify in Codes Tab!!")),"")</f>
        <v/>
      </c>
      <c r="N4444" s="74" t="str">
        <f>IF($G4444&lt;&gt;"",IF(_xlfn.XLOOKUP($G4444,Codes!$A:$A,Codes!A:A,"_NOTFOUND_",0,1)&lt;&gt;"_NOTFOUND_",_xlfn.XLOOKUP($G4444,Codes!$A:$A,Codes!A:A,"_NOTFOUND_",0,1),_xlfn.XLOOKUP($G4444,Codes!$B:$B,Codes!A:A,"Specify in Codes Tab!!")),"")</f>
        <v/>
      </c>
    </row>
    <row r="4445" spans="13:14" x14ac:dyDescent="0.35">
      <c r="M4445" s="74" t="str">
        <f>IF($C4445&lt;&gt;"",IF(_xlfn.XLOOKUP($C4445,Codes!$A:$A,Codes!A:A,"_NOTFOUND_",0,1)&lt;&gt;"_NOTFOUND_",_xlfn.XLOOKUP($C4445,Codes!$A:$A,Codes!A:A,"_NOTFOUND_",0,1),_xlfn.XLOOKUP($C4445,Codes!$B:$B,Codes!A:A,"Specify in Codes Tab!!")),"")</f>
        <v/>
      </c>
      <c r="N4445" s="74" t="str">
        <f>IF($G4445&lt;&gt;"",IF(_xlfn.XLOOKUP($G4445,Codes!$A:$A,Codes!A:A,"_NOTFOUND_",0,1)&lt;&gt;"_NOTFOUND_",_xlfn.XLOOKUP($G4445,Codes!$A:$A,Codes!A:A,"_NOTFOUND_",0,1),_xlfn.XLOOKUP($G4445,Codes!$B:$B,Codes!A:A,"Specify in Codes Tab!!")),"")</f>
        <v/>
      </c>
    </row>
    <row r="4446" spans="13:14" x14ac:dyDescent="0.35">
      <c r="M4446" s="74" t="str">
        <f>IF($C4446&lt;&gt;"",IF(_xlfn.XLOOKUP($C4446,Codes!$A:$A,Codes!A:A,"_NOTFOUND_",0,1)&lt;&gt;"_NOTFOUND_",_xlfn.XLOOKUP($C4446,Codes!$A:$A,Codes!A:A,"_NOTFOUND_",0,1),_xlfn.XLOOKUP($C4446,Codes!$B:$B,Codes!A:A,"Specify in Codes Tab!!")),"")</f>
        <v/>
      </c>
      <c r="N4446" s="74" t="str">
        <f>IF($G4446&lt;&gt;"",IF(_xlfn.XLOOKUP($G4446,Codes!$A:$A,Codes!A:A,"_NOTFOUND_",0,1)&lt;&gt;"_NOTFOUND_",_xlfn.XLOOKUP($G4446,Codes!$A:$A,Codes!A:A,"_NOTFOUND_",0,1),_xlfn.XLOOKUP($G4446,Codes!$B:$B,Codes!A:A,"Specify in Codes Tab!!")),"")</f>
        <v/>
      </c>
    </row>
    <row r="4447" spans="13:14" x14ac:dyDescent="0.35">
      <c r="M4447" s="74" t="str">
        <f>IF($C4447&lt;&gt;"",IF(_xlfn.XLOOKUP($C4447,Codes!$A:$A,Codes!A:A,"_NOTFOUND_",0,1)&lt;&gt;"_NOTFOUND_",_xlfn.XLOOKUP($C4447,Codes!$A:$A,Codes!A:A,"_NOTFOUND_",0,1),_xlfn.XLOOKUP($C4447,Codes!$B:$B,Codes!A:A,"Specify in Codes Tab!!")),"")</f>
        <v/>
      </c>
      <c r="N4447" s="74" t="str">
        <f>IF($G4447&lt;&gt;"",IF(_xlfn.XLOOKUP($G4447,Codes!$A:$A,Codes!A:A,"_NOTFOUND_",0,1)&lt;&gt;"_NOTFOUND_",_xlfn.XLOOKUP($G4447,Codes!$A:$A,Codes!A:A,"_NOTFOUND_",0,1),_xlfn.XLOOKUP($G4447,Codes!$B:$B,Codes!A:A,"Specify in Codes Tab!!")),"")</f>
        <v/>
      </c>
    </row>
    <row r="4448" spans="13:14" x14ac:dyDescent="0.35">
      <c r="M4448" s="74" t="str">
        <f>IF($C4448&lt;&gt;"",IF(_xlfn.XLOOKUP($C4448,Codes!$A:$A,Codes!A:A,"_NOTFOUND_",0,1)&lt;&gt;"_NOTFOUND_",_xlfn.XLOOKUP($C4448,Codes!$A:$A,Codes!A:A,"_NOTFOUND_",0,1),_xlfn.XLOOKUP($C4448,Codes!$B:$B,Codes!A:A,"Specify in Codes Tab!!")),"")</f>
        <v/>
      </c>
      <c r="N4448" s="74" t="str">
        <f>IF($G4448&lt;&gt;"",IF(_xlfn.XLOOKUP($G4448,Codes!$A:$A,Codes!A:A,"_NOTFOUND_",0,1)&lt;&gt;"_NOTFOUND_",_xlfn.XLOOKUP($G4448,Codes!$A:$A,Codes!A:A,"_NOTFOUND_",0,1),_xlfn.XLOOKUP($G4448,Codes!$B:$B,Codes!A:A,"Specify in Codes Tab!!")),"")</f>
        <v/>
      </c>
    </row>
    <row r="4449" spans="13:14" x14ac:dyDescent="0.35">
      <c r="M4449" s="74" t="str">
        <f>IF($C4449&lt;&gt;"",IF(_xlfn.XLOOKUP($C4449,Codes!$A:$A,Codes!A:A,"_NOTFOUND_",0,1)&lt;&gt;"_NOTFOUND_",_xlfn.XLOOKUP($C4449,Codes!$A:$A,Codes!A:A,"_NOTFOUND_",0,1),_xlfn.XLOOKUP($C4449,Codes!$B:$B,Codes!A:A,"Specify in Codes Tab!!")),"")</f>
        <v/>
      </c>
      <c r="N4449" s="74" t="str">
        <f>IF($G4449&lt;&gt;"",IF(_xlfn.XLOOKUP($G4449,Codes!$A:$A,Codes!A:A,"_NOTFOUND_",0,1)&lt;&gt;"_NOTFOUND_",_xlfn.XLOOKUP($G4449,Codes!$A:$A,Codes!A:A,"_NOTFOUND_",0,1),_xlfn.XLOOKUP($G4449,Codes!$B:$B,Codes!A:A,"Specify in Codes Tab!!")),"")</f>
        <v/>
      </c>
    </row>
    <row r="4450" spans="13:14" x14ac:dyDescent="0.35">
      <c r="M4450" s="74" t="str">
        <f>IF($C4450&lt;&gt;"",IF(_xlfn.XLOOKUP($C4450,Codes!$A:$A,Codes!A:A,"_NOTFOUND_",0,1)&lt;&gt;"_NOTFOUND_",_xlfn.XLOOKUP($C4450,Codes!$A:$A,Codes!A:A,"_NOTFOUND_",0,1),_xlfn.XLOOKUP($C4450,Codes!$B:$B,Codes!A:A,"Specify in Codes Tab!!")),"")</f>
        <v/>
      </c>
      <c r="N4450" s="74" t="str">
        <f>IF($G4450&lt;&gt;"",IF(_xlfn.XLOOKUP($G4450,Codes!$A:$A,Codes!A:A,"_NOTFOUND_",0,1)&lt;&gt;"_NOTFOUND_",_xlfn.XLOOKUP($G4450,Codes!$A:$A,Codes!A:A,"_NOTFOUND_",0,1),_xlfn.XLOOKUP($G4450,Codes!$B:$B,Codes!A:A,"Specify in Codes Tab!!")),"")</f>
        <v/>
      </c>
    </row>
    <row r="4451" spans="13:14" x14ac:dyDescent="0.35">
      <c r="M4451" s="74" t="str">
        <f>IF($C4451&lt;&gt;"",IF(_xlfn.XLOOKUP($C4451,Codes!$A:$A,Codes!A:A,"_NOTFOUND_",0,1)&lt;&gt;"_NOTFOUND_",_xlfn.XLOOKUP($C4451,Codes!$A:$A,Codes!A:A,"_NOTFOUND_",0,1),_xlfn.XLOOKUP($C4451,Codes!$B:$B,Codes!A:A,"Specify in Codes Tab!!")),"")</f>
        <v/>
      </c>
      <c r="N4451" s="74" t="str">
        <f>IF($G4451&lt;&gt;"",IF(_xlfn.XLOOKUP($G4451,Codes!$A:$A,Codes!A:A,"_NOTFOUND_",0,1)&lt;&gt;"_NOTFOUND_",_xlfn.XLOOKUP($G4451,Codes!$A:$A,Codes!A:A,"_NOTFOUND_",0,1),_xlfn.XLOOKUP($G4451,Codes!$B:$B,Codes!A:A,"Specify in Codes Tab!!")),"")</f>
        <v/>
      </c>
    </row>
    <row r="4452" spans="13:14" x14ac:dyDescent="0.35">
      <c r="M4452" s="74" t="str">
        <f>IF($C4452&lt;&gt;"",IF(_xlfn.XLOOKUP($C4452,Codes!$A:$A,Codes!A:A,"_NOTFOUND_",0,1)&lt;&gt;"_NOTFOUND_",_xlfn.XLOOKUP($C4452,Codes!$A:$A,Codes!A:A,"_NOTFOUND_",0,1),_xlfn.XLOOKUP($C4452,Codes!$B:$B,Codes!A:A,"Specify in Codes Tab!!")),"")</f>
        <v/>
      </c>
      <c r="N4452" s="74" t="str">
        <f>IF($G4452&lt;&gt;"",IF(_xlfn.XLOOKUP($G4452,Codes!$A:$A,Codes!A:A,"_NOTFOUND_",0,1)&lt;&gt;"_NOTFOUND_",_xlfn.XLOOKUP($G4452,Codes!$A:$A,Codes!A:A,"_NOTFOUND_",0,1),_xlfn.XLOOKUP($G4452,Codes!$B:$B,Codes!A:A,"Specify in Codes Tab!!")),"")</f>
        <v/>
      </c>
    </row>
    <row r="4453" spans="13:14" x14ac:dyDescent="0.35">
      <c r="M4453" s="74" t="str">
        <f>IF($C4453&lt;&gt;"",IF(_xlfn.XLOOKUP($C4453,Codes!$A:$A,Codes!A:A,"_NOTFOUND_",0,1)&lt;&gt;"_NOTFOUND_",_xlfn.XLOOKUP($C4453,Codes!$A:$A,Codes!A:A,"_NOTFOUND_",0,1),_xlfn.XLOOKUP($C4453,Codes!$B:$B,Codes!A:A,"Specify in Codes Tab!!")),"")</f>
        <v/>
      </c>
      <c r="N4453" s="74" t="str">
        <f>IF($G4453&lt;&gt;"",IF(_xlfn.XLOOKUP($G4453,Codes!$A:$A,Codes!A:A,"_NOTFOUND_",0,1)&lt;&gt;"_NOTFOUND_",_xlfn.XLOOKUP($G4453,Codes!$A:$A,Codes!A:A,"_NOTFOUND_",0,1),_xlfn.XLOOKUP($G4453,Codes!$B:$B,Codes!A:A,"Specify in Codes Tab!!")),"")</f>
        <v/>
      </c>
    </row>
    <row r="4454" spans="13:14" x14ac:dyDescent="0.35">
      <c r="M4454" s="74" t="str">
        <f>IF($C4454&lt;&gt;"",IF(_xlfn.XLOOKUP($C4454,Codes!$A:$A,Codes!A:A,"_NOTFOUND_",0,1)&lt;&gt;"_NOTFOUND_",_xlfn.XLOOKUP($C4454,Codes!$A:$A,Codes!A:A,"_NOTFOUND_",0,1),_xlfn.XLOOKUP($C4454,Codes!$B:$B,Codes!A:A,"Specify in Codes Tab!!")),"")</f>
        <v/>
      </c>
      <c r="N4454" s="74" t="str">
        <f>IF($G4454&lt;&gt;"",IF(_xlfn.XLOOKUP($G4454,Codes!$A:$A,Codes!A:A,"_NOTFOUND_",0,1)&lt;&gt;"_NOTFOUND_",_xlfn.XLOOKUP($G4454,Codes!$A:$A,Codes!A:A,"_NOTFOUND_",0,1),_xlfn.XLOOKUP($G4454,Codes!$B:$B,Codes!A:A,"Specify in Codes Tab!!")),"")</f>
        <v/>
      </c>
    </row>
    <row r="4455" spans="13:14" x14ac:dyDescent="0.35">
      <c r="M4455" s="74" t="str">
        <f>IF($C4455&lt;&gt;"",IF(_xlfn.XLOOKUP($C4455,Codes!$A:$A,Codes!A:A,"_NOTFOUND_",0,1)&lt;&gt;"_NOTFOUND_",_xlfn.XLOOKUP($C4455,Codes!$A:$A,Codes!A:A,"_NOTFOUND_",0,1),_xlfn.XLOOKUP($C4455,Codes!$B:$B,Codes!A:A,"Specify in Codes Tab!!")),"")</f>
        <v/>
      </c>
      <c r="N4455" s="74" t="str">
        <f>IF($G4455&lt;&gt;"",IF(_xlfn.XLOOKUP($G4455,Codes!$A:$A,Codes!A:A,"_NOTFOUND_",0,1)&lt;&gt;"_NOTFOUND_",_xlfn.XLOOKUP($G4455,Codes!$A:$A,Codes!A:A,"_NOTFOUND_",0,1),_xlfn.XLOOKUP($G4455,Codes!$B:$B,Codes!A:A,"Specify in Codes Tab!!")),"")</f>
        <v/>
      </c>
    </row>
    <row r="4456" spans="13:14" x14ac:dyDescent="0.35">
      <c r="M4456" s="74" t="str">
        <f>IF($C4456&lt;&gt;"",IF(_xlfn.XLOOKUP($C4456,Codes!$A:$A,Codes!A:A,"_NOTFOUND_",0,1)&lt;&gt;"_NOTFOUND_",_xlfn.XLOOKUP($C4456,Codes!$A:$A,Codes!A:A,"_NOTFOUND_",0,1),_xlfn.XLOOKUP($C4456,Codes!$B:$B,Codes!A:A,"Specify in Codes Tab!!")),"")</f>
        <v/>
      </c>
      <c r="N4456" s="74" t="str">
        <f>IF($G4456&lt;&gt;"",IF(_xlfn.XLOOKUP($G4456,Codes!$A:$A,Codes!A:A,"_NOTFOUND_",0,1)&lt;&gt;"_NOTFOUND_",_xlfn.XLOOKUP($G4456,Codes!$A:$A,Codes!A:A,"_NOTFOUND_",0,1),_xlfn.XLOOKUP($G4456,Codes!$B:$B,Codes!A:A,"Specify in Codes Tab!!")),"")</f>
        <v/>
      </c>
    </row>
    <row r="4457" spans="13:14" x14ac:dyDescent="0.35">
      <c r="M4457" s="74" t="str">
        <f>IF($C4457&lt;&gt;"",IF(_xlfn.XLOOKUP($C4457,Codes!$A:$A,Codes!A:A,"_NOTFOUND_",0,1)&lt;&gt;"_NOTFOUND_",_xlfn.XLOOKUP($C4457,Codes!$A:$A,Codes!A:A,"_NOTFOUND_",0,1),_xlfn.XLOOKUP($C4457,Codes!$B:$B,Codes!A:A,"Specify in Codes Tab!!")),"")</f>
        <v/>
      </c>
      <c r="N4457" s="74" t="str">
        <f>IF($G4457&lt;&gt;"",IF(_xlfn.XLOOKUP($G4457,Codes!$A:$A,Codes!A:A,"_NOTFOUND_",0,1)&lt;&gt;"_NOTFOUND_",_xlfn.XLOOKUP($G4457,Codes!$A:$A,Codes!A:A,"_NOTFOUND_",0,1),_xlfn.XLOOKUP($G4457,Codes!$B:$B,Codes!A:A,"Specify in Codes Tab!!")),"")</f>
        <v/>
      </c>
    </row>
    <row r="4458" spans="13:14" x14ac:dyDescent="0.35">
      <c r="M4458" s="74" t="str">
        <f>IF($C4458&lt;&gt;"",IF(_xlfn.XLOOKUP($C4458,Codes!$A:$A,Codes!A:A,"_NOTFOUND_",0,1)&lt;&gt;"_NOTFOUND_",_xlfn.XLOOKUP($C4458,Codes!$A:$A,Codes!A:A,"_NOTFOUND_",0,1),_xlfn.XLOOKUP($C4458,Codes!$B:$B,Codes!A:A,"Specify in Codes Tab!!")),"")</f>
        <v/>
      </c>
      <c r="N4458" s="74" t="str">
        <f>IF($G4458&lt;&gt;"",IF(_xlfn.XLOOKUP($G4458,Codes!$A:$A,Codes!A:A,"_NOTFOUND_",0,1)&lt;&gt;"_NOTFOUND_",_xlfn.XLOOKUP($G4458,Codes!$A:$A,Codes!A:A,"_NOTFOUND_",0,1),_xlfn.XLOOKUP($G4458,Codes!$B:$B,Codes!A:A,"Specify in Codes Tab!!")),"")</f>
        <v/>
      </c>
    </row>
    <row r="4459" spans="13:14" x14ac:dyDescent="0.35">
      <c r="M4459" s="74" t="str">
        <f>IF($C4459&lt;&gt;"",IF(_xlfn.XLOOKUP($C4459,Codes!$A:$A,Codes!A:A,"_NOTFOUND_",0,1)&lt;&gt;"_NOTFOUND_",_xlfn.XLOOKUP($C4459,Codes!$A:$A,Codes!A:A,"_NOTFOUND_",0,1),_xlfn.XLOOKUP($C4459,Codes!$B:$B,Codes!A:A,"Specify in Codes Tab!!")),"")</f>
        <v/>
      </c>
      <c r="N4459" s="74" t="str">
        <f>IF($G4459&lt;&gt;"",IF(_xlfn.XLOOKUP($G4459,Codes!$A:$A,Codes!A:A,"_NOTFOUND_",0,1)&lt;&gt;"_NOTFOUND_",_xlfn.XLOOKUP($G4459,Codes!$A:$A,Codes!A:A,"_NOTFOUND_",0,1),_xlfn.XLOOKUP($G4459,Codes!$B:$B,Codes!A:A,"Specify in Codes Tab!!")),"")</f>
        <v/>
      </c>
    </row>
    <row r="4460" spans="13:14" x14ac:dyDescent="0.35">
      <c r="M4460" s="74" t="str">
        <f>IF($C4460&lt;&gt;"",IF(_xlfn.XLOOKUP($C4460,Codes!$A:$A,Codes!A:A,"_NOTFOUND_",0,1)&lt;&gt;"_NOTFOUND_",_xlfn.XLOOKUP($C4460,Codes!$A:$A,Codes!A:A,"_NOTFOUND_",0,1),_xlfn.XLOOKUP($C4460,Codes!$B:$B,Codes!A:A,"Specify in Codes Tab!!")),"")</f>
        <v/>
      </c>
      <c r="N4460" s="74" t="str">
        <f>IF($G4460&lt;&gt;"",IF(_xlfn.XLOOKUP($G4460,Codes!$A:$A,Codes!A:A,"_NOTFOUND_",0,1)&lt;&gt;"_NOTFOUND_",_xlfn.XLOOKUP($G4460,Codes!$A:$A,Codes!A:A,"_NOTFOUND_",0,1),_xlfn.XLOOKUP($G4460,Codes!$B:$B,Codes!A:A,"Specify in Codes Tab!!")),"")</f>
        <v/>
      </c>
    </row>
    <row r="4461" spans="13:14" x14ac:dyDescent="0.35">
      <c r="M4461" s="74" t="str">
        <f>IF($C4461&lt;&gt;"",IF(_xlfn.XLOOKUP($C4461,Codes!$A:$A,Codes!A:A,"_NOTFOUND_",0,1)&lt;&gt;"_NOTFOUND_",_xlfn.XLOOKUP($C4461,Codes!$A:$A,Codes!A:A,"_NOTFOUND_",0,1),_xlfn.XLOOKUP($C4461,Codes!$B:$B,Codes!A:A,"Specify in Codes Tab!!")),"")</f>
        <v/>
      </c>
      <c r="N4461" s="74" t="str">
        <f>IF($G4461&lt;&gt;"",IF(_xlfn.XLOOKUP($G4461,Codes!$A:$A,Codes!A:A,"_NOTFOUND_",0,1)&lt;&gt;"_NOTFOUND_",_xlfn.XLOOKUP($G4461,Codes!$A:$A,Codes!A:A,"_NOTFOUND_",0,1),_xlfn.XLOOKUP($G4461,Codes!$B:$B,Codes!A:A,"Specify in Codes Tab!!")),"")</f>
        <v/>
      </c>
    </row>
    <row r="4462" spans="13:14" x14ac:dyDescent="0.35">
      <c r="M4462" s="74" t="str">
        <f>IF($C4462&lt;&gt;"",IF(_xlfn.XLOOKUP($C4462,Codes!$A:$A,Codes!A:A,"_NOTFOUND_",0,1)&lt;&gt;"_NOTFOUND_",_xlfn.XLOOKUP($C4462,Codes!$A:$A,Codes!A:A,"_NOTFOUND_",0,1),_xlfn.XLOOKUP($C4462,Codes!$B:$B,Codes!A:A,"Specify in Codes Tab!!")),"")</f>
        <v/>
      </c>
      <c r="N4462" s="74" t="str">
        <f>IF($G4462&lt;&gt;"",IF(_xlfn.XLOOKUP($G4462,Codes!$A:$A,Codes!A:A,"_NOTFOUND_",0,1)&lt;&gt;"_NOTFOUND_",_xlfn.XLOOKUP($G4462,Codes!$A:$A,Codes!A:A,"_NOTFOUND_",0,1),_xlfn.XLOOKUP($G4462,Codes!$B:$B,Codes!A:A,"Specify in Codes Tab!!")),"")</f>
        <v/>
      </c>
    </row>
    <row r="4463" spans="13:14" x14ac:dyDescent="0.35">
      <c r="M4463" s="74" t="str">
        <f>IF($C4463&lt;&gt;"",IF(_xlfn.XLOOKUP($C4463,Codes!$A:$A,Codes!A:A,"_NOTFOUND_",0,1)&lt;&gt;"_NOTFOUND_",_xlfn.XLOOKUP($C4463,Codes!$A:$A,Codes!A:A,"_NOTFOUND_",0,1),_xlfn.XLOOKUP($C4463,Codes!$B:$B,Codes!A:A,"Specify in Codes Tab!!")),"")</f>
        <v/>
      </c>
      <c r="N4463" s="74" t="str">
        <f>IF($G4463&lt;&gt;"",IF(_xlfn.XLOOKUP($G4463,Codes!$A:$A,Codes!A:A,"_NOTFOUND_",0,1)&lt;&gt;"_NOTFOUND_",_xlfn.XLOOKUP($G4463,Codes!$A:$A,Codes!A:A,"_NOTFOUND_",0,1),_xlfn.XLOOKUP($G4463,Codes!$B:$B,Codes!A:A,"Specify in Codes Tab!!")),"")</f>
        <v/>
      </c>
    </row>
    <row r="4464" spans="13:14" x14ac:dyDescent="0.35">
      <c r="M4464" s="74" t="str">
        <f>IF($C4464&lt;&gt;"",IF(_xlfn.XLOOKUP($C4464,Codes!$A:$A,Codes!A:A,"_NOTFOUND_",0,1)&lt;&gt;"_NOTFOUND_",_xlfn.XLOOKUP($C4464,Codes!$A:$A,Codes!A:A,"_NOTFOUND_",0,1),_xlfn.XLOOKUP($C4464,Codes!$B:$B,Codes!A:A,"Specify in Codes Tab!!")),"")</f>
        <v/>
      </c>
      <c r="N4464" s="74" t="str">
        <f>IF($G4464&lt;&gt;"",IF(_xlfn.XLOOKUP($G4464,Codes!$A:$A,Codes!A:A,"_NOTFOUND_",0,1)&lt;&gt;"_NOTFOUND_",_xlfn.XLOOKUP($G4464,Codes!$A:$A,Codes!A:A,"_NOTFOUND_",0,1),_xlfn.XLOOKUP($G4464,Codes!$B:$B,Codes!A:A,"Specify in Codes Tab!!")),"")</f>
        <v/>
      </c>
    </row>
    <row r="4465" spans="13:14" x14ac:dyDescent="0.35">
      <c r="M4465" s="74" t="str">
        <f>IF($C4465&lt;&gt;"",IF(_xlfn.XLOOKUP($C4465,Codes!$A:$A,Codes!A:A,"_NOTFOUND_",0,1)&lt;&gt;"_NOTFOUND_",_xlfn.XLOOKUP($C4465,Codes!$A:$A,Codes!A:A,"_NOTFOUND_",0,1),_xlfn.XLOOKUP($C4465,Codes!$B:$B,Codes!A:A,"Specify in Codes Tab!!")),"")</f>
        <v/>
      </c>
      <c r="N4465" s="74" t="str">
        <f>IF($G4465&lt;&gt;"",IF(_xlfn.XLOOKUP($G4465,Codes!$A:$A,Codes!A:A,"_NOTFOUND_",0,1)&lt;&gt;"_NOTFOUND_",_xlfn.XLOOKUP($G4465,Codes!$A:$A,Codes!A:A,"_NOTFOUND_",0,1),_xlfn.XLOOKUP($G4465,Codes!$B:$B,Codes!A:A,"Specify in Codes Tab!!")),"")</f>
        <v/>
      </c>
    </row>
    <row r="4466" spans="13:14" x14ac:dyDescent="0.35">
      <c r="M4466" s="74" t="str">
        <f>IF($C4466&lt;&gt;"",IF(_xlfn.XLOOKUP($C4466,Codes!$A:$A,Codes!A:A,"_NOTFOUND_",0,1)&lt;&gt;"_NOTFOUND_",_xlfn.XLOOKUP($C4466,Codes!$A:$A,Codes!A:A,"_NOTFOUND_",0,1),_xlfn.XLOOKUP($C4466,Codes!$B:$B,Codes!A:A,"Specify in Codes Tab!!")),"")</f>
        <v/>
      </c>
      <c r="N4466" s="74" t="str">
        <f>IF($G4466&lt;&gt;"",IF(_xlfn.XLOOKUP($G4466,Codes!$A:$A,Codes!A:A,"_NOTFOUND_",0,1)&lt;&gt;"_NOTFOUND_",_xlfn.XLOOKUP($G4466,Codes!$A:$A,Codes!A:A,"_NOTFOUND_",0,1),_xlfn.XLOOKUP($G4466,Codes!$B:$B,Codes!A:A,"Specify in Codes Tab!!")),"")</f>
        <v/>
      </c>
    </row>
    <row r="4467" spans="13:14" x14ac:dyDescent="0.35">
      <c r="M4467" s="74" t="str">
        <f>IF($C4467&lt;&gt;"",IF(_xlfn.XLOOKUP($C4467,Codes!$A:$A,Codes!A:A,"_NOTFOUND_",0,1)&lt;&gt;"_NOTFOUND_",_xlfn.XLOOKUP($C4467,Codes!$A:$A,Codes!A:A,"_NOTFOUND_",0,1),_xlfn.XLOOKUP($C4467,Codes!$B:$B,Codes!A:A,"Specify in Codes Tab!!")),"")</f>
        <v/>
      </c>
      <c r="N4467" s="74" t="str">
        <f>IF($G4467&lt;&gt;"",IF(_xlfn.XLOOKUP($G4467,Codes!$A:$A,Codes!A:A,"_NOTFOUND_",0,1)&lt;&gt;"_NOTFOUND_",_xlfn.XLOOKUP($G4467,Codes!$A:$A,Codes!A:A,"_NOTFOUND_",0,1),_xlfn.XLOOKUP($G4467,Codes!$B:$B,Codes!A:A,"Specify in Codes Tab!!")),"")</f>
        <v/>
      </c>
    </row>
    <row r="4468" spans="13:14" x14ac:dyDescent="0.35">
      <c r="M4468" s="74" t="str">
        <f>IF($C4468&lt;&gt;"",IF(_xlfn.XLOOKUP($C4468,Codes!$A:$A,Codes!A:A,"_NOTFOUND_",0,1)&lt;&gt;"_NOTFOUND_",_xlfn.XLOOKUP($C4468,Codes!$A:$A,Codes!A:A,"_NOTFOUND_",0,1),_xlfn.XLOOKUP($C4468,Codes!$B:$B,Codes!A:A,"Specify in Codes Tab!!")),"")</f>
        <v/>
      </c>
      <c r="N4468" s="74" t="str">
        <f>IF($G4468&lt;&gt;"",IF(_xlfn.XLOOKUP($G4468,Codes!$A:$A,Codes!A:A,"_NOTFOUND_",0,1)&lt;&gt;"_NOTFOUND_",_xlfn.XLOOKUP($G4468,Codes!$A:$A,Codes!A:A,"_NOTFOUND_",0,1),_xlfn.XLOOKUP($G4468,Codes!$B:$B,Codes!A:A,"Specify in Codes Tab!!")),"")</f>
        <v/>
      </c>
    </row>
    <row r="4469" spans="13:14" x14ac:dyDescent="0.35">
      <c r="M4469" s="74" t="str">
        <f>IF($C4469&lt;&gt;"",IF(_xlfn.XLOOKUP($C4469,Codes!$A:$A,Codes!A:A,"_NOTFOUND_",0,1)&lt;&gt;"_NOTFOUND_",_xlfn.XLOOKUP($C4469,Codes!$A:$A,Codes!A:A,"_NOTFOUND_",0,1),_xlfn.XLOOKUP($C4469,Codes!$B:$B,Codes!A:A,"Specify in Codes Tab!!")),"")</f>
        <v/>
      </c>
      <c r="N4469" s="74" t="str">
        <f>IF($G4469&lt;&gt;"",IF(_xlfn.XLOOKUP($G4469,Codes!$A:$A,Codes!A:A,"_NOTFOUND_",0,1)&lt;&gt;"_NOTFOUND_",_xlfn.XLOOKUP($G4469,Codes!$A:$A,Codes!A:A,"_NOTFOUND_",0,1),_xlfn.XLOOKUP($G4469,Codes!$B:$B,Codes!A:A,"Specify in Codes Tab!!")),"")</f>
        <v/>
      </c>
    </row>
    <row r="4470" spans="13:14" x14ac:dyDescent="0.35">
      <c r="M4470" s="74" t="str">
        <f>IF($C4470&lt;&gt;"",IF(_xlfn.XLOOKUP($C4470,Codes!$A:$A,Codes!A:A,"_NOTFOUND_",0,1)&lt;&gt;"_NOTFOUND_",_xlfn.XLOOKUP($C4470,Codes!$A:$A,Codes!A:A,"_NOTFOUND_",0,1),_xlfn.XLOOKUP($C4470,Codes!$B:$B,Codes!A:A,"Specify in Codes Tab!!")),"")</f>
        <v/>
      </c>
      <c r="N4470" s="74" t="str">
        <f>IF($G4470&lt;&gt;"",IF(_xlfn.XLOOKUP($G4470,Codes!$A:$A,Codes!A:A,"_NOTFOUND_",0,1)&lt;&gt;"_NOTFOUND_",_xlfn.XLOOKUP($G4470,Codes!$A:$A,Codes!A:A,"_NOTFOUND_",0,1),_xlfn.XLOOKUP($G4470,Codes!$B:$B,Codes!A:A,"Specify in Codes Tab!!")),"")</f>
        <v/>
      </c>
    </row>
    <row r="4471" spans="13:14" x14ac:dyDescent="0.35">
      <c r="M4471" s="74" t="str">
        <f>IF($C4471&lt;&gt;"",IF(_xlfn.XLOOKUP($C4471,Codes!$A:$A,Codes!A:A,"_NOTFOUND_",0,1)&lt;&gt;"_NOTFOUND_",_xlfn.XLOOKUP($C4471,Codes!$A:$A,Codes!A:A,"_NOTFOUND_",0,1),_xlfn.XLOOKUP($C4471,Codes!$B:$B,Codes!A:A,"Specify in Codes Tab!!")),"")</f>
        <v/>
      </c>
      <c r="N4471" s="74" t="str">
        <f>IF($G4471&lt;&gt;"",IF(_xlfn.XLOOKUP($G4471,Codes!$A:$A,Codes!A:A,"_NOTFOUND_",0,1)&lt;&gt;"_NOTFOUND_",_xlfn.XLOOKUP($G4471,Codes!$A:$A,Codes!A:A,"_NOTFOUND_",0,1),_xlfn.XLOOKUP($G4471,Codes!$B:$B,Codes!A:A,"Specify in Codes Tab!!")),"")</f>
        <v/>
      </c>
    </row>
    <row r="4472" spans="13:14" x14ac:dyDescent="0.35">
      <c r="M4472" s="74" t="str">
        <f>IF($C4472&lt;&gt;"",IF(_xlfn.XLOOKUP($C4472,Codes!$A:$A,Codes!A:A,"_NOTFOUND_",0,1)&lt;&gt;"_NOTFOUND_",_xlfn.XLOOKUP($C4472,Codes!$A:$A,Codes!A:A,"_NOTFOUND_",0,1),_xlfn.XLOOKUP($C4472,Codes!$B:$B,Codes!A:A,"Specify in Codes Tab!!")),"")</f>
        <v/>
      </c>
      <c r="N4472" s="74" t="str">
        <f>IF($G4472&lt;&gt;"",IF(_xlfn.XLOOKUP($G4472,Codes!$A:$A,Codes!A:A,"_NOTFOUND_",0,1)&lt;&gt;"_NOTFOUND_",_xlfn.XLOOKUP($G4472,Codes!$A:$A,Codes!A:A,"_NOTFOUND_",0,1),_xlfn.XLOOKUP($G4472,Codes!$B:$B,Codes!A:A,"Specify in Codes Tab!!")),"")</f>
        <v/>
      </c>
    </row>
    <row r="4473" spans="13:14" x14ac:dyDescent="0.35">
      <c r="M4473" s="74" t="str">
        <f>IF($C4473&lt;&gt;"",IF(_xlfn.XLOOKUP($C4473,Codes!$A:$A,Codes!A:A,"_NOTFOUND_",0,1)&lt;&gt;"_NOTFOUND_",_xlfn.XLOOKUP($C4473,Codes!$A:$A,Codes!A:A,"_NOTFOUND_",0,1),_xlfn.XLOOKUP($C4473,Codes!$B:$B,Codes!A:A,"Specify in Codes Tab!!")),"")</f>
        <v/>
      </c>
      <c r="N4473" s="74" t="str">
        <f>IF($G4473&lt;&gt;"",IF(_xlfn.XLOOKUP($G4473,Codes!$A:$A,Codes!A:A,"_NOTFOUND_",0,1)&lt;&gt;"_NOTFOUND_",_xlfn.XLOOKUP($G4473,Codes!$A:$A,Codes!A:A,"_NOTFOUND_",0,1),_xlfn.XLOOKUP($G4473,Codes!$B:$B,Codes!A:A,"Specify in Codes Tab!!")),"")</f>
        <v/>
      </c>
    </row>
    <row r="4474" spans="13:14" x14ac:dyDescent="0.35">
      <c r="M4474" s="74" t="str">
        <f>IF($C4474&lt;&gt;"",IF(_xlfn.XLOOKUP($C4474,Codes!$A:$A,Codes!A:A,"_NOTFOUND_",0,1)&lt;&gt;"_NOTFOUND_",_xlfn.XLOOKUP($C4474,Codes!$A:$A,Codes!A:A,"_NOTFOUND_",0,1),_xlfn.XLOOKUP($C4474,Codes!$B:$B,Codes!A:A,"Specify in Codes Tab!!")),"")</f>
        <v/>
      </c>
      <c r="N4474" s="74" t="str">
        <f>IF($G4474&lt;&gt;"",IF(_xlfn.XLOOKUP($G4474,Codes!$A:$A,Codes!A:A,"_NOTFOUND_",0,1)&lt;&gt;"_NOTFOUND_",_xlfn.XLOOKUP($G4474,Codes!$A:$A,Codes!A:A,"_NOTFOUND_",0,1),_xlfn.XLOOKUP($G4474,Codes!$B:$B,Codes!A:A,"Specify in Codes Tab!!")),"")</f>
        <v/>
      </c>
    </row>
    <row r="4475" spans="13:14" x14ac:dyDescent="0.35">
      <c r="M4475" s="74" t="str">
        <f>IF($C4475&lt;&gt;"",IF(_xlfn.XLOOKUP($C4475,Codes!$A:$A,Codes!A:A,"_NOTFOUND_",0,1)&lt;&gt;"_NOTFOUND_",_xlfn.XLOOKUP($C4475,Codes!$A:$A,Codes!A:A,"_NOTFOUND_",0,1),_xlfn.XLOOKUP($C4475,Codes!$B:$B,Codes!A:A,"Specify in Codes Tab!!")),"")</f>
        <v/>
      </c>
      <c r="N4475" s="74" t="str">
        <f>IF($G4475&lt;&gt;"",IF(_xlfn.XLOOKUP($G4475,Codes!$A:$A,Codes!A:A,"_NOTFOUND_",0,1)&lt;&gt;"_NOTFOUND_",_xlfn.XLOOKUP($G4475,Codes!$A:$A,Codes!A:A,"_NOTFOUND_",0,1),_xlfn.XLOOKUP($G4475,Codes!$B:$B,Codes!A:A,"Specify in Codes Tab!!")),"")</f>
        <v/>
      </c>
    </row>
    <row r="4476" spans="13:14" x14ac:dyDescent="0.35">
      <c r="M4476" s="74" t="str">
        <f>IF($C4476&lt;&gt;"",IF(_xlfn.XLOOKUP($C4476,Codes!$A:$A,Codes!A:A,"_NOTFOUND_",0,1)&lt;&gt;"_NOTFOUND_",_xlfn.XLOOKUP($C4476,Codes!$A:$A,Codes!A:A,"_NOTFOUND_",0,1),_xlfn.XLOOKUP($C4476,Codes!$B:$B,Codes!A:A,"Specify in Codes Tab!!")),"")</f>
        <v/>
      </c>
      <c r="N4476" s="74" t="str">
        <f>IF($G4476&lt;&gt;"",IF(_xlfn.XLOOKUP($G4476,Codes!$A:$A,Codes!A:A,"_NOTFOUND_",0,1)&lt;&gt;"_NOTFOUND_",_xlfn.XLOOKUP($G4476,Codes!$A:$A,Codes!A:A,"_NOTFOUND_",0,1),_xlfn.XLOOKUP($G4476,Codes!$B:$B,Codes!A:A,"Specify in Codes Tab!!")),"")</f>
        <v/>
      </c>
    </row>
    <row r="4477" spans="13:14" x14ac:dyDescent="0.35">
      <c r="M4477" s="74" t="str">
        <f>IF($C4477&lt;&gt;"",IF(_xlfn.XLOOKUP($C4477,Codes!$A:$A,Codes!A:A,"_NOTFOUND_",0,1)&lt;&gt;"_NOTFOUND_",_xlfn.XLOOKUP($C4477,Codes!$A:$A,Codes!A:A,"_NOTFOUND_",0,1),_xlfn.XLOOKUP($C4477,Codes!$B:$B,Codes!A:A,"Specify in Codes Tab!!")),"")</f>
        <v/>
      </c>
      <c r="N4477" s="74" t="str">
        <f>IF($G4477&lt;&gt;"",IF(_xlfn.XLOOKUP($G4477,Codes!$A:$A,Codes!A:A,"_NOTFOUND_",0,1)&lt;&gt;"_NOTFOUND_",_xlfn.XLOOKUP($G4477,Codes!$A:$A,Codes!A:A,"_NOTFOUND_",0,1),_xlfn.XLOOKUP($G4477,Codes!$B:$B,Codes!A:A,"Specify in Codes Tab!!")),"")</f>
        <v/>
      </c>
    </row>
    <row r="4478" spans="13:14" x14ac:dyDescent="0.35">
      <c r="M4478" s="74" t="str">
        <f>IF($C4478&lt;&gt;"",IF(_xlfn.XLOOKUP($C4478,Codes!$A:$A,Codes!A:A,"_NOTFOUND_",0,1)&lt;&gt;"_NOTFOUND_",_xlfn.XLOOKUP($C4478,Codes!$A:$A,Codes!A:A,"_NOTFOUND_",0,1),_xlfn.XLOOKUP($C4478,Codes!$B:$B,Codes!A:A,"Specify in Codes Tab!!")),"")</f>
        <v/>
      </c>
      <c r="N4478" s="74" t="str">
        <f>IF($G4478&lt;&gt;"",IF(_xlfn.XLOOKUP($G4478,Codes!$A:$A,Codes!A:A,"_NOTFOUND_",0,1)&lt;&gt;"_NOTFOUND_",_xlfn.XLOOKUP($G4478,Codes!$A:$A,Codes!A:A,"_NOTFOUND_",0,1),_xlfn.XLOOKUP($G4478,Codes!$B:$B,Codes!A:A,"Specify in Codes Tab!!")),"")</f>
        <v/>
      </c>
    </row>
    <row r="4479" spans="13:14" x14ac:dyDescent="0.35">
      <c r="M4479" s="74" t="str">
        <f>IF($C4479&lt;&gt;"",IF(_xlfn.XLOOKUP($C4479,Codes!$A:$A,Codes!A:A,"_NOTFOUND_",0,1)&lt;&gt;"_NOTFOUND_",_xlfn.XLOOKUP($C4479,Codes!$A:$A,Codes!A:A,"_NOTFOUND_",0,1),_xlfn.XLOOKUP($C4479,Codes!$B:$B,Codes!A:A,"Specify in Codes Tab!!")),"")</f>
        <v/>
      </c>
      <c r="N4479" s="74" t="str">
        <f>IF($G4479&lt;&gt;"",IF(_xlfn.XLOOKUP($G4479,Codes!$A:$A,Codes!A:A,"_NOTFOUND_",0,1)&lt;&gt;"_NOTFOUND_",_xlfn.XLOOKUP($G4479,Codes!$A:$A,Codes!A:A,"_NOTFOUND_",0,1),_xlfn.XLOOKUP($G4479,Codes!$B:$B,Codes!A:A,"Specify in Codes Tab!!")),"")</f>
        <v/>
      </c>
    </row>
    <row r="4480" spans="13:14" x14ac:dyDescent="0.35">
      <c r="M4480" s="74" t="str">
        <f>IF($C4480&lt;&gt;"",IF(_xlfn.XLOOKUP($C4480,Codes!$A:$A,Codes!A:A,"_NOTFOUND_",0,1)&lt;&gt;"_NOTFOUND_",_xlfn.XLOOKUP($C4480,Codes!$A:$A,Codes!A:A,"_NOTFOUND_",0,1),_xlfn.XLOOKUP($C4480,Codes!$B:$B,Codes!A:A,"Specify in Codes Tab!!")),"")</f>
        <v/>
      </c>
      <c r="N4480" s="74" t="str">
        <f>IF($G4480&lt;&gt;"",IF(_xlfn.XLOOKUP($G4480,Codes!$A:$A,Codes!A:A,"_NOTFOUND_",0,1)&lt;&gt;"_NOTFOUND_",_xlfn.XLOOKUP($G4480,Codes!$A:$A,Codes!A:A,"_NOTFOUND_",0,1),_xlfn.XLOOKUP($G4480,Codes!$B:$B,Codes!A:A,"Specify in Codes Tab!!")),"")</f>
        <v/>
      </c>
    </row>
    <row r="4481" spans="13:14" x14ac:dyDescent="0.35">
      <c r="M4481" s="74" t="str">
        <f>IF($C4481&lt;&gt;"",IF(_xlfn.XLOOKUP($C4481,Codes!$A:$A,Codes!A:A,"_NOTFOUND_",0,1)&lt;&gt;"_NOTFOUND_",_xlfn.XLOOKUP($C4481,Codes!$A:$A,Codes!A:A,"_NOTFOUND_",0,1),_xlfn.XLOOKUP($C4481,Codes!$B:$B,Codes!A:A,"Specify in Codes Tab!!")),"")</f>
        <v/>
      </c>
      <c r="N4481" s="74" t="str">
        <f>IF($G4481&lt;&gt;"",IF(_xlfn.XLOOKUP($G4481,Codes!$A:$A,Codes!A:A,"_NOTFOUND_",0,1)&lt;&gt;"_NOTFOUND_",_xlfn.XLOOKUP($G4481,Codes!$A:$A,Codes!A:A,"_NOTFOUND_",0,1),_xlfn.XLOOKUP($G4481,Codes!$B:$B,Codes!A:A,"Specify in Codes Tab!!")),"")</f>
        <v/>
      </c>
    </row>
    <row r="4482" spans="13:14" x14ac:dyDescent="0.35">
      <c r="M4482" s="74" t="str">
        <f>IF($C4482&lt;&gt;"",IF(_xlfn.XLOOKUP($C4482,Codes!$A:$A,Codes!A:A,"_NOTFOUND_",0,1)&lt;&gt;"_NOTFOUND_",_xlfn.XLOOKUP($C4482,Codes!$A:$A,Codes!A:A,"_NOTFOUND_",0,1),_xlfn.XLOOKUP($C4482,Codes!$B:$B,Codes!A:A,"Specify in Codes Tab!!")),"")</f>
        <v/>
      </c>
      <c r="N4482" s="74" t="str">
        <f>IF($G4482&lt;&gt;"",IF(_xlfn.XLOOKUP($G4482,Codes!$A:$A,Codes!A:A,"_NOTFOUND_",0,1)&lt;&gt;"_NOTFOUND_",_xlfn.XLOOKUP($G4482,Codes!$A:$A,Codes!A:A,"_NOTFOUND_",0,1),_xlfn.XLOOKUP($G4482,Codes!$B:$B,Codes!A:A,"Specify in Codes Tab!!")),"")</f>
        <v/>
      </c>
    </row>
    <row r="4483" spans="13:14" x14ac:dyDescent="0.35">
      <c r="M4483" s="74" t="str">
        <f>IF($C4483&lt;&gt;"",IF(_xlfn.XLOOKUP($C4483,Codes!$A:$A,Codes!A:A,"_NOTFOUND_",0,1)&lt;&gt;"_NOTFOUND_",_xlfn.XLOOKUP($C4483,Codes!$A:$A,Codes!A:A,"_NOTFOUND_",0,1),_xlfn.XLOOKUP($C4483,Codes!$B:$B,Codes!A:A,"Specify in Codes Tab!!")),"")</f>
        <v/>
      </c>
      <c r="N4483" s="74" t="str">
        <f>IF($G4483&lt;&gt;"",IF(_xlfn.XLOOKUP($G4483,Codes!$A:$A,Codes!A:A,"_NOTFOUND_",0,1)&lt;&gt;"_NOTFOUND_",_xlfn.XLOOKUP($G4483,Codes!$A:$A,Codes!A:A,"_NOTFOUND_",0,1),_xlfn.XLOOKUP($G4483,Codes!$B:$B,Codes!A:A,"Specify in Codes Tab!!")),"")</f>
        <v/>
      </c>
    </row>
    <row r="4484" spans="13:14" x14ac:dyDescent="0.35">
      <c r="M4484" s="74" t="str">
        <f>IF($C4484&lt;&gt;"",IF(_xlfn.XLOOKUP($C4484,Codes!$A:$A,Codes!A:A,"_NOTFOUND_",0,1)&lt;&gt;"_NOTFOUND_",_xlfn.XLOOKUP($C4484,Codes!$A:$A,Codes!A:A,"_NOTFOUND_",0,1),_xlfn.XLOOKUP($C4484,Codes!$B:$B,Codes!A:A,"Specify in Codes Tab!!")),"")</f>
        <v/>
      </c>
      <c r="N4484" s="74" t="str">
        <f>IF($G4484&lt;&gt;"",IF(_xlfn.XLOOKUP($G4484,Codes!$A:$A,Codes!A:A,"_NOTFOUND_",0,1)&lt;&gt;"_NOTFOUND_",_xlfn.XLOOKUP($G4484,Codes!$A:$A,Codes!A:A,"_NOTFOUND_",0,1),_xlfn.XLOOKUP($G4484,Codes!$B:$B,Codes!A:A,"Specify in Codes Tab!!")),"")</f>
        <v/>
      </c>
    </row>
    <row r="4485" spans="13:14" x14ac:dyDescent="0.35">
      <c r="M4485" s="74" t="str">
        <f>IF($C4485&lt;&gt;"",IF(_xlfn.XLOOKUP($C4485,Codes!$A:$A,Codes!A:A,"_NOTFOUND_",0,1)&lt;&gt;"_NOTFOUND_",_xlfn.XLOOKUP($C4485,Codes!$A:$A,Codes!A:A,"_NOTFOUND_",0,1),_xlfn.XLOOKUP($C4485,Codes!$B:$B,Codes!A:A,"Specify in Codes Tab!!")),"")</f>
        <v/>
      </c>
      <c r="N4485" s="74" t="str">
        <f>IF($G4485&lt;&gt;"",IF(_xlfn.XLOOKUP($G4485,Codes!$A:$A,Codes!A:A,"_NOTFOUND_",0,1)&lt;&gt;"_NOTFOUND_",_xlfn.XLOOKUP($G4485,Codes!$A:$A,Codes!A:A,"_NOTFOUND_",0,1),_xlfn.XLOOKUP($G4485,Codes!$B:$B,Codes!A:A,"Specify in Codes Tab!!")),"")</f>
        <v/>
      </c>
    </row>
    <row r="4486" spans="13:14" x14ac:dyDescent="0.35">
      <c r="M4486" s="74" t="str">
        <f>IF($C4486&lt;&gt;"",IF(_xlfn.XLOOKUP($C4486,Codes!$A:$A,Codes!A:A,"_NOTFOUND_",0,1)&lt;&gt;"_NOTFOUND_",_xlfn.XLOOKUP($C4486,Codes!$A:$A,Codes!A:A,"_NOTFOUND_",0,1),_xlfn.XLOOKUP($C4486,Codes!$B:$B,Codes!A:A,"Specify in Codes Tab!!")),"")</f>
        <v/>
      </c>
      <c r="N4486" s="74" t="str">
        <f>IF($G4486&lt;&gt;"",IF(_xlfn.XLOOKUP($G4486,Codes!$A:$A,Codes!A:A,"_NOTFOUND_",0,1)&lt;&gt;"_NOTFOUND_",_xlfn.XLOOKUP($G4486,Codes!$A:$A,Codes!A:A,"_NOTFOUND_",0,1),_xlfn.XLOOKUP($G4486,Codes!$B:$B,Codes!A:A,"Specify in Codes Tab!!")),"")</f>
        <v/>
      </c>
    </row>
    <row r="4487" spans="13:14" x14ac:dyDescent="0.35">
      <c r="M4487" s="74" t="str">
        <f>IF($C4487&lt;&gt;"",IF(_xlfn.XLOOKUP($C4487,Codes!$A:$A,Codes!A:A,"_NOTFOUND_",0,1)&lt;&gt;"_NOTFOUND_",_xlfn.XLOOKUP($C4487,Codes!$A:$A,Codes!A:A,"_NOTFOUND_",0,1),_xlfn.XLOOKUP($C4487,Codes!$B:$B,Codes!A:A,"Specify in Codes Tab!!")),"")</f>
        <v/>
      </c>
      <c r="N4487" s="74" t="str">
        <f>IF($G4487&lt;&gt;"",IF(_xlfn.XLOOKUP($G4487,Codes!$A:$A,Codes!A:A,"_NOTFOUND_",0,1)&lt;&gt;"_NOTFOUND_",_xlfn.XLOOKUP($G4487,Codes!$A:$A,Codes!A:A,"_NOTFOUND_",0,1),_xlfn.XLOOKUP($G4487,Codes!$B:$B,Codes!A:A,"Specify in Codes Tab!!")),"")</f>
        <v/>
      </c>
    </row>
    <row r="4488" spans="13:14" x14ac:dyDescent="0.35">
      <c r="M4488" s="74" t="str">
        <f>IF($C4488&lt;&gt;"",IF(_xlfn.XLOOKUP($C4488,Codes!$A:$A,Codes!A:A,"_NOTFOUND_",0,1)&lt;&gt;"_NOTFOUND_",_xlfn.XLOOKUP($C4488,Codes!$A:$A,Codes!A:A,"_NOTFOUND_",0,1),_xlfn.XLOOKUP($C4488,Codes!$B:$B,Codes!A:A,"Specify in Codes Tab!!")),"")</f>
        <v/>
      </c>
      <c r="N4488" s="74" t="str">
        <f>IF($G4488&lt;&gt;"",IF(_xlfn.XLOOKUP($G4488,Codes!$A:$A,Codes!A:A,"_NOTFOUND_",0,1)&lt;&gt;"_NOTFOUND_",_xlfn.XLOOKUP($G4488,Codes!$A:$A,Codes!A:A,"_NOTFOUND_",0,1),_xlfn.XLOOKUP($G4488,Codes!$B:$B,Codes!A:A,"Specify in Codes Tab!!")),"")</f>
        <v/>
      </c>
    </row>
    <row r="4489" spans="13:14" x14ac:dyDescent="0.35">
      <c r="M4489" s="74" t="str">
        <f>IF($C4489&lt;&gt;"",IF(_xlfn.XLOOKUP($C4489,Codes!$A:$A,Codes!A:A,"_NOTFOUND_",0,1)&lt;&gt;"_NOTFOUND_",_xlfn.XLOOKUP($C4489,Codes!$A:$A,Codes!A:A,"_NOTFOUND_",0,1),_xlfn.XLOOKUP($C4489,Codes!$B:$B,Codes!A:A,"Specify in Codes Tab!!")),"")</f>
        <v/>
      </c>
      <c r="N4489" s="74" t="str">
        <f>IF($G4489&lt;&gt;"",IF(_xlfn.XLOOKUP($G4489,Codes!$A:$A,Codes!A:A,"_NOTFOUND_",0,1)&lt;&gt;"_NOTFOUND_",_xlfn.XLOOKUP($G4489,Codes!$A:$A,Codes!A:A,"_NOTFOUND_",0,1),_xlfn.XLOOKUP($G4489,Codes!$B:$B,Codes!A:A,"Specify in Codes Tab!!")),"")</f>
        <v/>
      </c>
    </row>
    <row r="4490" spans="13:14" x14ac:dyDescent="0.35">
      <c r="M4490" s="74" t="str">
        <f>IF($C4490&lt;&gt;"",IF(_xlfn.XLOOKUP($C4490,Codes!$A:$A,Codes!A:A,"_NOTFOUND_",0,1)&lt;&gt;"_NOTFOUND_",_xlfn.XLOOKUP($C4490,Codes!$A:$A,Codes!A:A,"_NOTFOUND_",0,1),_xlfn.XLOOKUP($C4490,Codes!$B:$B,Codes!A:A,"Specify in Codes Tab!!")),"")</f>
        <v/>
      </c>
      <c r="N4490" s="74" t="str">
        <f>IF($G4490&lt;&gt;"",IF(_xlfn.XLOOKUP($G4490,Codes!$A:$A,Codes!A:A,"_NOTFOUND_",0,1)&lt;&gt;"_NOTFOUND_",_xlfn.XLOOKUP($G4490,Codes!$A:$A,Codes!A:A,"_NOTFOUND_",0,1),_xlfn.XLOOKUP($G4490,Codes!$B:$B,Codes!A:A,"Specify in Codes Tab!!")),"")</f>
        <v/>
      </c>
    </row>
    <row r="4491" spans="13:14" x14ac:dyDescent="0.35">
      <c r="M4491" s="74" t="str">
        <f>IF($C4491&lt;&gt;"",IF(_xlfn.XLOOKUP($C4491,Codes!$A:$A,Codes!A:A,"_NOTFOUND_",0,1)&lt;&gt;"_NOTFOUND_",_xlfn.XLOOKUP($C4491,Codes!$A:$A,Codes!A:A,"_NOTFOUND_",0,1),_xlfn.XLOOKUP($C4491,Codes!$B:$B,Codes!A:A,"Specify in Codes Tab!!")),"")</f>
        <v/>
      </c>
      <c r="N4491" s="74" t="str">
        <f>IF($G4491&lt;&gt;"",IF(_xlfn.XLOOKUP($G4491,Codes!$A:$A,Codes!A:A,"_NOTFOUND_",0,1)&lt;&gt;"_NOTFOUND_",_xlfn.XLOOKUP($G4491,Codes!$A:$A,Codes!A:A,"_NOTFOUND_",0,1),_xlfn.XLOOKUP($G4491,Codes!$B:$B,Codes!A:A,"Specify in Codes Tab!!")),"")</f>
        <v/>
      </c>
    </row>
    <row r="4492" spans="13:14" x14ac:dyDescent="0.35">
      <c r="M4492" s="74" t="str">
        <f>IF($C4492&lt;&gt;"",IF(_xlfn.XLOOKUP($C4492,Codes!$A:$A,Codes!A:A,"_NOTFOUND_",0,1)&lt;&gt;"_NOTFOUND_",_xlfn.XLOOKUP($C4492,Codes!$A:$A,Codes!A:A,"_NOTFOUND_",0,1),_xlfn.XLOOKUP($C4492,Codes!$B:$B,Codes!A:A,"Specify in Codes Tab!!")),"")</f>
        <v/>
      </c>
      <c r="N4492" s="74" t="str">
        <f>IF($G4492&lt;&gt;"",IF(_xlfn.XLOOKUP($G4492,Codes!$A:$A,Codes!A:A,"_NOTFOUND_",0,1)&lt;&gt;"_NOTFOUND_",_xlfn.XLOOKUP($G4492,Codes!$A:$A,Codes!A:A,"_NOTFOUND_",0,1),_xlfn.XLOOKUP($G4492,Codes!$B:$B,Codes!A:A,"Specify in Codes Tab!!")),"")</f>
        <v/>
      </c>
    </row>
    <row r="4493" spans="13:14" x14ac:dyDescent="0.35">
      <c r="M4493" s="74" t="str">
        <f>IF($C4493&lt;&gt;"",IF(_xlfn.XLOOKUP($C4493,Codes!$A:$A,Codes!A:A,"_NOTFOUND_",0,1)&lt;&gt;"_NOTFOUND_",_xlfn.XLOOKUP($C4493,Codes!$A:$A,Codes!A:A,"_NOTFOUND_",0,1),_xlfn.XLOOKUP($C4493,Codes!$B:$B,Codes!A:A,"Specify in Codes Tab!!")),"")</f>
        <v/>
      </c>
      <c r="N4493" s="74" t="str">
        <f>IF($G4493&lt;&gt;"",IF(_xlfn.XLOOKUP($G4493,Codes!$A:$A,Codes!A:A,"_NOTFOUND_",0,1)&lt;&gt;"_NOTFOUND_",_xlfn.XLOOKUP($G4493,Codes!$A:$A,Codes!A:A,"_NOTFOUND_",0,1),_xlfn.XLOOKUP($G4493,Codes!$B:$B,Codes!A:A,"Specify in Codes Tab!!")),"")</f>
        <v/>
      </c>
    </row>
    <row r="4494" spans="13:14" x14ac:dyDescent="0.35">
      <c r="M4494" s="74" t="str">
        <f>IF($C4494&lt;&gt;"",IF(_xlfn.XLOOKUP($C4494,Codes!$A:$A,Codes!A:A,"_NOTFOUND_",0,1)&lt;&gt;"_NOTFOUND_",_xlfn.XLOOKUP($C4494,Codes!$A:$A,Codes!A:A,"_NOTFOUND_",0,1),_xlfn.XLOOKUP($C4494,Codes!$B:$B,Codes!A:A,"Specify in Codes Tab!!")),"")</f>
        <v/>
      </c>
      <c r="N4494" s="74" t="str">
        <f>IF($G4494&lt;&gt;"",IF(_xlfn.XLOOKUP($G4494,Codes!$A:$A,Codes!A:A,"_NOTFOUND_",0,1)&lt;&gt;"_NOTFOUND_",_xlfn.XLOOKUP($G4494,Codes!$A:$A,Codes!A:A,"_NOTFOUND_",0,1),_xlfn.XLOOKUP($G4494,Codes!$B:$B,Codes!A:A,"Specify in Codes Tab!!")),"")</f>
        <v/>
      </c>
    </row>
    <row r="4495" spans="13:14" x14ac:dyDescent="0.35">
      <c r="M4495" s="74" t="str">
        <f>IF($C4495&lt;&gt;"",IF(_xlfn.XLOOKUP($C4495,Codes!$A:$A,Codes!A:A,"_NOTFOUND_",0,1)&lt;&gt;"_NOTFOUND_",_xlfn.XLOOKUP($C4495,Codes!$A:$A,Codes!A:A,"_NOTFOUND_",0,1),_xlfn.XLOOKUP($C4495,Codes!$B:$B,Codes!A:A,"Specify in Codes Tab!!")),"")</f>
        <v/>
      </c>
      <c r="N4495" s="74" t="str">
        <f>IF($G4495&lt;&gt;"",IF(_xlfn.XLOOKUP($G4495,Codes!$A:$A,Codes!A:A,"_NOTFOUND_",0,1)&lt;&gt;"_NOTFOUND_",_xlfn.XLOOKUP($G4495,Codes!$A:$A,Codes!A:A,"_NOTFOUND_",0,1),_xlfn.XLOOKUP($G4495,Codes!$B:$B,Codes!A:A,"Specify in Codes Tab!!")),"")</f>
        <v/>
      </c>
    </row>
    <row r="4496" spans="13:14" x14ac:dyDescent="0.35">
      <c r="M4496" s="74" t="str">
        <f>IF($C4496&lt;&gt;"",IF(_xlfn.XLOOKUP($C4496,Codes!$A:$A,Codes!A:A,"_NOTFOUND_",0,1)&lt;&gt;"_NOTFOUND_",_xlfn.XLOOKUP($C4496,Codes!$A:$A,Codes!A:A,"_NOTFOUND_",0,1),_xlfn.XLOOKUP($C4496,Codes!$B:$B,Codes!A:A,"Specify in Codes Tab!!")),"")</f>
        <v/>
      </c>
      <c r="N4496" s="74" t="str">
        <f>IF($G4496&lt;&gt;"",IF(_xlfn.XLOOKUP($G4496,Codes!$A:$A,Codes!A:A,"_NOTFOUND_",0,1)&lt;&gt;"_NOTFOUND_",_xlfn.XLOOKUP($G4496,Codes!$A:$A,Codes!A:A,"_NOTFOUND_",0,1),_xlfn.XLOOKUP($G4496,Codes!$B:$B,Codes!A:A,"Specify in Codes Tab!!")),"")</f>
        <v/>
      </c>
    </row>
    <row r="4497" spans="13:14" x14ac:dyDescent="0.35">
      <c r="M4497" s="74" t="str">
        <f>IF($C4497&lt;&gt;"",IF(_xlfn.XLOOKUP($C4497,Codes!$A:$A,Codes!A:A,"_NOTFOUND_",0,1)&lt;&gt;"_NOTFOUND_",_xlfn.XLOOKUP($C4497,Codes!$A:$A,Codes!A:A,"_NOTFOUND_",0,1),_xlfn.XLOOKUP($C4497,Codes!$B:$B,Codes!A:A,"Specify in Codes Tab!!")),"")</f>
        <v/>
      </c>
      <c r="N4497" s="74" t="str">
        <f>IF($G4497&lt;&gt;"",IF(_xlfn.XLOOKUP($G4497,Codes!$A:$A,Codes!A:A,"_NOTFOUND_",0,1)&lt;&gt;"_NOTFOUND_",_xlfn.XLOOKUP($G4497,Codes!$A:$A,Codes!A:A,"_NOTFOUND_",0,1),_xlfn.XLOOKUP($G4497,Codes!$B:$B,Codes!A:A,"Specify in Codes Tab!!")),"")</f>
        <v/>
      </c>
    </row>
    <row r="4498" spans="13:14" x14ac:dyDescent="0.35">
      <c r="M4498" s="74" t="str">
        <f>IF($C4498&lt;&gt;"",IF(_xlfn.XLOOKUP($C4498,Codes!$A:$A,Codes!A:A,"_NOTFOUND_",0,1)&lt;&gt;"_NOTFOUND_",_xlfn.XLOOKUP($C4498,Codes!$A:$A,Codes!A:A,"_NOTFOUND_",0,1),_xlfn.XLOOKUP($C4498,Codes!$B:$B,Codes!A:A,"Specify in Codes Tab!!")),"")</f>
        <v/>
      </c>
      <c r="N4498" s="74" t="str">
        <f>IF($G4498&lt;&gt;"",IF(_xlfn.XLOOKUP($G4498,Codes!$A:$A,Codes!A:A,"_NOTFOUND_",0,1)&lt;&gt;"_NOTFOUND_",_xlfn.XLOOKUP($G4498,Codes!$A:$A,Codes!A:A,"_NOTFOUND_",0,1),_xlfn.XLOOKUP($G4498,Codes!$B:$B,Codes!A:A,"Specify in Codes Tab!!")),"")</f>
        <v/>
      </c>
    </row>
    <row r="4499" spans="13:14" x14ac:dyDescent="0.35">
      <c r="M4499" s="74" t="str">
        <f>IF($C4499&lt;&gt;"",IF(_xlfn.XLOOKUP($C4499,Codes!$A:$A,Codes!A:A,"_NOTFOUND_",0,1)&lt;&gt;"_NOTFOUND_",_xlfn.XLOOKUP($C4499,Codes!$A:$A,Codes!A:A,"_NOTFOUND_",0,1),_xlfn.XLOOKUP($C4499,Codes!$B:$B,Codes!A:A,"Specify in Codes Tab!!")),"")</f>
        <v/>
      </c>
      <c r="N4499" s="74" t="str">
        <f>IF($G4499&lt;&gt;"",IF(_xlfn.XLOOKUP($G4499,Codes!$A:$A,Codes!A:A,"_NOTFOUND_",0,1)&lt;&gt;"_NOTFOUND_",_xlfn.XLOOKUP($G4499,Codes!$A:$A,Codes!A:A,"_NOTFOUND_",0,1),_xlfn.XLOOKUP($G4499,Codes!$B:$B,Codes!A:A,"Specify in Codes Tab!!")),"")</f>
        <v/>
      </c>
    </row>
    <row r="4500" spans="13:14" x14ac:dyDescent="0.35">
      <c r="M4500" s="74" t="str">
        <f>IF($C4500&lt;&gt;"",IF(_xlfn.XLOOKUP($C4500,Codes!$A:$A,Codes!A:A,"_NOTFOUND_",0,1)&lt;&gt;"_NOTFOUND_",_xlfn.XLOOKUP($C4500,Codes!$A:$A,Codes!A:A,"_NOTFOUND_",0,1),_xlfn.XLOOKUP($C4500,Codes!$B:$B,Codes!A:A,"Specify in Codes Tab!!")),"")</f>
        <v/>
      </c>
      <c r="N4500" s="74" t="str">
        <f>IF($G4500&lt;&gt;"",IF(_xlfn.XLOOKUP($G4500,Codes!$A:$A,Codes!A:A,"_NOTFOUND_",0,1)&lt;&gt;"_NOTFOUND_",_xlfn.XLOOKUP($G4500,Codes!$A:$A,Codes!A:A,"_NOTFOUND_",0,1),_xlfn.XLOOKUP($G4500,Codes!$B:$B,Codes!A:A,"Specify in Codes Tab!!")),"")</f>
        <v/>
      </c>
    </row>
    <row r="4501" spans="13:14" x14ac:dyDescent="0.35">
      <c r="M4501" s="74" t="str">
        <f>IF($C4501&lt;&gt;"",IF(_xlfn.XLOOKUP($C4501,Codes!$A:$A,Codes!A:A,"_NOTFOUND_",0,1)&lt;&gt;"_NOTFOUND_",_xlfn.XLOOKUP($C4501,Codes!$A:$A,Codes!A:A,"_NOTFOUND_",0,1),_xlfn.XLOOKUP($C4501,Codes!$B:$B,Codes!A:A,"Specify in Codes Tab!!")),"")</f>
        <v/>
      </c>
      <c r="N4501" s="74" t="str">
        <f>IF($G4501&lt;&gt;"",IF(_xlfn.XLOOKUP($G4501,Codes!$A:$A,Codes!A:A,"_NOTFOUND_",0,1)&lt;&gt;"_NOTFOUND_",_xlfn.XLOOKUP($G4501,Codes!$A:$A,Codes!A:A,"_NOTFOUND_",0,1),_xlfn.XLOOKUP($G4501,Codes!$B:$B,Codes!A:A,"Specify in Codes Tab!!")),"")</f>
        <v/>
      </c>
    </row>
    <row r="4502" spans="13:14" x14ac:dyDescent="0.35">
      <c r="M4502" s="74" t="str">
        <f>IF($C4502&lt;&gt;"",IF(_xlfn.XLOOKUP($C4502,Codes!$A:$A,Codes!A:A,"_NOTFOUND_",0,1)&lt;&gt;"_NOTFOUND_",_xlfn.XLOOKUP($C4502,Codes!$A:$A,Codes!A:A,"_NOTFOUND_",0,1),_xlfn.XLOOKUP($C4502,Codes!$B:$B,Codes!A:A,"Specify in Codes Tab!!")),"")</f>
        <v/>
      </c>
      <c r="N4502" s="74" t="str">
        <f>IF($G4502&lt;&gt;"",IF(_xlfn.XLOOKUP($G4502,Codes!$A:$A,Codes!A:A,"_NOTFOUND_",0,1)&lt;&gt;"_NOTFOUND_",_xlfn.XLOOKUP($G4502,Codes!$A:$A,Codes!A:A,"_NOTFOUND_",0,1),_xlfn.XLOOKUP($G4502,Codes!$B:$B,Codes!A:A,"Specify in Codes Tab!!")),"")</f>
        <v/>
      </c>
    </row>
    <row r="4503" spans="13:14" x14ac:dyDescent="0.35">
      <c r="M4503" s="74" t="str">
        <f>IF($C4503&lt;&gt;"",IF(_xlfn.XLOOKUP($C4503,Codes!$A:$A,Codes!A:A,"_NOTFOUND_",0,1)&lt;&gt;"_NOTFOUND_",_xlfn.XLOOKUP($C4503,Codes!$A:$A,Codes!A:A,"_NOTFOUND_",0,1),_xlfn.XLOOKUP($C4503,Codes!$B:$B,Codes!A:A,"Specify in Codes Tab!!")),"")</f>
        <v/>
      </c>
      <c r="N4503" s="74" t="str">
        <f>IF($G4503&lt;&gt;"",IF(_xlfn.XLOOKUP($G4503,Codes!$A:$A,Codes!A:A,"_NOTFOUND_",0,1)&lt;&gt;"_NOTFOUND_",_xlfn.XLOOKUP($G4503,Codes!$A:$A,Codes!A:A,"_NOTFOUND_",0,1),_xlfn.XLOOKUP($G4503,Codes!$B:$B,Codes!A:A,"Specify in Codes Tab!!")),"")</f>
        <v/>
      </c>
    </row>
    <row r="4504" spans="13:14" x14ac:dyDescent="0.35">
      <c r="M4504" s="74" t="str">
        <f>IF($C4504&lt;&gt;"",IF(_xlfn.XLOOKUP($C4504,Codes!$A:$A,Codes!A:A,"_NOTFOUND_",0,1)&lt;&gt;"_NOTFOUND_",_xlfn.XLOOKUP($C4504,Codes!$A:$A,Codes!A:A,"_NOTFOUND_",0,1),_xlfn.XLOOKUP($C4504,Codes!$B:$B,Codes!A:A,"Specify in Codes Tab!!")),"")</f>
        <v/>
      </c>
      <c r="N4504" s="74" t="str">
        <f>IF($G4504&lt;&gt;"",IF(_xlfn.XLOOKUP($G4504,Codes!$A:$A,Codes!A:A,"_NOTFOUND_",0,1)&lt;&gt;"_NOTFOUND_",_xlfn.XLOOKUP($G4504,Codes!$A:$A,Codes!A:A,"_NOTFOUND_",0,1),_xlfn.XLOOKUP($G4504,Codes!$B:$B,Codes!A:A,"Specify in Codes Tab!!")),"")</f>
        <v/>
      </c>
    </row>
    <row r="4505" spans="13:14" x14ac:dyDescent="0.35">
      <c r="M4505" s="74" t="str">
        <f>IF($C4505&lt;&gt;"",IF(_xlfn.XLOOKUP($C4505,Codes!$A:$A,Codes!A:A,"_NOTFOUND_",0,1)&lt;&gt;"_NOTFOUND_",_xlfn.XLOOKUP($C4505,Codes!$A:$A,Codes!A:A,"_NOTFOUND_",0,1),_xlfn.XLOOKUP($C4505,Codes!$B:$B,Codes!A:A,"Specify in Codes Tab!!")),"")</f>
        <v/>
      </c>
      <c r="N4505" s="74" t="str">
        <f>IF($G4505&lt;&gt;"",IF(_xlfn.XLOOKUP($G4505,Codes!$A:$A,Codes!A:A,"_NOTFOUND_",0,1)&lt;&gt;"_NOTFOUND_",_xlfn.XLOOKUP($G4505,Codes!$A:$A,Codes!A:A,"_NOTFOUND_",0,1),_xlfn.XLOOKUP($G4505,Codes!$B:$B,Codes!A:A,"Specify in Codes Tab!!")),"")</f>
        <v/>
      </c>
    </row>
    <row r="4506" spans="13:14" x14ac:dyDescent="0.35">
      <c r="M4506" s="74" t="str">
        <f>IF($C4506&lt;&gt;"",IF(_xlfn.XLOOKUP($C4506,Codes!$A:$A,Codes!A:A,"_NOTFOUND_",0,1)&lt;&gt;"_NOTFOUND_",_xlfn.XLOOKUP($C4506,Codes!$A:$A,Codes!A:A,"_NOTFOUND_",0,1),_xlfn.XLOOKUP($C4506,Codes!$B:$B,Codes!A:A,"Specify in Codes Tab!!")),"")</f>
        <v/>
      </c>
      <c r="N4506" s="74" t="str">
        <f>IF($G4506&lt;&gt;"",IF(_xlfn.XLOOKUP($G4506,Codes!$A:$A,Codes!A:A,"_NOTFOUND_",0,1)&lt;&gt;"_NOTFOUND_",_xlfn.XLOOKUP($G4506,Codes!$A:$A,Codes!A:A,"_NOTFOUND_",0,1),_xlfn.XLOOKUP($G4506,Codes!$B:$B,Codes!A:A,"Specify in Codes Tab!!")),"")</f>
        <v/>
      </c>
    </row>
    <row r="4507" spans="13:14" x14ac:dyDescent="0.35">
      <c r="M4507" s="74" t="str">
        <f>IF($C4507&lt;&gt;"",IF(_xlfn.XLOOKUP($C4507,Codes!$A:$A,Codes!A:A,"_NOTFOUND_",0,1)&lt;&gt;"_NOTFOUND_",_xlfn.XLOOKUP($C4507,Codes!$A:$A,Codes!A:A,"_NOTFOUND_",0,1),_xlfn.XLOOKUP($C4507,Codes!$B:$B,Codes!A:A,"Specify in Codes Tab!!")),"")</f>
        <v/>
      </c>
      <c r="N4507" s="74" t="str">
        <f>IF($G4507&lt;&gt;"",IF(_xlfn.XLOOKUP($G4507,Codes!$A:$A,Codes!A:A,"_NOTFOUND_",0,1)&lt;&gt;"_NOTFOUND_",_xlfn.XLOOKUP($G4507,Codes!$A:$A,Codes!A:A,"_NOTFOUND_",0,1),_xlfn.XLOOKUP($G4507,Codes!$B:$B,Codes!A:A,"Specify in Codes Tab!!")),"")</f>
        <v/>
      </c>
    </row>
    <row r="4508" spans="13:14" x14ac:dyDescent="0.35">
      <c r="M4508" s="74" t="str">
        <f>IF($C4508&lt;&gt;"",IF(_xlfn.XLOOKUP($C4508,Codes!$A:$A,Codes!A:A,"_NOTFOUND_",0,1)&lt;&gt;"_NOTFOUND_",_xlfn.XLOOKUP($C4508,Codes!$A:$A,Codes!A:A,"_NOTFOUND_",0,1),_xlfn.XLOOKUP($C4508,Codes!$B:$B,Codes!A:A,"Specify in Codes Tab!!")),"")</f>
        <v/>
      </c>
      <c r="N4508" s="74" t="str">
        <f>IF($G4508&lt;&gt;"",IF(_xlfn.XLOOKUP($G4508,Codes!$A:$A,Codes!A:A,"_NOTFOUND_",0,1)&lt;&gt;"_NOTFOUND_",_xlfn.XLOOKUP($G4508,Codes!$A:$A,Codes!A:A,"_NOTFOUND_",0,1),_xlfn.XLOOKUP($G4508,Codes!$B:$B,Codes!A:A,"Specify in Codes Tab!!")),"")</f>
        <v/>
      </c>
    </row>
    <row r="4509" spans="13:14" x14ac:dyDescent="0.35">
      <c r="M4509" s="74" t="str">
        <f>IF($C4509&lt;&gt;"",IF(_xlfn.XLOOKUP($C4509,Codes!$A:$A,Codes!A:A,"_NOTFOUND_",0,1)&lt;&gt;"_NOTFOUND_",_xlfn.XLOOKUP($C4509,Codes!$A:$A,Codes!A:A,"_NOTFOUND_",0,1),_xlfn.XLOOKUP($C4509,Codes!$B:$B,Codes!A:A,"Specify in Codes Tab!!")),"")</f>
        <v/>
      </c>
      <c r="N4509" s="74" t="str">
        <f>IF($G4509&lt;&gt;"",IF(_xlfn.XLOOKUP($G4509,Codes!$A:$A,Codes!A:A,"_NOTFOUND_",0,1)&lt;&gt;"_NOTFOUND_",_xlfn.XLOOKUP($G4509,Codes!$A:$A,Codes!A:A,"_NOTFOUND_",0,1),_xlfn.XLOOKUP($G4509,Codes!$B:$B,Codes!A:A,"Specify in Codes Tab!!")),"")</f>
        <v/>
      </c>
    </row>
    <row r="4510" spans="13:14" x14ac:dyDescent="0.35">
      <c r="M4510" s="74" t="str">
        <f>IF($C4510&lt;&gt;"",IF(_xlfn.XLOOKUP($C4510,Codes!$A:$A,Codes!A:A,"_NOTFOUND_",0,1)&lt;&gt;"_NOTFOUND_",_xlfn.XLOOKUP($C4510,Codes!$A:$A,Codes!A:A,"_NOTFOUND_",0,1),_xlfn.XLOOKUP($C4510,Codes!$B:$B,Codes!A:A,"Specify in Codes Tab!!")),"")</f>
        <v/>
      </c>
      <c r="N4510" s="74" t="str">
        <f>IF($G4510&lt;&gt;"",IF(_xlfn.XLOOKUP($G4510,Codes!$A:$A,Codes!A:A,"_NOTFOUND_",0,1)&lt;&gt;"_NOTFOUND_",_xlfn.XLOOKUP($G4510,Codes!$A:$A,Codes!A:A,"_NOTFOUND_",0,1),_xlfn.XLOOKUP($G4510,Codes!$B:$B,Codes!A:A,"Specify in Codes Tab!!")),"")</f>
        <v/>
      </c>
    </row>
    <row r="4511" spans="13:14" x14ac:dyDescent="0.35">
      <c r="M4511" s="74" t="str">
        <f>IF($C4511&lt;&gt;"",IF(_xlfn.XLOOKUP($C4511,Codes!$A:$A,Codes!A:A,"_NOTFOUND_",0,1)&lt;&gt;"_NOTFOUND_",_xlfn.XLOOKUP($C4511,Codes!$A:$A,Codes!A:A,"_NOTFOUND_",0,1),_xlfn.XLOOKUP($C4511,Codes!$B:$B,Codes!A:A,"Specify in Codes Tab!!")),"")</f>
        <v/>
      </c>
      <c r="N4511" s="74" t="str">
        <f>IF($G4511&lt;&gt;"",IF(_xlfn.XLOOKUP($G4511,Codes!$A:$A,Codes!A:A,"_NOTFOUND_",0,1)&lt;&gt;"_NOTFOUND_",_xlfn.XLOOKUP($G4511,Codes!$A:$A,Codes!A:A,"_NOTFOUND_",0,1),_xlfn.XLOOKUP($G4511,Codes!$B:$B,Codes!A:A,"Specify in Codes Tab!!")),"")</f>
        <v/>
      </c>
    </row>
    <row r="4512" spans="13:14" x14ac:dyDescent="0.35">
      <c r="M4512" s="74" t="str">
        <f>IF($C4512&lt;&gt;"",IF(_xlfn.XLOOKUP($C4512,Codes!$A:$A,Codes!A:A,"_NOTFOUND_",0,1)&lt;&gt;"_NOTFOUND_",_xlfn.XLOOKUP($C4512,Codes!$A:$A,Codes!A:A,"_NOTFOUND_",0,1),_xlfn.XLOOKUP($C4512,Codes!$B:$B,Codes!A:A,"Specify in Codes Tab!!")),"")</f>
        <v/>
      </c>
      <c r="N4512" s="74" t="str">
        <f>IF($G4512&lt;&gt;"",IF(_xlfn.XLOOKUP($G4512,Codes!$A:$A,Codes!A:A,"_NOTFOUND_",0,1)&lt;&gt;"_NOTFOUND_",_xlfn.XLOOKUP($G4512,Codes!$A:$A,Codes!A:A,"_NOTFOUND_",0,1),_xlfn.XLOOKUP($G4512,Codes!$B:$B,Codes!A:A,"Specify in Codes Tab!!")),"")</f>
        <v/>
      </c>
    </row>
    <row r="4513" spans="13:14" x14ac:dyDescent="0.35">
      <c r="M4513" s="74" t="str">
        <f>IF($C4513&lt;&gt;"",IF(_xlfn.XLOOKUP($C4513,Codes!$A:$A,Codes!A:A,"_NOTFOUND_",0,1)&lt;&gt;"_NOTFOUND_",_xlfn.XLOOKUP($C4513,Codes!$A:$A,Codes!A:A,"_NOTFOUND_",0,1),_xlfn.XLOOKUP($C4513,Codes!$B:$B,Codes!A:A,"Specify in Codes Tab!!")),"")</f>
        <v/>
      </c>
      <c r="N4513" s="74" t="str">
        <f>IF($G4513&lt;&gt;"",IF(_xlfn.XLOOKUP($G4513,Codes!$A:$A,Codes!A:A,"_NOTFOUND_",0,1)&lt;&gt;"_NOTFOUND_",_xlfn.XLOOKUP($G4513,Codes!$A:$A,Codes!A:A,"_NOTFOUND_",0,1),_xlfn.XLOOKUP($G4513,Codes!$B:$B,Codes!A:A,"Specify in Codes Tab!!")),"")</f>
        <v/>
      </c>
    </row>
    <row r="4514" spans="13:14" x14ac:dyDescent="0.35">
      <c r="M4514" s="74" t="str">
        <f>IF($C4514&lt;&gt;"",IF(_xlfn.XLOOKUP($C4514,Codes!$A:$A,Codes!A:A,"_NOTFOUND_",0,1)&lt;&gt;"_NOTFOUND_",_xlfn.XLOOKUP($C4514,Codes!$A:$A,Codes!A:A,"_NOTFOUND_",0,1),_xlfn.XLOOKUP($C4514,Codes!$B:$B,Codes!A:A,"Specify in Codes Tab!!")),"")</f>
        <v/>
      </c>
      <c r="N4514" s="74" t="str">
        <f>IF($G4514&lt;&gt;"",IF(_xlfn.XLOOKUP($G4514,Codes!$A:$A,Codes!A:A,"_NOTFOUND_",0,1)&lt;&gt;"_NOTFOUND_",_xlfn.XLOOKUP($G4514,Codes!$A:$A,Codes!A:A,"_NOTFOUND_",0,1),_xlfn.XLOOKUP($G4514,Codes!$B:$B,Codes!A:A,"Specify in Codes Tab!!")),"")</f>
        <v/>
      </c>
    </row>
    <row r="4515" spans="13:14" x14ac:dyDescent="0.35">
      <c r="M4515" s="74" t="str">
        <f>IF($C4515&lt;&gt;"",IF(_xlfn.XLOOKUP($C4515,Codes!$A:$A,Codes!A:A,"_NOTFOUND_",0,1)&lt;&gt;"_NOTFOUND_",_xlfn.XLOOKUP($C4515,Codes!$A:$A,Codes!A:A,"_NOTFOUND_",0,1),_xlfn.XLOOKUP($C4515,Codes!$B:$B,Codes!A:A,"Specify in Codes Tab!!")),"")</f>
        <v/>
      </c>
      <c r="N4515" s="74" t="str">
        <f>IF($G4515&lt;&gt;"",IF(_xlfn.XLOOKUP($G4515,Codes!$A:$A,Codes!A:A,"_NOTFOUND_",0,1)&lt;&gt;"_NOTFOUND_",_xlfn.XLOOKUP($G4515,Codes!$A:$A,Codes!A:A,"_NOTFOUND_",0,1),_xlfn.XLOOKUP($G4515,Codes!$B:$B,Codes!A:A,"Specify in Codes Tab!!")),"")</f>
        <v/>
      </c>
    </row>
    <row r="4516" spans="13:14" x14ac:dyDescent="0.35">
      <c r="M4516" s="74" t="str">
        <f>IF($C4516&lt;&gt;"",IF(_xlfn.XLOOKUP($C4516,Codes!$A:$A,Codes!A:A,"_NOTFOUND_",0,1)&lt;&gt;"_NOTFOUND_",_xlfn.XLOOKUP($C4516,Codes!$A:$A,Codes!A:A,"_NOTFOUND_",0,1),_xlfn.XLOOKUP($C4516,Codes!$B:$B,Codes!A:A,"Specify in Codes Tab!!")),"")</f>
        <v/>
      </c>
      <c r="N4516" s="74" t="str">
        <f>IF($G4516&lt;&gt;"",IF(_xlfn.XLOOKUP($G4516,Codes!$A:$A,Codes!A:A,"_NOTFOUND_",0,1)&lt;&gt;"_NOTFOUND_",_xlfn.XLOOKUP($G4516,Codes!$A:$A,Codes!A:A,"_NOTFOUND_",0,1),_xlfn.XLOOKUP($G4516,Codes!$B:$B,Codes!A:A,"Specify in Codes Tab!!")),"")</f>
        <v/>
      </c>
    </row>
    <row r="4517" spans="13:14" x14ac:dyDescent="0.35">
      <c r="M4517" s="74" t="str">
        <f>IF($C4517&lt;&gt;"",IF(_xlfn.XLOOKUP($C4517,Codes!$A:$A,Codes!A:A,"_NOTFOUND_",0,1)&lt;&gt;"_NOTFOUND_",_xlfn.XLOOKUP($C4517,Codes!$A:$A,Codes!A:A,"_NOTFOUND_",0,1),_xlfn.XLOOKUP($C4517,Codes!$B:$B,Codes!A:A,"Specify in Codes Tab!!")),"")</f>
        <v/>
      </c>
      <c r="N4517" s="74" t="str">
        <f>IF($G4517&lt;&gt;"",IF(_xlfn.XLOOKUP($G4517,Codes!$A:$A,Codes!A:A,"_NOTFOUND_",0,1)&lt;&gt;"_NOTFOUND_",_xlfn.XLOOKUP($G4517,Codes!$A:$A,Codes!A:A,"_NOTFOUND_",0,1),_xlfn.XLOOKUP($G4517,Codes!$B:$B,Codes!A:A,"Specify in Codes Tab!!")),"")</f>
        <v/>
      </c>
    </row>
    <row r="4518" spans="13:14" x14ac:dyDescent="0.35">
      <c r="M4518" s="74" t="str">
        <f>IF($C4518&lt;&gt;"",IF(_xlfn.XLOOKUP($C4518,Codes!$A:$A,Codes!A:A,"_NOTFOUND_",0,1)&lt;&gt;"_NOTFOUND_",_xlfn.XLOOKUP($C4518,Codes!$A:$A,Codes!A:A,"_NOTFOUND_",0,1),_xlfn.XLOOKUP($C4518,Codes!$B:$B,Codes!A:A,"Specify in Codes Tab!!")),"")</f>
        <v/>
      </c>
      <c r="N4518" s="74" t="str">
        <f>IF($G4518&lt;&gt;"",IF(_xlfn.XLOOKUP($G4518,Codes!$A:$A,Codes!A:A,"_NOTFOUND_",0,1)&lt;&gt;"_NOTFOUND_",_xlfn.XLOOKUP($G4518,Codes!$A:$A,Codes!A:A,"_NOTFOUND_",0,1),_xlfn.XLOOKUP($G4518,Codes!$B:$B,Codes!A:A,"Specify in Codes Tab!!")),"")</f>
        <v/>
      </c>
    </row>
    <row r="4519" spans="13:14" x14ac:dyDescent="0.35">
      <c r="M4519" s="74" t="str">
        <f>IF($C4519&lt;&gt;"",IF(_xlfn.XLOOKUP($C4519,Codes!$A:$A,Codes!A:A,"_NOTFOUND_",0,1)&lt;&gt;"_NOTFOUND_",_xlfn.XLOOKUP($C4519,Codes!$A:$A,Codes!A:A,"_NOTFOUND_",0,1),_xlfn.XLOOKUP($C4519,Codes!$B:$B,Codes!A:A,"Specify in Codes Tab!!")),"")</f>
        <v/>
      </c>
      <c r="N4519" s="74" t="str">
        <f>IF($G4519&lt;&gt;"",IF(_xlfn.XLOOKUP($G4519,Codes!$A:$A,Codes!A:A,"_NOTFOUND_",0,1)&lt;&gt;"_NOTFOUND_",_xlfn.XLOOKUP($G4519,Codes!$A:$A,Codes!A:A,"_NOTFOUND_",0,1),_xlfn.XLOOKUP($G4519,Codes!$B:$B,Codes!A:A,"Specify in Codes Tab!!")),"")</f>
        <v/>
      </c>
    </row>
    <row r="4520" spans="13:14" x14ac:dyDescent="0.35">
      <c r="M4520" s="74" t="str">
        <f>IF($C4520&lt;&gt;"",IF(_xlfn.XLOOKUP($C4520,Codes!$A:$A,Codes!A:A,"_NOTFOUND_",0,1)&lt;&gt;"_NOTFOUND_",_xlfn.XLOOKUP($C4520,Codes!$A:$A,Codes!A:A,"_NOTFOUND_",0,1),_xlfn.XLOOKUP($C4520,Codes!$B:$B,Codes!A:A,"Specify in Codes Tab!!")),"")</f>
        <v/>
      </c>
      <c r="N4520" s="74" t="str">
        <f>IF($G4520&lt;&gt;"",IF(_xlfn.XLOOKUP($G4520,Codes!$A:$A,Codes!A:A,"_NOTFOUND_",0,1)&lt;&gt;"_NOTFOUND_",_xlfn.XLOOKUP($G4520,Codes!$A:$A,Codes!A:A,"_NOTFOUND_",0,1),_xlfn.XLOOKUP($G4520,Codes!$B:$B,Codes!A:A,"Specify in Codes Tab!!")),"")</f>
        <v/>
      </c>
    </row>
    <row r="4521" spans="13:14" x14ac:dyDescent="0.35">
      <c r="M4521" s="74" t="str">
        <f>IF($C4521&lt;&gt;"",IF(_xlfn.XLOOKUP($C4521,Codes!$A:$A,Codes!A:A,"_NOTFOUND_",0,1)&lt;&gt;"_NOTFOUND_",_xlfn.XLOOKUP($C4521,Codes!$A:$A,Codes!A:A,"_NOTFOUND_",0,1),_xlfn.XLOOKUP($C4521,Codes!$B:$B,Codes!A:A,"Specify in Codes Tab!!")),"")</f>
        <v/>
      </c>
      <c r="N4521" s="74" t="str">
        <f>IF($G4521&lt;&gt;"",IF(_xlfn.XLOOKUP($G4521,Codes!$A:$A,Codes!A:A,"_NOTFOUND_",0,1)&lt;&gt;"_NOTFOUND_",_xlfn.XLOOKUP($G4521,Codes!$A:$A,Codes!A:A,"_NOTFOUND_",0,1),_xlfn.XLOOKUP($G4521,Codes!$B:$B,Codes!A:A,"Specify in Codes Tab!!")),"")</f>
        <v/>
      </c>
    </row>
    <row r="4522" spans="13:14" x14ac:dyDescent="0.35">
      <c r="M4522" s="74" t="str">
        <f>IF($C4522&lt;&gt;"",IF(_xlfn.XLOOKUP($C4522,Codes!$A:$A,Codes!A:A,"_NOTFOUND_",0,1)&lt;&gt;"_NOTFOUND_",_xlfn.XLOOKUP($C4522,Codes!$A:$A,Codes!A:A,"_NOTFOUND_",0,1),_xlfn.XLOOKUP($C4522,Codes!$B:$B,Codes!A:A,"Specify in Codes Tab!!")),"")</f>
        <v/>
      </c>
      <c r="N4522" s="74" t="str">
        <f>IF($G4522&lt;&gt;"",IF(_xlfn.XLOOKUP($G4522,Codes!$A:$A,Codes!A:A,"_NOTFOUND_",0,1)&lt;&gt;"_NOTFOUND_",_xlfn.XLOOKUP($G4522,Codes!$A:$A,Codes!A:A,"_NOTFOUND_",0,1),_xlfn.XLOOKUP($G4522,Codes!$B:$B,Codes!A:A,"Specify in Codes Tab!!")),"")</f>
        <v/>
      </c>
    </row>
    <row r="4523" spans="13:14" x14ac:dyDescent="0.35">
      <c r="M4523" s="74" t="str">
        <f>IF($C4523&lt;&gt;"",IF(_xlfn.XLOOKUP($C4523,Codes!$A:$A,Codes!A:A,"_NOTFOUND_",0,1)&lt;&gt;"_NOTFOUND_",_xlfn.XLOOKUP($C4523,Codes!$A:$A,Codes!A:A,"_NOTFOUND_",0,1),_xlfn.XLOOKUP($C4523,Codes!$B:$B,Codes!A:A,"Specify in Codes Tab!!")),"")</f>
        <v/>
      </c>
      <c r="N4523" s="74" t="str">
        <f>IF($G4523&lt;&gt;"",IF(_xlfn.XLOOKUP($G4523,Codes!$A:$A,Codes!A:A,"_NOTFOUND_",0,1)&lt;&gt;"_NOTFOUND_",_xlfn.XLOOKUP($G4523,Codes!$A:$A,Codes!A:A,"_NOTFOUND_",0,1),_xlfn.XLOOKUP($G4523,Codes!$B:$B,Codes!A:A,"Specify in Codes Tab!!")),"")</f>
        <v/>
      </c>
    </row>
    <row r="4524" spans="13:14" x14ac:dyDescent="0.35">
      <c r="M4524" s="74" t="str">
        <f>IF($C4524&lt;&gt;"",IF(_xlfn.XLOOKUP($C4524,Codes!$A:$A,Codes!A:A,"_NOTFOUND_",0,1)&lt;&gt;"_NOTFOUND_",_xlfn.XLOOKUP($C4524,Codes!$A:$A,Codes!A:A,"_NOTFOUND_",0,1),_xlfn.XLOOKUP($C4524,Codes!$B:$B,Codes!A:A,"Specify in Codes Tab!!")),"")</f>
        <v/>
      </c>
      <c r="N4524" s="74" t="str">
        <f>IF($G4524&lt;&gt;"",IF(_xlfn.XLOOKUP($G4524,Codes!$A:$A,Codes!A:A,"_NOTFOUND_",0,1)&lt;&gt;"_NOTFOUND_",_xlfn.XLOOKUP($G4524,Codes!$A:$A,Codes!A:A,"_NOTFOUND_",0,1),_xlfn.XLOOKUP($G4524,Codes!$B:$B,Codes!A:A,"Specify in Codes Tab!!")),"")</f>
        <v/>
      </c>
    </row>
    <row r="4525" spans="13:14" x14ac:dyDescent="0.35">
      <c r="M4525" s="74" t="str">
        <f>IF($C4525&lt;&gt;"",IF(_xlfn.XLOOKUP($C4525,Codes!$A:$A,Codes!A:A,"_NOTFOUND_",0,1)&lt;&gt;"_NOTFOUND_",_xlfn.XLOOKUP($C4525,Codes!$A:$A,Codes!A:A,"_NOTFOUND_",0,1),_xlfn.XLOOKUP($C4525,Codes!$B:$B,Codes!A:A,"Specify in Codes Tab!!")),"")</f>
        <v/>
      </c>
      <c r="N4525" s="74" t="str">
        <f>IF($G4525&lt;&gt;"",IF(_xlfn.XLOOKUP($G4525,Codes!$A:$A,Codes!A:A,"_NOTFOUND_",0,1)&lt;&gt;"_NOTFOUND_",_xlfn.XLOOKUP($G4525,Codes!$A:$A,Codes!A:A,"_NOTFOUND_",0,1),_xlfn.XLOOKUP($G4525,Codes!$B:$B,Codes!A:A,"Specify in Codes Tab!!")),"")</f>
        <v/>
      </c>
    </row>
    <row r="4526" spans="13:14" x14ac:dyDescent="0.35">
      <c r="M4526" s="74" t="str">
        <f>IF($C4526&lt;&gt;"",IF(_xlfn.XLOOKUP($C4526,Codes!$A:$A,Codes!A:A,"_NOTFOUND_",0,1)&lt;&gt;"_NOTFOUND_",_xlfn.XLOOKUP($C4526,Codes!$A:$A,Codes!A:A,"_NOTFOUND_",0,1),_xlfn.XLOOKUP($C4526,Codes!$B:$B,Codes!A:A,"Specify in Codes Tab!!")),"")</f>
        <v/>
      </c>
      <c r="N4526" s="74" t="str">
        <f>IF($G4526&lt;&gt;"",IF(_xlfn.XLOOKUP($G4526,Codes!$A:$A,Codes!A:A,"_NOTFOUND_",0,1)&lt;&gt;"_NOTFOUND_",_xlfn.XLOOKUP($G4526,Codes!$A:$A,Codes!A:A,"_NOTFOUND_",0,1),_xlfn.XLOOKUP($G4526,Codes!$B:$B,Codes!A:A,"Specify in Codes Tab!!")),"")</f>
        <v/>
      </c>
    </row>
    <row r="4527" spans="13:14" x14ac:dyDescent="0.35">
      <c r="M4527" s="74" t="str">
        <f>IF($C4527&lt;&gt;"",IF(_xlfn.XLOOKUP($C4527,Codes!$A:$A,Codes!A:A,"_NOTFOUND_",0,1)&lt;&gt;"_NOTFOUND_",_xlfn.XLOOKUP($C4527,Codes!$A:$A,Codes!A:A,"_NOTFOUND_",0,1),_xlfn.XLOOKUP($C4527,Codes!$B:$B,Codes!A:A,"Specify in Codes Tab!!")),"")</f>
        <v/>
      </c>
      <c r="N4527" s="74" t="str">
        <f>IF($G4527&lt;&gt;"",IF(_xlfn.XLOOKUP($G4527,Codes!$A:$A,Codes!A:A,"_NOTFOUND_",0,1)&lt;&gt;"_NOTFOUND_",_xlfn.XLOOKUP($G4527,Codes!$A:$A,Codes!A:A,"_NOTFOUND_",0,1),_xlfn.XLOOKUP($G4527,Codes!$B:$B,Codes!A:A,"Specify in Codes Tab!!")),"")</f>
        <v/>
      </c>
    </row>
    <row r="4528" spans="13:14" x14ac:dyDescent="0.35">
      <c r="M4528" s="74" t="str">
        <f>IF($C4528&lt;&gt;"",IF(_xlfn.XLOOKUP($C4528,Codes!$A:$A,Codes!A:A,"_NOTFOUND_",0,1)&lt;&gt;"_NOTFOUND_",_xlfn.XLOOKUP($C4528,Codes!$A:$A,Codes!A:A,"_NOTFOUND_",0,1),_xlfn.XLOOKUP($C4528,Codes!$B:$B,Codes!A:A,"Specify in Codes Tab!!")),"")</f>
        <v/>
      </c>
      <c r="N4528" s="74" t="str">
        <f>IF($G4528&lt;&gt;"",IF(_xlfn.XLOOKUP($G4528,Codes!$A:$A,Codes!A:A,"_NOTFOUND_",0,1)&lt;&gt;"_NOTFOUND_",_xlfn.XLOOKUP($G4528,Codes!$A:$A,Codes!A:A,"_NOTFOUND_",0,1),_xlfn.XLOOKUP($G4528,Codes!$B:$B,Codes!A:A,"Specify in Codes Tab!!")),"")</f>
        <v/>
      </c>
    </row>
    <row r="4529" spans="13:14" x14ac:dyDescent="0.35">
      <c r="M4529" s="74" t="str">
        <f>IF($C4529&lt;&gt;"",IF(_xlfn.XLOOKUP($C4529,Codes!$A:$A,Codes!A:A,"_NOTFOUND_",0,1)&lt;&gt;"_NOTFOUND_",_xlfn.XLOOKUP($C4529,Codes!$A:$A,Codes!A:A,"_NOTFOUND_",0,1),_xlfn.XLOOKUP($C4529,Codes!$B:$B,Codes!A:A,"Specify in Codes Tab!!")),"")</f>
        <v/>
      </c>
      <c r="N4529" s="74" t="str">
        <f>IF($G4529&lt;&gt;"",IF(_xlfn.XLOOKUP($G4529,Codes!$A:$A,Codes!A:A,"_NOTFOUND_",0,1)&lt;&gt;"_NOTFOUND_",_xlfn.XLOOKUP($G4529,Codes!$A:$A,Codes!A:A,"_NOTFOUND_",0,1),_xlfn.XLOOKUP($G4529,Codes!$B:$B,Codes!A:A,"Specify in Codes Tab!!")),"")</f>
        <v/>
      </c>
    </row>
    <row r="4530" spans="13:14" x14ac:dyDescent="0.35">
      <c r="M4530" s="74" t="str">
        <f>IF($C4530&lt;&gt;"",IF(_xlfn.XLOOKUP($C4530,Codes!$A:$A,Codes!A:A,"_NOTFOUND_",0,1)&lt;&gt;"_NOTFOUND_",_xlfn.XLOOKUP($C4530,Codes!$A:$A,Codes!A:A,"_NOTFOUND_",0,1),_xlfn.XLOOKUP($C4530,Codes!$B:$B,Codes!A:A,"Specify in Codes Tab!!")),"")</f>
        <v/>
      </c>
      <c r="N4530" s="74" t="str">
        <f>IF($G4530&lt;&gt;"",IF(_xlfn.XLOOKUP($G4530,Codes!$A:$A,Codes!A:A,"_NOTFOUND_",0,1)&lt;&gt;"_NOTFOUND_",_xlfn.XLOOKUP($G4530,Codes!$A:$A,Codes!A:A,"_NOTFOUND_",0,1),_xlfn.XLOOKUP($G4530,Codes!$B:$B,Codes!A:A,"Specify in Codes Tab!!")),"")</f>
        <v/>
      </c>
    </row>
    <row r="4531" spans="13:14" x14ac:dyDescent="0.35">
      <c r="M4531" s="74" t="str">
        <f>IF($C4531&lt;&gt;"",IF(_xlfn.XLOOKUP($C4531,Codes!$A:$A,Codes!A:A,"_NOTFOUND_",0,1)&lt;&gt;"_NOTFOUND_",_xlfn.XLOOKUP($C4531,Codes!$A:$A,Codes!A:A,"_NOTFOUND_",0,1),_xlfn.XLOOKUP($C4531,Codes!$B:$B,Codes!A:A,"Specify in Codes Tab!!")),"")</f>
        <v/>
      </c>
      <c r="N4531" s="74" t="str">
        <f>IF($G4531&lt;&gt;"",IF(_xlfn.XLOOKUP($G4531,Codes!$A:$A,Codes!A:A,"_NOTFOUND_",0,1)&lt;&gt;"_NOTFOUND_",_xlfn.XLOOKUP($G4531,Codes!$A:$A,Codes!A:A,"_NOTFOUND_",0,1),_xlfn.XLOOKUP($G4531,Codes!$B:$B,Codes!A:A,"Specify in Codes Tab!!")),"")</f>
        <v/>
      </c>
    </row>
    <row r="4532" spans="13:14" x14ac:dyDescent="0.35">
      <c r="M4532" s="74" t="str">
        <f>IF($C4532&lt;&gt;"",IF(_xlfn.XLOOKUP($C4532,Codes!$A:$A,Codes!A:A,"_NOTFOUND_",0,1)&lt;&gt;"_NOTFOUND_",_xlfn.XLOOKUP($C4532,Codes!$A:$A,Codes!A:A,"_NOTFOUND_",0,1),_xlfn.XLOOKUP($C4532,Codes!$B:$B,Codes!A:A,"Specify in Codes Tab!!")),"")</f>
        <v/>
      </c>
      <c r="N4532" s="74" t="str">
        <f>IF($G4532&lt;&gt;"",IF(_xlfn.XLOOKUP($G4532,Codes!$A:$A,Codes!A:A,"_NOTFOUND_",0,1)&lt;&gt;"_NOTFOUND_",_xlfn.XLOOKUP($G4532,Codes!$A:$A,Codes!A:A,"_NOTFOUND_",0,1),_xlfn.XLOOKUP($G4532,Codes!$B:$B,Codes!A:A,"Specify in Codes Tab!!")),"")</f>
        <v/>
      </c>
    </row>
    <row r="4533" spans="13:14" x14ac:dyDescent="0.35">
      <c r="M4533" s="74" t="str">
        <f>IF($C4533&lt;&gt;"",IF(_xlfn.XLOOKUP($C4533,Codes!$A:$A,Codes!A:A,"_NOTFOUND_",0,1)&lt;&gt;"_NOTFOUND_",_xlfn.XLOOKUP($C4533,Codes!$A:$A,Codes!A:A,"_NOTFOUND_",0,1),_xlfn.XLOOKUP($C4533,Codes!$B:$B,Codes!A:A,"Specify in Codes Tab!!")),"")</f>
        <v/>
      </c>
      <c r="N4533" s="74" t="str">
        <f>IF($G4533&lt;&gt;"",IF(_xlfn.XLOOKUP($G4533,Codes!$A:$A,Codes!A:A,"_NOTFOUND_",0,1)&lt;&gt;"_NOTFOUND_",_xlfn.XLOOKUP($G4533,Codes!$A:$A,Codes!A:A,"_NOTFOUND_",0,1),_xlfn.XLOOKUP($G4533,Codes!$B:$B,Codes!A:A,"Specify in Codes Tab!!")),"")</f>
        <v/>
      </c>
    </row>
    <row r="4534" spans="13:14" x14ac:dyDescent="0.35">
      <c r="M4534" s="74" t="str">
        <f>IF($C4534&lt;&gt;"",IF(_xlfn.XLOOKUP($C4534,Codes!$A:$A,Codes!A:A,"_NOTFOUND_",0,1)&lt;&gt;"_NOTFOUND_",_xlfn.XLOOKUP($C4534,Codes!$A:$A,Codes!A:A,"_NOTFOUND_",0,1),_xlfn.XLOOKUP($C4534,Codes!$B:$B,Codes!A:A,"Specify in Codes Tab!!")),"")</f>
        <v/>
      </c>
      <c r="N4534" s="74" t="str">
        <f>IF($G4534&lt;&gt;"",IF(_xlfn.XLOOKUP($G4534,Codes!$A:$A,Codes!A:A,"_NOTFOUND_",0,1)&lt;&gt;"_NOTFOUND_",_xlfn.XLOOKUP($G4534,Codes!$A:$A,Codes!A:A,"_NOTFOUND_",0,1),_xlfn.XLOOKUP($G4534,Codes!$B:$B,Codes!A:A,"Specify in Codes Tab!!")),"")</f>
        <v/>
      </c>
    </row>
    <row r="4535" spans="13:14" x14ac:dyDescent="0.35">
      <c r="M4535" s="74" t="str">
        <f>IF($C4535&lt;&gt;"",IF(_xlfn.XLOOKUP($C4535,Codes!$A:$A,Codes!A:A,"_NOTFOUND_",0,1)&lt;&gt;"_NOTFOUND_",_xlfn.XLOOKUP($C4535,Codes!$A:$A,Codes!A:A,"_NOTFOUND_",0,1),_xlfn.XLOOKUP($C4535,Codes!$B:$B,Codes!A:A,"Specify in Codes Tab!!")),"")</f>
        <v/>
      </c>
      <c r="N4535" s="74" t="str">
        <f>IF($G4535&lt;&gt;"",IF(_xlfn.XLOOKUP($G4535,Codes!$A:$A,Codes!A:A,"_NOTFOUND_",0,1)&lt;&gt;"_NOTFOUND_",_xlfn.XLOOKUP($G4535,Codes!$A:$A,Codes!A:A,"_NOTFOUND_",0,1),_xlfn.XLOOKUP($G4535,Codes!$B:$B,Codes!A:A,"Specify in Codes Tab!!")),"")</f>
        <v/>
      </c>
    </row>
    <row r="4536" spans="13:14" x14ac:dyDescent="0.35">
      <c r="M4536" s="74" t="str">
        <f>IF($C4536&lt;&gt;"",IF(_xlfn.XLOOKUP($C4536,Codes!$A:$A,Codes!A:A,"_NOTFOUND_",0,1)&lt;&gt;"_NOTFOUND_",_xlfn.XLOOKUP($C4536,Codes!$A:$A,Codes!A:A,"_NOTFOUND_",0,1),_xlfn.XLOOKUP($C4536,Codes!$B:$B,Codes!A:A,"Specify in Codes Tab!!")),"")</f>
        <v/>
      </c>
      <c r="N4536" s="74" t="str">
        <f>IF($G4536&lt;&gt;"",IF(_xlfn.XLOOKUP($G4536,Codes!$A:$A,Codes!A:A,"_NOTFOUND_",0,1)&lt;&gt;"_NOTFOUND_",_xlfn.XLOOKUP($G4536,Codes!$A:$A,Codes!A:A,"_NOTFOUND_",0,1),_xlfn.XLOOKUP($G4536,Codes!$B:$B,Codes!A:A,"Specify in Codes Tab!!")),"")</f>
        <v/>
      </c>
    </row>
    <row r="4537" spans="13:14" x14ac:dyDescent="0.35">
      <c r="M4537" s="74" t="str">
        <f>IF($C4537&lt;&gt;"",IF(_xlfn.XLOOKUP($C4537,Codes!$A:$A,Codes!A:A,"_NOTFOUND_",0,1)&lt;&gt;"_NOTFOUND_",_xlfn.XLOOKUP($C4537,Codes!$A:$A,Codes!A:A,"_NOTFOUND_",0,1),_xlfn.XLOOKUP($C4537,Codes!$B:$B,Codes!A:A,"Specify in Codes Tab!!")),"")</f>
        <v/>
      </c>
      <c r="N4537" s="74" t="str">
        <f>IF($G4537&lt;&gt;"",IF(_xlfn.XLOOKUP($G4537,Codes!$A:$A,Codes!A:A,"_NOTFOUND_",0,1)&lt;&gt;"_NOTFOUND_",_xlfn.XLOOKUP($G4537,Codes!$A:$A,Codes!A:A,"_NOTFOUND_",0,1),_xlfn.XLOOKUP($G4537,Codes!$B:$B,Codes!A:A,"Specify in Codes Tab!!")),"")</f>
        <v/>
      </c>
    </row>
    <row r="4538" spans="13:14" x14ac:dyDescent="0.35">
      <c r="M4538" s="74" t="str">
        <f>IF($C4538&lt;&gt;"",IF(_xlfn.XLOOKUP($C4538,Codes!$A:$A,Codes!A:A,"_NOTFOUND_",0,1)&lt;&gt;"_NOTFOUND_",_xlfn.XLOOKUP($C4538,Codes!$A:$A,Codes!A:A,"_NOTFOUND_",0,1),_xlfn.XLOOKUP($C4538,Codes!$B:$B,Codes!A:A,"Specify in Codes Tab!!")),"")</f>
        <v/>
      </c>
      <c r="N4538" s="74" t="str">
        <f>IF($G4538&lt;&gt;"",IF(_xlfn.XLOOKUP($G4538,Codes!$A:$A,Codes!A:A,"_NOTFOUND_",0,1)&lt;&gt;"_NOTFOUND_",_xlfn.XLOOKUP($G4538,Codes!$A:$A,Codes!A:A,"_NOTFOUND_",0,1),_xlfn.XLOOKUP($G4538,Codes!$B:$B,Codes!A:A,"Specify in Codes Tab!!")),"")</f>
        <v/>
      </c>
    </row>
    <row r="4539" spans="13:14" x14ac:dyDescent="0.35">
      <c r="M4539" s="74" t="str">
        <f>IF($C4539&lt;&gt;"",IF(_xlfn.XLOOKUP($C4539,Codes!$A:$A,Codes!A:A,"_NOTFOUND_",0,1)&lt;&gt;"_NOTFOUND_",_xlfn.XLOOKUP($C4539,Codes!$A:$A,Codes!A:A,"_NOTFOUND_",0,1),_xlfn.XLOOKUP($C4539,Codes!$B:$B,Codes!A:A,"Specify in Codes Tab!!")),"")</f>
        <v/>
      </c>
      <c r="N4539" s="74" t="str">
        <f>IF($G4539&lt;&gt;"",IF(_xlfn.XLOOKUP($G4539,Codes!$A:$A,Codes!A:A,"_NOTFOUND_",0,1)&lt;&gt;"_NOTFOUND_",_xlfn.XLOOKUP($G4539,Codes!$A:$A,Codes!A:A,"_NOTFOUND_",0,1),_xlfn.XLOOKUP($G4539,Codes!$B:$B,Codes!A:A,"Specify in Codes Tab!!")),"")</f>
        <v/>
      </c>
    </row>
    <row r="4540" spans="13:14" x14ac:dyDescent="0.35">
      <c r="M4540" s="74" t="str">
        <f>IF($C4540&lt;&gt;"",IF(_xlfn.XLOOKUP($C4540,Codes!$A:$A,Codes!A:A,"_NOTFOUND_",0,1)&lt;&gt;"_NOTFOUND_",_xlfn.XLOOKUP($C4540,Codes!$A:$A,Codes!A:A,"_NOTFOUND_",0,1),_xlfn.XLOOKUP($C4540,Codes!$B:$B,Codes!A:A,"Specify in Codes Tab!!")),"")</f>
        <v/>
      </c>
      <c r="N4540" s="74" t="str">
        <f>IF($G4540&lt;&gt;"",IF(_xlfn.XLOOKUP($G4540,Codes!$A:$A,Codes!A:A,"_NOTFOUND_",0,1)&lt;&gt;"_NOTFOUND_",_xlfn.XLOOKUP($G4540,Codes!$A:$A,Codes!A:A,"_NOTFOUND_",0,1),_xlfn.XLOOKUP($G4540,Codes!$B:$B,Codes!A:A,"Specify in Codes Tab!!")),"")</f>
        <v/>
      </c>
    </row>
    <row r="4541" spans="13:14" x14ac:dyDescent="0.35">
      <c r="M4541" s="74" t="str">
        <f>IF($C4541&lt;&gt;"",IF(_xlfn.XLOOKUP($C4541,Codes!$A:$A,Codes!A:A,"_NOTFOUND_",0,1)&lt;&gt;"_NOTFOUND_",_xlfn.XLOOKUP($C4541,Codes!$A:$A,Codes!A:A,"_NOTFOUND_",0,1),_xlfn.XLOOKUP($C4541,Codes!$B:$B,Codes!A:A,"Specify in Codes Tab!!")),"")</f>
        <v/>
      </c>
      <c r="N4541" s="74" t="str">
        <f>IF($G4541&lt;&gt;"",IF(_xlfn.XLOOKUP($G4541,Codes!$A:$A,Codes!A:A,"_NOTFOUND_",0,1)&lt;&gt;"_NOTFOUND_",_xlfn.XLOOKUP($G4541,Codes!$A:$A,Codes!A:A,"_NOTFOUND_",0,1),_xlfn.XLOOKUP($G4541,Codes!$B:$B,Codes!A:A,"Specify in Codes Tab!!")),"")</f>
        <v/>
      </c>
    </row>
    <row r="4542" spans="13:14" x14ac:dyDescent="0.35">
      <c r="M4542" s="74" t="str">
        <f>IF($C4542&lt;&gt;"",IF(_xlfn.XLOOKUP($C4542,Codes!$A:$A,Codes!A:A,"_NOTFOUND_",0,1)&lt;&gt;"_NOTFOUND_",_xlfn.XLOOKUP($C4542,Codes!$A:$A,Codes!A:A,"_NOTFOUND_",0,1),_xlfn.XLOOKUP($C4542,Codes!$B:$B,Codes!A:A,"Specify in Codes Tab!!")),"")</f>
        <v/>
      </c>
      <c r="N4542" s="74" t="str">
        <f>IF($G4542&lt;&gt;"",IF(_xlfn.XLOOKUP($G4542,Codes!$A:$A,Codes!A:A,"_NOTFOUND_",0,1)&lt;&gt;"_NOTFOUND_",_xlfn.XLOOKUP($G4542,Codes!$A:$A,Codes!A:A,"_NOTFOUND_",0,1),_xlfn.XLOOKUP($G4542,Codes!$B:$B,Codes!A:A,"Specify in Codes Tab!!")),"")</f>
        <v/>
      </c>
    </row>
    <row r="4543" spans="13:14" x14ac:dyDescent="0.35">
      <c r="M4543" s="74" t="str">
        <f>IF($C4543&lt;&gt;"",IF(_xlfn.XLOOKUP($C4543,Codes!$A:$A,Codes!A:A,"_NOTFOUND_",0,1)&lt;&gt;"_NOTFOUND_",_xlfn.XLOOKUP($C4543,Codes!$A:$A,Codes!A:A,"_NOTFOUND_",0,1),_xlfn.XLOOKUP($C4543,Codes!$B:$B,Codes!A:A,"Specify in Codes Tab!!")),"")</f>
        <v/>
      </c>
      <c r="N4543" s="74" t="str">
        <f>IF($G4543&lt;&gt;"",IF(_xlfn.XLOOKUP($G4543,Codes!$A:$A,Codes!A:A,"_NOTFOUND_",0,1)&lt;&gt;"_NOTFOUND_",_xlfn.XLOOKUP($G4543,Codes!$A:$A,Codes!A:A,"_NOTFOUND_",0,1),_xlfn.XLOOKUP($G4543,Codes!$B:$B,Codes!A:A,"Specify in Codes Tab!!")),"")</f>
        <v/>
      </c>
    </row>
    <row r="4544" spans="13:14" x14ac:dyDescent="0.35">
      <c r="M4544" s="74" t="str">
        <f>IF($C4544&lt;&gt;"",IF(_xlfn.XLOOKUP($C4544,Codes!$A:$A,Codes!A:A,"_NOTFOUND_",0,1)&lt;&gt;"_NOTFOUND_",_xlfn.XLOOKUP($C4544,Codes!$A:$A,Codes!A:A,"_NOTFOUND_",0,1),_xlfn.XLOOKUP($C4544,Codes!$B:$B,Codes!A:A,"Specify in Codes Tab!!")),"")</f>
        <v/>
      </c>
      <c r="N4544" s="74" t="str">
        <f>IF($G4544&lt;&gt;"",IF(_xlfn.XLOOKUP($G4544,Codes!$A:$A,Codes!A:A,"_NOTFOUND_",0,1)&lt;&gt;"_NOTFOUND_",_xlfn.XLOOKUP($G4544,Codes!$A:$A,Codes!A:A,"_NOTFOUND_",0,1),_xlfn.XLOOKUP($G4544,Codes!$B:$B,Codes!A:A,"Specify in Codes Tab!!")),"")</f>
        <v/>
      </c>
    </row>
    <row r="4545" spans="13:14" x14ac:dyDescent="0.35">
      <c r="M4545" s="74" t="str">
        <f>IF($C4545&lt;&gt;"",IF(_xlfn.XLOOKUP($C4545,Codes!$A:$A,Codes!A:A,"_NOTFOUND_",0,1)&lt;&gt;"_NOTFOUND_",_xlfn.XLOOKUP($C4545,Codes!$A:$A,Codes!A:A,"_NOTFOUND_",0,1),_xlfn.XLOOKUP($C4545,Codes!$B:$B,Codes!A:A,"Specify in Codes Tab!!")),"")</f>
        <v/>
      </c>
      <c r="N4545" s="74" t="str">
        <f>IF($G4545&lt;&gt;"",IF(_xlfn.XLOOKUP($G4545,Codes!$A:$A,Codes!A:A,"_NOTFOUND_",0,1)&lt;&gt;"_NOTFOUND_",_xlfn.XLOOKUP($G4545,Codes!$A:$A,Codes!A:A,"_NOTFOUND_",0,1),_xlfn.XLOOKUP($G4545,Codes!$B:$B,Codes!A:A,"Specify in Codes Tab!!")),"")</f>
        <v/>
      </c>
    </row>
    <row r="4546" spans="13:14" x14ac:dyDescent="0.35">
      <c r="M4546" s="74" t="str">
        <f>IF($C4546&lt;&gt;"",IF(_xlfn.XLOOKUP($C4546,Codes!$A:$A,Codes!A:A,"_NOTFOUND_",0,1)&lt;&gt;"_NOTFOUND_",_xlfn.XLOOKUP($C4546,Codes!$A:$A,Codes!A:A,"_NOTFOUND_",0,1),_xlfn.XLOOKUP($C4546,Codes!$B:$B,Codes!A:A,"Specify in Codes Tab!!")),"")</f>
        <v/>
      </c>
      <c r="N4546" s="74" t="str">
        <f>IF($G4546&lt;&gt;"",IF(_xlfn.XLOOKUP($G4546,Codes!$A:$A,Codes!A:A,"_NOTFOUND_",0,1)&lt;&gt;"_NOTFOUND_",_xlfn.XLOOKUP($G4546,Codes!$A:$A,Codes!A:A,"_NOTFOUND_",0,1),_xlfn.XLOOKUP($G4546,Codes!$B:$B,Codes!A:A,"Specify in Codes Tab!!")),"")</f>
        <v/>
      </c>
    </row>
    <row r="4547" spans="13:14" x14ac:dyDescent="0.35">
      <c r="M4547" s="74" t="str">
        <f>IF($C4547&lt;&gt;"",IF(_xlfn.XLOOKUP($C4547,Codes!$A:$A,Codes!A:A,"_NOTFOUND_",0,1)&lt;&gt;"_NOTFOUND_",_xlfn.XLOOKUP($C4547,Codes!$A:$A,Codes!A:A,"_NOTFOUND_",0,1),_xlfn.XLOOKUP($C4547,Codes!$B:$B,Codes!A:A,"Specify in Codes Tab!!")),"")</f>
        <v/>
      </c>
      <c r="N4547" s="74" t="str">
        <f>IF($G4547&lt;&gt;"",IF(_xlfn.XLOOKUP($G4547,Codes!$A:$A,Codes!A:A,"_NOTFOUND_",0,1)&lt;&gt;"_NOTFOUND_",_xlfn.XLOOKUP($G4547,Codes!$A:$A,Codes!A:A,"_NOTFOUND_",0,1),_xlfn.XLOOKUP($G4547,Codes!$B:$B,Codes!A:A,"Specify in Codes Tab!!")),"")</f>
        <v/>
      </c>
    </row>
    <row r="4548" spans="13:14" x14ac:dyDescent="0.35">
      <c r="M4548" s="74" t="str">
        <f>IF($C4548&lt;&gt;"",IF(_xlfn.XLOOKUP($C4548,Codes!$A:$A,Codes!A:A,"_NOTFOUND_",0,1)&lt;&gt;"_NOTFOUND_",_xlfn.XLOOKUP($C4548,Codes!$A:$A,Codes!A:A,"_NOTFOUND_",0,1),_xlfn.XLOOKUP($C4548,Codes!$B:$B,Codes!A:A,"Specify in Codes Tab!!")),"")</f>
        <v/>
      </c>
      <c r="N4548" s="74" t="str">
        <f>IF($G4548&lt;&gt;"",IF(_xlfn.XLOOKUP($G4548,Codes!$A:$A,Codes!A:A,"_NOTFOUND_",0,1)&lt;&gt;"_NOTFOUND_",_xlfn.XLOOKUP($G4548,Codes!$A:$A,Codes!A:A,"_NOTFOUND_",0,1),_xlfn.XLOOKUP($G4548,Codes!$B:$B,Codes!A:A,"Specify in Codes Tab!!")),"")</f>
        <v/>
      </c>
    </row>
    <row r="4549" spans="13:14" x14ac:dyDescent="0.35">
      <c r="M4549" s="74" t="str">
        <f>IF($C4549&lt;&gt;"",IF(_xlfn.XLOOKUP($C4549,Codes!$A:$A,Codes!A:A,"_NOTFOUND_",0,1)&lt;&gt;"_NOTFOUND_",_xlfn.XLOOKUP($C4549,Codes!$A:$A,Codes!A:A,"_NOTFOUND_",0,1),_xlfn.XLOOKUP($C4549,Codes!$B:$B,Codes!A:A,"Specify in Codes Tab!!")),"")</f>
        <v/>
      </c>
      <c r="N4549" s="74" t="str">
        <f>IF($G4549&lt;&gt;"",IF(_xlfn.XLOOKUP($G4549,Codes!$A:$A,Codes!A:A,"_NOTFOUND_",0,1)&lt;&gt;"_NOTFOUND_",_xlfn.XLOOKUP($G4549,Codes!$A:$A,Codes!A:A,"_NOTFOUND_",0,1),_xlfn.XLOOKUP($G4549,Codes!$B:$B,Codes!A:A,"Specify in Codes Tab!!")),"")</f>
        <v/>
      </c>
    </row>
    <row r="4550" spans="13:14" x14ac:dyDescent="0.35">
      <c r="M4550" s="74" t="str">
        <f>IF($C4550&lt;&gt;"",IF(_xlfn.XLOOKUP($C4550,Codes!$A:$A,Codes!A:A,"_NOTFOUND_",0,1)&lt;&gt;"_NOTFOUND_",_xlfn.XLOOKUP($C4550,Codes!$A:$A,Codes!A:A,"_NOTFOUND_",0,1),_xlfn.XLOOKUP($C4550,Codes!$B:$B,Codes!A:A,"Specify in Codes Tab!!")),"")</f>
        <v/>
      </c>
      <c r="N4550" s="74" t="str">
        <f>IF($G4550&lt;&gt;"",IF(_xlfn.XLOOKUP($G4550,Codes!$A:$A,Codes!A:A,"_NOTFOUND_",0,1)&lt;&gt;"_NOTFOUND_",_xlfn.XLOOKUP($G4550,Codes!$A:$A,Codes!A:A,"_NOTFOUND_",0,1),_xlfn.XLOOKUP($G4550,Codes!$B:$B,Codes!A:A,"Specify in Codes Tab!!")),"")</f>
        <v/>
      </c>
    </row>
    <row r="4551" spans="13:14" x14ac:dyDescent="0.35">
      <c r="M4551" s="74" t="str">
        <f>IF($C4551&lt;&gt;"",IF(_xlfn.XLOOKUP($C4551,Codes!$A:$A,Codes!A:A,"_NOTFOUND_",0,1)&lt;&gt;"_NOTFOUND_",_xlfn.XLOOKUP($C4551,Codes!$A:$A,Codes!A:A,"_NOTFOUND_",0,1),_xlfn.XLOOKUP($C4551,Codes!$B:$B,Codes!A:A,"Specify in Codes Tab!!")),"")</f>
        <v/>
      </c>
      <c r="N4551" s="74" t="str">
        <f>IF($G4551&lt;&gt;"",IF(_xlfn.XLOOKUP($G4551,Codes!$A:$A,Codes!A:A,"_NOTFOUND_",0,1)&lt;&gt;"_NOTFOUND_",_xlfn.XLOOKUP($G4551,Codes!$A:$A,Codes!A:A,"_NOTFOUND_",0,1),_xlfn.XLOOKUP($G4551,Codes!$B:$B,Codes!A:A,"Specify in Codes Tab!!")),"")</f>
        <v/>
      </c>
    </row>
    <row r="4552" spans="13:14" x14ac:dyDescent="0.35">
      <c r="M4552" s="74" t="str">
        <f>IF($C4552&lt;&gt;"",IF(_xlfn.XLOOKUP($C4552,Codes!$A:$A,Codes!A:A,"_NOTFOUND_",0,1)&lt;&gt;"_NOTFOUND_",_xlfn.XLOOKUP($C4552,Codes!$A:$A,Codes!A:A,"_NOTFOUND_",0,1),_xlfn.XLOOKUP($C4552,Codes!$B:$B,Codes!A:A,"Specify in Codes Tab!!")),"")</f>
        <v/>
      </c>
      <c r="N4552" s="74" t="str">
        <f>IF($G4552&lt;&gt;"",IF(_xlfn.XLOOKUP($G4552,Codes!$A:$A,Codes!A:A,"_NOTFOUND_",0,1)&lt;&gt;"_NOTFOUND_",_xlfn.XLOOKUP($G4552,Codes!$A:$A,Codes!A:A,"_NOTFOUND_",0,1),_xlfn.XLOOKUP($G4552,Codes!$B:$B,Codes!A:A,"Specify in Codes Tab!!")),"")</f>
        <v/>
      </c>
    </row>
    <row r="4553" spans="13:14" x14ac:dyDescent="0.35">
      <c r="M4553" s="74" t="str">
        <f>IF($C4553&lt;&gt;"",IF(_xlfn.XLOOKUP($C4553,Codes!$A:$A,Codes!A:A,"_NOTFOUND_",0,1)&lt;&gt;"_NOTFOUND_",_xlfn.XLOOKUP($C4553,Codes!$A:$A,Codes!A:A,"_NOTFOUND_",0,1),_xlfn.XLOOKUP($C4553,Codes!$B:$B,Codes!A:A,"Specify in Codes Tab!!")),"")</f>
        <v/>
      </c>
      <c r="N4553" s="74" t="str">
        <f>IF($G4553&lt;&gt;"",IF(_xlfn.XLOOKUP($G4553,Codes!$A:$A,Codes!A:A,"_NOTFOUND_",0,1)&lt;&gt;"_NOTFOUND_",_xlfn.XLOOKUP($G4553,Codes!$A:$A,Codes!A:A,"_NOTFOUND_",0,1),_xlfn.XLOOKUP($G4553,Codes!$B:$B,Codes!A:A,"Specify in Codes Tab!!")),"")</f>
        <v/>
      </c>
    </row>
    <row r="4554" spans="13:14" x14ac:dyDescent="0.35">
      <c r="M4554" s="74" t="str">
        <f>IF($C4554&lt;&gt;"",IF(_xlfn.XLOOKUP($C4554,Codes!$A:$A,Codes!A:A,"_NOTFOUND_",0,1)&lt;&gt;"_NOTFOUND_",_xlfn.XLOOKUP($C4554,Codes!$A:$A,Codes!A:A,"_NOTFOUND_",0,1),_xlfn.XLOOKUP($C4554,Codes!$B:$B,Codes!A:A,"Specify in Codes Tab!!")),"")</f>
        <v/>
      </c>
      <c r="N4554" s="74" t="str">
        <f>IF($G4554&lt;&gt;"",IF(_xlfn.XLOOKUP($G4554,Codes!$A:$A,Codes!A:A,"_NOTFOUND_",0,1)&lt;&gt;"_NOTFOUND_",_xlfn.XLOOKUP($G4554,Codes!$A:$A,Codes!A:A,"_NOTFOUND_",0,1),_xlfn.XLOOKUP($G4554,Codes!$B:$B,Codes!A:A,"Specify in Codes Tab!!")),"")</f>
        <v/>
      </c>
    </row>
    <row r="4555" spans="13:14" x14ac:dyDescent="0.35">
      <c r="M4555" s="74" t="str">
        <f>IF($C4555&lt;&gt;"",IF(_xlfn.XLOOKUP($C4555,Codes!$A:$A,Codes!A:A,"_NOTFOUND_",0,1)&lt;&gt;"_NOTFOUND_",_xlfn.XLOOKUP($C4555,Codes!$A:$A,Codes!A:A,"_NOTFOUND_",0,1),_xlfn.XLOOKUP($C4555,Codes!$B:$B,Codes!A:A,"Specify in Codes Tab!!")),"")</f>
        <v/>
      </c>
      <c r="N4555" s="74" t="str">
        <f>IF($G4555&lt;&gt;"",IF(_xlfn.XLOOKUP($G4555,Codes!$A:$A,Codes!A:A,"_NOTFOUND_",0,1)&lt;&gt;"_NOTFOUND_",_xlfn.XLOOKUP($G4555,Codes!$A:$A,Codes!A:A,"_NOTFOUND_",0,1),_xlfn.XLOOKUP($G4555,Codes!$B:$B,Codes!A:A,"Specify in Codes Tab!!")),"")</f>
        <v/>
      </c>
    </row>
    <row r="4556" spans="13:14" x14ac:dyDescent="0.35">
      <c r="M4556" s="74" t="str">
        <f>IF($C4556&lt;&gt;"",IF(_xlfn.XLOOKUP($C4556,Codes!$A:$A,Codes!A:A,"_NOTFOUND_",0,1)&lt;&gt;"_NOTFOUND_",_xlfn.XLOOKUP($C4556,Codes!$A:$A,Codes!A:A,"_NOTFOUND_",0,1),_xlfn.XLOOKUP($C4556,Codes!$B:$B,Codes!A:A,"Specify in Codes Tab!!")),"")</f>
        <v/>
      </c>
      <c r="N4556" s="74" t="str">
        <f>IF($G4556&lt;&gt;"",IF(_xlfn.XLOOKUP($G4556,Codes!$A:$A,Codes!A:A,"_NOTFOUND_",0,1)&lt;&gt;"_NOTFOUND_",_xlfn.XLOOKUP($G4556,Codes!$A:$A,Codes!A:A,"_NOTFOUND_",0,1),_xlfn.XLOOKUP($G4556,Codes!$B:$B,Codes!A:A,"Specify in Codes Tab!!")),"")</f>
        <v/>
      </c>
    </row>
    <row r="4557" spans="13:14" x14ac:dyDescent="0.35">
      <c r="M4557" s="74" t="str">
        <f>IF($C4557&lt;&gt;"",IF(_xlfn.XLOOKUP($C4557,Codes!$A:$A,Codes!A:A,"_NOTFOUND_",0,1)&lt;&gt;"_NOTFOUND_",_xlfn.XLOOKUP($C4557,Codes!$A:$A,Codes!A:A,"_NOTFOUND_",0,1),_xlfn.XLOOKUP($C4557,Codes!$B:$B,Codes!A:A,"Specify in Codes Tab!!")),"")</f>
        <v/>
      </c>
      <c r="N4557" s="74" t="str">
        <f>IF($G4557&lt;&gt;"",IF(_xlfn.XLOOKUP($G4557,Codes!$A:$A,Codes!A:A,"_NOTFOUND_",0,1)&lt;&gt;"_NOTFOUND_",_xlfn.XLOOKUP($G4557,Codes!$A:$A,Codes!A:A,"_NOTFOUND_",0,1),_xlfn.XLOOKUP($G4557,Codes!$B:$B,Codes!A:A,"Specify in Codes Tab!!")),"")</f>
        <v/>
      </c>
    </row>
    <row r="4558" spans="13:14" x14ac:dyDescent="0.35">
      <c r="M4558" s="74" t="str">
        <f>IF($C4558&lt;&gt;"",IF(_xlfn.XLOOKUP($C4558,Codes!$A:$A,Codes!A:A,"_NOTFOUND_",0,1)&lt;&gt;"_NOTFOUND_",_xlfn.XLOOKUP($C4558,Codes!$A:$A,Codes!A:A,"_NOTFOUND_",0,1),_xlfn.XLOOKUP($C4558,Codes!$B:$B,Codes!A:A,"Specify in Codes Tab!!")),"")</f>
        <v/>
      </c>
      <c r="N4558" s="74" t="str">
        <f>IF($G4558&lt;&gt;"",IF(_xlfn.XLOOKUP($G4558,Codes!$A:$A,Codes!A:A,"_NOTFOUND_",0,1)&lt;&gt;"_NOTFOUND_",_xlfn.XLOOKUP($G4558,Codes!$A:$A,Codes!A:A,"_NOTFOUND_",0,1),_xlfn.XLOOKUP($G4558,Codes!$B:$B,Codes!A:A,"Specify in Codes Tab!!")),"")</f>
        <v/>
      </c>
    </row>
    <row r="4559" spans="13:14" x14ac:dyDescent="0.35">
      <c r="M4559" s="74" t="str">
        <f>IF($C4559&lt;&gt;"",IF(_xlfn.XLOOKUP($C4559,Codes!$A:$A,Codes!A:A,"_NOTFOUND_",0,1)&lt;&gt;"_NOTFOUND_",_xlfn.XLOOKUP($C4559,Codes!$A:$A,Codes!A:A,"_NOTFOUND_",0,1),_xlfn.XLOOKUP($C4559,Codes!$B:$B,Codes!A:A,"Specify in Codes Tab!!")),"")</f>
        <v/>
      </c>
      <c r="N4559" s="74" t="str">
        <f>IF($G4559&lt;&gt;"",IF(_xlfn.XLOOKUP($G4559,Codes!$A:$A,Codes!A:A,"_NOTFOUND_",0,1)&lt;&gt;"_NOTFOUND_",_xlfn.XLOOKUP($G4559,Codes!$A:$A,Codes!A:A,"_NOTFOUND_",0,1),_xlfn.XLOOKUP($G4559,Codes!$B:$B,Codes!A:A,"Specify in Codes Tab!!")),"")</f>
        <v/>
      </c>
    </row>
    <row r="4560" spans="13:14" x14ac:dyDescent="0.35">
      <c r="M4560" s="74" t="str">
        <f>IF($C4560&lt;&gt;"",IF(_xlfn.XLOOKUP($C4560,Codes!$A:$A,Codes!A:A,"_NOTFOUND_",0,1)&lt;&gt;"_NOTFOUND_",_xlfn.XLOOKUP($C4560,Codes!$A:$A,Codes!A:A,"_NOTFOUND_",0,1),_xlfn.XLOOKUP($C4560,Codes!$B:$B,Codes!A:A,"Specify in Codes Tab!!")),"")</f>
        <v/>
      </c>
      <c r="N4560" s="74" t="str">
        <f>IF($G4560&lt;&gt;"",IF(_xlfn.XLOOKUP($G4560,Codes!$A:$A,Codes!A:A,"_NOTFOUND_",0,1)&lt;&gt;"_NOTFOUND_",_xlfn.XLOOKUP($G4560,Codes!$A:$A,Codes!A:A,"_NOTFOUND_",0,1),_xlfn.XLOOKUP($G4560,Codes!$B:$B,Codes!A:A,"Specify in Codes Tab!!")),"")</f>
        <v/>
      </c>
    </row>
    <row r="4561" spans="13:14" x14ac:dyDescent="0.35">
      <c r="M4561" s="74" t="str">
        <f>IF($C4561&lt;&gt;"",IF(_xlfn.XLOOKUP($C4561,Codes!$A:$A,Codes!A:A,"_NOTFOUND_",0,1)&lt;&gt;"_NOTFOUND_",_xlfn.XLOOKUP($C4561,Codes!$A:$A,Codes!A:A,"_NOTFOUND_",0,1),_xlfn.XLOOKUP($C4561,Codes!$B:$B,Codes!A:A,"Specify in Codes Tab!!")),"")</f>
        <v/>
      </c>
      <c r="N4561" s="74" t="str">
        <f>IF($G4561&lt;&gt;"",IF(_xlfn.XLOOKUP($G4561,Codes!$A:$A,Codes!A:A,"_NOTFOUND_",0,1)&lt;&gt;"_NOTFOUND_",_xlfn.XLOOKUP($G4561,Codes!$A:$A,Codes!A:A,"_NOTFOUND_",0,1),_xlfn.XLOOKUP($G4561,Codes!$B:$B,Codes!A:A,"Specify in Codes Tab!!")),"")</f>
        <v/>
      </c>
    </row>
    <row r="4562" spans="13:14" x14ac:dyDescent="0.35">
      <c r="M4562" s="74" t="str">
        <f>IF($C4562&lt;&gt;"",IF(_xlfn.XLOOKUP($C4562,Codes!$A:$A,Codes!A:A,"_NOTFOUND_",0,1)&lt;&gt;"_NOTFOUND_",_xlfn.XLOOKUP($C4562,Codes!$A:$A,Codes!A:A,"_NOTFOUND_",0,1),_xlfn.XLOOKUP($C4562,Codes!$B:$B,Codes!A:A,"Specify in Codes Tab!!")),"")</f>
        <v/>
      </c>
      <c r="N4562" s="74" t="str">
        <f>IF($G4562&lt;&gt;"",IF(_xlfn.XLOOKUP($G4562,Codes!$A:$A,Codes!A:A,"_NOTFOUND_",0,1)&lt;&gt;"_NOTFOUND_",_xlfn.XLOOKUP($G4562,Codes!$A:$A,Codes!A:A,"_NOTFOUND_",0,1),_xlfn.XLOOKUP($G4562,Codes!$B:$B,Codes!A:A,"Specify in Codes Tab!!")),"")</f>
        <v/>
      </c>
    </row>
    <row r="4563" spans="13:14" x14ac:dyDescent="0.35">
      <c r="M4563" s="74" t="str">
        <f>IF($C4563&lt;&gt;"",IF(_xlfn.XLOOKUP($C4563,Codes!$A:$A,Codes!A:A,"_NOTFOUND_",0,1)&lt;&gt;"_NOTFOUND_",_xlfn.XLOOKUP($C4563,Codes!$A:$A,Codes!A:A,"_NOTFOUND_",0,1),_xlfn.XLOOKUP($C4563,Codes!$B:$B,Codes!A:A,"Specify in Codes Tab!!")),"")</f>
        <v/>
      </c>
      <c r="N4563" s="74" t="str">
        <f>IF($G4563&lt;&gt;"",IF(_xlfn.XLOOKUP($G4563,Codes!$A:$A,Codes!A:A,"_NOTFOUND_",0,1)&lt;&gt;"_NOTFOUND_",_xlfn.XLOOKUP($G4563,Codes!$A:$A,Codes!A:A,"_NOTFOUND_",0,1),_xlfn.XLOOKUP($G4563,Codes!$B:$B,Codes!A:A,"Specify in Codes Tab!!")),"")</f>
        <v/>
      </c>
    </row>
    <row r="4564" spans="13:14" x14ac:dyDescent="0.35">
      <c r="M4564" s="74" t="str">
        <f>IF($C4564&lt;&gt;"",IF(_xlfn.XLOOKUP($C4564,Codes!$A:$A,Codes!A:A,"_NOTFOUND_",0,1)&lt;&gt;"_NOTFOUND_",_xlfn.XLOOKUP($C4564,Codes!$A:$A,Codes!A:A,"_NOTFOUND_",0,1),_xlfn.XLOOKUP($C4564,Codes!$B:$B,Codes!A:A,"Specify in Codes Tab!!")),"")</f>
        <v/>
      </c>
      <c r="N4564" s="74" t="str">
        <f>IF($G4564&lt;&gt;"",IF(_xlfn.XLOOKUP($G4564,Codes!$A:$A,Codes!A:A,"_NOTFOUND_",0,1)&lt;&gt;"_NOTFOUND_",_xlfn.XLOOKUP($G4564,Codes!$A:$A,Codes!A:A,"_NOTFOUND_",0,1),_xlfn.XLOOKUP($G4564,Codes!$B:$B,Codes!A:A,"Specify in Codes Tab!!")),"")</f>
        <v/>
      </c>
    </row>
    <row r="4565" spans="13:14" x14ac:dyDescent="0.35">
      <c r="M4565" s="74" t="str">
        <f>IF($C4565&lt;&gt;"",IF(_xlfn.XLOOKUP($C4565,Codes!$A:$A,Codes!A:A,"_NOTFOUND_",0,1)&lt;&gt;"_NOTFOUND_",_xlfn.XLOOKUP($C4565,Codes!$A:$A,Codes!A:A,"_NOTFOUND_",0,1),_xlfn.XLOOKUP($C4565,Codes!$B:$B,Codes!A:A,"Specify in Codes Tab!!")),"")</f>
        <v/>
      </c>
      <c r="N4565" s="74" t="str">
        <f>IF($G4565&lt;&gt;"",IF(_xlfn.XLOOKUP($G4565,Codes!$A:$A,Codes!A:A,"_NOTFOUND_",0,1)&lt;&gt;"_NOTFOUND_",_xlfn.XLOOKUP($G4565,Codes!$A:$A,Codes!A:A,"_NOTFOUND_",0,1),_xlfn.XLOOKUP($G4565,Codes!$B:$B,Codes!A:A,"Specify in Codes Tab!!")),"")</f>
        <v/>
      </c>
    </row>
    <row r="4566" spans="13:14" x14ac:dyDescent="0.35">
      <c r="M4566" s="74" t="str">
        <f>IF($C4566&lt;&gt;"",IF(_xlfn.XLOOKUP($C4566,Codes!$A:$A,Codes!A:A,"_NOTFOUND_",0,1)&lt;&gt;"_NOTFOUND_",_xlfn.XLOOKUP($C4566,Codes!$A:$A,Codes!A:A,"_NOTFOUND_",0,1),_xlfn.XLOOKUP($C4566,Codes!$B:$B,Codes!A:A,"Specify in Codes Tab!!")),"")</f>
        <v/>
      </c>
      <c r="N4566" s="74" t="str">
        <f>IF($G4566&lt;&gt;"",IF(_xlfn.XLOOKUP($G4566,Codes!$A:$A,Codes!A:A,"_NOTFOUND_",0,1)&lt;&gt;"_NOTFOUND_",_xlfn.XLOOKUP($G4566,Codes!$A:$A,Codes!A:A,"_NOTFOUND_",0,1),_xlfn.XLOOKUP($G4566,Codes!$B:$B,Codes!A:A,"Specify in Codes Tab!!")),"")</f>
        <v/>
      </c>
    </row>
    <row r="4567" spans="13:14" x14ac:dyDescent="0.35">
      <c r="M4567" s="74" t="str">
        <f>IF($C4567&lt;&gt;"",IF(_xlfn.XLOOKUP($C4567,Codes!$A:$A,Codes!A:A,"_NOTFOUND_",0,1)&lt;&gt;"_NOTFOUND_",_xlfn.XLOOKUP($C4567,Codes!$A:$A,Codes!A:A,"_NOTFOUND_",0,1),_xlfn.XLOOKUP($C4567,Codes!$B:$B,Codes!A:A,"Specify in Codes Tab!!")),"")</f>
        <v/>
      </c>
      <c r="N4567" s="74" t="str">
        <f>IF($G4567&lt;&gt;"",IF(_xlfn.XLOOKUP($G4567,Codes!$A:$A,Codes!A:A,"_NOTFOUND_",0,1)&lt;&gt;"_NOTFOUND_",_xlfn.XLOOKUP($G4567,Codes!$A:$A,Codes!A:A,"_NOTFOUND_",0,1),_xlfn.XLOOKUP($G4567,Codes!$B:$B,Codes!A:A,"Specify in Codes Tab!!")),"")</f>
        <v/>
      </c>
    </row>
    <row r="4568" spans="13:14" x14ac:dyDescent="0.35">
      <c r="M4568" s="74" t="str">
        <f>IF($C4568&lt;&gt;"",IF(_xlfn.XLOOKUP($C4568,Codes!$A:$A,Codes!A:A,"_NOTFOUND_",0,1)&lt;&gt;"_NOTFOUND_",_xlfn.XLOOKUP($C4568,Codes!$A:$A,Codes!A:A,"_NOTFOUND_",0,1),_xlfn.XLOOKUP($C4568,Codes!$B:$B,Codes!A:A,"Specify in Codes Tab!!")),"")</f>
        <v/>
      </c>
      <c r="N4568" s="74" t="str">
        <f>IF($G4568&lt;&gt;"",IF(_xlfn.XLOOKUP($G4568,Codes!$A:$A,Codes!A:A,"_NOTFOUND_",0,1)&lt;&gt;"_NOTFOUND_",_xlfn.XLOOKUP($G4568,Codes!$A:$A,Codes!A:A,"_NOTFOUND_",0,1),_xlfn.XLOOKUP($G4568,Codes!$B:$B,Codes!A:A,"Specify in Codes Tab!!")),"")</f>
        <v/>
      </c>
    </row>
    <row r="4569" spans="13:14" x14ac:dyDescent="0.35">
      <c r="M4569" s="74" t="str">
        <f>IF($C4569&lt;&gt;"",IF(_xlfn.XLOOKUP($C4569,Codes!$A:$A,Codes!A:A,"_NOTFOUND_",0,1)&lt;&gt;"_NOTFOUND_",_xlfn.XLOOKUP($C4569,Codes!$A:$A,Codes!A:A,"_NOTFOUND_",0,1),_xlfn.XLOOKUP($C4569,Codes!$B:$B,Codes!A:A,"Specify in Codes Tab!!")),"")</f>
        <v/>
      </c>
      <c r="N4569" s="74" t="str">
        <f>IF($G4569&lt;&gt;"",IF(_xlfn.XLOOKUP($G4569,Codes!$A:$A,Codes!A:A,"_NOTFOUND_",0,1)&lt;&gt;"_NOTFOUND_",_xlfn.XLOOKUP($G4569,Codes!$A:$A,Codes!A:A,"_NOTFOUND_",0,1),_xlfn.XLOOKUP($G4569,Codes!$B:$B,Codes!A:A,"Specify in Codes Tab!!")),"")</f>
        <v/>
      </c>
    </row>
    <row r="4570" spans="13:14" x14ac:dyDescent="0.35">
      <c r="M4570" s="74" t="str">
        <f>IF($C4570&lt;&gt;"",IF(_xlfn.XLOOKUP($C4570,Codes!$A:$A,Codes!A:A,"_NOTFOUND_",0,1)&lt;&gt;"_NOTFOUND_",_xlfn.XLOOKUP($C4570,Codes!$A:$A,Codes!A:A,"_NOTFOUND_",0,1),_xlfn.XLOOKUP($C4570,Codes!$B:$B,Codes!A:A,"Specify in Codes Tab!!")),"")</f>
        <v/>
      </c>
      <c r="N4570" s="74" t="str">
        <f>IF($G4570&lt;&gt;"",IF(_xlfn.XLOOKUP($G4570,Codes!$A:$A,Codes!A:A,"_NOTFOUND_",0,1)&lt;&gt;"_NOTFOUND_",_xlfn.XLOOKUP($G4570,Codes!$A:$A,Codes!A:A,"_NOTFOUND_",0,1),_xlfn.XLOOKUP($G4570,Codes!$B:$B,Codes!A:A,"Specify in Codes Tab!!")),"")</f>
        <v/>
      </c>
    </row>
    <row r="4571" spans="13:14" x14ac:dyDescent="0.35">
      <c r="M4571" s="74" t="str">
        <f>IF($C4571&lt;&gt;"",IF(_xlfn.XLOOKUP($C4571,Codes!$A:$A,Codes!A:A,"_NOTFOUND_",0,1)&lt;&gt;"_NOTFOUND_",_xlfn.XLOOKUP($C4571,Codes!$A:$A,Codes!A:A,"_NOTFOUND_",0,1),_xlfn.XLOOKUP($C4571,Codes!$B:$B,Codes!A:A,"Specify in Codes Tab!!")),"")</f>
        <v/>
      </c>
      <c r="N4571" s="74" t="str">
        <f>IF($G4571&lt;&gt;"",IF(_xlfn.XLOOKUP($G4571,Codes!$A:$A,Codes!A:A,"_NOTFOUND_",0,1)&lt;&gt;"_NOTFOUND_",_xlfn.XLOOKUP($G4571,Codes!$A:$A,Codes!A:A,"_NOTFOUND_",0,1),_xlfn.XLOOKUP($G4571,Codes!$B:$B,Codes!A:A,"Specify in Codes Tab!!")),"")</f>
        <v/>
      </c>
    </row>
    <row r="4572" spans="13:14" x14ac:dyDescent="0.35">
      <c r="M4572" s="74" t="str">
        <f>IF($C4572&lt;&gt;"",IF(_xlfn.XLOOKUP($C4572,Codes!$A:$A,Codes!A:A,"_NOTFOUND_",0,1)&lt;&gt;"_NOTFOUND_",_xlfn.XLOOKUP($C4572,Codes!$A:$A,Codes!A:A,"_NOTFOUND_",0,1),_xlfn.XLOOKUP($C4572,Codes!$B:$B,Codes!A:A,"Specify in Codes Tab!!")),"")</f>
        <v/>
      </c>
      <c r="N4572" s="74" t="str">
        <f>IF($G4572&lt;&gt;"",IF(_xlfn.XLOOKUP($G4572,Codes!$A:$A,Codes!A:A,"_NOTFOUND_",0,1)&lt;&gt;"_NOTFOUND_",_xlfn.XLOOKUP($G4572,Codes!$A:$A,Codes!A:A,"_NOTFOUND_",0,1),_xlfn.XLOOKUP($G4572,Codes!$B:$B,Codes!A:A,"Specify in Codes Tab!!")),"")</f>
        <v/>
      </c>
    </row>
    <row r="4573" spans="13:14" x14ac:dyDescent="0.35">
      <c r="M4573" s="74" t="str">
        <f>IF($C4573&lt;&gt;"",IF(_xlfn.XLOOKUP($C4573,Codes!$A:$A,Codes!A:A,"_NOTFOUND_",0,1)&lt;&gt;"_NOTFOUND_",_xlfn.XLOOKUP($C4573,Codes!$A:$A,Codes!A:A,"_NOTFOUND_",0,1),_xlfn.XLOOKUP($C4573,Codes!$B:$B,Codes!A:A,"Specify in Codes Tab!!")),"")</f>
        <v/>
      </c>
      <c r="N4573" s="74" t="str">
        <f>IF($G4573&lt;&gt;"",IF(_xlfn.XLOOKUP($G4573,Codes!$A:$A,Codes!A:A,"_NOTFOUND_",0,1)&lt;&gt;"_NOTFOUND_",_xlfn.XLOOKUP($G4573,Codes!$A:$A,Codes!A:A,"_NOTFOUND_",0,1),_xlfn.XLOOKUP($G4573,Codes!$B:$B,Codes!A:A,"Specify in Codes Tab!!")),"")</f>
        <v/>
      </c>
    </row>
    <row r="4574" spans="13:14" x14ac:dyDescent="0.35">
      <c r="M4574" s="74" t="str">
        <f>IF($C4574&lt;&gt;"",IF(_xlfn.XLOOKUP($C4574,Codes!$A:$A,Codes!A:A,"_NOTFOUND_",0,1)&lt;&gt;"_NOTFOUND_",_xlfn.XLOOKUP($C4574,Codes!$A:$A,Codes!A:A,"_NOTFOUND_",0,1),_xlfn.XLOOKUP($C4574,Codes!$B:$B,Codes!A:A,"Specify in Codes Tab!!")),"")</f>
        <v/>
      </c>
      <c r="N4574" s="74" t="str">
        <f>IF($G4574&lt;&gt;"",IF(_xlfn.XLOOKUP($G4574,Codes!$A:$A,Codes!A:A,"_NOTFOUND_",0,1)&lt;&gt;"_NOTFOUND_",_xlfn.XLOOKUP($G4574,Codes!$A:$A,Codes!A:A,"_NOTFOUND_",0,1),_xlfn.XLOOKUP($G4574,Codes!$B:$B,Codes!A:A,"Specify in Codes Tab!!")),"")</f>
        <v/>
      </c>
    </row>
    <row r="4575" spans="13:14" x14ac:dyDescent="0.35">
      <c r="M4575" s="74" t="str">
        <f>IF($C4575&lt;&gt;"",IF(_xlfn.XLOOKUP($C4575,Codes!$A:$A,Codes!A:A,"_NOTFOUND_",0,1)&lt;&gt;"_NOTFOUND_",_xlfn.XLOOKUP($C4575,Codes!$A:$A,Codes!A:A,"_NOTFOUND_",0,1),_xlfn.XLOOKUP($C4575,Codes!$B:$B,Codes!A:A,"Specify in Codes Tab!!")),"")</f>
        <v/>
      </c>
      <c r="N4575" s="74" t="str">
        <f>IF($G4575&lt;&gt;"",IF(_xlfn.XLOOKUP($G4575,Codes!$A:$A,Codes!A:A,"_NOTFOUND_",0,1)&lt;&gt;"_NOTFOUND_",_xlfn.XLOOKUP($G4575,Codes!$A:$A,Codes!A:A,"_NOTFOUND_",0,1),_xlfn.XLOOKUP($G4575,Codes!$B:$B,Codes!A:A,"Specify in Codes Tab!!")),"")</f>
        <v/>
      </c>
    </row>
    <row r="4576" spans="13:14" x14ac:dyDescent="0.35">
      <c r="M4576" s="74" t="str">
        <f>IF($C4576&lt;&gt;"",IF(_xlfn.XLOOKUP($C4576,Codes!$A:$A,Codes!A:A,"_NOTFOUND_",0,1)&lt;&gt;"_NOTFOUND_",_xlfn.XLOOKUP($C4576,Codes!$A:$A,Codes!A:A,"_NOTFOUND_",0,1),_xlfn.XLOOKUP($C4576,Codes!$B:$B,Codes!A:A,"Specify in Codes Tab!!")),"")</f>
        <v/>
      </c>
      <c r="N4576" s="74" t="str">
        <f>IF($G4576&lt;&gt;"",IF(_xlfn.XLOOKUP($G4576,Codes!$A:$A,Codes!A:A,"_NOTFOUND_",0,1)&lt;&gt;"_NOTFOUND_",_xlfn.XLOOKUP($G4576,Codes!$A:$A,Codes!A:A,"_NOTFOUND_",0,1),_xlfn.XLOOKUP($G4576,Codes!$B:$B,Codes!A:A,"Specify in Codes Tab!!")),"")</f>
        <v/>
      </c>
    </row>
    <row r="4577" spans="13:14" x14ac:dyDescent="0.35">
      <c r="M4577" s="74" t="str">
        <f>IF($C4577&lt;&gt;"",IF(_xlfn.XLOOKUP($C4577,Codes!$A:$A,Codes!A:A,"_NOTFOUND_",0,1)&lt;&gt;"_NOTFOUND_",_xlfn.XLOOKUP($C4577,Codes!$A:$A,Codes!A:A,"_NOTFOUND_",0,1),_xlfn.XLOOKUP($C4577,Codes!$B:$B,Codes!A:A,"Specify in Codes Tab!!")),"")</f>
        <v/>
      </c>
      <c r="N4577" s="74" t="str">
        <f>IF($G4577&lt;&gt;"",IF(_xlfn.XLOOKUP($G4577,Codes!$A:$A,Codes!A:A,"_NOTFOUND_",0,1)&lt;&gt;"_NOTFOUND_",_xlfn.XLOOKUP($G4577,Codes!$A:$A,Codes!A:A,"_NOTFOUND_",0,1),_xlfn.XLOOKUP($G4577,Codes!$B:$B,Codes!A:A,"Specify in Codes Tab!!")),"")</f>
        <v/>
      </c>
    </row>
    <row r="4578" spans="13:14" x14ac:dyDescent="0.35">
      <c r="M4578" s="74" t="str">
        <f>IF($C4578&lt;&gt;"",IF(_xlfn.XLOOKUP($C4578,Codes!$A:$A,Codes!A:A,"_NOTFOUND_",0,1)&lt;&gt;"_NOTFOUND_",_xlfn.XLOOKUP($C4578,Codes!$A:$A,Codes!A:A,"_NOTFOUND_",0,1),_xlfn.XLOOKUP($C4578,Codes!$B:$B,Codes!A:A,"Specify in Codes Tab!!")),"")</f>
        <v/>
      </c>
      <c r="N4578" s="74" t="str">
        <f>IF($G4578&lt;&gt;"",IF(_xlfn.XLOOKUP($G4578,Codes!$A:$A,Codes!A:A,"_NOTFOUND_",0,1)&lt;&gt;"_NOTFOUND_",_xlfn.XLOOKUP($G4578,Codes!$A:$A,Codes!A:A,"_NOTFOUND_",0,1),_xlfn.XLOOKUP($G4578,Codes!$B:$B,Codes!A:A,"Specify in Codes Tab!!")),"")</f>
        <v/>
      </c>
    </row>
    <row r="4579" spans="13:14" x14ac:dyDescent="0.35">
      <c r="M4579" s="74" t="str">
        <f>IF($C4579&lt;&gt;"",IF(_xlfn.XLOOKUP($C4579,Codes!$A:$A,Codes!A:A,"_NOTFOUND_",0,1)&lt;&gt;"_NOTFOUND_",_xlfn.XLOOKUP($C4579,Codes!$A:$A,Codes!A:A,"_NOTFOUND_",0,1),_xlfn.XLOOKUP($C4579,Codes!$B:$B,Codes!A:A,"Specify in Codes Tab!!")),"")</f>
        <v/>
      </c>
      <c r="N4579" s="74" t="str">
        <f>IF($G4579&lt;&gt;"",IF(_xlfn.XLOOKUP($G4579,Codes!$A:$A,Codes!A:A,"_NOTFOUND_",0,1)&lt;&gt;"_NOTFOUND_",_xlfn.XLOOKUP($G4579,Codes!$A:$A,Codes!A:A,"_NOTFOUND_",0,1),_xlfn.XLOOKUP($G4579,Codes!$B:$B,Codes!A:A,"Specify in Codes Tab!!")),"")</f>
        <v/>
      </c>
    </row>
    <row r="4580" spans="13:14" x14ac:dyDescent="0.35">
      <c r="M4580" s="74" t="str">
        <f>IF($C4580&lt;&gt;"",IF(_xlfn.XLOOKUP($C4580,Codes!$A:$A,Codes!A:A,"_NOTFOUND_",0,1)&lt;&gt;"_NOTFOUND_",_xlfn.XLOOKUP($C4580,Codes!$A:$A,Codes!A:A,"_NOTFOUND_",0,1),_xlfn.XLOOKUP($C4580,Codes!$B:$B,Codes!A:A,"Specify in Codes Tab!!")),"")</f>
        <v/>
      </c>
      <c r="N4580" s="74" t="str">
        <f>IF($G4580&lt;&gt;"",IF(_xlfn.XLOOKUP($G4580,Codes!$A:$A,Codes!A:A,"_NOTFOUND_",0,1)&lt;&gt;"_NOTFOUND_",_xlfn.XLOOKUP($G4580,Codes!$A:$A,Codes!A:A,"_NOTFOUND_",0,1),_xlfn.XLOOKUP($G4580,Codes!$B:$B,Codes!A:A,"Specify in Codes Tab!!")),"")</f>
        <v/>
      </c>
    </row>
    <row r="4581" spans="13:14" x14ac:dyDescent="0.35">
      <c r="M4581" s="74" t="str">
        <f>IF($C4581&lt;&gt;"",IF(_xlfn.XLOOKUP($C4581,Codes!$A:$A,Codes!A:A,"_NOTFOUND_",0,1)&lt;&gt;"_NOTFOUND_",_xlfn.XLOOKUP($C4581,Codes!$A:$A,Codes!A:A,"_NOTFOUND_",0,1),_xlfn.XLOOKUP($C4581,Codes!$B:$B,Codes!A:A,"Specify in Codes Tab!!")),"")</f>
        <v/>
      </c>
      <c r="N4581" s="74" t="str">
        <f>IF($G4581&lt;&gt;"",IF(_xlfn.XLOOKUP($G4581,Codes!$A:$A,Codes!A:A,"_NOTFOUND_",0,1)&lt;&gt;"_NOTFOUND_",_xlfn.XLOOKUP($G4581,Codes!$A:$A,Codes!A:A,"_NOTFOUND_",0,1),_xlfn.XLOOKUP($G4581,Codes!$B:$B,Codes!A:A,"Specify in Codes Tab!!")),"")</f>
        <v/>
      </c>
    </row>
    <row r="4582" spans="13:14" x14ac:dyDescent="0.35">
      <c r="M4582" s="74" t="str">
        <f>IF($C4582&lt;&gt;"",IF(_xlfn.XLOOKUP($C4582,Codes!$A:$A,Codes!A:A,"_NOTFOUND_",0,1)&lt;&gt;"_NOTFOUND_",_xlfn.XLOOKUP($C4582,Codes!$A:$A,Codes!A:A,"_NOTFOUND_",0,1),_xlfn.XLOOKUP($C4582,Codes!$B:$B,Codes!A:A,"Specify in Codes Tab!!")),"")</f>
        <v/>
      </c>
      <c r="N4582" s="74" t="str">
        <f>IF($G4582&lt;&gt;"",IF(_xlfn.XLOOKUP($G4582,Codes!$A:$A,Codes!A:A,"_NOTFOUND_",0,1)&lt;&gt;"_NOTFOUND_",_xlfn.XLOOKUP($G4582,Codes!$A:$A,Codes!A:A,"_NOTFOUND_",0,1),_xlfn.XLOOKUP($G4582,Codes!$B:$B,Codes!A:A,"Specify in Codes Tab!!")),"")</f>
        <v/>
      </c>
    </row>
    <row r="4583" spans="13:14" x14ac:dyDescent="0.35">
      <c r="M4583" s="74" t="str">
        <f>IF($C4583&lt;&gt;"",IF(_xlfn.XLOOKUP($C4583,Codes!$A:$A,Codes!A:A,"_NOTFOUND_",0,1)&lt;&gt;"_NOTFOUND_",_xlfn.XLOOKUP($C4583,Codes!$A:$A,Codes!A:A,"_NOTFOUND_",0,1),_xlfn.XLOOKUP($C4583,Codes!$B:$B,Codes!A:A,"Specify in Codes Tab!!")),"")</f>
        <v/>
      </c>
      <c r="N4583" s="74" t="str">
        <f>IF($G4583&lt;&gt;"",IF(_xlfn.XLOOKUP($G4583,Codes!$A:$A,Codes!A:A,"_NOTFOUND_",0,1)&lt;&gt;"_NOTFOUND_",_xlfn.XLOOKUP($G4583,Codes!$A:$A,Codes!A:A,"_NOTFOUND_",0,1),_xlfn.XLOOKUP($G4583,Codes!$B:$B,Codes!A:A,"Specify in Codes Tab!!")),"")</f>
        <v/>
      </c>
    </row>
    <row r="4584" spans="13:14" x14ac:dyDescent="0.35">
      <c r="M4584" s="74" t="str">
        <f>IF($C4584&lt;&gt;"",IF(_xlfn.XLOOKUP($C4584,Codes!$A:$A,Codes!A:A,"_NOTFOUND_",0,1)&lt;&gt;"_NOTFOUND_",_xlfn.XLOOKUP($C4584,Codes!$A:$A,Codes!A:A,"_NOTFOUND_",0,1),_xlfn.XLOOKUP($C4584,Codes!$B:$B,Codes!A:A,"Specify in Codes Tab!!")),"")</f>
        <v/>
      </c>
      <c r="N4584" s="74" t="str">
        <f>IF($G4584&lt;&gt;"",IF(_xlfn.XLOOKUP($G4584,Codes!$A:$A,Codes!A:A,"_NOTFOUND_",0,1)&lt;&gt;"_NOTFOUND_",_xlfn.XLOOKUP($G4584,Codes!$A:$A,Codes!A:A,"_NOTFOUND_",0,1),_xlfn.XLOOKUP($G4584,Codes!$B:$B,Codes!A:A,"Specify in Codes Tab!!")),"")</f>
        <v/>
      </c>
    </row>
    <row r="4585" spans="13:14" x14ac:dyDescent="0.35">
      <c r="M4585" s="74" t="str">
        <f>IF($C4585&lt;&gt;"",IF(_xlfn.XLOOKUP($C4585,Codes!$A:$A,Codes!A:A,"_NOTFOUND_",0,1)&lt;&gt;"_NOTFOUND_",_xlfn.XLOOKUP($C4585,Codes!$A:$A,Codes!A:A,"_NOTFOUND_",0,1),_xlfn.XLOOKUP($C4585,Codes!$B:$B,Codes!A:A,"Specify in Codes Tab!!")),"")</f>
        <v/>
      </c>
      <c r="N4585" s="74" t="str">
        <f>IF($G4585&lt;&gt;"",IF(_xlfn.XLOOKUP($G4585,Codes!$A:$A,Codes!A:A,"_NOTFOUND_",0,1)&lt;&gt;"_NOTFOUND_",_xlfn.XLOOKUP($G4585,Codes!$A:$A,Codes!A:A,"_NOTFOUND_",0,1),_xlfn.XLOOKUP($G4585,Codes!$B:$B,Codes!A:A,"Specify in Codes Tab!!")),"")</f>
        <v/>
      </c>
    </row>
    <row r="4586" spans="13:14" x14ac:dyDescent="0.35">
      <c r="M4586" s="74" t="str">
        <f>IF($C4586&lt;&gt;"",IF(_xlfn.XLOOKUP($C4586,Codes!$A:$A,Codes!A:A,"_NOTFOUND_",0,1)&lt;&gt;"_NOTFOUND_",_xlfn.XLOOKUP($C4586,Codes!$A:$A,Codes!A:A,"_NOTFOUND_",0,1),_xlfn.XLOOKUP($C4586,Codes!$B:$B,Codes!A:A,"Specify in Codes Tab!!")),"")</f>
        <v/>
      </c>
      <c r="N4586" s="74" t="str">
        <f>IF($G4586&lt;&gt;"",IF(_xlfn.XLOOKUP($G4586,Codes!$A:$A,Codes!A:A,"_NOTFOUND_",0,1)&lt;&gt;"_NOTFOUND_",_xlfn.XLOOKUP($G4586,Codes!$A:$A,Codes!A:A,"_NOTFOUND_",0,1),_xlfn.XLOOKUP($G4586,Codes!$B:$B,Codes!A:A,"Specify in Codes Tab!!")),"")</f>
        <v/>
      </c>
    </row>
    <row r="4587" spans="13:14" x14ac:dyDescent="0.35">
      <c r="M4587" s="74" t="str">
        <f>IF($C4587&lt;&gt;"",IF(_xlfn.XLOOKUP($C4587,Codes!$A:$A,Codes!A:A,"_NOTFOUND_",0,1)&lt;&gt;"_NOTFOUND_",_xlfn.XLOOKUP($C4587,Codes!$A:$A,Codes!A:A,"_NOTFOUND_",0,1),_xlfn.XLOOKUP($C4587,Codes!$B:$B,Codes!A:A,"Specify in Codes Tab!!")),"")</f>
        <v/>
      </c>
      <c r="N4587" s="74" t="str">
        <f>IF($G4587&lt;&gt;"",IF(_xlfn.XLOOKUP($G4587,Codes!$A:$A,Codes!A:A,"_NOTFOUND_",0,1)&lt;&gt;"_NOTFOUND_",_xlfn.XLOOKUP($G4587,Codes!$A:$A,Codes!A:A,"_NOTFOUND_",0,1),_xlfn.XLOOKUP($G4587,Codes!$B:$B,Codes!A:A,"Specify in Codes Tab!!")),"")</f>
        <v/>
      </c>
    </row>
    <row r="4588" spans="13:14" x14ac:dyDescent="0.35">
      <c r="M4588" s="74" t="str">
        <f>IF($C4588&lt;&gt;"",IF(_xlfn.XLOOKUP($C4588,Codes!$A:$A,Codes!A:A,"_NOTFOUND_",0,1)&lt;&gt;"_NOTFOUND_",_xlfn.XLOOKUP($C4588,Codes!$A:$A,Codes!A:A,"_NOTFOUND_",0,1),_xlfn.XLOOKUP($C4588,Codes!$B:$B,Codes!A:A,"Specify in Codes Tab!!")),"")</f>
        <v/>
      </c>
      <c r="N4588" s="74" t="str">
        <f>IF($G4588&lt;&gt;"",IF(_xlfn.XLOOKUP($G4588,Codes!$A:$A,Codes!A:A,"_NOTFOUND_",0,1)&lt;&gt;"_NOTFOUND_",_xlfn.XLOOKUP($G4588,Codes!$A:$A,Codes!A:A,"_NOTFOUND_",0,1),_xlfn.XLOOKUP($G4588,Codes!$B:$B,Codes!A:A,"Specify in Codes Tab!!")),"")</f>
        <v/>
      </c>
    </row>
    <row r="4589" spans="13:14" x14ac:dyDescent="0.35">
      <c r="M4589" s="74" t="str">
        <f>IF($C4589&lt;&gt;"",IF(_xlfn.XLOOKUP($C4589,Codes!$A:$A,Codes!A:A,"_NOTFOUND_",0,1)&lt;&gt;"_NOTFOUND_",_xlfn.XLOOKUP($C4589,Codes!$A:$A,Codes!A:A,"_NOTFOUND_",0,1),_xlfn.XLOOKUP($C4589,Codes!$B:$B,Codes!A:A,"Specify in Codes Tab!!")),"")</f>
        <v/>
      </c>
      <c r="N4589" s="74" t="str">
        <f>IF($G4589&lt;&gt;"",IF(_xlfn.XLOOKUP($G4589,Codes!$A:$A,Codes!A:A,"_NOTFOUND_",0,1)&lt;&gt;"_NOTFOUND_",_xlfn.XLOOKUP($G4589,Codes!$A:$A,Codes!A:A,"_NOTFOUND_",0,1),_xlfn.XLOOKUP($G4589,Codes!$B:$B,Codes!A:A,"Specify in Codes Tab!!")),"")</f>
        <v/>
      </c>
    </row>
    <row r="4590" spans="13:14" x14ac:dyDescent="0.35">
      <c r="M4590" s="74" t="str">
        <f>IF($C4590&lt;&gt;"",IF(_xlfn.XLOOKUP($C4590,Codes!$A:$A,Codes!A:A,"_NOTFOUND_",0,1)&lt;&gt;"_NOTFOUND_",_xlfn.XLOOKUP($C4590,Codes!$A:$A,Codes!A:A,"_NOTFOUND_",0,1),_xlfn.XLOOKUP($C4590,Codes!$B:$B,Codes!A:A,"Specify in Codes Tab!!")),"")</f>
        <v/>
      </c>
      <c r="N4590" s="74" t="str">
        <f>IF($G4590&lt;&gt;"",IF(_xlfn.XLOOKUP($G4590,Codes!$A:$A,Codes!A:A,"_NOTFOUND_",0,1)&lt;&gt;"_NOTFOUND_",_xlfn.XLOOKUP($G4590,Codes!$A:$A,Codes!A:A,"_NOTFOUND_",0,1),_xlfn.XLOOKUP($G4590,Codes!$B:$B,Codes!A:A,"Specify in Codes Tab!!")),"")</f>
        <v/>
      </c>
    </row>
    <row r="4591" spans="13:14" x14ac:dyDescent="0.35">
      <c r="M4591" s="74" t="str">
        <f>IF($C4591&lt;&gt;"",IF(_xlfn.XLOOKUP($C4591,Codes!$A:$A,Codes!A:A,"_NOTFOUND_",0,1)&lt;&gt;"_NOTFOUND_",_xlfn.XLOOKUP($C4591,Codes!$A:$A,Codes!A:A,"_NOTFOUND_",0,1),_xlfn.XLOOKUP($C4591,Codes!$B:$B,Codes!A:A,"Specify in Codes Tab!!")),"")</f>
        <v/>
      </c>
      <c r="N4591" s="74" t="str">
        <f>IF($G4591&lt;&gt;"",IF(_xlfn.XLOOKUP($G4591,Codes!$A:$A,Codes!A:A,"_NOTFOUND_",0,1)&lt;&gt;"_NOTFOUND_",_xlfn.XLOOKUP($G4591,Codes!$A:$A,Codes!A:A,"_NOTFOUND_",0,1),_xlfn.XLOOKUP($G4591,Codes!$B:$B,Codes!A:A,"Specify in Codes Tab!!")),"")</f>
        <v/>
      </c>
    </row>
    <row r="4592" spans="13:14" x14ac:dyDescent="0.35">
      <c r="M4592" s="74" t="str">
        <f>IF($C4592&lt;&gt;"",IF(_xlfn.XLOOKUP($C4592,Codes!$A:$A,Codes!A:A,"_NOTFOUND_",0,1)&lt;&gt;"_NOTFOUND_",_xlfn.XLOOKUP($C4592,Codes!$A:$A,Codes!A:A,"_NOTFOUND_",0,1),_xlfn.XLOOKUP($C4592,Codes!$B:$B,Codes!A:A,"Specify in Codes Tab!!")),"")</f>
        <v/>
      </c>
      <c r="N4592" s="74" t="str">
        <f>IF($G4592&lt;&gt;"",IF(_xlfn.XLOOKUP($G4592,Codes!$A:$A,Codes!A:A,"_NOTFOUND_",0,1)&lt;&gt;"_NOTFOUND_",_xlfn.XLOOKUP($G4592,Codes!$A:$A,Codes!A:A,"_NOTFOUND_",0,1),_xlfn.XLOOKUP($G4592,Codes!$B:$B,Codes!A:A,"Specify in Codes Tab!!")),"")</f>
        <v/>
      </c>
    </row>
    <row r="4593" spans="13:14" x14ac:dyDescent="0.35">
      <c r="M4593" s="74" t="str">
        <f>IF($C4593&lt;&gt;"",IF(_xlfn.XLOOKUP($C4593,Codes!$A:$A,Codes!A:A,"_NOTFOUND_",0,1)&lt;&gt;"_NOTFOUND_",_xlfn.XLOOKUP($C4593,Codes!$A:$A,Codes!A:A,"_NOTFOUND_",0,1),_xlfn.XLOOKUP($C4593,Codes!$B:$B,Codes!A:A,"Specify in Codes Tab!!")),"")</f>
        <v/>
      </c>
      <c r="N4593" s="74" t="str">
        <f>IF($G4593&lt;&gt;"",IF(_xlfn.XLOOKUP($G4593,Codes!$A:$A,Codes!A:A,"_NOTFOUND_",0,1)&lt;&gt;"_NOTFOUND_",_xlfn.XLOOKUP($G4593,Codes!$A:$A,Codes!A:A,"_NOTFOUND_",0,1),_xlfn.XLOOKUP($G4593,Codes!$B:$B,Codes!A:A,"Specify in Codes Tab!!")),"")</f>
        <v/>
      </c>
    </row>
    <row r="4594" spans="13:14" x14ac:dyDescent="0.35">
      <c r="M4594" s="74" t="str">
        <f>IF($C4594&lt;&gt;"",IF(_xlfn.XLOOKUP($C4594,Codes!$A:$A,Codes!A:A,"_NOTFOUND_",0,1)&lt;&gt;"_NOTFOUND_",_xlfn.XLOOKUP($C4594,Codes!$A:$A,Codes!A:A,"_NOTFOUND_",0,1),_xlfn.XLOOKUP($C4594,Codes!$B:$B,Codes!A:A,"Specify in Codes Tab!!")),"")</f>
        <v/>
      </c>
      <c r="N4594" s="74" t="str">
        <f>IF($G4594&lt;&gt;"",IF(_xlfn.XLOOKUP($G4594,Codes!$A:$A,Codes!A:A,"_NOTFOUND_",0,1)&lt;&gt;"_NOTFOUND_",_xlfn.XLOOKUP($G4594,Codes!$A:$A,Codes!A:A,"_NOTFOUND_",0,1),_xlfn.XLOOKUP($G4594,Codes!$B:$B,Codes!A:A,"Specify in Codes Tab!!")),"")</f>
        <v/>
      </c>
    </row>
    <row r="4595" spans="13:14" x14ac:dyDescent="0.35">
      <c r="M4595" s="74" t="str">
        <f>IF($C4595&lt;&gt;"",IF(_xlfn.XLOOKUP($C4595,Codes!$A:$A,Codes!A:A,"_NOTFOUND_",0,1)&lt;&gt;"_NOTFOUND_",_xlfn.XLOOKUP($C4595,Codes!$A:$A,Codes!A:A,"_NOTFOUND_",0,1),_xlfn.XLOOKUP($C4595,Codes!$B:$B,Codes!A:A,"Specify in Codes Tab!!")),"")</f>
        <v/>
      </c>
      <c r="N4595" s="74" t="str">
        <f>IF($G4595&lt;&gt;"",IF(_xlfn.XLOOKUP($G4595,Codes!$A:$A,Codes!A:A,"_NOTFOUND_",0,1)&lt;&gt;"_NOTFOUND_",_xlfn.XLOOKUP($G4595,Codes!$A:$A,Codes!A:A,"_NOTFOUND_",0,1),_xlfn.XLOOKUP($G4595,Codes!$B:$B,Codes!A:A,"Specify in Codes Tab!!")),"")</f>
        <v/>
      </c>
    </row>
    <row r="4596" spans="13:14" x14ac:dyDescent="0.35">
      <c r="M4596" s="74" t="str">
        <f>IF($C4596&lt;&gt;"",IF(_xlfn.XLOOKUP($C4596,Codes!$A:$A,Codes!A:A,"_NOTFOUND_",0,1)&lt;&gt;"_NOTFOUND_",_xlfn.XLOOKUP($C4596,Codes!$A:$A,Codes!A:A,"_NOTFOUND_",0,1),_xlfn.XLOOKUP($C4596,Codes!$B:$B,Codes!A:A,"Specify in Codes Tab!!")),"")</f>
        <v/>
      </c>
      <c r="N4596" s="74" t="str">
        <f>IF($G4596&lt;&gt;"",IF(_xlfn.XLOOKUP($G4596,Codes!$A:$A,Codes!A:A,"_NOTFOUND_",0,1)&lt;&gt;"_NOTFOUND_",_xlfn.XLOOKUP($G4596,Codes!$A:$A,Codes!A:A,"_NOTFOUND_",0,1),_xlfn.XLOOKUP($G4596,Codes!$B:$B,Codes!A:A,"Specify in Codes Tab!!")),"")</f>
        <v/>
      </c>
    </row>
    <row r="4597" spans="13:14" x14ac:dyDescent="0.35">
      <c r="M4597" s="74" t="str">
        <f>IF($C4597&lt;&gt;"",IF(_xlfn.XLOOKUP($C4597,Codes!$A:$A,Codes!A:A,"_NOTFOUND_",0,1)&lt;&gt;"_NOTFOUND_",_xlfn.XLOOKUP($C4597,Codes!$A:$A,Codes!A:A,"_NOTFOUND_",0,1),_xlfn.XLOOKUP($C4597,Codes!$B:$B,Codes!A:A,"Specify in Codes Tab!!")),"")</f>
        <v/>
      </c>
      <c r="N4597" s="74" t="str">
        <f>IF($G4597&lt;&gt;"",IF(_xlfn.XLOOKUP($G4597,Codes!$A:$A,Codes!A:A,"_NOTFOUND_",0,1)&lt;&gt;"_NOTFOUND_",_xlfn.XLOOKUP($G4597,Codes!$A:$A,Codes!A:A,"_NOTFOUND_",0,1),_xlfn.XLOOKUP($G4597,Codes!$B:$B,Codes!A:A,"Specify in Codes Tab!!")),"")</f>
        <v/>
      </c>
    </row>
    <row r="4598" spans="13:14" x14ac:dyDescent="0.35">
      <c r="M4598" s="74" t="str">
        <f>IF($C4598&lt;&gt;"",IF(_xlfn.XLOOKUP($C4598,Codes!$A:$A,Codes!A:A,"_NOTFOUND_",0,1)&lt;&gt;"_NOTFOUND_",_xlfn.XLOOKUP($C4598,Codes!$A:$A,Codes!A:A,"_NOTFOUND_",0,1),_xlfn.XLOOKUP($C4598,Codes!$B:$B,Codes!A:A,"Specify in Codes Tab!!")),"")</f>
        <v/>
      </c>
      <c r="N4598" s="74" t="str">
        <f>IF($G4598&lt;&gt;"",IF(_xlfn.XLOOKUP($G4598,Codes!$A:$A,Codes!A:A,"_NOTFOUND_",0,1)&lt;&gt;"_NOTFOUND_",_xlfn.XLOOKUP($G4598,Codes!$A:$A,Codes!A:A,"_NOTFOUND_",0,1),_xlfn.XLOOKUP($G4598,Codes!$B:$B,Codes!A:A,"Specify in Codes Tab!!")),"")</f>
        <v/>
      </c>
    </row>
    <row r="4599" spans="13:14" x14ac:dyDescent="0.35">
      <c r="M4599" s="74" t="str">
        <f>IF($C4599&lt;&gt;"",IF(_xlfn.XLOOKUP($C4599,Codes!$A:$A,Codes!A:A,"_NOTFOUND_",0,1)&lt;&gt;"_NOTFOUND_",_xlfn.XLOOKUP($C4599,Codes!$A:$A,Codes!A:A,"_NOTFOUND_",0,1),_xlfn.XLOOKUP($C4599,Codes!$B:$B,Codes!A:A,"Specify in Codes Tab!!")),"")</f>
        <v/>
      </c>
      <c r="N4599" s="74" t="str">
        <f>IF($G4599&lt;&gt;"",IF(_xlfn.XLOOKUP($G4599,Codes!$A:$A,Codes!A:A,"_NOTFOUND_",0,1)&lt;&gt;"_NOTFOUND_",_xlfn.XLOOKUP($G4599,Codes!$A:$A,Codes!A:A,"_NOTFOUND_",0,1),_xlfn.XLOOKUP($G4599,Codes!$B:$B,Codes!A:A,"Specify in Codes Tab!!")),"")</f>
        <v/>
      </c>
    </row>
    <row r="4600" spans="13:14" x14ac:dyDescent="0.35">
      <c r="M4600" s="74" t="str">
        <f>IF($C4600&lt;&gt;"",IF(_xlfn.XLOOKUP($C4600,Codes!$A:$A,Codes!A:A,"_NOTFOUND_",0,1)&lt;&gt;"_NOTFOUND_",_xlfn.XLOOKUP($C4600,Codes!$A:$A,Codes!A:A,"_NOTFOUND_",0,1),_xlfn.XLOOKUP($C4600,Codes!$B:$B,Codes!A:A,"Specify in Codes Tab!!")),"")</f>
        <v/>
      </c>
      <c r="N4600" s="74" t="str">
        <f>IF($G4600&lt;&gt;"",IF(_xlfn.XLOOKUP($G4600,Codes!$A:$A,Codes!A:A,"_NOTFOUND_",0,1)&lt;&gt;"_NOTFOUND_",_xlfn.XLOOKUP($G4600,Codes!$A:$A,Codes!A:A,"_NOTFOUND_",0,1),_xlfn.XLOOKUP($G4600,Codes!$B:$B,Codes!A:A,"Specify in Codes Tab!!")),"")</f>
        <v/>
      </c>
    </row>
    <row r="4601" spans="13:14" x14ac:dyDescent="0.35">
      <c r="M4601" s="74" t="str">
        <f>IF($C4601&lt;&gt;"",IF(_xlfn.XLOOKUP($C4601,Codes!$A:$A,Codes!A:A,"_NOTFOUND_",0,1)&lt;&gt;"_NOTFOUND_",_xlfn.XLOOKUP($C4601,Codes!$A:$A,Codes!A:A,"_NOTFOUND_",0,1),_xlfn.XLOOKUP($C4601,Codes!$B:$B,Codes!A:A,"Specify in Codes Tab!!")),"")</f>
        <v/>
      </c>
      <c r="N4601" s="74" t="str">
        <f>IF($G4601&lt;&gt;"",IF(_xlfn.XLOOKUP($G4601,Codes!$A:$A,Codes!A:A,"_NOTFOUND_",0,1)&lt;&gt;"_NOTFOUND_",_xlfn.XLOOKUP($G4601,Codes!$A:$A,Codes!A:A,"_NOTFOUND_",0,1),_xlfn.XLOOKUP($G4601,Codes!$B:$B,Codes!A:A,"Specify in Codes Tab!!")),"")</f>
        <v/>
      </c>
    </row>
    <row r="4602" spans="13:14" x14ac:dyDescent="0.35">
      <c r="M4602" s="74" t="str">
        <f>IF($C4602&lt;&gt;"",IF(_xlfn.XLOOKUP($C4602,Codes!$A:$A,Codes!A:A,"_NOTFOUND_",0,1)&lt;&gt;"_NOTFOUND_",_xlfn.XLOOKUP($C4602,Codes!$A:$A,Codes!A:A,"_NOTFOUND_",0,1),_xlfn.XLOOKUP($C4602,Codes!$B:$B,Codes!A:A,"Specify in Codes Tab!!")),"")</f>
        <v/>
      </c>
      <c r="N4602" s="74" t="str">
        <f>IF($G4602&lt;&gt;"",IF(_xlfn.XLOOKUP($G4602,Codes!$A:$A,Codes!A:A,"_NOTFOUND_",0,1)&lt;&gt;"_NOTFOUND_",_xlfn.XLOOKUP($G4602,Codes!$A:$A,Codes!A:A,"_NOTFOUND_",0,1),_xlfn.XLOOKUP($G4602,Codes!$B:$B,Codes!A:A,"Specify in Codes Tab!!")),"")</f>
        <v/>
      </c>
    </row>
    <row r="4603" spans="13:14" x14ac:dyDescent="0.35">
      <c r="M4603" s="74" t="str">
        <f>IF($C4603&lt;&gt;"",IF(_xlfn.XLOOKUP($C4603,Codes!$A:$A,Codes!A:A,"_NOTFOUND_",0,1)&lt;&gt;"_NOTFOUND_",_xlfn.XLOOKUP($C4603,Codes!$A:$A,Codes!A:A,"_NOTFOUND_",0,1),_xlfn.XLOOKUP($C4603,Codes!$B:$B,Codes!A:A,"Specify in Codes Tab!!")),"")</f>
        <v/>
      </c>
      <c r="N4603" s="74" t="str">
        <f>IF($G4603&lt;&gt;"",IF(_xlfn.XLOOKUP($G4603,Codes!$A:$A,Codes!A:A,"_NOTFOUND_",0,1)&lt;&gt;"_NOTFOUND_",_xlfn.XLOOKUP($G4603,Codes!$A:$A,Codes!A:A,"_NOTFOUND_",0,1),_xlfn.XLOOKUP($G4603,Codes!$B:$B,Codes!A:A,"Specify in Codes Tab!!")),"")</f>
        <v/>
      </c>
    </row>
    <row r="4604" spans="13:14" x14ac:dyDescent="0.35">
      <c r="M4604" s="74" t="str">
        <f>IF($C4604&lt;&gt;"",IF(_xlfn.XLOOKUP($C4604,Codes!$A:$A,Codes!A:A,"_NOTFOUND_",0,1)&lt;&gt;"_NOTFOUND_",_xlfn.XLOOKUP($C4604,Codes!$A:$A,Codes!A:A,"_NOTFOUND_",0,1),_xlfn.XLOOKUP($C4604,Codes!$B:$B,Codes!A:A,"Specify in Codes Tab!!")),"")</f>
        <v/>
      </c>
      <c r="N4604" s="74" t="str">
        <f>IF($G4604&lt;&gt;"",IF(_xlfn.XLOOKUP($G4604,Codes!$A:$A,Codes!A:A,"_NOTFOUND_",0,1)&lt;&gt;"_NOTFOUND_",_xlfn.XLOOKUP($G4604,Codes!$A:$A,Codes!A:A,"_NOTFOUND_",0,1),_xlfn.XLOOKUP($G4604,Codes!$B:$B,Codes!A:A,"Specify in Codes Tab!!")),"")</f>
        <v/>
      </c>
    </row>
    <row r="4605" spans="13:14" x14ac:dyDescent="0.35">
      <c r="M4605" s="74" t="str">
        <f>IF($C4605&lt;&gt;"",IF(_xlfn.XLOOKUP($C4605,Codes!$A:$A,Codes!A:A,"_NOTFOUND_",0,1)&lt;&gt;"_NOTFOUND_",_xlfn.XLOOKUP($C4605,Codes!$A:$A,Codes!A:A,"_NOTFOUND_",0,1),_xlfn.XLOOKUP($C4605,Codes!$B:$B,Codes!A:A,"Specify in Codes Tab!!")),"")</f>
        <v/>
      </c>
      <c r="N4605" s="74" t="str">
        <f>IF($G4605&lt;&gt;"",IF(_xlfn.XLOOKUP($G4605,Codes!$A:$A,Codes!A:A,"_NOTFOUND_",0,1)&lt;&gt;"_NOTFOUND_",_xlfn.XLOOKUP($G4605,Codes!$A:$A,Codes!A:A,"_NOTFOUND_",0,1),_xlfn.XLOOKUP($G4605,Codes!$B:$B,Codes!A:A,"Specify in Codes Tab!!")),"")</f>
        <v/>
      </c>
    </row>
    <row r="4606" spans="13:14" x14ac:dyDescent="0.35">
      <c r="M4606" s="74" t="str">
        <f>IF($C4606&lt;&gt;"",IF(_xlfn.XLOOKUP($C4606,Codes!$A:$A,Codes!A:A,"_NOTFOUND_",0,1)&lt;&gt;"_NOTFOUND_",_xlfn.XLOOKUP($C4606,Codes!$A:$A,Codes!A:A,"_NOTFOUND_",0,1),_xlfn.XLOOKUP($C4606,Codes!$B:$B,Codes!A:A,"Specify in Codes Tab!!")),"")</f>
        <v/>
      </c>
      <c r="N4606" s="74" t="str">
        <f>IF($G4606&lt;&gt;"",IF(_xlfn.XLOOKUP($G4606,Codes!$A:$A,Codes!A:A,"_NOTFOUND_",0,1)&lt;&gt;"_NOTFOUND_",_xlfn.XLOOKUP($G4606,Codes!$A:$A,Codes!A:A,"_NOTFOUND_",0,1),_xlfn.XLOOKUP($G4606,Codes!$B:$B,Codes!A:A,"Specify in Codes Tab!!")),"")</f>
        <v/>
      </c>
    </row>
    <row r="4607" spans="13:14" x14ac:dyDescent="0.35">
      <c r="M4607" s="74" t="str">
        <f>IF($C4607&lt;&gt;"",IF(_xlfn.XLOOKUP($C4607,Codes!$A:$A,Codes!A:A,"_NOTFOUND_",0,1)&lt;&gt;"_NOTFOUND_",_xlfn.XLOOKUP($C4607,Codes!$A:$A,Codes!A:A,"_NOTFOUND_",0,1),_xlfn.XLOOKUP($C4607,Codes!$B:$B,Codes!A:A,"Specify in Codes Tab!!")),"")</f>
        <v/>
      </c>
      <c r="N4607" s="74" t="str">
        <f>IF($G4607&lt;&gt;"",IF(_xlfn.XLOOKUP($G4607,Codes!$A:$A,Codes!A:A,"_NOTFOUND_",0,1)&lt;&gt;"_NOTFOUND_",_xlfn.XLOOKUP($G4607,Codes!$A:$A,Codes!A:A,"_NOTFOUND_",0,1),_xlfn.XLOOKUP($G4607,Codes!$B:$B,Codes!A:A,"Specify in Codes Tab!!")),"")</f>
        <v/>
      </c>
    </row>
    <row r="4608" spans="13:14" x14ac:dyDescent="0.35">
      <c r="M4608" s="74" t="str">
        <f>IF($C4608&lt;&gt;"",IF(_xlfn.XLOOKUP($C4608,Codes!$A:$A,Codes!A:A,"_NOTFOUND_",0,1)&lt;&gt;"_NOTFOUND_",_xlfn.XLOOKUP($C4608,Codes!$A:$A,Codes!A:A,"_NOTFOUND_",0,1),_xlfn.XLOOKUP($C4608,Codes!$B:$B,Codes!A:A,"Specify in Codes Tab!!")),"")</f>
        <v/>
      </c>
      <c r="N4608" s="74" t="str">
        <f>IF($G4608&lt;&gt;"",IF(_xlfn.XLOOKUP($G4608,Codes!$A:$A,Codes!A:A,"_NOTFOUND_",0,1)&lt;&gt;"_NOTFOUND_",_xlfn.XLOOKUP($G4608,Codes!$A:$A,Codes!A:A,"_NOTFOUND_",0,1),_xlfn.XLOOKUP($G4608,Codes!$B:$B,Codes!A:A,"Specify in Codes Tab!!")),"")</f>
        <v/>
      </c>
    </row>
    <row r="4609" spans="13:14" x14ac:dyDescent="0.35">
      <c r="M4609" s="74" t="str">
        <f>IF($C4609&lt;&gt;"",IF(_xlfn.XLOOKUP($C4609,Codes!$A:$A,Codes!A:A,"_NOTFOUND_",0,1)&lt;&gt;"_NOTFOUND_",_xlfn.XLOOKUP($C4609,Codes!$A:$A,Codes!A:A,"_NOTFOUND_",0,1),_xlfn.XLOOKUP($C4609,Codes!$B:$B,Codes!A:A,"Specify in Codes Tab!!")),"")</f>
        <v/>
      </c>
      <c r="N4609" s="74" t="str">
        <f>IF($G4609&lt;&gt;"",IF(_xlfn.XLOOKUP($G4609,Codes!$A:$A,Codes!A:A,"_NOTFOUND_",0,1)&lt;&gt;"_NOTFOUND_",_xlfn.XLOOKUP($G4609,Codes!$A:$A,Codes!A:A,"_NOTFOUND_",0,1),_xlfn.XLOOKUP($G4609,Codes!$B:$B,Codes!A:A,"Specify in Codes Tab!!")),"")</f>
        <v/>
      </c>
    </row>
    <row r="4610" spans="13:14" x14ac:dyDescent="0.35">
      <c r="M4610" s="74" t="str">
        <f>IF($C4610&lt;&gt;"",IF(_xlfn.XLOOKUP($C4610,Codes!$A:$A,Codes!A:A,"_NOTFOUND_",0,1)&lt;&gt;"_NOTFOUND_",_xlfn.XLOOKUP($C4610,Codes!$A:$A,Codes!A:A,"_NOTFOUND_",0,1),_xlfn.XLOOKUP($C4610,Codes!$B:$B,Codes!A:A,"Specify in Codes Tab!!")),"")</f>
        <v/>
      </c>
      <c r="N4610" s="74" t="str">
        <f>IF($G4610&lt;&gt;"",IF(_xlfn.XLOOKUP($G4610,Codes!$A:$A,Codes!A:A,"_NOTFOUND_",0,1)&lt;&gt;"_NOTFOUND_",_xlfn.XLOOKUP($G4610,Codes!$A:$A,Codes!A:A,"_NOTFOUND_",0,1),_xlfn.XLOOKUP($G4610,Codes!$B:$B,Codes!A:A,"Specify in Codes Tab!!")),"")</f>
        <v/>
      </c>
    </row>
    <row r="4611" spans="13:14" x14ac:dyDescent="0.35">
      <c r="M4611" s="74" t="str">
        <f>IF($C4611&lt;&gt;"",IF(_xlfn.XLOOKUP($C4611,Codes!$A:$A,Codes!A:A,"_NOTFOUND_",0,1)&lt;&gt;"_NOTFOUND_",_xlfn.XLOOKUP($C4611,Codes!$A:$A,Codes!A:A,"_NOTFOUND_",0,1),_xlfn.XLOOKUP($C4611,Codes!$B:$B,Codes!A:A,"Specify in Codes Tab!!")),"")</f>
        <v/>
      </c>
      <c r="N4611" s="74" t="str">
        <f>IF($G4611&lt;&gt;"",IF(_xlfn.XLOOKUP($G4611,Codes!$A:$A,Codes!A:A,"_NOTFOUND_",0,1)&lt;&gt;"_NOTFOUND_",_xlfn.XLOOKUP($G4611,Codes!$A:$A,Codes!A:A,"_NOTFOUND_",0,1),_xlfn.XLOOKUP($G4611,Codes!$B:$B,Codes!A:A,"Specify in Codes Tab!!")),"")</f>
        <v/>
      </c>
    </row>
    <row r="4612" spans="13:14" x14ac:dyDescent="0.35">
      <c r="M4612" s="74" t="str">
        <f>IF($C4612&lt;&gt;"",IF(_xlfn.XLOOKUP($C4612,Codes!$A:$A,Codes!A:A,"_NOTFOUND_",0,1)&lt;&gt;"_NOTFOUND_",_xlfn.XLOOKUP($C4612,Codes!$A:$A,Codes!A:A,"_NOTFOUND_",0,1),_xlfn.XLOOKUP($C4612,Codes!$B:$B,Codes!A:A,"Specify in Codes Tab!!")),"")</f>
        <v/>
      </c>
      <c r="N4612" s="74" t="str">
        <f>IF($G4612&lt;&gt;"",IF(_xlfn.XLOOKUP($G4612,Codes!$A:$A,Codes!A:A,"_NOTFOUND_",0,1)&lt;&gt;"_NOTFOUND_",_xlfn.XLOOKUP($G4612,Codes!$A:$A,Codes!A:A,"_NOTFOUND_",0,1),_xlfn.XLOOKUP($G4612,Codes!$B:$B,Codes!A:A,"Specify in Codes Tab!!")),"")</f>
        <v/>
      </c>
    </row>
    <row r="4613" spans="13:14" x14ac:dyDescent="0.35">
      <c r="M4613" s="74" t="str">
        <f>IF($C4613&lt;&gt;"",IF(_xlfn.XLOOKUP($C4613,Codes!$A:$A,Codes!A:A,"_NOTFOUND_",0,1)&lt;&gt;"_NOTFOUND_",_xlfn.XLOOKUP($C4613,Codes!$A:$A,Codes!A:A,"_NOTFOUND_",0,1),_xlfn.XLOOKUP($C4613,Codes!$B:$B,Codes!A:A,"Specify in Codes Tab!!")),"")</f>
        <v/>
      </c>
      <c r="N4613" s="74" t="str">
        <f>IF($G4613&lt;&gt;"",IF(_xlfn.XLOOKUP($G4613,Codes!$A:$A,Codes!A:A,"_NOTFOUND_",0,1)&lt;&gt;"_NOTFOUND_",_xlfn.XLOOKUP($G4613,Codes!$A:$A,Codes!A:A,"_NOTFOUND_",0,1),_xlfn.XLOOKUP($G4613,Codes!$B:$B,Codes!A:A,"Specify in Codes Tab!!")),"")</f>
        <v/>
      </c>
    </row>
    <row r="4614" spans="13:14" x14ac:dyDescent="0.35">
      <c r="M4614" s="74" t="str">
        <f>IF($C4614&lt;&gt;"",IF(_xlfn.XLOOKUP($C4614,Codes!$A:$A,Codes!A:A,"_NOTFOUND_",0,1)&lt;&gt;"_NOTFOUND_",_xlfn.XLOOKUP($C4614,Codes!$A:$A,Codes!A:A,"_NOTFOUND_",0,1),_xlfn.XLOOKUP($C4614,Codes!$B:$B,Codes!A:A,"Specify in Codes Tab!!")),"")</f>
        <v/>
      </c>
      <c r="N4614" s="74" t="str">
        <f>IF($G4614&lt;&gt;"",IF(_xlfn.XLOOKUP($G4614,Codes!$A:$A,Codes!A:A,"_NOTFOUND_",0,1)&lt;&gt;"_NOTFOUND_",_xlfn.XLOOKUP($G4614,Codes!$A:$A,Codes!A:A,"_NOTFOUND_",0,1),_xlfn.XLOOKUP($G4614,Codes!$B:$B,Codes!A:A,"Specify in Codes Tab!!")),"")</f>
        <v/>
      </c>
    </row>
    <row r="4615" spans="13:14" x14ac:dyDescent="0.35">
      <c r="M4615" s="74" t="str">
        <f>IF($C4615&lt;&gt;"",IF(_xlfn.XLOOKUP($C4615,Codes!$A:$A,Codes!A:A,"_NOTFOUND_",0,1)&lt;&gt;"_NOTFOUND_",_xlfn.XLOOKUP($C4615,Codes!$A:$A,Codes!A:A,"_NOTFOUND_",0,1),_xlfn.XLOOKUP($C4615,Codes!$B:$B,Codes!A:A,"Specify in Codes Tab!!")),"")</f>
        <v/>
      </c>
      <c r="N4615" s="74" t="str">
        <f>IF($G4615&lt;&gt;"",IF(_xlfn.XLOOKUP($G4615,Codes!$A:$A,Codes!A:A,"_NOTFOUND_",0,1)&lt;&gt;"_NOTFOUND_",_xlfn.XLOOKUP($G4615,Codes!$A:$A,Codes!A:A,"_NOTFOUND_",0,1),_xlfn.XLOOKUP($G4615,Codes!$B:$B,Codes!A:A,"Specify in Codes Tab!!")),"")</f>
        <v/>
      </c>
    </row>
    <row r="4616" spans="13:14" x14ac:dyDescent="0.35">
      <c r="M4616" s="74" t="str">
        <f>IF($C4616&lt;&gt;"",IF(_xlfn.XLOOKUP($C4616,Codes!$A:$A,Codes!A:A,"_NOTFOUND_",0,1)&lt;&gt;"_NOTFOUND_",_xlfn.XLOOKUP($C4616,Codes!$A:$A,Codes!A:A,"_NOTFOUND_",0,1),_xlfn.XLOOKUP($C4616,Codes!$B:$B,Codes!A:A,"Specify in Codes Tab!!")),"")</f>
        <v/>
      </c>
      <c r="N4616" s="74" t="str">
        <f>IF($G4616&lt;&gt;"",IF(_xlfn.XLOOKUP($G4616,Codes!$A:$A,Codes!A:A,"_NOTFOUND_",0,1)&lt;&gt;"_NOTFOUND_",_xlfn.XLOOKUP($G4616,Codes!$A:$A,Codes!A:A,"_NOTFOUND_",0,1),_xlfn.XLOOKUP($G4616,Codes!$B:$B,Codes!A:A,"Specify in Codes Tab!!")),"")</f>
        <v/>
      </c>
    </row>
    <row r="4617" spans="13:14" x14ac:dyDescent="0.35">
      <c r="M4617" s="74" t="str">
        <f>IF($C4617&lt;&gt;"",IF(_xlfn.XLOOKUP($C4617,Codes!$A:$A,Codes!A:A,"_NOTFOUND_",0,1)&lt;&gt;"_NOTFOUND_",_xlfn.XLOOKUP($C4617,Codes!$A:$A,Codes!A:A,"_NOTFOUND_",0,1),_xlfn.XLOOKUP($C4617,Codes!$B:$B,Codes!A:A,"Specify in Codes Tab!!")),"")</f>
        <v/>
      </c>
      <c r="N4617" s="74" t="str">
        <f>IF($G4617&lt;&gt;"",IF(_xlfn.XLOOKUP($G4617,Codes!$A:$A,Codes!A:A,"_NOTFOUND_",0,1)&lt;&gt;"_NOTFOUND_",_xlfn.XLOOKUP($G4617,Codes!$A:$A,Codes!A:A,"_NOTFOUND_",0,1),_xlfn.XLOOKUP($G4617,Codes!$B:$B,Codes!A:A,"Specify in Codes Tab!!")),"")</f>
        <v/>
      </c>
    </row>
    <row r="4618" spans="13:14" x14ac:dyDescent="0.35">
      <c r="M4618" s="74" t="str">
        <f>IF($C4618&lt;&gt;"",IF(_xlfn.XLOOKUP($C4618,Codes!$A:$A,Codes!A:A,"_NOTFOUND_",0,1)&lt;&gt;"_NOTFOUND_",_xlfn.XLOOKUP($C4618,Codes!$A:$A,Codes!A:A,"_NOTFOUND_",0,1),_xlfn.XLOOKUP($C4618,Codes!$B:$B,Codes!A:A,"Specify in Codes Tab!!")),"")</f>
        <v/>
      </c>
      <c r="N4618" s="74" t="str">
        <f>IF($G4618&lt;&gt;"",IF(_xlfn.XLOOKUP($G4618,Codes!$A:$A,Codes!A:A,"_NOTFOUND_",0,1)&lt;&gt;"_NOTFOUND_",_xlfn.XLOOKUP($G4618,Codes!$A:$A,Codes!A:A,"_NOTFOUND_",0,1),_xlfn.XLOOKUP($G4618,Codes!$B:$B,Codes!A:A,"Specify in Codes Tab!!")),"")</f>
        <v/>
      </c>
    </row>
    <row r="4619" spans="13:14" x14ac:dyDescent="0.35">
      <c r="M4619" s="74" t="str">
        <f>IF($C4619&lt;&gt;"",IF(_xlfn.XLOOKUP($C4619,Codes!$A:$A,Codes!A:A,"_NOTFOUND_",0,1)&lt;&gt;"_NOTFOUND_",_xlfn.XLOOKUP($C4619,Codes!$A:$A,Codes!A:A,"_NOTFOUND_",0,1),_xlfn.XLOOKUP($C4619,Codes!$B:$B,Codes!A:A,"Specify in Codes Tab!!")),"")</f>
        <v/>
      </c>
      <c r="N4619" s="74" t="str">
        <f>IF($G4619&lt;&gt;"",IF(_xlfn.XLOOKUP($G4619,Codes!$A:$A,Codes!A:A,"_NOTFOUND_",0,1)&lt;&gt;"_NOTFOUND_",_xlfn.XLOOKUP($G4619,Codes!$A:$A,Codes!A:A,"_NOTFOUND_",0,1),_xlfn.XLOOKUP($G4619,Codes!$B:$B,Codes!A:A,"Specify in Codes Tab!!")),"")</f>
        <v/>
      </c>
    </row>
    <row r="4620" spans="13:14" x14ac:dyDescent="0.35">
      <c r="M4620" s="74" t="str">
        <f>IF($C4620&lt;&gt;"",IF(_xlfn.XLOOKUP($C4620,Codes!$A:$A,Codes!A:A,"_NOTFOUND_",0,1)&lt;&gt;"_NOTFOUND_",_xlfn.XLOOKUP($C4620,Codes!$A:$A,Codes!A:A,"_NOTFOUND_",0,1),_xlfn.XLOOKUP($C4620,Codes!$B:$B,Codes!A:A,"Specify in Codes Tab!!")),"")</f>
        <v/>
      </c>
      <c r="N4620" s="74" t="str">
        <f>IF($G4620&lt;&gt;"",IF(_xlfn.XLOOKUP($G4620,Codes!$A:$A,Codes!A:A,"_NOTFOUND_",0,1)&lt;&gt;"_NOTFOUND_",_xlfn.XLOOKUP($G4620,Codes!$A:$A,Codes!A:A,"_NOTFOUND_",0,1),_xlfn.XLOOKUP($G4620,Codes!$B:$B,Codes!A:A,"Specify in Codes Tab!!")),"")</f>
        <v/>
      </c>
    </row>
    <row r="4621" spans="13:14" x14ac:dyDescent="0.35">
      <c r="M4621" s="74" t="str">
        <f>IF($C4621&lt;&gt;"",IF(_xlfn.XLOOKUP($C4621,Codes!$A:$A,Codes!A:A,"_NOTFOUND_",0,1)&lt;&gt;"_NOTFOUND_",_xlfn.XLOOKUP($C4621,Codes!$A:$A,Codes!A:A,"_NOTFOUND_",0,1),_xlfn.XLOOKUP($C4621,Codes!$B:$B,Codes!A:A,"Specify in Codes Tab!!")),"")</f>
        <v/>
      </c>
      <c r="N4621" s="74" t="str">
        <f>IF($G4621&lt;&gt;"",IF(_xlfn.XLOOKUP($G4621,Codes!$A:$A,Codes!A:A,"_NOTFOUND_",0,1)&lt;&gt;"_NOTFOUND_",_xlfn.XLOOKUP($G4621,Codes!$A:$A,Codes!A:A,"_NOTFOUND_",0,1),_xlfn.XLOOKUP($G4621,Codes!$B:$B,Codes!A:A,"Specify in Codes Tab!!")),"")</f>
        <v/>
      </c>
    </row>
    <row r="4622" spans="13:14" x14ac:dyDescent="0.35">
      <c r="M4622" s="74" t="str">
        <f>IF($C4622&lt;&gt;"",IF(_xlfn.XLOOKUP($C4622,Codes!$A:$A,Codes!A:A,"_NOTFOUND_",0,1)&lt;&gt;"_NOTFOUND_",_xlfn.XLOOKUP($C4622,Codes!$A:$A,Codes!A:A,"_NOTFOUND_",0,1),_xlfn.XLOOKUP($C4622,Codes!$B:$B,Codes!A:A,"Specify in Codes Tab!!")),"")</f>
        <v/>
      </c>
      <c r="N4622" s="74" t="str">
        <f>IF($G4622&lt;&gt;"",IF(_xlfn.XLOOKUP($G4622,Codes!$A:$A,Codes!A:A,"_NOTFOUND_",0,1)&lt;&gt;"_NOTFOUND_",_xlfn.XLOOKUP($G4622,Codes!$A:$A,Codes!A:A,"_NOTFOUND_",0,1),_xlfn.XLOOKUP($G4622,Codes!$B:$B,Codes!A:A,"Specify in Codes Tab!!")),"")</f>
        <v/>
      </c>
    </row>
    <row r="4623" spans="13:14" x14ac:dyDescent="0.35">
      <c r="M4623" s="74" t="str">
        <f>IF($C4623&lt;&gt;"",IF(_xlfn.XLOOKUP($C4623,Codes!$A:$A,Codes!A:A,"_NOTFOUND_",0,1)&lt;&gt;"_NOTFOUND_",_xlfn.XLOOKUP($C4623,Codes!$A:$A,Codes!A:A,"_NOTFOUND_",0,1),_xlfn.XLOOKUP($C4623,Codes!$B:$B,Codes!A:A,"Specify in Codes Tab!!")),"")</f>
        <v/>
      </c>
      <c r="N4623" s="74" t="str">
        <f>IF($G4623&lt;&gt;"",IF(_xlfn.XLOOKUP($G4623,Codes!$A:$A,Codes!A:A,"_NOTFOUND_",0,1)&lt;&gt;"_NOTFOUND_",_xlfn.XLOOKUP($G4623,Codes!$A:$A,Codes!A:A,"_NOTFOUND_",0,1),_xlfn.XLOOKUP($G4623,Codes!$B:$B,Codes!A:A,"Specify in Codes Tab!!")),"")</f>
        <v/>
      </c>
    </row>
    <row r="4624" spans="13:14" x14ac:dyDescent="0.35">
      <c r="M4624" s="74" t="str">
        <f>IF($C4624&lt;&gt;"",IF(_xlfn.XLOOKUP($C4624,Codes!$A:$A,Codes!A:A,"_NOTFOUND_",0,1)&lt;&gt;"_NOTFOUND_",_xlfn.XLOOKUP($C4624,Codes!$A:$A,Codes!A:A,"_NOTFOUND_",0,1),_xlfn.XLOOKUP($C4624,Codes!$B:$B,Codes!A:A,"Specify in Codes Tab!!")),"")</f>
        <v/>
      </c>
      <c r="N4624" s="74" t="str">
        <f>IF($G4624&lt;&gt;"",IF(_xlfn.XLOOKUP($G4624,Codes!$A:$A,Codes!A:A,"_NOTFOUND_",0,1)&lt;&gt;"_NOTFOUND_",_xlfn.XLOOKUP($G4624,Codes!$A:$A,Codes!A:A,"_NOTFOUND_",0,1),_xlfn.XLOOKUP($G4624,Codes!$B:$B,Codes!A:A,"Specify in Codes Tab!!")),"")</f>
        <v/>
      </c>
    </row>
    <row r="4625" spans="13:14" x14ac:dyDescent="0.35">
      <c r="M4625" s="74" t="str">
        <f>IF($C4625&lt;&gt;"",IF(_xlfn.XLOOKUP($C4625,Codes!$A:$A,Codes!A:A,"_NOTFOUND_",0,1)&lt;&gt;"_NOTFOUND_",_xlfn.XLOOKUP($C4625,Codes!$A:$A,Codes!A:A,"_NOTFOUND_",0,1),_xlfn.XLOOKUP($C4625,Codes!$B:$B,Codes!A:A,"Specify in Codes Tab!!")),"")</f>
        <v/>
      </c>
      <c r="N4625" s="74" t="str">
        <f>IF($G4625&lt;&gt;"",IF(_xlfn.XLOOKUP($G4625,Codes!$A:$A,Codes!A:A,"_NOTFOUND_",0,1)&lt;&gt;"_NOTFOUND_",_xlfn.XLOOKUP($G4625,Codes!$A:$A,Codes!A:A,"_NOTFOUND_",0,1),_xlfn.XLOOKUP($G4625,Codes!$B:$B,Codes!A:A,"Specify in Codes Tab!!")),"")</f>
        <v/>
      </c>
    </row>
    <row r="4626" spans="13:14" x14ac:dyDescent="0.35">
      <c r="M4626" s="74" t="str">
        <f>IF($C4626&lt;&gt;"",IF(_xlfn.XLOOKUP($C4626,Codes!$A:$A,Codes!A:A,"_NOTFOUND_",0,1)&lt;&gt;"_NOTFOUND_",_xlfn.XLOOKUP($C4626,Codes!$A:$A,Codes!A:A,"_NOTFOUND_",0,1),_xlfn.XLOOKUP($C4626,Codes!$B:$B,Codes!A:A,"Specify in Codes Tab!!")),"")</f>
        <v/>
      </c>
      <c r="N4626" s="74" t="str">
        <f>IF($G4626&lt;&gt;"",IF(_xlfn.XLOOKUP($G4626,Codes!$A:$A,Codes!A:A,"_NOTFOUND_",0,1)&lt;&gt;"_NOTFOUND_",_xlfn.XLOOKUP($G4626,Codes!$A:$A,Codes!A:A,"_NOTFOUND_",0,1),_xlfn.XLOOKUP($G4626,Codes!$B:$B,Codes!A:A,"Specify in Codes Tab!!")),"")</f>
        <v/>
      </c>
    </row>
    <row r="4627" spans="13:14" x14ac:dyDescent="0.35">
      <c r="M4627" s="74" t="str">
        <f>IF($C4627&lt;&gt;"",IF(_xlfn.XLOOKUP($C4627,Codes!$A:$A,Codes!A:A,"_NOTFOUND_",0,1)&lt;&gt;"_NOTFOUND_",_xlfn.XLOOKUP($C4627,Codes!$A:$A,Codes!A:A,"_NOTFOUND_",0,1),_xlfn.XLOOKUP($C4627,Codes!$B:$B,Codes!A:A,"Specify in Codes Tab!!")),"")</f>
        <v/>
      </c>
      <c r="N4627" s="74" t="str">
        <f>IF($G4627&lt;&gt;"",IF(_xlfn.XLOOKUP($G4627,Codes!$A:$A,Codes!A:A,"_NOTFOUND_",0,1)&lt;&gt;"_NOTFOUND_",_xlfn.XLOOKUP($G4627,Codes!$A:$A,Codes!A:A,"_NOTFOUND_",0,1),_xlfn.XLOOKUP($G4627,Codes!$B:$B,Codes!A:A,"Specify in Codes Tab!!")),"")</f>
        <v/>
      </c>
    </row>
    <row r="4628" spans="13:14" x14ac:dyDescent="0.35">
      <c r="M4628" s="74" t="str">
        <f>IF($C4628&lt;&gt;"",IF(_xlfn.XLOOKUP($C4628,Codes!$A:$A,Codes!A:A,"_NOTFOUND_",0,1)&lt;&gt;"_NOTFOUND_",_xlfn.XLOOKUP($C4628,Codes!$A:$A,Codes!A:A,"_NOTFOUND_",0,1),_xlfn.XLOOKUP($C4628,Codes!$B:$B,Codes!A:A,"Specify in Codes Tab!!")),"")</f>
        <v/>
      </c>
      <c r="N4628" s="74" t="str">
        <f>IF($G4628&lt;&gt;"",IF(_xlfn.XLOOKUP($G4628,Codes!$A:$A,Codes!A:A,"_NOTFOUND_",0,1)&lt;&gt;"_NOTFOUND_",_xlfn.XLOOKUP($G4628,Codes!$A:$A,Codes!A:A,"_NOTFOUND_",0,1),_xlfn.XLOOKUP($G4628,Codes!$B:$B,Codes!A:A,"Specify in Codes Tab!!")),"")</f>
        <v/>
      </c>
    </row>
    <row r="4629" spans="13:14" x14ac:dyDescent="0.35">
      <c r="M4629" s="74" t="str">
        <f>IF($C4629&lt;&gt;"",IF(_xlfn.XLOOKUP($C4629,Codes!$A:$A,Codes!A:A,"_NOTFOUND_",0,1)&lt;&gt;"_NOTFOUND_",_xlfn.XLOOKUP($C4629,Codes!$A:$A,Codes!A:A,"_NOTFOUND_",0,1),_xlfn.XLOOKUP($C4629,Codes!$B:$B,Codes!A:A,"Specify in Codes Tab!!")),"")</f>
        <v/>
      </c>
      <c r="N4629" s="74" t="str">
        <f>IF($G4629&lt;&gt;"",IF(_xlfn.XLOOKUP($G4629,Codes!$A:$A,Codes!A:A,"_NOTFOUND_",0,1)&lt;&gt;"_NOTFOUND_",_xlfn.XLOOKUP($G4629,Codes!$A:$A,Codes!A:A,"_NOTFOUND_",0,1),_xlfn.XLOOKUP($G4629,Codes!$B:$B,Codes!A:A,"Specify in Codes Tab!!")),"")</f>
        <v/>
      </c>
    </row>
    <row r="4630" spans="13:14" x14ac:dyDescent="0.35">
      <c r="M4630" s="74" t="str">
        <f>IF($C4630&lt;&gt;"",IF(_xlfn.XLOOKUP($C4630,Codes!$A:$A,Codes!A:A,"_NOTFOUND_",0,1)&lt;&gt;"_NOTFOUND_",_xlfn.XLOOKUP($C4630,Codes!$A:$A,Codes!A:A,"_NOTFOUND_",0,1),_xlfn.XLOOKUP($C4630,Codes!$B:$B,Codes!A:A,"Specify in Codes Tab!!")),"")</f>
        <v/>
      </c>
      <c r="N4630" s="74" t="str">
        <f>IF($G4630&lt;&gt;"",IF(_xlfn.XLOOKUP($G4630,Codes!$A:$A,Codes!A:A,"_NOTFOUND_",0,1)&lt;&gt;"_NOTFOUND_",_xlfn.XLOOKUP($G4630,Codes!$A:$A,Codes!A:A,"_NOTFOUND_",0,1),_xlfn.XLOOKUP($G4630,Codes!$B:$B,Codes!A:A,"Specify in Codes Tab!!")),"")</f>
        <v/>
      </c>
    </row>
    <row r="4631" spans="13:14" x14ac:dyDescent="0.35">
      <c r="M4631" s="74" t="str">
        <f>IF($C4631&lt;&gt;"",IF(_xlfn.XLOOKUP($C4631,Codes!$A:$A,Codes!A:A,"_NOTFOUND_",0,1)&lt;&gt;"_NOTFOUND_",_xlfn.XLOOKUP($C4631,Codes!$A:$A,Codes!A:A,"_NOTFOUND_",0,1),_xlfn.XLOOKUP($C4631,Codes!$B:$B,Codes!A:A,"Specify in Codes Tab!!")),"")</f>
        <v/>
      </c>
      <c r="N4631" s="74" t="str">
        <f>IF($G4631&lt;&gt;"",IF(_xlfn.XLOOKUP($G4631,Codes!$A:$A,Codes!A:A,"_NOTFOUND_",0,1)&lt;&gt;"_NOTFOUND_",_xlfn.XLOOKUP($G4631,Codes!$A:$A,Codes!A:A,"_NOTFOUND_",0,1),_xlfn.XLOOKUP($G4631,Codes!$B:$B,Codes!A:A,"Specify in Codes Tab!!")),"")</f>
        <v/>
      </c>
    </row>
    <row r="4632" spans="13:14" x14ac:dyDescent="0.35">
      <c r="M4632" s="74" t="str">
        <f>IF($C4632&lt;&gt;"",IF(_xlfn.XLOOKUP($C4632,Codes!$A:$A,Codes!A:A,"_NOTFOUND_",0,1)&lt;&gt;"_NOTFOUND_",_xlfn.XLOOKUP($C4632,Codes!$A:$A,Codes!A:A,"_NOTFOUND_",0,1),_xlfn.XLOOKUP($C4632,Codes!$B:$B,Codes!A:A,"Specify in Codes Tab!!")),"")</f>
        <v/>
      </c>
      <c r="N4632" s="74" t="str">
        <f>IF($G4632&lt;&gt;"",IF(_xlfn.XLOOKUP($G4632,Codes!$A:$A,Codes!A:A,"_NOTFOUND_",0,1)&lt;&gt;"_NOTFOUND_",_xlfn.XLOOKUP($G4632,Codes!$A:$A,Codes!A:A,"_NOTFOUND_",0,1),_xlfn.XLOOKUP($G4632,Codes!$B:$B,Codes!A:A,"Specify in Codes Tab!!")),"")</f>
        <v/>
      </c>
    </row>
    <row r="4633" spans="13:14" x14ac:dyDescent="0.35">
      <c r="M4633" s="74" t="str">
        <f>IF($C4633&lt;&gt;"",IF(_xlfn.XLOOKUP($C4633,Codes!$A:$A,Codes!A:A,"_NOTFOUND_",0,1)&lt;&gt;"_NOTFOUND_",_xlfn.XLOOKUP($C4633,Codes!$A:$A,Codes!A:A,"_NOTFOUND_",0,1),_xlfn.XLOOKUP($C4633,Codes!$B:$B,Codes!A:A,"Specify in Codes Tab!!")),"")</f>
        <v/>
      </c>
      <c r="N4633" s="74" t="str">
        <f>IF($G4633&lt;&gt;"",IF(_xlfn.XLOOKUP($G4633,Codes!$A:$A,Codes!A:A,"_NOTFOUND_",0,1)&lt;&gt;"_NOTFOUND_",_xlfn.XLOOKUP($G4633,Codes!$A:$A,Codes!A:A,"_NOTFOUND_",0,1),_xlfn.XLOOKUP($G4633,Codes!$B:$B,Codes!A:A,"Specify in Codes Tab!!")),"")</f>
        <v/>
      </c>
    </row>
    <row r="4634" spans="13:14" x14ac:dyDescent="0.35">
      <c r="M4634" s="74" t="str">
        <f>IF($C4634&lt;&gt;"",IF(_xlfn.XLOOKUP($C4634,Codes!$A:$A,Codes!A:A,"_NOTFOUND_",0,1)&lt;&gt;"_NOTFOUND_",_xlfn.XLOOKUP($C4634,Codes!$A:$A,Codes!A:A,"_NOTFOUND_",0,1),_xlfn.XLOOKUP($C4634,Codes!$B:$B,Codes!A:A,"Specify in Codes Tab!!")),"")</f>
        <v/>
      </c>
      <c r="N4634" s="74" t="str">
        <f>IF($G4634&lt;&gt;"",IF(_xlfn.XLOOKUP($G4634,Codes!$A:$A,Codes!A:A,"_NOTFOUND_",0,1)&lt;&gt;"_NOTFOUND_",_xlfn.XLOOKUP($G4634,Codes!$A:$A,Codes!A:A,"_NOTFOUND_",0,1),_xlfn.XLOOKUP($G4634,Codes!$B:$B,Codes!A:A,"Specify in Codes Tab!!")),"")</f>
        <v/>
      </c>
    </row>
    <row r="4635" spans="13:14" x14ac:dyDescent="0.35">
      <c r="M4635" s="74" t="str">
        <f>IF($C4635&lt;&gt;"",IF(_xlfn.XLOOKUP($C4635,Codes!$A:$A,Codes!A:A,"_NOTFOUND_",0,1)&lt;&gt;"_NOTFOUND_",_xlfn.XLOOKUP($C4635,Codes!$A:$A,Codes!A:A,"_NOTFOUND_",0,1),_xlfn.XLOOKUP($C4635,Codes!$B:$B,Codes!A:A,"Specify in Codes Tab!!")),"")</f>
        <v/>
      </c>
      <c r="N4635" s="74" t="str">
        <f>IF($G4635&lt;&gt;"",IF(_xlfn.XLOOKUP($G4635,Codes!$A:$A,Codes!A:A,"_NOTFOUND_",0,1)&lt;&gt;"_NOTFOUND_",_xlfn.XLOOKUP($G4635,Codes!$A:$A,Codes!A:A,"_NOTFOUND_",0,1),_xlfn.XLOOKUP($G4635,Codes!$B:$B,Codes!A:A,"Specify in Codes Tab!!")),"")</f>
        <v/>
      </c>
    </row>
    <row r="4636" spans="13:14" x14ac:dyDescent="0.35">
      <c r="M4636" s="74" t="str">
        <f>IF($C4636&lt;&gt;"",IF(_xlfn.XLOOKUP($C4636,Codes!$A:$A,Codes!A:A,"_NOTFOUND_",0,1)&lt;&gt;"_NOTFOUND_",_xlfn.XLOOKUP($C4636,Codes!$A:$A,Codes!A:A,"_NOTFOUND_",0,1),_xlfn.XLOOKUP($C4636,Codes!$B:$B,Codes!A:A,"Specify in Codes Tab!!")),"")</f>
        <v/>
      </c>
      <c r="N4636" s="74" t="str">
        <f>IF($G4636&lt;&gt;"",IF(_xlfn.XLOOKUP($G4636,Codes!$A:$A,Codes!A:A,"_NOTFOUND_",0,1)&lt;&gt;"_NOTFOUND_",_xlfn.XLOOKUP($G4636,Codes!$A:$A,Codes!A:A,"_NOTFOUND_",0,1),_xlfn.XLOOKUP($G4636,Codes!$B:$B,Codes!A:A,"Specify in Codes Tab!!")),"")</f>
        <v/>
      </c>
    </row>
    <row r="4637" spans="13:14" x14ac:dyDescent="0.35">
      <c r="M4637" s="74" t="str">
        <f>IF($C4637&lt;&gt;"",IF(_xlfn.XLOOKUP($C4637,Codes!$A:$A,Codes!A:A,"_NOTFOUND_",0,1)&lt;&gt;"_NOTFOUND_",_xlfn.XLOOKUP($C4637,Codes!$A:$A,Codes!A:A,"_NOTFOUND_",0,1),_xlfn.XLOOKUP($C4637,Codes!$B:$B,Codes!A:A,"Specify in Codes Tab!!")),"")</f>
        <v/>
      </c>
      <c r="N4637" s="74" t="str">
        <f>IF($G4637&lt;&gt;"",IF(_xlfn.XLOOKUP($G4637,Codes!$A:$A,Codes!A:A,"_NOTFOUND_",0,1)&lt;&gt;"_NOTFOUND_",_xlfn.XLOOKUP($G4637,Codes!$A:$A,Codes!A:A,"_NOTFOUND_",0,1),_xlfn.XLOOKUP($G4637,Codes!$B:$B,Codes!A:A,"Specify in Codes Tab!!")),"")</f>
        <v/>
      </c>
    </row>
    <row r="4638" spans="13:14" x14ac:dyDescent="0.35">
      <c r="M4638" s="74" t="str">
        <f>IF($C4638&lt;&gt;"",IF(_xlfn.XLOOKUP($C4638,Codes!$A:$A,Codes!A:A,"_NOTFOUND_",0,1)&lt;&gt;"_NOTFOUND_",_xlfn.XLOOKUP($C4638,Codes!$A:$A,Codes!A:A,"_NOTFOUND_",0,1),_xlfn.XLOOKUP($C4638,Codes!$B:$B,Codes!A:A,"Specify in Codes Tab!!")),"")</f>
        <v/>
      </c>
      <c r="N4638" s="74" t="str">
        <f>IF($G4638&lt;&gt;"",IF(_xlfn.XLOOKUP($G4638,Codes!$A:$A,Codes!A:A,"_NOTFOUND_",0,1)&lt;&gt;"_NOTFOUND_",_xlfn.XLOOKUP($G4638,Codes!$A:$A,Codes!A:A,"_NOTFOUND_",0,1),_xlfn.XLOOKUP($G4638,Codes!$B:$B,Codes!A:A,"Specify in Codes Tab!!")),"")</f>
        <v/>
      </c>
    </row>
    <row r="4639" spans="13:14" x14ac:dyDescent="0.35">
      <c r="M4639" s="74" t="str">
        <f>IF($C4639&lt;&gt;"",IF(_xlfn.XLOOKUP($C4639,Codes!$A:$A,Codes!A:A,"_NOTFOUND_",0,1)&lt;&gt;"_NOTFOUND_",_xlfn.XLOOKUP($C4639,Codes!$A:$A,Codes!A:A,"_NOTFOUND_",0,1),_xlfn.XLOOKUP($C4639,Codes!$B:$B,Codes!A:A,"Specify in Codes Tab!!")),"")</f>
        <v/>
      </c>
      <c r="N4639" s="74" t="str">
        <f>IF($G4639&lt;&gt;"",IF(_xlfn.XLOOKUP($G4639,Codes!$A:$A,Codes!A:A,"_NOTFOUND_",0,1)&lt;&gt;"_NOTFOUND_",_xlfn.XLOOKUP($G4639,Codes!$A:$A,Codes!A:A,"_NOTFOUND_",0,1),_xlfn.XLOOKUP($G4639,Codes!$B:$B,Codes!A:A,"Specify in Codes Tab!!")),"")</f>
        <v/>
      </c>
    </row>
    <row r="4640" spans="13:14" x14ac:dyDescent="0.35">
      <c r="M4640" s="74" t="str">
        <f>IF($C4640&lt;&gt;"",IF(_xlfn.XLOOKUP($C4640,Codes!$A:$A,Codes!A:A,"_NOTFOUND_",0,1)&lt;&gt;"_NOTFOUND_",_xlfn.XLOOKUP($C4640,Codes!$A:$A,Codes!A:A,"_NOTFOUND_",0,1),_xlfn.XLOOKUP($C4640,Codes!$B:$B,Codes!A:A,"Specify in Codes Tab!!")),"")</f>
        <v/>
      </c>
      <c r="N4640" s="74" t="str">
        <f>IF($G4640&lt;&gt;"",IF(_xlfn.XLOOKUP($G4640,Codes!$A:$A,Codes!A:A,"_NOTFOUND_",0,1)&lt;&gt;"_NOTFOUND_",_xlfn.XLOOKUP($G4640,Codes!$A:$A,Codes!A:A,"_NOTFOUND_",0,1),_xlfn.XLOOKUP($G4640,Codes!$B:$B,Codes!A:A,"Specify in Codes Tab!!")),"")</f>
        <v/>
      </c>
    </row>
    <row r="4641" spans="13:14" x14ac:dyDescent="0.35">
      <c r="M4641" s="74" t="str">
        <f>IF($C4641&lt;&gt;"",IF(_xlfn.XLOOKUP($C4641,Codes!$A:$A,Codes!A:A,"_NOTFOUND_",0,1)&lt;&gt;"_NOTFOUND_",_xlfn.XLOOKUP($C4641,Codes!$A:$A,Codes!A:A,"_NOTFOUND_",0,1),_xlfn.XLOOKUP($C4641,Codes!$B:$B,Codes!A:A,"Specify in Codes Tab!!")),"")</f>
        <v/>
      </c>
      <c r="N4641" s="74" t="str">
        <f>IF($G4641&lt;&gt;"",IF(_xlfn.XLOOKUP($G4641,Codes!$A:$A,Codes!A:A,"_NOTFOUND_",0,1)&lt;&gt;"_NOTFOUND_",_xlfn.XLOOKUP($G4641,Codes!$A:$A,Codes!A:A,"_NOTFOUND_",0,1),_xlfn.XLOOKUP($G4641,Codes!$B:$B,Codes!A:A,"Specify in Codes Tab!!")),"")</f>
        <v/>
      </c>
    </row>
    <row r="4642" spans="13:14" x14ac:dyDescent="0.35">
      <c r="M4642" s="74" t="str">
        <f>IF($C4642&lt;&gt;"",IF(_xlfn.XLOOKUP($C4642,Codes!$A:$A,Codes!A:A,"_NOTFOUND_",0,1)&lt;&gt;"_NOTFOUND_",_xlfn.XLOOKUP($C4642,Codes!$A:$A,Codes!A:A,"_NOTFOUND_",0,1),_xlfn.XLOOKUP($C4642,Codes!$B:$B,Codes!A:A,"Specify in Codes Tab!!")),"")</f>
        <v/>
      </c>
      <c r="N4642" s="74" t="str">
        <f>IF($G4642&lt;&gt;"",IF(_xlfn.XLOOKUP($G4642,Codes!$A:$A,Codes!A:A,"_NOTFOUND_",0,1)&lt;&gt;"_NOTFOUND_",_xlfn.XLOOKUP($G4642,Codes!$A:$A,Codes!A:A,"_NOTFOUND_",0,1),_xlfn.XLOOKUP($G4642,Codes!$B:$B,Codes!A:A,"Specify in Codes Tab!!")),"")</f>
        <v/>
      </c>
    </row>
    <row r="4643" spans="13:14" x14ac:dyDescent="0.35">
      <c r="M4643" s="74" t="str">
        <f>IF($C4643&lt;&gt;"",IF(_xlfn.XLOOKUP($C4643,Codes!$A:$A,Codes!A:A,"_NOTFOUND_",0,1)&lt;&gt;"_NOTFOUND_",_xlfn.XLOOKUP($C4643,Codes!$A:$A,Codes!A:A,"_NOTFOUND_",0,1),_xlfn.XLOOKUP($C4643,Codes!$B:$B,Codes!A:A,"Specify in Codes Tab!!")),"")</f>
        <v/>
      </c>
      <c r="N4643" s="74" t="str">
        <f>IF($G4643&lt;&gt;"",IF(_xlfn.XLOOKUP($G4643,Codes!$A:$A,Codes!A:A,"_NOTFOUND_",0,1)&lt;&gt;"_NOTFOUND_",_xlfn.XLOOKUP($G4643,Codes!$A:$A,Codes!A:A,"_NOTFOUND_",0,1),_xlfn.XLOOKUP($G4643,Codes!$B:$B,Codes!A:A,"Specify in Codes Tab!!")),"")</f>
        <v/>
      </c>
    </row>
    <row r="4644" spans="13:14" x14ac:dyDescent="0.35">
      <c r="M4644" s="74" t="str">
        <f>IF($C4644&lt;&gt;"",IF(_xlfn.XLOOKUP($C4644,Codes!$A:$A,Codes!A:A,"_NOTFOUND_",0,1)&lt;&gt;"_NOTFOUND_",_xlfn.XLOOKUP($C4644,Codes!$A:$A,Codes!A:A,"_NOTFOUND_",0,1),_xlfn.XLOOKUP($C4644,Codes!$B:$B,Codes!A:A,"Specify in Codes Tab!!")),"")</f>
        <v/>
      </c>
      <c r="N4644" s="74" t="str">
        <f>IF($G4644&lt;&gt;"",IF(_xlfn.XLOOKUP($G4644,Codes!$A:$A,Codes!A:A,"_NOTFOUND_",0,1)&lt;&gt;"_NOTFOUND_",_xlfn.XLOOKUP($G4644,Codes!$A:$A,Codes!A:A,"_NOTFOUND_",0,1),_xlfn.XLOOKUP($G4644,Codes!$B:$B,Codes!A:A,"Specify in Codes Tab!!")),"")</f>
        <v/>
      </c>
    </row>
    <row r="4645" spans="13:14" x14ac:dyDescent="0.35">
      <c r="M4645" s="74" t="str">
        <f>IF($C4645&lt;&gt;"",IF(_xlfn.XLOOKUP($C4645,Codes!$A:$A,Codes!A:A,"_NOTFOUND_",0,1)&lt;&gt;"_NOTFOUND_",_xlfn.XLOOKUP($C4645,Codes!$A:$A,Codes!A:A,"_NOTFOUND_",0,1),_xlfn.XLOOKUP($C4645,Codes!$B:$B,Codes!A:A,"Specify in Codes Tab!!")),"")</f>
        <v/>
      </c>
      <c r="N4645" s="74" t="str">
        <f>IF($G4645&lt;&gt;"",IF(_xlfn.XLOOKUP($G4645,Codes!$A:$A,Codes!A:A,"_NOTFOUND_",0,1)&lt;&gt;"_NOTFOUND_",_xlfn.XLOOKUP($G4645,Codes!$A:$A,Codes!A:A,"_NOTFOUND_",0,1),_xlfn.XLOOKUP($G4645,Codes!$B:$B,Codes!A:A,"Specify in Codes Tab!!")),"")</f>
        <v/>
      </c>
    </row>
    <row r="4646" spans="13:14" x14ac:dyDescent="0.35">
      <c r="M4646" s="74" t="str">
        <f>IF($C4646&lt;&gt;"",IF(_xlfn.XLOOKUP($C4646,Codes!$A:$A,Codes!A:A,"_NOTFOUND_",0,1)&lt;&gt;"_NOTFOUND_",_xlfn.XLOOKUP($C4646,Codes!$A:$A,Codes!A:A,"_NOTFOUND_",0,1),_xlfn.XLOOKUP($C4646,Codes!$B:$B,Codes!A:A,"Specify in Codes Tab!!")),"")</f>
        <v/>
      </c>
      <c r="N4646" s="74" t="str">
        <f>IF($G4646&lt;&gt;"",IF(_xlfn.XLOOKUP($G4646,Codes!$A:$A,Codes!A:A,"_NOTFOUND_",0,1)&lt;&gt;"_NOTFOUND_",_xlfn.XLOOKUP($G4646,Codes!$A:$A,Codes!A:A,"_NOTFOUND_",0,1),_xlfn.XLOOKUP($G4646,Codes!$B:$B,Codes!A:A,"Specify in Codes Tab!!")),"")</f>
        <v/>
      </c>
    </row>
    <row r="4647" spans="13:14" x14ac:dyDescent="0.35">
      <c r="M4647" s="74" t="str">
        <f>IF($C4647&lt;&gt;"",IF(_xlfn.XLOOKUP($C4647,Codes!$A:$A,Codes!A:A,"_NOTFOUND_",0,1)&lt;&gt;"_NOTFOUND_",_xlfn.XLOOKUP($C4647,Codes!$A:$A,Codes!A:A,"_NOTFOUND_",0,1),_xlfn.XLOOKUP($C4647,Codes!$B:$B,Codes!A:A,"Specify in Codes Tab!!")),"")</f>
        <v/>
      </c>
      <c r="N4647" s="74" t="str">
        <f>IF($G4647&lt;&gt;"",IF(_xlfn.XLOOKUP($G4647,Codes!$A:$A,Codes!A:A,"_NOTFOUND_",0,1)&lt;&gt;"_NOTFOUND_",_xlfn.XLOOKUP($G4647,Codes!$A:$A,Codes!A:A,"_NOTFOUND_",0,1),_xlfn.XLOOKUP($G4647,Codes!$B:$B,Codes!A:A,"Specify in Codes Tab!!")),"")</f>
        <v/>
      </c>
    </row>
    <row r="4648" spans="13:14" x14ac:dyDescent="0.35">
      <c r="M4648" s="74" t="str">
        <f>IF($C4648&lt;&gt;"",IF(_xlfn.XLOOKUP($C4648,Codes!$A:$A,Codes!A:A,"_NOTFOUND_",0,1)&lt;&gt;"_NOTFOUND_",_xlfn.XLOOKUP($C4648,Codes!$A:$A,Codes!A:A,"_NOTFOUND_",0,1),_xlfn.XLOOKUP($C4648,Codes!$B:$B,Codes!A:A,"Specify in Codes Tab!!")),"")</f>
        <v/>
      </c>
      <c r="N4648" s="74" t="str">
        <f>IF($G4648&lt;&gt;"",IF(_xlfn.XLOOKUP($G4648,Codes!$A:$A,Codes!A:A,"_NOTFOUND_",0,1)&lt;&gt;"_NOTFOUND_",_xlfn.XLOOKUP($G4648,Codes!$A:$A,Codes!A:A,"_NOTFOUND_",0,1),_xlfn.XLOOKUP($G4648,Codes!$B:$B,Codes!A:A,"Specify in Codes Tab!!")),"")</f>
        <v/>
      </c>
    </row>
    <row r="4649" spans="13:14" x14ac:dyDescent="0.35">
      <c r="M4649" s="74" t="str">
        <f>IF($C4649&lt;&gt;"",IF(_xlfn.XLOOKUP($C4649,Codes!$A:$A,Codes!A:A,"_NOTFOUND_",0,1)&lt;&gt;"_NOTFOUND_",_xlfn.XLOOKUP($C4649,Codes!$A:$A,Codes!A:A,"_NOTFOUND_",0,1),_xlfn.XLOOKUP($C4649,Codes!$B:$B,Codes!A:A,"Specify in Codes Tab!!")),"")</f>
        <v/>
      </c>
      <c r="N4649" s="74" t="str">
        <f>IF($G4649&lt;&gt;"",IF(_xlfn.XLOOKUP($G4649,Codes!$A:$A,Codes!A:A,"_NOTFOUND_",0,1)&lt;&gt;"_NOTFOUND_",_xlfn.XLOOKUP($G4649,Codes!$A:$A,Codes!A:A,"_NOTFOUND_",0,1),_xlfn.XLOOKUP($G4649,Codes!$B:$B,Codes!A:A,"Specify in Codes Tab!!")),"")</f>
        <v/>
      </c>
    </row>
    <row r="4650" spans="13:14" x14ac:dyDescent="0.35">
      <c r="M4650" s="74" t="str">
        <f>IF($C4650&lt;&gt;"",IF(_xlfn.XLOOKUP($C4650,Codes!$A:$A,Codes!A:A,"_NOTFOUND_",0,1)&lt;&gt;"_NOTFOUND_",_xlfn.XLOOKUP($C4650,Codes!$A:$A,Codes!A:A,"_NOTFOUND_",0,1),_xlfn.XLOOKUP($C4650,Codes!$B:$B,Codes!A:A,"Specify in Codes Tab!!")),"")</f>
        <v/>
      </c>
      <c r="N4650" s="74" t="str">
        <f>IF($G4650&lt;&gt;"",IF(_xlfn.XLOOKUP($G4650,Codes!$A:$A,Codes!A:A,"_NOTFOUND_",0,1)&lt;&gt;"_NOTFOUND_",_xlfn.XLOOKUP($G4650,Codes!$A:$A,Codes!A:A,"_NOTFOUND_",0,1),_xlfn.XLOOKUP($G4650,Codes!$B:$B,Codes!A:A,"Specify in Codes Tab!!")),"")</f>
        <v/>
      </c>
    </row>
    <row r="4651" spans="13:14" x14ac:dyDescent="0.35">
      <c r="M4651" s="74" t="str">
        <f>IF($C4651&lt;&gt;"",IF(_xlfn.XLOOKUP($C4651,Codes!$A:$A,Codes!A:A,"_NOTFOUND_",0,1)&lt;&gt;"_NOTFOUND_",_xlfn.XLOOKUP($C4651,Codes!$A:$A,Codes!A:A,"_NOTFOUND_",0,1),_xlfn.XLOOKUP($C4651,Codes!$B:$B,Codes!A:A,"Specify in Codes Tab!!")),"")</f>
        <v/>
      </c>
      <c r="N4651" s="74" t="str">
        <f>IF($G4651&lt;&gt;"",IF(_xlfn.XLOOKUP($G4651,Codes!$A:$A,Codes!A:A,"_NOTFOUND_",0,1)&lt;&gt;"_NOTFOUND_",_xlfn.XLOOKUP($G4651,Codes!$A:$A,Codes!A:A,"_NOTFOUND_",0,1),_xlfn.XLOOKUP($G4651,Codes!$B:$B,Codes!A:A,"Specify in Codes Tab!!")),"")</f>
        <v/>
      </c>
    </row>
    <row r="4652" spans="13:14" x14ac:dyDescent="0.35">
      <c r="M4652" s="74" t="str">
        <f>IF($C4652&lt;&gt;"",IF(_xlfn.XLOOKUP($C4652,Codes!$A:$A,Codes!A:A,"_NOTFOUND_",0,1)&lt;&gt;"_NOTFOUND_",_xlfn.XLOOKUP($C4652,Codes!$A:$A,Codes!A:A,"_NOTFOUND_",0,1),_xlfn.XLOOKUP($C4652,Codes!$B:$B,Codes!A:A,"Specify in Codes Tab!!")),"")</f>
        <v/>
      </c>
      <c r="N4652" s="74" t="str">
        <f>IF($G4652&lt;&gt;"",IF(_xlfn.XLOOKUP($G4652,Codes!$A:$A,Codes!A:A,"_NOTFOUND_",0,1)&lt;&gt;"_NOTFOUND_",_xlfn.XLOOKUP($G4652,Codes!$A:$A,Codes!A:A,"_NOTFOUND_",0,1),_xlfn.XLOOKUP($G4652,Codes!$B:$B,Codes!A:A,"Specify in Codes Tab!!")),"")</f>
        <v/>
      </c>
    </row>
    <row r="4653" spans="13:14" x14ac:dyDescent="0.35">
      <c r="M4653" s="74" t="str">
        <f>IF($C4653&lt;&gt;"",IF(_xlfn.XLOOKUP($C4653,Codes!$A:$A,Codes!A:A,"_NOTFOUND_",0,1)&lt;&gt;"_NOTFOUND_",_xlfn.XLOOKUP($C4653,Codes!$A:$A,Codes!A:A,"_NOTFOUND_",0,1),_xlfn.XLOOKUP($C4653,Codes!$B:$B,Codes!A:A,"Specify in Codes Tab!!")),"")</f>
        <v/>
      </c>
      <c r="N4653" s="74" t="str">
        <f>IF($G4653&lt;&gt;"",IF(_xlfn.XLOOKUP($G4653,Codes!$A:$A,Codes!A:A,"_NOTFOUND_",0,1)&lt;&gt;"_NOTFOUND_",_xlfn.XLOOKUP($G4653,Codes!$A:$A,Codes!A:A,"_NOTFOUND_",0,1),_xlfn.XLOOKUP($G4653,Codes!$B:$B,Codes!A:A,"Specify in Codes Tab!!")),"")</f>
        <v/>
      </c>
    </row>
    <row r="4654" spans="13:14" x14ac:dyDescent="0.35">
      <c r="M4654" s="74" t="str">
        <f>IF($C4654&lt;&gt;"",IF(_xlfn.XLOOKUP($C4654,Codes!$A:$A,Codes!A:A,"_NOTFOUND_",0,1)&lt;&gt;"_NOTFOUND_",_xlfn.XLOOKUP($C4654,Codes!$A:$A,Codes!A:A,"_NOTFOUND_",0,1),_xlfn.XLOOKUP($C4654,Codes!$B:$B,Codes!A:A,"Specify in Codes Tab!!")),"")</f>
        <v/>
      </c>
      <c r="N4654" s="74" t="str">
        <f>IF($G4654&lt;&gt;"",IF(_xlfn.XLOOKUP($G4654,Codes!$A:$A,Codes!A:A,"_NOTFOUND_",0,1)&lt;&gt;"_NOTFOUND_",_xlfn.XLOOKUP($G4654,Codes!$A:$A,Codes!A:A,"_NOTFOUND_",0,1),_xlfn.XLOOKUP($G4654,Codes!$B:$B,Codes!A:A,"Specify in Codes Tab!!")),"")</f>
        <v/>
      </c>
    </row>
    <row r="4655" spans="13:14" x14ac:dyDescent="0.35">
      <c r="M4655" s="74" t="str">
        <f>IF($C4655&lt;&gt;"",IF(_xlfn.XLOOKUP($C4655,Codes!$A:$A,Codes!A:A,"_NOTFOUND_",0,1)&lt;&gt;"_NOTFOUND_",_xlfn.XLOOKUP($C4655,Codes!$A:$A,Codes!A:A,"_NOTFOUND_",0,1),_xlfn.XLOOKUP($C4655,Codes!$B:$B,Codes!A:A,"Specify in Codes Tab!!")),"")</f>
        <v/>
      </c>
      <c r="N4655" s="74" t="str">
        <f>IF($G4655&lt;&gt;"",IF(_xlfn.XLOOKUP($G4655,Codes!$A:$A,Codes!A:A,"_NOTFOUND_",0,1)&lt;&gt;"_NOTFOUND_",_xlfn.XLOOKUP($G4655,Codes!$A:$A,Codes!A:A,"_NOTFOUND_",0,1),_xlfn.XLOOKUP($G4655,Codes!$B:$B,Codes!A:A,"Specify in Codes Tab!!")),"")</f>
        <v/>
      </c>
    </row>
    <row r="4656" spans="13:14" x14ac:dyDescent="0.35">
      <c r="M4656" s="74" t="str">
        <f>IF($C4656&lt;&gt;"",IF(_xlfn.XLOOKUP($C4656,Codes!$A:$A,Codes!A:A,"_NOTFOUND_",0,1)&lt;&gt;"_NOTFOUND_",_xlfn.XLOOKUP($C4656,Codes!$A:$A,Codes!A:A,"_NOTFOUND_",0,1),_xlfn.XLOOKUP($C4656,Codes!$B:$B,Codes!A:A,"Specify in Codes Tab!!")),"")</f>
        <v/>
      </c>
      <c r="N4656" s="74" t="str">
        <f>IF($G4656&lt;&gt;"",IF(_xlfn.XLOOKUP($G4656,Codes!$A:$A,Codes!A:A,"_NOTFOUND_",0,1)&lt;&gt;"_NOTFOUND_",_xlfn.XLOOKUP($G4656,Codes!$A:$A,Codes!A:A,"_NOTFOUND_",0,1),_xlfn.XLOOKUP($G4656,Codes!$B:$B,Codes!A:A,"Specify in Codes Tab!!")),"")</f>
        <v/>
      </c>
    </row>
    <row r="4657" spans="13:14" x14ac:dyDescent="0.35">
      <c r="M4657" s="74" t="str">
        <f>IF($C4657&lt;&gt;"",IF(_xlfn.XLOOKUP($C4657,Codes!$A:$A,Codes!A:A,"_NOTFOUND_",0,1)&lt;&gt;"_NOTFOUND_",_xlfn.XLOOKUP($C4657,Codes!$A:$A,Codes!A:A,"_NOTFOUND_",0,1),_xlfn.XLOOKUP($C4657,Codes!$B:$B,Codes!A:A,"Specify in Codes Tab!!")),"")</f>
        <v/>
      </c>
      <c r="N4657" s="74" t="str">
        <f>IF($G4657&lt;&gt;"",IF(_xlfn.XLOOKUP($G4657,Codes!$A:$A,Codes!A:A,"_NOTFOUND_",0,1)&lt;&gt;"_NOTFOUND_",_xlfn.XLOOKUP($G4657,Codes!$A:$A,Codes!A:A,"_NOTFOUND_",0,1),_xlfn.XLOOKUP($G4657,Codes!$B:$B,Codes!A:A,"Specify in Codes Tab!!")),"")</f>
        <v/>
      </c>
    </row>
    <row r="4658" spans="13:14" x14ac:dyDescent="0.35">
      <c r="M4658" s="74" t="str">
        <f>IF($C4658&lt;&gt;"",IF(_xlfn.XLOOKUP($C4658,Codes!$A:$A,Codes!A:A,"_NOTFOUND_",0,1)&lt;&gt;"_NOTFOUND_",_xlfn.XLOOKUP($C4658,Codes!$A:$A,Codes!A:A,"_NOTFOUND_",0,1),_xlfn.XLOOKUP($C4658,Codes!$B:$B,Codes!A:A,"Specify in Codes Tab!!")),"")</f>
        <v/>
      </c>
      <c r="N4658" s="74" t="str">
        <f>IF($G4658&lt;&gt;"",IF(_xlfn.XLOOKUP($G4658,Codes!$A:$A,Codes!A:A,"_NOTFOUND_",0,1)&lt;&gt;"_NOTFOUND_",_xlfn.XLOOKUP($G4658,Codes!$A:$A,Codes!A:A,"_NOTFOUND_",0,1),_xlfn.XLOOKUP($G4658,Codes!$B:$B,Codes!A:A,"Specify in Codes Tab!!")),"")</f>
        <v/>
      </c>
    </row>
    <row r="4659" spans="13:14" x14ac:dyDescent="0.35">
      <c r="M4659" s="74" t="str">
        <f>IF($C4659&lt;&gt;"",IF(_xlfn.XLOOKUP($C4659,Codes!$A:$A,Codes!A:A,"_NOTFOUND_",0,1)&lt;&gt;"_NOTFOUND_",_xlfn.XLOOKUP($C4659,Codes!$A:$A,Codes!A:A,"_NOTFOUND_",0,1),_xlfn.XLOOKUP($C4659,Codes!$B:$B,Codes!A:A,"Specify in Codes Tab!!")),"")</f>
        <v/>
      </c>
      <c r="N4659" s="74" t="str">
        <f>IF($G4659&lt;&gt;"",IF(_xlfn.XLOOKUP($G4659,Codes!$A:$A,Codes!A:A,"_NOTFOUND_",0,1)&lt;&gt;"_NOTFOUND_",_xlfn.XLOOKUP($G4659,Codes!$A:$A,Codes!A:A,"_NOTFOUND_",0,1),_xlfn.XLOOKUP($G4659,Codes!$B:$B,Codes!A:A,"Specify in Codes Tab!!")),"")</f>
        <v/>
      </c>
    </row>
    <row r="4660" spans="13:14" x14ac:dyDescent="0.35">
      <c r="M4660" s="74" t="str">
        <f>IF($C4660&lt;&gt;"",IF(_xlfn.XLOOKUP($C4660,Codes!$A:$A,Codes!A:A,"_NOTFOUND_",0,1)&lt;&gt;"_NOTFOUND_",_xlfn.XLOOKUP($C4660,Codes!$A:$A,Codes!A:A,"_NOTFOUND_",0,1),_xlfn.XLOOKUP($C4660,Codes!$B:$B,Codes!A:A,"Specify in Codes Tab!!")),"")</f>
        <v/>
      </c>
      <c r="N4660" s="74" t="str">
        <f>IF($G4660&lt;&gt;"",IF(_xlfn.XLOOKUP($G4660,Codes!$A:$A,Codes!A:A,"_NOTFOUND_",0,1)&lt;&gt;"_NOTFOUND_",_xlfn.XLOOKUP($G4660,Codes!$A:$A,Codes!A:A,"_NOTFOUND_",0,1),_xlfn.XLOOKUP($G4660,Codes!$B:$B,Codes!A:A,"Specify in Codes Tab!!")),"")</f>
        <v/>
      </c>
    </row>
    <row r="4661" spans="13:14" x14ac:dyDescent="0.35">
      <c r="M4661" s="74" t="str">
        <f>IF($C4661&lt;&gt;"",IF(_xlfn.XLOOKUP($C4661,Codes!$A:$A,Codes!A:A,"_NOTFOUND_",0,1)&lt;&gt;"_NOTFOUND_",_xlfn.XLOOKUP($C4661,Codes!$A:$A,Codes!A:A,"_NOTFOUND_",0,1),_xlfn.XLOOKUP($C4661,Codes!$B:$B,Codes!A:A,"Specify in Codes Tab!!")),"")</f>
        <v/>
      </c>
      <c r="N4661" s="74" t="str">
        <f>IF($G4661&lt;&gt;"",IF(_xlfn.XLOOKUP($G4661,Codes!$A:$A,Codes!A:A,"_NOTFOUND_",0,1)&lt;&gt;"_NOTFOUND_",_xlfn.XLOOKUP($G4661,Codes!$A:$A,Codes!A:A,"_NOTFOUND_",0,1),_xlfn.XLOOKUP($G4661,Codes!$B:$B,Codes!A:A,"Specify in Codes Tab!!")),"")</f>
        <v/>
      </c>
    </row>
    <row r="4662" spans="13:14" x14ac:dyDescent="0.35">
      <c r="M4662" s="74" t="str">
        <f>IF($C4662&lt;&gt;"",IF(_xlfn.XLOOKUP($C4662,Codes!$A:$A,Codes!A:A,"_NOTFOUND_",0,1)&lt;&gt;"_NOTFOUND_",_xlfn.XLOOKUP($C4662,Codes!$A:$A,Codes!A:A,"_NOTFOUND_",0,1),_xlfn.XLOOKUP($C4662,Codes!$B:$B,Codes!A:A,"Specify in Codes Tab!!")),"")</f>
        <v/>
      </c>
      <c r="N4662" s="74" t="str">
        <f>IF($G4662&lt;&gt;"",IF(_xlfn.XLOOKUP($G4662,Codes!$A:$A,Codes!A:A,"_NOTFOUND_",0,1)&lt;&gt;"_NOTFOUND_",_xlfn.XLOOKUP($G4662,Codes!$A:$A,Codes!A:A,"_NOTFOUND_",0,1),_xlfn.XLOOKUP($G4662,Codes!$B:$B,Codes!A:A,"Specify in Codes Tab!!")),"")</f>
        <v/>
      </c>
    </row>
    <row r="4663" spans="13:14" x14ac:dyDescent="0.35">
      <c r="M4663" s="74" t="str">
        <f>IF($C4663&lt;&gt;"",IF(_xlfn.XLOOKUP($C4663,Codes!$A:$A,Codes!A:A,"_NOTFOUND_",0,1)&lt;&gt;"_NOTFOUND_",_xlfn.XLOOKUP($C4663,Codes!$A:$A,Codes!A:A,"_NOTFOUND_",0,1),_xlfn.XLOOKUP($C4663,Codes!$B:$B,Codes!A:A,"Specify in Codes Tab!!")),"")</f>
        <v/>
      </c>
      <c r="N4663" s="74" t="str">
        <f>IF($G4663&lt;&gt;"",IF(_xlfn.XLOOKUP($G4663,Codes!$A:$A,Codes!A:A,"_NOTFOUND_",0,1)&lt;&gt;"_NOTFOUND_",_xlfn.XLOOKUP($G4663,Codes!$A:$A,Codes!A:A,"_NOTFOUND_",0,1),_xlfn.XLOOKUP($G4663,Codes!$B:$B,Codes!A:A,"Specify in Codes Tab!!")),"")</f>
        <v/>
      </c>
    </row>
    <row r="4664" spans="13:14" x14ac:dyDescent="0.35">
      <c r="M4664" s="74" t="str">
        <f>IF($C4664&lt;&gt;"",IF(_xlfn.XLOOKUP($C4664,Codes!$A:$A,Codes!A:A,"_NOTFOUND_",0,1)&lt;&gt;"_NOTFOUND_",_xlfn.XLOOKUP($C4664,Codes!$A:$A,Codes!A:A,"_NOTFOUND_",0,1),_xlfn.XLOOKUP($C4664,Codes!$B:$B,Codes!A:A,"Specify in Codes Tab!!")),"")</f>
        <v/>
      </c>
      <c r="N4664" s="74" t="str">
        <f>IF($G4664&lt;&gt;"",IF(_xlfn.XLOOKUP($G4664,Codes!$A:$A,Codes!A:A,"_NOTFOUND_",0,1)&lt;&gt;"_NOTFOUND_",_xlfn.XLOOKUP($G4664,Codes!$A:$A,Codes!A:A,"_NOTFOUND_",0,1),_xlfn.XLOOKUP($G4664,Codes!$B:$B,Codes!A:A,"Specify in Codes Tab!!")),"")</f>
        <v/>
      </c>
    </row>
    <row r="4665" spans="13:14" x14ac:dyDescent="0.35">
      <c r="M4665" s="74" t="str">
        <f>IF($C4665&lt;&gt;"",IF(_xlfn.XLOOKUP($C4665,Codes!$A:$A,Codes!A:A,"_NOTFOUND_",0,1)&lt;&gt;"_NOTFOUND_",_xlfn.XLOOKUP($C4665,Codes!$A:$A,Codes!A:A,"_NOTFOUND_",0,1),_xlfn.XLOOKUP($C4665,Codes!$B:$B,Codes!A:A,"Specify in Codes Tab!!")),"")</f>
        <v/>
      </c>
      <c r="N4665" s="74" t="str">
        <f>IF($G4665&lt;&gt;"",IF(_xlfn.XLOOKUP($G4665,Codes!$A:$A,Codes!A:A,"_NOTFOUND_",0,1)&lt;&gt;"_NOTFOUND_",_xlfn.XLOOKUP($G4665,Codes!$A:$A,Codes!A:A,"_NOTFOUND_",0,1),_xlfn.XLOOKUP($G4665,Codes!$B:$B,Codes!A:A,"Specify in Codes Tab!!")),"")</f>
        <v/>
      </c>
    </row>
    <row r="4666" spans="13:14" x14ac:dyDescent="0.35">
      <c r="M4666" s="74" t="str">
        <f>IF($C4666&lt;&gt;"",IF(_xlfn.XLOOKUP($C4666,Codes!$A:$A,Codes!A:A,"_NOTFOUND_",0,1)&lt;&gt;"_NOTFOUND_",_xlfn.XLOOKUP($C4666,Codes!$A:$A,Codes!A:A,"_NOTFOUND_",0,1),_xlfn.XLOOKUP($C4666,Codes!$B:$B,Codes!A:A,"Specify in Codes Tab!!")),"")</f>
        <v/>
      </c>
      <c r="N4666" s="74" t="str">
        <f>IF($G4666&lt;&gt;"",IF(_xlfn.XLOOKUP($G4666,Codes!$A:$A,Codes!A:A,"_NOTFOUND_",0,1)&lt;&gt;"_NOTFOUND_",_xlfn.XLOOKUP($G4666,Codes!$A:$A,Codes!A:A,"_NOTFOUND_",0,1),_xlfn.XLOOKUP($G4666,Codes!$B:$B,Codes!A:A,"Specify in Codes Tab!!")),"")</f>
        <v/>
      </c>
    </row>
    <row r="4667" spans="13:14" x14ac:dyDescent="0.35">
      <c r="M4667" s="74" t="str">
        <f>IF($C4667&lt;&gt;"",IF(_xlfn.XLOOKUP($C4667,Codes!$A:$A,Codes!A:A,"_NOTFOUND_",0,1)&lt;&gt;"_NOTFOUND_",_xlfn.XLOOKUP($C4667,Codes!$A:$A,Codes!A:A,"_NOTFOUND_",0,1),_xlfn.XLOOKUP($C4667,Codes!$B:$B,Codes!A:A,"Specify in Codes Tab!!")),"")</f>
        <v/>
      </c>
      <c r="N4667" s="74" t="str">
        <f>IF($G4667&lt;&gt;"",IF(_xlfn.XLOOKUP($G4667,Codes!$A:$A,Codes!A:A,"_NOTFOUND_",0,1)&lt;&gt;"_NOTFOUND_",_xlfn.XLOOKUP($G4667,Codes!$A:$A,Codes!A:A,"_NOTFOUND_",0,1),_xlfn.XLOOKUP($G4667,Codes!$B:$B,Codes!A:A,"Specify in Codes Tab!!")),"")</f>
        <v/>
      </c>
    </row>
    <row r="4668" spans="13:14" x14ac:dyDescent="0.35">
      <c r="M4668" s="74" t="str">
        <f>IF($C4668&lt;&gt;"",IF(_xlfn.XLOOKUP($C4668,Codes!$A:$A,Codes!A:A,"_NOTFOUND_",0,1)&lt;&gt;"_NOTFOUND_",_xlfn.XLOOKUP($C4668,Codes!$A:$A,Codes!A:A,"_NOTFOUND_",0,1),_xlfn.XLOOKUP($C4668,Codes!$B:$B,Codes!A:A,"Specify in Codes Tab!!")),"")</f>
        <v/>
      </c>
      <c r="N4668" s="74" t="str">
        <f>IF($G4668&lt;&gt;"",IF(_xlfn.XLOOKUP($G4668,Codes!$A:$A,Codes!A:A,"_NOTFOUND_",0,1)&lt;&gt;"_NOTFOUND_",_xlfn.XLOOKUP($G4668,Codes!$A:$A,Codes!A:A,"_NOTFOUND_",0,1),_xlfn.XLOOKUP($G4668,Codes!$B:$B,Codes!A:A,"Specify in Codes Tab!!")),"")</f>
        <v/>
      </c>
    </row>
    <row r="4669" spans="13:14" x14ac:dyDescent="0.35">
      <c r="M4669" s="74" t="str">
        <f>IF($C4669&lt;&gt;"",IF(_xlfn.XLOOKUP($C4669,Codes!$A:$A,Codes!A:A,"_NOTFOUND_",0,1)&lt;&gt;"_NOTFOUND_",_xlfn.XLOOKUP($C4669,Codes!$A:$A,Codes!A:A,"_NOTFOUND_",0,1),_xlfn.XLOOKUP($C4669,Codes!$B:$B,Codes!A:A,"Specify in Codes Tab!!")),"")</f>
        <v/>
      </c>
      <c r="N4669" s="74" t="str">
        <f>IF($G4669&lt;&gt;"",IF(_xlfn.XLOOKUP($G4669,Codes!$A:$A,Codes!A:A,"_NOTFOUND_",0,1)&lt;&gt;"_NOTFOUND_",_xlfn.XLOOKUP($G4669,Codes!$A:$A,Codes!A:A,"_NOTFOUND_",0,1),_xlfn.XLOOKUP($G4669,Codes!$B:$B,Codes!A:A,"Specify in Codes Tab!!")),"")</f>
        <v/>
      </c>
    </row>
    <row r="4670" spans="13:14" x14ac:dyDescent="0.35">
      <c r="M4670" s="74" t="str">
        <f>IF($C4670&lt;&gt;"",IF(_xlfn.XLOOKUP($C4670,Codes!$A:$A,Codes!A:A,"_NOTFOUND_",0,1)&lt;&gt;"_NOTFOUND_",_xlfn.XLOOKUP($C4670,Codes!$A:$A,Codes!A:A,"_NOTFOUND_",0,1),_xlfn.XLOOKUP($C4670,Codes!$B:$B,Codes!A:A,"Specify in Codes Tab!!")),"")</f>
        <v/>
      </c>
      <c r="N4670" s="74" t="str">
        <f>IF($G4670&lt;&gt;"",IF(_xlfn.XLOOKUP($G4670,Codes!$A:$A,Codes!A:A,"_NOTFOUND_",0,1)&lt;&gt;"_NOTFOUND_",_xlfn.XLOOKUP($G4670,Codes!$A:$A,Codes!A:A,"_NOTFOUND_",0,1),_xlfn.XLOOKUP($G4670,Codes!$B:$B,Codes!A:A,"Specify in Codes Tab!!")),"")</f>
        <v/>
      </c>
    </row>
    <row r="4671" spans="13:14" x14ac:dyDescent="0.35">
      <c r="M4671" s="74" t="str">
        <f>IF($C4671&lt;&gt;"",IF(_xlfn.XLOOKUP($C4671,Codes!$A:$A,Codes!A:A,"_NOTFOUND_",0,1)&lt;&gt;"_NOTFOUND_",_xlfn.XLOOKUP($C4671,Codes!$A:$A,Codes!A:A,"_NOTFOUND_",0,1),_xlfn.XLOOKUP($C4671,Codes!$B:$B,Codes!A:A,"Specify in Codes Tab!!")),"")</f>
        <v/>
      </c>
      <c r="N4671" s="74" t="str">
        <f>IF($G4671&lt;&gt;"",IF(_xlfn.XLOOKUP($G4671,Codes!$A:$A,Codes!A:A,"_NOTFOUND_",0,1)&lt;&gt;"_NOTFOUND_",_xlfn.XLOOKUP($G4671,Codes!$A:$A,Codes!A:A,"_NOTFOUND_",0,1),_xlfn.XLOOKUP($G4671,Codes!$B:$B,Codes!A:A,"Specify in Codes Tab!!")),"")</f>
        <v/>
      </c>
    </row>
    <row r="4672" spans="13:14" x14ac:dyDescent="0.35">
      <c r="M4672" s="74" t="str">
        <f>IF($C4672&lt;&gt;"",IF(_xlfn.XLOOKUP($C4672,Codes!$A:$A,Codes!A:A,"_NOTFOUND_",0,1)&lt;&gt;"_NOTFOUND_",_xlfn.XLOOKUP($C4672,Codes!$A:$A,Codes!A:A,"_NOTFOUND_",0,1),_xlfn.XLOOKUP($C4672,Codes!$B:$B,Codes!A:A,"Specify in Codes Tab!!")),"")</f>
        <v/>
      </c>
      <c r="N4672" s="74" t="str">
        <f>IF($G4672&lt;&gt;"",IF(_xlfn.XLOOKUP($G4672,Codes!$A:$A,Codes!A:A,"_NOTFOUND_",0,1)&lt;&gt;"_NOTFOUND_",_xlfn.XLOOKUP($G4672,Codes!$A:$A,Codes!A:A,"_NOTFOUND_",0,1),_xlfn.XLOOKUP($G4672,Codes!$B:$B,Codes!A:A,"Specify in Codes Tab!!")),"")</f>
        <v/>
      </c>
    </row>
    <row r="4673" spans="13:14" x14ac:dyDescent="0.35">
      <c r="M4673" s="74" t="str">
        <f>IF($C4673&lt;&gt;"",IF(_xlfn.XLOOKUP($C4673,Codes!$A:$A,Codes!A:A,"_NOTFOUND_",0,1)&lt;&gt;"_NOTFOUND_",_xlfn.XLOOKUP($C4673,Codes!$A:$A,Codes!A:A,"_NOTFOUND_",0,1),_xlfn.XLOOKUP($C4673,Codes!$B:$B,Codes!A:A,"Specify in Codes Tab!!")),"")</f>
        <v/>
      </c>
      <c r="N4673" s="74" t="str">
        <f>IF($G4673&lt;&gt;"",IF(_xlfn.XLOOKUP($G4673,Codes!$A:$A,Codes!A:A,"_NOTFOUND_",0,1)&lt;&gt;"_NOTFOUND_",_xlfn.XLOOKUP($G4673,Codes!$A:$A,Codes!A:A,"_NOTFOUND_",0,1),_xlfn.XLOOKUP($G4673,Codes!$B:$B,Codes!A:A,"Specify in Codes Tab!!")),"")</f>
        <v/>
      </c>
    </row>
    <row r="4674" spans="13:14" x14ac:dyDescent="0.35">
      <c r="M4674" s="74" t="str">
        <f>IF($C4674&lt;&gt;"",IF(_xlfn.XLOOKUP($C4674,Codes!$A:$A,Codes!A:A,"_NOTFOUND_",0,1)&lt;&gt;"_NOTFOUND_",_xlfn.XLOOKUP($C4674,Codes!$A:$A,Codes!A:A,"_NOTFOUND_",0,1),_xlfn.XLOOKUP($C4674,Codes!$B:$B,Codes!A:A,"Specify in Codes Tab!!")),"")</f>
        <v/>
      </c>
      <c r="N4674" s="74" t="str">
        <f>IF($G4674&lt;&gt;"",IF(_xlfn.XLOOKUP($G4674,Codes!$A:$A,Codes!A:A,"_NOTFOUND_",0,1)&lt;&gt;"_NOTFOUND_",_xlfn.XLOOKUP($G4674,Codes!$A:$A,Codes!A:A,"_NOTFOUND_",0,1),_xlfn.XLOOKUP($G4674,Codes!$B:$B,Codes!A:A,"Specify in Codes Tab!!")),"")</f>
        <v/>
      </c>
    </row>
    <row r="4675" spans="13:14" x14ac:dyDescent="0.35">
      <c r="M4675" s="74" t="str">
        <f>IF($C4675&lt;&gt;"",IF(_xlfn.XLOOKUP($C4675,Codes!$A:$A,Codes!A:A,"_NOTFOUND_",0,1)&lt;&gt;"_NOTFOUND_",_xlfn.XLOOKUP($C4675,Codes!$A:$A,Codes!A:A,"_NOTFOUND_",0,1),_xlfn.XLOOKUP($C4675,Codes!$B:$B,Codes!A:A,"Specify in Codes Tab!!")),"")</f>
        <v/>
      </c>
      <c r="N4675" s="74" t="str">
        <f>IF($G4675&lt;&gt;"",IF(_xlfn.XLOOKUP($G4675,Codes!$A:$A,Codes!A:A,"_NOTFOUND_",0,1)&lt;&gt;"_NOTFOUND_",_xlfn.XLOOKUP($G4675,Codes!$A:$A,Codes!A:A,"_NOTFOUND_",0,1),_xlfn.XLOOKUP($G4675,Codes!$B:$B,Codes!A:A,"Specify in Codes Tab!!")),"")</f>
        <v/>
      </c>
    </row>
    <row r="4676" spans="13:14" x14ac:dyDescent="0.35">
      <c r="M4676" s="74" t="str">
        <f>IF($C4676&lt;&gt;"",IF(_xlfn.XLOOKUP($C4676,Codes!$A:$A,Codes!A:A,"_NOTFOUND_",0,1)&lt;&gt;"_NOTFOUND_",_xlfn.XLOOKUP($C4676,Codes!$A:$A,Codes!A:A,"_NOTFOUND_",0,1),_xlfn.XLOOKUP($C4676,Codes!$B:$B,Codes!A:A,"Specify in Codes Tab!!")),"")</f>
        <v/>
      </c>
      <c r="N4676" s="74" t="str">
        <f>IF($G4676&lt;&gt;"",IF(_xlfn.XLOOKUP($G4676,Codes!$A:$A,Codes!A:A,"_NOTFOUND_",0,1)&lt;&gt;"_NOTFOUND_",_xlfn.XLOOKUP($G4676,Codes!$A:$A,Codes!A:A,"_NOTFOUND_",0,1),_xlfn.XLOOKUP($G4676,Codes!$B:$B,Codes!A:A,"Specify in Codes Tab!!")),"")</f>
        <v/>
      </c>
    </row>
    <row r="4677" spans="13:14" x14ac:dyDescent="0.35">
      <c r="M4677" s="74" t="str">
        <f>IF($C4677&lt;&gt;"",IF(_xlfn.XLOOKUP($C4677,Codes!$A:$A,Codes!A:A,"_NOTFOUND_",0,1)&lt;&gt;"_NOTFOUND_",_xlfn.XLOOKUP($C4677,Codes!$A:$A,Codes!A:A,"_NOTFOUND_",0,1),_xlfn.XLOOKUP($C4677,Codes!$B:$B,Codes!A:A,"Specify in Codes Tab!!")),"")</f>
        <v/>
      </c>
      <c r="N4677" s="74" t="str">
        <f>IF($G4677&lt;&gt;"",IF(_xlfn.XLOOKUP($G4677,Codes!$A:$A,Codes!A:A,"_NOTFOUND_",0,1)&lt;&gt;"_NOTFOUND_",_xlfn.XLOOKUP($G4677,Codes!$A:$A,Codes!A:A,"_NOTFOUND_",0,1),_xlfn.XLOOKUP($G4677,Codes!$B:$B,Codes!A:A,"Specify in Codes Tab!!")),"")</f>
        <v/>
      </c>
    </row>
    <row r="4678" spans="13:14" x14ac:dyDescent="0.35">
      <c r="M4678" s="74" t="str">
        <f>IF($C4678&lt;&gt;"",IF(_xlfn.XLOOKUP($C4678,Codes!$A:$A,Codes!A:A,"_NOTFOUND_",0,1)&lt;&gt;"_NOTFOUND_",_xlfn.XLOOKUP($C4678,Codes!$A:$A,Codes!A:A,"_NOTFOUND_",0,1),_xlfn.XLOOKUP($C4678,Codes!$B:$B,Codes!A:A,"Specify in Codes Tab!!")),"")</f>
        <v/>
      </c>
      <c r="N4678" s="74" t="str">
        <f>IF($G4678&lt;&gt;"",IF(_xlfn.XLOOKUP($G4678,Codes!$A:$A,Codes!A:A,"_NOTFOUND_",0,1)&lt;&gt;"_NOTFOUND_",_xlfn.XLOOKUP($G4678,Codes!$A:$A,Codes!A:A,"_NOTFOUND_",0,1),_xlfn.XLOOKUP($G4678,Codes!$B:$B,Codes!A:A,"Specify in Codes Tab!!")),"")</f>
        <v/>
      </c>
    </row>
    <row r="4679" spans="13:14" x14ac:dyDescent="0.35">
      <c r="M4679" s="74" t="str">
        <f>IF($C4679&lt;&gt;"",IF(_xlfn.XLOOKUP($C4679,Codes!$A:$A,Codes!A:A,"_NOTFOUND_",0,1)&lt;&gt;"_NOTFOUND_",_xlfn.XLOOKUP($C4679,Codes!$A:$A,Codes!A:A,"_NOTFOUND_",0,1),_xlfn.XLOOKUP($C4679,Codes!$B:$B,Codes!A:A,"Specify in Codes Tab!!")),"")</f>
        <v/>
      </c>
      <c r="N4679" s="74" t="str">
        <f>IF($G4679&lt;&gt;"",IF(_xlfn.XLOOKUP($G4679,Codes!$A:$A,Codes!A:A,"_NOTFOUND_",0,1)&lt;&gt;"_NOTFOUND_",_xlfn.XLOOKUP($G4679,Codes!$A:$A,Codes!A:A,"_NOTFOUND_",0,1),_xlfn.XLOOKUP($G4679,Codes!$B:$B,Codes!A:A,"Specify in Codes Tab!!")),"")</f>
        <v/>
      </c>
    </row>
    <row r="4680" spans="13:14" x14ac:dyDescent="0.35">
      <c r="M4680" s="74" t="str">
        <f>IF($C4680&lt;&gt;"",IF(_xlfn.XLOOKUP($C4680,Codes!$A:$A,Codes!A:A,"_NOTFOUND_",0,1)&lt;&gt;"_NOTFOUND_",_xlfn.XLOOKUP($C4680,Codes!$A:$A,Codes!A:A,"_NOTFOUND_",0,1),_xlfn.XLOOKUP($C4680,Codes!$B:$B,Codes!A:A,"Specify in Codes Tab!!")),"")</f>
        <v/>
      </c>
      <c r="N4680" s="74" t="str">
        <f>IF($G4680&lt;&gt;"",IF(_xlfn.XLOOKUP($G4680,Codes!$A:$A,Codes!A:A,"_NOTFOUND_",0,1)&lt;&gt;"_NOTFOUND_",_xlfn.XLOOKUP($G4680,Codes!$A:$A,Codes!A:A,"_NOTFOUND_",0,1),_xlfn.XLOOKUP($G4680,Codes!$B:$B,Codes!A:A,"Specify in Codes Tab!!")),"")</f>
        <v/>
      </c>
    </row>
    <row r="4681" spans="13:14" x14ac:dyDescent="0.35">
      <c r="M4681" s="74" t="str">
        <f>IF($C4681&lt;&gt;"",IF(_xlfn.XLOOKUP($C4681,Codes!$A:$A,Codes!A:A,"_NOTFOUND_",0,1)&lt;&gt;"_NOTFOUND_",_xlfn.XLOOKUP($C4681,Codes!$A:$A,Codes!A:A,"_NOTFOUND_",0,1),_xlfn.XLOOKUP($C4681,Codes!$B:$B,Codes!A:A,"Specify in Codes Tab!!")),"")</f>
        <v/>
      </c>
      <c r="N4681" s="74" t="str">
        <f>IF($G4681&lt;&gt;"",IF(_xlfn.XLOOKUP($G4681,Codes!$A:$A,Codes!A:A,"_NOTFOUND_",0,1)&lt;&gt;"_NOTFOUND_",_xlfn.XLOOKUP($G4681,Codes!$A:$A,Codes!A:A,"_NOTFOUND_",0,1),_xlfn.XLOOKUP($G4681,Codes!$B:$B,Codes!A:A,"Specify in Codes Tab!!")),"")</f>
        <v/>
      </c>
    </row>
    <row r="4682" spans="13:14" x14ac:dyDescent="0.35">
      <c r="M4682" s="74" t="str">
        <f>IF($C4682&lt;&gt;"",IF(_xlfn.XLOOKUP($C4682,Codes!$A:$A,Codes!A:A,"_NOTFOUND_",0,1)&lt;&gt;"_NOTFOUND_",_xlfn.XLOOKUP($C4682,Codes!$A:$A,Codes!A:A,"_NOTFOUND_",0,1),_xlfn.XLOOKUP($C4682,Codes!$B:$B,Codes!A:A,"Specify in Codes Tab!!")),"")</f>
        <v/>
      </c>
      <c r="N4682" s="74" t="str">
        <f>IF($G4682&lt;&gt;"",IF(_xlfn.XLOOKUP($G4682,Codes!$A:$A,Codes!A:A,"_NOTFOUND_",0,1)&lt;&gt;"_NOTFOUND_",_xlfn.XLOOKUP($G4682,Codes!$A:$A,Codes!A:A,"_NOTFOUND_",0,1),_xlfn.XLOOKUP($G4682,Codes!$B:$B,Codes!A:A,"Specify in Codes Tab!!")),"")</f>
        <v/>
      </c>
    </row>
    <row r="4683" spans="13:14" x14ac:dyDescent="0.35">
      <c r="M4683" s="74" t="str">
        <f>IF($C4683&lt;&gt;"",IF(_xlfn.XLOOKUP($C4683,Codes!$A:$A,Codes!A:A,"_NOTFOUND_",0,1)&lt;&gt;"_NOTFOUND_",_xlfn.XLOOKUP($C4683,Codes!$A:$A,Codes!A:A,"_NOTFOUND_",0,1),_xlfn.XLOOKUP($C4683,Codes!$B:$B,Codes!A:A,"Specify in Codes Tab!!")),"")</f>
        <v/>
      </c>
      <c r="N4683" s="74" t="str">
        <f>IF($G4683&lt;&gt;"",IF(_xlfn.XLOOKUP($G4683,Codes!$A:$A,Codes!A:A,"_NOTFOUND_",0,1)&lt;&gt;"_NOTFOUND_",_xlfn.XLOOKUP($G4683,Codes!$A:$A,Codes!A:A,"_NOTFOUND_",0,1),_xlfn.XLOOKUP($G4683,Codes!$B:$B,Codes!A:A,"Specify in Codes Tab!!")),"")</f>
        <v/>
      </c>
    </row>
    <row r="4684" spans="13:14" x14ac:dyDescent="0.35">
      <c r="M4684" s="74" t="str">
        <f>IF($C4684&lt;&gt;"",IF(_xlfn.XLOOKUP($C4684,Codes!$A:$A,Codes!A:A,"_NOTFOUND_",0,1)&lt;&gt;"_NOTFOUND_",_xlfn.XLOOKUP($C4684,Codes!$A:$A,Codes!A:A,"_NOTFOUND_",0,1),_xlfn.XLOOKUP($C4684,Codes!$B:$B,Codes!A:A,"Specify in Codes Tab!!")),"")</f>
        <v/>
      </c>
      <c r="N4684" s="74" t="str">
        <f>IF($G4684&lt;&gt;"",IF(_xlfn.XLOOKUP($G4684,Codes!$A:$A,Codes!A:A,"_NOTFOUND_",0,1)&lt;&gt;"_NOTFOUND_",_xlfn.XLOOKUP($G4684,Codes!$A:$A,Codes!A:A,"_NOTFOUND_",0,1),_xlfn.XLOOKUP($G4684,Codes!$B:$B,Codes!A:A,"Specify in Codes Tab!!")),"")</f>
        <v/>
      </c>
    </row>
    <row r="4685" spans="13:14" x14ac:dyDescent="0.35">
      <c r="M4685" s="74" t="str">
        <f>IF($C4685&lt;&gt;"",IF(_xlfn.XLOOKUP($C4685,Codes!$A:$A,Codes!A:A,"_NOTFOUND_",0,1)&lt;&gt;"_NOTFOUND_",_xlfn.XLOOKUP($C4685,Codes!$A:$A,Codes!A:A,"_NOTFOUND_",0,1),_xlfn.XLOOKUP($C4685,Codes!$B:$B,Codes!A:A,"Specify in Codes Tab!!")),"")</f>
        <v/>
      </c>
      <c r="N4685" s="74" t="str">
        <f>IF($G4685&lt;&gt;"",IF(_xlfn.XLOOKUP($G4685,Codes!$A:$A,Codes!A:A,"_NOTFOUND_",0,1)&lt;&gt;"_NOTFOUND_",_xlfn.XLOOKUP($G4685,Codes!$A:$A,Codes!A:A,"_NOTFOUND_",0,1),_xlfn.XLOOKUP($G4685,Codes!$B:$B,Codes!A:A,"Specify in Codes Tab!!")),"")</f>
        <v/>
      </c>
    </row>
    <row r="4686" spans="13:14" x14ac:dyDescent="0.35">
      <c r="M4686" s="74" t="str">
        <f>IF($C4686&lt;&gt;"",IF(_xlfn.XLOOKUP($C4686,Codes!$A:$A,Codes!A:A,"_NOTFOUND_",0,1)&lt;&gt;"_NOTFOUND_",_xlfn.XLOOKUP($C4686,Codes!$A:$A,Codes!A:A,"_NOTFOUND_",0,1),_xlfn.XLOOKUP($C4686,Codes!$B:$B,Codes!A:A,"Specify in Codes Tab!!")),"")</f>
        <v/>
      </c>
      <c r="N4686" s="74" t="str">
        <f>IF($G4686&lt;&gt;"",IF(_xlfn.XLOOKUP($G4686,Codes!$A:$A,Codes!A:A,"_NOTFOUND_",0,1)&lt;&gt;"_NOTFOUND_",_xlfn.XLOOKUP($G4686,Codes!$A:$A,Codes!A:A,"_NOTFOUND_",0,1),_xlfn.XLOOKUP($G4686,Codes!$B:$B,Codes!A:A,"Specify in Codes Tab!!")),"")</f>
        <v/>
      </c>
    </row>
    <row r="4687" spans="13:14" x14ac:dyDescent="0.35">
      <c r="M4687" s="74" t="str">
        <f>IF($C4687&lt;&gt;"",IF(_xlfn.XLOOKUP($C4687,Codes!$A:$A,Codes!A:A,"_NOTFOUND_",0,1)&lt;&gt;"_NOTFOUND_",_xlfn.XLOOKUP($C4687,Codes!$A:$A,Codes!A:A,"_NOTFOUND_",0,1),_xlfn.XLOOKUP($C4687,Codes!$B:$B,Codes!A:A,"Specify in Codes Tab!!")),"")</f>
        <v/>
      </c>
      <c r="N4687" s="74" t="str">
        <f>IF($G4687&lt;&gt;"",IF(_xlfn.XLOOKUP($G4687,Codes!$A:$A,Codes!A:A,"_NOTFOUND_",0,1)&lt;&gt;"_NOTFOUND_",_xlfn.XLOOKUP($G4687,Codes!$A:$A,Codes!A:A,"_NOTFOUND_",0,1),_xlfn.XLOOKUP($G4687,Codes!$B:$B,Codes!A:A,"Specify in Codes Tab!!")),"")</f>
        <v/>
      </c>
    </row>
    <row r="4688" spans="13:14" x14ac:dyDescent="0.35">
      <c r="M4688" s="74" t="str">
        <f>IF($C4688&lt;&gt;"",IF(_xlfn.XLOOKUP($C4688,Codes!$A:$A,Codes!A:A,"_NOTFOUND_",0,1)&lt;&gt;"_NOTFOUND_",_xlfn.XLOOKUP($C4688,Codes!$A:$A,Codes!A:A,"_NOTFOUND_",0,1),_xlfn.XLOOKUP($C4688,Codes!$B:$B,Codes!A:A,"Specify in Codes Tab!!")),"")</f>
        <v/>
      </c>
      <c r="N4688" s="74" t="str">
        <f>IF($G4688&lt;&gt;"",IF(_xlfn.XLOOKUP($G4688,Codes!$A:$A,Codes!A:A,"_NOTFOUND_",0,1)&lt;&gt;"_NOTFOUND_",_xlfn.XLOOKUP($G4688,Codes!$A:$A,Codes!A:A,"_NOTFOUND_",0,1),_xlfn.XLOOKUP($G4688,Codes!$B:$B,Codes!A:A,"Specify in Codes Tab!!")),"")</f>
        <v/>
      </c>
    </row>
    <row r="4689" spans="13:14" x14ac:dyDescent="0.35">
      <c r="M4689" s="74" t="str">
        <f>IF($C4689&lt;&gt;"",IF(_xlfn.XLOOKUP($C4689,Codes!$A:$A,Codes!A:A,"_NOTFOUND_",0,1)&lt;&gt;"_NOTFOUND_",_xlfn.XLOOKUP($C4689,Codes!$A:$A,Codes!A:A,"_NOTFOUND_",0,1),_xlfn.XLOOKUP($C4689,Codes!$B:$B,Codes!A:A,"Specify in Codes Tab!!")),"")</f>
        <v/>
      </c>
      <c r="N4689" s="74" t="str">
        <f>IF($G4689&lt;&gt;"",IF(_xlfn.XLOOKUP($G4689,Codes!$A:$A,Codes!A:A,"_NOTFOUND_",0,1)&lt;&gt;"_NOTFOUND_",_xlfn.XLOOKUP($G4689,Codes!$A:$A,Codes!A:A,"_NOTFOUND_",0,1),_xlfn.XLOOKUP($G4689,Codes!$B:$B,Codes!A:A,"Specify in Codes Tab!!")),"")</f>
        <v/>
      </c>
    </row>
    <row r="4690" spans="13:14" x14ac:dyDescent="0.35">
      <c r="M4690" s="74" t="str">
        <f>IF($C4690&lt;&gt;"",IF(_xlfn.XLOOKUP($C4690,Codes!$A:$A,Codes!A:A,"_NOTFOUND_",0,1)&lt;&gt;"_NOTFOUND_",_xlfn.XLOOKUP($C4690,Codes!$A:$A,Codes!A:A,"_NOTFOUND_",0,1),_xlfn.XLOOKUP($C4690,Codes!$B:$B,Codes!A:A,"Specify in Codes Tab!!")),"")</f>
        <v/>
      </c>
      <c r="N4690" s="74" t="str">
        <f>IF($G4690&lt;&gt;"",IF(_xlfn.XLOOKUP($G4690,Codes!$A:$A,Codes!A:A,"_NOTFOUND_",0,1)&lt;&gt;"_NOTFOUND_",_xlfn.XLOOKUP($G4690,Codes!$A:$A,Codes!A:A,"_NOTFOUND_",0,1),_xlfn.XLOOKUP($G4690,Codes!$B:$B,Codes!A:A,"Specify in Codes Tab!!")),"")</f>
        <v/>
      </c>
    </row>
    <row r="4691" spans="13:14" x14ac:dyDescent="0.35">
      <c r="M4691" s="74" t="str">
        <f>IF($C4691&lt;&gt;"",IF(_xlfn.XLOOKUP($C4691,Codes!$A:$A,Codes!A:A,"_NOTFOUND_",0,1)&lt;&gt;"_NOTFOUND_",_xlfn.XLOOKUP($C4691,Codes!$A:$A,Codes!A:A,"_NOTFOUND_",0,1),_xlfn.XLOOKUP($C4691,Codes!$B:$B,Codes!A:A,"Specify in Codes Tab!!")),"")</f>
        <v/>
      </c>
      <c r="N4691" s="74" t="str">
        <f>IF($G4691&lt;&gt;"",IF(_xlfn.XLOOKUP($G4691,Codes!$A:$A,Codes!A:A,"_NOTFOUND_",0,1)&lt;&gt;"_NOTFOUND_",_xlfn.XLOOKUP($G4691,Codes!$A:$A,Codes!A:A,"_NOTFOUND_",0,1),_xlfn.XLOOKUP($G4691,Codes!$B:$B,Codes!A:A,"Specify in Codes Tab!!")),"")</f>
        <v/>
      </c>
    </row>
    <row r="4692" spans="13:14" x14ac:dyDescent="0.35">
      <c r="M4692" s="74" t="str">
        <f>IF($C4692&lt;&gt;"",IF(_xlfn.XLOOKUP($C4692,Codes!$A:$A,Codes!A:A,"_NOTFOUND_",0,1)&lt;&gt;"_NOTFOUND_",_xlfn.XLOOKUP($C4692,Codes!$A:$A,Codes!A:A,"_NOTFOUND_",0,1),_xlfn.XLOOKUP($C4692,Codes!$B:$B,Codes!A:A,"Specify in Codes Tab!!")),"")</f>
        <v/>
      </c>
      <c r="N4692" s="74" t="str">
        <f>IF($G4692&lt;&gt;"",IF(_xlfn.XLOOKUP($G4692,Codes!$A:$A,Codes!A:A,"_NOTFOUND_",0,1)&lt;&gt;"_NOTFOUND_",_xlfn.XLOOKUP($G4692,Codes!$A:$A,Codes!A:A,"_NOTFOUND_",0,1),_xlfn.XLOOKUP($G4692,Codes!$B:$B,Codes!A:A,"Specify in Codes Tab!!")),"")</f>
        <v/>
      </c>
    </row>
    <row r="4693" spans="13:14" x14ac:dyDescent="0.35">
      <c r="M4693" s="74" t="str">
        <f>IF($C4693&lt;&gt;"",IF(_xlfn.XLOOKUP($C4693,Codes!$A:$A,Codes!A:A,"_NOTFOUND_",0,1)&lt;&gt;"_NOTFOUND_",_xlfn.XLOOKUP($C4693,Codes!$A:$A,Codes!A:A,"_NOTFOUND_",0,1),_xlfn.XLOOKUP($C4693,Codes!$B:$B,Codes!A:A,"Specify in Codes Tab!!")),"")</f>
        <v/>
      </c>
      <c r="N4693" s="74" t="str">
        <f>IF($G4693&lt;&gt;"",IF(_xlfn.XLOOKUP($G4693,Codes!$A:$A,Codes!A:A,"_NOTFOUND_",0,1)&lt;&gt;"_NOTFOUND_",_xlfn.XLOOKUP($G4693,Codes!$A:$A,Codes!A:A,"_NOTFOUND_",0,1),_xlfn.XLOOKUP($G4693,Codes!$B:$B,Codes!A:A,"Specify in Codes Tab!!")),"")</f>
        <v/>
      </c>
    </row>
    <row r="4694" spans="13:14" x14ac:dyDescent="0.35">
      <c r="M4694" s="74" t="str">
        <f>IF($C4694&lt;&gt;"",IF(_xlfn.XLOOKUP($C4694,Codes!$A:$A,Codes!A:A,"_NOTFOUND_",0,1)&lt;&gt;"_NOTFOUND_",_xlfn.XLOOKUP($C4694,Codes!$A:$A,Codes!A:A,"_NOTFOUND_",0,1),_xlfn.XLOOKUP($C4694,Codes!$B:$B,Codes!A:A,"Specify in Codes Tab!!")),"")</f>
        <v/>
      </c>
      <c r="N4694" s="74" t="str">
        <f>IF($G4694&lt;&gt;"",IF(_xlfn.XLOOKUP($G4694,Codes!$A:$A,Codes!A:A,"_NOTFOUND_",0,1)&lt;&gt;"_NOTFOUND_",_xlfn.XLOOKUP($G4694,Codes!$A:$A,Codes!A:A,"_NOTFOUND_",0,1),_xlfn.XLOOKUP($G4694,Codes!$B:$B,Codes!A:A,"Specify in Codes Tab!!")),"")</f>
        <v/>
      </c>
    </row>
    <row r="4695" spans="13:14" x14ac:dyDescent="0.35">
      <c r="M4695" s="74" t="str">
        <f>IF($C4695&lt;&gt;"",IF(_xlfn.XLOOKUP($C4695,Codes!$A:$A,Codes!A:A,"_NOTFOUND_",0,1)&lt;&gt;"_NOTFOUND_",_xlfn.XLOOKUP($C4695,Codes!$A:$A,Codes!A:A,"_NOTFOUND_",0,1),_xlfn.XLOOKUP($C4695,Codes!$B:$B,Codes!A:A,"Specify in Codes Tab!!")),"")</f>
        <v/>
      </c>
      <c r="N4695" s="74" t="str">
        <f>IF($G4695&lt;&gt;"",IF(_xlfn.XLOOKUP($G4695,Codes!$A:$A,Codes!A:A,"_NOTFOUND_",0,1)&lt;&gt;"_NOTFOUND_",_xlfn.XLOOKUP($G4695,Codes!$A:$A,Codes!A:A,"_NOTFOUND_",0,1),_xlfn.XLOOKUP($G4695,Codes!$B:$B,Codes!A:A,"Specify in Codes Tab!!")),"")</f>
        <v/>
      </c>
    </row>
    <row r="4696" spans="13:14" x14ac:dyDescent="0.35">
      <c r="M4696" s="74" t="str">
        <f>IF($C4696&lt;&gt;"",IF(_xlfn.XLOOKUP($C4696,Codes!$A:$A,Codes!A:A,"_NOTFOUND_",0,1)&lt;&gt;"_NOTFOUND_",_xlfn.XLOOKUP($C4696,Codes!$A:$A,Codes!A:A,"_NOTFOUND_",0,1),_xlfn.XLOOKUP($C4696,Codes!$B:$B,Codes!A:A,"Specify in Codes Tab!!")),"")</f>
        <v/>
      </c>
      <c r="N4696" s="74" t="str">
        <f>IF($G4696&lt;&gt;"",IF(_xlfn.XLOOKUP($G4696,Codes!$A:$A,Codes!A:A,"_NOTFOUND_",0,1)&lt;&gt;"_NOTFOUND_",_xlfn.XLOOKUP($G4696,Codes!$A:$A,Codes!A:A,"_NOTFOUND_",0,1),_xlfn.XLOOKUP($G4696,Codes!$B:$B,Codes!A:A,"Specify in Codes Tab!!")),"")</f>
        <v/>
      </c>
    </row>
    <row r="4697" spans="13:14" x14ac:dyDescent="0.35">
      <c r="M4697" s="74" t="str">
        <f>IF($C4697&lt;&gt;"",IF(_xlfn.XLOOKUP($C4697,Codes!$A:$A,Codes!A:A,"_NOTFOUND_",0,1)&lt;&gt;"_NOTFOUND_",_xlfn.XLOOKUP($C4697,Codes!$A:$A,Codes!A:A,"_NOTFOUND_",0,1),_xlfn.XLOOKUP($C4697,Codes!$B:$B,Codes!A:A,"Specify in Codes Tab!!")),"")</f>
        <v/>
      </c>
      <c r="N4697" s="74" t="str">
        <f>IF($G4697&lt;&gt;"",IF(_xlfn.XLOOKUP($G4697,Codes!$A:$A,Codes!A:A,"_NOTFOUND_",0,1)&lt;&gt;"_NOTFOUND_",_xlfn.XLOOKUP($G4697,Codes!$A:$A,Codes!A:A,"_NOTFOUND_",0,1),_xlfn.XLOOKUP($G4697,Codes!$B:$B,Codes!A:A,"Specify in Codes Tab!!")),"")</f>
        <v/>
      </c>
    </row>
    <row r="4698" spans="13:14" x14ac:dyDescent="0.35">
      <c r="M4698" s="74" t="str">
        <f>IF($C4698&lt;&gt;"",IF(_xlfn.XLOOKUP($C4698,Codes!$A:$A,Codes!A:A,"_NOTFOUND_",0,1)&lt;&gt;"_NOTFOUND_",_xlfn.XLOOKUP($C4698,Codes!$A:$A,Codes!A:A,"_NOTFOUND_",0,1),_xlfn.XLOOKUP($C4698,Codes!$B:$B,Codes!A:A,"Specify in Codes Tab!!")),"")</f>
        <v/>
      </c>
      <c r="N4698" s="74" t="str">
        <f>IF($G4698&lt;&gt;"",IF(_xlfn.XLOOKUP($G4698,Codes!$A:$A,Codes!A:A,"_NOTFOUND_",0,1)&lt;&gt;"_NOTFOUND_",_xlfn.XLOOKUP($G4698,Codes!$A:$A,Codes!A:A,"_NOTFOUND_",0,1),_xlfn.XLOOKUP($G4698,Codes!$B:$B,Codes!A:A,"Specify in Codes Tab!!")),"")</f>
        <v/>
      </c>
    </row>
    <row r="4699" spans="13:14" x14ac:dyDescent="0.35">
      <c r="M4699" s="74" t="str">
        <f>IF($C4699&lt;&gt;"",IF(_xlfn.XLOOKUP($C4699,Codes!$A:$A,Codes!A:A,"_NOTFOUND_",0,1)&lt;&gt;"_NOTFOUND_",_xlfn.XLOOKUP($C4699,Codes!$A:$A,Codes!A:A,"_NOTFOUND_",0,1),_xlfn.XLOOKUP($C4699,Codes!$B:$B,Codes!A:A,"Specify in Codes Tab!!")),"")</f>
        <v/>
      </c>
      <c r="N4699" s="74" t="str">
        <f>IF($G4699&lt;&gt;"",IF(_xlfn.XLOOKUP($G4699,Codes!$A:$A,Codes!A:A,"_NOTFOUND_",0,1)&lt;&gt;"_NOTFOUND_",_xlfn.XLOOKUP($G4699,Codes!$A:$A,Codes!A:A,"_NOTFOUND_",0,1),_xlfn.XLOOKUP($G4699,Codes!$B:$B,Codes!A:A,"Specify in Codes Tab!!")),"")</f>
        <v/>
      </c>
    </row>
    <row r="4700" spans="13:14" x14ac:dyDescent="0.35">
      <c r="M4700" s="74" t="str">
        <f>IF($C4700&lt;&gt;"",IF(_xlfn.XLOOKUP($C4700,Codes!$A:$A,Codes!A:A,"_NOTFOUND_",0,1)&lt;&gt;"_NOTFOUND_",_xlfn.XLOOKUP($C4700,Codes!$A:$A,Codes!A:A,"_NOTFOUND_",0,1),_xlfn.XLOOKUP($C4700,Codes!$B:$B,Codes!A:A,"Specify in Codes Tab!!")),"")</f>
        <v/>
      </c>
      <c r="N4700" s="74" t="str">
        <f>IF($G4700&lt;&gt;"",IF(_xlfn.XLOOKUP($G4700,Codes!$A:$A,Codes!A:A,"_NOTFOUND_",0,1)&lt;&gt;"_NOTFOUND_",_xlfn.XLOOKUP($G4700,Codes!$A:$A,Codes!A:A,"_NOTFOUND_",0,1),_xlfn.XLOOKUP($G4700,Codes!$B:$B,Codes!A:A,"Specify in Codes Tab!!")),"")</f>
        <v/>
      </c>
    </row>
    <row r="4701" spans="13:14" x14ac:dyDescent="0.35">
      <c r="M4701" s="74" t="str">
        <f>IF($C4701&lt;&gt;"",IF(_xlfn.XLOOKUP($C4701,Codes!$A:$A,Codes!A:A,"_NOTFOUND_",0,1)&lt;&gt;"_NOTFOUND_",_xlfn.XLOOKUP($C4701,Codes!$A:$A,Codes!A:A,"_NOTFOUND_",0,1),_xlfn.XLOOKUP($C4701,Codes!$B:$B,Codes!A:A,"Specify in Codes Tab!!")),"")</f>
        <v/>
      </c>
      <c r="N4701" s="74" t="str">
        <f>IF($G4701&lt;&gt;"",IF(_xlfn.XLOOKUP($G4701,Codes!$A:$A,Codes!A:A,"_NOTFOUND_",0,1)&lt;&gt;"_NOTFOUND_",_xlfn.XLOOKUP($G4701,Codes!$A:$A,Codes!A:A,"_NOTFOUND_",0,1),_xlfn.XLOOKUP($G4701,Codes!$B:$B,Codes!A:A,"Specify in Codes Tab!!")),"")</f>
        <v/>
      </c>
    </row>
    <row r="4702" spans="13:14" x14ac:dyDescent="0.35">
      <c r="M4702" s="74" t="str">
        <f>IF($C4702&lt;&gt;"",IF(_xlfn.XLOOKUP($C4702,Codes!$A:$A,Codes!A:A,"_NOTFOUND_",0,1)&lt;&gt;"_NOTFOUND_",_xlfn.XLOOKUP($C4702,Codes!$A:$A,Codes!A:A,"_NOTFOUND_",0,1),_xlfn.XLOOKUP($C4702,Codes!$B:$B,Codes!A:A,"Specify in Codes Tab!!")),"")</f>
        <v/>
      </c>
      <c r="N4702" s="74" t="str">
        <f>IF($G4702&lt;&gt;"",IF(_xlfn.XLOOKUP($G4702,Codes!$A:$A,Codes!A:A,"_NOTFOUND_",0,1)&lt;&gt;"_NOTFOUND_",_xlfn.XLOOKUP($G4702,Codes!$A:$A,Codes!A:A,"_NOTFOUND_",0,1),_xlfn.XLOOKUP($G4702,Codes!$B:$B,Codes!A:A,"Specify in Codes Tab!!")),"")</f>
        <v/>
      </c>
    </row>
    <row r="4703" spans="13:14" x14ac:dyDescent="0.35">
      <c r="M4703" s="74" t="str">
        <f>IF($C4703&lt;&gt;"",IF(_xlfn.XLOOKUP($C4703,Codes!$A:$A,Codes!A:A,"_NOTFOUND_",0,1)&lt;&gt;"_NOTFOUND_",_xlfn.XLOOKUP($C4703,Codes!$A:$A,Codes!A:A,"_NOTFOUND_",0,1),_xlfn.XLOOKUP($C4703,Codes!$B:$B,Codes!A:A,"Specify in Codes Tab!!")),"")</f>
        <v/>
      </c>
      <c r="N4703" s="74" t="str">
        <f>IF($G4703&lt;&gt;"",IF(_xlfn.XLOOKUP($G4703,Codes!$A:$A,Codes!A:A,"_NOTFOUND_",0,1)&lt;&gt;"_NOTFOUND_",_xlfn.XLOOKUP($G4703,Codes!$A:$A,Codes!A:A,"_NOTFOUND_",0,1),_xlfn.XLOOKUP($G4703,Codes!$B:$B,Codes!A:A,"Specify in Codes Tab!!")),"")</f>
        <v/>
      </c>
    </row>
    <row r="4704" spans="13:14" x14ac:dyDescent="0.35">
      <c r="M4704" s="74" t="str">
        <f>IF($C4704&lt;&gt;"",IF(_xlfn.XLOOKUP($C4704,Codes!$A:$A,Codes!A:A,"_NOTFOUND_",0,1)&lt;&gt;"_NOTFOUND_",_xlfn.XLOOKUP($C4704,Codes!$A:$A,Codes!A:A,"_NOTFOUND_",0,1),_xlfn.XLOOKUP($C4704,Codes!$B:$B,Codes!A:A,"Specify in Codes Tab!!")),"")</f>
        <v/>
      </c>
      <c r="N4704" s="74" t="str">
        <f>IF($G4704&lt;&gt;"",IF(_xlfn.XLOOKUP($G4704,Codes!$A:$A,Codes!A:A,"_NOTFOUND_",0,1)&lt;&gt;"_NOTFOUND_",_xlfn.XLOOKUP($G4704,Codes!$A:$A,Codes!A:A,"_NOTFOUND_",0,1),_xlfn.XLOOKUP($G4704,Codes!$B:$B,Codes!A:A,"Specify in Codes Tab!!")),"")</f>
        <v/>
      </c>
    </row>
    <row r="4705" spans="13:14" x14ac:dyDescent="0.35">
      <c r="M4705" s="74" t="str">
        <f>IF($C4705&lt;&gt;"",IF(_xlfn.XLOOKUP($C4705,Codes!$A:$A,Codes!A:A,"_NOTFOUND_",0,1)&lt;&gt;"_NOTFOUND_",_xlfn.XLOOKUP($C4705,Codes!$A:$A,Codes!A:A,"_NOTFOUND_",0,1),_xlfn.XLOOKUP($C4705,Codes!$B:$B,Codes!A:A,"Specify in Codes Tab!!")),"")</f>
        <v/>
      </c>
      <c r="N4705" s="74" t="str">
        <f>IF($G4705&lt;&gt;"",IF(_xlfn.XLOOKUP($G4705,Codes!$A:$A,Codes!A:A,"_NOTFOUND_",0,1)&lt;&gt;"_NOTFOUND_",_xlfn.XLOOKUP($G4705,Codes!$A:$A,Codes!A:A,"_NOTFOUND_",0,1),_xlfn.XLOOKUP($G4705,Codes!$B:$B,Codes!A:A,"Specify in Codes Tab!!")),"")</f>
        <v/>
      </c>
    </row>
    <row r="4706" spans="13:14" x14ac:dyDescent="0.35">
      <c r="M4706" s="74" t="str">
        <f>IF($C4706&lt;&gt;"",IF(_xlfn.XLOOKUP($C4706,Codes!$A:$A,Codes!A:A,"_NOTFOUND_",0,1)&lt;&gt;"_NOTFOUND_",_xlfn.XLOOKUP($C4706,Codes!$A:$A,Codes!A:A,"_NOTFOUND_",0,1),_xlfn.XLOOKUP($C4706,Codes!$B:$B,Codes!A:A,"Specify in Codes Tab!!")),"")</f>
        <v/>
      </c>
      <c r="N4706" s="74" t="str">
        <f>IF($G4706&lt;&gt;"",IF(_xlfn.XLOOKUP($G4706,Codes!$A:$A,Codes!A:A,"_NOTFOUND_",0,1)&lt;&gt;"_NOTFOUND_",_xlfn.XLOOKUP($G4706,Codes!$A:$A,Codes!A:A,"_NOTFOUND_",0,1),_xlfn.XLOOKUP($G4706,Codes!$B:$B,Codes!A:A,"Specify in Codes Tab!!")),"")</f>
        <v/>
      </c>
    </row>
    <row r="4707" spans="13:14" x14ac:dyDescent="0.35">
      <c r="M4707" s="74" t="str">
        <f>IF($C4707&lt;&gt;"",IF(_xlfn.XLOOKUP($C4707,Codes!$A:$A,Codes!A:A,"_NOTFOUND_",0,1)&lt;&gt;"_NOTFOUND_",_xlfn.XLOOKUP($C4707,Codes!$A:$A,Codes!A:A,"_NOTFOUND_",0,1),_xlfn.XLOOKUP($C4707,Codes!$B:$B,Codes!A:A,"Specify in Codes Tab!!")),"")</f>
        <v/>
      </c>
      <c r="N4707" s="74" t="str">
        <f>IF($G4707&lt;&gt;"",IF(_xlfn.XLOOKUP($G4707,Codes!$A:$A,Codes!A:A,"_NOTFOUND_",0,1)&lt;&gt;"_NOTFOUND_",_xlfn.XLOOKUP($G4707,Codes!$A:$A,Codes!A:A,"_NOTFOUND_",0,1),_xlfn.XLOOKUP($G4707,Codes!$B:$B,Codes!A:A,"Specify in Codes Tab!!")),"")</f>
        <v/>
      </c>
    </row>
    <row r="4708" spans="13:14" x14ac:dyDescent="0.35">
      <c r="M4708" s="74" t="str">
        <f>IF($C4708&lt;&gt;"",IF(_xlfn.XLOOKUP($C4708,Codes!$A:$A,Codes!A:A,"_NOTFOUND_",0,1)&lt;&gt;"_NOTFOUND_",_xlfn.XLOOKUP($C4708,Codes!$A:$A,Codes!A:A,"_NOTFOUND_",0,1),_xlfn.XLOOKUP($C4708,Codes!$B:$B,Codes!A:A,"Specify in Codes Tab!!")),"")</f>
        <v/>
      </c>
      <c r="N4708" s="74" t="str">
        <f>IF($G4708&lt;&gt;"",IF(_xlfn.XLOOKUP($G4708,Codes!$A:$A,Codes!A:A,"_NOTFOUND_",0,1)&lt;&gt;"_NOTFOUND_",_xlfn.XLOOKUP($G4708,Codes!$A:$A,Codes!A:A,"_NOTFOUND_",0,1),_xlfn.XLOOKUP($G4708,Codes!$B:$B,Codes!A:A,"Specify in Codes Tab!!")),"")</f>
        <v/>
      </c>
    </row>
    <row r="4709" spans="13:14" x14ac:dyDescent="0.35">
      <c r="M4709" s="74" t="str">
        <f>IF($C4709&lt;&gt;"",IF(_xlfn.XLOOKUP($C4709,Codes!$A:$A,Codes!A:A,"_NOTFOUND_",0,1)&lt;&gt;"_NOTFOUND_",_xlfn.XLOOKUP($C4709,Codes!$A:$A,Codes!A:A,"_NOTFOUND_",0,1),_xlfn.XLOOKUP($C4709,Codes!$B:$B,Codes!A:A,"Specify in Codes Tab!!")),"")</f>
        <v/>
      </c>
      <c r="N4709" s="74" t="str">
        <f>IF($G4709&lt;&gt;"",IF(_xlfn.XLOOKUP($G4709,Codes!$A:$A,Codes!A:A,"_NOTFOUND_",0,1)&lt;&gt;"_NOTFOUND_",_xlfn.XLOOKUP($G4709,Codes!$A:$A,Codes!A:A,"_NOTFOUND_",0,1),_xlfn.XLOOKUP($G4709,Codes!$B:$B,Codes!A:A,"Specify in Codes Tab!!")),"")</f>
        <v/>
      </c>
    </row>
    <row r="4710" spans="13:14" x14ac:dyDescent="0.35">
      <c r="M4710" s="74" t="str">
        <f>IF($C4710&lt;&gt;"",IF(_xlfn.XLOOKUP($C4710,Codes!$A:$A,Codes!A:A,"_NOTFOUND_",0,1)&lt;&gt;"_NOTFOUND_",_xlfn.XLOOKUP($C4710,Codes!$A:$A,Codes!A:A,"_NOTFOUND_",0,1),_xlfn.XLOOKUP($C4710,Codes!$B:$B,Codes!A:A,"Specify in Codes Tab!!")),"")</f>
        <v/>
      </c>
      <c r="N4710" s="74" t="str">
        <f>IF($G4710&lt;&gt;"",IF(_xlfn.XLOOKUP($G4710,Codes!$A:$A,Codes!A:A,"_NOTFOUND_",0,1)&lt;&gt;"_NOTFOUND_",_xlfn.XLOOKUP($G4710,Codes!$A:$A,Codes!A:A,"_NOTFOUND_",0,1),_xlfn.XLOOKUP($G4710,Codes!$B:$B,Codes!A:A,"Specify in Codes Tab!!")),"")</f>
        <v/>
      </c>
    </row>
    <row r="4711" spans="13:14" x14ac:dyDescent="0.35">
      <c r="M4711" s="74" t="str">
        <f>IF($C4711&lt;&gt;"",IF(_xlfn.XLOOKUP($C4711,Codes!$A:$A,Codes!A:A,"_NOTFOUND_",0,1)&lt;&gt;"_NOTFOUND_",_xlfn.XLOOKUP($C4711,Codes!$A:$A,Codes!A:A,"_NOTFOUND_",0,1),_xlfn.XLOOKUP($C4711,Codes!$B:$B,Codes!A:A,"Specify in Codes Tab!!")),"")</f>
        <v/>
      </c>
      <c r="N4711" s="74" t="str">
        <f>IF($G4711&lt;&gt;"",IF(_xlfn.XLOOKUP($G4711,Codes!$A:$A,Codes!A:A,"_NOTFOUND_",0,1)&lt;&gt;"_NOTFOUND_",_xlfn.XLOOKUP($G4711,Codes!$A:$A,Codes!A:A,"_NOTFOUND_",0,1),_xlfn.XLOOKUP($G4711,Codes!$B:$B,Codes!A:A,"Specify in Codes Tab!!")),"")</f>
        <v/>
      </c>
    </row>
    <row r="4712" spans="13:14" x14ac:dyDescent="0.35">
      <c r="M4712" s="74" t="str">
        <f>IF($C4712&lt;&gt;"",IF(_xlfn.XLOOKUP($C4712,Codes!$A:$A,Codes!A:A,"_NOTFOUND_",0,1)&lt;&gt;"_NOTFOUND_",_xlfn.XLOOKUP($C4712,Codes!$A:$A,Codes!A:A,"_NOTFOUND_",0,1),_xlfn.XLOOKUP($C4712,Codes!$B:$B,Codes!A:A,"Specify in Codes Tab!!")),"")</f>
        <v/>
      </c>
      <c r="N4712" s="74" t="str">
        <f>IF($G4712&lt;&gt;"",IF(_xlfn.XLOOKUP($G4712,Codes!$A:$A,Codes!A:A,"_NOTFOUND_",0,1)&lt;&gt;"_NOTFOUND_",_xlfn.XLOOKUP($G4712,Codes!$A:$A,Codes!A:A,"_NOTFOUND_",0,1),_xlfn.XLOOKUP($G4712,Codes!$B:$B,Codes!A:A,"Specify in Codes Tab!!")),"")</f>
        <v/>
      </c>
    </row>
    <row r="4713" spans="13:14" x14ac:dyDescent="0.35">
      <c r="M4713" s="74" t="str">
        <f>IF($C4713&lt;&gt;"",IF(_xlfn.XLOOKUP($C4713,Codes!$A:$A,Codes!A:A,"_NOTFOUND_",0,1)&lt;&gt;"_NOTFOUND_",_xlfn.XLOOKUP($C4713,Codes!$A:$A,Codes!A:A,"_NOTFOUND_",0,1),_xlfn.XLOOKUP($C4713,Codes!$B:$B,Codes!A:A,"Specify in Codes Tab!!")),"")</f>
        <v/>
      </c>
      <c r="N4713" s="74" t="str">
        <f>IF($G4713&lt;&gt;"",IF(_xlfn.XLOOKUP($G4713,Codes!$A:$A,Codes!A:A,"_NOTFOUND_",0,1)&lt;&gt;"_NOTFOUND_",_xlfn.XLOOKUP($G4713,Codes!$A:$A,Codes!A:A,"_NOTFOUND_",0,1),_xlfn.XLOOKUP($G4713,Codes!$B:$B,Codes!A:A,"Specify in Codes Tab!!")),"")</f>
        <v/>
      </c>
    </row>
    <row r="4714" spans="13:14" x14ac:dyDescent="0.35">
      <c r="M4714" s="74" t="str">
        <f>IF($C4714&lt;&gt;"",IF(_xlfn.XLOOKUP($C4714,Codes!$A:$A,Codes!A:A,"_NOTFOUND_",0,1)&lt;&gt;"_NOTFOUND_",_xlfn.XLOOKUP($C4714,Codes!$A:$A,Codes!A:A,"_NOTFOUND_",0,1),_xlfn.XLOOKUP($C4714,Codes!$B:$B,Codes!A:A,"Specify in Codes Tab!!")),"")</f>
        <v/>
      </c>
      <c r="N4714" s="74" t="str">
        <f>IF($G4714&lt;&gt;"",IF(_xlfn.XLOOKUP($G4714,Codes!$A:$A,Codes!A:A,"_NOTFOUND_",0,1)&lt;&gt;"_NOTFOUND_",_xlfn.XLOOKUP($G4714,Codes!$A:$A,Codes!A:A,"_NOTFOUND_",0,1),_xlfn.XLOOKUP($G4714,Codes!$B:$B,Codes!A:A,"Specify in Codes Tab!!")),"")</f>
        <v/>
      </c>
    </row>
    <row r="4715" spans="13:14" x14ac:dyDescent="0.35">
      <c r="M4715" s="74" t="str">
        <f>IF($C4715&lt;&gt;"",IF(_xlfn.XLOOKUP($C4715,Codes!$A:$A,Codes!A:A,"_NOTFOUND_",0,1)&lt;&gt;"_NOTFOUND_",_xlfn.XLOOKUP($C4715,Codes!$A:$A,Codes!A:A,"_NOTFOUND_",0,1),_xlfn.XLOOKUP($C4715,Codes!$B:$B,Codes!A:A,"Specify in Codes Tab!!")),"")</f>
        <v/>
      </c>
      <c r="N4715" s="74" t="str">
        <f>IF($G4715&lt;&gt;"",IF(_xlfn.XLOOKUP($G4715,Codes!$A:$A,Codes!A:A,"_NOTFOUND_",0,1)&lt;&gt;"_NOTFOUND_",_xlfn.XLOOKUP($G4715,Codes!$A:$A,Codes!A:A,"_NOTFOUND_",0,1),_xlfn.XLOOKUP($G4715,Codes!$B:$B,Codes!A:A,"Specify in Codes Tab!!")),"")</f>
        <v/>
      </c>
    </row>
    <row r="4716" spans="13:14" x14ac:dyDescent="0.35">
      <c r="M4716" s="74" t="str">
        <f>IF($C4716&lt;&gt;"",IF(_xlfn.XLOOKUP($C4716,Codes!$A:$A,Codes!A:A,"_NOTFOUND_",0,1)&lt;&gt;"_NOTFOUND_",_xlfn.XLOOKUP($C4716,Codes!$A:$A,Codes!A:A,"_NOTFOUND_",0,1),_xlfn.XLOOKUP($C4716,Codes!$B:$B,Codes!A:A,"Specify in Codes Tab!!")),"")</f>
        <v/>
      </c>
      <c r="N4716" s="74" t="str">
        <f>IF($G4716&lt;&gt;"",IF(_xlfn.XLOOKUP($G4716,Codes!$A:$A,Codes!A:A,"_NOTFOUND_",0,1)&lt;&gt;"_NOTFOUND_",_xlfn.XLOOKUP($G4716,Codes!$A:$A,Codes!A:A,"_NOTFOUND_",0,1),_xlfn.XLOOKUP($G4716,Codes!$B:$B,Codes!A:A,"Specify in Codes Tab!!")),"")</f>
        <v/>
      </c>
    </row>
    <row r="4717" spans="13:14" x14ac:dyDescent="0.35">
      <c r="M4717" s="74" t="str">
        <f>IF($C4717&lt;&gt;"",IF(_xlfn.XLOOKUP($C4717,Codes!$A:$A,Codes!A:A,"_NOTFOUND_",0,1)&lt;&gt;"_NOTFOUND_",_xlfn.XLOOKUP($C4717,Codes!$A:$A,Codes!A:A,"_NOTFOUND_",0,1),_xlfn.XLOOKUP($C4717,Codes!$B:$B,Codes!A:A,"Specify in Codes Tab!!")),"")</f>
        <v/>
      </c>
      <c r="N4717" s="74" t="str">
        <f>IF($G4717&lt;&gt;"",IF(_xlfn.XLOOKUP($G4717,Codes!$A:$A,Codes!A:A,"_NOTFOUND_",0,1)&lt;&gt;"_NOTFOUND_",_xlfn.XLOOKUP($G4717,Codes!$A:$A,Codes!A:A,"_NOTFOUND_",0,1),_xlfn.XLOOKUP($G4717,Codes!$B:$B,Codes!A:A,"Specify in Codes Tab!!")),"")</f>
        <v/>
      </c>
    </row>
    <row r="4718" spans="13:14" x14ac:dyDescent="0.35">
      <c r="M4718" s="74" t="str">
        <f>IF($C4718&lt;&gt;"",IF(_xlfn.XLOOKUP($C4718,Codes!$A:$A,Codes!A:A,"_NOTFOUND_",0,1)&lt;&gt;"_NOTFOUND_",_xlfn.XLOOKUP($C4718,Codes!$A:$A,Codes!A:A,"_NOTFOUND_",0,1),_xlfn.XLOOKUP($C4718,Codes!$B:$B,Codes!A:A,"Specify in Codes Tab!!")),"")</f>
        <v/>
      </c>
      <c r="N4718" s="74" t="str">
        <f>IF($G4718&lt;&gt;"",IF(_xlfn.XLOOKUP($G4718,Codes!$A:$A,Codes!A:A,"_NOTFOUND_",0,1)&lt;&gt;"_NOTFOUND_",_xlfn.XLOOKUP($G4718,Codes!$A:$A,Codes!A:A,"_NOTFOUND_",0,1),_xlfn.XLOOKUP($G4718,Codes!$B:$B,Codes!A:A,"Specify in Codes Tab!!")),"")</f>
        <v/>
      </c>
    </row>
    <row r="4719" spans="13:14" x14ac:dyDescent="0.35">
      <c r="M4719" s="74" t="str">
        <f>IF($C4719&lt;&gt;"",IF(_xlfn.XLOOKUP($C4719,Codes!$A:$A,Codes!A:A,"_NOTFOUND_",0,1)&lt;&gt;"_NOTFOUND_",_xlfn.XLOOKUP($C4719,Codes!$A:$A,Codes!A:A,"_NOTFOUND_",0,1),_xlfn.XLOOKUP($C4719,Codes!$B:$B,Codes!A:A,"Specify in Codes Tab!!")),"")</f>
        <v/>
      </c>
      <c r="N4719" s="74" t="str">
        <f>IF($G4719&lt;&gt;"",IF(_xlfn.XLOOKUP($G4719,Codes!$A:$A,Codes!A:A,"_NOTFOUND_",0,1)&lt;&gt;"_NOTFOUND_",_xlfn.XLOOKUP($G4719,Codes!$A:$A,Codes!A:A,"_NOTFOUND_",0,1),_xlfn.XLOOKUP($G4719,Codes!$B:$B,Codes!A:A,"Specify in Codes Tab!!")),"")</f>
        <v/>
      </c>
    </row>
    <row r="4720" spans="13:14" x14ac:dyDescent="0.35">
      <c r="M4720" s="74" t="str">
        <f>IF($C4720&lt;&gt;"",IF(_xlfn.XLOOKUP($C4720,Codes!$A:$A,Codes!A:A,"_NOTFOUND_",0,1)&lt;&gt;"_NOTFOUND_",_xlfn.XLOOKUP($C4720,Codes!$A:$A,Codes!A:A,"_NOTFOUND_",0,1),_xlfn.XLOOKUP($C4720,Codes!$B:$B,Codes!A:A,"Specify in Codes Tab!!")),"")</f>
        <v/>
      </c>
      <c r="N4720" s="74" t="str">
        <f>IF($G4720&lt;&gt;"",IF(_xlfn.XLOOKUP($G4720,Codes!$A:$A,Codes!A:A,"_NOTFOUND_",0,1)&lt;&gt;"_NOTFOUND_",_xlfn.XLOOKUP($G4720,Codes!$A:$A,Codes!A:A,"_NOTFOUND_",0,1),_xlfn.XLOOKUP($G4720,Codes!$B:$B,Codes!A:A,"Specify in Codes Tab!!")),"")</f>
        <v/>
      </c>
    </row>
    <row r="4721" spans="13:14" x14ac:dyDescent="0.35">
      <c r="M4721" s="74" t="str">
        <f>IF($C4721&lt;&gt;"",IF(_xlfn.XLOOKUP($C4721,Codes!$A:$A,Codes!A:A,"_NOTFOUND_",0,1)&lt;&gt;"_NOTFOUND_",_xlfn.XLOOKUP($C4721,Codes!$A:$A,Codes!A:A,"_NOTFOUND_",0,1),_xlfn.XLOOKUP($C4721,Codes!$B:$B,Codes!A:A,"Specify in Codes Tab!!")),"")</f>
        <v/>
      </c>
      <c r="N4721" s="74" t="str">
        <f>IF($G4721&lt;&gt;"",IF(_xlfn.XLOOKUP($G4721,Codes!$A:$A,Codes!A:A,"_NOTFOUND_",0,1)&lt;&gt;"_NOTFOUND_",_xlfn.XLOOKUP($G4721,Codes!$A:$A,Codes!A:A,"_NOTFOUND_",0,1),_xlfn.XLOOKUP($G4721,Codes!$B:$B,Codes!A:A,"Specify in Codes Tab!!")),"")</f>
        <v/>
      </c>
    </row>
    <row r="4722" spans="13:14" x14ac:dyDescent="0.35">
      <c r="M4722" s="74" t="str">
        <f>IF($C4722&lt;&gt;"",IF(_xlfn.XLOOKUP($C4722,Codes!$A:$A,Codes!A:A,"_NOTFOUND_",0,1)&lt;&gt;"_NOTFOUND_",_xlfn.XLOOKUP($C4722,Codes!$A:$A,Codes!A:A,"_NOTFOUND_",0,1),_xlfn.XLOOKUP($C4722,Codes!$B:$B,Codes!A:A,"Specify in Codes Tab!!")),"")</f>
        <v/>
      </c>
      <c r="N4722" s="74" t="str">
        <f>IF($G4722&lt;&gt;"",IF(_xlfn.XLOOKUP($G4722,Codes!$A:$A,Codes!A:A,"_NOTFOUND_",0,1)&lt;&gt;"_NOTFOUND_",_xlfn.XLOOKUP($G4722,Codes!$A:$A,Codes!A:A,"_NOTFOUND_",0,1),_xlfn.XLOOKUP($G4722,Codes!$B:$B,Codes!A:A,"Specify in Codes Tab!!")),"")</f>
        <v/>
      </c>
    </row>
    <row r="4723" spans="13:14" x14ac:dyDescent="0.35">
      <c r="M4723" s="74" t="str">
        <f>IF($C4723&lt;&gt;"",IF(_xlfn.XLOOKUP($C4723,Codes!$A:$A,Codes!A:A,"_NOTFOUND_",0,1)&lt;&gt;"_NOTFOUND_",_xlfn.XLOOKUP($C4723,Codes!$A:$A,Codes!A:A,"_NOTFOUND_",0,1),_xlfn.XLOOKUP($C4723,Codes!$B:$B,Codes!A:A,"Specify in Codes Tab!!")),"")</f>
        <v/>
      </c>
      <c r="N4723" s="74" t="str">
        <f>IF($G4723&lt;&gt;"",IF(_xlfn.XLOOKUP($G4723,Codes!$A:$A,Codes!A:A,"_NOTFOUND_",0,1)&lt;&gt;"_NOTFOUND_",_xlfn.XLOOKUP($G4723,Codes!$A:$A,Codes!A:A,"_NOTFOUND_",0,1),_xlfn.XLOOKUP($G4723,Codes!$B:$B,Codes!A:A,"Specify in Codes Tab!!")),"")</f>
        <v/>
      </c>
    </row>
    <row r="4724" spans="13:14" x14ac:dyDescent="0.35">
      <c r="M4724" s="74" t="str">
        <f>IF($C4724&lt;&gt;"",IF(_xlfn.XLOOKUP($C4724,Codes!$A:$A,Codes!A:A,"_NOTFOUND_",0,1)&lt;&gt;"_NOTFOUND_",_xlfn.XLOOKUP($C4724,Codes!$A:$A,Codes!A:A,"_NOTFOUND_",0,1),_xlfn.XLOOKUP($C4724,Codes!$B:$B,Codes!A:A,"Specify in Codes Tab!!")),"")</f>
        <v/>
      </c>
      <c r="N4724" s="74" t="str">
        <f>IF($G4724&lt;&gt;"",IF(_xlfn.XLOOKUP($G4724,Codes!$A:$A,Codes!A:A,"_NOTFOUND_",0,1)&lt;&gt;"_NOTFOUND_",_xlfn.XLOOKUP($G4724,Codes!$A:$A,Codes!A:A,"_NOTFOUND_",0,1),_xlfn.XLOOKUP($G4724,Codes!$B:$B,Codes!A:A,"Specify in Codes Tab!!")),"")</f>
        <v/>
      </c>
    </row>
    <row r="4725" spans="13:14" x14ac:dyDescent="0.35">
      <c r="M4725" s="74" t="str">
        <f>IF($C4725&lt;&gt;"",IF(_xlfn.XLOOKUP($C4725,Codes!$A:$A,Codes!A:A,"_NOTFOUND_",0,1)&lt;&gt;"_NOTFOUND_",_xlfn.XLOOKUP($C4725,Codes!$A:$A,Codes!A:A,"_NOTFOUND_",0,1),_xlfn.XLOOKUP($C4725,Codes!$B:$B,Codes!A:A,"Specify in Codes Tab!!")),"")</f>
        <v/>
      </c>
      <c r="N4725" s="74" t="str">
        <f>IF($G4725&lt;&gt;"",IF(_xlfn.XLOOKUP($G4725,Codes!$A:$A,Codes!A:A,"_NOTFOUND_",0,1)&lt;&gt;"_NOTFOUND_",_xlfn.XLOOKUP($G4725,Codes!$A:$A,Codes!A:A,"_NOTFOUND_",0,1),_xlfn.XLOOKUP($G4725,Codes!$B:$B,Codes!A:A,"Specify in Codes Tab!!")),"")</f>
        <v/>
      </c>
    </row>
    <row r="4726" spans="13:14" x14ac:dyDescent="0.35">
      <c r="M4726" s="74" t="str">
        <f>IF($C4726&lt;&gt;"",IF(_xlfn.XLOOKUP($C4726,Codes!$A:$A,Codes!A:A,"_NOTFOUND_",0,1)&lt;&gt;"_NOTFOUND_",_xlfn.XLOOKUP($C4726,Codes!$A:$A,Codes!A:A,"_NOTFOUND_",0,1),_xlfn.XLOOKUP($C4726,Codes!$B:$B,Codes!A:A,"Specify in Codes Tab!!")),"")</f>
        <v/>
      </c>
      <c r="N4726" s="74" t="str">
        <f>IF($G4726&lt;&gt;"",IF(_xlfn.XLOOKUP($G4726,Codes!$A:$A,Codes!A:A,"_NOTFOUND_",0,1)&lt;&gt;"_NOTFOUND_",_xlfn.XLOOKUP($G4726,Codes!$A:$A,Codes!A:A,"_NOTFOUND_",0,1),_xlfn.XLOOKUP($G4726,Codes!$B:$B,Codes!A:A,"Specify in Codes Tab!!")),"")</f>
        <v/>
      </c>
    </row>
    <row r="4727" spans="13:14" x14ac:dyDescent="0.35">
      <c r="M4727" s="74" t="str">
        <f>IF($C4727&lt;&gt;"",IF(_xlfn.XLOOKUP($C4727,Codes!$A:$A,Codes!A:A,"_NOTFOUND_",0,1)&lt;&gt;"_NOTFOUND_",_xlfn.XLOOKUP($C4727,Codes!$A:$A,Codes!A:A,"_NOTFOUND_",0,1),_xlfn.XLOOKUP($C4727,Codes!$B:$B,Codes!A:A,"Specify in Codes Tab!!")),"")</f>
        <v/>
      </c>
      <c r="N4727" s="74" t="str">
        <f>IF($G4727&lt;&gt;"",IF(_xlfn.XLOOKUP($G4727,Codes!$A:$A,Codes!A:A,"_NOTFOUND_",0,1)&lt;&gt;"_NOTFOUND_",_xlfn.XLOOKUP($G4727,Codes!$A:$A,Codes!A:A,"_NOTFOUND_",0,1),_xlfn.XLOOKUP($G4727,Codes!$B:$B,Codes!A:A,"Specify in Codes Tab!!")),"")</f>
        <v/>
      </c>
    </row>
    <row r="4728" spans="13:14" x14ac:dyDescent="0.35">
      <c r="M4728" s="74" t="str">
        <f>IF($C4728&lt;&gt;"",IF(_xlfn.XLOOKUP($C4728,Codes!$A:$A,Codes!A:A,"_NOTFOUND_",0,1)&lt;&gt;"_NOTFOUND_",_xlfn.XLOOKUP($C4728,Codes!$A:$A,Codes!A:A,"_NOTFOUND_",0,1),_xlfn.XLOOKUP($C4728,Codes!$B:$B,Codes!A:A,"Specify in Codes Tab!!")),"")</f>
        <v/>
      </c>
      <c r="N4728" s="74" t="str">
        <f>IF($G4728&lt;&gt;"",IF(_xlfn.XLOOKUP($G4728,Codes!$A:$A,Codes!A:A,"_NOTFOUND_",0,1)&lt;&gt;"_NOTFOUND_",_xlfn.XLOOKUP($G4728,Codes!$A:$A,Codes!A:A,"_NOTFOUND_",0,1),_xlfn.XLOOKUP($G4728,Codes!$B:$B,Codes!A:A,"Specify in Codes Tab!!")),"")</f>
        <v/>
      </c>
    </row>
    <row r="4729" spans="13:14" x14ac:dyDescent="0.35">
      <c r="M4729" s="74" t="str">
        <f>IF($C4729&lt;&gt;"",IF(_xlfn.XLOOKUP($C4729,Codes!$A:$A,Codes!A:A,"_NOTFOUND_",0,1)&lt;&gt;"_NOTFOUND_",_xlfn.XLOOKUP($C4729,Codes!$A:$A,Codes!A:A,"_NOTFOUND_",0,1),_xlfn.XLOOKUP($C4729,Codes!$B:$B,Codes!A:A,"Specify in Codes Tab!!")),"")</f>
        <v/>
      </c>
      <c r="N4729" s="74" t="str">
        <f>IF($G4729&lt;&gt;"",IF(_xlfn.XLOOKUP($G4729,Codes!$A:$A,Codes!A:A,"_NOTFOUND_",0,1)&lt;&gt;"_NOTFOUND_",_xlfn.XLOOKUP($G4729,Codes!$A:$A,Codes!A:A,"_NOTFOUND_",0,1),_xlfn.XLOOKUP($G4729,Codes!$B:$B,Codes!A:A,"Specify in Codes Tab!!")),"")</f>
        <v/>
      </c>
    </row>
    <row r="4730" spans="13:14" x14ac:dyDescent="0.35">
      <c r="M4730" s="74" t="str">
        <f>IF($C4730&lt;&gt;"",IF(_xlfn.XLOOKUP($C4730,Codes!$A:$A,Codes!A:A,"_NOTFOUND_",0,1)&lt;&gt;"_NOTFOUND_",_xlfn.XLOOKUP($C4730,Codes!$A:$A,Codes!A:A,"_NOTFOUND_",0,1),_xlfn.XLOOKUP($C4730,Codes!$B:$B,Codes!A:A,"Specify in Codes Tab!!")),"")</f>
        <v/>
      </c>
      <c r="N4730" s="74" t="str">
        <f>IF($G4730&lt;&gt;"",IF(_xlfn.XLOOKUP($G4730,Codes!$A:$A,Codes!A:A,"_NOTFOUND_",0,1)&lt;&gt;"_NOTFOUND_",_xlfn.XLOOKUP($G4730,Codes!$A:$A,Codes!A:A,"_NOTFOUND_",0,1),_xlfn.XLOOKUP($G4730,Codes!$B:$B,Codes!A:A,"Specify in Codes Tab!!")),"")</f>
        <v/>
      </c>
    </row>
    <row r="4731" spans="13:14" x14ac:dyDescent="0.35">
      <c r="M4731" s="74" t="str">
        <f>IF($C4731&lt;&gt;"",IF(_xlfn.XLOOKUP($C4731,Codes!$A:$A,Codes!A:A,"_NOTFOUND_",0,1)&lt;&gt;"_NOTFOUND_",_xlfn.XLOOKUP($C4731,Codes!$A:$A,Codes!A:A,"_NOTFOUND_",0,1),_xlfn.XLOOKUP($C4731,Codes!$B:$B,Codes!A:A,"Specify in Codes Tab!!")),"")</f>
        <v/>
      </c>
      <c r="N4731" s="74" t="str">
        <f>IF($G4731&lt;&gt;"",IF(_xlfn.XLOOKUP($G4731,Codes!$A:$A,Codes!A:A,"_NOTFOUND_",0,1)&lt;&gt;"_NOTFOUND_",_xlfn.XLOOKUP($G4731,Codes!$A:$A,Codes!A:A,"_NOTFOUND_",0,1),_xlfn.XLOOKUP($G4731,Codes!$B:$B,Codes!A:A,"Specify in Codes Tab!!")),"")</f>
        <v/>
      </c>
    </row>
    <row r="4732" spans="13:14" x14ac:dyDescent="0.35">
      <c r="M4732" s="74" t="str">
        <f>IF($C4732&lt;&gt;"",IF(_xlfn.XLOOKUP($C4732,Codes!$A:$A,Codes!A:A,"_NOTFOUND_",0,1)&lt;&gt;"_NOTFOUND_",_xlfn.XLOOKUP($C4732,Codes!$A:$A,Codes!A:A,"_NOTFOUND_",0,1),_xlfn.XLOOKUP($C4732,Codes!$B:$B,Codes!A:A,"Specify in Codes Tab!!")),"")</f>
        <v/>
      </c>
      <c r="N4732" s="74" t="str">
        <f>IF($G4732&lt;&gt;"",IF(_xlfn.XLOOKUP($G4732,Codes!$A:$A,Codes!A:A,"_NOTFOUND_",0,1)&lt;&gt;"_NOTFOUND_",_xlfn.XLOOKUP($G4732,Codes!$A:$A,Codes!A:A,"_NOTFOUND_",0,1),_xlfn.XLOOKUP($G4732,Codes!$B:$B,Codes!A:A,"Specify in Codes Tab!!")),"")</f>
        <v/>
      </c>
    </row>
    <row r="4733" spans="13:14" x14ac:dyDescent="0.35">
      <c r="M4733" s="74" t="str">
        <f>IF($C4733&lt;&gt;"",IF(_xlfn.XLOOKUP($C4733,Codes!$A:$A,Codes!A:A,"_NOTFOUND_",0,1)&lt;&gt;"_NOTFOUND_",_xlfn.XLOOKUP($C4733,Codes!$A:$A,Codes!A:A,"_NOTFOUND_",0,1),_xlfn.XLOOKUP($C4733,Codes!$B:$B,Codes!A:A,"Specify in Codes Tab!!")),"")</f>
        <v/>
      </c>
      <c r="N4733" s="74" t="str">
        <f>IF($G4733&lt;&gt;"",IF(_xlfn.XLOOKUP($G4733,Codes!$A:$A,Codes!A:A,"_NOTFOUND_",0,1)&lt;&gt;"_NOTFOUND_",_xlfn.XLOOKUP($G4733,Codes!$A:$A,Codes!A:A,"_NOTFOUND_",0,1),_xlfn.XLOOKUP($G4733,Codes!$B:$B,Codes!A:A,"Specify in Codes Tab!!")),"")</f>
        <v/>
      </c>
    </row>
    <row r="4734" spans="13:14" x14ac:dyDescent="0.35">
      <c r="M4734" s="74" t="str">
        <f>IF($C4734&lt;&gt;"",IF(_xlfn.XLOOKUP($C4734,Codes!$A:$A,Codes!A:A,"_NOTFOUND_",0,1)&lt;&gt;"_NOTFOUND_",_xlfn.XLOOKUP($C4734,Codes!$A:$A,Codes!A:A,"_NOTFOUND_",0,1),_xlfn.XLOOKUP($C4734,Codes!$B:$B,Codes!A:A,"Specify in Codes Tab!!")),"")</f>
        <v/>
      </c>
      <c r="N4734" s="74" t="str">
        <f>IF($G4734&lt;&gt;"",IF(_xlfn.XLOOKUP($G4734,Codes!$A:$A,Codes!A:A,"_NOTFOUND_",0,1)&lt;&gt;"_NOTFOUND_",_xlfn.XLOOKUP($G4734,Codes!$A:$A,Codes!A:A,"_NOTFOUND_",0,1),_xlfn.XLOOKUP($G4734,Codes!$B:$B,Codes!A:A,"Specify in Codes Tab!!")),"")</f>
        <v/>
      </c>
    </row>
    <row r="4735" spans="13:14" x14ac:dyDescent="0.35">
      <c r="M4735" s="74" t="str">
        <f>IF($C4735&lt;&gt;"",IF(_xlfn.XLOOKUP($C4735,Codes!$A:$A,Codes!A:A,"_NOTFOUND_",0,1)&lt;&gt;"_NOTFOUND_",_xlfn.XLOOKUP($C4735,Codes!$A:$A,Codes!A:A,"_NOTFOUND_",0,1),_xlfn.XLOOKUP($C4735,Codes!$B:$B,Codes!A:A,"Specify in Codes Tab!!")),"")</f>
        <v/>
      </c>
      <c r="N4735" s="74" t="str">
        <f>IF($G4735&lt;&gt;"",IF(_xlfn.XLOOKUP($G4735,Codes!$A:$A,Codes!A:A,"_NOTFOUND_",0,1)&lt;&gt;"_NOTFOUND_",_xlfn.XLOOKUP($G4735,Codes!$A:$A,Codes!A:A,"_NOTFOUND_",0,1),_xlfn.XLOOKUP($G4735,Codes!$B:$B,Codes!A:A,"Specify in Codes Tab!!")),"")</f>
        <v/>
      </c>
    </row>
    <row r="4736" spans="13:14" x14ac:dyDescent="0.35">
      <c r="M4736" s="74" t="str">
        <f>IF($C4736&lt;&gt;"",IF(_xlfn.XLOOKUP($C4736,Codes!$A:$A,Codes!A:A,"_NOTFOUND_",0,1)&lt;&gt;"_NOTFOUND_",_xlfn.XLOOKUP($C4736,Codes!$A:$A,Codes!A:A,"_NOTFOUND_",0,1),_xlfn.XLOOKUP($C4736,Codes!$B:$B,Codes!A:A,"Specify in Codes Tab!!")),"")</f>
        <v/>
      </c>
      <c r="N4736" s="74" t="str">
        <f>IF($G4736&lt;&gt;"",IF(_xlfn.XLOOKUP($G4736,Codes!$A:$A,Codes!A:A,"_NOTFOUND_",0,1)&lt;&gt;"_NOTFOUND_",_xlfn.XLOOKUP($G4736,Codes!$A:$A,Codes!A:A,"_NOTFOUND_",0,1),_xlfn.XLOOKUP($G4736,Codes!$B:$B,Codes!A:A,"Specify in Codes Tab!!")),"")</f>
        <v/>
      </c>
    </row>
    <row r="4737" spans="13:14" x14ac:dyDescent="0.35">
      <c r="M4737" s="74" t="str">
        <f>IF($C4737&lt;&gt;"",IF(_xlfn.XLOOKUP($C4737,Codes!$A:$A,Codes!A:A,"_NOTFOUND_",0,1)&lt;&gt;"_NOTFOUND_",_xlfn.XLOOKUP($C4737,Codes!$A:$A,Codes!A:A,"_NOTFOUND_",0,1),_xlfn.XLOOKUP($C4737,Codes!$B:$B,Codes!A:A,"Specify in Codes Tab!!")),"")</f>
        <v/>
      </c>
      <c r="N4737" s="74" t="str">
        <f>IF($G4737&lt;&gt;"",IF(_xlfn.XLOOKUP($G4737,Codes!$A:$A,Codes!A:A,"_NOTFOUND_",0,1)&lt;&gt;"_NOTFOUND_",_xlfn.XLOOKUP($G4737,Codes!$A:$A,Codes!A:A,"_NOTFOUND_",0,1),_xlfn.XLOOKUP($G4737,Codes!$B:$B,Codes!A:A,"Specify in Codes Tab!!")),"")</f>
        <v/>
      </c>
    </row>
    <row r="4738" spans="13:14" x14ac:dyDescent="0.35">
      <c r="M4738" s="74" t="str">
        <f>IF($C4738&lt;&gt;"",IF(_xlfn.XLOOKUP($C4738,Codes!$A:$A,Codes!A:A,"_NOTFOUND_",0,1)&lt;&gt;"_NOTFOUND_",_xlfn.XLOOKUP($C4738,Codes!$A:$A,Codes!A:A,"_NOTFOUND_",0,1),_xlfn.XLOOKUP($C4738,Codes!$B:$B,Codes!A:A,"Specify in Codes Tab!!")),"")</f>
        <v/>
      </c>
      <c r="N4738" s="74" t="str">
        <f>IF($G4738&lt;&gt;"",IF(_xlfn.XLOOKUP($G4738,Codes!$A:$A,Codes!A:A,"_NOTFOUND_",0,1)&lt;&gt;"_NOTFOUND_",_xlfn.XLOOKUP($G4738,Codes!$A:$A,Codes!A:A,"_NOTFOUND_",0,1),_xlfn.XLOOKUP($G4738,Codes!$B:$B,Codes!A:A,"Specify in Codes Tab!!")),"")</f>
        <v/>
      </c>
    </row>
    <row r="4739" spans="13:14" x14ac:dyDescent="0.35">
      <c r="M4739" s="74" t="str">
        <f>IF($C4739&lt;&gt;"",IF(_xlfn.XLOOKUP($C4739,Codes!$A:$A,Codes!A:A,"_NOTFOUND_",0,1)&lt;&gt;"_NOTFOUND_",_xlfn.XLOOKUP($C4739,Codes!$A:$A,Codes!A:A,"_NOTFOUND_",0,1),_xlfn.XLOOKUP($C4739,Codes!$B:$B,Codes!A:A,"Specify in Codes Tab!!")),"")</f>
        <v/>
      </c>
      <c r="N4739" s="74" t="str">
        <f>IF($G4739&lt;&gt;"",IF(_xlfn.XLOOKUP($G4739,Codes!$A:$A,Codes!A:A,"_NOTFOUND_",0,1)&lt;&gt;"_NOTFOUND_",_xlfn.XLOOKUP($G4739,Codes!$A:$A,Codes!A:A,"_NOTFOUND_",0,1),_xlfn.XLOOKUP($G4739,Codes!$B:$B,Codes!A:A,"Specify in Codes Tab!!")),"")</f>
        <v/>
      </c>
    </row>
    <row r="4740" spans="13:14" x14ac:dyDescent="0.35">
      <c r="M4740" s="74" t="str">
        <f>IF($C4740&lt;&gt;"",IF(_xlfn.XLOOKUP($C4740,Codes!$A:$A,Codes!A:A,"_NOTFOUND_",0,1)&lt;&gt;"_NOTFOUND_",_xlfn.XLOOKUP($C4740,Codes!$A:$A,Codes!A:A,"_NOTFOUND_",0,1),_xlfn.XLOOKUP($C4740,Codes!$B:$B,Codes!A:A,"Specify in Codes Tab!!")),"")</f>
        <v/>
      </c>
      <c r="N4740" s="74" t="str">
        <f>IF($G4740&lt;&gt;"",IF(_xlfn.XLOOKUP($G4740,Codes!$A:$A,Codes!A:A,"_NOTFOUND_",0,1)&lt;&gt;"_NOTFOUND_",_xlfn.XLOOKUP($G4740,Codes!$A:$A,Codes!A:A,"_NOTFOUND_",0,1),_xlfn.XLOOKUP($G4740,Codes!$B:$B,Codes!A:A,"Specify in Codes Tab!!")),"")</f>
        <v/>
      </c>
    </row>
    <row r="4741" spans="13:14" x14ac:dyDescent="0.35">
      <c r="M4741" s="74" t="str">
        <f>IF($C4741&lt;&gt;"",IF(_xlfn.XLOOKUP($C4741,Codes!$A:$A,Codes!A:A,"_NOTFOUND_",0,1)&lt;&gt;"_NOTFOUND_",_xlfn.XLOOKUP($C4741,Codes!$A:$A,Codes!A:A,"_NOTFOUND_",0,1),_xlfn.XLOOKUP($C4741,Codes!$B:$B,Codes!A:A,"Specify in Codes Tab!!")),"")</f>
        <v/>
      </c>
      <c r="N4741" s="74" t="str">
        <f>IF($G4741&lt;&gt;"",IF(_xlfn.XLOOKUP($G4741,Codes!$A:$A,Codes!A:A,"_NOTFOUND_",0,1)&lt;&gt;"_NOTFOUND_",_xlfn.XLOOKUP($G4741,Codes!$A:$A,Codes!A:A,"_NOTFOUND_",0,1),_xlfn.XLOOKUP($G4741,Codes!$B:$B,Codes!A:A,"Specify in Codes Tab!!")),"")</f>
        <v/>
      </c>
    </row>
    <row r="4742" spans="13:14" x14ac:dyDescent="0.35">
      <c r="M4742" s="74" t="str">
        <f>IF($C4742&lt;&gt;"",IF(_xlfn.XLOOKUP($C4742,Codes!$A:$A,Codes!A:A,"_NOTFOUND_",0,1)&lt;&gt;"_NOTFOUND_",_xlfn.XLOOKUP($C4742,Codes!$A:$A,Codes!A:A,"_NOTFOUND_",0,1),_xlfn.XLOOKUP($C4742,Codes!$B:$B,Codes!A:A,"Specify in Codes Tab!!")),"")</f>
        <v/>
      </c>
      <c r="N4742" s="74" t="str">
        <f>IF($G4742&lt;&gt;"",IF(_xlfn.XLOOKUP($G4742,Codes!$A:$A,Codes!A:A,"_NOTFOUND_",0,1)&lt;&gt;"_NOTFOUND_",_xlfn.XLOOKUP($G4742,Codes!$A:$A,Codes!A:A,"_NOTFOUND_",0,1),_xlfn.XLOOKUP($G4742,Codes!$B:$B,Codes!A:A,"Specify in Codes Tab!!")),"")</f>
        <v/>
      </c>
    </row>
    <row r="4743" spans="13:14" x14ac:dyDescent="0.35">
      <c r="M4743" s="74" t="str">
        <f>IF($C4743&lt;&gt;"",IF(_xlfn.XLOOKUP($C4743,Codes!$A:$A,Codes!A:A,"_NOTFOUND_",0,1)&lt;&gt;"_NOTFOUND_",_xlfn.XLOOKUP($C4743,Codes!$A:$A,Codes!A:A,"_NOTFOUND_",0,1),_xlfn.XLOOKUP($C4743,Codes!$B:$B,Codes!A:A,"Specify in Codes Tab!!")),"")</f>
        <v/>
      </c>
      <c r="N4743" s="74" t="str">
        <f>IF($G4743&lt;&gt;"",IF(_xlfn.XLOOKUP($G4743,Codes!$A:$A,Codes!A:A,"_NOTFOUND_",0,1)&lt;&gt;"_NOTFOUND_",_xlfn.XLOOKUP($G4743,Codes!$A:$A,Codes!A:A,"_NOTFOUND_",0,1),_xlfn.XLOOKUP($G4743,Codes!$B:$B,Codes!A:A,"Specify in Codes Tab!!")),"")</f>
        <v/>
      </c>
    </row>
    <row r="4744" spans="13:14" x14ac:dyDescent="0.35">
      <c r="M4744" s="74" t="str">
        <f>IF($C4744&lt;&gt;"",IF(_xlfn.XLOOKUP($C4744,Codes!$A:$A,Codes!A:A,"_NOTFOUND_",0,1)&lt;&gt;"_NOTFOUND_",_xlfn.XLOOKUP($C4744,Codes!$A:$A,Codes!A:A,"_NOTFOUND_",0,1),_xlfn.XLOOKUP($C4744,Codes!$B:$B,Codes!A:A,"Specify in Codes Tab!!")),"")</f>
        <v/>
      </c>
      <c r="N4744" s="74" t="str">
        <f>IF($G4744&lt;&gt;"",IF(_xlfn.XLOOKUP($G4744,Codes!$A:$A,Codes!A:A,"_NOTFOUND_",0,1)&lt;&gt;"_NOTFOUND_",_xlfn.XLOOKUP($G4744,Codes!$A:$A,Codes!A:A,"_NOTFOUND_",0,1),_xlfn.XLOOKUP($G4744,Codes!$B:$B,Codes!A:A,"Specify in Codes Tab!!")),"")</f>
        <v/>
      </c>
    </row>
    <row r="4745" spans="13:14" x14ac:dyDescent="0.35">
      <c r="M4745" s="74" t="str">
        <f>IF($C4745&lt;&gt;"",IF(_xlfn.XLOOKUP($C4745,Codes!$A:$A,Codes!A:A,"_NOTFOUND_",0,1)&lt;&gt;"_NOTFOUND_",_xlfn.XLOOKUP($C4745,Codes!$A:$A,Codes!A:A,"_NOTFOUND_",0,1),_xlfn.XLOOKUP($C4745,Codes!$B:$B,Codes!A:A,"Specify in Codes Tab!!")),"")</f>
        <v/>
      </c>
      <c r="N4745" s="74" t="str">
        <f>IF($G4745&lt;&gt;"",IF(_xlfn.XLOOKUP($G4745,Codes!$A:$A,Codes!A:A,"_NOTFOUND_",0,1)&lt;&gt;"_NOTFOUND_",_xlfn.XLOOKUP($G4745,Codes!$A:$A,Codes!A:A,"_NOTFOUND_",0,1),_xlfn.XLOOKUP($G4745,Codes!$B:$B,Codes!A:A,"Specify in Codes Tab!!")),"")</f>
        <v/>
      </c>
    </row>
    <row r="4746" spans="13:14" x14ac:dyDescent="0.35">
      <c r="M4746" s="74" t="str">
        <f>IF($C4746&lt;&gt;"",IF(_xlfn.XLOOKUP($C4746,Codes!$A:$A,Codes!A:A,"_NOTFOUND_",0,1)&lt;&gt;"_NOTFOUND_",_xlfn.XLOOKUP($C4746,Codes!$A:$A,Codes!A:A,"_NOTFOUND_",0,1),_xlfn.XLOOKUP($C4746,Codes!$B:$B,Codes!A:A,"Specify in Codes Tab!!")),"")</f>
        <v/>
      </c>
      <c r="N4746" s="74" t="str">
        <f>IF($G4746&lt;&gt;"",IF(_xlfn.XLOOKUP($G4746,Codes!$A:$A,Codes!A:A,"_NOTFOUND_",0,1)&lt;&gt;"_NOTFOUND_",_xlfn.XLOOKUP($G4746,Codes!$A:$A,Codes!A:A,"_NOTFOUND_",0,1),_xlfn.XLOOKUP($G4746,Codes!$B:$B,Codes!A:A,"Specify in Codes Tab!!")),"")</f>
        <v/>
      </c>
    </row>
    <row r="4747" spans="13:14" x14ac:dyDescent="0.35">
      <c r="M4747" s="74" t="str">
        <f>IF($C4747&lt;&gt;"",IF(_xlfn.XLOOKUP($C4747,Codes!$A:$A,Codes!A:A,"_NOTFOUND_",0,1)&lt;&gt;"_NOTFOUND_",_xlfn.XLOOKUP($C4747,Codes!$A:$A,Codes!A:A,"_NOTFOUND_",0,1),_xlfn.XLOOKUP($C4747,Codes!$B:$B,Codes!A:A,"Specify in Codes Tab!!")),"")</f>
        <v/>
      </c>
      <c r="N4747" s="74" t="str">
        <f>IF($G4747&lt;&gt;"",IF(_xlfn.XLOOKUP($G4747,Codes!$A:$A,Codes!A:A,"_NOTFOUND_",0,1)&lt;&gt;"_NOTFOUND_",_xlfn.XLOOKUP($G4747,Codes!$A:$A,Codes!A:A,"_NOTFOUND_",0,1),_xlfn.XLOOKUP($G4747,Codes!$B:$B,Codes!A:A,"Specify in Codes Tab!!")),"")</f>
        <v/>
      </c>
    </row>
    <row r="4748" spans="13:14" x14ac:dyDescent="0.35">
      <c r="M4748" s="74" t="str">
        <f>IF($C4748&lt;&gt;"",IF(_xlfn.XLOOKUP($C4748,Codes!$A:$A,Codes!A:A,"_NOTFOUND_",0,1)&lt;&gt;"_NOTFOUND_",_xlfn.XLOOKUP($C4748,Codes!$A:$A,Codes!A:A,"_NOTFOUND_",0,1),_xlfn.XLOOKUP($C4748,Codes!$B:$B,Codes!A:A,"Specify in Codes Tab!!")),"")</f>
        <v/>
      </c>
      <c r="N4748" s="74" t="str">
        <f>IF($G4748&lt;&gt;"",IF(_xlfn.XLOOKUP($G4748,Codes!$A:$A,Codes!A:A,"_NOTFOUND_",0,1)&lt;&gt;"_NOTFOUND_",_xlfn.XLOOKUP($G4748,Codes!$A:$A,Codes!A:A,"_NOTFOUND_",0,1),_xlfn.XLOOKUP($G4748,Codes!$B:$B,Codes!A:A,"Specify in Codes Tab!!")),"")</f>
        <v/>
      </c>
    </row>
    <row r="4749" spans="13:14" x14ac:dyDescent="0.35">
      <c r="M4749" s="74" t="str">
        <f>IF($C4749&lt;&gt;"",IF(_xlfn.XLOOKUP($C4749,Codes!$A:$A,Codes!A:A,"_NOTFOUND_",0,1)&lt;&gt;"_NOTFOUND_",_xlfn.XLOOKUP($C4749,Codes!$A:$A,Codes!A:A,"_NOTFOUND_",0,1),_xlfn.XLOOKUP($C4749,Codes!$B:$B,Codes!A:A,"Specify in Codes Tab!!")),"")</f>
        <v/>
      </c>
      <c r="N4749" s="74" t="str">
        <f>IF($G4749&lt;&gt;"",IF(_xlfn.XLOOKUP($G4749,Codes!$A:$A,Codes!A:A,"_NOTFOUND_",0,1)&lt;&gt;"_NOTFOUND_",_xlfn.XLOOKUP($G4749,Codes!$A:$A,Codes!A:A,"_NOTFOUND_",0,1),_xlfn.XLOOKUP($G4749,Codes!$B:$B,Codes!A:A,"Specify in Codes Tab!!")),"")</f>
        <v/>
      </c>
    </row>
    <row r="4750" spans="13:14" x14ac:dyDescent="0.35">
      <c r="M4750" s="74" t="str">
        <f>IF($C4750&lt;&gt;"",IF(_xlfn.XLOOKUP($C4750,Codes!$A:$A,Codes!A:A,"_NOTFOUND_",0,1)&lt;&gt;"_NOTFOUND_",_xlfn.XLOOKUP($C4750,Codes!$A:$A,Codes!A:A,"_NOTFOUND_",0,1),_xlfn.XLOOKUP($C4750,Codes!$B:$B,Codes!A:A,"Specify in Codes Tab!!")),"")</f>
        <v/>
      </c>
      <c r="N4750" s="74" t="str">
        <f>IF($G4750&lt;&gt;"",IF(_xlfn.XLOOKUP($G4750,Codes!$A:$A,Codes!A:A,"_NOTFOUND_",0,1)&lt;&gt;"_NOTFOUND_",_xlfn.XLOOKUP($G4750,Codes!$A:$A,Codes!A:A,"_NOTFOUND_",0,1),_xlfn.XLOOKUP($G4750,Codes!$B:$B,Codes!A:A,"Specify in Codes Tab!!")),"")</f>
        <v/>
      </c>
    </row>
    <row r="4751" spans="13:14" x14ac:dyDescent="0.35">
      <c r="M4751" s="74" t="str">
        <f>IF($C4751&lt;&gt;"",IF(_xlfn.XLOOKUP($C4751,Codes!$A:$A,Codes!A:A,"_NOTFOUND_",0,1)&lt;&gt;"_NOTFOUND_",_xlfn.XLOOKUP($C4751,Codes!$A:$A,Codes!A:A,"_NOTFOUND_",0,1),_xlfn.XLOOKUP($C4751,Codes!$B:$B,Codes!A:A,"Specify in Codes Tab!!")),"")</f>
        <v/>
      </c>
      <c r="N4751" s="74" t="str">
        <f>IF($G4751&lt;&gt;"",IF(_xlfn.XLOOKUP($G4751,Codes!$A:$A,Codes!A:A,"_NOTFOUND_",0,1)&lt;&gt;"_NOTFOUND_",_xlfn.XLOOKUP($G4751,Codes!$A:$A,Codes!A:A,"_NOTFOUND_",0,1),_xlfn.XLOOKUP($G4751,Codes!$B:$B,Codes!A:A,"Specify in Codes Tab!!")),"")</f>
        <v/>
      </c>
    </row>
    <row r="4752" spans="13:14" x14ac:dyDescent="0.35">
      <c r="M4752" s="74" t="str">
        <f>IF($C4752&lt;&gt;"",IF(_xlfn.XLOOKUP($C4752,Codes!$A:$A,Codes!A:A,"_NOTFOUND_",0,1)&lt;&gt;"_NOTFOUND_",_xlfn.XLOOKUP($C4752,Codes!$A:$A,Codes!A:A,"_NOTFOUND_",0,1),_xlfn.XLOOKUP($C4752,Codes!$B:$B,Codes!A:A,"Specify in Codes Tab!!")),"")</f>
        <v/>
      </c>
      <c r="N4752" s="74" t="str">
        <f>IF($G4752&lt;&gt;"",IF(_xlfn.XLOOKUP($G4752,Codes!$A:$A,Codes!A:A,"_NOTFOUND_",0,1)&lt;&gt;"_NOTFOUND_",_xlfn.XLOOKUP($G4752,Codes!$A:$A,Codes!A:A,"_NOTFOUND_",0,1),_xlfn.XLOOKUP($G4752,Codes!$B:$B,Codes!A:A,"Specify in Codes Tab!!")),"")</f>
        <v/>
      </c>
    </row>
    <row r="4753" spans="13:14" x14ac:dyDescent="0.35">
      <c r="M4753" s="74" t="str">
        <f>IF($C4753&lt;&gt;"",IF(_xlfn.XLOOKUP($C4753,Codes!$A:$A,Codes!A:A,"_NOTFOUND_",0,1)&lt;&gt;"_NOTFOUND_",_xlfn.XLOOKUP($C4753,Codes!$A:$A,Codes!A:A,"_NOTFOUND_",0,1),_xlfn.XLOOKUP($C4753,Codes!$B:$B,Codes!A:A,"Specify in Codes Tab!!")),"")</f>
        <v/>
      </c>
      <c r="N4753" s="74" t="str">
        <f>IF($G4753&lt;&gt;"",IF(_xlfn.XLOOKUP($G4753,Codes!$A:$A,Codes!A:A,"_NOTFOUND_",0,1)&lt;&gt;"_NOTFOUND_",_xlfn.XLOOKUP($G4753,Codes!$A:$A,Codes!A:A,"_NOTFOUND_",0,1),_xlfn.XLOOKUP($G4753,Codes!$B:$B,Codes!A:A,"Specify in Codes Tab!!")),"")</f>
        <v/>
      </c>
    </row>
    <row r="4754" spans="13:14" x14ac:dyDescent="0.35">
      <c r="M4754" s="74" t="str">
        <f>IF($C4754&lt;&gt;"",IF(_xlfn.XLOOKUP($C4754,Codes!$A:$A,Codes!A:A,"_NOTFOUND_",0,1)&lt;&gt;"_NOTFOUND_",_xlfn.XLOOKUP($C4754,Codes!$A:$A,Codes!A:A,"_NOTFOUND_",0,1),_xlfn.XLOOKUP($C4754,Codes!$B:$B,Codes!A:A,"Specify in Codes Tab!!")),"")</f>
        <v/>
      </c>
      <c r="N4754" s="74" t="str">
        <f>IF($G4754&lt;&gt;"",IF(_xlfn.XLOOKUP($G4754,Codes!$A:$A,Codes!A:A,"_NOTFOUND_",0,1)&lt;&gt;"_NOTFOUND_",_xlfn.XLOOKUP($G4754,Codes!$A:$A,Codes!A:A,"_NOTFOUND_",0,1),_xlfn.XLOOKUP($G4754,Codes!$B:$B,Codes!A:A,"Specify in Codes Tab!!")),"")</f>
        <v/>
      </c>
    </row>
    <row r="4755" spans="13:14" x14ac:dyDescent="0.35">
      <c r="M4755" s="74" t="str">
        <f>IF($C4755&lt;&gt;"",IF(_xlfn.XLOOKUP($C4755,Codes!$A:$A,Codes!A:A,"_NOTFOUND_",0,1)&lt;&gt;"_NOTFOUND_",_xlfn.XLOOKUP($C4755,Codes!$A:$A,Codes!A:A,"_NOTFOUND_",0,1),_xlfn.XLOOKUP($C4755,Codes!$B:$B,Codes!A:A,"Specify in Codes Tab!!")),"")</f>
        <v/>
      </c>
      <c r="N4755" s="74" t="str">
        <f>IF($G4755&lt;&gt;"",IF(_xlfn.XLOOKUP($G4755,Codes!$A:$A,Codes!A:A,"_NOTFOUND_",0,1)&lt;&gt;"_NOTFOUND_",_xlfn.XLOOKUP($G4755,Codes!$A:$A,Codes!A:A,"_NOTFOUND_",0,1),_xlfn.XLOOKUP($G4755,Codes!$B:$B,Codes!A:A,"Specify in Codes Tab!!")),"")</f>
        <v/>
      </c>
    </row>
    <row r="4756" spans="13:14" x14ac:dyDescent="0.35">
      <c r="M4756" s="74" t="str">
        <f>IF($C4756&lt;&gt;"",IF(_xlfn.XLOOKUP($C4756,Codes!$A:$A,Codes!A:A,"_NOTFOUND_",0,1)&lt;&gt;"_NOTFOUND_",_xlfn.XLOOKUP($C4756,Codes!$A:$A,Codes!A:A,"_NOTFOUND_",0,1),_xlfn.XLOOKUP($C4756,Codes!$B:$B,Codes!A:A,"Specify in Codes Tab!!")),"")</f>
        <v/>
      </c>
      <c r="N4756" s="74" t="str">
        <f>IF($G4756&lt;&gt;"",IF(_xlfn.XLOOKUP($G4756,Codes!$A:$A,Codes!A:A,"_NOTFOUND_",0,1)&lt;&gt;"_NOTFOUND_",_xlfn.XLOOKUP($G4756,Codes!$A:$A,Codes!A:A,"_NOTFOUND_",0,1),_xlfn.XLOOKUP($G4756,Codes!$B:$B,Codes!A:A,"Specify in Codes Tab!!")),"")</f>
        <v/>
      </c>
    </row>
    <row r="4757" spans="13:14" x14ac:dyDescent="0.35">
      <c r="M4757" s="74" t="str">
        <f>IF($C4757&lt;&gt;"",IF(_xlfn.XLOOKUP($C4757,Codes!$A:$A,Codes!A:A,"_NOTFOUND_",0,1)&lt;&gt;"_NOTFOUND_",_xlfn.XLOOKUP($C4757,Codes!$A:$A,Codes!A:A,"_NOTFOUND_",0,1),_xlfn.XLOOKUP($C4757,Codes!$B:$B,Codes!A:A,"Specify in Codes Tab!!")),"")</f>
        <v/>
      </c>
      <c r="N4757" s="74" t="str">
        <f>IF($G4757&lt;&gt;"",IF(_xlfn.XLOOKUP($G4757,Codes!$A:$A,Codes!A:A,"_NOTFOUND_",0,1)&lt;&gt;"_NOTFOUND_",_xlfn.XLOOKUP($G4757,Codes!$A:$A,Codes!A:A,"_NOTFOUND_",0,1),_xlfn.XLOOKUP($G4757,Codes!$B:$B,Codes!A:A,"Specify in Codes Tab!!")),"")</f>
        <v/>
      </c>
    </row>
    <row r="4758" spans="13:14" x14ac:dyDescent="0.35">
      <c r="M4758" s="74" t="str">
        <f>IF($C4758&lt;&gt;"",IF(_xlfn.XLOOKUP($C4758,Codes!$A:$A,Codes!A:A,"_NOTFOUND_",0,1)&lt;&gt;"_NOTFOUND_",_xlfn.XLOOKUP($C4758,Codes!$A:$A,Codes!A:A,"_NOTFOUND_",0,1),_xlfn.XLOOKUP($C4758,Codes!$B:$B,Codes!A:A,"Specify in Codes Tab!!")),"")</f>
        <v/>
      </c>
      <c r="N4758" s="74" t="str">
        <f>IF($G4758&lt;&gt;"",IF(_xlfn.XLOOKUP($G4758,Codes!$A:$A,Codes!A:A,"_NOTFOUND_",0,1)&lt;&gt;"_NOTFOUND_",_xlfn.XLOOKUP($G4758,Codes!$A:$A,Codes!A:A,"_NOTFOUND_",0,1),_xlfn.XLOOKUP($G4758,Codes!$B:$B,Codes!A:A,"Specify in Codes Tab!!")),"")</f>
        <v/>
      </c>
    </row>
    <row r="4759" spans="13:14" x14ac:dyDescent="0.35">
      <c r="M4759" s="74" t="str">
        <f>IF($C4759&lt;&gt;"",IF(_xlfn.XLOOKUP($C4759,Codes!$A:$A,Codes!A:A,"_NOTFOUND_",0,1)&lt;&gt;"_NOTFOUND_",_xlfn.XLOOKUP($C4759,Codes!$A:$A,Codes!A:A,"_NOTFOUND_",0,1),_xlfn.XLOOKUP($C4759,Codes!$B:$B,Codes!A:A,"Specify in Codes Tab!!")),"")</f>
        <v/>
      </c>
      <c r="N4759" s="74" t="str">
        <f>IF($G4759&lt;&gt;"",IF(_xlfn.XLOOKUP($G4759,Codes!$A:$A,Codes!A:A,"_NOTFOUND_",0,1)&lt;&gt;"_NOTFOUND_",_xlfn.XLOOKUP($G4759,Codes!$A:$A,Codes!A:A,"_NOTFOUND_",0,1),_xlfn.XLOOKUP($G4759,Codes!$B:$B,Codes!A:A,"Specify in Codes Tab!!")),"")</f>
        <v/>
      </c>
    </row>
    <row r="4760" spans="13:14" x14ac:dyDescent="0.35">
      <c r="M4760" s="74" t="str">
        <f>IF($C4760&lt;&gt;"",IF(_xlfn.XLOOKUP($C4760,Codes!$A:$A,Codes!A:A,"_NOTFOUND_",0,1)&lt;&gt;"_NOTFOUND_",_xlfn.XLOOKUP($C4760,Codes!$A:$A,Codes!A:A,"_NOTFOUND_",0,1),_xlfn.XLOOKUP($C4760,Codes!$B:$B,Codes!A:A,"Specify in Codes Tab!!")),"")</f>
        <v/>
      </c>
      <c r="N4760" s="74" t="str">
        <f>IF($G4760&lt;&gt;"",IF(_xlfn.XLOOKUP($G4760,Codes!$A:$A,Codes!A:A,"_NOTFOUND_",0,1)&lt;&gt;"_NOTFOUND_",_xlfn.XLOOKUP($G4760,Codes!$A:$A,Codes!A:A,"_NOTFOUND_",0,1),_xlfn.XLOOKUP($G4760,Codes!$B:$B,Codes!A:A,"Specify in Codes Tab!!")),"")</f>
        <v/>
      </c>
    </row>
    <row r="4761" spans="13:14" x14ac:dyDescent="0.35">
      <c r="M4761" s="74" t="str">
        <f>IF($C4761&lt;&gt;"",IF(_xlfn.XLOOKUP($C4761,Codes!$A:$A,Codes!A:A,"_NOTFOUND_",0,1)&lt;&gt;"_NOTFOUND_",_xlfn.XLOOKUP($C4761,Codes!$A:$A,Codes!A:A,"_NOTFOUND_",0,1),_xlfn.XLOOKUP($C4761,Codes!$B:$B,Codes!A:A,"Specify in Codes Tab!!")),"")</f>
        <v/>
      </c>
      <c r="N4761" s="74" t="str">
        <f>IF($G4761&lt;&gt;"",IF(_xlfn.XLOOKUP($G4761,Codes!$A:$A,Codes!A:A,"_NOTFOUND_",0,1)&lt;&gt;"_NOTFOUND_",_xlfn.XLOOKUP($G4761,Codes!$A:$A,Codes!A:A,"_NOTFOUND_",0,1),_xlfn.XLOOKUP($G4761,Codes!$B:$B,Codes!A:A,"Specify in Codes Tab!!")),"")</f>
        <v/>
      </c>
    </row>
    <row r="4762" spans="13:14" x14ac:dyDescent="0.35">
      <c r="M4762" s="74" t="str">
        <f>IF($C4762&lt;&gt;"",IF(_xlfn.XLOOKUP($C4762,Codes!$A:$A,Codes!A:A,"_NOTFOUND_",0,1)&lt;&gt;"_NOTFOUND_",_xlfn.XLOOKUP($C4762,Codes!$A:$A,Codes!A:A,"_NOTFOUND_",0,1),_xlfn.XLOOKUP($C4762,Codes!$B:$B,Codes!A:A,"Specify in Codes Tab!!")),"")</f>
        <v/>
      </c>
      <c r="N4762" s="74" t="str">
        <f>IF($G4762&lt;&gt;"",IF(_xlfn.XLOOKUP($G4762,Codes!$A:$A,Codes!A:A,"_NOTFOUND_",0,1)&lt;&gt;"_NOTFOUND_",_xlfn.XLOOKUP($G4762,Codes!$A:$A,Codes!A:A,"_NOTFOUND_",0,1),_xlfn.XLOOKUP($G4762,Codes!$B:$B,Codes!A:A,"Specify in Codes Tab!!")),"")</f>
        <v/>
      </c>
    </row>
    <row r="4763" spans="13:14" x14ac:dyDescent="0.35">
      <c r="M4763" s="74" t="str">
        <f>IF($C4763&lt;&gt;"",IF(_xlfn.XLOOKUP($C4763,Codes!$A:$A,Codes!A:A,"_NOTFOUND_",0,1)&lt;&gt;"_NOTFOUND_",_xlfn.XLOOKUP($C4763,Codes!$A:$A,Codes!A:A,"_NOTFOUND_",0,1),_xlfn.XLOOKUP($C4763,Codes!$B:$B,Codes!A:A,"Specify in Codes Tab!!")),"")</f>
        <v/>
      </c>
      <c r="N4763" s="74" t="str">
        <f>IF($G4763&lt;&gt;"",IF(_xlfn.XLOOKUP($G4763,Codes!$A:$A,Codes!A:A,"_NOTFOUND_",0,1)&lt;&gt;"_NOTFOUND_",_xlfn.XLOOKUP($G4763,Codes!$A:$A,Codes!A:A,"_NOTFOUND_",0,1),_xlfn.XLOOKUP($G4763,Codes!$B:$B,Codes!A:A,"Specify in Codes Tab!!")),"")</f>
        <v/>
      </c>
    </row>
    <row r="4764" spans="13:14" x14ac:dyDescent="0.35">
      <c r="M4764" s="74" t="str">
        <f>IF($C4764&lt;&gt;"",IF(_xlfn.XLOOKUP($C4764,Codes!$A:$A,Codes!A:A,"_NOTFOUND_",0,1)&lt;&gt;"_NOTFOUND_",_xlfn.XLOOKUP($C4764,Codes!$A:$A,Codes!A:A,"_NOTFOUND_",0,1),_xlfn.XLOOKUP($C4764,Codes!$B:$B,Codes!A:A,"Specify in Codes Tab!!")),"")</f>
        <v/>
      </c>
      <c r="N4764" s="74" t="str">
        <f>IF($G4764&lt;&gt;"",IF(_xlfn.XLOOKUP($G4764,Codes!$A:$A,Codes!A:A,"_NOTFOUND_",0,1)&lt;&gt;"_NOTFOUND_",_xlfn.XLOOKUP($G4764,Codes!$A:$A,Codes!A:A,"_NOTFOUND_",0,1),_xlfn.XLOOKUP($G4764,Codes!$B:$B,Codes!A:A,"Specify in Codes Tab!!")),"")</f>
        <v/>
      </c>
    </row>
    <row r="4765" spans="13:14" x14ac:dyDescent="0.35">
      <c r="M4765" s="74" t="str">
        <f>IF($C4765&lt;&gt;"",IF(_xlfn.XLOOKUP($C4765,Codes!$A:$A,Codes!A:A,"_NOTFOUND_",0,1)&lt;&gt;"_NOTFOUND_",_xlfn.XLOOKUP($C4765,Codes!$A:$A,Codes!A:A,"_NOTFOUND_",0,1),_xlfn.XLOOKUP($C4765,Codes!$B:$B,Codes!A:A,"Specify in Codes Tab!!")),"")</f>
        <v/>
      </c>
      <c r="N4765" s="74" t="str">
        <f>IF($G4765&lt;&gt;"",IF(_xlfn.XLOOKUP($G4765,Codes!$A:$A,Codes!A:A,"_NOTFOUND_",0,1)&lt;&gt;"_NOTFOUND_",_xlfn.XLOOKUP($G4765,Codes!$A:$A,Codes!A:A,"_NOTFOUND_",0,1),_xlfn.XLOOKUP($G4765,Codes!$B:$B,Codes!A:A,"Specify in Codes Tab!!")),"")</f>
        <v/>
      </c>
    </row>
    <row r="4766" spans="13:14" x14ac:dyDescent="0.35">
      <c r="M4766" s="74" t="str">
        <f>IF($C4766&lt;&gt;"",IF(_xlfn.XLOOKUP($C4766,Codes!$A:$A,Codes!A:A,"_NOTFOUND_",0,1)&lt;&gt;"_NOTFOUND_",_xlfn.XLOOKUP($C4766,Codes!$A:$A,Codes!A:A,"_NOTFOUND_",0,1),_xlfn.XLOOKUP($C4766,Codes!$B:$B,Codes!A:A,"Specify in Codes Tab!!")),"")</f>
        <v/>
      </c>
      <c r="N4766" s="74" t="str">
        <f>IF($G4766&lt;&gt;"",IF(_xlfn.XLOOKUP($G4766,Codes!$A:$A,Codes!A:A,"_NOTFOUND_",0,1)&lt;&gt;"_NOTFOUND_",_xlfn.XLOOKUP($G4766,Codes!$A:$A,Codes!A:A,"_NOTFOUND_",0,1),_xlfn.XLOOKUP($G4766,Codes!$B:$B,Codes!A:A,"Specify in Codes Tab!!")),"")</f>
        <v/>
      </c>
    </row>
    <row r="4767" spans="13:14" x14ac:dyDescent="0.35">
      <c r="M4767" s="74" t="str">
        <f>IF($C4767&lt;&gt;"",IF(_xlfn.XLOOKUP($C4767,Codes!$A:$A,Codes!A:A,"_NOTFOUND_",0,1)&lt;&gt;"_NOTFOUND_",_xlfn.XLOOKUP($C4767,Codes!$A:$A,Codes!A:A,"_NOTFOUND_",0,1),_xlfn.XLOOKUP($C4767,Codes!$B:$B,Codes!A:A,"Specify in Codes Tab!!")),"")</f>
        <v/>
      </c>
      <c r="N4767" s="74" t="str">
        <f>IF($G4767&lt;&gt;"",IF(_xlfn.XLOOKUP($G4767,Codes!$A:$A,Codes!A:A,"_NOTFOUND_",0,1)&lt;&gt;"_NOTFOUND_",_xlfn.XLOOKUP($G4767,Codes!$A:$A,Codes!A:A,"_NOTFOUND_",0,1),_xlfn.XLOOKUP($G4767,Codes!$B:$B,Codes!A:A,"Specify in Codes Tab!!")),"")</f>
        <v/>
      </c>
    </row>
    <row r="4768" spans="13:14" x14ac:dyDescent="0.35">
      <c r="M4768" s="74" t="str">
        <f>IF($C4768&lt;&gt;"",IF(_xlfn.XLOOKUP($C4768,Codes!$A:$A,Codes!A:A,"_NOTFOUND_",0,1)&lt;&gt;"_NOTFOUND_",_xlfn.XLOOKUP($C4768,Codes!$A:$A,Codes!A:A,"_NOTFOUND_",0,1),_xlfn.XLOOKUP($C4768,Codes!$B:$B,Codes!A:A,"Specify in Codes Tab!!")),"")</f>
        <v/>
      </c>
      <c r="N4768" s="74" t="str">
        <f>IF($G4768&lt;&gt;"",IF(_xlfn.XLOOKUP($G4768,Codes!$A:$A,Codes!A:A,"_NOTFOUND_",0,1)&lt;&gt;"_NOTFOUND_",_xlfn.XLOOKUP($G4768,Codes!$A:$A,Codes!A:A,"_NOTFOUND_",0,1),_xlfn.XLOOKUP($G4768,Codes!$B:$B,Codes!A:A,"Specify in Codes Tab!!")),"")</f>
        <v/>
      </c>
    </row>
    <row r="4769" spans="13:14" x14ac:dyDescent="0.35">
      <c r="M4769" s="74" t="str">
        <f>IF($C4769&lt;&gt;"",IF(_xlfn.XLOOKUP($C4769,Codes!$A:$A,Codes!A:A,"_NOTFOUND_",0,1)&lt;&gt;"_NOTFOUND_",_xlfn.XLOOKUP($C4769,Codes!$A:$A,Codes!A:A,"_NOTFOUND_",0,1),_xlfn.XLOOKUP($C4769,Codes!$B:$B,Codes!A:A,"Specify in Codes Tab!!")),"")</f>
        <v/>
      </c>
      <c r="N4769" s="74" t="str">
        <f>IF($G4769&lt;&gt;"",IF(_xlfn.XLOOKUP($G4769,Codes!$A:$A,Codes!A:A,"_NOTFOUND_",0,1)&lt;&gt;"_NOTFOUND_",_xlfn.XLOOKUP($G4769,Codes!$A:$A,Codes!A:A,"_NOTFOUND_",0,1),_xlfn.XLOOKUP($G4769,Codes!$B:$B,Codes!A:A,"Specify in Codes Tab!!")),"")</f>
        <v/>
      </c>
    </row>
    <row r="4770" spans="13:14" x14ac:dyDescent="0.35">
      <c r="M4770" s="74" t="str">
        <f>IF($C4770&lt;&gt;"",IF(_xlfn.XLOOKUP($C4770,Codes!$A:$A,Codes!A:A,"_NOTFOUND_",0,1)&lt;&gt;"_NOTFOUND_",_xlfn.XLOOKUP($C4770,Codes!$A:$A,Codes!A:A,"_NOTFOUND_",0,1),_xlfn.XLOOKUP($C4770,Codes!$B:$B,Codes!A:A,"Specify in Codes Tab!!")),"")</f>
        <v/>
      </c>
      <c r="N4770" s="74" t="str">
        <f>IF($G4770&lt;&gt;"",IF(_xlfn.XLOOKUP($G4770,Codes!$A:$A,Codes!A:A,"_NOTFOUND_",0,1)&lt;&gt;"_NOTFOUND_",_xlfn.XLOOKUP($G4770,Codes!$A:$A,Codes!A:A,"_NOTFOUND_",0,1),_xlfn.XLOOKUP($G4770,Codes!$B:$B,Codes!A:A,"Specify in Codes Tab!!")),"")</f>
        <v/>
      </c>
    </row>
    <row r="4771" spans="13:14" x14ac:dyDescent="0.35">
      <c r="M4771" s="74" t="str">
        <f>IF($C4771&lt;&gt;"",IF(_xlfn.XLOOKUP($C4771,Codes!$A:$A,Codes!A:A,"_NOTFOUND_",0,1)&lt;&gt;"_NOTFOUND_",_xlfn.XLOOKUP($C4771,Codes!$A:$A,Codes!A:A,"_NOTFOUND_",0,1),_xlfn.XLOOKUP($C4771,Codes!$B:$B,Codes!A:A,"Specify in Codes Tab!!")),"")</f>
        <v/>
      </c>
      <c r="N4771" s="74" t="str">
        <f>IF($G4771&lt;&gt;"",IF(_xlfn.XLOOKUP($G4771,Codes!$A:$A,Codes!A:A,"_NOTFOUND_",0,1)&lt;&gt;"_NOTFOUND_",_xlfn.XLOOKUP($G4771,Codes!$A:$A,Codes!A:A,"_NOTFOUND_",0,1),_xlfn.XLOOKUP($G4771,Codes!$B:$B,Codes!A:A,"Specify in Codes Tab!!")),"")</f>
        <v/>
      </c>
    </row>
    <row r="4772" spans="13:14" x14ac:dyDescent="0.35">
      <c r="M4772" s="74" t="str">
        <f>IF($C4772&lt;&gt;"",IF(_xlfn.XLOOKUP($C4772,Codes!$A:$A,Codes!A:A,"_NOTFOUND_",0,1)&lt;&gt;"_NOTFOUND_",_xlfn.XLOOKUP($C4772,Codes!$A:$A,Codes!A:A,"_NOTFOUND_",0,1),_xlfn.XLOOKUP($C4772,Codes!$B:$B,Codes!A:A,"Specify in Codes Tab!!")),"")</f>
        <v/>
      </c>
      <c r="N4772" s="74" t="str">
        <f>IF($G4772&lt;&gt;"",IF(_xlfn.XLOOKUP($G4772,Codes!$A:$A,Codes!A:A,"_NOTFOUND_",0,1)&lt;&gt;"_NOTFOUND_",_xlfn.XLOOKUP($G4772,Codes!$A:$A,Codes!A:A,"_NOTFOUND_",0,1),_xlfn.XLOOKUP($G4772,Codes!$B:$B,Codes!A:A,"Specify in Codes Tab!!")),"")</f>
        <v/>
      </c>
    </row>
    <row r="4773" spans="13:14" x14ac:dyDescent="0.35">
      <c r="M4773" s="74" t="str">
        <f>IF($C4773&lt;&gt;"",IF(_xlfn.XLOOKUP($C4773,Codes!$A:$A,Codes!A:A,"_NOTFOUND_",0,1)&lt;&gt;"_NOTFOUND_",_xlfn.XLOOKUP($C4773,Codes!$A:$A,Codes!A:A,"_NOTFOUND_",0,1),_xlfn.XLOOKUP($C4773,Codes!$B:$B,Codes!A:A,"Specify in Codes Tab!!")),"")</f>
        <v/>
      </c>
      <c r="N4773" s="74" t="str">
        <f>IF($G4773&lt;&gt;"",IF(_xlfn.XLOOKUP($G4773,Codes!$A:$A,Codes!A:A,"_NOTFOUND_",0,1)&lt;&gt;"_NOTFOUND_",_xlfn.XLOOKUP($G4773,Codes!$A:$A,Codes!A:A,"_NOTFOUND_",0,1),_xlfn.XLOOKUP($G4773,Codes!$B:$B,Codes!A:A,"Specify in Codes Tab!!")),"")</f>
        <v/>
      </c>
    </row>
    <row r="4774" spans="13:14" x14ac:dyDescent="0.35">
      <c r="M4774" s="74" t="str">
        <f>IF($C4774&lt;&gt;"",IF(_xlfn.XLOOKUP($C4774,Codes!$A:$A,Codes!A:A,"_NOTFOUND_",0,1)&lt;&gt;"_NOTFOUND_",_xlfn.XLOOKUP($C4774,Codes!$A:$A,Codes!A:A,"_NOTFOUND_",0,1),_xlfn.XLOOKUP($C4774,Codes!$B:$B,Codes!A:A,"Specify in Codes Tab!!")),"")</f>
        <v/>
      </c>
      <c r="N4774" s="74" t="str">
        <f>IF($G4774&lt;&gt;"",IF(_xlfn.XLOOKUP($G4774,Codes!$A:$A,Codes!A:A,"_NOTFOUND_",0,1)&lt;&gt;"_NOTFOUND_",_xlfn.XLOOKUP($G4774,Codes!$A:$A,Codes!A:A,"_NOTFOUND_",0,1),_xlfn.XLOOKUP($G4774,Codes!$B:$B,Codes!A:A,"Specify in Codes Tab!!")),"")</f>
        <v/>
      </c>
    </row>
    <row r="4775" spans="13:14" x14ac:dyDescent="0.35">
      <c r="M4775" s="74" t="str">
        <f>IF($C4775&lt;&gt;"",IF(_xlfn.XLOOKUP($C4775,Codes!$A:$A,Codes!A:A,"_NOTFOUND_",0,1)&lt;&gt;"_NOTFOUND_",_xlfn.XLOOKUP($C4775,Codes!$A:$A,Codes!A:A,"_NOTFOUND_",0,1),_xlfn.XLOOKUP($C4775,Codes!$B:$B,Codes!A:A,"Specify in Codes Tab!!")),"")</f>
        <v/>
      </c>
      <c r="N4775" s="74" t="str">
        <f>IF($G4775&lt;&gt;"",IF(_xlfn.XLOOKUP($G4775,Codes!$A:$A,Codes!A:A,"_NOTFOUND_",0,1)&lt;&gt;"_NOTFOUND_",_xlfn.XLOOKUP($G4775,Codes!$A:$A,Codes!A:A,"_NOTFOUND_",0,1),_xlfn.XLOOKUP($G4775,Codes!$B:$B,Codes!A:A,"Specify in Codes Tab!!")),"")</f>
        <v/>
      </c>
    </row>
    <row r="4776" spans="13:14" x14ac:dyDescent="0.35">
      <c r="M4776" s="74" t="str">
        <f>IF($C4776&lt;&gt;"",IF(_xlfn.XLOOKUP($C4776,Codes!$A:$A,Codes!A:A,"_NOTFOUND_",0,1)&lt;&gt;"_NOTFOUND_",_xlfn.XLOOKUP($C4776,Codes!$A:$A,Codes!A:A,"_NOTFOUND_",0,1),_xlfn.XLOOKUP($C4776,Codes!$B:$B,Codes!A:A,"Specify in Codes Tab!!")),"")</f>
        <v/>
      </c>
      <c r="N4776" s="74" t="str">
        <f>IF($G4776&lt;&gt;"",IF(_xlfn.XLOOKUP($G4776,Codes!$A:$A,Codes!A:A,"_NOTFOUND_",0,1)&lt;&gt;"_NOTFOUND_",_xlfn.XLOOKUP($G4776,Codes!$A:$A,Codes!A:A,"_NOTFOUND_",0,1),_xlfn.XLOOKUP($G4776,Codes!$B:$B,Codes!A:A,"Specify in Codes Tab!!")),"")</f>
        <v/>
      </c>
    </row>
    <row r="4777" spans="13:14" x14ac:dyDescent="0.35">
      <c r="M4777" s="74" t="str">
        <f>IF($C4777&lt;&gt;"",IF(_xlfn.XLOOKUP($C4777,Codes!$A:$A,Codes!A:A,"_NOTFOUND_",0,1)&lt;&gt;"_NOTFOUND_",_xlfn.XLOOKUP($C4777,Codes!$A:$A,Codes!A:A,"_NOTFOUND_",0,1),_xlfn.XLOOKUP($C4777,Codes!$B:$B,Codes!A:A,"Specify in Codes Tab!!")),"")</f>
        <v/>
      </c>
      <c r="N4777" s="74" t="str">
        <f>IF($G4777&lt;&gt;"",IF(_xlfn.XLOOKUP($G4777,Codes!$A:$A,Codes!A:A,"_NOTFOUND_",0,1)&lt;&gt;"_NOTFOUND_",_xlfn.XLOOKUP($G4777,Codes!$A:$A,Codes!A:A,"_NOTFOUND_",0,1),_xlfn.XLOOKUP($G4777,Codes!$B:$B,Codes!A:A,"Specify in Codes Tab!!")),"")</f>
        <v/>
      </c>
    </row>
    <row r="4778" spans="13:14" x14ac:dyDescent="0.35">
      <c r="M4778" s="74" t="str">
        <f>IF($C4778&lt;&gt;"",IF(_xlfn.XLOOKUP($C4778,Codes!$A:$A,Codes!A:A,"_NOTFOUND_",0,1)&lt;&gt;"_NOTFOUND_",_xlfn.XLOOKUP($C4778,Codes!$A:$A,Codes!A:A,"_NOTFOUND_",0,1),_xlfn.XLOOKUP($C4778,Codes!$B:$B,Codes!A:A,"Specify in Codes Tab!!")),"")</f>
        <v/>
      </c>
      <c r="N4778" s="74" t="str">
        <f>IF($G4778&lt;&gt;"",IF(_xlfn.XLOOKUP($G4778,Codes!$A:$A,Codes!A:A,"_NOTFOUND_",0,1)&lt;&gt;"_NOTFOUND_",_xlfn.XLOOKUP($G4778,Codes!$A:$A,Codes!A:A,"_NOTFOUND_",0,1),_xlfn.XLOOKUP($G4778,Codes!$B:$B,Codes!A:A,"Specify in Codes Tab!!")),"")</f>
        <v/>
      </c>
    </row>
    <row r="4779" spans="13:14" x14ac:dyDescent="0.35">
      <c r="M4779" s="74" t="str">
        <f>IF($C4779&lt;&gt;"",IF(_xlfn.XLOOKUP($C4779,Codes!$A:$A,Codes!A:A,"_NOTFOUND_",0,1)&lt;&gt;"_NOTFOUND_",_xlfn.XLOOKUP($C4779,Codes!$A:$A,Codes!A:A,"_NOTFOUND_",0,1),_xlfn.XLOOKUP($C4779,Codes!$B:$B,Codes!A:A,"Specify in Codes Tab!!")),"")</f>
        <v/>
      </c>
      <c r="N4779" s="74" t="str">
        <f>IF($G4779&lt;&gt;"",IF(_xlfn.XLOOKUP($G4779,Codes!$A:$A,Codes!A:A,"_NOTFOUND_",0,1)&lt;&gt;"_NOTFOUND_",_xlfn.XLOOKUP($G4779,Codes!$A:$A,Codes!A:A,"_NOTFOUND_",0,1),_xlfn.XLOOKUP($G4779,Codes!$B:$B,Codes!A:A,"Specify in Codes Tab!!")),"")</f>
        <v/>
      </c>
    </row>
    <row r="4780" spans="13:14" x14ac:dyDescent="0.35">
      <c r="M4780" s="74" t="str">
        <f>IF($C4780&lt;&gt;"",IF(_xlfn.XLOOKUP($C4780,Codes!$A:$A,Codes!A:A,"_NOTFOUND_",0,1)&lt;&gt;"_NOTFOUND_",_xlfn.XLOOKUP($C4780,Codes!$A:$A,Codes!A:A,"_NOTFOUND_",0,1),_xlfn.XLOOKUP($C4780,Codes!$B:$B,Codes!A:A,"Specify in Codes Tab!!")),"")</f>
        <v/>
      </c>
      <c r="N4780" s="74" t="str">
        <f>IF($G4780&lt;&gt;"",IF(_xlfn.XLOOKUP($G4780,Codes!$A:$A,Codes!A:A,"_NOTFOUND_",0,1)&lt;&gt;"_NOTFOUND_",_xlfn.XLOOKUP($G4780,Codes!$A:$A,Codes!A:A,"_NOTFOUND_",0,1),_xlfn.XLOOKUP($G4780,Codes!$B:$B,Codes!A:A,"Specify in Codes Tab!!")),"")</f>
        <v/>
      </c>
    </row>
    <row r="4781" spans="13:14" x14ac:dyDescent="0.35">
      <c r="M4781" s="74" t="str">
        <f>IF($C4781&lt;&gt;"",IF(_xlfn.XLOOKUP($C4781,Codes!$A:$A,Codes!A:A,"_NOTFOUND_",0,1)&lt;&gt;"_NOTFOUND_",_xlfn.XLOOKUP($C4781,Codes!$A:$A,Codes!A:A,"_NOTFOUND_",0,1),_xlfn.XLOOKUP($C4781,Codes!$B:$B,Codes!A:A,"Specify in Codes Tab!!")),"")</f>
        <v/>
      </c>
      <c r="N4781" s="74" t="str">
        <f>IF($G4781&lt;&gt;"",IF(_xlfn.XLOOKUP($G4781,Codes!$A:$A,Codes!A:A,"_NOTFOUND_",0,1)&lt;&gt;"_NOTFOUND_",_xlfn.XLOOKUP($G4781,Codes!$A:$A,Codes!A:A,"_NOTFOUND_",0,1),_xlfn.XLOOKUP($G4781,Codes!$B:$B,Codes!A:A,"Specify in Codes Tab!!")),"")</f>
        <v/>
      </c>
    </row>
    <row r="4782" spans="13:14" x14ac:dyDescent="0.35">
      <c r="M4782" s="74" t="str">
        <f>IF($C4782&lt;&gt;"",IF(_xlfn.XLOOKUP($C4782,Codes!$A:$A,Codes!A:A,"_NOTFOUND_",0,1)&lt;&gt;"_NOTFOUND_",_xlfn.XLOOKUP($C4782,Codes!$A:$A,Codes!A:A,"_NOTFOUND_",0,1),_xlfn.XLOOKUP($C4782,Codes!$B:$B,Codes!A:A,"Specify in Codes Tab!!")),"")</f>
        <v/>
      </c>
      <c r="N4782" s="74" t="str">
        <f>IF($G4782&lt;&gt;"",IF(_xlfn.XLOOKUP($G4782,Codes!$A:$A,Codes!A:A,"_NOTFOUND_",0,1)&lt;&gt;"_NOTFOUND_",_xlfn.XLOOKUP($G4782,Codes!$A:$A,Codes!A:A,"_NOTFOUND_",0,1),_xlfn.XLOOKUP($G4782,Codes!$B:$B,Codes!A:A,"Specify in Codes Tab!!")),"")</f>
        <v/>
      </c>
    </row>
    <row r="4783" spans="13:14" x14ac:dyDescent="0.35">
      <c r="M4783" s="74" t="str">
        <f>IF($C4783&lt;&gt;"",IF(_xlfn.XLOOKUP($C4783,Codes!$A:$A,Codes!A:A,"_NOTFOUND_",0,1)&lt;&gt;"_NOTFOUND_",_xlfn.XLOOKUP($C4783,Codes!$A:$A,Codes!A:A,"_NOTFOUND_",0,1),_xlfn.XLOOKUP($C4783,Codes!$B:$B,Codes!A:A,"Specify in Codes Tab!!")),"")</f>
        <v/>
      </c>
      <c r="N4783" s="74" t="str">
        <f>IF($G4783&lt;&gt;"",IF(_xlfn.XLOOKUP($G4783,Codes!$A:$A,Codes!A:A,"_NOTFOUND_",0,1)&lt;&gt;"_NOTFOUND_",_xlfn.XLOOKUP($G4783,Codes!$A:$A,Codes!A:A,"_NOTFOUND_",0,1),_xlfn.XLOOKUP($G4783,Codes!$B:$B,Codes!A:A,"Specify in Codes Tab!!")),"")</f>
        <v/>
      </c>
    </row>
    <row r="4784" spans="13:14" x14ac:dyDescent="0.35">
      <c r="M4784" s="74" t="str">
        <f>IF($C4784&lt;&gt;"",IF(_xlfn.XLOOKUP($C4784,Codes!$A:$A,Codes!A:A,"_NOTFOUND_",0,1)&lt;&gt;"_NOTFOUND_",_xlfn.XLOOKUP($C4784,Codes!$A:$A,Codes!A:A,"_NOTFOUND_",0,1),_xlfn.XLOOKUP($C4784,Codes!$B:$B,Codes!A:A,"Specify in Codes Tab!!")),"")</f>
        <v/>
      </c>
      <c r="N4784" s="74" t="str">
        <f>IF($G4784&lt;&gt;"",IF(_xlfn.XLOOKUP($G4784,Codes!$A:$A,Codes!A:A,"_NOTFOUND_",0,1)&lt;&gt;"_NOTFOUND_",_xlfn.XLOOKUP($G4784,Codes!$A:$A,Codes!A:A,"_NOTFOUND_",0,1),_xlfn.XLOOKUP($G4784,Codes!$B:$B,Codes!A:A,"Specify in Codes Tab!!")),"")</f>
        <v/>
      </c>
    </row>
    <row r="4785" spans="13:14" x14ac:dyDescent="0.35">
      <c r="M4785" s="74" t="str">
        <f>IF($C4785&lt;&gt;"",IF(_xlfn.XLOOKUP($C4785,Codes!$A:$A,Codes!A:A,"_NOTFOUND_",0,1)&lt;&gt;"_NOTFOUND_",_xlfn.XLOOKUP($C4785,Codes!$A:$A,Codes!A:A,"_NOTFOUND_",0,1),_xlfn.XLOOKUP($C4785,Codes!$B:$B,Codes!A:A,"Specify in Codes Tab!!")),"")</f>
        <v/>
      </c>
      <c r="N4785" s="74" t="str">
        <f>IF($G4785&lt;&gt;"",IF(_xlfn.XLOOKUP($G4785,Codes!$A:$A,Codes!A:A,"_NOTFOUND_",0,1)&lt;&gt;"_NOTFOUND_",_xlfn.XLOOKUP($G4785,Codes!$A:$A,Codes!A:A,"_NOTFOUND_",0,1),_xlfn.XLOOKUP($G4785,Codes!$B:$B,Codes!A:A,"Specify in Codes Tab!!")),"")</f>
        <v/>
      </c>
    </row>
    <row r="4786" spans="13:14" x14ac:dyDescent="0.35">
      <c r="M4786" s="74" t="str">
        <f>IF($C4786&lt;&gt;"",IF(_xlfn.XLOOKUP($C4786,Codes!$A:$A,Codes!A:A,"_NOTFOUND_",0,1)&lt;&gt;"_NOTFOUND_",_xlfn.XLOOKUP($C4786,Codes!$A:$A,Codes!A:A,"_NOTFOUND_",0,1),_xlfn.XLOOKUP($C4786,Codes!$B:$B,Codes!A:A,"Specify in Codes Tab!!")),"")</f>
        <v/>
      </c>
      <c r="N4786" s="74" t="str">
        <f>IF($G4786&lt;&gt;"",IF(_xlfn.XLOOKUP($G4786,Codes!$A:$A,Codes!A:A,"_NOTFOUND_",0,1)&lt;&gt;"_NOTFOUND_",_xlfn.XLOOKUP($G4786,Codes!$A:$A,Codes!A:A,"_NOTFOUND_",0,1),_xlfn.XLOOKUP($G4786,Codes!$B:$B,Codes!A:A,"Specify in Codes Tab!!")),"")</f>
        <v/>
      </c>
    </row>
    <row r="4787" spans="13:14" x14ac:dyDescent="0.35">
      <c r="M4787" s="74" t="str">
        <f>IF($C4787&lt;&gt;"",IF(_xlfn.XLOOKUP($C4787,Codes!$A:$A,Codes!A:A,"_NOTFOUND_",0,1)&lt;&gt;"_NOTFOUND_",_xlfn.XLOOKUP($C4787,Codes!$A:$A,Codes!A:A,"_NOTFOUND_",0,1),_xlfn.XLOOKUP($C4787,Codes!$B:$B,Codes!A:A,"Specify in Codes Tab!!")),"")</f>
        <v/>
      </c>
      <c r="N4787" s="74" t="str">
        <f>IF($G4787&lt;&gt;"",IF(_xlfn.XLOOKUP($G4787,Codes!$A:$A,Codes!A:A,"_NOTFOUND_",0,1)&lt;&gt;"_NOTFOUND_",_xlfn.XLOOKUP($G4787,Codes!$A:$A,Codes!A:A,"_NOTFOUND_",0,1),_xlfn.XLOOKUP($G4787,Codes!$B:$B,Codes!A:A,"Specify in Codes Tab!!")),"")</f>
        <v/>
      </c>
    </row>
    <row r="4788" spans="13:14" x14ac:dyDescent="0.35">
      <c r="M4788" s="74" t="str">
        <f>IF($C4788&lt;&gt;"",IF(_xlfn.XLOOKUP($C4788,Codes!$A:$A,Codes!A:A,"_NOTFOUND_",0,1)&lt;&gt;"_NOTFOUND_",_xlfn.XLOOKUP($C4788,Codes!$A:$A,Codes!A:A,"_NOTFOUND_",0,1),_xlfn.XLOOKUP($C4788,Codes!$B:$B,Codes!A:A,"Specify in Codes Tab!!")),"")</f>
        <v/>
      </c>
      <c r="N4788" s="74" t="str">
        <f>IF($G4788&lt;&gt;"",IF(_xlfn.XLOOKUP($G4788,Codes!$A:$A,Codes!A:A,"_NOTFOUND_",0,1)&lt;&gt;"_NOTFOUND_",_xlfn.XLOOKUP($G4788,Codes!$A:$A,Codes!A:A,"_NOTFOUND_",0,1),_xlfn.XLOOKUP($G4788,Codes!$B:$B,Codes!A:A,"Specify in Codes Tab!!")),"")</f>
        <v/>
      </c>
    </row>
    <row r="4789" spans="13:14" x14ac:dyDescent="0.35">
      <c r="M4789" s="74" t="str">
        <f>IF($C4789&lt;&gt;"",IF(_xlfn.XLOOKUP($C4789,Codes!$A:$A,Codes!A:A,"_NOTFOUND_",0,1)&lt;&gt;"_NOTFOUND_",_xlfn.XLOOKUP($C4789,Codes!$A:$A,Codes!A:A,"_NOTFOUND_",0,1),_xlfn.XLOOKUP($C4789,Codes!$B:$B,Codes!A:A,"Specify in Codes Tab!!")),"")</f>
        <v/>
      </c>
      <c r="N4789" s="74" t="str">
        <f>IF($G4789&lt;&gt;"",IF(_xlfn.XLOOKUP($G4789,Codes!$A:$A,Codes!A:A,"_NOTFOUND_",0,1)&lt;&gt;"_NOTFOUND_",_xlfn.XLOOKUP($G4789,Codes!$A:$A,Codes!A:A,"_NOTFOUND_",0,1),_xlfn.XLOOKUP($G4789,Codes!$B:$B,Codes!A:A,"Specify in Codes Tab!!")),"")</f>
        <v/>
      </c>
    </row>
    <row r="4790" spans="13:14" x14ac:dyDescent="0.35">
      <c r="M4790" s="74" t="str">
        <f>IF($C4790&lt;&gt;"",IF(_xlfn.XLOOKUP($C4790,Codes!$A:$A,Codes!A:A,"_NOTFOUND_",0,1)&lt;&gt;"_NOTFOUND_",_xlfn.XLOOKUP($C4790,Codes!$A:$A,Codes!A:A,"_NOTFOUND_",0,1),_xlfn.XLOOKUP($C4790,Codes!$B:$B,Codes!A:A,"Specify in Codes Tab!!")),"")</f>
        <v/>
      </c>
      <c r="N4790" s="74" t="str">
        <f>IF($G4790&lt;&gt;"",IF(_xlfn.XLOOKUP($G4790,Codes!$A:$A,Codes!A:A,"_NOTFOUND_",0,1)&lt;&gt;"_NOTFOUND_",_xlfn.XLOOKUP($G4790,Codes!$A:$A,Codes!A:A,"_NOTFOUND_",0,1),_xlfn.XLOOKUP($G4790,Codes!$B:$B,Codes!A:A,"Specify in Codes Tab!!")),"")</f>
        <v/>
      </c>
    </row>
    <row r="4791" spans="13:14" x14ac:dyDescent="0.35">
      <c r="M4791" s="74" t="str">
        <f>IF($C4791&lt;&gt;"",IF(_xlfn.XLOOKUP($C4791,Codes!$A:$A,Codes!A:A,"_NOTFOUND_",0,1)&lt;&gt;"_NOTFOUND_",_xlfn.XLOOKUP($C4791,Codes!$A:$A,Codes!A:A,"_NOTFOUND_",0,1),_xlfn.XLOOKUP($C4791,Codes!$B:$B,Codes!A:A,"Specify in Codes Tab!!")),"")</f>
        <v/>
      </c>
      <c r="N4791" s="74" t="str">
        <f>IF($G4791&lt;&gt;"",IF(_xlfn.XLOOKUP($G4791,Codes!$A:$A,Codes!A:A,"_NOTFOUND_",0,1)&lt;&gt;"_NOTFOUND_",_xlfn.XLOOKUP($G4791,Codes!$A:$A,Codes!A:A,"_NOTFOUND_",0,1),_xlfn.XLOOKUP($G4791,Codes!$B:$B,Codes!A:A,"Specify in Codes Tab!!")),"")</f>
        <v/>
      </c>
    </row>
    <row r="4792" spans="13:14" x14ac:dyDescent="0.35">
      <c r="M4792" s="74" t="str">
        <f>IF($C4792&lt;&gt;"",IF(_xlfn.XLOOKUP($C4792,Codes!$A:$A,Codes!A:A,"_NOTFOUND_",0,1)&lt;&gt;"_NOTFOUND_",_xlfn.XLOOKUP($C4792,Codes!$A:$A,Codes!A:A,"_NOTFOUND_",0,1),_xlfn.XLOOKUP($C4792,Codes!$B:$B,Codes!A:A,"Specify in Codes Tab!!")),"")</f>
        <v/>
      </c>
      <c r="N4792" s="74" t="str">
        <f>IF($G4792&lt;&gt;"",IF(_xlfn.XLOOKUP($G4792,Codes!$A:$A,Codes!A:A,"_NOTFOUND_",0,1)&lt;&gt;"_NOTFOUND_",_xlfn.XLOOKUP($G4792,Codes!$A:$A,Codes!A:A,"_NOTFOUND_",0,1),_xlfn.XLOOKUP($G4792,Codes!$B:$B,Codes!A:A,"Specify in Codes Tab!!")),"")</f>
        <v/>
      </c>
    </row>
    <row r="4793" spans="13:14" x14ac:dyDescent="0.35">
      <c r="M4793" s="74" t="str">
        <f>IF($C4793&lt;&gt;"",IF(_xlfn.XLOOKUP($C4793,Codes!$A:$A,Codes!A:A,"_NOTFOUND_",0,1)&lt;&gt;"_NOTFOUND_",_xlfn.XLOOKUP($C4793,Codes!$A:$A,Codes!A:A,"_NOTFOUND_",0,1),_xlfn.XLOOKUP($C4793,Codes!$B:$B,Codes!A:A,"Specify in Codes Tab!!")),"")</f>
        <v/>
      </c>
      <c r="N4793" s="74" t="str">
        <f>IF($G4793&lt;&gt;"",IF(_xlfn.XLOOKUP($G4793,Codes!$A:$A,Codes!A:A,"_NOTFOUND_",0,1)&lt;&gt;"_NOTFOUND_",_xlfn.XLOOKUP($G4793,Codes!$A:$A,Codes!A:A,"_NOTFOUND_",0,1),_xlfn.XLOOKUP($G4793,Codes!$B:$B,Codes!A:A,"Specify in Codes Tab!!")),"")</f>
        <v/>
      </c>
    </row>
    <row r="4794" spans="13:14" x14ac:dyDescent="0.35">
      <c r="M4794" s="74" t="str">
        <f>IF($C4794&lt;&gt;"",IF(_xlfn.XLOOKUP($C4794,Codes!$A:$A,Codes!A:A,"_NOTFOUND_",0,1)&lt;&gt;"_NOTFOUND_",_xlfn.XLOOKUP($C4794,Codes!$A:$A,Codes!A:A,"_NOTFOUND_",0,1),_xlfn.XLOOKUP($C4794,Codes!$B:$B,Codes!A:A,"Specify in Codes Tab!!")),"")</f>
        <v/>
      </c>
      <c r="N4794" s="74" t="str">
        <f>IF($G4794&lt;&gt;"",IF(_xlfn.XLOOKUP($G4794,Codes!$A:$A,Codes!A:A,"_NOTFOUND_",0,1)&lt;&gt;"_NOTFOUND_",_xlfn.XLOOKUP($G4794,Codes!$A:$A,Codes!A:A,"_NOTFOUND_",0,1),_xlfn.XLOOKUP($G4794,Codes!$B:$B,Codes!A:A,"Specify in Codes Tab!!")),"")</f>
        <v/>
      </c>
    </row>
    <row r="4795" spans="13:14" x14ac:dyDescent="0.35">
      <c r="M4795" s="74" t="str">
        <f>IF($C4795&lt;&gt;"",IF(_xlfn.XLOOKUP($C4795,Codes!$A:$A,Codes!A:A,"_NOTFOUND_",0,1)&lt;&gt;"_NOTFOUND_",_xlfn.XLOOKUP($C4795,Codes!$A:$A,Codes!A:A,"_NOTFOUND_",0,1),_xlfn.XLOOKUP($C4795,Codes!$B:$B,Codes!A:A,"Specify in Codes Tab!!")),"")</f>
        <v/>
      </c>
      <c r="N4795" s="74" t="str">
        <f>IF($G4795&lt;&gt;"",IF(_xlfn.XLOOKUP($G4795,Codes!$A:$A,Codes!A:A,"_NOTFOUND_",0,1)&lt;&gt;"_NOTFOUND_",_xlfn.XLOOKUP($G4795,Codes!$A:$A,Codes!A:A,"_NOTFOUND_",0,1),_xlfn.XLOOKUP($G4795,Codes!$B:$B,Codes!A:A,"Specify in Codes Tab!!")),"")</f>
        <v/>
      </c>
    </row>
    <row r="4796" spans="13:14" x14ac:dyDescent="0.35">
      <c r="M4796" s="74" t="str">
        <f>IF($C4796&lt;&gt;"",IF(_xlfn.XLOOKUP($C4796,Codes!$A:$A,Codes!A:A,"_NOTFOUND_",0,1)&lt;&gt;"_NOTFOUND_",_xlfn.XLOOKUP($C4796,Codes!$A:$A,Codes!A:A,"_NOTFOUND_",0,1),_xlfn.XLOOKUP($C4796,Codes!$B:$B,Codes!A:A,"Specify in Codes Tab!!")),"")</f>
        <v/>
      </c>
      <c r="N4796" s="74" t="str">
        <f>IF($G4796&lt;&gt;"",IF(_xlfn.XLOOKUP($G4796,Codes!$A:$A,Codes!A:A,"_NOTFOUND_",0,1)&lt;&gt;"_NOTFOUND_",_xlfn.XLOOKUP($G4796,Codes!$A:$A,Codes!A:A,"_NOTFOUND_",0,1),_xlfn.XLOOKUP($G4796,Codes!$B:$B,Codes!A:A,"Specify in Codes Tab!!")),"")</f>
        <v/>
      </c>
    </row>
    <row r="4797" spans="13:14" x14ac:dyDescent="0.35">
      <c r="M4797" s="74" t="str">
        <f>IF($C4797&lt;&gt;"",IF(_xlfn.XLOOKUP($C4797,Codes!$A:$A,Codes!A:A,"_NOTFOUND_",0,1)&lt;&gt;"_NOTFOUND_",_xlfn.XLOOKUP($C4797,Codes!$A:$A,Codes!A:A,"_NOTFOUND_",0,1),_xlfn.XLOOKUP($C4797,Codes!$B:$B,Codes!A:A,"Specify in Codes Tab!!")),"")</f>
        <v/>
      </c>
      <c r="N4797" s="74" t="str">
        <f>IF($G4797&lt;&gt;"",IF(_xlfn.XLOOKUP($G4797,Codes!$A:$A,Codes!A:A,"_NOTFOUND_",0,1)&lt;&gt;"_NOTFOUND_",_xlfn.XLOOKUP($G4797,Codes!$A:$A,Codes!A:A,"_NOTFOUND_",0,1),_xlfn.XLOOKUP($G4797,Codes!$B:$B,Codes!A:A,"Specify in Codes Tab!!")),"")</f>
        <v/>
      </c>
    </row>
    <row r="4798" spans="13:14" x14ac:dyDescent="0.35">
      <c r="M4798" s="74" t="str">
        <f>IF($C4798&lt;&gt;"",IF(_xlfn.XLOOKUP($C4798,Codes!$A:$A,Codes!A:A,"_NOTFOUND_",0,1)&lt;&gt;"_NOTFOUND_",_xlfn.XLOOKUP($C4798,Codes!$A:$A,Codes!A:A,"_NOTFOUND_",0,1),_xlfn.XLOOKUP($C4798,Codes!$B:$B,Codes!A:A,"Specify in Codes Tab!!")),"")</f>
        <v/>
      </c>
      <c r="N4798" s="74" t="str">
        <f>IF($G4798&lt;&gt;"",IF(_xlfn.XLOOKUP($G4798,Codes!$A:$A,Codes!A:A,"_NOTFOUND_",0,1)&lt;&gt;"_NOTFOUND_",_xlfn.XLOOKUP($G4798,Codes!$A:$A,Codes!A:A,"_NOTFOUND_",0,1),_xlfn.XLOOKUP($G4798,Codes!$B:$B,Codes!A:A,"Specify in Codes Tab!!")),"")</f>
        <v/>
      </c>
    </row>
    <row r="4799" spans="13:14" x14ac:dyDescent="0.35">
      <c r="M4799" s="74" t="str">
        <f>IF($C4799&lt;&gt;"",IF(_xlfn.XLOOKUP($C4799,Codes!$A:$A,Codes!A:A,"_NOTFOUND_",0,1)&lt;&gt;"_NOTFOUND_",_xlfn.XLOOKUP($C4799,Codes!$A:$A,Codes!A:A,"_NOTFOUND_",0,1),_xlfn.XLOOKUP($C4799,Codes!$B:$B,Codes!A:A,"Specify in Codes Tab!!")),"")</f>
        <v/>
      </c>
      <c r="N4799" s="74" t="str">
        <f>IF($G4799&lt;&gt;"",IF(_xlfn.XLOOKUP($G4799,Codes!$A:$A,Codes!A:A,"_NOTFOUND_",0,1)&lt;&gt;"_NOTFOUND_",_xlfn.XLOOKUP($G4799,Codes!$A:$A,Codes!A:A,"_NOTFOUND_",0,1),_xlfn.XLOOKUP($G4799,Codes!$B:$B,Codes!A:A,"Specify in Codes Tab!!")),"")</f>
        <v/>
      </c>
    </row>
    <row r="4800" spans="13:14" x14ac:dyDescent="0.35">
      <c r="M4800" s="74" t="str">
        <f>IF($C4800&lt;&gt;"",IF(_xlfn.XLOOKUP($C4800,Codes!$A:$A,Codes!A:A,"_NOTFOUND_",0,1)&lt;&gt;"_NOTFOUND_",_xlfn.XLOOKUP($C4800,Codes!$A:$A,Codes!A:A,"_NOTFOUND_",0,1),_xlfn.XLOOKUP($C4800,Codes!$B:$B,Codes!A:A,"Specify in Codes Tab!!")),"")</f>
        <v/>
      </c>
      <c r="N4800" s="74" t="str">
        <f>IF($G4800&lt;&gt;"",IF(_xlfn.XLOOKUP($G4800,Codes!$A:$A,Codes!A:A,"_NOTFOUND_",0,1)&lt;&gt;"_NOTFOUND_",_xlfn.XLOOKUP($G4800,Codes!$A:$A,Codes!A:A,"_NOTFOUND_",0,1),_xlfn.XLOOKUP($G4800,Codes!$B:$B,Codes!A:A,"Specify in Codes Tab!!")),"")</f>
        <v/>
      </c>
    </row>
    <row r="4801" spans="13:14" x14ac:dyDescent="0.35">
      <c r="M4801" s="74" t="str">
        <f>IF($C4801&lt;&gt;"",IF(_xlfn.XLOOKUP($C4801,Codes!$A:$A,Codes!A:A,"_NOTFOUND_",0,1)&lt;&gt;"_NOTFOUND_",_xlfn.XLOOKUP($C4801,Codes!$A:$A,Codes!A:A,"_NOTFOUND_",0,1),_xlfn.XLOOKUP($C4801,Codes!$B:$B,Codes!A:A,"Specify in Codes Tab!!")),"")</f>
        <v/>
      </c>
      <c r="N4801" s="74" t="str">
        <f>IF($G4801&lt;&gt;"",IF(_xlfn.XLOOKUP($G4801,Codes!$A:$A,Codes!A:A,"_NOTFOUND_",0,1)&lt;&gt;"_NOTFOUND_",_xlfn.XLOOKUP($G4801,Codes!$A:$A,Codes!A:A,"_NOTFOUND_",0,1),_xlfn.XLOOKUP($G4801,Codes!$B:$B,Codes!A:A,"Specify in Codes Tab!!")),"")</f>
        <v/>
      </c>
    </row>
    <row r="4802" spans="13:14" x14ac:dyDescent="0.35">
      <c r="M4802" s="74" t="str">
        <f>IF($C4802&lt;&gt;"",IF(_xlfn.XLOOKUP($C4802,Codes!$A:$A,Codes!A:A,"_NOTFOUND_",0,1)&lt;&gt;"_NOTFOUND_",_xlfn.XLOOKUP($C4802,Codes!$A:$A,Codes!A:A,"_NOTFOUND_",0,1),_xlfn.XLOOKUP($C4802,Codes!$B:$B,Codes!A:A,"Specify in Codes Tab!!")),"")</f>
        <v/>
      </c>
      <c r="N4802" s="74" t="str">
        <f>IF($G4802&lt;&gt;"",IF(_xlfn.XLOOKUP($G4802,Codes!$A:$A,Codes!A:A,"_NOTFOUND_",0,1)&lt;&gt;"_NOTFOUND_",_xlfn.XLOOKUP($G4802,Codes!$A:$A,Codes!A:A,"_NOTFOUND_",0,1),_xlfn.XLOOKUP($G4802,Codes!$B:$B,Codes!A:A,"Specify in Codes Tab!!")),"")</f>
        <v/>
      </c>
    </row>
    <row r="4803" spans="13:14" x14ac:dyDescent="0.35">
      <c r="M4803" s="74" t="str">
        <f>IF($C4803&lt;&gt;"",IF(_xlfn.XLOOKUP($C4803,Codes!$A:$A,Codes!A:A,"_NOTFOUND_",0,1)&lt;&gt;"_NOTFOUND_",_xlfn.XLOOKUP($C4803,Codes!$A:$A,Codes!A:A,"_NOTFOUND_",0,1),_xlfn.XLOOKUP($C4803,Codes!$B:$B,Codes!A:A,"Specify in Codes Tab!!")),"")</f>
        <v/>
      </c>
      <c r="N4803" s="74" t="str">
        <f>IF($G4803&lt;&gt;"",IF(_xlfn.XLOOKUP($G4803,Codes!$A:$A,Codes!A:A,"_NOTFOUND_",0,1)&lt;&gt;"_NOTFOUND_",_xlfn.XLOOKUP($G4803,Codes!$A:$A,Codes!A:A,"_NOTFOUND_",0,1),_xlfn.XLOOKUP($G4803,Codes!$B:$B,Codes!A:A,"Specify in Codes Tab!!")),"")</f>
        <v/>
      </c>
    </row>
    <row r="4804" spans="13:14" x14ac:dyDescent="0.35">
      <c r="M4804" s="74" t="str">
        <f>IF($C4804&lt;&gt;"",IF(_xlfn.XLOOKUP($C4804,Codes!$A:$A,Codes!A:A,"_NOTFOUND_",0,1)&lt;&gt;"_NOTFOUND_",_xlfn.XLOOKUP($C4804,Codes!$A:$A,Codes!A:A,"_NOTFOUND_",0,1),_xlfn.XLOOKUP($C4804,Codes!$B:$B,Codes!A:A,"Specify in Codes Tab!!")),"")</f>
        <v/>
      </c>
      <c r="N4804" s="74" t="str">
        <f>IF($G4804&lt;&gt;"",IF(_xlfn.XLOOKUP($G4804,Codes!$A:$A,Codes!A:A,"_NOTFOUND_",0,1)&lt;&gt;"_NOTFOUND_",_xlfn.XLOOKUP($G4804,Codes!$A:$A,Codes!A:A,"_NOTFOUND_",0,1),_xlfn.XLOOKUP($G4804,Codes!$B:$B,Codes!A:A,"Specify in Codes Tab!!")),"")</f>
        <v/>
      </c>
    </row>
    <row r="4805" spans="13:14" x14ac:dyDescent="0.35">
      <c r="M4805" s="74" t="str">
        <f>IF($C4805&lt;&gt;"",IF(_xlfn.XLOOKUP($C4805,Codes!$A:$A,Codes!A:A,"_NOTFOUND_",0,1)&lt;&gt;"_NOTFOUND_",_xlfn.XLOOKUP($C4805,Codes!$A:$A,Codes!A:A,"_NOTFOUND_",0,1),_xlfn.XLOOKUP($C4805,Codes!$B:$B,Codes!A:A,"Specify in Codes Tab!!")),"")</f>
        <v/>
      </c>
      <c r="N4805" s="74" t="str">
        <f>IF($G4805&lt;&gt;"",IF(_xlfn.XLOOKUP($G4805,Codes!$A:$A,Codes!A:A,"_NOTFOUND_",0,1)&lt;&gt;"_NOTFOUND_",_xlfn.XLOOKUP($G4805,Codes!$A:$A,Codes!A:A,"_NOTFOUND_",0,1),_xlfn.XLOOKUP($G4805,Codes!$B:$B,Codes!A:A,"Specify in Codes Tab!!")),"")</f>
        <v/>
      </c>
    </row>
    <row r="4806" spans="13:14" x14ac:dyDescent="0.35">
      <c r="M4806" s="74" t="str">
        <f>IF($C4806&lt;&gt;"",IF(_xlfn.XLOOKUP($C4806,Codes!$A:$A,Codes!A:A,"_NOTFOUND_",0,1)&lt;&gt;"_NOTFOUND_",_xlfn.XLOOKUP($C4806,Codes!$A:$A,Codes!A:A,"_NOTFOUND_",0,1),_xlfn.XLOOKUP($C4806,Codes!$B:$B,Codes!A:A,"Specify in Codes Tab!!")),"")</f>
        <v/>
      </c>
      <c r="N4806" s="74" t="str">
        <f>IF($G4806&lt;&gt;"",IF(_xlfn.XLOOKUP($G4806,Codes!$A:$A,Codes!A:A,"_NOTFOUND_",0,1)&lt;&gt;"_NOTFOUND_",_xlfn.XLOOKUP($G4806,Codes!$A:$A,Codes!A:A,"_NOTFOUND_",0,1),_xlfn.XLOOKUP($G4806,Codes!$B:$B,Codes!A:A,"Specify in Codes Tab!!")),"")</f>
        <v/>
      </c>
    </row>
    <row r="4807" spans="13:14" x14ac:dyDescent="0.35">
      <c r="M4807" s="74" t="str">
        <f>IF($C4807&lt;&gt;"",IF(_xlfn.XLOOKUP($C4807,Codes!$A:$A,Codes!A:A,"_NOTFOUND_",0,1)&lt;&gt;"_NOTFOUND_",_xlfn.XLOOKUP($C4807,Codes!$A:$A,Codes!A:A,"_NOTFOUND_",0,1),_xlfn.XLOOKUP($C4807,Codes!$B:$B,Codes!A:A,"Specify in Codes Tab!!")),"")</f>
        <v/>
      </c>
      <c r="N4807" s="74" t="str">
        <f>IF($G4807&lt;&gt;"",IF(_xlfn.XLOOKUP($G4807,Codes!$A:$A,Codes!A:A,"_NOTFOUND_",0,1)&lt;&gt;"_NOTFOUND_",_xlfn.XLOOKUP($G4807,Codes!$A:$A,Codes!A:A,"_NOTFOUND_",0,1),_xlfn.XLOOKUP($G4807,Codes!$B:$B,Codes!A:A,"Specify in Codes Tab!!")),"")</f>
        <v/>
      </c>
    </row>
    <row r="4808" spans="13:14" x14ac:dyDescent="0.35">
      <c r="M4808" s="74" t="str">
        <f>IF($C4808&lt;&gt;"",IF(_xlfn.XLOOKUP($C4808,Codes!$A:$A,Codes!A:A,"_NOTFOUND_",0,1)&lt;&gt;"_NOTFOUND_",_xlfn.XLOOKUP($C4808,Codes!$A:$A,Codes!A:A,"_NOTFOUND_",0,1),_xlfn.XLOOKUP($C4808,Codes!$B:$B,Codes!A:A,"Specify in Codes Tab!!")),"")</f>
        <v/>
      </c>
      <c r="N4808" s="74" t="str">
        <f>IF($G4808&lt;&gt;"",IF(_xlfn.XLOOKUP($G4808,Codes!$A:$A,Codes!A:A,"_NOTFOUND_",0,1)&lt;&gt;"_NOTFOUND_",_xlfn.XLOOKUP($G4808,Codes!$A:$A,Codes!A:A,"_NOTFOUND_",0,1),_xlfn.XLOOKUP($G4808,Codes!$B:$B,Codes!A:A,"Specify in Codes Tab!!")),"")</f>
        <v/>
      </c>
    </row>
    <row r="4809" spans="13:14" x14ac:dyDescent="0.35">
      <c r="M4809" s="74" t="str">
        <f>IF($C4809&lt;&gt;"",IF(_xlfn.XLOOKUP($C4809,Codes!$A:$A,Codes!A:A,"_NOTFOUND_",0,1)&lt;&gt;"_NOTFOUND_",_xlfn.XLOOKUP($C4809,Codes!$A:$A,Codes!A:A,"_NOTFOUND_",0,1),_xlfn.XLOOKUP($C4809,Codes!$B:$B,Codes!A:A,"Specify in Codes Tab!!")),"")</f>
        <v/>
      </c>
      <c r="N4809" s="74" t="str">
        <f>IF($G4809&lt;&gt;"",IF(_xlfn.XLOOKUP($G4809,Codes!$A:$A,Codes!A:A,"_NOTFOUND_",0,1)&lt;&gt;"_NOTFOUND_",_xlfn.XLOOKUP($G4809,Codes!$A:$A,Codes!A:A,"_NOTFOUND_",0,1),_xlfn.XLOOKUP($G4809,Codes!$B:$B,Codes!A:A,"Specify in Codes Tab!!")),"")</f>
        <v/>
      </c>
    </row>
    <row r="4810" spans="13:14" x14ac:dyDescent="0.35">
      <c r="M4810" s="74" t="str">
        <f>IF($C4810&lt;&gt;"",IF(_xlfn.XLOOKUP($C4810,Codes!$A:$A,Codes!A:A,"_NOTFOUND_",0,1)&lt;&gt;"_NOTFOUND_",_xlfn.XLOOKUP($C4810,Codes!$A:$A,Codes!A:A,"_NOTFOUND_",0,1),_xlfn.XLOOKUP($C4810,Codes!$B:$B,Codes!A:A,"Specify in Codes Tab!!")),"")</f>
        <v/>
      </c>
      <c r="N4810" s="74" t="str">
        <f>IF($G4810&lt;&gt;"",IF(_xlfn.XLOOKUP($G4810,Codes!$A:$A,Codes!A:A,"_NOTFOUND_",0,1)&lt;&gt;"_NOTFOUND_",_xlfn.XLOOKUP($G4810,Codes!$A:$A,Codes!A:A,"_NOTFOUND_",0,1),_xlfn.XLOOKUP($G4810,Codes!$B:$B,Codes!A:A,"Specify in Codes Tab!!")),"")</f>
        <v/>
      </c>
    </row>
    <row r="4811" spans="13:14" x14ac:dyDescent="0.35">
      <c r="M4811" s="74" t="str">
        <f>IF($C4811&lt;&gt;"",IF(_xlfn.XLOOKUP($C4811,Codes!$A:$A,Codes!A:A,"_NOTFOUND_",0,1)&lt;&gt;"_NOTFOUND_",_xlfn.XLOOKUP($C4811,Codes!$A:$A,Codes!A:A,"_NOTFOUND_",0,1),_xlfn.XLOOKUP($C4811,Codes!$B:$B,Codes!A:A,"Specify in Codes Tab!!")),"")</f>
        <v/>
      </c>
      <c r="N4811" s="74" t="str">
        <f>IF($G4811&lt;&gt;"",IF(_xlfn.XLOOKUP($G4811,Codes!$A:$A,Codes!A:A,"_NOTFOUND_",0,1)&lt;&gt;"_NOTFOUND_",_xlfn.XLOOKUP($G4811,Codes!$A:$A,Codes!A:A,"_NOTFOUND_",0,1),_xlfn.XLOOKUP($G4811,Codes!$B:$B,Codes!A:A,"Specify in Codes Tab!!")),"")</f>
        <v/>
      </c>
    </row>
    <row r="4812" spans="13:14" x14ac:dyDescent="0.35">
      <c r="M4812" s="74" t="str">
        <f>IF($C4812&lt;&gt;"",IF(_xlfn.XLOOKUP($C4812,Codes!$A:$A,Codes!A:A,"_NOTFOUND_",0,1)&lt;&gt;"_NOTFOUND_",_xlfn.XLOOKUP($C4812,Codes!$A:$A,Codes!A:A,"_NOTFOUND_",0,1),_xlfn.XLOOKUP($C4812,Codes!$B:$B,Codes!A:A,"Specify in Codes Tab!!")),"")</f>
        <v/>
      </c>
      <c r="N4812" s="74" t="str">
        <f>IF($G4812&lt;&gt;"",IF(_xlfn.XLOOKUP($G4812,Codes!$A:$A,Codes!A:A,"_NOTFOUND_",0,1)&lt;&gt;"_NOTFOUND_",_xlfn.XLOOKUP($G4812,Codes!$A:$A,Codes!A:A,"_NOTFOUND_",0,1),_xlfn.XLOOKUP($G4812,Codes!$B:$B,Codes!A:A,"Specify in Codes Tab!!")),"")</f>
        <v/>
      </c>
    </row>
    <row r="4813" spans="13:14" x14ac:dyDescent="0.35">
      <c r="M4813" s="74" t="str">
        <f>IF($C4813&lt;&gt;"",IF(_xlfn.XLOOKUP($C4813,Codes!$A:$A,Codes!A:A,"_NOTFOUND_",0,1)&lt;&gt;"_NOTFOUND_",_xlfn.XLOOKUP($C4813,Codes!$A:$A,Codes!A:A,"_NOTFOUND_",0,1),_xlfn.XLOOKUP($C4813,Codes!$B:$B,Codes!A:A,"Specify in Codes Tab!!")),"")</f>
        <v/>
      </c>
      <c r="N4813" s="74" t="str">
        <f>IF($G4813&lt;&gt;"",IF(_xlfn.XLOOKUP($G4813,Codes!$A:$A,Codes!A:A,"_NOTFOUND_",0,1)&lt;&gt;"_NOTFOUND_",_xlfn.XLOOKUP($G4813,Codes!$A:$A,Codes!A:A,"_NOTFOUND_",0,1),_xlfn.XLOOKUP($G4813,Codes!$B:$B,Codes!A:A,"Specify in Codes Tab!!")),"")</f>
        <v/>
      </c>
    </row>
    <row r="4814" spans="13:14" x14ac:dyDescent="0.35">
      <c r="M4814" s="74" t="str">
        <f>IF($C4814&lt;&gt;"",IF(_xlfn.XLOOKUP($C4814,Codes!$A:$A,Codes!A:A,"_NOTFOUND_",0,1)&lt;&gt;"_NOTFOUND_",_xlfn.XLOOKUP($C4814,Codes!$A:$A,Codes!A:A,"_NOTFOUND_",0,1),_xlfn.XLOOKUP($C4814,Codes!$B:$B,Codes!A:A,"Specify in Codes Tab!!")),"")</f>
        <v/>
      </c>
      <c r="N4814" s="74" t="str">
        <f>IF($G4814&lt;&gt;"",IF(_xlfn.XLOOKUP($G4814,Codes!$A:$A,Codes!A:A,"_NOTFOUND_",0,1)&lt;&gt;"_NOTFOUND_",_xlfn.XLOOKUP($G4814,Codes!$A:$A,Codes!A:A,"_NOTFOUND_",0,1),_xlfn.XLOOKUP($G4814,Codes!$B:$B,Codes!A:A,"Specify in Codes Tab!!")),"")</f>
        <v/>
      </c>
    </row>
    <row r="4815" spans="13:14" x14ac:dyDescent="0.35">
      <c r="M4815" s="74" t="str">
        <f>IF($C4815&lt;&gt;"",IF(_xlfn.XLOOKUP($C4815,Codes!$A:$A,Codes!A:A,"_NOTFOUND_",0,1)&lt;&gt;"_NOTFOUND_",_xlfn.XLOOKUP($C4815,Codes!$A:$A,Codes!A:A,"_NOTFOUND_",0,1),_xlfn.XLOOKUP($C4815,Codes!$B:$B,Codes!A:A,"Specify in Codes Tab!!")),"")</f>
        <v/>
      </c>
      <c r="N4815" s="74" t="str">
        <f>IF($G4815&lt;&gt;"",IF(_xlfn.XLOOKUP($G4815,Codes!$A:$A,Codes!A:A,"_NOTFOUND_",0,1)&lt;&gt;"_NOTFOUND_",_xlfn.XLOOKUP($G4815,Codes!$A:$A,Codes!A:A,"_NOTFOUND_",0,1),_xlfn.XLOOKUP($G4815,Codes!$B:$B,Codes!A:A,"Specify in Codes Tab!!")),"")</f>
        <v/>
      </c>
    </row>
    <row r="4816" spans="13:14" x14ac:dyDescent="0.35">
      <c r="M4816" s="74" t="str">
        <f>IF($C4816&lt;&gt;"",IF(_xlfn.XLOOKUP($C4816,Codes!$A:$A,Codes!A:A,"_NOTFOUND_",0,1)&lt;&gt;"_NOTFOUND_",_xlfn.XLOOKUP($C4816,Codes!$A:$A,Codes!A:A,"_NOTFOUND_",0,1),_xlfn.XLOOKUP($C4816,Codes!$B:$B,Codes!A:A,"Specify in Codes Tab!!")),"")</f>
        <v/>
      </c>
      <c r="N4816" s="74" t="str">
        <f>IF($G4816&lt;&gt;"",IF(_xlfn.XLOOKUP($G4816,Codes!$A:$A,Codes!A:A,"_NOTFOUND_",0,1)&lt;&gt;"_NOTFOUND_",_xlfn.XLOOKUP($G4816,Codes!$A:$A,Codes!A:A,"_NOTFOUND_",0,1),_xlfn.XLOOKUP($G4816,Codes!$B:$B,Codes!A:A,"Specify in Codes Tab!!")),"")</f>
        <v/>
      </c>
    </row>
    <row r="4817" spans="13:14" x14ac:dyDescent="0.35">
      <c r="M4817" s="74" t="str">
        <f>IF($C4817&lt;&gt;"",IF(_xlfn.XLOOKUP($C4817,Codes!$A:$A,Codes!A:A,"_NOTFOUND_",0,1)&lt;&gt;"_NOTFOUND_",_xlfn.XLOOKUP($C4817,Codes!$A:$A,Codes!A:A,"_NOTFOUND_",0,1),_xlfn.XLOOKUP($C4817,Codes!$B:$B,Codes!A:A,"Specify in Codes Tab!!")),"")</f>
        <v/>
      </c>
      <c r="N4817" s="74" t="str">
        <f>IF($G4817&lt;&gt;"",IF(_xlfn.XLOOKUP($G4817,Codes!$A:$A,Codes!A:A,"_NOTFOUND_",0,1)&lt;&gt;"_NOTFOUND_",_xlfn.XLOOKUP($G4817,Codes!$A:$A,Codes!A:A,"_NOTFOUND_",0,1),_xlfn.XLOOKUP($G4817,Codes!$B:$B,Codes!A:A,"Specify in Codes Tab!!")),"")</f>
        <v/>
      </c>
    </row>
    <row r="4818" spans="13:14" x14ac:dyDescent="0.35">
      <c r="M4818" s="74" t="str">
        <f>IF($C4818&lt;&gt;"",IF(_xlfn.XLOOKUP($C4818,Codes!$A:$A,Codes!A:A,"_NOTFOUND_",0,1)&lt;&gt;"_NOTFOUND_",_xlfn.XLOOKUP($C4818,Codes!$A:$A,Codes!A:A,"_NOTFOUND_",0,1),_xlfn.XLOOKUP($C4818,Codes!$B:$B,Codes!A:A,"Specify in Codes Tab!!")),"")</f>
        <v/>
      </c>
      <c r="N4818" s="74" t="str">
        <f>IF($G4818&lt;&gt;"",IF(_xlfn.XLOOKUP($G4818,Codes!$A:$A,Codes!A:A,"_NOTFOUND_",0,1)&lt;&gt;"_NOTFOUND_",_xlfn.XLOOKUP($G4818,Codes!$A:$A,Codes!A:A,"_NOTFOUND_",0,1),_xlfn.XLOOKUP($G4818,Codes!$B:$B,Codes!A:A,"Specify in Codes Tab!!")),"")</f>
        <v/>
      </c>
    </row>
    <row r="4819" spans="13:14" x14ac:dyDescent="0.35">
      <c r="M4819" s="74" t="str">
        <f>IF($C4819&lt;&gt;"",IF(_xlfn.XLOOKUP($C4819,Codes!$A:$A,Codes!A:A,"_NOTFOUND_",0,1)&lt;&gt;"_NOTFOUND_",_xlfn.XLOOKUP($C4819,Codes!$A:$A,Codes!A:A,"_NOTFOUND_",0,1),_xlfn.XLOOKUP($C4819,Codes!$B:$B,Codes!A:A,"Specify in Codes Tab!!")),"")</f>
        <v/>
      </c>
      <c r="N4819" s="74" t="str">
        <f>IF($G4819&lt;&gt;"",IF(_xlfn.XLOOKUP($G4819,Codes!$A:$A,Codes!A:A,"_NOTFOUND_",0,1)&lt;&gt;"_NOTFOUND_",_xlfn.XLOOKUP($G4819,Codes!$A:$A,Codes!A:A,"_NOTFOUND_",0,1),_xlfn.XLOOKUP($G4819,Codes!$B:$B,Codes!A:A,"Specify in Codes Tab!!")),"")</f>
        <v/>
      </c>
    </row>
    <row r="4820" spans="13:14" x14ac:dyDescent="0.35">
      <c r="M4820" s="74" t="str">
        <f>IF($C4820&lt;&gt;"",IF(_xlfn.XLOOKUP($C4820,Codes!$A:$A,Codes!A:A,"_NOTFOUND_",0,1)&lt;&gt;"_NOTFOUND_",_xlfn.XLOOKUP($C4820,Codes!$A:$A,Codes!A:A,"_NOTFOUND_",0,1),_xlfn.XLOOKUP($C4820,Codes!$B:$B,Codes!A:A,"Specify in Codes Tab!!")),"")</f>
        <v/>
      </c>
      <c r="N4820" s="74" t="str">
        <f>IF($G4820&lt;&gt;"",IF(_xlfn.XLOOKUP($G4820,Codes!$A:$A,Codes!A:A,"_NOTFOUND_",0,1)&lt;&gt;"_NOTFOUND_",_xlfn.XLOOKUP($G4820,Codes!$A:$A,Codes!A:A,"_NOTFOUND_",0,1),_xlfn.XLOOKUP($G4820,Codes!$B:$B,Codes!A:A,"Specify in Codes Tab!!")),"")</f>
        <v/>
      </c>
    </row>
    <row r="4821" spans="13:14" x14ac:dyDescent="0.35">
      <c r="M4821" s="74" t="str">
        <f>IF($C4821&lt;&gt;"",IF(_xlfn.XLOOKUP($C4821,Codes!$A:$A,Codes!A:A,"_NOTFOUND_",0,1)&lt;&gt;"_NOTFOUND_",_xlfn.XLOOKUP($C4821,Codes!$A:$A,Codes!A:A,"_NOTFOUND_",0,1),_xlfn.XLOOKUP($C4821,Codes!$B:$B,Codes!A:A,"Specify in Codes Tab!!")),"")</f>
        <v/>
      </c>
      <c r="N4821" s="74" t="str">
        <f>IF($G4821&lt;&gt;"",IF(_xlfn.XLOOKUP($G4821,Codes!$A:$A,Codes!A:A,"_NOTFOUND_",0,1)&lt;&gt;"_NOTFOUND_",_xlfn.XLOOKUP($G4821,Codes!$A:$A,Codes!A:A,"_NOTFOUND_",0,1),_xlfn.XLOOKUP($G4821,Codes!$B:$B,Codes!A:A,"Specify in Codes Tab!!")),"")</f>
        <v/>
      </c>
    </row>
    <row r="4822" spans="13:14" x14ac:dyDescent="0.35">
      <c r="M4822" s="74" t="str">
        <f>IF($C4822&lt;&gt;"",IF(_xlfn.XLOOKUP($C4822,Codes!$A:$A,Codes!A:A,"_NOTFOUND_",0,1)&lt;&gt;"_NOTFOUND_",_xlfn.XLOOKUP($C4822,Codes!$A:$A,Codes!A:A,"_NOTFOUND_",0,1),_xlfn.XLOOKUP($C4822,Codes!$B:$B,Codes!A:A,"Specify in Codes Tab!!")),"")</f>
        <v/>
      </c>
      <c r="N4822" s="74" t="str">
        <f>IF($G4822&lt;&gt;"",IF(_xlfn.XLOOKUP($G4822,Codes!$A:$A,Codes!A:A,"_NOTFOUND_",0,1)&lt;&gt;"_NOTFOUND_",_xlfn.XLOOKUP($G4822,Codes!$A:$A,Codes!A:A,"_NOTFOUND_",0,1),_xlfn.XLOOKUP($G4822,Codes!$B:$B,Codes!A:A,"Specify in Codes Tab!!")),"")</f>
        <v/>
      </c>
    </row>
    <row r="4823" spans="13:14" x14ac:dyDescent="0.35">
      <c r="M4823" s="74" t="str">
        <f>IF($C4823&lt;&gt;"",IF(_xlfn.XLOOKUP($C4823,Codes!$A:$A,Codes!A:A,"_NOTFOUND_",0,1)&lt;&gt;"_NOTFOUND_",_xlfn.XLOOKUP($C4823,Codes!$A:$A,Codes!A:A,"_NOTFOUND_",0,1),_xlfn.XLOOKUP($C4823,Codes!$B:$B,Codes!A:A,"Specify in Codes Tab!!")),"")</f>
        <v/>
      </c>
      <c r="N4823" s="74" t="str">
        <f>IF($G4823&lt;&gt;"",IF(_xlfn.XLOOKUP($G4823,Codes!$A:$A,Codes!A:A,"_NOTFOUND_",0,1)&lt;&gt;"_NOTFOUND_",_xlfn.XLOOKUP($G4823,Codes!$A:$A,Codes!A:A,"_NOTFOUND_",0,1),_xlfn.XLOOKUP($G4823,Codes!$B:$B,Codes!A:A,"Specify in Codes Tab!!")),"")</f>
        <v/>
      </c>
    </row>
    <row r="4824" spans="13:14" x14ac:dyDescent="0.35">
      <c r="M4824" s="74" t="str">
        <f>IF($C4824&lt;&gt;"",IF(_xlfn.XLOOKUP($C4824,Codes!$A:$A,Codes!A:A,"_NOTFOUND_",0,1)&lt;&gt;"_NOTFOUND_",_xlfn.XLOOKUP($C4824,Codes!$A:$A,Codes!A:A,"_NOTFOUND_",0,1),_xlfn.XLOOKUP($C4824,Codes!$B:$B,Codes!A:A,"Specify in Codes Tab!!")),"")</f>
        <v/>
      </c>
      <c r="N4824" s="74" t="str">
        <f>IF($G4824&lt;&gt;"",IF(_xlfn.XLOOKUP($G4824,Codes!$A:$A,Codes!A:A,"_NOTFOUND_",0,1)&lt;&gt;"_NOTFOUND_",_xlfn.XLOOKUP($G4824,Codes!$A:$A,Codes!A:A,"_NOTFOUND_",0,1),_xlfn.XLOOKUP($G4824,Codes!$B:$B,Codes!A:A,"Specify in Codes Tab!!")),"")</f>
        <v/>
      </c>
    </row>
    <row r="4825" spans="13:14" x14ac:dyDescent="0.35">
      <c r="M4825" s="74" t="str">
        <f>IF($C4825&lt;&gt;"",IF(_xlfn.XLOOKUP($C4825,Codes!$A:$A,Codes!A:A,"_NOTFOUND_",0,1)&lt;&gt;"_NOTFOUND_",_xlfn.XLOOKUP($C4825,Codes!$A:$A,Codes!A:A,"_NOTFOUND_",0,1),_xlfn.XLOOKUP($C4825,Codes!$B:$B,Codes!A:A,"Specify in Codes Tab!!")),"")</f>
        <v/>
      </c>
      <c r="N4825" s="74" t="str">
        <f>IF($G4825&lt;&gt;"",IF(_xlfn.XLOOKUP($G4825,Codes!$A:$A,Codes!A:A,"_NOTFOUND_",0,1)&lt;&gt;"_NOTFOUND_",_xlfn.XLOOKUP($G4825,Codes!$A:$A,Codes!A:A,"_NOTFOUND_",0,1),_xlfn.XLOOKUP($G4825,Codes!$B:$B,Codes!A:A,"Specify in Codes Tab!!")),"")</f>
        <v/>
      </c>
    </row>
    <row r="4826" spans="13:14" x14ac:dyDescent="0.35">
      <c r="M4826" s="74" t="str">
        <f>IF($C4826&lt;&gt;"",IF(_xlfn.XLOOKUP($C4826,Codes!$A:$A,Codes!A:A,"_NOTFOUND_",0,1)&lt;&gt;"_NOTFOUND_",_xlfn.XLOOKUP($C4826,Codes!$A:$A,Codes!A:A,"_NOTFOUND_",0,1),_xlfn.XLOOKUP($C4826,Codes!$B:$B,Codes!A:A,"Specify in Codes Tab!!")),"")</f>
        <v/>
      </c>
      <c r="N4826" s="74" t="str">
        <f>IF($G4826&lt;&gt;"",IF(_xlfn.XLOOKUP($G4826,Codes!$A:$A,Codes!A:A,"_NOTFOUND_",0,1)&lt;&gt;"_NOTFOUND_",_xlfn.XLOOKUP($G4826,Codes!$A:$A,Codes!A:A,"_NOTFOUND_",0,1),_xlfn.XLOOKUP($G4826,Codes!$B:$B,Codes!A:A,"Specify in Codes Tab!!")),"")</f>
        <v/>
      </c>
    </row>
    <row r="4827" spans="13:14" x14ac:dyDescent="0.35">
      <c r="M4827" s="74" t="str">
        <f>IF($C4827&lt;&gt;"",IF(_xlfn.XLOOKUP($C4827,Codes!$A:$A,Codes!A:A,"_NOTFOUND_",0,1)&lt;&gt;"_NOTFOUND_",_xlfn.XLOOKUP($C4827,Codes!$A:$A,Codes!A:A,"_NOTFOUND_",0,1),_xlfn.XLOOKUP($C4827,Codes!$B:$B,Codes!A:A,"Specify in Codes Tab!!")),"")</f>
        <v/>
      </c>
      <c r="N4827" s="74" t="str">
        <f>IF($G4827&lt;&gt;"",IF(_xlfn.XLOOKUP($G4827,Codes!$A:$A,Codes!A:A,"_NOTFOUND_",0,1)&lt;&gt;"_NOTFOUND_",_xlfn.XLOOKUP($G4827,Codes!$A:$A,Codes!A:A,"_NOTFOUND_",0,1),_xlfn.XLOOKUP($G4827,Codes!$B:$B,Codes!A:A,"Specify in Codes Tab!!")),"")</f>
        <v/>
      </c>
    </row>
    <row r="4828" spans="13:14" x14ac:dyDescent="0.35">
      <c r="M4828" s="74" t="str">
        <f>IF($C4828&lt;&gt;"",IF(_xlfn.XLOOKUP($C4828,Codes!$A:$A,Codes!A:A,"_NOTFOUND_",0,1)&lt;&gt;"_NOTFOUND_",_xlfn.XLOOKUP($C4828,Codes!$A:$A,Codes!A:A,"_NOTFOUND_",0,1),_xlfn.XLOOKUP($C4828,Codes!$B:$B,Codes!A:A,"Specify in Codes Tab!!")),"")</f>
        <v/>
      </c>
      <c r="N4828" s="74" t="str">
        <f>IF($G4828&lt;&gt;"",IF(_xlfn.XLOOKUP($G4828,Codes!$A:$A,Codes!A:A,"_NOTFOUND_",0,1)&lt;&gt;"_NOTFOUND_",_xlfn.XLOOKUP($G4828,Codes!$A:$A,Codes!A:A,"_NOTFOUND_",0,1),_xlfn.XLOOKUP($G4828,Codes!$B:$B,Codes!A:A,"Specify in Codes Tab!!")),"")</f>
        <v/>
      </c>
    </row>
    <row r="4829" spans="13:14" x14ac:dyDescent="0.35">
      <c r="M4829" s="74" t="str">
        <f>IF($C4829&lt;&gt;"",IF(_xlfn.XLOOKUP($C4829,Codes!$A:$A,Codes!A:A,"_NOTFOUND_",0,1)&lt;&gt;"_NOTFOUND_",_xlfn.XLOOKUP($C4829,Codes!$A:$A,Codes!A:A,"_NOTFOUND_",0,1),_xlfn.XLOOKUP($C4829,Codes!$B:$B,Codes!A:A,"Specify in Codes Tab!!")),"")</f>
        <v/>
      </c>
      <c r="N4829" s="74" t="str">
        <f>IF($G4829&lt;&gt;"",IF(_xlfn.XLOOKUP($G4829,Codes!$A:$A,Codes!A:A,"_NOTFOUND_",0,1)&lt;&gt;"_NOTFOUND_",_xlfn.XLOOKUP($G4829,Codes!$A:$A,Codes!A:A,"_NOTFOUND_",0,1),_xlfn.XLOOKUP($G4829,Codes!$B:$B,Codes!A:A,"Specify in Codes Tab!!")),"")</f>
        <v/>
      </c>
    </row>
    <row r="4830" spans="13:14" x14ac:dyDescent="0.35">
      <c r="M4830" s="74" t="str">
        <f>IF($C4830&lt;&gt;"",IF(_xlfn.XLOOKUP($C4830,Codes!$A:$A,Codes!A:A,"_NOTFOUND_",0,1)&lt;&gt;"_NOTFOUND_",_xlfn.XLOOKUP($C4830,Codes!$A:$A,Codes!A:A,"_NOTFOUND_",0,1),_xlfn.XLOOKUP($C4830,Codes!$B:$B,Codes!A:A,"Specify in Codes Tab!!")),"")</f>
        <v/>
      </c>
      <c r="N4830" s="74" t="str">
        <f>IF($G4830&lt;&gt;"",IF(_xlfn.XLOOKUP($G4830,Codes!$A:$A,Codes!A:A,"_NOTFOUND_",0,1)&lt;&gt;"_NOTFOUND_",_xlfn.XLOOKUP($G4830,Codes!$A:$A,Codes!A:A,"_NOTFOUND_",0,1),_xlfn.XLOOKUP($G4830,Codes!$B:$B,Codes!A:A,"Specify in Codes Tab!!")),"")</f>
        <v/>
      </c>
    </row>
    <row r="4831" spans="13:14" x14ac:dyDescent="0.35">
      <c r="M4831" s="74" t="str">
        <f>IF($C4831&lt;&gt;"",IF(_xlfn.XLOOKUP($C4831,Codes!$A:$A,Codes!A:A,"_NOTFOUND_",0,1)&lt;&gt;"_NOTFOUND_",_xlfn.XLOOKUP($C4831,Codes!$A:$A,Codes!A:A,"_NOTFOUND_",0,1),_xlfn.XLOOKUP($C4831,Codes!$B:$B,Codes!A:A,"Specify in Codes Tab!!")),"")</f>
        <v/>
      </c>
      <c r="N4831" s="74" t="str">
        <f>IF($G4831&lt;&gt;"",IF(_xlfn.XLOOKUP($G4831,Codes!$A:$A,Codes!A:A,"_NOTFOUND_",0,1)&lt;&gt;"_NOTFOUND_",_xlfn.XLOOKUP($G4831,Codes!$A:$A,Codes!A:A,"_NOTFOUND_",0,1),_xlfn.XLOOKUP($G4831,Codes!$B:$B,Codes!A:A,"Specify in Codes Tab!!")),"")</f>
        <v/>
      </c>
    </row>
    <row r="4832" spans="13:14" x14ac:dyDescent="0.35">
      <c r="M4832" s="74" t="str">
        <f>IF($C4832&lt;&gt;"",IF(_xlfn.XLOOKUP($C4832,Codes!$A:$A,Codes!A:A,"_NOTFOUND_",0,1)&lt;&gt;"_NOTFOUND_",_xlfn.XLOOKUP($C4832,Codes!$A:$A,Codes!A:A,"_NOTFOUND_",0,1),_xlfn.XLOOKUP($C4832,Codes!$B:$B,Codes!A:A,"Specify in Codes Tab!!")),"")</f>
        <v/>
      </c>
      <c r="N4832" s="74" t="str">
        <f>IF($G4832&lt;&gt;"",IF(_xlfn.XLOOKUP($G4832,Codes!$A:$A,Codes!A:A,"_NOTFOUND_",0,1)&lt;&gt;"_NOTFOUND_",_xlfn.XLOOKUP($G4832,Codes!$A:$A,Codes!A:A,"_NOTFOUND_",0,1),_xlfn.XLOOKUP($G4832,Codes!$B:$B,Codes!A:A,"Specify in Codes Tab!!")),"")</f>
        <v/>
      </c>
    </row>
    <row r="4833" spans="13:14" x14ac:dyDescent="0.35">
      <c r="M4833" s="74" t="str">
        <f>IF($C4833&lt;&gt;"",IF(_xlfn.XLOOKUP($C4833,Codes!$A:$A,Codes!A:A,"_NOTFOUND_",0,1)&lt;&gt;"_NOTFOUND_",_xlfn.XLOOKUP($C4833,Codes!$A:$A,Codes!A:A,"_NOTFOUND_",0,1),_xlfn.XLOOKUP($C4833,Codes!$B:$B,Codes!A:A,"Specify in Codes Tab!!")),"")</f>
        <v/>
      </c>
      <c r="N4833" s="74" t="str">
        <f>IF($G4833&lt;&gt;"",IF(_xlfn.XLOOKUP($G4833,Codes!$A:$A,Codes!A:A,"_NOTFOUND_",0,1)&lt;&gt;"_NOTFOUND_",_xlfn.XLOOKUP($G4833,Codes!$A:$A,Codes!A:A,"_NOTFOUND_",0,1),_xlfn.XLOOKUP($G4833,Codes!$B:$B,Codes!A:A,"Specify in Codes Tab!!")),"")</f>
        <v/>
      </c>
    </row>
    <row r="4834" spans="13:14" x14ac:dyDescent="0.35">
      <c r="M4834" s="74" t="str">
        <f>IF($C4834&lt;&gt;"",IF(_xlfn.XLOOKUP($C4834,Codes!$A:$A,Codes!A:A,"_NOTFOUND_",0,1)&lt;&gt;"_NOTFOUND_",_xlfn.XLOOKUP($C4834,Codes!$A:$A,Codes!A:A,"_NOTFOUND_",0,1),_xlfn.XLOOKUP($C4834,Codes!$B:$B,Codes!A:A,"Specify in Codes Tab!!")),"")</f>
        <v/>
      </c>
      <c r="N4834" s="74" t="str">
        <f>IF($G4834&lt;&gt;"",IF(_xlfn.XLOOKUP($G4834,Codes!$A:$A,Codes!A:A,"_NOTFOUND_",0,1)&lt;&gt;"_NOTFOUND_",_xlfn.XLOOKUP($G4834,Codes!$A:$A,Codes!A:A,"_NOTFOUND_",0,1),_xlfn.XLOOKUP($G4834,Codes!$B:$B,Codes!A:A,"Specify in Codes Tab!!")),"")</f>
        <v/>
      </c>
    </row>
    <row r="4835" spans="13:14" x14ac:dyDescent="0.35">
      <c r="M4835" s="74" t="str">
        <f>IF($C4835&lt;&gt;"",IF(_xlfn.XLOOKUP($C4835,Codes!$A:$A,Codes!A:A,"_NOTFOUND_",0,1)&lt;&gt;"_NOTFOUND_",_xlfn.XLOOKUP($C4835,Codes!$A:$A,Codes!A:A,"_NOTFOUND_",0,1),_xlfn.XLOOKUP($C4835,Codes!$B:$B,Codes!A:A,"Specify in Codes Tab!!")),"")</f>
        <v/>
      </c>
      <c r="N4835" s="74" t="str">
        <f>IF($G4835&lt;&gt;"",IF(_xlfn.XLOOKUP($G4835,Codes!$A:$A,Codes!A:A,"_NOTFOUND_",0,1)&lt;&gt;"_NOTFOUND_",_xlfn.XLOOKUP($G4835,Codes!$A:$A,Codes!A:A,"_NOTFOUND_",0,1),_xlfn.XLOOKUP($G4835,Codes!$B:$B,Codes!A:A,"Specify in Codes Tab!!")),"")</f>
        <v/>
      </c>
    </row>
    <row r="4836" spans="13:14" x14ac:dyDescent="0.35">
      <c r="M4836" s="74" t="str">
        <f>IF($C4836&lt;&gt;"",IF(_xlfn.XLOOKUP($C4836,Codes!$A:$A,Codes!A:A,"_NOTFOUND_",0,1)&lt;&gt;"_NOTFOUND_",_xlfn.XLOOKUP($C4836,Codes!$A:$A,Codes!A:A,"_NOTFOUND_",0,1),_xlfn.XLOOKUP($C4836,Codes!$B:$B,Codes!A:A,"Specify in Codes Tab!!")),"")</f>
        <v/>
      </c>
      <c r="N4836" s="74" t="str">
        <f>IF($G4836&lt;&gt;"",IF(_xlfn.XLOOKUP($G4836,Codes!$A:$A,Codes!A:A,"_NOTFOUND_",0,1)&lt;&gt;"_NOTFOUND_",_xlfn.XLOOKUP($G4836,Codes!$A:$A,Codes!A:A,"_NOTFOUND_",0,1),_xlfn.XLOOKUP($G4836,Codes!$B:$B,Codes!A:A,"Specify in Codes Tab!!")),"")</f>
        <v/>
      </c>
    </row>
    <row r="4837" spans="13:14" x14ac:dyDescent="0.35">
      <c r="M4837" s="74" t="str">
        <f>IF($C4837&lt;&gt;"",IF(_xlfn.XLOOKUP($C4837,Codes!$A:$A,Codes!A:A,"_NOTFOUND_",0,1)&lt;&gt;"_NOTFOUND_",_xlfn.XLOOKUP($C4837,Codes!$A:$A,Codes!A:A,"_NOTFOUND_",0,1),_xlfn.XLOOKUP($C4837,Codes!$B:$B,Codes!A:A,"Specify in Codes Tab!!")),"")</f>
        <v/>
      </c>
      <c r="N4837" s="74" t="str">
        <f>IF($G4837&lt;&gt;"",IF(_xlfn.XLOOKUP($G4837,Codes!$A:$A,Codes!A:A,"_NOTFOUND_",0,1)&lt;&gt;"_NOTFOUND_",_xlfn.XLOOKUP($G4837,Codes!$A:$A,Codes!A:A,"_NOTFOUND_",0,1),_xlfn.XLOOKUP($G4837,Codes!$B:$B,Codes!A:A,"Specify in Codes Tab!!")),"")</f>
        <v/>
      </c>
    </row>
    <row r="4838" spans="13:14" x14ac:dyDescent="0.35">
      <c r="M4838" s="74" t="str">
        <f>IF($C4838&lt;&gt;"",IF(_xlfn.XLOOKUP($C4838,Codes!$A:$A,Codes!A:A,"_NOTFOUND_",0,1)&lt;&gt;"_NOTFOUND_",_xlfn.XLOOKUP($C4838,Codes!$A:$A,Codes!A:A,"_NOTFOUND_",0,1),_xlfn.XLOOKUP($C4838,Codes!$B:$B,Codes!A:A,"Specify in Codes Tab!!")),"")</f>
        <v/>
      </c>
      <c r="N4838" s="74" t="str">
        <f>IF($G4838&lt;&gt;"",IF(_xlfn.XLOOKUP($G4838,Codes!$A:$A,Codes!A:A,"_NOTFOUND_",0,1)&lt;&gt;"_NOTFOUND_",_xlfn.XLOOKUP($G4838,Codes!$A:$A,Codes!A:A,"_NOTFOUND_",0,1),_xlfn.XLOOKUP($G4838,Codes!$B:$B,Codes!A:A,"Specify in Codes Tab!!")),"")</f>
        <v/>
      </c>
    </row>
    <row r="4839" spans="13:14" x14ac:dyDescent="0.35">
      <c r="M4839" s="74" t="str">
        <f>IF($C4839&lt;&gt;"",IF(_xlfn.XLOOKUP($C4839,Codes!$A:$A,Codes!A:A,"_NOTFOUND_",0,1)&lt;&gt;"_NOTFOUND_",_xlfn.XLOOKUP($C4839,Codes!$A:$A,Codes!A:A,"_NOTFOUND_",0,1),_xlfn.XLOOKUP($C4839,Codes!$B:$B,Codes!A:A,"Specify in Codes Tab!!")),"")</f>
        <v/>
      </c>
      <c r="N4839" s="74" t="str">
        <f>IF($G4839&lt;&gt;"",IF(_xlfn.XLOOKUP($G4839,Codes!$A:$A,Codes!A:A,"_NOTFOUND_",0,1)&lt;&gt;"_NOTFOUND_",_xlfn.XLOOKUP($G4839,Codes!$A:$A,Codes!A:A,"_NOTFOUND_",0,1),_xlfn.XLOOKUP($G4839,Codes!$B:$B,Codes!A:A,"Specify in Codes Tab!!")),"")</f>
        <v/>
      </c>
    </row>
    <row r="4840" spans="13:14" x14ac:dyDescent="0.35">
      <c r="M4840" s="74" t="str">
        <f>IF($C4840&lt;&gt;"",IF(_xlfn.XLOOKUP($C4840,Codes!$A:$A,Codes!A:A,"_NOTFOUND_",0,1)&lt;&gt;"_NOTFOUND_",_xlfn.XLOOKUP($C4840,Codes!$A:$A,Codes!A:A,"_NOTFOUND_",0,1),_xlfn.XLOOKUP($C4840,Codes!$B:$B,Codes!A:A,"Specify in Codes Tab!!")),"")</f>
        <v/>
      </c>
      <c r="N4840" s="74" t="str">
        <f>IF($G4840&lt;&gt;"",IF(_xlfn.XLOOKUP($G4840,Codes!$A:$A,Codes!A:A,"_NOTFOUND_",0,1)&lt;&gt;"_NOTFOUND_",_xlfn.XLOOKUP($G4840,Codes!$A:$A,Codes!A:A,"_NOTFOUND_",0,1),_xlfn.XLOOKUP($G4840,Codes!$B:$B,Codes!A:A,"Specify in Codes Tab!!")),"")</f>
        <v/>
      </c>
    </row>
    <row r="4841" spans="13:14" x14ac:dyDescent="0.35">
      <c r="M4841" s="74" t="str">
        <f>IF($C4841&lt;&gt;"",IF(_xlfn.XLOOKUP($C4841,Codes!$A:$A,Codes!A:A,"_NOTFOUND_",0,1)&lt;&gt;"_NOTFOUND_",_xlfn.XLOOKUP($C4841,Codes!$A:$A,Codes!A:A,"_NOTFOUND_",0,1),_xlfn.XLOOKUP($C4841,Codes!$B:$B,Codes!A:A,"Specify in Codes Tab!!")),"")</f>
        <v/>
      </c>
      <c r="N4841" s="74" t="str">
        <f>IF($G4841&lt;&gt;"",IF(_xlfn.XLOOKUP($G4841,Codes!$A:$A,Codes!A:A,"_NOTFOUND_",0,1)&lt;&gt;"_NOTFOUND_",_xlfn.XLOOKUP($G4841,Codes!$A:$A,Codes!A:A,"_NOTFOUND_",0,1),_xlfn.XLOOKUP($G4841,Codes!$B:$B,Codes!A:A,"Specify in Codes Tab!!")),"")</f>
        <v/>
      </c>
    </row>
    <row r="4842" spans="13:14" x14ac:dyDescent="0.35">
      <c r="M4842" s="74" t="str">
        <f>IF($C4842&lt;&gt;"",IF(_xlfn.XLOOKUP($C4842,Codes!$A:$A,Codes!A:A,"_NOTFOUND_",0,1)&lt;&gt;"_NOTFOUND_",_xlfn.XLOOKUP($C4842,Codes!$A:$A,Codes!A:A,"_NOTFOUND_",0,1),_xlfn.XLOOKUP($C4842,Codes!$B:$B,Codes!A:A,"Specify in Codes Tab!!")),"")</f>
        <v/>
      </c>
      <c r="N4842" s="74" t="str">
        <f>IF($G4842&lt;&gt;"",IF(_xlfn.XLOOKUP($G4842,Codes!$A:$A,Codes!A:A,"_NOTFOUND_",0,1)&lt;&gt;"_NOTFOUND_",_xlfn.XLOOKUP($G4842,Codes!$A:$A,Codes!A:A,"_NOTFOUND_",0,1),_xlfn.XLOOKUP($G4842,Codes!$B:$B,Codes!A:A,"Specify in Codes Tab!!")),"")</f>
        <v/>
      </c>
    </row>
    <row r="4843" spans="13:14" x14ac:dyDescent="0.35">
      <c r="M4843" s="74" t="str">
        <f>IF($C4843&lt;&gt;"",IF(_xlfn.XLOOKUP($C4843,Codes!$A:$A,Codes!A:A,"_NOTFOUND_",0,1)&lt;&gt;"_NOTFOUND_",_xlfn.XLOOKUP($C4843,Codes!$A:$A,Codes!A:A,"_NOTFOUND_",0,1),_xlfn.XLOOKUP($C4843,Codes!$B:$B,Codes!A:A,"Specify in Codes Tab!!")),"")</f>
        <v/>
      </c>
      <c r="N4843" s="74" t="str">
        <f>IF($G4843&lt;&gt;"",IF(_xlfn.XLOOKUP($G4843,Codes!$A:$A,Codes!A:A,"_NOTFOUND_",0,1)&lt;&gt;"_NOTFOUND_",_xlfn.XLOOKUP($G4843,Codes!$A:$A,Codes!A:A,"_NOTFOUND_",0,1),_xlfn.XLOOKUP($G4843,Codes!$B:$B,Codes!A:A,"Specify in Codes Tab!!")),"")</f>
        <v/>
      </c>
    </row>
    <row r="4844" spans="13:14" x14ac:dyDescent="0.35">
      <c r="M4844" s="74" t="str">
        <f>IF($C4844&lt;&gt;"",IF(_xlfn.XLOOKUP($C4844,Codes!$A:$A,Codes!A:A,"_NOTFOUND_",0,1)&lt;&gt;"_NOTFOUND_",_xlfn.XLOOKUP($C4844,Codes!$A:$A,Codes!A:A,"_NOTFOUND_",0,1),_xlfn.XLOOKUP($C4844,Codes!$B:$B,Codes!A:A,"Specify in Codes Tab!!")),"")</f>
        <v/>
      </c>
      <c r="N4844" s="74" t="str">
        <f>IF($G4844&lt;&gt;"",IF(_xlfn.XLOOKUP($G4844,Codes!$A:$A,Codes!A:A,"_NOTFOUND_",0,1)&lt;&gt;"_NOTFOUND_",_xlfn.XLOOKUP($G4844,Codes!$A:$A,Codes!A:A,"_NOTFOUND_",0,1),_xlfn.XLOOKUP($G4844,Codes!$B:$B,Codes!A:A,"Specify in Codes Tab!!")),"")</f>
        <v/>
      </c>
    </row>
    <row r="4845" spans="13:14" x14ac:dyDescent="0.35">
      <c r="M4845" s="74" t="str">
        <f>IF($C4845&lt;&gt;"",IF(_xlfn.XLOOKUP($C4845,Codes!$A:$A,Codes!A:A,"_NOTFOUND_",0,1)&lt;&gt;"_NOTFOUND_",_xlfn.XLOOKUP($C4845,Codes!$A:$A,Codes!A:A,"_NOTFOUND_",0,1),_xlfn.XLOOKUP($C4845,Codes!$B:$B,Codes!A:A,"Specify in Codes Tab!!")),"")</f>
        <v/>
      </c>
      <c r="N4845" s="74" t="str">
        <f>IF($G4845&lt;&gt;"",IF(_xlfn.XLOOKUP($G4845,Codes!$A:$A,Codes!A:A,"_NOTFOUND_",0,1)&lt;&gt;"_NOTFOUND_",_xlfn.XLOOKUP($G4845,Codes!$A:$A,Codes!A:A,"_NOTFOUND_",0,1),_xlfn.XLOOKUP($G4845,Codes!$B:$B,Codes!A:A,"Specify in Codes Tab!!")),"")</f>
        <v/>
      </c>
    </row>
    <row r="4846" spans="13:14" x14ac:dyDescent="0.35">
      <c r="M4846" s="74" t="str">
        <f>IF($C4846&lt;&gt;"",IF(_xlfn.XLOOKUP($C4846,Codes!$A:$A,Codes!A:A,"_NOTFOUND_",0,1)&lt;&gt;"_NOTFOUND_",_xlfn.XLOOKUP($C4846,Codes!$A:$A,Codes!A:A,"_NOTFOUND_",0,1),_xlfn.XLOOKUP($C4846,Codes!$B:$B,Codes!A:A,"Specify in Codes Tab!!")),"")</f>
        <v/>
      </c>
      <c r="N4846" s="74" t="str">
        <f>IF($G4846&lt;&gt;"",IF(_xlfn.XLOOKUP($G4846,Codes!$A:$A,Codes!A:A,"_NOTFOUND_",0,1)&lt;&gt;"_NOTFOUND_",_xlfn.XLOOKUP($G4846,Codes!$A:$A,Codes!A:A,"_NOTFOUND_",0,1),_xlfn.XLOOKUP($G4846,Codes!$B:$B,Codes!A:A,"Specify in Codes Tab!!")),"")</f>
        <v/>
      </c>
    </row>
    <row r="4847" spans="13:14" x14ac:dyDescent="0.35">
      <c r="M4847" s="74" t="str">
        <f>IF($C4847&lt;&gt;"",IF(_xlfn.XLOOKUP($C4847,Codes!$A:$A,Codes!A:A,"_NOTFOUND_",0,1)&lt;&gt;"_NOTFOUND_",_xlfn.XLOOKUP($C4847,Codes!$A:$A,Codes!A:A,"_NOTFOUND_",0,1),_xlfn.XLOOKUP($C4847,Codes!$B:$B,Codes!A:A,"Specify in Codes Tab!!")),"")</f>
        <v/>
      </c>
      <c r="N4847" s="74" t="str">
        <f>IF($G4847&lt;&gt;"",IF(_xlfn.XLOOKUP($G4847,Codes!$A:$A,Codes!A:A,"_NOTFOUND_",0,1)&lt;&gt;"_NOTFOUND_",_xlfn.XLOOKUP($G4847,Codes!$A:$A,Codes!A:A,"_NOTFOUND_",0,1),_xlfn.XLOOKUP($G4847,Codes!$B:$B,Codes!A:A,"Specify in Codes Tab!!")),"")</f>
        <v/>
      </c>
    </row>
    <row r="4848" spans="13:14" x14ac:dyDescent="0.35">
      <c r="M4848" s="74" t="str">
        <f>IF($C4848&lt;&gt;"",IF(_xlfn.XLOOKUP($C4848,Codes!$A:$A,Codes!A:A,"_NOTFOUND_",0,1)&lt;&gt;"_NOTFOUND_",_xlfn.XLOOKUP($C4848,Codes!$A:$A,Codes!A:A,"_NOTFOUND_",0,1),_xlfn.XLOOKUP($C4848,Codes!$B:$B,Codes!A:A,"Specify in Codes Tab!!")),"")</f>
        <v/>
      </c>
      <c r="N4848" s="74" t="str">
        <f>IF($G4848&lt;&gt;"",IF(_xlfn.XLOOKUP($G4848,Codes!$A:$A,Codes!A:A,"_NOTFOUND_",0,1)&lt;&gt;"_NOTFOUND_",_xlfn.XLOOKUP($G4848,Codes!$A:$A,Codes!A:A,"_NOTFOUND_",0,1),_xlfn.XLOOKUP($G4848,Codes!$B:$B,Codes!A:A,"Specify in Codes Tab!!")),"")</f>
        <v/>
      </c>
    </row>
    <row r="4849" spans="13:14" x14ac:dyDescent="0.35">
      <c r="M4849" s="74" t="str">
        <f>IF($C4849&lt;&gt;"",IF(_xlfn.XLOOKUP($C4849,Codes!$A:$A,Codes!A:A,"_NOTFOUND_",0,1)&lt;&gt;"_NOTFOUND_",_xlfn.XLOOKUP($C4849,Codes!$A:$A,Codes!A:A,"_NOTFOUND_",0,1),_xlfn.XLOOKUP($C4849,Codes!$B:$B,Codes!A:A,"Specify in Codes Tab!!")),"")</f>
        <v/>
      </c>
      <c r="N4849" s="74" t="str">
        <f>IF($G4849&lt;&gt;"",IF(_xlfn.XLOOKUP($G4849,Codes!$A:$A,Codes!A:A,"_NOTFOUND_",0,1)&lt;&gt;"_NOTFOUND_",_xlfn.XLOOKUP($G4849,Codes!$A:$A,Codes!A:A,"_NOTFOUND_",0,1),_xlfn.XLOOKUP($G4849,Codes!$B:$B,Codes!A:A,"Specify in Codes Tab!!")),"")</f>
        <v/>
      </c>
    </row>
    <row r="4850" spans="13:14" x14ac:dyDescent="0.35">
      <c r="M4850" s="74" t="str">
        <f>IF($C4850&lt;&gt;"",IF(_xlfn.XLOOKUP($C4850,Codes!$A:$A,Codes!A:A,"_NOTFOUND_",0,1)&lt;&gt;"_NOTFOUND_",_xlfn.XLOOKUP($C4850,Codes!$A:$A,Codes!A:A,"_NOTFOUND_",0,1),_xlfn.XLOOKUP($C4850,Codes!$B:$B,Codes!A:A,"Specify in Codes Tab!!")),"")</f>
        <v/>
      </c>
      <c r="N4850" s="74" t="str">
        <f>IF($G4850&lt;&gt;"",IF(_xlfn.XLOOKUP($G4850,Codes!$A:$A,Codes!A:A,"_NOTFOUND_",0,1)&lt;&gt;"_NOTFOUND_",_xlfn.XLOOKUP($G4850,Codes!$A:$A,Codes!A:A,"_NOTFOUND_",0,1),_xlfn.XLOOKUP($G4850,Codes!$B:$B,Codes!A:A,"Specify in Codes Tab!!")),"")</f>
        <v/>
      </c>
    </row>
    <row r="4851" spans="13:14" x14ac:dyDescent="0.35">
      <c r="M4851" s="74" t="str">
        <f>IF($C4851&lt;&gt;"",IF(_xlfn.XLOOKUP($C4851,Codes!$A:$A,Codes!A:A,"_NOTFOUND_",0,1)&lt;&gt;"_NOTFOUND_",_xlfn.XLOOKUP($C4851,Codes!$A:$A,Codes!A:A,"_NOTFOUND_",0,1),_xlfn.XLOOKUP($C4851,Codes!$B:$B,Codes!A:A,"Specify in Codes Tab!!")),"")</f>
        <v/>
      </c>
      <c r="N4851" s="74" t="str">
        <f>IF($G4851&lt;&gt;"",IF(_xlfn.XLOOKUP($G4851,Codes!$A:$A,Codes!A:A,"_NOTFOUND_",0,1)&lt;&gt;"_NOTFOUND_",_xlfn.XLOOKUP($G4851,Codes!$A:$A,Codes!A:A,"_NOTFOUND_",0,1),_xlfn.XLOOKUP($G4851,Codes!$B:$B,Codes!A:A,"Specify in Codes Tab!!")),"")</f>
        <v/>
      </c>
    </row>
    <row r="4852" spans="13:14" x14ac:dyDescent="0.35">
      <c r="M4852" s="74" t="str">
        <f>IF($C4852&lt;&gt;"",IF(_xlfn.XLOOKUP($C4852,Codes!$A:$A,Codes!A:A,"_NOTFOUND_",0,1)&lt;&gt;"_NOTFOUND_",_xlfn.XLOOKUP($C4852,Codes!$A:$A,Codes!A:A,"_NOTFOUND_",0,1),_xlfn.XLOOKUP($C4852,Codes!$B:$B,Codes!A:A,"Specify in Codes Tab!!")),"")</f>
        <v/>
      </c>
      <c r="N4852" s="74" t="str">
        <f>IF($G4852&lt;&gt;"",IF(_xlfn.XLOOKUP($G4852,Codes!$A:$A,Codes!A:A,"_NOTFOUND_",0,1)&lt;&gt;"_NOTFOUND_",_xlfn.XLOOKUP($G4852,Codes!$A:$A,Codes!A:A,"_NOTFOUND_",0,1),_xlfn.XLOOKUP($G4852,Codes!$B:$B,Codes!A:A,"Specify in Codes Tab!!")),"")</f>
        <v/>
      </c>
    </row>
    <row r="4853" spans="13:14" x14ac:dyDescent="0.35">
      <c r="M4853" s="74" t="str">
        <f>IF($C4853&lt;&gt;"",IF(_xlfn.XLOOKUP($C4853,Codes!$A:$A,Codes!A:A,"_NOTFOUND_",0,1)&lt;&gt;"_NOTFOUND_",_xlfn.XLOOKUP($C4853,Codes!$A:$A,Codes!A:A,"_NOTFOUND_",0,1),_xlfn.XLOOKUP($C4853,Codes!$B:$B,Codes!A:A,"Specify in Codes Tab!!")),"")</f>
        <v/>
      </c>
      <c r="N4853" s="74" t="str">
        <f>IF($G4853&lt;&gt;"",IF(_xlfn.XLOOKUP($G4853,Codes!$A:$A,Codes!A:A,"_NOTFOUND_",0,1)&lt;&gt;"_NOTFOUND_",_xlfn.XLOOKUP($G4853,Codes!$A:$A,Codes!A:A,"_NOTFOUND_",0,1),_xlfn.XLOOKUP($G4853,Codes!$B:$B,Codes!A:A,"Specify in Codes Tab!!")),"")</f>
        <v/>
      </c>
    </row>
    <row r="4854" spans="13:14" x14ac:dyDescent="0.35">
      <c r="M4854" s="74" t="str">
        <f>IF($C4854&lt;&gt;"",IF(_xlfn.XLOOKUP($C4854,Codes!$A:$A,Codes!A:A,"_NOTFOUND_",0,1)&lt;&gt;"_NOTFOUND_",_xlfn.XLOOKUP($C4854,Codes!$A:$A,Codes!A:A,"_NOTFOUND_",0,1),_xlfn.XLOOKUP($C4854,Codes!$B:$B,Codes!A:A,"Specify in Codes Tab!!")),"")</f>
        <v/>
      </c>
      <c r="N4854" s="74" t="str">
        <f>IF($G4854&lt;&gt;"",IF(_xlfn.XLOOKUP($G4854,Codes!$A:$A,Codes!A:A,"_NOTFOUND_",0,1)&lt;&gt;"_NOTFOUND_",_xlfn.XLOOKUP($G4854,Codes!$A:$A,Codes!A:A,"_NOTFOUND_",0,1),_xlfn.XLOOKUP($G4854,Codes!$B:$B,Codes!A:A,"Specify in Codes Tab!!")),"")</f>
        <v/>
      </c>
    </row>
    <row r="4855" spans="13:14" x14ac:dyDescent="0.35">
      <c r="M4855" s="74" t="str">
        <f>IF($C4855&lt;&gt;"",IF(_xlfn.XLOOKUP($C4855,Codes!$A:$A,Codes!A:A,"_NOTFOUND_",0,1)&lt;&gt;"_NOTFOUND_",_xlfn.XLOOKUP($C4855,Codes!$A:$A,Codes!A:A,"_NOTFOUND_",0,1),_xlfn.XLOOKUP($C4855,Codes!$B:$B,Codes!A:A,"Specify in Codes Tab!!")),"")</f>
        <v/>
      </c>
      <c r="N4855" s="74" t="str">
        <f>IF($G4855&lt;&gt;"",IF(_xlfn.XLOOKUP($G4855,Codes!$A:$A,Codes!A:A,"_NOTFOUND_",0,1)&lt;&gt;"_NOTFOUND_",_xlfn.XLOOKUP($G4855,Codes!$A:$A,Codes!A:A,"_NOTFOUND_",0,1),_xlfn.XLOOKUP($G4855,Codes!$B:$B,Codes!A:A,"Specify in Codes Tab!!")),"")</f>
        <v/>
      </c>
    </row>
    <row r="4856" spans="13:14" x14ac:dyDescent="0.35">
      <c r="M4856" s="74" t="str">
        <f>IF($C4856&lt;&gt;"",IF(_xlfn.XLOOKUP($C4856,Codes!$A:$A,Codes!A:A,"_NOTFOUND_",0,1)&lt;&gt;"_NOTFOUND_",_xlfn.XLOOKUP($C4856,Codes!$A:$A,Codes!A:A,"_NOTFOUND_",0,1),_xlfn.XLOOKUP($C4856,Codes!$B:$B,Codes!A:A,"Specify in Codes Tab!!")),"")</f>
        <v/>
      </c>
      <c r="N4856" s="74" t="str">
        <f>IF($G4856&lt;&gt;"",IF(_xlfn.XLOOKUP($G4856,Codes!$A:$A,Codes!A:A,"_NOTFOUND_",0,1)&lt;&gt;"_NOTFOUND_",_xlfn.XLOOKUP($G4856,Codes!$A:$A,Codes!A:A,"_NOTFOUND_",0,1),_xlfn.XLOOKUP($G4856,Codes!$B:$B,Codes!A:A,"Specify in Codes Tab!!")),"")</f>
        <v/>
      </c>
    </row>
    <row r="4857" spans="13:14" x14ac:dyDescent="0.35">
      <c r="M4857" s="74" t="str">
        <f>IF($C4857&lt;&gt;"",IF(_xlfn.XLOOKUP($C4857,Codes!$A:$A,Codes!A:A,"_NOTFOUND_",0,1)&lt;&gt;"_NOTFOUND_",_xlfn.XLOOKUP($C4857,Codes!$A:$A,Codes!A:A,"_NOTFOUND_",0,1),_xlfn.XLOOKUP($C4857,Codes!$B:$B,Codes!A:A,"Specify in Codes Tab!!")),"")</f>
        <v/>
      </c>
      <c r="N4857" s="74" t="str">
        <f>IF($G4857&lt;&gt;"",IF(_xlfn.XLOOKUP($G4857,Codes!$A:$A,Codes!A:A,"_NOTFOUND_",0,1)&lt;&gt;"_NOTFOUND_",_xlfn.XLOOKUP($G4857,Codes!$A:$A,Codes!A:A,"_NOTFOUND_",0,1),_xlfn.XLOOKUP($G4857,Codes!$B:$B,Codes!A:A,"Specify in Codes Tab!!")),"")</f>
        <v/>
      </c>
    </row>
    <row r="4858" spans="13:14" x14ac:dyDescent="0.35">
      <c r="M4858" s="74" t="str">
        <f>IF($C4858&lt;&gt;"",IF(_xlfn.XLOOKUP($C4858,Codes!$A:$A,Codes!A:A,"_NOTFOUND_",0,1)&lt;&gt;"_NOTFOUND_",_xlfn.XLOOKUP($C4858,Codes!$A:$A,Codes!A:A,"_NOTFOUND_",0,1),_xlfn.XLOOKUP($C4858,Codes!$B:$B,Codes!A:A,"Specify in Codes Tab!!")),"")</f>
        <v/>
      </c>
      <c r="N4858" s="74" t="str">
        <f>IF($G4858&lt;&gt;"",IF(_xlfn.XLOOKUP($G4858,Codes!$A:$A,Codes!A:A,"_NOTFOUND_",0,1)&lt;&gt;"_NOTFOUND_",_xlfn.XLOOKUP($G4858,Codes!$A:$A,Codes!A:A,"_NOTFOUND_",0,1),_xlfn.XLOOKUP($G4858,Codes!$B:$B,Codes!A:A,"Specify in Codes Tab!!")),"")</f>
        <v/>
      </c>
    </row>
    <row r="4859" spans="13:14" x14ac:dyDescent="0.35">
      <c r="M4859" s="74" t="str">
        <f>IF($C4859&lt;&gt;"",IF(_xlfn.XLOOKUP($C4859,Codes!$A:$A,Codes!A:A,"_NOTFOUND_",0,1)&lt;&gt;"_NOTFOUND_",_xlfn.XLOOKUP($C4859,Codes!$A:$A,Codes!A:A,"_NOTFOUND_",0,1),_xlfn.XLOOKUP($C4859,Codes!$B:$B,Codes!A:A,"Specify in Codes Tab!!")),"")</f>
        <v/>
      </c>
      <c r="N4859" s="74" t="str">
        <f>IF($G4859&lt;&gt;"",IF(_xlfn.XLOOKUP($G4859,Codes!$A:$A,Codes!A:A,"_NOTFOUND_",0,1)&lt;&gt;"_NOTFOUND_",_xlfn.XLOOKUP($G4859,Codes!$A:$A,Codes!A:A,"_NOTFOUND_",0,1),_xlfn.XLOOKUP($G4859,Codes!$B:$B,Codes!A:A,"Specify in Codes Tab!!")),"")</f>
        <v/>
      </c>
    </row>
    <row r="4860" spans="13:14" x14ac:dyDescent="0.35">
      <c r="M4860" s="74" t="str">
        <f>IF($C4860&lt;&gt;"",IF(_xlfn.XLOOKUP($C4860,Codes!$A:$A,Codes!A:A,"_NOTFOUND_",0,1)&lt;&gt;"_NOTFOUND_",_xlfn.XLOOKUP($C4860,Codes!$A:$A,Codes!A:A,"_NOTFOUND_",0,1),_xlfn.XLOOKUP($C4860,Codes!$B:$B,Codes!A:A,"Specify in Codes Tab!!")),"")</f>
        <v/>
      </c>
      <c r="N4860" s="74" t="str">
        <f>IF($G4860&lt;&gt;"",IF(_xlfn.XLOOKUP($G4860,Codes!$A:$A,Codes!A:A,"_NOTFOUND_",0,1)&lt;&gt;"_NOTFOUND_",_xlfn.XLOOKUP($G4860,Codes!$A:$A,Codes!A:A,"_NOTFOUND_",0,1),_xlfn.XLOOKUP($G4860,Codes!$B:$B,Codes!A:A,"Specify in Codes Tab!!")),"")</f>
        <v/>
      </c>
    </row>
    <row r="4861" spans="13:14" x14ac:dyDescent="0.35">
      <c r="M4861" s="74" t="str">
        <f>IF($C4861&lt;&gt;"",IF(_xlfn.XLOOKUP($C4861,Codes!$A:$A,Codes!A:A,"_NOTFOUND_",0,1)&lt;&gt;"_NOTFOUND_",_xlfn.XLOOKUP($C4861,Codes!$A:$A,Codes!A:A,"_NOTFOUND_",0,1),_xlfn.XLOOKUP($C4861,Codes!$B:$B,Codes!A:A,"Specify in Codes Tab!!")),"")</f>
        <v/>
      </c>
      <c r="N4861" s="74" t="str">
        <f>IF($G4861&lt;&gt;"",IF(_xlfn.XLOOKUP($G4861,Codes!$A:$A,Codes!A:A,"_NOTFOUND_",0,1)&lt;&gt;"_NOTFOUND_",_xlfn.XLOOKUP($G4861,Codes!$A:$A,Codes!A:A,"_NOTFOUND_",0,1),_xlfn.XLOOKUP($G4861,Codes!$B:$B,Codes!A:A,"Specify in Codes Tab!!")),"")</f>
        <v/>
      </c>
    </row>
    <row r="4862" spans="13:14" x14ac:dyDescent="0.35">
      <c r="M4862" s="74" t="str">
        <f>IF($C4862&lt;&gt;"",IF(_xlfn.XLOOKUP($C4862,Codes!$A:$A,Codes!A:A,"_NOTFOUND_",0,1)&lt;&gt;"_NOTFOUND_",_xlfn.XLOOKUP($C4862,Codes!$A:$A,Codes!A:A,"_NOTFOUND_",0,1),_xlfn.XLOOKUP($C4862,Codes!$B:$B,Codes!A:A,"Specify in Codes Tab!!")),"")</f>
        <v/>
      </c>
      <c r="N4862" s="74" t="str">
        <f>IF($G4862&lt;&gt;"",IF(_xlfn.XLOOKUP($G4862,Codes!$A:$A,Codes!A:A,"_NOTFOUND_",0,1)&lt;&gt;"_NOTFOUND_",_xlfn.XLOOKUP($G4862,Codes!$A:$A,Codes!A:A,"_NOTFOUND_",0,1),_xlfn.XLOOKUP($G4862,Codes!$B:$B,Codes!A:A,"Specify in Codes Tab!!")),"")</f>
        <v/>
      </c>
    </row>
    <row r="4863" spans="13:14" x14ac:dyDescent="0.35">
      <c r="M4863" s="74" t="str">
        <f>IF($C4863&lt;&gt;"",IF(_xlfn.XLOOKUP($C4863,Codes!$A:$A,Codes!A:A,"_NOTFOUND_",0,1)&lt;&gt;"_NOTFOUND_",_xlfn.XLOOKUP($C4863,Codes!$A:$A,Codes!A:A,"_NOTFOUND_",0,1),_xlfn.XLOOKUP($C4863,Codes!$B:$B,Codes!A:A,"Specify in Codes Tab!!")),"")</f>
        <v/>
      </c>
      <c r="N4863" s="74" t="str">
        <f>IF($G4863&lt;&gt;"",IF(_xlfn.XLOOKUP($G4863,Codes!$A:$A,Codes!A:A,"_NOTFOUND_",0,1)&lt;&gt;"_NOTFOUND_",_xlfn.XLOOKUP($G4863,Codes!$A:$A,Codes!A:A,"_NOTFOUND_",0,1),_xlfn.XLOOKUP($G4863,Codes!$B:$B,Codes!A:A,"Specify in Codes Tab!!")),"")</f>
        <v/>
      </c>
    </row>
    <row r="4864" spans="13:14" x14ac:dyDescent="0.35">
      <c r="M4864" s="74" t="str">
        <f>IF($C4864&lt;&gt;"",IF(_xlfn.XLOOKUP($C4864,Codes!$A:$A,Codes!A:A,"_NOTFOUND_",0,1)&lt;&gt;"_NOTFOUND_",_xlfn.XLOOKUP($C4864,Codes!$A:$A,Codes!A:A,"_NOTFOUND_",0,1),_xlfn.XLOOKUP($C4864,Codes!$B:$B,Codes!A:A,"Specify in Codes Tab!!")),"")</f>
        <v/>
      </c>
      <c r="N4864" s="74" t="str">
        <f>IF($G4864&lt;&gt;"",IF(_xlfn.XLOOKUP($G4864,Codes!$A:$A,Codes!A:A,"_NOTFOUND_",0,1)&lt;&gt;"_NOTFOUND_",_xlfn.XLOOKUP($G4864,Codes!$A:$A,Codes!A:A,"_NOTFOUND_",0,1),_xlfn.XLOOKUP($G4864,Codes!$B:$B,Codes!A:A,"Specify in Codes Tab!!")),"")</f>
        <v/>
      </c>
    </row>
    <row r="4865" spans="13:14" x14ac:dyDescent="0.35">
      <c r="M4865" s="74" t="str">
        <f>IF($C4865&lt;&gt;"",IF(_xlfn.XLOOKUP($C4865,Codes!$A:$A,Codes!A:A,"_NOTFOUND_",0,1)&lt;&gt;"_NOTFOUND_",_xlfn.XLOOKUP($C4865,Codes!$A:$A,Codes!A:A,"_NOTFOUND_",0,1),_xlfn.XLOOKUP($C4865,Codes!$B:$B,Codes!A:A,"Specify in Codes Tab!!")),"")</f>
        <v/>
      </c>
      <c r="N4865" s="74" t="str">
        <f>IF($G4865&lt;&gt;"",IF(_xlfn.XLOOKUP($G4865,Codes!$A:$A,Codes!A:A,"_NOTFOUND_",0,1)&lt;&gt;"_NOTFOUND_",_xlfn.XLOOKUP($G4865,Codes!$A:$A,Codes!A:A,"_NOTFOUND_",0,1),_xlfn.XLOOKUP($G4865,Codes!$B:$B,Codes!A:A,"Specify in Codes Tab!!")),"")</f>
        <v/>
      </c>
    </row>
    <row r="4866" spans="13:14" x14ac:dyDescent="0.35">
      <c r="M4866" s="74" t="str">
        <f>IF($C4866&lt;&gt;"",IF(_xlfn.XLOOKUP($C4866,Codes!$A:$A,Codes!A:A,"_NOTFOUND_",0,1)&lt;&gt;"_NOTFOUND_",_xlfn.XLOOKUP($C4866,Codes!$A:$A,Codes!A:A,"_NOTFOUND_",0,1),_xlfn.XLOOKUP($C4866,Codes!$B:$B,Codes!A:A,"Specify in Codes Tab!!")),"")</f>
        <v/>
      </c>
      <c r="N4866" s="74" t="str">
        <f>IF($G4866&lt;&gt;"",IF(_xlfn.XLOOKUP($G4866,Codes!$A:$A,Codes!A:A,"_NOTFOUND_",0,1)&lt;&gt;"_NOTFOUND_",_xlfn.XLOOKUP($G4866,Codes!$A:$A,Codes!A:A,"_NOTFOUND_",0,1),_xlfn.XLOOKUP($G4866,Codes!$B:$B,Codes!A:A,"Specify in Codes Tab!!")),"")</f>
        <v/>
      </c>
    </row>
    <row r="4867" spans="13:14" x14ac:dyDescent="0.35">
      <c r="M4867" s="74" t="str">
        <f>IF($C4867&lt;&gt;"",IF(_xlfn.XLOOKUP($C4867,Codes!$A:$A,Codes!A:A,"_NOTFOUND_",0,1)&lt;&gt;"_NOTFOUND_",_xlfn.XLOOKUP($C4867,Codes!$A:$A,Codes!A:A,"_NOTFOUND_",0,1),_xlfn.XLOOKUP($C4867,Codes!$B:$B,Codes!A:A,"Specify in Codes Tab!!")),"")</f>
        <v/>
      </c>
      <c r="N4867" s="74" t="str">
        <f>IF($G4867&lt;&gt;"",IF(_xlfn.XLOOKUP($G4867,Codes!$A:$A,Codes!A:A,"_NOTFOUND_",0,1)&lt;&gt;"_NOTFOUND_",_xlfn.XLOOKUP($G4867,Codes!$A:$A,Codes!A:A,"_NOTFOUND_",0,1),_xlfn.XLOOKUP($G4867,Codes!$B:$B,Codes!A:A,"Specify in Codes Tab!!")),"")</f>
        <v/>
      </c>
    </row>
    <row r="4868" spans="13:14" x14ac:dyDescent="0.35">
      <c r="M4868" s="74" t="str">
        <f>IF($C4868&lt;&gt;"",IF(_xlfn.XLOOKUP($C4868,Codes!$A:$A,Codes!A:A,"_NOTFOUND_",0,1)&lt;&gt;"_NOTFOUND_",_xlfn.XLOOKUP($C4868,Codes!$A:$A,Codes!A:A,"_NOTFOUND_",0,1),_xlfn.XLOOKUP($C4868,Codes!$B:$B,Codes!A:A,"Specify in Codes Tab!!")),"")</f>
        <v/>
      </c>
      <c r="N4868" s="74" t="str">
        <f>IF($G4868&lt;&gt;"",IF(_xlfn.XLOOKUP($G4868,Codes!$A:$A,Codes!A:A,"_NOTFOUND_",0,1)&lt;&gt;"_NOTFOUND_",_xlfn.XLOOKUP($G4868,Codes!$A:$A,Codes!A:A,"_NOTFOUND_",0,1),_xlfn.XLOOKUP($G4868,Codes!$B:$B,Codes!A:A,"Specify in Codes Tab!!")),"")</f>
        <v/>
      </c>
    </row>
    <row r="4869" spans="13:14" x14ac:dyDescent="0.35">
      <c r="M4869" s="74" t="str">
        <f>IF($C4869&lt;&gt;"",IF(_xlfn.XLOOKUP($C4869,Codes!$A:$A,Codes!A:A,"_NOTFOUND_",0,1)&lt;&gt;"_NOTFOUND_",_xlfn.XLOOKUP($C4869,Codes!$A:$A,Codes!A:A,"_NOTFOUND_",0,1),_xlfn.XLOOKUP($C4869,Codes!$B:$B,Codes!A:A,"Specify in Codes Tab!!")),"")</f>
        <v/>
      </c>
      <c r="N4869" s="74" t="str">
        <f>IF($G4869&lt;&gt;"",IF(_xlfn.XLOOKUP($G4869,Codes!$A:$A,Codes!A:A,"_NOTFOUND_",0,1)&lt;&gt;"_NOTFOUND_",_xlfn.XLOOKUP($G4869,Codes!$A:$A,Codes!A:A,"_NOTFOUND_",0,1),_xlfn.XLOOKUP($G4869,Codes!$B:$B,Codes!A:A,"Specify in Codes Tab!!")),"")</f>
        <v/>
      </c>
    </row>
    <row r="4870" spans="13:14" x14ac:dyDescent="0.35">
      <c r="M4870" s="74" t="str">
        <f>IF($C4870&lt;&gt;"",IF(_xlfn.XLOOKUP($C4870,Codes!$A:$A,Codes!A:A,"_NOTFOUND_",0,1)&lt;&gt;"_NOTFOUND_",_xlfn.XLOOKUP($C4870,Codes!$A:$A,Codes!A:A,"_NOTFOUND_",0,1),_xlfn.XLOOKUP($C4870,Codes!$B:$B,Codes!A:A,"Specify in Codes Tab!!")),"")</f>
        <v/>
      </c>
      <c r="N4870" s="74" t="str">
        <f>IF($G4870&lt;&gt;"",IF(_xlfn.XLOOKUP($G4870,Codes!$A:$A,Codes!A:A,"_NOTFOUND_",0,1)&lt;&gt;"_NOTFOUND_",_xlfn.XLOOKUP($G4870,Codes!$A:$A,Codes!A:A,"_NOTFOUND_",0,1),_xlfn.XLOOKUP($G4870,Codes!$B:$B,Codes!A:A,"Specify in Codes Tab!!")),"")</f>
        <v/>
      </c>
    </row>
    <row r="4871" spans="13:14" x14ac:dyDescent="0.35">
      <c r="M4871" s="74" t="str">
        <f>IF($C4871&lt;&gt;"",IF(_xlfn.XLOOKUP($C4871,Codes!$A:$A,Codes!A:A,"_NOTFOUND_",0,1)&lt;&gt;"_NOTFOUND_",_xlfn.XLOOKUP($C4871,Codes!$A:$A,Codes!A:A,"_NOTFOUND_",0,1),_xlfn.XLOOKUP($C4871,Codes!$B:$B,Codes!A:A,"Specify in Codes Tab!!")),"")</f>
        <v/>
      </c>
      <c r="N4871" s="74" t="str">
        <f>IF($G4871&lt;&gt;"",IF(_xlfn.XLOOKUP($G4871,Codes!$A:$A,Codes!A:A,"_NOTFOUND_",0,1)&lt;&gt;"_NOTFOUND_",_xlfn.XLOOKUP($G4871,Codes!$A:$A,Codes!A:A,"_NOTFOUND_",0,1),_xlfn.XLOOKUP($G4871,Codes!$B:$B,Codes!A:A,"Specify in Codes Tab!!")),"")</f>
        <v/>
      </c>
    </row>
    <row r="4872" spans="13:14" x14ac:dyDescent="0.35">
      <c r="M4872" s="74" t="str">
        <f>IF($C4872&lt;&gt;"",IF(_xlfn.XLOOKUP($C4872,Codes!$A:$A,Codes!A:A,"_NOTFOUND_",0,1)&lt;&gt;"_NOTFOUND_",_xlfn.XLOOKUP($C4872,Codes!$A:$A,Codes!A:A,"_NOTFOUND_",0,1),_xlfn.XLOOKUP($C4872,Codes!$B:$B,Codes!A:A,"Specify in Codes Tab!!")),"")</f>
        <v/>
      </c>
      <c r="N4872" s="74" t="str">
        <f>IF($G4872&lt;&gt;"",IF(_xlfn.XLOOKUP($G4872,Codes!$A:$A,Codes!A:A,"_NOTFOUND_",0,1)&lt;&gt;"_NOTFOUND_",_xlfn.XLOOKUP($G4872,Codes!$A:$A,Codes!A:A,"_NOTFOUND_",0,1),_xlfn.XLOOKUP($G4872,Codes!$B:$B,Codes!A:A,"Specify in Codes Tab!!")),"")</f>
        <v/>
      </c>
    </row>
    <row r="4873" spans="13:14" x14ac:dyDescent="0.35">
      <c r="M4873" s="74" t="str">
        <f>IF($C4873&lt;&gt;"",IF(_xlfn.XLOOKUP($C4873,Codes!$A:$A,Codes!A:A,"_NOTFOUND_",0,1)&lt;&gt;"_NOTFOUND_",_xlfn.XLOOKUP($C4873,Codes!$A:$A,Codes!A:A,"_NOTFOUND_",0,1),_xlfn.XLOOKUP($C4873,Codes!$B:$B,Codes!A:A,"Specify in Codes Tab!!")),"")</f>
        <v/>
      </c>
      <c r="N4873" s="74" t="str">
        <f>IF($G4873&lt;&gt;"",IF(_xlfn.XLOOKUP($G4873,Codes!$A:$A,Codes!A:A,"_NOTFOUND_",0,1)&lt;&gt;"_NOTFOUND_",_xlfn.XLOOKUP($G4873,Codes!$A:$A,Codes!A:A,"_NOTFOUND_",0,1),_xlfn.XLOOKUP($G4873,Codes!$B:$B,Codes!A:A,"Specify in Codes Tab!!")),"")</f>
        <v/>
      </c>
    </row>
    <row r="4874" spans="13:14" x14ac:dyDescent="0.35">
      <c r="M4874" s="74" t="str">
        <f>IF($C4874&lt;&gt;"",IF(_xlfn.XLOOKUP($C4874,Codes!$A:$A,Codes!A:A,"_NOTFOUND_",0,1)&lt;&gt;"_NOTFOUND_",_xlfn.XLOOKUP($C4874,Codes!$A:$A,Codes!A:A,"_NOTFOUND_",0,1),_xlfn.XLOOKUP($C4874,Codes!$B:$B,Codes!A:A,"Specify in Codes Tab!!")),"")</f>
        <v/>
      </c>
      <c r="N4874" s="74" t="str">
        <f>IF($G4874&lt;&gt;"",IF(_xlfn.XLOOKUP($G4874,Codes!$A:$A,Codes!A:A,"_NOTFOUND_",0,1)&lt;&gt;"_NOTFOUND_",_xlfn.XLOOKUP($G4874,Codes!$A:$A,Codes!A:A,"_NOTFOUND_",0,1),_xlfn.XLOOKUP($G4874,Codes!$B:$B,Codes!A:A,"Specify in Codes Tab!!")),"")</f>
        <v/>
      </c>
    </row>
    <row r="4875" spans="13:14" x14ac:dyDescent="0.35">
      <c r="M4875" s="74" t="str">
        <f>IF($C4875&lt;&gt;"",IF(_xlfn.XLOOKUP($C4875,Codes!$A:$A,Codes!A:A,"_NOTFOUND_",0,1)&lt;&gt;"_NOTFOUND_",_xlfn.XLOOKUP($C4875,Codes!$A:$A,Codes!A:A,"_NOTFOUND_",0,1),_xlfn.XLOOKUP($C4875,Codes!$B:$B,Codes!A:A,"Specify in Codes Tab!!")),"")</f>
        <v/>
      </c>
      <c r="N4875" s="74" t="str">
        <f>IF($G4875&lt;&gt;"",IF(_xlfn.XLOOKUP($G4875,Codes!$A:$A,Codes!A:A,"_NOTFOUND_",0,1)&lt;&gt;"_NOTFOUND_",_xlfn.XLOOKUP($G4875,Codes!$A:$A,Codes!A:A,"_NOTFOUND_",0,1),_xlfn.XLOOKUP($G4875,Codes!$B:$B,Codes!A:A,"Specify in Codes Tab!!")),"")</f>
        <v/>
      </c>
    </row>
    <row r="4876" spans="13:14" x14ac:dyDescent="0.35">
      <c r="M4876" s="74" t="str">
        <f>IF($C4876&lt;&gt;"",IF(_xlfn.XLOOKUP($C4876,Codes!$A:$A,Codes!A:A,"_NOTFOUND_",0,1)&lt;&gt;"_NOTFOUND_",_xlfn.XLOOKUP($C4876,Codes!$A:$A,Codes!A:A,"_NOTFOUND_",0,1),_xlfn.XLOOKUP($C4876,Codes!$B:$B,Codes!A:A,"Specify in Codes Tab!!")),"")</f>
        <v/>
      </c>
      <c r="N4876" s="74" t="str">
        <f>IF($G4876&lt;&gt;"",IF(_xlfn.XLOOKUP($G4876,Codes!$A:$A,Codes!A:A,"_NOTFOUND_",0,1)&lt;&gt;"_NOTFOUND_",_xlfn.XLOOKUP($G4876,Codes!$A:$A,Codes!A:A,"_NOTFOUND_",0,1),_xlfn.XLOOKUP($G4876,Codes!$B:$B,Codes!A:A,"Specify in Codes Tab!!")),"")</f>
        <v/>
      </c>
    </row>
    <row r="4877" spans="13:14" x14ac:dyDescent="0.35">
      <c r="M4877" s="74" t="str">
        <f>IF($C4877&lt;&gt;"",IF(_xlfn.XLOOKUP($C4877,Codes!$A:$A,Codes!A:A,"_NOTFOUND_",0,1)&lt;&gt;"_NOTFOUND_",_xlfn.XLOOKUP($C4877,Codes!$A:$A,Codes!A:A,"_NOTFOUND_",0,1),_xlfn.XLOOKUP($C4877,Codes!$B:$B,Codes!A:A,"Specify in Codes Tab!!")),"")</f>
        <v/>
      </c>
      <c r="N4877" s="74" t="str">
        <f>IF($G4877&lt;&gt;"",IF(_xlfn.XLOOKUP($G4877,Codes!$A:$A,Codes!A:A,"_NOTFOUND_",0,1)&lt;&gt;"_NOTFOUND_",_xlfn.XLOOKUP($G4877,Codes!$A:$A,Codes!A:A,"_NOTFOUND_",0,1),_xlfn.XLOOKUP($G4877,Codes!$B:$B,Codes!A:A,"Specify in Codes Tab!!")),"")</f>
        <v/>
      </c>
    </row>
    <row r="4878" spans="13:14" x14ac:dyDescent="0.35">
      <c r="M4878" s="74" t="str">
        <f>IF($C4878&lt;&gt;"",IF(_xlfn.XLOOKUP($C4878,Codes!$A:$A,Codes!A:A,"_NOTFOUND_",0,1)&lt;&gt;"_NOTFOUND_",_xlfn.XLOOKUP($C4878,Codes!$A:$A,Codes!A:A,"_NOTFOUND_",0,1),_xlfn.XLOOKUP($C4878,Codes!$B:$B,Codes!A:A,"Specify in Codes Tab!!")),"")</f>
        <v/>
      </c>
      <c r="N4878" s="74" t="str">
        <f>IF($G4878&lt;&gt;"",IF(_xlfn.XLOOKUP($G4878,Codes!$A:$A,Codes!A:A,"_NOTFOUND_",0,1)&lt;&gt;"_NOTFOUND_",_xlfn.XLOOKUP($G4878,Codes!$A:$A,Codes!A:A,"_NOTFOUND_",0,1),_xlfn.XLOOKUP($G4878,Codes!$B:$B,Codes!A:A,"Specify in Codes Tab!!")),"")</f>
        <v/>
      </c>
    </row>
    <row r="4879" spans="13:14" x14ac:dyDescent="0.35">
      <c r="M4879" s="74" t="str">
        <f>IF($C4879&lt;&gt;"",IF(_xlfn.XLOOKUP($C4879,Codes!$A:$A,Codes!A:A,"_NOTFOUND_",0,1)&lt;&gt;"_NOTFOUND_",_xlfn.XLOOKUP($C4879,Codes!$A:$A,Codes!A:A,"_NOTFOUND_",0,1),_xlfn.XLOOKUP($C4879,Codes!$B:$B,Codes!A:A,"Specify in Codes Tab!!")),"")</f>
        <v/>
      </c>
      <c r="N4879" s="74" t="str">
        <f>IF($G4879&lt;&gt;"",IF(_xlfn.XLOOKUP($G4879,Codes!$A:$A,Codes!A:A,"_NOTFOUND_",0,1)&lt;&gt;"_NOTFOUND_",_xlfn.XLOOKUP($G4879,Codes!$A:$A,Codes!A:A,"_NOTFOUND_",0,1),_xlfn.XLOOKUP($G4879,Codes!$B:$B,Codes!A:A,"Specify in Codes Tab!!")),"")</f>
        <v/>
      </c>
    </row>
    <row r="4880" spans="13:14" x14ac:dyDescent="0.35">
      <c r="M4880" s="74" t="str">
        <f>IF($C4880&lt;&gt;"",IF(_xlfn.XLOOKUP($C4880,Codes!$A:$A,Codes!A:A,"_NOTFOUND_",0,1)&lt;&gt;"_NOTFOUND_",_xlfn.XLOOKUP($C4880,Codes!$A:$A,Codes!A:A,"_NOTFOUND_",0,1),_xlfn.XLOOKUP($C4880,Codes!$B:$B,Codes!A:A,"Specify in Codes Tab!!")),"")</f>
        <v/>
      </c>
      <c r="N4880" s="74" t="str">
        <f>IF($G4880&lt;&gt;"",IF(_xlfn.XLOOKUP($G4880,Codes!$A:$A,Codes!A:A,"_NOTFOUND_",0,1)&lt;&gt;"_NOTFOUND_",_xlfn.XLOOKUP($G4880,Codes!$A:$A,Codes!A:A,"_NOTFOUND_",0,1),_xlfn.XLOOKUP($G4880,Codes!$B:$B,Codes!A:A,"Specify in Codes Tab!!")),"")</f>
        <v/>
      </c>
    </row>
    <row r="4881" spans="13:14" x14ac:dyDescent="0.35">
      <c r="M4881" s="74" t="str">
        <f>IF($C4881&lt;&gt;"",IF(_xlfn.XLOOKUP($C4881,Codes!$A:$A,Codes!A:A,"_NOTFOUND_",0,1)&lt;&gt;"_NOTFOUND_",_xlfn.XLOOKUP($C4881,Codes!$A:$A,Codes!A:A,"_NOTFOUND_",0,1),_xlfn.XLOOKUP($C4881,Codes!$B:$B,Codes!A:A,"Specify in Codes Tab!!")),"")</f>
        <v/>
      </c>
      <c r="N4881" s="74" t="str">
        <f>IF($G4881&lt;&gt;"",IF(_xlfn.XLOOKUP($G4881,Codes!$A:$A,Codes!A:A,"_NOTFOUND_",0,1)&lt;&gt;"_NOTFOUND_",_xlfn.XLOOKUP($G4881,Codes!$A:$A,Codes!A:A,"_NOTFOUND_",0,1),_xlfn.XLOOKUP($G4881,Codes!$B:$B,Codes!A:A,"Specify in Codes Tab!!")),"")</f>
        <v/>
      </c>
    </row>
    <row r="4882" spans="13:14" x14ac:dyDescent="0.35">
      <c r="M4882" s="74" t="str">
        <f>IF($C4882&lt;&gt;"",IF(_xlfn.XLOOKUP($C4882,Codes!$A:$A,Codes!A:A,"_NOTFOUND_",0,1)&lt;&gt;"_NOTFOUND_",_xlfn.XLOOKUP($C4882,Codes!$A:$A,Codes!A:A,"_NOTFOUND_",0,1),_xlfn.XLOOKUP($C4882,Codes!$B:$B,Codes!A:A,"Specify in Codes Tab!!")),"")</f>
        <v/>
      </c>
      <c r="N4882" s="74" t="str">
        <f>IF($G4882&lt;&gt;"",IF(_xlfn.XLOOKUP($G4882,Codes!$A:$A,Codes!A:A,"_NOTFOUND_",0,1)&lt;&gt;"_NOTFOUND_",_xlfn.XLOOKUP($G4882,Codes!$A:$A,Codes!A:A,"_NOTFOUND_",0,1),_xlfn.XLOOKUP($G4882,Codes!$B:$B,Codes!A:A,"Specify in Codes Tab!!")),"")</f>
        <v/>
      </c>
    </row>
    <row r="4883" spans="13:14" x14ac:dyDescent="0.35">
      <c r="M4883" s="74" t="str">
        <f>IF($C4883&lt;&gt;"",IF(_xlfn.XLOOKUP($C4883,Codes!$A:$A,Codes!A:A,"_NOTFOUND_",0,1)&lt;&gt;"_NOTFOUND_",_xlfn.XLOOKUP($C4883,Codes!$A:$A,Codes!A:A,"_NOTFOUND_",0,1),_xlfn.XLOOKUP($C4883,Codes!$B:$B,Codes!A:A,"Specify in Codes Tab!!")),"")</f>
        <v/>
      </c>
      <c r="N4883" s="74" t="str">
        <f>IF($G4883&lt;&gt;"",IF(_xlfn.XLOOKUP($G4883,Codes!$A:$A,Codes!A:A,"_NOTFOUND_",0,1)&lt;&gt;"_NOTFOUND_",_xlfn.XLOOKUP($G4883,Codes!$A:$A,Codes!A:A,"_NOTFOUND_",0,1),_xlfn.XLOOKUP($G4883,Codes!$B:$B,Codes!A:A,"Specify in Codes Tab!!")),"")</f>
        <v/>
      </c>
    </row>
    <row r="4884" spans="13:14" x14ac:dyDescent="0.35">
      <c r="M4884" s="74" t="str">
        <f>IF($C4884&lt;&gt;"",IF(_xlfn.XLOOKUP($C4884,Codes!$A:$A,Codes!A:A,"_NOTFOUND_",0,1)&lt;&gt;"_NOTFOUND_",_xlfn.XLOOKUP($C4884,Codes!$A:$A,Codes!A:A,"_NOTFOUND_",0,1),_xlfn.XLOOKUP($C4884,Codes!$B:$B,Codes!A:A,"Specify in Codes Tab!!")),"")</f>
        <v/>
      </c>
      <c r="N4884" s="74" t="str">
        <f>IF($G4884&lt;&gt;"",IF(_xlfn.XLOOKUP($G4884,Codes!$A:$A,Codes!A:A,"_NOTFOUND_",0,1)&lt;&gt;"_NOTFOUND_",_xlfn.XLOOKUP($G4884,Codes!$A:$A,Codes!A:A,"_NOTFOUND_",0,1),_xlfn.XLOOKUP($G4884,Codes!$B:$B,Codes!A:A,"Specify in Codes Tab!!")),"")</f>
        <v/>
      </c>
    </row>
    <row r="4885" spans="13:14" x14ac:dyDescent="0.35">
      <c r="M4885" s="74" t="str">
        <f>IF($C4885&lt;&gt;"",IF(_xlfn.XLOOKUP($C4885,Codes!$A:$A,Codes!A:A,"_NOTFOUND_",0,1)&lt;&gt;"_NOTFOUND_",_xlfn.XLOOKUP($C4885,Codes!$A:$A,Codes!A:A,"_NOTFOUND_",0,1),_xlfn.XLOOKUP($C4885,Codes!$B:$B,Codes!A:A,"Specify in Codes Tab!!")),"")</f>
        <v/>
      </c>
      <c r="N4885" s="74" t="str">
        <f>IF($G4885&lt;&gt;"",IF(_xlfn.XLOOKUP($G4885,Codes!$A:$A,Codes!A:A,"_NOTFOUND_",0,1)&lt;&gt;"_NOTFOUND_",_xlfn.XLOOKUP($G4885,Codes!$A:$A,Codes!A:A,"_NOTFOUND_",0,1),_xlfn.XLOOKUP($G4885,Codes!$B:$B,Codes!A:A,"Specify in Codes Tab!!")),"")</f>
        <v/>
      </c>
    </row>
    <row r="4886" spans="13:14" x14ac:dyDescent="0.35">
      <c r="M4886" s="74" t="str">
        <f>IF($C4886&lt;&gt;"",IF(_xlfn.XLOOKUP($C4886,Codes!$A:$A,Codes!A:A,"_NOTFOUND_",0,1)&lt;&gt;"_NOTFOUND_",_xlfn.XLOOKUP($C4886,Codes!$A:$A,Codes!A:A,"_NOTFOUND_",0,1),_xlfn.XLOOKUP($C4886,Codes!$B:$B,Codes!A:A,"Specify in Codes Tab!!")),"")</f>
        <v/>
      </c>
      <c r="N4886" s="74" t="str">
        <f>IF($G4886&lt;&gt;"",IF(_xlfn.XLOOKUP($G4886,Codes!$A:$A,Codes!A:A,"_NOTFOUND_",0,1)&lt;&gt;"_NOTFOUND_",_xlfn.XLOOKUP($G4886,Codes!$A:$A,Codes!A:A,"_NOTFOUND_",0,1),_xlfn.XLOOKUP($G4886,Codes!$B:$B,Codes!A:A,"Specify in Codes Tab!!")),"")</f>
        <v/>
      </c>
    </row>
    <row r="4887" spans="13:14" x14ac:dyDescent="0.35">
      <c r="M4887" s="74" t="str">
        <f>IF($C4887&lt;&gt;"",IF(_xlfn.XLOOKUP($C4887,Codes!$A:$A,Codes!A:A,"_NOTFOUND_",0,1)&lt;&gt;"_NOTFOUND_",_xlfn.XLOOKUP($C4887,Codes!$A:$A,Codes!A:A,"_NOTFOUND_",0,1),_xlfn.XLOOKUP($C4887,Codes!$B:$B,Codes!A:A,"Specify in Codes Tab!!")),"")</f>
        <v/>
      </c>
      <c r="N4887" s="74" t="str">
        <f>IF($G4887&lt;&gt;"",IF(_xlfn.XLOOKUP($G4887,Codes!$A:$A,Codes!A:A,"_NOTFOUND_",0,1)&lt;&gt;"_NOTFOUND_",_xlfn.XLOOKUP($G4887,Codes!$A:$A,Codes!A:A,"_NOTFOUND_",0,1),_xlfn.XLOOKUP($G4887,Codes!$B:$B,Codes!A:A,"Specify in Codes Tab!!")),"")</f>
        <v/>
      </c>
    </row>
    <row r="4888" spans="13:14" x14ac:dyDescent="0.35">
      <c r="M4888" s="74" t="str">
        <f>IF($C4888&lt;&gt;"",IF(_xlfn.XLOOKUP($C4888,Codes!$A:$A,Codes!A:A,"_NOTFOUND_",0,1)&lt;&gt;"_NOTFOUND_",_xlfn.XLOOKUP($C4888,Codes!$A:$A,Codes!A:A,"_NOTFOUND_",0,1),_xlfn.XLOOKUP($C4888,Codes!$B:$B,Codes!A:A,"Specify in Codes Tab!!")),"")</f>
        <v/>
      </c>
      <c r="N4888" s="74" t="str">
        <f>IF($G4888&lt;&gt;"",IF(_xlfn.XLOOKUP($G4888,Codes!$A:$A,Codes!A:A,"_NOTFOUND_",0,1)&lt;&gt;"_NOTFOUND_",_xlfn.XLOOKUP($G4888,Codes!$A:$A,Codes!A:A,"_NOTFOUND_",0,1),_xlfn.XLOOKUP($G4888,Codes!$B:$B,Codes!A:A,"Specify in Codes Tab!!")),"")</f>
        <v/>
      </c>
    </row>
    <row r="4889" spans="13:14" x14ac:dyDescent="0.35">
      <c r="M4889" s="74" t="str">
        <f>IF($C4889&lt;&gt;"",IF(_xlfn.XLOOKUP($C4889,Codes!$A:$A,Codes!A:A,"_NOTFOUND_",0,1)&lt;&gt;"_NOTFOUND_",_xlfn.XLOOKUP($C4889,Codes!$A:$A,Codes!A:A,"_NOTFOUND_",0,1),_xlfn.XLOOKUP($C4889,Codes!$B:$B,Codes!A:A,"Specify in Codes Tab!!")),"")</f>
        <v/>
      </c>
      <c r="N4889" s="74" t="str">
        <f>IF($G4889&lt;&gt;"",IF(_xlfn.XLOOKUP($G4889,Codes!$A:$A,Codes!A:A,"_NOTFOUND_",0,1)&lt;&gt;"_NOTFOUND_",_xlfn.XLOOKUP($G4889,Codes!$A:$A,Codes!A:A,"_NOTFOUND_",0,1),_xlfn.XLOOKUP($G4889,Codes!$B:$B,Codes!A:A,"Specify in Codes Tab!!")),"")</f>
        <v/>
      </c>
    </row>
    <row r="4890" spans="13:14" x14ac:dyDescent="0.35">
      <c r="M4890" s="74" t="str">
        <f>IF($C4890&lt;&gt;"",IF(_xlfn.XLOOKUP($C4890,Codes!$A:$A,Codes!A:A,"_NOTFOUND_",0,1)&lt;&gt;"_NOTFOUND_",_xlfn.XLOOKUP($C4890,Codes!$A:$A,Codes!A:A,"_NOTFOUND_",0,1),_xlfn.XLOOKUP($C4890,Codes!$B:$B,Codes!A:A,"Specify in Codes Tab!!")),"")</f>
        <v/>
      </c>
      <c r="N4890" s="74" t="str">
        <f>IF($G4890&lt;&gt;"",IF(_xlfn.XLOOKUP($G4890,Codes!$A:$A,Codes!A:A,"_NOTFOUND_",0,1)&lt;&gt;"_NOTFOUND_",_xlfn.XLOOKUP($G4890,Codes!$A:$A,Codes!A:A,"_NOTFOUND_",0,1),_xlfn.XLOOKUP($G4890,Codes!$B:$B,Codes!A:A,"Specify in Codes Tab!!")),"")</f>
        <v/>
      </c>
    </row>
    <row r="4891" spans="13:14" x14ac:dyDescent="0.35">
      <c r="M4891" s="74" t="str">
        <f>IF($C4891&lt;&gt;"",IF(_xlfn.XLOOKUP($C4891,Codes!$A:$A,Codes!A:A,"_NOTFOUND_",0,1)&lt;&gt;"_NOTFOUND_",_xlfn.XLOOKUP($C4891,Codes!$A:$A,Codes!A:A,"_NOTFOUND_",0,1),_xlfn.XLOOKUP($C4891,Codes!$B:$B,Codes!A:A,"Specify in Codes Tab!!")),"")</f>
        <v/>
      </c>
      <c r="N4891" s="74" t="str">
        <f>IF($G4891&lt;&gt;"",IF(_xlfn.XLOOKUP($G4891,Codes!$A:$A,Codes!A:A,"_NOTFOUND_",0,1)&lt;&gt;"_NOTFOUND_",_xlfn.XLOOKUP($G4891,Codes!$A:$A,Codes!A:A,"_NOTFOUND_",0,1),_xlfn.XLOOKUP($G4891,Codes!$B:$B,Codes!A:A,"Specify in Codes Tab!!")),"")</f>
        <v/>
      </c>
    </row>
    <row r="4892" spans="13:14" x14ac:dyDescent="0.35">
      <c r="M4892" s="74" t="str">
        <f>IF($C4892&lt;&gt;"",IF(_xlfn.XLOOKUP($C4892,Codes!$A:$A,Codes!A:A,"_NOTFOUND_",0,1)&lt;&gt;"_NOTFOUND_",_xlfn.XLOOKUP($C4892,Codes!$A:$A,Codes!A:A,"_NOTFOUND_",0,1),_xlfn.XLOOKUP($C4892,Codes!$B:$B,Codes!A:A,"Specify in Codes Tab!!")),"")</f>
        <v/>
      </c>
      <c r="N4892" s="74" t="str">
        <f>IF($G4892&lt;&gt;"",IF(_xlfn.XLOOKUP($G4892,Codes!$A:$A,Codes!A:A,"_NOTFOUND_",0,1)&lt;&gt;"_NOTFOUND_",_xlfn.XLOOKUP($G4892,Codes!$A:$A,Codes!A:A,"_NOTFOUND_",0,1),_xlfn.XLOOKUP($G4892,Codes!$B:$B,Codes!A:A,"Specify in Codes Tab!!")),"")</f>
        <v/>
      </c>
    </row>
    <row r="4893" spans="13:14" x14ac:dyDescent="0.35">
      <c r="M4893" s="74" t="str">
        <f>IF($C4893&lt;&gt;"",IF(_xlfn.XLOOKUP($C4893,Codes!$A:$A,Codes!A:A,"_NOTFOUND_",0,1)&lt;&gt;"_NOTFOUND_",_xlfn.XLOOKUP($C4893,Codes!$A:$A,Codes!A:A,"_NOTFOUND_",0,1),_xlfn.XLOOKUP($C4893,Codes!$B:$B,Codes!A:A,"Specify in Codes Tab!!")),"")</f>
        <v/>
      </c>
      <c r="N4893" s="74" t="str">
        <f>IF($G4893&lt;&gt;"",IF(_xlfn.XLOOKUP($G4893,Codes!$A:$A,Codes!A:A,"_NOTFOUND_",0,1)&lt;&gt;"_NOTFOUND_",_xlfn.XLOOKUP($G4893,Codes!$A:$A,Codes!A:A,"_NOTFOUND_",0,1),_xlfn.XLOOKUP($G4893,Codes!$B:$B,Codes!A:A,"Specify in Codes Tab!!")),"")</f>
        <v/>
      </c>
    </row>
    <row r="4894" spans="13:14" x14ac:dyDescent="0.35">
      <c r="M4894" s="74" t="str">
        <f>IF($C4894&lt;&gt;"",IF(_xlfn.XLOOKUP($C4894,Codes!$A:$A,Codes!A:A,"_NOTFOUND_",0,1)&lt;&gt;"_NOTFOUND_",_xlfn.XLOOKUP($C4894,Codes!$A:$A,Codes!A:A,"_NOTFOUND_",0,1),_xlfn.XLOOKUP($C4894,Codes!$B:$B,Codes!A:A,"Specify in Codes Tab!!")),"")</f>
        <v/>
      </c>
      <c r="N4894" s="74" t="str">
        <f>IF($G4894&lt;&gt;"",IF(_xlfn.XLOOKUP($G4894,Codes!$A:$A,Codes!A:A,"_NOTFOUND_",0,1)&lt;&gt;"_NOTFOUND_",_xlfn.XLOOKUP($G4894,Codes!$A:$A,Codes!A:A,"_NOTFOUND_",0,1),_xlfn.XLOOKUP($G4894,Codes!$B:$B,Codes!A:A,"Specify in Codes Tab!!")),"")</f>
        <v/>
      </c>
    </row>
    <row r="4895" spans="13:14" x14ac:dyDescent="0.35">
      <c r="M4895" s="74" t="str">
        <f>IF($C4895&lt;&gt;"",IF(_xlfn.XLOOKUP($C4895,Codes!$A:$A,Codes!A:A,"_NOTFOUND_",0,1)&lt;&gt;"_NOTFOUND_",_xlfn.XLOOKUP($C4895,Codes!$A:$A,Codes!A:A,"_NOTFOUND_",0,1),_xlfn.XLOOKUP($C4895,Codes!$B:$B,Codes!A:A,"Specify in Codes Tab!!")),"")</f>
        <v/>
      </c>
      <c r="N4895" s="74" t="str">
        <f>IF($G4895&lt;&gt;"",IF(_xlfn.XLOOKUP($G4895,Codes!$A:$A,Codes!A:A,"_NOTFOUND_",0,1)&lt;&gt;"_NOTFOUND_",_xlfn.XLOOKUP($G4895,Codes!$A:$A,Codes!A:A,"_NOTFOUND_",0,1),_xlfn.XLOOKUP($G4895,Codes!$B:$B,Codes!A:A,"Specify in Codes Tab!!")),"")</f>
        <v/>
      </c>
    </row>
    <row r="4896" spans="13:14" x14ac:dyDescent="0.35">
      <c r="M4896" s="74" t="str">
        <f>IF($C4896&lt;&gt;"",IF(_xlfn.XLOOKUP($C4896,Codes!$A:$A,Codes!A:A,"_NOTFOUND_",0,1)&lt;&gt;"_NOTFOUND_",_xlfn.XLOOKUP($C4896,Codes!$A:$A,Codes!A:A,"_NOTFOUND_",0,1),_xlfn.XLOOKUP($C4896,Codes!$B:$B,Codes!A:A,"Specify in Codes Tab!!")),"")</f>
        <v/>
      </c>
      <c r="N4896" s="74" t="str">
        <f>IF($G4896&lt;&gt;"",IF(_xlfn.XLOOKUP($G4896,Codes!$A:$A,Codes!A:A,"_NOTFOUND_",0,1)&lt;&gt;"_NOTFOUND_",_xlfn.XLOOKUP($G4896,Codes!$A:$A,Codes!A:A,"_NOTFOUND_",0,1),_xlfn.XLOOKUP($G4896,Codes!$B:$B,Codes!A:A,"Specify in Codes Tab!!")),"")</f>
        <v/>
      </c>
    </row>
    <row r="4897" spans="13:14" x14ac:dyDescent="0.35">
      <c r="M4897" s="74" t="str">
        <f>IF($C4897&lt;&gt;"",IF(_xlfn.XLOOKUP($C4897,Codes!$A:$A,Codes!A:A,"_NOTFOUND_",0,1)&lt;&gt;"_NOTFOUND_",_xlfn.XLOOKUP($C4897,Codes!$A:$A,Codes!A:A,"_NOTFOUND_",0,1),_xlfn.XLOOKUP($C4897,Codes!$B:$B,Codes!A:A,"Specify in Codes Tab!!")),"")</f>
        <v/>
      </c>
      <c r="N4897" s="74" t="str">
        <f>IF($G4897&lt;&gt;"",IF(_xlfn.XLOOKUP($G4897,Codes!$A:$A,Codes!A:A,"_NOTFOUND_",0,1)&lt;&gt;"_NOTFOUND_",_xlfn.XLOOKUP($G4897,Codes!$A:$A,Codes!A:A,"_NOTFOUND_",0,1),_xlfn.XLOOKUP($G4897,Codes!$B:$B,Codes!A:A,"Specify in Codes Tab!!")),"")</f>
        <v/>
      </c>
    </row>
    <row r="4898" spans="13:14" x14ac:dyDescent="0.35">
      <c r="M4898" s="74" t="str">
        <f>IF($C4898&lt;&gt;"",IF(_xlfn.XLOOKUP($C4898,Codes!$A:$A,Codes!A:A,"_NOTFOUND_",0,1)&lt;&gt;"_NOTFOUND_",_xlfn.XLOOKUP($C4898,Codes!$A:$A,Codes!A:A,"_NOTFOUND_",0,1),_xlfn.XLOOKUP($C4898,Codes!$B:$B,Codes!A:A,"Specify in Codes Tab!!")),"")</f>
        <v/>
      </c>
      <c r="N4898" s="74" t="str">
        <f>IF($G4898&lt;&gt;"",IF(_xlfn.XLOOKUP($G4898,Codes!$A:$A,Codes!A:A,"_NOTFOUND_",0,1)&lt;&gt;"_NOTFOUND_",_xlfn.XLOOKUP($G4898,Codes!$A:$A,Codes!A:A,"_NOTFOUND_",0,1),_xlfn.XLOOKUP($G4898,Codes!$B:$B,Codes!A:A,"Specify in Codes Tab!!")),"")</f>
        <v/>
      </c>
    </row>
    <row r="4899" spans="13:14" x14ac:dyDescent="0.35">
      <c r="M4899" s="74" t="str">
        <f>IF($C4899&lt;&gt;"",IF(_xlfn.XLOOKUP($C4899,Codes!$A:$A,Codes!A:A,"_NOTFOUND_",0,1)&lt;&gt;"_NOTFOUND_",_xlfn.XLOOKUP($C4899,Codes!$A:$A,Codes!A:A,"_NOTFOUND_",0,1),_xlfn.XLOOKUP($C4899,Codes!$B:$B,Codes!A:A,"Specify in Codes Tab!!")),"")</f>
        <v/>
      </c>
      <c r="N4899" s="74" t="str">
        <f>IF($G4899&lt;&gt;"",IF(_xlfn.XLOOKUP($G4899,Codes!$A:$A,Codes!A:A,"_NOTFOUND_",0,1)&lt;&gt;"_NOTFOUND_",_xlfn.XLOOKUP($G4899,Codes!$A:$A,Codes!A:A,"_NOTFOUND_",0,1),_xlfn.XLOOKUP($G4899,Codes!$B:$B,Codes!A:A,"Specify in Codes Tab!!")),"")</f>
        <v/>
      </c>
    </row>
    <row r="4900" spans="13:14" x14ac:dyDescent="0.35">
      <c r="M4900" s="74" t="str">
        <f>IF($C4900&lt;&gt;"",IF(_xlfn.XLOOKUP($C4900,Codes!$A:$A,Codes!A:A,"_NOTFOUND_",0,1)&lt;&gt;"_NOTFOUND_",_xlfn.XLOOKUP($C4900,Codes!$A:$A,Codes!A:A,"_NOTFOUND_",0,1),_xlfn.XLOOKUP($C4900,Codes!$B:$B,Codes!A:A,"Specify in Codes Tab!!")),"")</f>
        <v/>
      </c>
      <c r="N4900" s="74" t="str">
        <f>IF($G4900&lt;&gt;"",IF(_xlfn.XLOOKUP($G4900,Codes!$A:$A,Codes!A:A,"_NOTFOUND_",0,1)&lt;&gt;"_NOTFOUND_",_xlfn.XLOOKUP($G4900,Codes!$A:$A,Codes!A:A,"_NOTFOUND_",0,1),_xlfn.XLOOKUP($G4900,Codes!$B:$B,Codes!A:A,"Specify in Codes Tab!!")),"")</f>
        <v/>
      </c>
    </row>
    <row r="4901" spans="13:14" x14ac:dyDescent="0.35">
      <c r="M4901" s="74" t="str">
        <f>IF($C4901&lt;&gt;"",IF(_xlfn.XLOOKUP($C4901,Codes!$A:$A,Codes!A:A,"_NOTFOUND_",0,1)&lt;&gt;"_NOTFOUND_",_xlfn.XLOOKUP($C4901,Codes!$A:$A,Codes!A:A,"_NOTFOUND_",0,1),_xlfn.XLOOKUP($C4901,Codes!$B:$B,Codes!A:A,"Specify in Codes Tab!!")),"")</f>
        <v/>
      </c>
      <c r="N4901" s="74" t="str">
        <f>IF($G4901&lt;&gt;"",IF(_xlfn.XLOOKUP($G4901,Codes!$A:$A,Codes!A:A,"_NOTFOUND_",0,1)&lt;&gt;"_NOTFOUND_",_xlfn.XLOOKUP($G4901,Codes!$A:$A,Codes!A:A,"_NOTFOUND_",0,1),_xlfn.XLOOKUP($G4901,Codes!$B:$B,Codes!A:A,"Specify in Codes Tab!!")),"")</f>
        <v/>
      </c>
    </row>
    <row r="4902" spans="13:14" x14ac:dyDescent="0.35">
      <c r="M4902" s="74" t="str">
        <f>IF($C4902&lt;&gt;"",IF(_xlfn.XLOOKUP($C4902,Codes!$A:$A,Codes!A:A,"_NOTFOUND_",0,1)&lt;&gt;"_NOTFOUND_",_xlfn.XLOOKUP($C4902,Codes!$A:$A,Codes!A:A,"_NOTFOUND_",0,1),_xlfn.XLOOKUP($C4902,Codes!$B:$B,Codes!A:A,"Specify in Codes Tab!!")),"")</f>
        <v/>
      </c>
      <c r="N4902" s="74" t="str">
        <f>IF($G4902&lt;&gt;"",IF(_xlfn.XLOOKUP($G4902,Codes!$A:$A,Codes!A:A,"_NOTFOUND_",0,1)&lt;&gt;"_NOTFOUND_",_xlfn.XLOOKUP($G4902,Codes!$A:$A,Codes!A:A,"_NOTFOUND_",0,1),_xlfn.XLOOKUP($G4902,Codes!$B:$B,Codes!A:A,"Specify in Codes Tab!!")),"")</f>
        <v/>
      </c>
    </row>
    <row r="4903" spans="13:14" x14ac:dyDescent="0.35">
      <c r="M4903" s="74" t="str">
        <f>IF($C4903&lt;&gt;"",IF(_xlfn.XLOOKUP($C4903,Codes!$A:$A,Codes!A:A,"_NOTFOUND_",0,1)&lt;&gt;"_NOTFOUND_",_xlfn.XLOOKUP($C4903,Codes!$A:$A,Codes!A:A,"_NOTFOUND_",0,1),_xlfn.XLOOKUP($C4903,Codes!$B:$B,Codes!A:A,"Specify in Codes Tab!!")),"")</f>
        <v/>
      </c>
      <c r="N4903" s="74" t="str">
        <f>IF($G4903&lt;&gt;"",IF(_xlfn.XLOOKUP($G4903,Codes!$A:$A,Codes!A:A,"_NOTFOUND_",0,1)&lt;&gt;"_NOTFOUND_",_xlfn.XLOOKUP($G4903,Codes!$A:$A,Codes!A:A,"_NOTFOUND_",0,1),_xlfn.XLOOKUP($G4903,Codes!$B:$B,Codes!A:A,"Specify in Codes Tab!!")),"")</f>
        <v/>
      </c>
    </row>
    <row r="4904" spans="13:14" x14ac:dyDescent="0.35">
      <c r="M4904" s="74" t="str">
        <f>IF($C4904&lt;&gt;"",IF(_xlfn.XLOOKUP($C4904,Codes!$A:$A,Codes!A:A,"_NOTFOUND_",0,1)&lt;&gt;"_NOTFOUND_",_xlfn.XLOOKUP($C4904,Codes!$A:$A,Codes!A:A,"_NOTFOUND_",0,1),_xlfn.XLOOKUP($C4904,Codes!$B:$B,Codes!A:A,"Specify in Codes Tab!!")),"")</f>
        <v/>
      </c>
      <c r="N4904" s="74" t="str">
        <f>IF($G4904&lt;&gt;"",IF(_xlfn.XLOOKUP($G4904,Codes!$A:$A,Codes!A:A,"_NOTFOUND_",0,1)&lt;&gt;"_NOTFOUND_",_xlfn.XLOOKUP($G4904,Codes!$A:$A,Codes!A:A,"_NOTFOUND_",0,1),_xlfn.XLOOKUP($G4904,Codes!$B:$B,Codes!A:A,"Specify in Codes Tab!!")),"")</f>
        <v/>
      </c>
    </row>
    <row r="4905" spans="13:14" x14ac:dyDescent="0.35">
      <c r="M4905" s="74" t="str">
        <f>IF($C4905&lt;&gt;"",IF(_xlfn.XLOOKUP($C4905,Codes!$A:$A,Codes!A:A,"_NOTFOUND_",0,1)&lt;&gt;"_NOTFOUND_",_xlfn.XLOOKUP($C4905,Codes!$A:$A,Codes!A:A,"_NOTFOUND_",0,1),_xlfn.XLOOKUP($C4905,Codes!$B:$B,Codes!A:A,"Specify in Codes Tab!!")),"")</f>
        <v/>
      </c>
      <c r="N4905" s="74" t="str">
        <f>IF($G4905&lt;&gt;"",IF(_xlfn.XLOOKUP($G4905,Codes!$A:$A,Codes!A:A,"_NOTFOUND_",0,1)&lt;&gt;"_NOTFOUND_",_xlfn.XLOOKUP($G4905,Codes!$A:$A,Codes!A:A,"_NOTFOUND_",0,1),_xlfn.XLOOKUP($G4905,Codes!$B:$B,Codes!A:A,"Specify in Codes Tab!!")),"")</f>
        <v/>
      </c>
    </row>
    <row r="4906" spans="13:14" x14ac:dyDescent="0.35">
      <c r="M4906" s="74" t="str">
        <f>IF($C4906&lt;&gt;"",IF(_xlfn.XLOOKUP($C4906,Codes!$A:$A,Codes!A:A,"_NOTFOUND_",0,1)&lt;&gt;"_NOTFOUND_",_xlfn.XLOOKUP($C4906,Codes!$A:$A,Codes!A:A,"_NOTFOUND_",0,1),_xlfn.XLOOKUP($C4906,Codes!$B:$B,Codes!A:A,"Specify in Codes Tab!!")),"")</f>
        <v/>
      </c>
      <c r="N4906" s="74" t="str">
        <f>IF($G4906&lt;&gt;"",IF(_xlfn.XLOOKUP($G4906,Codes!$A:$A,Codes!A:A,"_NOTFOUND_",0,1)&lt;&gt;"_NOTFOUND_",_xlfn.XLOOKUP($G4906,Codes!$A:$A,Codes!A:A,"_NOTFOUND_",0,1),_xlfn.XLOOKUP($G4906,Codes!$B:$B,Codes!A:A,"Specify in Codes Tab!!")),"")</f>
        <v/>
      </c>
    </row>
    <row r="4907" spans="13:14" x14ac:dyDescent="0.35">
      <c r="M4907" s="74" t="str">
        <f>IF($C4907&lt;&gt;"",IF(_xlfn.XLOOKUP($C4907,Codes!$A:$A,Codes!A:A,"_NOTFOUND_",0,1)&lt;&gt;"_NOTFOUND_",_xlfn.XLOOKUP($C4907,Codes!$A:$A,Codes!A:A,"_NOTFOUND_",0,1),_xlfn.XLOOKUP($C4907,Codes!$B:$B,Codes!A:A,"Specify in Codes Tab!!")),"")</f>
        <v/>
      </c>
      <c r="N4907" s="74" t="str">
        <f>IF($G4907&lt;&gt;"",IF(_xlfn.XLOOKUP($G4907,Codes!$A:$A,Codes!A:A,"_NOTFOUND_",0,1)&lt;&gt;"_NOTFOUND_",_xlfn.XLOOKUP($G4907,Codes!$A:$A,Codes!A:A,"_NOTFOUND_",0,1),_xlfn.XLOOKUP($G4907,Codes!$B:$B,Codes!A:A,"Specify in Codes Tab!!")),"")</f>
        <v/>
      </c>
    </row>
    <row r="4908" spans="13:14" x14ac:dyDescent="0.35">
      <c r="M4908" s="74" t="str">
        <f>IF($C4908&lt;&gt;"",IF(_xlfn.XLOOKUP($C4908,Codes!$A:$A,Codes!A:A,"_NOTFOUND_",0,1)&lt;&gt;"_NOTFOUND_",_xlfn.XLOOKUP($C4908,Codes!$A:$A,Codes!A:A,"_NOTFOUND_",0,1),_xlfn.XLOOKUP($C4908,Codes!$B:$B,Codes!A:A,"Specify in Codes Tab!!")),"")</f>
        <v/>
      </c>
      <c r="N4908" s="74" t="str">
        <f>IF($G4908&lt;&gt;"",IF(_xlfn.XLOOKUP($G4908,Codes!$A:$A,Codes!A:A,"_NOTFOUND_",0,1)&lt;&gt;"_NOTFOUND_",_xlfn.XLOOKUP($G4908,Codes!$A:$A,Codes!A:A,"_NOTFOUND_",0,1),_xlfn.XLOOKUP($G4908,Codes!$B:$B,Codes!A:A,"Specify in Codes Tab!!")),"")</f>
        <v/>
      </c>
    </row>
    <row r="4909" spans="13:14" x14ac:dyDescent="0.35">
      <c r="M4909" s="74" t="str">
        <f>IF($C4909&lt;&gt;"",IF(_xlfn.XLOOKUP($C4909,Codes!$A:$A,Codes!A:A,"_NOTFOUND_",0,1)&lt;&gt;"_NOTFOUND_",_xlfn.XLOOKUP($C4909,Codes!$A:$A,Codes!A:A,"_NOTFOUND_",0,1),_xlfn.XLOOKUP($C4909,Codes!$B:$B,Codes!A:A,"Specify in Codes Tab!!")),"")</f>
        <v/>
      </c>
      <c r="N4909" s="74" t="str">
        <f>IF($G4909&lt;&gt;"",IF(_xlfn.XLOOKUP($G4909,Codes!$A:$A,Codes!A:A,"_NOTFOUND_",0,1)&lt;&gt;"_NOTFOUND_",_xlfn.XLOOKUP($G4909,Codes!$A:$A,Codes!A:A,"_NOTFOUND_",0,1),_xlfn.XLOOKUP($G4909,Codes!$B:$B,Codes!A:A,"Specify in Codes Tab!!")),"")</f>
        <v/>
      </c>
    </row>
    <row r="4910" spans="13:14" x14ac:dyDescent="0.35">
      <c r="M4910" s="74" t="str">
        <f>IF($C4910&lt;&gt;"",IF(_xlfn.XLOOKUP($C4910,Codes!$A:$A,Codes!A:A,"_NOTFOUND_",0,1)&lt;&gt;"_NOTFOUND_",_xlfn.XLOOKUP($C4910,Codes!$A:$A,Codes!A:A,"_NOTFOUND_",0,1),_xlfn.XLOOKUP($C4910,Codes!$B:$B,Codes!A:A,"Specify in Codes Tab!!")),"")</f>
        <v/>
      </c>
      <c r="N4910" s="74" t="str">
        <f>IF($G4910&lt;&gt;"",IF(_xlfn.XLOOKUP($G4910,Codes!$A:$A,Codes!A:A,"_NOTFOUND_",0,1)&lt;&gt;"_NOTFOUND_",_xlfn.XLOOKUP($G4910,Codes!$A:$A,Codes!A:A,"_NOTFOUND_",0,1),_xlfn.XLOOKUP($G4910,Codes!$B:$B,Codes!A:A,"Specify in Codes Tab!!")),"")</f>
        <v/>
      </c>
    </row>
    <row r="4911" spans="13:14" x14ac:dyDescent="0.35">
      <c r="M4911" s="74" t="str">
        <f>IF($C4911&lt;&gt;"",IF(_xlfn.XLOOKUP($C4911,Codes!$A:$A,Codes!A:A,"_NOTFOUND_",0,1)&lt;&gt;"_NOTFOUND_",_xlfn.XLOOKUP($C4911,Codes!$A:$A,Codes!A:A,"_NOTFOUND_",0,1),_xlfn.XLOOKUP($C4911,Codes!$B:$B,Codes!A:A,"Specify in Codes Tab!!")),"")</f>
        <v/>
      </c>
      <c r="N4911" s="74" t="str">
        <f>IF($G4911&lt;&gt;"",IF(_xlfn.XLOOKUP($G4911,Codes!$A:$A,Codes!A:A,"_NOTFOUND_",0,1)&lt;&gt;"_NOTFOUND_",_xlfn.XLOOKUP($G4911,Codes!$A:$A,Codes!A:A,"_NOTFOUND_",0,1),_xlfn.XLOOKUP($G4911,Codes!$B:$B,Codes!A:A,"Specify in Codes Tab!!")),"")</f>
        <v/>
      </c>
    </row>
    <row r="4912" spans="13:14" x14ac:dyDescent="0.35">
      <c r="M4912" s="74" t="str">
        <f>IF($C4912&lt;&gt;"",IF(_xlfn.XLOOKUP($C4912,Codes!$A:$A,Codes!A:A,"_NOTFOUND_",0,1)&lt;&gt;"_NOTFOUND_",_xlfn.XLOOKUP($C4912,Codes!$A:$A,Codes!A:A,"_NOTFOUND_",0,1),_xlfn.XLOOKUP($C4912,Codes!$B:$B,Codes!A:A,"Specify in Codes Tab!!")),"")</f>
        <v/>
      </c>
      <c r="N4912" s="74" t="str">
        <f>IF($G4912&lt;&gt;"",IF(_xlfn.XLOOKUP($G4912,Codes!$A:$A,Codes!A:A,"_NOTFOUND_",0,1)&lt;&gt;"_NOTFOUND_",_xlfn.XLOOKUP($G4912,Codes!$A:$A,Codes!A:A,"_NOTFOUND_",0,1),_xlfn.XLOOKUP($G4912,Codes!$B:$B,Codes!A:A,"Specify in Codes Tab!!")),"")</f>
        <v/>
      </c>
    </row>
    <row r="4913" spans="13:14" x14ac:dyDescent="0.35">
      <c r="M4913" s="74" t="str">
        <f>IF($C4913&lt;&gt;"",IF(_xlfn.XLOOKUP($C4913,Codes!$A:$A,Codes!A:A,"_NOTFOUND_",0,1)&lt;&gt;"_NOTFOUND_",_xlfn.XLOOKUP($C4913,Codes!$A:$A,Codes!A:A,"_NOTFOUND_",0,1),_xlfn.XLOOKUP($C4913,Codes!$B:$B,Codes!A:A,"Specify in Codes Tab!!")),"")</f>
        <v/>
      </c>
      <c r="N4913" s="74" t="str">
        <f>IF($G4913&lt;&gt;"",IF(_xlfn.XLOOKUP($G4913,Codes!$A:$A,Codes!A:A,"_NOTFOUND_",0,1)&lt;&gt;"_NOTFOUND_",_xlfn.XLOOKUP($G4913,Codes!$A:$A,Codes!A:A,"_NOTFOUND_",0,1),_xlfn.XLOOKUP($G4913,Codes!$B:$B,Codes!A:A,"Specify in Codes Tab!!")),"")</f>
        <v/>
      </c>
    </row>
    <row r="4914" spans="13:14" x14ac:dyDescent="0.35">
      <c r="M4914" s="74" t="str">
        <f>IF($C4914&lt;&gt;"",IF(_xlfn.XLOOKUP($C4914,Codes!$A:$A,Codes!A:A,"_NOTFOUND_",0,1)&lt;&gt;"_NOTFOUND_",_xlfn.XLOOKUP($C4914,Codes!$A:$A,Codes!A:A,"_NOTFOUND_",0,1),_xlfn.XLOOKUP($C4914,Codes!$B:$B,Codes!A:A,"Specify in Codes Tab!!")),"")</f>
        <v/>
      </c>
      <c r="N4914" s="74" t="str">
        <f>IF($G4914&lt;&gt;"",IF(_xlfn.XLOOKUP($G4914,Codes!$A:$A,Codes!A:A,"_NOTFOUND_",0,1)&lt;&gt;"_NOTFOUND_",_xlfn.XLOOKUP($G4914,Codes!$A:$A,Codes!A:A,"_NOTFOUND_",0,1),_xlfn.XLOOKUP($G4914,Codes!$B:$B,Codes!A:A,"Specify in Codes Tab!!")),"")</f>
        <v/>
      </c>
    </row>
    <row r="4915" spans="13:14" x14ac:dyDescent="0.35">
      <c r="M4915" s="74" t="str">
        <f>IF($C4915&lt;&gt;"",IF(_xlfn.XLOOKUP($C4915,Codes!$A:$A,Codes!A:A,"_NOTFOUND_",0,1)&lt;&gt;"_NOTFOUND_",_xlfn.XLOOKUP($C4915,Codes!$A:$A,Codes!A:A,"_NOTFOUND_",0,1),_xlfn.XLOOKUP($C4915,Codes!$B:$B,Codes!A:A,"Specify in Codes Tab!!")),"")</f>
        <v/>
      </c>
      <c r="N4915" s="74" t="str">
        <f>IF($G4915&lt;&gt;"",IF(_xlfn.XLOOKUP($G4915,Codes!$A:$A,Codes!A:A,"_NOTFOUND_",0,1)&lt;&gt;"_NOTFOUND_",_xlfn.XLOOKUP($G4915,Codes!$A:$A,Codes!A:A,"_NOTFOUND_",0,1),_xlfn.XLOOKUP($G4915,Codes!$B:$B,Codes!A:A,"Specify in Codes Tab!!")),"")</f>
        <v/>
      </c>
    </row>
    <row r="4916" spans="13:14" x14ac:dyDescent="0.35">
      <c r="M4916" s="74" t="str">
        <f>IF($C4916&lt;&gt;"",IF(_xlfn.XLOOKUP($C4916,Codes!$A:$A,Codes!A:A,"_NOTFOUND_",0,1)&lt;&gt;"_NOTFOUND_",_xlfn.XLOOKUP($C4916,Codes!$A:$A,Codes!A:A,"_NOTFOUND_",0,1),_xlfn.XLOOKUP($C4916,Codes!$B:$B,Codes!A:A,"Specify in Codes Tab!!")),"")</f>
        <v/>
      </c>
      <c r="N4916" s="74" t="str">
        <f>IF($G4916&lt;&gt;"",IF(_xlfn.XLOOKUP($G4916,Codes!$A:$A,Codes!A:A,"_NOTFOUND_",0,1)&lt;&gt;"_NOTFOUND_",_xlfn.XLOOKUP($G4916,Codes!$A:$A,Codes!A:A,"_NOTFOUND_",0,1),_xlfn.XLOOKUP($G4916,Codes!$B:$B,Codes!A:A,"Specify in Codes Tab!!")),"")</f>
        <v/>
      </c>
    </row>
    <row r="4917" spans="13:14" x14ac:dyDescent="0.35">
      <c r="M4917" s="74" t="str">
        <f>IF($C4917&lt;&gt;"",IF(_xlfn.XLOOKUP($C4917,Codes!$A:$A,Codes!A:A,"_NOTFOUND_",0,1)&lt;&gt;"_NOTFOUND_",_xlfn.XLOOKUP($C4917,Codes!$A:$A,Codes!A:A,"_NOTFOUND_",0,1),_xlfn.XLOOKUP($C4917,Codes!$B:$B,Codes!A:A,"Specify in Codes Tab!!")),"")</f>
        <v/>
      </c>
      <c r="N4917" s="74" t="str">
        <f>IF($G4917&lt;&gt;"",IF(_xlfn.XLOOKUP($G4917,Codes!$A:$A,Codes!A:A,"_NOTFOUND_",0,1)&lt;&gt;"_NOTFOUND_",_xlfn.XLOOKUP($G4917,Codes!$A:$A,Codes!A:A,"_NOTFOUND_",0,1),_xlfn.XLOOKUP($G4917,Codes!$B:$B,Codes!A:A,"Specify in Codes Tab!!")),"")</f>
        <v/>
      </c>
    </row>
    <row r="4918" spans="13:14" x14ac:dyDescent="0.35">
      <c r="M4918" s="74" t="str">
        <f>IF($C4918&lt;&gt;"",IF(_xlfn.XLOOKUP($C4918,Codes!$A:$A,Codes!A:A,"_NOTFOUND_",0,1)&lt;&gt;"_NOTFOUND_",_xlfn.XLOOKUP($C4918,Codes!$A:$A,Codes!A:A,"_NOTFOUND_",0,1),_xlfn.XLOOKUP($C4918,Codes!$B:$B,Codes!A:A,"Specify in Codes Tab!!")),"")</f>
        <v/>
      </c>
      <c r="N4918" s="74" t="str">
        <f>IF($G4918&lt;&gt;"",IF(_xlfn.XLOOKUP($G4918,Codes!$A:$A,Codes!A:A,"_NOTFOUND_",0,1)&lt;&gt;"_NOTFOUND_",_xlfn.XLOOKUP($G4918,Codes!$A:$A,Codes!A:A,"_NOTFOUND_",0,1),_xlfn.XLOOKUP($G4918,Codes!$B:$B,Codes!A:A,"Specify in Codes Tab!!")),"")</f>
        <v/>
      </c>
    </row>
    <row r="4919" spans="13:14" x14ac:dyDescent="0.35">
      <c r="M4919" s="74" t="str">
        <f>IF($C4919&lt;&gt;"",IF(_xlfn.XLOOKUP($C4919,Codes!$A:$A,Codes!A:A,"_NOTFOUND_",0,1)&lt;&gt;"_NOTFOUND_",_xlfn.XLOOKUP($C4919,Codes!$A:$A,Codes!A:A,"_NOTFOUND_",0,1),_xlfn.XLOOKUP($C4919,Codes!$B:$B,Codes!A:A,"Specify in Codes Tab!!")),"")</f>
        <v/>
      </c>
      <c r="N4919" s="74" t="str">
        <f>IF($G4919&lt;&gt;"",IF(_xlfn.XLOOKUP($G4919,Codes!$A:$A,Codes!A:A,"_NOTFOUND_",0,1)&lt;&gt;"_NOTFOUND_",_xlfn.XLOOKUP($G4919,Codes!$A:$A,Codes!A:A,"_NOTFOUND_",0,1),_xlfn.XLOOKUP($G4919,Codes!$B:$B,Codes!A:A,"Specify in Codes Tab!!")),"")</f>
        <v/>
      </c>
    </row>
    <row r="4920" spans="13:14" x14ac:dyDescent="0.35">
      <c r="M4920" s="74" t="str">
        <f>IF($C4920&lt;&gt;"",IF(_xlfn.XLOOKUP($C4920,Codes!$A:$A,Codes!A:A,"_NOTFOUND_",0,1)&lt;&gt;"_NOTFOUND_",_xlfn.XLOOKUP($C4920,Codes!$A:$A,Codes!A:A,"_NOTFOUND_",0,1),_xlfn.XLOOKUP($C4920,Codes!$B:$B,Codes!A:A,"Specify in Codes Tab!!")),"")</f>
        <v/>
      </c>
      <c r="N4920" s="74" t="str">
        <f>IF($G4920&lt;&gt;"",IF(_xlfn.XLOOKUP($G4920,Codes!$A:$A,Codes!A:A,"_NOTFOUND_",0,1)&lt;&gt;"_NOTFOUND_",_xlfn.XLOOKUP($G4920,Codes!$A:$A,Codes!A:A,"_NOTFOUND_",0,1),_xlfn.XLOOKUP($G4920,Codes!$B:$B,Codes!A:A,"Specify in Codes Tab!!")),"")</f>
        <v/>
      </c>
    </row>
    <row r="4921" spans="13:14" x14ac:dyDescent="0.35">
      <c r="M4921" s="74" t="str">
        <f>IF($C4921&lt;&gt;"",IF(_xlfn.XLOOKUP($C4921,Codes!$A:$A,Codes!A:A,"_NOTFOUND_",0,1)&lt;&gt;"_NOTFOUND_",_xlfn.XLOOKUP($C4921,Codes!$A:$A,Codes!A:A,"_NOTFOUND_",0,1),_xlfn.XLOOKUP($C4921,Codes!$B:$B,Codes!A:A,"Specify in Codes Tab!!")),"")</f>
        <v/>
      </c>
      <c r="N4921" s="74" t="str">
        <f>IF($G4921&lt;&gt;"",IF(_xlfn.XLOOKUP($G4921,Codes!$A:$A,Codes!A:A,"_NOTFOUND_",0,1)&lt;&gt;"_NOTFOUND_",_xlfn.XLOOKUP($G4921,Codes!$A:$A,Codes!A:A,"_NOTFOUND_",0,1),_xlfn.XLOOKUP($G4921,Codes!$B:$B,Codes!A:A,"Specify in Codes Tab!!")),"")</f>
        <v/>
      </c>
    </row>
    <row r="4922" spans="13:14" x14ac:dyDescent="0.35">
      <c r="M4922" s="74" t="str">
        <f>IF($C4922&lt;&gt;"",IF(_xlfn.XLOOKUP($C4922,Codes!$A:$A,Codes!A:A,"_NOTFOUND_",0,1)&lt;&gt;"_NOTFOUND_",_xlfn.XLOOKUP($C4922,Codes!$A:$A,Codes!A:A,"_NOTFOUND_",0,1),_xlfn.XLOOKUP($C4922,Codes!$B:$B,Codes!A:A,"Specify in Codes Tab!!")),"")</f>
        <v/>
      </c>
      <c r="N4922" s="74" t="str">
        <f>IF($G4922&lt;&gt;"",IF(_xlfn.XLOOKUP($G4922,Codes!$A:$A,Codes!A:A,"_NOTFOUND_",0,1)&lt;&gt;"_NOTFOUND_",_xlfn.XLOOKUP($G4922,Codes!$A:$A,Codes!A:A,"_NOTFOUND_",0,1),_xlfn.XLOOKUP($G4922,Codes!$B:$B,Codes!A:A,"Specify in Codes Tab!!")),"")</f>
        <v/>
      </c>
    </row>
    <row r="4923" spans="13:14" x14ac:dyDescent="0.35">
      <c r="M4923" s="74" t="str">
        <f>IF($C4923&lt;&gt;"",IF(_xlfn.XLOOKUP($C4923,Codes!$A:$A,Codes!A:A,"_NOTFOUND_",0,1)&lt;&gt;"_NOTFOUND_",_xlfn.XLOOKUP($C4923,Codes!$A:$A,Codes!A:A,"_NOTFOUND_",0,1),_xlfn.XLOOKUP($C4923,Codes!$B:$B,Codes!A:A,"Specify in Codes Tab!!")),"")</f>
        <v/>
      </c>
      <c r="N4923" s="74" t="str">
        <f>IF($G4923&lt;&gt;"",IF(_xlfn.XLOOKUP($G4923,Codes!$A:$A,Codes!A:A,"_NOTFOUND_",0,1)&lt;&gt;"_NOTFOUND_",_xlfn.XLOOKUP($G4923,Codes!$A:$A,Codes!A:A,"_NOTFOUND_",0,1),_xlfn.XLOOKUP($G4923,Codes!$B:$B,Codes!A:A,"Specify in Codes Tab!!")),"")</f>
        <v/>
      </c>
    </row>
    <row r="4924" spans="13:14" x14ac:dyDescent="0.35">
      <c r="M4924" s="74" t="str">
        <f>IF($C4924&lt;&gt;"",IF(_xlfn.XLOOKUP($C4924,Codes!$A:$A,Codes!A:A,"_NOTFOUND_",0,1)&lt;&gt;"_NOTFOUND_",_xlfn.XLOOKUP($C4924,Codes!$A:$A,Codes!A:A,"_NOTFOUND_",0,1),_xlfn.XLOOKUP($C4924,Codes!$B:$B,Codes!A:A,"Specify in Codes Tab!!")),"")</f>
        <v/>
      </c>
      <c r="N4924" s="74" t="str">
        <f>IF($G4924&lt;&gt;"",IF(_xlfn.XLOOKUP($G4924,Codes!$A:$A,Codes!A:A,"_NOTFOUND_",0,1)&lt;&gt;"_NOTFOUND_",_xlfn.XLOOKUP($G4924,Codes!$A:$A,Codes!A:A,"_NOTFOUND_",0,1),_xlfn.XLOOKUP($G4924,Codes!$B:$B,Codes!A:A,"Specify in Codes Tab!!")),"")</f>
        <v/>
      </c>
    </row>
    <row r="4925" spans="13:14" x14ac:dyDescent="0.35">
      <c r="M4925" s="74" t="str">
        <f>IF($C4925&lt;&gt;"",IF(_xlfn.XLOOKUP($C4925,Codes!$A:$A,Codes!A:A,"_NOTFOUND_",0,1)&lt;&gt;"_NOTFOUND_",_xlfn.XLOOKUP($C4925,Codes!$A:$A,Codes!A:A,"_NOTFOUND_",0,1),_xlfn.XLOOKUP($C4925,Codes!$B:$B,Codes!A:A,"Specify in Codes Tab!!")),"")</f>
        <v/>
      </c>
      <c r="N4925" s="74" t="str">
        <f>IF($G4925&lt;&gt;"",IF(_xlfn.XLOOKUP($G4925,Codes!$A:$A,Codes!A:A,"_NOTFOUND_",0,1)&lt;&gt;"_NOTFOUND_",_xlfn.XLOOKUP($G4925,Codes!$A:$A,Codes!A:A,"_NOTFOUND_",0,1),_xlfn.XLOOKUP($G4925,Codes!$B:$B,Codes!A:A,"Specify in Codes Tab!!")),"")</f>
        <v/>
      </c>
    </row>
    <row r="4926" spans="13:14" x14ac:dyDescent="0.35">
      <c r="M4926" s="74" t="str">
        <f>IF($C4926&lt;&gt;"",IF(_xlfn.XLOOKUP($C4926,Codes!$A:$A,Codes!A:A,"_NOTFOUND_",0,1)&lt;&gt;"_NOTFOUND_",_xlfn.XLOOKUP($C4926,Codes!$A:$A,Codes!A:A,"_NOTFOUND_",0,1),_xlfn.XLOOKUP($C4926,Codes!$B:$B,Codes!A:A,"Specify in Codes Tab!!")),"")</f>
        <v/>
      </c>
      <c r="N4926" s="74" t="str">
        <f>IF($G4926&lt;&gt;"",IF(_xlfn.XLOOKUP($G4926,Codes!$A:$A,Codes!A:A,"_NOTFOUND_",0,1)&lt;&gt;"_NOTFOUND_",_xlfn.XLOOKUP($G4926,Codes!$A:$A,Codes!A:A,"_NOTFOUND_",0,1),_xlfn.XLOOKUP($G4926,Codes!$B:$B,Codes!A:A,"Specify in Codes Tab!!")),"")</f>
        <v/>
      </c>
    </row>
    <row r="4927" spans="13:14" x14ac:dyDescent="0.35">
      <c r="M4927" s="74" t="str">
        <f>IF($C4927&lt;&gt;"",IF(_xlfn.XLOOKUP($C4927,Codes!$A:$A,Codes!A:A,"_NOTFOUND_",0,1)&lt;&gt;"_NOTFOUND_",_xlfn.XLOOKUP($C4927,Codes!$A:$A,Codes!A:A,"_NOTFOUND_",0,1),_xlfn.XLOOKUP($C4927,Codes!$B:$B,Codes!A:A,"Specify in Codes Tab!!")),"")</f>
        <v/>
      </c>
      <c r="N4927" s="74" t="str">
        <f>IF($G4927&lt;&gt;"",IF(_xlfn.XLOOKUP($G4927,Codes!$A:$A,Codes!A:A,"_NOTFOUND_",0,1)&lt;&gt;"_NOTFOUND_",_xlfn.XLOOKUP($G4927,Codes!$A:$A,Codes!A:A,"_NOTFOUND_",0,1),_xlfn.XLOOKUP($G4927,Codes!$B:$B,Codes!A:A,"Specify in Codes Tab!!")),"")</f>
        <v/>
      </c>
    </row>
    <row r="4928" spans="13:14" x14ac:dyDescent="0.35">
      <c r="M4928" s="74" t="str">
        <f>IF($C4928&lt;&gt;"",IF(_xlfn.XLOOKUP($C4928,Codes!$A:$A,Codes!A:A,"_NOTFOUND_",0,1)&lt;&gt;"_NOTFOUND_",_xlfn.XLOOKUP($C4928,Codes!$A:$A,Codes!A:A,"_NOTFOUND_",0,1),_xlfn.XLOOKUP($C4928,Codes!$B:$B,Codes!A:A,"Specify in Codes Tab!!")),"")</f>
        <v/>
      </c>
      <c r="N4928" s="74" t="str">
        <f>IF($G4928&lt;&gt;"",IF(_xlfn.XLOOKUP($G4928,Codes!$A:$A,Codes!A:A,"_NOTFOUND_",0,1)&lt;&gt;"_NOTFOUND_",_xlfn.XLOOKUP($G4928,Codes!$A:$A,Codes!A:A,"_NOTFOUND_",0,1),_xlfn.XLOOKUP($G4928,Codes!$B:$B,Codes!A:A,"Specify in Codes Tab!!")),"")</f>
        <v/>
      </c>
    </row>
    <row r="4929" spans="13:14" x14ac:dyDescent="0.35">
      <c r="M4929" s="74" t="str">
        <f>IF($C4929&lt;&gt;"",IF(_xlfn.XLOOKUP($C4929,Codes!$A:$A,Codes!A:A,"_NOTFOUND_",0,1)&lt;&gt;"_NOTFOUND_",_xlfn.XLOOKUP($C4929,Codes!$A:$A,Codes!A:A,"_NOTFOUND_",0,1),_xlfn.XLOOKUP($C4929,Codes!$B:$B,Codes!A:A,"Specify in Codes Tab!!")),"")</f>
        <v/>
      </c>
      <c r="N4929" s="74" t="str">
        <f>IF($G4929&lt;&gt;"",IF(_xlfn.XLOOKUP($G4929,Codes!$A:$A,Codes!A:A,"_NOTFOUND_",0,1)&lt;&gt;"_NOTFOUND_",_xlfn.XLOOKUP($G4929,Codes!$A:$A,Codes!A:A,"_NOTFOUND_",0,1),_xlfn.XLOOKUP($G4929,Codes!$B:$B,Codes!A:A,"Specify in Codes Tab!!")),"")</f>
        <v/>
      </c>
    </row>
    <row r="4930" spans="13:14" x14ac:dyDescent="0.35">
      <c r="M4930" s="74" t="str">
        <f>IF($C4930&lt;&gt;"",IF(_xlfn.XLOOKUP($C4930,Codes!$A:$A,Codes!A:A,"_NOTFOUND_",0,1)&lt;&gt;"_NOTFOUND_",_xlfn.XLOOKUP($C4930,Codes!$A:$A,Codes!A:A,"_NOTFOUND_",0,1),_xlfn.XLOOKUP($C4930,Codes!$B:$B,Codes!A:A,"Specify in Codes Tab!!")),"")</f>
        <v/>
      </c>
      <c r="N4930" s="74" t="str">
        <f>IF($G4930&lt;&gt;"",IF(_xlfn.XLOOKUP($G4930,Codes!$A:$A,Codes!A:A,"_NOTFOUND_",0,1)&lt;&gt;"_NOTFOUND_",_xlfn.XLOOKUP($G4930,Codes!$A:$A,Codes!A:A,"_NOTFOUND_",0,1),_xlfn.XLOOKUP($G4930,Codes!$B:$B,Codes!A:A,"Specify in Codes Tab!!")),"")</f>
        <v/>
      </c>
    </row>
    <row r="4931" spans="13:14" x14ac:dyDescent="0.35">
      <c r="M4931" s="74" t="str">
        <f>IF($C4931&lt;&gt;"",IF(_xlfn.XLOOKUP($C4931,Codes!$A:$A,Codes!A:A,"_NOTFOUND_",0,1)&lt;&gt;"_NOTFOUND_",_xlfn.XLOOKUP($C4931,Codes!$A:$A,Codes!A:A,"_NOTFOUND_",0,1),_xlfn.XLOOKUP($C4931,Codes!$B:$B,Codes!A:A,"Specify in Codes Tab!!")),"")</f>
        <v/>
      </c>
      <c r="N4931" s="74" t="str">
        <f>IF($G4931&lt;&gt;"",IF(_xlfn.XLOOKUP($G4931,Codes!$A:$A,Codes!A:A,"_NOTFOUND_",0,1)&lt;&gt;"_NOTFOUND_",_xlfn.XLOOKUP($G4931,Codes!$A:$A,Codes!A:A,"_NOTFOUND_",0,1),_xlfn.XLOOKUP($G4931,Codes!$B:$B,Codes!A:A,"Specify in Codes Tab!!")),"")</f>
        <v/>
      </c>
    </row>
    <row r="4932" spans="13:14" x14ac:dyDescent="0.35">
      <c r="M4932" s="74" t="str">
        <f>IF($C4932&lt;&gt;"",IF(_xlfn.XLOOKUP($C4932,Codes!$A:$A,Codes!A:A,"_NOTFOUND_",0,1)&lt;&gt;"_NOTFOUND_",_xlfn.XLOOKUP($C4932,Codes!$A:$A,Codes!A:A,"_NOTFOUND_",0,1),_xlfn.XLOOKUP($C4932,Codes!$B:$B,Codes!A:A,"Specify in Codes Tab!!")),"")</f>
        <v/>
      </c>
      <c r="N4932" s="74" t="str">
        <f>IF($G4932&lt;&gt;"",IF(_xlfn.XLOOKUP($G4932,Codes!$A:$A,Codes!A:A,"_NOTFOUND_",0,1)&lt;&gt;"_NOTFOUND_",_xlfn.XLOOKUP($G4932,Codes!$A:$A,Codes!A:A,"_NOTFOUND_",0,1),_xlfn.XLOOKUP($G4932,Codes!$B:$B,Codes!A:A,"Specify in Codes Tab!!")),"")</f>
        <v/>
      </c>
    </row>
    <row r="4933" spans="13:14" x14ac:dyDescent="0.35">
      <c r="M4933" s="74" t="str">
        <f>IF($C4933&lt;&gt;"",IF(_xlfn.XLOOKUP($C4933,Codes!$A:$A,Codes!A:A,"_NOTFOUND_",0,1)&lt;&gt;"_NOTFOUND_",_xlfn.XLOOKUP($C4933,Codes!$A:$A,Codes!A:A,"_NOTFOUND_",0,1),_xlfn.XLOOKUP($C4933,Codes!$B:$B,Codes!A:A,"Specify in Codes Tab!!")),"")</f>
        <v/>
      </c>
      <c r="N4933" s="74" t="str">
        <f>IF($G4933&lt;&gt;"",IF(_xlfn.XLOOKUP($G4933,Codes!$A:$A,Codes!A:A,"_NOTFOUND_",0,1)&lt;&gt;"_NOTFOUND_",_xlfn.XLOOKUP($G4933,Codes!$A:$A,Codes!A:A,"_NOTFOUND_",0,1),_xlfn.XLOOKUP($G4933,Codes!$B:$B,Codes!A:A,"Specify in Codes Tab!!")),"")</f>
        <v/>
      </c>
    </row>
    <row r="4934" spans="13:14" x14ac:dyDescent="0.35">
      <c r="M4934" s="74" t="str">
        <f>IF($C4934&lt;&gt;"",IF(_xlfn.XLOOKUP($C4934,Codes!$A:$A,Codes!A:A,"_NOTFOUND_",0,1)&lt;&gt;"_NOTFOUND_",_xlfn.XLOOKUP($C4934,Codes!$A:$A,Codes!A:A,"_NOTFOUND_",0,1),_xlfn.XLOOKUP($C4934,Codes!$B:$B,Codes!A:A,"Specify in Codes Tab!!")),"")</f>
        <v/>
      </c>
      <c r="N4934" s="74" t="str">
        <f>IF($G4934&lt;&gt;"",IF(_xlfn.XLOOKUP($G4934,Codes!$A:$A,Codes!A:A,"_NOTFOUND_",0,1)&lt;&gt;"_NOTFOUND_",_xlfn.XLOOKUP($G4934,Codes!$A:$A,Codes!A:A,"_NOTFOUND_",0,1),_xlfn.XLOOKUP($G4934,Codes!$B:$B,Codes!A:A,"Specify in Codes Tab!!")),"")</f>
        <v/>
      </c>
    </row>
    <row r="4935" spans="13:14" x14ac:dyDescent="0.35">
      <c r="M4935" s="74" t="str">
        <f>IF($C4935&lt;&gt;"",IF(_xlfn.XLOOKUP($C4935,Codes!$A:$A,Codes!A:A,"_NOTFOUND_",0,1)&lt;&gt;"_NOTFOUND_",_xlfn.XLOOKUP($C4935,Codes!$A:$A,Codes!A:A,"_NOTFOUND_",0,1),_xlfn.XLOOKUP($C4935,Codes!$B:$B,Codes!A:A,"Specify in Codes Tab!!")),"")</f>
        <v/>
      </c>
      <c r="N4935" s="74" t="str">
        <f>IF($G4935&lt;&gt;"",IF(_xlfn.XLOOKUP($G4935,Codes!$A:$A,Codes!A:A,"_NOTFOUND_",0,1)&lt;&gt;"_NOTFOUND_",_xlfn.XLOOKUP($G4935,Codes!$A:$A,Codes!A:A,"_NOTFOUND_",0,1),_xlfn.XLOOKUP($G4935,Codes!$B:$B,Codes!A:A,"Specify in Codes Tab!!")),"")</f>
        <v/>
      </c>
    </row>
    <row r="4936" spans="13:14" x14ac:dyDescent="0.35">
      <c r="M4936" s="74" t="str">
        <f>IF($C4936&lt;&gt;"",IF(_xlfn.XLOOKUP($C4936,Codes!$A:$A,Codes!A:A,"_NOTFOUND_",0,1)&lt;&gt;"_NOTFOUND_",_xlfn.XLOOKUP($C4936,Codes!$A:$A,Codes!A:A,"_NOTFOUND_",0,1),_xlfn.XLOOKUP($C4936,Codes!$B:$B,Codes!A:A,"Specify in Codes Tab!!")),"")</f>
        <v/>
      </c>
      <c r="N4936" s="74" t="str">
        <f>IF($G4936&lt;&gt;"",IF(_xlfn.XLOOKUP($G4936,Codes!$A:$A,Codes!A:A,"_NOTFOUND_",0,1)&lt;&gt;"_NOTFOUND_",_xlfn.XLOOKUP($G4936,Codes!$A:$A,Codes!A:A,"_NOTFOUND_",0,1),_xlfn.XLOOKUP($G4936,Codes!$B:$B,Codes!A:A,"Specify in Codes Tab!!")),"")</f>
        <v/>
      </c>
    </row>
    <row r="4937" spans="13:14" x14ac:dyDescent="0.35">
      <c r="M4937" s="74" t="str">
        <f>IF($C4937&lt;&gt;"",IF(_xlfn.XLOOKUP($C4937,Codes!$A:$A,Codes!A:A,"_NOTFOUND_",0,1)&lt;&gt;"_NOTFOUND_",_xlfn.XLOOKUP($C4937,Codes!$A:$A,Codes!A:A,"_NOTFOUND_",0,1),_xlfn.XLOOKUP($C4937,Codes!$B:$B,Codes!A:A,"Specify in Codes Tab!!")),"")</f>
        <v/>
      </c>
      <c r="N4937" s="74" t="str">
        <f>IF($G4937&lt;&gt;"",IF(_xlfn.XLOOKUP($G4937,Codes!$A:$A,Codes!A:A,"_NOTFOUND_",0,1)&lt;&gt;"_NOTFOUND_",_xlfn.XLOOKUP($G4937,Codes!$A:$A,Codes!A:A,"_NOTFOUND_",0,1),_xlfn.XLOOKUP($G4937,Codes!$B:$B,Codes!A:A,"Specify in Codes Tab!!")),"")</f>
        <v/>
      </c>
    </row>
    <row r="4938" spans="13:14" x14ac:dyDescent="0.35">
      <c r="M4938" s="74" t="str">
        <f>IF($C4938&lt;&gt;"",IF(_xlfn.XLOOKUP($C4938,Codes!$A:$A,Codes!A:A,"_NOTFOUND_",0,1)&lt;&gt;"_NOTFOUND_",_xlfn.XLOOKUP($C4938,Codes!$A:$A,Codes!A:A,"_NOTFOUND_",0,1),_xlfn.XLOOKUP($C4938,Codes!$B:$B,Codes!A:A,"Specify in Codes Tab!!")),"")</f>
        <v/>
      </c>
      <c r="N4938" s="74" t="str">
        <f>IF($G4938&lt;&gt;"",IF(_xlfn.XLOOKUP($G4938,Codes!$A:$A,Codes!A:A,"_NOTFOUND_",0,1)&lt;&gt;"_NOTFOUND_",_xlfn.XLOOKUP($G4938,Codes!$A:$A,Codes!A:A,"_NOTFOUND_",0,1),_xlfn.XLOOKUP($G4938,Codes!$B:$B,Codes!A:A,"Specify in Codes Tab!!")),"")</f>
        <v/>
      </c>
    </row>
    <row r="4939" spans="13:14" x14ac:dyDescent="0.35">
      <c r="M4939" s="74" t="str">
        <f>IF($C4939&lt;&gt;"",IF(_xlfn.XLOOKUP($C4939,Codes!$A:$A,Codes!A:A,"_NOTFOUND_",0,1)&lt;&gt;"_NOTFOUND_",_xlfn.XLOOKUP($C4939,Codes!$A:$A,Codes!A:A,"_NOTFOUND_",0,1),_xlfn.XLOOKUP($C4939,Codes!$B:$B,Codes!A:A,"Specify in Codes Tab!!")),"")</f>
        <v/>
      </c>
      <c r="N4939" s="74" t="str">
        <f>IF($G4939&lt;&gt;"",IF(_xlfn.XLOOKUP($G4939,Codes!$A:$A,Codes!A:A,"_NOTFOUND_",0,1)&lt;&gt;"_NOTFOUND_",_xlfn.XLOOKUP($G4939,Codes!$A:$A,Codes!A:A,"_NOTFOUND_",0,1),_xlfn.XLOOKUP($G4939,Codes!$B:$B,Codes!A:A,"Specify in Codes Tab!!")),"")</f>
        <v/>
      </c>
    </row>
    <row r="4940" spans="13:14" x14ac:dyDescent="0.35">
      <c r="M4940" s="74" t="str">
        <f>IF($C4940&lt;&gt;"",IF(_xlfn.XLOOKUP($C4940,Codes!$A:$A,Codes!A:A,"_NOTFOUND_",0,1)&lt;&gt;"_NOTFOUND_",_xlfn.XLOOKUP($C4940,Codes!$A:$A,Codes!A:A,"_NOTFOUND_",0,1),_xlfn.XLOOKUP($C4940,Codes!$B:$B,Codes!A:A,"Specify in Codes Tab!!")),"")</f>
        <v/>
      </c>
      <c r="N4940" s="74" t="str">
        <f>IF($G4940&lt;&gt;"",IF(_xlfn.XLOOKUP($G4940,Codes!$A:$A,Codes!A:A,"_NOTFOUND_",0,1)&lt;&gt;"_NOTFOUND_",_xlfn.XLOOKUP($G4940,Codes!$A:$A,Codes!A:A,"_NOTFOUND_",0,1),_xlfn.XLOOKUP($G4940,Codes!$B:$B,Codes!A:A,"Specify in Codes Tab!!")),"")</f>
        <v/>
      </c>
    </row>
    <row r="4941" spans="13:14" x14ac:dyDescent="0.35">
      <c r="M4941" s="74" t="str">
        <f>IF($C4941&lt;&gt;"",IF(_xlfn.XLOOKUP($C4941,Codes!$A:$A,Codes!A:A,"_NOTFOUND_",0,1)&lt;&gt;"_NOTFOUND_",_xlfn.XLOOKUP($C4941,Codes!$A:$A,Codes!A:A,"_NOTFOUND_",0,1),_xlfn.XLOOKUP($C4941,Codes!$B:$B,Codes!A:A,"Specify in Codes Tab!!")),"")</f>
        <v/>
      </c>
      <c r="N4941" s="74" t="str">
        <f>IF($G4941&lt;&gt;"",IF(_xlfn.XLOOKUP($G4941,Codes!$A:$A,Codes!A:A,"_NOTFOUND_",0,1)&lt;&gt;"_NOTFOUND_",_xlfn.XLOOKUP($G4941,Codes!$A:$A,Codes!A:A,"_NOTFOUND_",0,1),_xlfn.XLOOKUP($G4941,Codes!$B:$B,Codes!A:A,"Specify in Codes Tab!!")),"")</f>
        <v/>
      </c>
    </row>
    <row r="4942" spans="13:14" x14ac:dyDescent="0.35">
      <c r="M4942" s="74" t="str">
        <f>IF($C4942&lt;&gt;"",IF(_xlfn.XLOOKUP($C4942,Codes!$A:$A,Codes!A:A,"_NOTFOUND_",0,1)&lt;&gt;"_NOTFOUND_",_xlfn.XLOOKUP($C4942,Codes!$A:$A,Codes!A:A,"_NOTFOUND_",0,1),_xlfn.XLOOKUP($C4942,Codes!$B:$B,Codes!A:A,"Specify in Codes Tab!!")),"")</f>
        <v/>
      </c>
      <c r="N4942" s="74" t="str">
        <f>IF($G4942&lt;&gt;"",IF(_xlfn.XLOOKUP($G4942,Codes!$A:$A,Codes!A:A,"_NOTFOUND_",0,1)&lt;&gt;"_NOTFOUND_",_xlfn.XLOOKUP($G4942,Codes!$A:$A,Codes!A:A,"_NOTFOUND_",0,1),_xlfn.XLOOKUP($G4942,Codes!$B:$B,Codes!A:A,"Specify in Codes Tab!!")),"")</f>
        <v/>
      </c>
    </row>
    <row r="4943" spans="13:14" x14ac:dyDescent="0.35">
      <c r="M4943" s="74" t="str">
        <f>IF($C4943&lt;&gt;"",IF(_xlfn.XLOOKUP($C4943,Codes!$A:$A,Codes!A:A,"_NOTFOUND_",0,1)&lt;&gt;"_NOTFOUND_",_xlfn.XLOOKUP($C4943,Codes!$A:$A,Codes!A:A,"_NOTFOUND_",0,1),_xlfn.XLOOKUP($C4943,Codes!$B:$B,Codes!A:A,"Specify in Codes Tab!!")),"")</f>
        <v/>
      </c>
      <c r="N4943" s="74" t="str">
        <f>IF($G4943&lt;&gt;"",IF(_xlfn.XLOOKUP($G4943,Codes!$A:$A,Codes!A:A,"_NOTFOUND_",0,1)&lt;&gt;"_NOTFOUND_",_xlfn.XLOOKUP($G4943,Codes!$A:$A,Codes!A:A,"_NOTFOUND_",0,1),_xlfn.XLOOKUP($G4943,Codes!$B:$B,Codes!A:A,"Specify in Codes Tab!!")),"")</f>
        <v/>
      </c>
    </row>
    <row r="4944" spans="13:14" x14ac:dyDescent="0.35">
      <c r="M4944" s="74" t="str">
        <f>IF($C4944&lt;&gt;"",IF(_xlfn.XLOOKUP($C4944,Codes!$A:$A,Codes!A:A,"_NOTFOUND_",0,1)&lt;&gt;"_NOTFOUND_",_xlfn.XLOOKUP($C4944,Codes!$A:$A,Codes!A:A,"_NOTFOUND_",0,1),_xlfn.XLOOKUP($C4944,Codes!$B:$B,Codes!A:A,"Specify in Codes Tab!!")),"")</f>
        <v/>
      </c>
      <c r="N4944" s="74" t="str">
        <f>IF($G4944&lt;&gt;"",IF(_xlfn.XLOOKUP($G4944,Codes!$A:$A,Codes!A:A,"_NOTFOUND_",0,1)&lt;&gt;"_NOTFOUND_",_xlfn.XLOOKUP($G4944,Codes!$A:$A,Codes!A:A,"_NOTFOUND_",0,1),_xlfn.XLOOKUP($G4944,Codes!$B:$B,Codes!A:A,"Specify in Codes Tab!!")),"")</f>
        <v/>
      </c>
    </row>
    <row r="4945" spans="13:14" x14ac:dyDescent="0.35">
      <c r="M4945" s="74" t="str">
        <f>IF($C4945&lt;&gt;"",IF(_xlfn.XLOOKUP($C4945,Codes!$A:$A,Codes!A:A,"_NOTFOUND_",0,1)&lt;&gt;"_NOTFOUND_",_xlfn.XLOOKUP($C4945,Codes!$A:$A,Codes!A:A,"_NOTFOUND_",0,1),_xlfn.XLOOKUP($C4945,Codes!$B:$B,Codes!A:A,"Specify in Codes Tab!!")),"")</f>
        <v/>
      </c>
      <c r="N4945" s="74" t="str">
        <f>IF($G4945&lt;&gt;"",IF(_xlfn.XLOOKUP($G4945,Codes!$A:$A,Codes!A:A,"_NOTFOUND_",0,1)&lt;&gt;"_NOTFOUND_",_xlfn.XLOOKUP($G4945,Codes!$A:$A,Codes!A:A,"_NOTFOUND_",0,1),_xlfn.XLOOKUP($G4945,Codes!$B:$B,Codes!A:A,"Specify in Codes Tab!!")),"")</f>
        <v/>
      </c>
    </row>
    <row r="4946" spans="13:14" x14ac:dyDescent="0.35">
      <c r="M4946" s="74" t="str">
        <f>IF($C4946&lt;&gt;"",IF(_xlfn.XLOOKUP($C4946,Codes!$A:$A,Codes!A:A,"_NOTFOUND_",0,1)&lt;&gt;"_NOTFOUND_",_xlfn.XLOOKUP($C4946,Codes!$A:$A,Codes!A:A,"_NOTFOUND_",0,1),_xlfn.XLOOKUP($C4946,Codes!$B:$B,Codes!A:A,"Specify in Codes Tab!!")),"")</f>
        <v/>
      </c>
      <c r="N4946" s="74" t="str">
        <f>IF($G4946&lt;&gt;"",IF(_xlfn.XLOOKUP($G4946,Codes!$A:$A,Codes!A:A,"_NOTFOUND_",0,1)&lt;&gt;"_NOTFOUND_",_xlfn.XLOOKUP($G4946,Codes!$A:$A,Codes!A:A,"_NOTFOUND_",0,1),_xlfn.XLOOKUP($G4946,Codes!$B:$B,Codes!A:A,"Specify in Codes Tab!!")),"")</f>
        <v/>
      </c>
    </row>
    <row r="4947" spans="13:14" x14ac:dyDescent="0.35">
      <c r="M4947" s="74" t="str">
        <f>IF($C4947&lt;&gt;"",IF(_xlfn.XLOOKUP($C4947,Codes!$A:$A,Codes!A:A,"_NOTFOUND_",0,1)&lt;&gt;"_NOTFOUND_",_xlfn.XLOOKUP($C4947,Codes!$A:$A,Codes!A:A,"_NOTFOUND_",0,1),_xlfn.XLOOKUP($C4947,Codes!$B:$B,Codes!A:A,"Specify in Codes Tab!!")),"")</f>
        <v/>
      </c>
      <c r="N4947" s="74" t="str">
        <f>IF($G4947&lt;&gt;"",IF(_xlfn.XLOOKUP($G4947,Codes!$A:$A,Codes!A:A,"_NOTFOUND_",0,1)&lt;&gt;"_NOTFOUND_",_xlfn.XLOOKUP($G4947,Codes!$A:$A,Codes!A:A,"_NOTFOUND_",0,1),_xlfn.XLOOKUP($G4947,Codes!$B:$B,Codes!A:A,"Specify in Codes Tab!!")),"")</f>
        <v/>
      </c>
    </row>
    <row r="4948" spans="13:14" x14ac:dyDescent="0.35">
      <c r="M4948" s="74" t="str">
        <f>IF($C4948&lt;&gt;"",IF(_xlfn.XLOOKUP($C4948,Codes!$A:$A,Codes!A:A,"_NOTFOUND_",0,1)&lt;&gt;"_NOTFOUND_",_xlfn.XLOOKUP($C4948,Codes!$A:$A,Codes!A:A,"_NOTFOUND_",0,1),_xlfn.XLOOKUP($C4948,Codes!$B:$B,Codes!A:A,"Specify in Codes Tab!!")),"")</f>
        <v/>
      </c>
      <c r="N4948" s="74" t="str">
        <f>IF($G4948&lt;&gt;"",IF(_xlfn.XLOOKUP($G4948,Codes!$A:$A,Codes!A:A,"_NOTFOUND_",0,1)&lt;&gt;"_NOTFOUND_",_xlfn.XLOOKUP($G4948,Codes!$A:$A,Codes!A:A,"_NOTFOUND_",0,1),_xlfn.XLOOKUP($G4948,Codes!$B:$B,Codes!A:A,"Specify in Codes Tab!!")),"")</f>
        <v/>
      </c>
    </row>
    <row r="4949" spans="13:14" x14ac:dyDescent="0.35">
      <c r="M4949" s="74" t="str">
        <f>IF($C4949&lt;&gt;"",IF(_xlfn.XLOOKUP($C4949,Codes!$A:$A,Codes!A:A,"_NOTFOUND_",0,1)&lt;&gt;"_NOTFOUND_",_xlfn.XLOOKUP($C4949,Codes!$A:$A,Codes!A:A,"_NOTFOUND_",0,1),_xlfn.XLOOKUP($C4949,Codes!$B:$B,Codes!A:A,"Specify in Codes Tab!!")),"")</f>
        <v/>
      </c>
      <c r="N4949" s="74" t="str">
        <f>IF($G4949&lt;&gt;"",IF(_xlfn.XLOOKUP($G4949,Codes!$A:$A,Codes!A:A,"_NOTFOUND_",0,1)&lt;&gt;"_NOTFOUND_",_xlfn.XLOOKUP($G4949,Codes!$A:$A,Codes!A:A,"_NOTFOUND_",0,1),_xlfn.XLOOKUP($G4949,Codes!$B:$B,Codes!A:A,"Specify in Codes Tab!!")),"")</f>
        <v/>
      </c>
    </row>
    <row r="4950" spans="13:14" x14ac:dyDescent="0.35">
      <c r="M4950" s="74" t="str">
        <f>IF($C4950&lt;&gt;"",IF(_xlfn.XLOOKUP($C4950,Codes!$A:$A,Codes!A:A,"_NOTFOUND_",0,1)&lt;&gt;"_NOTFOUND_",_xlfn.XLOOKUP($C4950,Codes!$A:$A,Codes!A:A,"_NOTFOUND_",0,1),_xlfn.XLOOKUP($C4950,Codes!$B:$B,Codes!A:A,"Specify in Codes Tab!!")),"")</f>
        <v/>
      </c>
      <c r="N4950" s="74" t="str">
        <f>IF($G4950&lt;&gt;"",IF(_xlfn.XLOOKUP($G4950,Codes!$A:$A,Codes!A:A,"_NOTFOUND_",0,1)&lt;&gt;"_NOTFOUND_",_xlfn.XLOOKUP($G4950,Codes!$A:$A,Codes!A:A,"_NOTFOUND_",0,1),_xlfn.XLOOKUP($G4950,Codes!$B:$B,Codes!A:A,"Specify in Codes Tab!!")),"")</f>
        <v/>
      </c>
    </row>
    <row r="4951" spans="13:14" x14ac:dyDescent="0.35">
      <c r="M4951" s="74" t="str">
        <f>IF($C4951&lt;&gt;"",IF(_xlfn.XLOOKUP($C4951,Codes!$A:$A,Codes!A:A,"_NOTFOUND_",0,1)&lt;&gt;"_NOTFOUND_",_xlfn.XLOOKUP($C4951,Codes!$A:$A,Codes!A:A,"_NOTFOUND_",0,1),_xlfn.XLOOKUP($C4951,Codes!$B:$B,Codes!A:A,"Specify in Codes Tab!!")),"")</f>
        <v/>
      </c>
      <c r="N4951" s="74" t="str">
        <f>IF($G4951&lt;&gt;"",IF(_xlfn.XLOOKUP($G4951,Codes!$A:$A,Codes!A:A,"_NOTFOUND_",0,1)&lt;&gt;"_NOTFOUND_",_xlfn.XLOOKUP($G4951,Codes!$A:$A,Codes!A:A,"_NOTFOUND_",0,1),_xlfn.XLOOKUP($G4951,Codes!$B:$B,Codes!A:A,"Specify in Codes Tab!!")),"")</f>
        <v/>
      </c>
    </row>
    <row r="4952" spans="13:14" x14ac:dyDescent="0.35">
      <c r="M4952" s="74" t="str">
        <f>IF($C4952&lt;&gt;"",IF(_xlfn.XLOOKUP($C4952,Codes!$A:$A,Codes!A:A,"_NOTFOUND_",0,1)&lt;&gt;"_NOTFOUND_",_xlfn.XLOOKUP($C4952,Codes!$A:$A,Codes!A:A,"_NOTFOUND_",0,1),_xlfn.XLOOKUP($C4952,Codes!$B:$B,Codes!A:A,"Specify in Codes Tab!!")),"")</f>
        <v/>
      </c>
      <c r="N4952" s="74" t="str">
        <f>IF($G4952&lt;&gt;"",IF(_xlfn.XLOOKUP($G4952,Codes!$A:$A,Codes!A:A,"_NOTFOUND_",0,1)&lt;&gt;"_NOTFOUND_",_xlfn.XLOOKUP($G4952,Codes!$A:$A,Codes!A:A,"_NOTFOUND_",0,1),_xlfn.XLOOKUP($G4952,Codes!$B:$B,Codes!A:A,"Specify in Codes Tab!!")),"")</f>
        <v/>
      </c>
    </row>
    <row r="4953" spans="13:14" x14ac:dyDescent="0.35">
      <c r="M4953" s="74" t="str">
        <f>IF($C4953&lt;&gt;"",IF(_xlfn.XLOOKUP($C4953,Codes!$A:$A,Codes!A:A,"_NOTFOUND_",0,1)&lt;&gt;"_NOTFOUND_",_xlfn.XLOOKUP($C4953,Codes!$A:$A,Codes!A:A,"_NOTFOUND_",0,1),_xlfn.XLOOKUP($C4953,Codes!$B:$B,Codes!A:A,"Specify in Codes Tab!!")),"")</f>
        <v/>
      </c>
      <c r="N4953" s="74" t="str">
        <f>IF($G4953&lt;&gt;"",IF(_xlfn.XLOOKUP($G4953,Codes!$A:$A,Codes!A:A,"_NOTFOUND_",0,1)&lt;&gt;"_NOTFOUND_",_xlfn.XLOOKUP($G4953,Codes!$A:$A,Codes!A:A,"_NOTFOUND_",0,1),_xlfn.XLOOKUP($G4953,Codes!$B:$B,Codes!A:A,"Specify in Codes Tab!!")),"")</f>
        <v/>
      </c>
    </row>
    <row r="4954" spans="13:14" x14ac:dyDescent="0.35">
      <c r="M4954" s="74" t="str">
        <f>IF($C4954&lt;&gt;"",IF(_xlfn.XLOOKUP($C4954,Codes!$A:$A,Codes!A:A,"_NOTFOUND_",0,1)&lt;&gt;"_NOTFOUND_",_xlfn.XLOOKUP($C4954,Codes!$A:$A,Codes!A:A,"_NOTFOUND_",0,1),_xlfn.XLOOKUP($C4954,Codes!$B:$B,Codes!A:A,"Specify in Codes Tab!!")),"")</f>
        <v/>
      </c>
      <c r="N4954" s="74" t="str">
        <f>IF($G4954&lt;&gt;"",IF(_xlfn.XLOOKUP($G4954,Codes!$A:$A,Codes!A:A,"_NOTFOUND_",0,1)&lt;&gt;"_NOTFOUND_",_xlfn.XLOOKUP($G4954,Codes!$A:$A,Codes!A:A,"_NOTFOUND_",0,1),_xlfn.XLOOKUP($G4954,Codes!$B:$B,Codes!A:A,"Specify in Codes Tab!!")),"")</f>
        <v/>
      </c>
    </row>
    <row r="4955" spans="13:14" x14ac:dyDescent="0.35">
      <c r="M4955" s="74" t="str">
        <f>IF($C4955&lt;&gt;"",IF(_xlfn.XLOOKUP($C4955,Codes!$A:$A,Codes!A:A,"_NOTFOUND_",0,1)&lt;&gt;"_NOTFOUND_",_xlfn.XLOOKUP($C4955,Codes!$A:$A,Codes!A:A,"_NOTFOUND_",0,1),_xlfn.XLOOKUP($C4955,Codes!$B:$B,Codes!A:A,"Specify in Codes Tab!!")),"")</f>
        <v/>
      </c>
      <c r="N4955" s="74" t="str">
        <f>IF($G4955&lt;&gt;"",IF(_xlfn.XLOOKUP($G4955,Codes!$A:$A,Codes!A:A,"_NOTFOUND_",0,1)&lt;&gt;"_NOTFOUND_",_xlfn.XLOOKUP($G4955,Codes!$A:$A,Codes!A:A,"_NOTFOUND_",0,1),_xlfn.XLOOKUP($G4955,Codes!$B:$B,Codes!A:A,"Specify in Codes Tab!!")),"")</f>
        <v/>
      </c>
    </row>
    <row r="4956" spans="13:14" x14ac:dyDescent="0.35">
      <c r="M4956" s="74" t="str">
        <f>IF($C4956&lt;&gt;"",IF(_xlfn.XLOOKUP($C4956,Codes!$A:$A,Codes!A:A,"_NOTFOUND_",0,1)&lt;&gt;"_NOTFOUND_",_xlfn.XLOOKUP($C4956,Codes!$A:$A,Codes!A:A,"_NOTFOUND_",0,1),_xlfn.XLOOKUP($C4956,Codes!$B:$B,Codes!A:A,"Specify in Codes Tab!!")),"")</f>
        <v/>
      </c>
      <c r="N4956" s="74" t="str">
        <f>IF($G4956&lt;&gt;"",IF(_xlfn.XLOOKUP($G4956,Codes!$A:$A,Codes!A:A,"_NOTFOUND_",0,1)&lt;&gt;"_NOTFOUND_",_xlfn.XLOOKUP($G4956,Codes!$A:$A,Codes!A:A,"_NOTFOUND_",0,1),_xlfn.XLOOKUP($G4956,Codes!$B:$B,Codes!A:A,"Specify in Codes Tab!!")),"")</f>
        <v/>
      </c>
    </row>
    <row r="4957" spans="13:14" x14ac:dyDescent="0.35">
      <c r="M4957" s="74" t="str">
        <f>IF($C4957&lt;&gt;"",IF(_xlfn.XLOOKUP($C4957,Codes!$A:$A,Codes!A:A,"_NOTFOUND_",0,1)&lt;&gt;"_NOTFOUND_",_xlfn.XLOOKUP($C4957,Codes!$A:$A,Codes!A:A,"_NOTFOUND_",0,1),_xlfn.XLOOKUP($C4957,Codes!$B:$B,Codes!A:A,"Specify in Codes Tab!!")),"")</f>
        <v/>
      </c>
      <c r="N4957" s="74" t="str">
        <f>IF($G4957&lt;&gt;"",IF(_xlfn.XLOOKUP($G4957,Codes!$A:$A,Codes!A:A,"_NOTFOUND_",0,1)&lt;&gt;"_NOTFOUND_",_xlfn.XLOOKUP($G4957,Codes!$A:$A,Codes!A:A,"_NOTFOUND_",0,1),_xlfn.XLOOKUP($G4957,Codes!$B:$B,Codes!A:A,"Specify in Codes Tab!!")),"")</f>
        <v/>
      </c>
    </row>
    <row r="4958" spans="13:14" x14ac:dyDescent="0.35">
      <c r="M4958" s="74" t="str">
        <f>IF($C4958&lt;&gt;"",IF(_xlfn.XLOOKUP($C4958,Codes!$A:$A,Codes!A:A,"_NOTFOUND_",0,1)&lt;&gt;"_NOTFOUND_",_xlfn.XLOOKUP($C4958,Codes!$A:$A,Codes!A:A,"_NOTFOUND_",0,1),_xlfn.XLOOKUP($C4958,Codes!$B:$B,Codes!A:A,"Specify in Codes Tab!!")),"")</f>
        <v/>
      </c>
      <c r="N4958" s="74" t="str">
        <f>IF($G4958&lt;&gt;"",IF(_xlfn.XLOOKUP($G4958,Codes!$A:$A,Codes!A:A,"_NOTFOUND_",0,1)&lt;&gt;"_NOTFOUND_",_xlfn.XLOOKUP($G4958,Codes!$A:$A,Codes!A:A,"_NOTFOUND_",0,1),_xlfn.XLOOKUP($G4958,Codes!$B:$B,Codes!A:A,"Specify in Codes Tab!!")),"")</f>
        <v/>
      </c>
    </row>
    <row r="4959" spans="13:14" x14ac:dyDescent="0.35">
      <c r="M4959" s="74" t="str">
        <f>IF($C4959&lt;&gt;"",IF(_xlfn.XLOOKUP($C4959,Codes!$A:$A,Codes!A:A,"_NOTFOUND_",0,1)&lt;&gt;"_NOTFOUND_",_xlfn.XLOOKUP($C4959,Codes!$A:$A,Codes!A:A,"_NOTFOUND_",0,1),_xlfn.XLOOKUP($C4959,Codes!$B:$B,Codes!A:A,"Specify in Codes Tab!!")),"")</f>
        <v/>
      </c>
      <c r="N4959" s="74" t="str">
        <f>IF($G4959&lt;&gt;"",IF(_xlfn.XLOOKUP($G4959,Codes!$A:$A,Codes!A:A,"_NOTFOUND_",0,1)&lt;&gt;"_NOTFOUND_",_xlfn.XLOOKUP($G4959,Codes!$A:$A,Codes!A:A,"_NOTFOUND_",0,1),_xlfn.XLOOKUP($G4959,Codes!$B:$B,Codes!A:A,"Specify in Codes Tab!!")),"")</f>
        <v/>
      </c>
    </row>
    <row r="4960" spans="13:14" x14ac:dyDescent="0.35">
      <c r="M4960" s="74" t="str">
        <f>IF($C4960&lt;&gt;"",IF(_xlfn.XLOOKUP($C4960,Codes!$A:$A,Codes!A:A,"_NOTFOUND_",0,1)&lt;&gt;"_NOTFOUND_",_xlfn.XLOOKUP($C4960,Codes!$A:$A,Codes!A:A,"_NOTFOUND_",0,1),_xlfn.XLOOKUP($C4960,Codes!$B:$B,Codes!A:A,"Specify in Codes Tab!!")),"")</f>
        <v/>
      </c>
      <c r="N4960" s="74" t="str">
        <f>IF($G4960&lt;&gt;"",IF(_xlfn.XLOOKUP($G4960,Codes!$A:$A,Codes!A:A,"_NOTFOUND_",0,1)&lt;&gt;"_NOTFOUND_",_xlfn.XLOOKUP($G4960,Codes!$A:$A,Codes!A:A,"_NOTFOUND_",0,1),_xlfn.XLOOKUP($G4960,Codes!$B:$B,Codes!A:A,"Specify in Codes Tab!!")),"")</f>
        <v/>
      </c>
    </row>
    <row r="4961" spans="13:14" x14ac:dyDescent="0.35">
      <c r="M4961" s="74" t="str">
        <f>IF($C4961&lt;&gt;"",IF(_xlfn.XLOOKUP($C4961,Codes!$A:$A,Codes!A:A,"_NOTFOUND_",0,1)&lt;&gt;"_NOTFOUND_",_xlfn.XLOOKUP($C4961,Codes!$A:$A,Codes!A:A,"_NOTFOUND_",0,1),_xlfn.XLOOKUP($C4961,Codes!$B:$B,Codes!A:A,"Specify in Codes Tab!!")),"")</f>
        <v/>
      </c>
      <c r="N4961" s="74" t="str">
        <f>IF($G4961&lt;&gt;"",IF(_xlfn.XLOOKUP($G4961,Codes!$A:$A,Codes!A:A,"_NOTFOUND_",0,1)&lt;&gt;"_NOTFOUND_",_xlfn.XLOOKUP($G4961,Codes!$A:$A,Codes!A:A,"_NOTFOUND_",0,1),_xlfn.XLOOKUP($G4961,Codes!$B:$B,Codes!A:A,"Specify in Codes Tab!!")),"")</f>
        <v/>
      </c>
    </row>
    <row r="4962" spans="13:14" x14ac:dyDescent="0.35">
      <c r="M4962" s="74" t="str">
        <f>IF($C4962&lt;&gt;"",IF(_xlfn.XLOOKUP($C4962,Codes!$A:$A,Codes!A:A,"_NOTFOUND_",0,1)&lt;&gt;"_NOTFOUND_",_xlfn.XLOOKUP($C4962,Codes!$A:$A,Codes!A:A,"_NOTFOUND_",0,1),_xlfn.XLOOKUP($C4962,Codes!$B:$B,Codes!A:A,"Specify in Codes Tab!!")),"")</f>
        <v/>
      </c>
      <c r="N4962" s="74" t="str">
        <f>IF($G4962&lt;&gt;"",IF(_xlfn.XLOOKUP($G4962,Codes!$A:$A,Codes!A:A,"_NOTFOUND_",0,1)&lt;&gt;"_NOTFOUND_",_xlfn.XLOOKUP($G4962,Codes!$A:$A,Codes!A:A,"_NOTFOUND_",0,1),_xlfn.XLOOKUP($G4962,Codes!$B:$B,Codes!A:A,"Specify in Codes Tab!!")),"")</f>
        <v/>
      </c>
    </row>
    <row r="4963" spans="13:14" x14ac:dyDescent="0.35">
      <c r="M4963" s="74" t="str">
        <f>IF($C4963&lt;&gt;"",IF(_xlfn.XLOOKUP($C4963,Codes!$A:$A,Codes!A:A,"_NOTFOUND_",0,1)&lt;&gt;"_NOTFOUND_",_xlfn.XLOOKUP($C4963,Codes!$A:$A,Codes!A:A,"_NOTFOUND_",0,1),_xlfn.XLOOKUP($C4963,Codes!$B:$B,Codes!A:A,"Specify in Codes Tab!!")),"")</f>
        <v/>
      </c>
      <c r="N4963" s="74" t="str">
        <f>IF($G4963&lt;&gt;"",IF(_xlfn.XLOOKUP($G4963,Codes!$A:$A,Codes!A:A,"_NOTFOUND_",0,1)&lt;&gt;"_NOTFOUND_",_xlfn.XLOOKUP($G4963,Codes!$A:$A,Codes!A:A,"_NOTFOUND_",0,1),_xlfn.XLOOKUP($G4963,Codes!$B:$B,Codes!A:A,"Specify in Codes Tab!!")),"")</f>
        <v/>
      </c>
    </row>
    <row r="4964" spans="13:14" x14ac:dyDescent="0.35">
      <c r="M4964" s="74" t="str">
        <f>IF($C4964&lt;&gt;"",IF(_xlfn.XLOOKUP($C4964,Codes!$A:$A,Codes!A:A,"_NOTFOUND_",0,1)&lt;&gt;"_NOTFOUND_",_xlfn.XLOOKUP($C4964,Codes!$A:$A,Codes!A:A,"_NOTFOUND_",0,1),_xlfn.XLOOKUP($C4964,Codes!$B:$B,Codes!A:A,"Specify in Codes Tab!!")),"")</f>
        <v/>
      </c>
      <c r="N4964" s="74" t="str">
        <f>IF($G4964&lt;&gt;"",IF(_xlfn.XLOOKUP($G4964,Codes!$A:$A,Codes!A:A,"_NOTFOUND_",0,1)&lt;&gt;"_NOTFOUND_",_xlfn.XLOOKUP($G4964,Codes!$A:$A,Codes!A:A,"_NOTFOUND_",0,1),_xlfn.XLOOKUP($G4964,Codes!$B:$B,Codes!A:A,"Specify in Codes Tab!!")),"")</f>
        <v/>
      </c>
    </row>
    <row r="4965" spans="13:14" x14ac:dyDescent="0.35">
      <c r="M4965" s="74" t="str">
        <f>IF($C4965&lt;&gt;"",IF(_xlfn.XLOOKUP($C4965,Codes!$A:$A,Codes!A:A,"_NOTFOUND_",0,1)&lt;&gt;"_NOTFOUND_",_xlfn.XLOOKUP($C4965,Codes!$A:$A,Codes!A:A,"_NOTFOUND_",0,1),_xlfn.XLOOKUP($C4965,Codes!$B:$B,Codes!A:A,"Specify in Codes Tab!!")),"")</f>
        <v/>
      </c>
      <c r="N4965" s="74" t="str">
        <f>IF($G4965&lt;&gt;"",IF(_xlfn.XLOOKUP($G4965,Codes!$A:$A,Codes!A:A,"_NOTFOUND_",0,1)&lt;&gt;"_NOTFOUND_",_xlfn.XLOOKUP($G4965,Codes!$A:$A,Codes!A:A,"_NOTFOUND_",0,1),_xlfn.XLOOKUP($G4965,Codes!$B:$B,Codes!A:A,"Specify in Codes Tab!!")),"")</f>
        <v/>
      </c>
    </row>
    <row r="4966" spans="13:14" x14ac:dyDescent="0.35">
      <c r="M4966" s="74" t="str">
        <f>IF($C4966&lt;&gt;"",IF(_xlfn.XLOOKUP($C4966,Codes!$A:$A,Codes!A:A,"_NOTFOUND_",0,1)&lt;&gt;"_NOTFOUND_",_xlfn.XLOOKUP($C4966,Codes!$A:$A,Codes!A:A,"_NOTFOUND_",0,1),_xlfn.XLOOKUP($C4966,Codes!$B:$B,Codes!A:A,"Specify in Codes Tab!!")),"")</f>
        <v/>
      </c>
      <c r="N4966" s="74" t="str">
        <f>IF($G4966&lt;&gt;"",IF(_xlfn.XLOOKUP($G4966,Codes!$A:$A,Codes!A:A,"_NOTFOUND_",0,1)&lt;&gt;"_NOTFOUND_",_xlfn.XLOOKUP($G4966,Codes!$A:$A,Codes!A:A,"_NOTFOUND_",0,1),_xlfn.XLOOKUP($G4966,Codes!$B:$B,Codes!A:A,"Specify in Codes Tab!!")),"")</f>
        <v/>
      </c>
    </row>
    <row r="4967" spans="13:14" x14ac:dyDescent="0.35">
      <c r="M4967" s="74" t="str">
        <f>IF($C4967&lt;&gt;"",IF(_xlfn.XLOOKUP($C4967,Codes!$A:$A,Codes!A:A,"_NOTFOUND_",0,1)&lt;&gt;"_NOTFOUND_",_xlfn.XLOOKUP($C4967,Codes!$A:$A,Codes!A:A,"_NOTFOUND_",0,1),_xlfn.XLOOKUP($C4967,Codes!$B:$B,Codes!A:A,"Specify in Codes Tab!!")),"")</f>
        <v/>
      </c>
      <c r="N4967" s="74" t="str">
        <f>IF($G4967&lt;&gt;"",IF(_xlfn.XLOOKUP($G4967,Codes!$A:$A,Codes!A:A,"_NOTFOUND_",0,1)&lt;&gt;"_NOTFOUND_",_xlfn.XLOOKUP($G4967,Codes!$A:$A,Codes!A:A,"_NOTFOUND_",0,1),_xlfn.XLOOKUP($G4967,Codes!$B:$B,Codes!A:A,"Specify in Codes Tab!!")),"")</f>
        <v/>
      </c>
    </row>
    <row r="4968" spans="13:14" x14ac:dyDescent="0.35">
      <c r="M4968" s="74" t="str">
        <f>IF($C4968&lt;&gt;"",IF(_xlfn.XLOOKUP($C4968,Codes!$A:$A,Codes!A:A,"_NOTFOUND_",0,1)&lt;&gt;"_NOTFOUND_",_xlfn.XLOOKUP($C4968,Codes!$A:$A,Codes!A:A,"_NOTFOUND_",0,1),_xlfn.XLOOKUP($C4968,Codes!$B:$B,Codes!A:A,"Specify in Codes Tab!!")),"")</f>
        <v/>
      </c>
      <c r="N4968" s="74" t="str">
        <f>IF($G4968&lt;&gt;"",IF(_xlfn.XLOOKUP($G4968,Codes!$A:$A,Codes!A:A,"_NOTFOUND_",0,1)&lt;&gt;"_NOTFOUND_",_xlfn.XLOOKUP($G4968,Codes!$A:$A,Codes!A:A,"_NOTFOUND_",0,1),_xlfn.XLOOKUP($G4968,Codes!$B:$B,Codes!A:A,"Specify in Codes Tab!!")),"")</f>
        <v/>
      </c>
    </row>
    <row r="4969" spans="13:14" x14ac:dyDescent="0.35">
      <c r="M4969" s="74" t="str">
        <f>IF($C4969&lt;&gt;"",IF(_xlfn.XLOOKUP($C4969,Codes!$A:$A,Codes!A:A,"_NOTFOUND_",0,1)&lt;&gt;"_NOTFOUND_",_xlfn.XLOOKUP($C4969,Codes!$A:$A,Codes!A:A,"_NOTFOUND_",0,1),_xlfn.XLOOKUP($C4969,Codes!$B:$B,Codes!A:A,"Specify in Codes Tab!!")),"")</f>
        <v/>
      </c>
      <c r="N4969" s="74" t="str">
        <f>IF($G4969&lt;&gt;"",IF(_xlfn.XLOOKUP($G4969,Codes!$A:$A,Codes!A:A,"_NOTFOUND_",0,1)&lt;&gt;"_NOTFOUND_",_xlfn.XLOOKUP($G4969,Codes!$A:$A,Codes!A:A,"_NOTFOUND_",0,1),_xlfn.XLOOKUP($G4969,Codes!$B:$B,Codes!A:A,"Specify in Codes Tab!!")),"")</f>
        <v/>
      </c>
    </row>
    <row r="4970" spans="13:14" x14ac:dyDescent="0.35">
      <c r="M4970" s="74" t="str">
        <f>IF($C4970&lt;&gt;"",IF(_xlfn.XLOOKUP($C4970,Codes!$A:$A,Codes!A:A,"_NOTFOUND_",0,1)&lt;&gt;"_NOTFOUND_",_xlfn.XLOOKUP($C4970,Codes!$A:$A,Codes!A:A,"_NOTFOUND_",0,1),_xlfn.XLOOKUP($C4970,Codes!$B:$B,Codes!A:A,"Specify in Codes Tab!!")),"")</f>
        <v/>
      </c>
      <c r="N4970" s="74" t="str">
        <f>IF($G4970&lt;&gt;"",IF(_xlfn.XLOOKUP($G4970,Codes!$A:$A,Codes!A:A,"_NOTFOUND_",0,1)&lt;&gt;"_NOTFOUND_",_xlfn.XLOOKUP($G4970,Codes!$A:$A,Codes!A:A,"_NOTFOUND_",0,1),_xlfn.XLOOKUP($G4970,Codes!$B:$B,Codes!A:A,"Specify in Codes Tab!!")),"")</f>
        <v/>
      </c>
    </row>
    <row r="4971" spans="13:14" x14ac:dyDescent="0.35">
      <c r="M4971" s="74" t="str">
        <f>IF($C4971&lt;&gt;"",IF(_xlfn.XLOOKUP($C4971,Codes!$A:$A,Codes!A:A,"_NOTFOUND_",0,1)&lt;&gt;"_NOTFOUND_",_xlfn.XLOOKUP($C4971,Codes!$A:$A,Codes!A:A,"_NOTFOUND_",0,1),_xlfn.XLOOKUP($C4971,Codes!$B:$B,Codes!A:A,"Specify in Codes Tab!!")),"")</f>
        <v/>
      </c>
      <c r="N4971" s="74" t="str">
        <f>IF($G4971&lt;&gt;"",IF(_xlfn.XLOOKUP($G4971,Codes!$A:$A,Codes!A:A,"_NOTFOUND_",0,1)&lt;&gt;"_NOTFOUND_",_xlfn.XLOOKUP($G4971,Codes!$A:$A,Codes!A:A,"_NOTFOUND_",0,1),_xlfn.XLOOKUP($G4971,Codes!$B:$B,Codes!A:A,"Specify in Codes Tab!!")),"")</f>
        <v/>
      </c>
    </row>
    <row r="4972" spans="13:14" x14ac:dyDescent="0.35">
      <c r="M4972" s="74" t="str">
        <f>IF($C4972&lt;&gt;"",IF(_xlfn.XLOOKUP($C4972,Codes!$A:$A,Codes!A:A,"_NOTFOUND_",0,1)&lt;&gt;"_NOTFOUND_",_xlfn.XLOOKUP($C4972,Codes!$A:$A,Codes!A:A,"_NOTFOUND_",0,1),_xlfn.XLOOKUP($C4972,Codes!$B:$B,Codes!A:A,"Specify in Codes Tab!!")),"")</f>
        <v/>
      </c>
      <c r="N4972" s="74" t="str">
        <f>IF($G4972&lt;&gt;"",IF(_xlfn.XLOOKUP($G4972,Codes!$A:$A,Codes!A:A,"_NOTFOUND_",0,1)&lt;&gt;"_NOTFOUND_",_xlfn.XLOOKUP($G4972,Codes!$A:$A,Codes!A:A,"_NOTFOUND_",0,1),_xlfn.XLOOKUP($G4972,Codes!$B:$B,Codes!A:A,"Specify in Codes Tab!!")),"")</f>
        <v/>
      </c>
    </row>
    <row r="4973" spans="13:14" x14ac:dyDescent="0.35">
      <c r="M4973" s="74" t="str">
        <f>IF($C4973&lt;&gt;"",IF(_xlfn.XLOOKUP($C4973,Codes!$A:$A,Codes!A:A,"_NOTFOUND_",0,1)&lt;&gt;"_NOTFOUND_",_xlfn.XLOOKUP($C4973,Codes!$A:$A,Codes!A:A,"_NOTFOUND_",0,1),_xlfn.XLOOKUP($C4973,Codes!$B:$B,Codes!A:A,"Specify in Codes Tab!!")),"")</f>
        <v/>
      </c>
      <c r="N4973" s="74" t="str">
        <f>IF($G4973&lt;&gt;"",IF(_xlfn.XLOOKUP($G4973,Codes!$A:$A,Codes!A:A,"_NOTFOUND_",0,1)&lt;&gt;"_NOTFOUND_",_xlfn.XLOOKUP($G4973,Codes!$A:$A,Codes!A:A,"_NOTFOUND_",0,1),_xlfn.XLOOKUP($G4973,Codes!$B:$B,Codes!A:A,"Specify in Codes Tab!!")),"")</f>
        <v/>
      </c>
    </row>
    <row r="4974" spans="13:14" x14ac:dyDescent="0.35">
      <c r="M4974" s="74" t="str">
        <f>IF($C4974&lt;&gt;"",IF(_xlfn.XLOOKUP($C4974,Codes!$A:$A,Codes!A:A,"_NOTFOUND_",0,1)&lt;&gt;"_NOTFOUND_",_xlfn.XLOOKUP($C4974,Codes!$A:$A,Codes!A:A,"_NOTFOUND_",0,1),_xlfn.XLOOKUP($C4974,Codes!$B:$B,Codes!A:A,"Specify in Codes Tab!!")),"")</f>
        <v/>
      </c>
      <c r="N4974" s="74" t="str">
        <f>IF($G4974&lt;&gt;"",IF(_xlfn.XLOOKUP($G4974,Codes!$A:$A,Codes!A:A,"_NOTFOUND_",0,1)&lt;&gt;"_NOTFOUND_",_xlfn.XLOOKUP($G4974,Codes!$A:$A,Codes!A:A,"_NOTFOUND_",0,1),_xlfn.XLOOKUP($G4974,Codes!$B:$B,Codes!A:A,"Specify in Codes Tab!!")),"")</f>
        <v/>
      </c>
    </row>
    <row r="4975" spans="13:14" x14ac:dyDescent="0.35">
      <c r="M4975" s="74" t="str">
        <f>IF($C4975&lt;&gt;"",IF(_xlfn.XLOOKUP($C4975,Codes!$A:$A,Codes!A:A,"_NOTFOUND_",0,1)&lt;&gt;"_NOTFOUND_",_xlfn.XLOOKUP($C4975,Codes!$A:$A,Codes!A:A,"_NOTFOUND_",0,1),_xlfn.XLOOKUP($C4975,Codes!$B:$B,Codes!A:A,"Specify in Codes Tab!!")),"")</f>
        <v/>
      </c>
      <c r="N4975" s="74" t="str">
        <f>IF($G4975&lt;&gt;"",IF(_xlfn.XLOOKUP($G4975,Codes!$A:$A,Codes!A:A,"_NOTFOUND_",0,1)&lt;&gt;"_NOTFOUND_",_xlfn.XLOOKUP($G4975,Codes!$A:$A,Codes!A:A,"_NOTFOUND_",0,1),_xlfn.XLOOKUP($G4975,Codes!$B:$B,Codes!A:A,"Specify in Codes Tab!!")),"")</f>
        <v/>
      </c>
    </row>
    <row r="4976" spans="13:14" x14ac:dyDescent="0.35">
      <c r="M4976" s="74" t="str">
        <f>IF($C4976&lt;&gt;"",IF(_xlfn.XLOOKUP($C4976,Codes!$A:$A,Codes!A:A,"_NOTFOUND_",0,1)&lt;&gt;"_NOTFOUND_",_xlfn.XLOOKUP($C4976,Codes!$A:$A,Codes!A:A,"_NOTFOUND_",0,1),_xlfn.XLOOKUP($C4976,Codes!$B:$B,Codes!A:A,"Specify in Codes Tab!!")),"")</f>
        <v/>
      </c>
      <c r="N4976" s="74" t="str">
        <f>IF($G4976&lt;&gt;"",IF(_xlfn.XLOOKUP($G4976,Codes!$A:$A,Codes!A:A,"_NOTFOUND_",0,1)&lt;&gt;"_NOTFOUND_",_xlfn.XLOOKUP($G4976,Codes!$A:$A,Codes!A:A,"_NOTFOUND_",0,1),_xlfn.XLOOKUP($G4976,Codes!$B:$B,Codes!A:A,"Specify in Codes Tab!!")),"")</f>
        <v/>
      </c>
    </row>
    <row r="4977" spans="13:14" x14ac:dyDescent="0.35">
      <c r="M4977" s="74" t="str">
        <f>IF($C4977&lt;&gt;"",IF(_xlfn.XLOOKUP($C4977,Codes!$A:$A,Codes!A:A,"_NOTFOUND_",0,1)&lt;&gt;"_NOTFOUND_",_xlfn.XLOOKUP($C4977,Codes!$A:$A,Codes!A:A,"_NOTFOUND_",0,1),_xlfn.XLOOKUP($C4977,Codes!$B:$B,Codes!A:A,"Specify in Codes Tab!!")),"")</f>
        <v/>
      </c>
      <c r="N4977" s="74" t="str">
        <f>IF($G4977&lt;&gt;"",IF(_xlfn.XLOOKUP($G4977,Codes!$A:$A,Codes!A:A,"_NOTFOUND_",0,1)&lt;&gt;"_NOTFOUND_",_xlfn.XLOOKUP($G4977,Codes!$A:$A,Codes!A:A,"_NOTFOUND_",0,1),_xlfn.XLOOKUP($G4977,Codes!$B:$B,Codes!A:A,"Specify in Codes Tab!!")),"")</f>
        <v/>
      </c>
    </row>
    <row r="4978" spans="13:14" x14ac:dyDescent="0.35">
      <c r="M4978" s="74" t="str">
        <f>IF($C4978&lt;&gt;"",IF(_xlfn.XLOOKUP($C4978,Codes!$A:$A,Codes!A:A,"_NOTFOUND_",0,1)&lt;&gt;"_NOTFOUND_",_xlfn.XLOOKUP($C4978,Codes!$A:$A,Codes!A:A,"_NOTFOUND_",0,1),_xlfn.XLOOKUP($C4978,Codes!$B:$B,Codes!A:A,"Specify in Codes Tab!!")),"")</f>
        <v/>
      </c>
      <c r="N4978" s="74" t="str">
        <f>IF($G4978&lt;&gt;"",IF(_xlfn.XLOOKUP($G4978,Codes!$A:$A,Codes!A:A,"_NOTFOUND_",0,1)&lt;&gt;"_NOTFOUND_",_xlfn.XLOOKUP($G4978,Codes!$A:$A,Codes!A:A,"_NOTFOUND_",0,1),_xlfn.XLOOKUP($G4978,Codes!$B:$B,Codes!A:A,"Specify in Codes Tab!!")),"")</f>
        <v/>
      </c>
    </row>
    <row r="4979" spans="13:14" x14ac:dyDescent="0.35">
      <c r="M4979" s="74" t="str">
        <f>IF($C4979&lt;&gt;"",IF(_xlfn.XLOOKUP($C4979,Codes!$A:$A,Codes!A:A,"_NOTFOUND_",0,1)&lt;&gt;"_NOTFOUND_",_xlfn.XLOOKUP($C4979,Codes!$A:$A,Codes!A:A,"_NOTFOUND_",0,1),_xlfn.XLOOKUP($C4979,Codes!$B:$B,Codes!A:A,"Specify in Codes Tab!!")),"")</f>
        <v/>
      </c>
      <c r="N4979" s="74" t="str">
        <f>IF($G4979&lt;&gt;"",IF(_xlfn.XLOOKUP($G4979,Codes!$A:$A,Codes!A:A,"_NOTFOUND_",0,1)&lt;&gt;"_NOTFOUND_",_xlfn.XLOOKUP($G4979,Codes!$A:$A,Codes!A:A,"_NOTFOUND_",0,1),_xlfn.XLOOKUP($G4979,Codes!$B:$B,Codes!A:A,"Specify in Codes Tab!!")),"")</f>
        <v/>
      </c>
    </row>
    <row r="4980" spans="13:14" x14ac:dyDescent="0.35">
      <c r="M4980" s="74" t="str">
        <f>IF($C4980&lt;&gt;"",IF(_xlfn.XLOOKUP($C4980,Codes!$A:$A,Codes!A:A,"_NOTFOUND_",0,1)&lt;&gt;"_NOTFOUND_",_xlfn.XLOOKUP($C4980,Codes!$A:$A,Codes!A:A,"_NOTFOUND_",0,1),_xlfn.XLOOKUP($C4980,Codes!$B:$B,Codes!A:A,"Specify in Codes Tab!!")),"")</f>
        <v/>
      </c>
      <c r="N4980" s="74" t="str">
        <f>IF($G4980&lt;&gt;"",IF(_xlfn.XLOOKUP($G4980,Codes!$A:$A,Codes!A:A,"_NOTFOUND_",0,1)&lt;&gt;"_NOTFOUND_",_xlfn.XLOOKUP($G4980,Codes!$A:$A,Codes!A:A,"_NOTFOUND_",0,1),_xlfn.XLOOKUP($G4980,Codes!$B:$B,Codes!A:A,"Specify in Codes Tab!!")),"")</f>
        <v/>
      </c>
    </row>
    <row r="4981" spans="13:14" x14ac:dyDescent="0.35">
      <c r="M4981" s="74" t="str">
        <f>IF($C4981&lt;&gt;"",IF(_xlfn.XLOOKUP($C4981,Codes!$A:$A,Codes!A:A,"_NOTFOUND_",0,1)&lt;&gt;"_NOTFOUND_",_xlfn.XLOOKUP($C4981,Codes!$A:$A,Codes!A:A,"_NOTFOUND_",0,1),_xlfn.XLOOKUP($C4981,Codes!$B:$B,Codes!A:A,"Specify in Codes Tab!!")),"")</f>
        <v/>
      </c>
      <c r="N4981" s="74" t="str">
        <f>IF($G4981&lt;&gt;"",IF(_xlfn.XLOOKUP($G4981,Codes!$A:$A,Codes!A:A,"_NOTFOUND_",0,1)&lt;&gt;"_NOTFOUND_",_xlfn.XLOOKUP($G4981,Codes!$A:$A,Codes!A:A,"_NOTFOUND_",0,1),_xlfn.XLOOKUP($G4981,Codes!$B:$B,Codes!A:A,"Specify in Codes Tab!!")),"")</f>
        <v/>
      </c>
    </row>
    <row r="4982" spans="13:14" x14ac:dyDescent="0.35">
      <c r="M4982" s="74" t="str">
        <f>IF($C4982&lt;&gt;"",IF(_xlfn.XLOOKUP($C4982,Codes!$A:$A,Codes!A:A,"_NOTFOUND_",0,1)&lt;&gt;"_NOTFOUND_",_xlfn.XLOOKUP($C4982,Codes!$A:$A,Codes!A:A,"_NOTFOUND_",0,1),_xlfn.XLOOKUP($C4982,Codes!$B:$B,Codes!A:A,"Specify in Codes Tab!!")),"")</f>
        <v/>
      </c>
      <c r="N4982" s="74" t="str">
        <f>IF($G4982&lt;&gt;"",IF(_xlfn.XLOOKUP($G4982,Codes!$A:$A,Codes!A:A,"_NOTFOUND_",0,1)&lt;&gt;"_NOTFOUND_",_xlfn.XLOOKUP($G4982,Codes!$A:$A,Codes!A:A,"_NOTFOUND_",0,1),_xlfn.XLOOKUP($G4982,Codes!$B:$B,Codes!A:A,"Specify in Codes Tab!!")),"")</f>
        <v/>
      </c>
    </row>
    <row r="4983" spans="13:14" x14ac:dyDescent="0.35">
      <c r="M4983" s="74" t="str">
        <f>IF($C4983&lt;&gt;"",IF(_xlfn.XLOOKUP($C4983,Codes!$A:$A,Codes!A:A,"_NOTFOUND_",0,1)&lt;&gt;"_NOTFOUND_",_xlfn.XLOOKUP($C4983,Codes!$A:$A,Codes!A:A,"_NOTFOUND_",0,1),_xlfn.XLOOKUP($C4983,Codes!$B:$B,Codes!A:A,"Specify in Codes Tab!!")),"")</f>
        <v/>
      </c>
      <c r="N4983" s="74" t="str">
        <f>IF($G4983&lt;&gt;"",IF(_xlfn.XLOOKUP($G4983,Codes!$A:$A,Codes!A:A,"_NOTFOUND_",0,1)&lt;&gt;"_NOTFOUND_",_xlfn.XLOOKUP($G4983,Codes!$A:$A,Codes!A:A,"_NOTFOUND_",0,1),_xlfn.XLOOKUP($G4983,Codes!$B:$B,Codes!A:A,"Specify in Codes Tab!!")),"")</f>
        <v/>
      </c>
    </row>
    <row r="4984" spans="13:14" x14ac:dyDescent="0.35">
      <c r="M4984" s="74" t="str">
        <f>IF($C4984&lt;&gt;"",IF(_xlfn.XLOOKUP($C4984,Codes!$A:$A,Codes!A:A,"_NOTFOUND_",0,1)&lt;&gt;"_NOTFOUND_",_xlfn.XLOOKUP($C4984,Codes!$A:$A,Codes!A:A,"_NOTFOUND_",0,1),_xlfn.XLOOKUP($C4984,Codes!$B:$B,Codes!A:A,"Specify in Codes Tab!!")),"")</f>
        <v/>
      </c>
      <c r="N4984" s="74" t="str">
        <f>IF($G4984&lt;&gt;"",IF(_xlfn.XLOOKUP($G4984,Codes!$A:$A,Codes!A:A,"_NOTFOUND_",0,1)&lt;&gt;"_NOTFOUND_",_xlfn.XLOOKUP($G4984,Codes!$A:$A,Codes!A:A,"_NOTFOUND_",0,1),_xlfn.XLOOKUP($G4984,Codes!$B:$B,Codes!A:A,"Specify in Codes Tab!!")),"")</f>
        <v/>
      </c>
    </row>
    <row r="4985" spans="13:14" x14ac:dyDescent="0.35">
      <c r="M4985" s="74" t="str">
        <f>IF($C4985&lt;&gt;"",IF(_xlfn.XLOOKUP($C4985,Codes!$A:$A,Codes!A:A,"_NOTFOUND_",0,1)&lt;&gt;"_NOTFOUND_",_xlfn.XLOOKUP($C4985,Codes!$A:$A,Codes!A:A,"_NOTFOUND_",0,1),_xlfn.XLOOKUP($C4985,Codes!$B:$B,Codes!A:A,"Specify in Codes Tab!!")),"")</f>
        <v/>
      </c>
      <c r="N4985" s="74" t="str">
        <f>IF($G4985&lt;&gt;"",IF(_xlfn.XLOOKUP($G4985,Codes!$A:$A,Codes!A:A,"_NOTFOUND_",0,1)&lt;&gt;"_NOTFOUND_",_xlfn.XLOOKUP($G4985,Codes!$A:$A,Codes!A:A,"_NOTFOUND_",0,1),_xlfn.XLOOKUP($G4985,Codes!$B:$B,Codes!A:A,"Specify in Codes Tab!!")),"")</f>
        <v/>
      </c>
    </row>
    <row r="4986" spans="13:14" x14ac:dyDescent="0.35">
      <c r="M4986" s="74" t="str">
        <f>IF($C4986&lt;&gt;"",IF(_xlfn.XLOOKUP($C4986,Codes!$A:$A,Codes!A:A,"_NOTFOUND_",0,1)&lt;&gt;"_NOTFOUND_",_xlfn.XLOOKUP($C4986,Codes!$A:$A,Codes!A:A,"_NOTFOUND_",0,1),_xlfn.XLOOKUP($C4986,Codes!$B:$B,Codes!A:A,"Specify in Codes Tab!!")),"")</f>
        <v/>
      </c>
      <c r="N4986" s="74" t="str">
        <f>IF($G4986&lt;&gt;"",IF(_xlfn.XLOOKUP($G4986,Codes!$A:$A,Codes!A:A,"_NOTFOUND_",0,1)&lt;&gt;"_NOTFOUND_",_xlfn.XLOOKUP($G4986,Codes!$A:$A,Codes!A:A,"_NOTFOUND_",0,1),_xlfn.XLOOKUP($G4986,Codes!$B:$B,Codes!A:A,"Specify in Codes Tab!!")),"")</f>
        <v/>
      </c>
    </row>
    <row r="4987" spans="13:14" x14ac:dyDescent="0.35">
      <c r="M4987" s="74" t="str">
        <f>IF($C4987&lt;&gt;"",IF(_xlfn.XLOOKUP($C4987,Codes!$A:$A,Codes!A:A,"_NOTFOUND_",0,1)&lt;&gt;"_NOTFOUND_",_xlfn.XLOOKUP($C4987,Codes!$A:$A,Codes!A:A,"_NOTFOUND_",0,1),_xlfn.XLOOKUP($C4987,Codes!$B:$B,Codes!A:A,"Specify in Codes Tab!!")),"")</f>
        <v/>
      </c>
      <c r="N4987" s="74" t="str">
        <f>IF($G4987&lt;&gt;"",IF(_xlfn.XLOOKUP($G4987,Codes!$A:$A,Codes!A:A,"_NOTFOUND_",0,1)&lt;&gt;"_NOTFOUND_",_xlfn.XLOOKUP($G4987,Codes!$A:$A,Codes!A:A,"_NOTFOUND_",0,1),_xlfn.XLOOKUP($G4987,Codes!$B:$B,Codes!A:A,"Specify in Codes Tab!!")),"")</f>
        <v/>
      </c>
    </row>
    <row r="4988" spans="13:14" x14ac:dyDescent="0.35">
      <c r="M4988" s="74" t="str">
        <f>IF($C4988&lt;&gt;"",IF(_xlfn.XLOOKUP($C4988,Codes!$A:$A,Codes!A:A,"_NOTFOUND_",0,1)&lt;&gt;"_NOTFOUND_",_xlfn.XLOOKUP($C4988,Codes!$A:$A,Codes!A:A,"_NOTFOUND_",0,1),_xlfn.XLOOKUP($C4988,Codes!$B:$B,Codes!A:A,"Specify in Codes Tab!!")),"")</f>
        <v/>
      </c>
      <c r="N4988" s="74" t="str">
        <f>IF($G4988&lt;&gt;"",IF(_xlfn.XLOOKUP($G4988,Codes!$A:$A,Codes!A:A,"_NOTFOUND_",0,1)&lt;&gt;"_NOTFOUND_",_xlfn.XLOOKUP($G4988,Codes!$A:$A,Codes!A:A,"_NOTFOUND_",0,1),_xlfn.XLOOKUP($G4988,Codes!$B:$B,Codes!A:A,"Specify in Codes Tab!!")),"")</f>
        <v/>
      </c>
    </row>
    <row r="4989" spans="13:14" x14ac:dyDescent="0.35">
      <c r="M4989" s="74" t="str">
        <f>IF($C4989&lt;&gt;"",IF(_xlfn.XLOOKUP($C4989,Codes!$A:$A,Codes!A:A,"_NOTFOUND_",0,1)&lt;&gt;"_NOTFOUND_",_xlfn.XLOOKUP($C4989,Codes!$A:$A,Codes!A:A,"_NOTFOUND_",0,1),_xlfn.XLOOKUP($C4989,Codes!$B:$B,Codes!A:A,"Specify in Codes Tab!!")),"")</f>
        <v/>
      </c>
      <c r="N4989" s="74" t="str">
        <f>IF($G4989&lt;&gt;"",IF(_xlfn.XLOOKUP($G4989,Codes!$A:$A,Codes!A:A,"_NOTFOUND_",0,1)&lt;&gt;"_NOTFOUND_",_xlfn.XLOOKUP($G4989,Codes!$A:$A,Codes!A:A,"_NOTFOUND_",0,1),_xlfn.XLOOKUP($G4989,Codes!$B:$B,Codes!A:A,"Specify in Codes Tab!!")),"")</f>
        <v/>
      </c>
    </row>
    <row r="4990" spans="13:14" x14ac:dyDescent="0.35">
      <c r="M4990" s="74" t="str">
        <f>IF($C4990&lt;&gt;"",IF(_xlfn.XLOOKUP($C4990,Codes!$A:$A,Codes!A:A,"_NOTFOUND_",0,1)&lt;&gt;"_NOTFOUND_",_xlfn.XLOOKUP($C4990,Codes!$A:$A,Codes!A:A,"_NOTFOUND_",0,1),_xlfn.XLOOKUP($C4990,Codes!$B:$B,Codes!A:A,"Specify in Codes Tab!!")),"")</f>
        <v/>
      </c>
      <c r="N4990" s="74" t="str">
        <f>IF($G4990&lt;&gt;"",IF(_xlfn.XLOOKUP($G4990,Codes!$A:$A,Codes!A:A,"_NOTFOUND_",0,1)&lt;&gt;"_NOTFOUND_",_xlfn.XLOOKUP($G4990,Codes!$A:$A,Codes!A:A,"_NOTFOUND_",0,1),_xlfn.XLOOKUP($G4990,Codes!$B:$B,Codes!A:A,"Specify in Codes Tab!!")),"")</f>
        <v/>
      </c>
    </row>
    <row r="4991" spans="13:14" x14ac:dyDescent="0.35">
      <c r="M4991" s="74" t="str">
        <f>IF($C4991&lt;&gt;"",IF(_xlfn.XLOOKUP($C4991,Codes!$A:$A,Codes!A:A,"_NOTFOUND_",0,1)&lt;&gt;"_NOTFOUND_",_xlfn.XLOOKUP($C4991,Codes!$A:$A,Codes!A:A,"_NOTFOUND_",0,1),_xlfn.XLOOKUP($C4991,Codes!$B:$B,Codes!A:A,"Specify in Codes Tab!!")),"")</f>
        <v/>
      </c>
      <c r="N4991" s="74" t="str">
        <f>IF($G4991&lt;&gt;"",IF(_xlfn.XLOOKUP($G4991,Codes!$A:$A,Codes!A:A,"_NOTFOUND_",0,1)&lt;&gt;"_NOTFOUND_",_xlfn.XLOOKUP($G4991,Codes!$A:$A,Codes!A:A,"_NOTFOUND_",0,1),_xlfn.XLOOKUP($G4991,Codes!$B:$B,Codes!A:A,"Specify in Codes Tab!!")),"")</f>
        <v/>
      </c>
    </row>
    <row r="4992" spans="13:14" x14ac:dyDescent="0.35">
      <c r="M4992" s="74" t="str">
        <f>IF($C4992&lt;&gt;"",IF(_xlfn.XLOOKUP($C4992,Codes!$A:$A,Codes!A:A,"_NOTFOUND_",0,1)&lt;&gt;"_NOTFOUND_",_xlfn.XLOOKUP($C4992,Codes!$A:$A,Codes!A:A,"_NOTFOUND_",0,1),_xlfn.XLOOKUP($C4992,Codes!$B:$B,Codes!A:A,"Specify in Codes Tab!!")),"")</f>
        <v/>
      </c>
      <c r="N4992" s="74" t="str">
        <f>IF($G4992&lt;&gt;"",IF(_xlfn.XLOOKUP($G4992,Codes!$A:$A,Codes!A:A,"_NOTFOUND_",0,1)&lt;&gt;"_NOTFOUND_",_xlfn.XLOOKUP($G4992,Codes!$A:$A,Codes!A:A,"_NOTFOUND_",0,1),_xlfn.XLOOKUP($G4992,Codes!$B:$B,Codes!A:A,"Specify in Codes Tab!!")),"")</f>
        <v/>
      </c>
    </row>
    <row r="4993" spans="13:14" x14ac:dyDescent="0.35">
      <c r="M4993" s="74" t="str">
        <f>IF($C4993&lt;&gt;"",IF(_xlfn.XLOOKUP($C4993,Codes!$A:$A,Codes!A:A,"_NOTFOUND_",0,1)&lt;&gt;"_NOTFOUND_",_xlfn.XLOOKUP($C4993,Codes!$A:$A,Codes!A:A,"_NOTFOUND_",0,1),_xlfn.XLOOKUP($C4993,Codes!$B:$B,Codes!A:A,"Specify in Codes Tab!!")),"")</f>
        <v/>
      </c>
      <c r="N4993" s="74" t="str">
        <f>IF($G4993&lt;&gt;"",IF(_xlfn.XLOOKUP($G4993,Codes!$A:$A,Codes!A:A,"_NOTFOUND_",0,1)&lt;&gt;"_NOTFOUND_",_xlfn.XLOOKUP($G4993,Codes!$A:$A,Codes!A:A,"_NOTFOUND_",0,1),_xlfn.XLOOKUP($G4993,Codes!$B:$B,Codes!A:A,"Specify in Codes Tab!!")),"")</f>
        <v/>
      </c>
    </row>
    <row r="4994" spans="13:14" x14ac:dyDescent="0.35">
      <c r="M4994" s="74" t="str">
        <f>IF($C4994&lt;&gt;"",IF(_xlfn.XLOOKUP($C4994,Codes!$A:$A,Codes!A:A,"_NOTFOUND_",0,1)&lt;&gt;"_NOTFOUND_",_xlfn.XLOOKUP($C4994,Codes!$A:$A,Codes!A:A,"_NOTFOUND_",0,1),_xlfn.XLOOKUP($C4994,Codes!$B:$B,Codes!A:A,"Specify in Codes Tab!!")),"")</f>
        <v/>
      </c>
      <c r="N4994" s="74" t="str">
        <f>IF($G4994&lt;&gt;"",IF(_xlfn.XLOOKUP($G4994,Codes!$A:$A,Codes!A:A,"_NOTFOUND_",0,1)&lt;&gt;"_NOTFOUND_",_xlfn.XLOOKUP($G4994,Codes!$A:$A,Codes!A:A,"_NOTFOUND_",0,1),_xlfn.XLOOKUP($G4994,Codes!$B:$B,Codes!A:A,"Specify in Codes Tab!!")),"")</f>
        <v/>
      </c>
    </row>
    <row r="4995" spans="13:14" x14ac:dyDescent="0.35">
      <c r="M4995" s="74" t="str">
        <f>IF($C4995&lt;&gt;"",IF(_xlfn.XLOOKUP($C4995,Codes!$A:$A,Codes!A:A,"_NOTFOUND_",0,1)&lt;&gt;"_NOTFOUND_",_xlfn.XLOOKUP($C4995,Codes!$A:$A,Codes!A:A,"_NOTFOUND_",0,1),_xlfn.XLOOKUP($C4995,Codes!$B:$B,Codes!A:A,"Specify in Codes Tab!!")),"")</f>
        <v/>
      </c>
      <c r="N4995" s="74" t="str">
        <f>IF($G4995&lt;&gt;"",IF(_xlfn.XLOOKUP($G4995,Codes!$A:$A,Codes!A:A,"_NOTFOUND_",0,1)&lt;&gt;"_NOTFOUND_",_xlfn.XLOOKUP($G4995,Codes!$A:$A,Codes!A:A,"_NOTFOUND_",0,1),_xlfn.XLOOKUP($G4995,Codes!$B:$B,Codes!A:A,"Specify in Codes Tab!!")),"")</f>
        <v/>
      </c>
    </row>
    <row r="4996" spans="13:14" x14ac:dyDescent="0.35">
      <c r="M4996" s="74" t="str">
        <f>IF($C4996&lt;&gt;"",IF(_xlfn.XLOOKUP($C4996,Codes!$A:$A,Codes!A:A,"_NOTFOUND_",0,1)&lt;&gt;"_NOTFOUND_",_xlfn.XLOOKUP($C4996,Codes!$A:$A,Codes!A:A,"_NOTFOUND_",0,1),_xlfn.XLOOKUP($C4996,Codes!$B:$B,Codes!A:A,"Specify in Codes Tab!!")),"")</f>
        <v/>
      </c>
      <c r="N4996" s="74" t="str">
        <f>IF($G4996&lt;&gt;"",IF(_xlfn.XLOOKUP($G4996,Codes!$A:$A,Codes!A:A,"_NOTFOUND_",0,1)&lt;&gt;"_NOTFOUND_",_xlfn.XLOOKUP($G4996,Codes!$A:$A,Codes!A:A,"_NOTFOUND_",0,1),_xlfn.XLOOKUP($G4996,Codes!$B:$B,Codes!A:A,"Specify in Codes Tab!!")),"")</f>
        <v/>
      </c>
    </row>
    <row r="4997" spans="13:14" x14ac:dyDescent="0.35">
      <c r="M4997" s="74" t="str">
        <f>IF($C4997&lt;&gt;"",IF(_xlfn.XLOOKUP($C4997,Codes!$A:$A,Codes!A:A,"_NOTFOUND_",0,1)&lt;&gt;"_NOTFOUND_",_xlfn.XLOOKUP($C4997,Codes!$A:$A,Codes!A:A,"_NOTFOUND_",0,1),_xlfn.XLOOKUP($C4997,Codes!$B:$B,Codes!A:A,"Specify in Codes Tab!!")),"")</f>
        <v/>
      </c>
      <c r="N4997" s="74" t="str">
        <f>IF($G4997&lt;&gt;"",IF(_xlfn.XLOOKUP($G4997,Codes!$A:$A,Codes!A:A,"_NOTFOUND_",0,1)&lt;&gt;"_NOTFOUND_",_xlfn.XLOOKUP($G4997,Codes!$A:$A,Codes!A:A,"_NOTFOUND_",0,1),_xlfn.XLOOKUP($G4997,Codes!$B:$B,Codes!A:A,"Specify in Codes Tab!!")),"")</f>
        <v/>
      </c>
    </row>
    <row r="4998" spans="13:14" x14ac:dyDescent="0.35">
      <c r="M4998" s="74" t="str">
        <f>IF($C4998&lt;&gt;"",IF(_xlfn.XLOOKUP($C4998,Codes!$A:$A,Codes!A:A,"_NOTFOUND_",0,1)&lt;&gt;"_NOTFOUND_",_xlfn.XLOOKUP($C4998,Codes!$A:$A,Codes!A:A,"_NOTFOUND_",0,1),_xlfn.XLOOKUP($C4998,Codes!$B:$B,Codes!A:A,"Specify in Codes Tab!!")),"")</f>
        <v/>
      </c>
      <c r="N4998" s="74" t="str">
        <f>IF($G4998&lt;&gt;"",IF(_xlfn.XLOOKUP($G4998,Codes!$A:$A,Codes!A:A,"_NOTFOUND_",0,1)&lt;&gt;"_NOTFOUND_",_xlfn.XLOOKUP($G4998,Codes!$A:$A,Codes!A:A,"_NOTFOUND_",0,1),_xlfn.XLOOKUP($G4998,Codes!$B:$B,Codes!A:A,"Specify in Codes Tab!!")),"")</f>
        <v/>
      </c>
    </row>
    <row r="4999" spans="13:14" x14ac:dyDescent="0.35">
      <c r="M4999" s="74" t="str">
        <f>IF($C4999&lt;&gt;"",IF(_xlfn.XLOOKUP($C4999,Codes!$A:$A,Codes!A:A,"_NOTFOUND_",0,1)&lt;&gt;"_NOTFOUND_",_xlfn.XLOOKUP($C4999,Codes!$A:$A,Codes!A:A,"_NOTFOUND_",0,1),_xlfn.XLOOKUP($C4999,Codes!$B:$B,Codes!A:A,"Specify in Codes Tab!!")),"")</f>
        <v/>
      </c>
      <c r="N4999" s="74" t="str">
        <f>IF($G4999&lt;&gt;"",IF(_xlfn.XLOOKUP($G4999,Codes!$A:$A,Codes!A:A,"_NOTFOUND_",0,1)&lt;&gt;"_NOTFOUND_",_xlfn.XLOOKUP($G4999,Codes!$A:$A,Codes!A:A,"_NOTFOUND_",0,1),_xlfn.XLOOKUP($G4999,Codes!$B:$B,Codes!A:A,"Specify in Codes Tab!!")),"")</f>
        <v/>
      </c>
    </row>
    <row r="5000" spans="13:14" x14ac:dyDescent="0.35">
      <c r="M5000" s="74" t="str">
        <f>IF($C5000&lt;&gt;"",IF(_xlfn.XLOOKUP($C5000,Codes!$A:$A,Codes!A:A,"_NOTFOUND_",0,1)&lt;&gt;"_NOTFOUND_",_xlfn.XLOOKUP($C5000,Codes!$A:$A,Codes!A:A,"_NOTFOUND_",0,1),_xlfn.XLOOKUP($C5000,Codes!$B:$B,Codes!A:A,"Specify in Codes Tab!!")),"")</f>
        <v/>
      </c>
      <c r="N5000" s="74" t="str">
        <f>IF($G5000&lt;&gt;"",IF(_xlfn.XLOOKUP($G5000,Codes!$A:$A,Codes!A:A,"_NOTFOUND_",0,1)&lt;&gt;"_NOTFOUND_",_xlfn.XLOOKUP($G5000,Codes!$A:$A,Codes!A:A,"_NOTFOUND_",0,1),_xlfn.XLOOKUP($G5000,Codes!$B:$B,Codes!A:A,"Specify in Codes Tab!!")),"")</f>
        <v/>
      </c>
    </row>
    <row r="5001" spans="13:14" x14ac:dyDescent="0.35">
      <c r="M5001" s="74" t="str">
        <f>IF($C5001&lt;&gt;"",IF(_xlfn.XLOOKUP($C5001,Codes!$A:$A,Codes!A:A,"_NOTFOUND_",0,1)&lt;&gt;"_NOTFOUND_",_xlfn.XLOOKUP($C5001,Codes!$A:$A,Codes!A:A,"_NOTFOUND_",0,1),_xlfn.XLOOKUP($C5001,Codes!$B:$B,Codes!A:A,"Specify in Codes Tab!!")),"")</f>
        <v/>
      </c>
      <c r="N5001" s="74" t="str">
        <f>IF($G5001&lt;&gt;"",IF(_xlfn.XLOOKUP($G5001,Codes!$A:$A,Codes!A:A,"_NOTFOUND_",0,1)&lt;&gt;"_NOTFOUND_",_xlfn.XLOOKUP($G5001,Codes!$A:$A,Codes!A:A,"_NOTFOUND_",0,1),_xlfn.XLOOKUP($G5001,Codes!$B:$B,Codes!A:A,"Specify in Codes Tab!!")),"")</f>
        <v/>
      </c>
    </row>
    <row r="5002" spans="13:14" x14ac:dyDescent="0.35">
      <c r="M5002" s="74" t="str">
        <f>IF($C5002&lt;&gt;"",IF(_xlfn.XLOOKUP($C5002,Codes!$A:$A,Codes!A:A,"_NOTFOUND_",0,1)&lt;&gt;"_NOTFOUND_",_xlfn.XLOOKUP($C5002,Codes!$A:$A,Codes!A:A,"_NOTFOUND_",0,1),_xlfn.XLOOKUP($C5002,Codes!$B:$B,Codes!A:A,"Specify in Codes Tab!!")),"")</f>
        <v/>
      </c>
      <c r="N5002" s="74" t="str">
        <f>IF($G5002&lt;&gt;"",IF(_xlfn.XLOOKUP($G5002,Codes!$A:$A,Codes!A:A,"_NOTFOUND_",0,1)&lt;&gt;"_NOTFOUND_",_xlfn.XLOOKUP($G5002,Codes!$A:$A,Codes!A:A,"_NOTFOUND_",0,1),_xlfn.XLOOKUP($G5002,Codes!$B:$B,Codes!A:A,"Specify in Codes Tab!!")),"")</f>
        <v/>
      </c>
    </row>
    <row r="5003" spans="13:14" x14ac:dyDescent="0.35">
      <c r="M5003" s="74" t="str">
        <f>IF($C5003&lt;&gt;"",IF(_xlfn.XLOOKUP($C5003,Codes!$A:$A,Codes!A:A,"_NOTFOUND_",0,1)&lt;&gt;"_NOTFOUND_",_xlfn.XLOOKUP($C5003,Codes!$A:$A,Codes!A:A,"_NOTFOUND_",0,1),_xlfn.XLOOKUP($C5003,Codes!$B:$B,Codes!A:A,"Specify in Codes Tab!!")),"")</f>
        <v/>
      </c>
      <c r="N5003" s="74" t="str">
        <f>IF($G5003&lt;&gt;"",IF(_xlfn.XLOOKUP($G5003,Codes!$A:$A,Codes!A:A,"_NOTFOUND_",0,1)&lt;&gt;"_NOTFOUND_",_xlfn.XLOOKUP($G5003,Codes!$A:$A,Codes!A:A,"_NOTFOUND_",0,1),_xlfn.XLOOKUP($G5003,Codes!$B:$B,Codes!A:A,"Specify in Codes Tab!!")),"")</f>
        <v/>
      </c>
    </row>
    <row r="5004" spans="13:14" x14ac:dyDescent="0.35">
      <c r="M5004" s="74" t="str">
        <f>IF($C5004&lt;&gt;"",IF(_xlfn.XLOOKUP($C5004,Codes!$A:$A,Codes!A:A,"_NOTFOUND_",0,1)&lt;&gt;"_NOTFOUND_",_xlfn.XLOOKUP($C5004,Codes!$A:$A,Codes!A:A,"_NOTFOUND_",0,1),_xlfn.XLOOKUP($C5004,Codes!$B:$B,Codes!A:A,"Specify in Codes Tab!!")),"")</f>
        <v/>
      </c>
      <c r="N5004" s="74" t="str">
        <f>IF($G5004&lt;&gt;"",IF(_xlfn.XLOOKUP($G5004,Codes!$A:$A,Codes!A:A,"_NOTFOUND_",0,1)&lt;&gt;"_NOTFOUND_",_xlfn.XLOOKUP($G5004,Codes!$A:$A,Codes!A:A,"_NOTFOUND_",0,1),_xlfn.XLOOKUP($G5004,Codes!$B:$B,Codes!A:A,"Specify in Codes Tab!!")),"")</f>
        <v/>
      </c>
    </row>
    <row r="5005" spans="13:14" x14ac:dyDescent="0.35">
      <c r="M5005" s="74" t="str">
        <f>IF($C5005&lt;&gt;"",IF(_xlfn.XLOOKUP($C5005,Codes!$A:$A,Codes!A:A,"_NOTFOUND_",0,1)&lt;&gt;"_NOTFOUND_",_xlfn.XLOOKUP($C5005,Codes!$A:$A,Codes!A:A,"_NOTFOUND_",0,1),_xlfn.XLOOKUP($C5005,Codes!$B:$B,Codes!A:A,"Specify in Codes Tab!!")),"")</f>
        <v/>
      </c>
      <c r="N5005" s="74" t="str">
        <f>IF($G5005&lt;&gt;"",IF(_xlfn.XLOOKUP($G5005,Codes!$A:$A,Codes!A:A,"_NOTFOUND_",0,1)&lt;&gt;"_NOTFOUND_",_xlfn.XLOOKUP($G5005,Codes!$A:$A,Codes!A:A,"_NOTFOUND_",0,1),_xlfn.XLOOKUP($G5005,Codes!$B:$B,Codes!A:A,"Specify in Codes Tab!!")),"")</f>
        <v/>
      </c>
    </row>
    <row r="5006" spans="13:14" x14ac:dyDescent="0.35">
      <c r="M5006" s="74" t="str">
        <f>IF($C5006&lt;&gt;"",IF(_xlfn.XLOOKUP($C5006,Codes!$A:$A,Codes!A:A,"_NOTFOUND_",0,1)&lt;&gt;"_NOTFOUND_",_xlfn.XLOOKUP($C5006,Codes!$A:$A,Codes!A:A,"_NOTFOUND_",0,1),_xlfn.XLOOKUP($C5006,Codes!$B:$B,Codes!A:A,"Specify in Codes Tab!!")),"")</f>
        <v/>
      </c>
      <c r="N5006" s="74" t="str">
        <f>IF($G5006&lt;&gt;"",IF(_xlfn.XLOOKUP($G5006,Codes!$A:$A,Codes!A:A,"_NOTFOUND_",0,1)&lt;&gt;"_NOTFOUND_",_xlfn.XLOOKUP($G5006,Codes!$A:$A,Codes!A:A,"_NOTFOUND_",0,1),_xlfn.XLOOKUP($G5006,Codes!$B:$B,Codes!A:A,"Specify in Codes Tab!!")),"")</f>
        <v/>
      </c>
    </row>
    <row r="5007" spans="13:14" x14ac:dyDescent="0.35">
      <c r="M5007" s="74" t="str">
        <f>IF($C5007&lt;&gt;"",IF(_xlfn.XLOOKUP($C5007,Codes!$A:$A,Codes!A:A,"_NOTFOUND_",0,1)&lt;&gt;"_NOTFOUND_",_xlfn.XLOOKUP($C5007,Codes!$A:$A,Codes!A:A,"_NOTFOUND_",0,1),_xlfn.XLOOKUP($C5007,Codes!$B:$B,Codes!A:A,"Specify in Codes Tab!!")),"")</f>
        <v/>
      </c>
      <c r="N5007" s="74" t="str">
        <f>IF($G5007&lt;&gt;"",IF(_xlfn.XLOOKUP($G5007,Codes!$A:$A,Codes!A:A,"_NOTFOUND_",0,1)&lt;&gt;"_NOTFOUND_",_xlfn.XLOOKUP($G5007,Codes!$A:$A,Codes!A:A,"_NOTFOUND_",0,1),_xlfn.XLOOKUP($G5007,Codes!$B:$B,Codes!A:A,"Specify in Codes Tab!!")),"")</f>
        <v/>
      </c>
    </row>
    <row r="5008" spans="13:14" x14ac:dyDescent="0.35">
      <c r="M5008" s="74" t="str">
        <f>IF($C5008&lt;&gt;"",IF(_xlfn.XLOOKUP($C5008,Codes!$A:$A,Codes!A:A,"_NOTFOUND_",0,1)&lt;&gt;"_NOTFOUND_",_xlfn.XLOOKUP($C5008,Codes!$A:$A,Codes!A:A,"_NOTFOUND_",0,1),_xlfn.XLOOKUP($C5008,Codes!$B:$B,Codes!A:A,"Specify in Codes Tab!!")),"")</f>
        <v/>
      </c>
      <c r="N5008" s="74" t="str">
        <f>IF($G5008&lt;&gt;"",IF(_xlfn.XLOOKUP($G5008,Codes!$A:$A,Codes!A:A,"_NOTFOUND_",0,1)&lt;&gt;"_NOTFOUND_",_xlfn.XLOOKUP($G5008,Codes!$A:$A,Codes!A:A,"_NOTFOUND_",0,1),_xlfn.XLOOKUP($G5008,Codes!$B:$B,Codes!A:A,"Specify in Codes Tab!!")),"")</f>
        <v/>
      </c>
    </row>
    <row r="5009" spans="13:14" x14ac:dyDescent="0.35">
      <c r="M5009" s="74" t="str">
        <f>IF($C5009&lt;&gt;"",IF(_xlfn.XLOOKUP($C5009,Codes!$A:$A,Codes!A:A,"_NOTFOUND_",0,1)&lt;&gt;"_NOTFOUND_",_xlfn.XLOOKUP($C5009,Codes!$A:$A,Codes!A:A,"_NOTFOUND_",0,1),_xlfn.XLOOKUP($C5009,Codes!$B:$B,Codes!A:A,"Specify in Codes Tab!!")),"")</f>
        <v/>
      </c>
      <c r="N5009" s="74" t="str">
        <f>IF($G5009&lt;&gt;"",IF(_xlfn.XLOOKUP($G5009,Codes!$A:$A,Codes!A:A,"_NOTFOUND_",0,1)&lt;&gt;"_NOTFOUND_",_xlfn.XLOOKUP($G5009,Codes!$A:$A,Codes!A:A,"_NOTFOUND_",0,1),_xlfn.XLOOKUP($G5009,Codes!$B:$B,Codes!A:A,"Specify in Codes Tab!!")),"")</f>
        <v/>
      </c>
    </row>
    <row r="5010" spans="13:14" x14ac:dyDescent="0.35">
      <c r="M5010" s="74" t="str">
        <f>IF($C5010&lt;&gt;"",IF(_xlfn.XLOOKUP($C5010,Codes!$A:$A,Codes!A:A,"_NOTFOUND_",0,1)&lt;&gt;"_NOTFOUND_",_xlfn.XLOOKUP($C5010,Codes!$A:$A,Codes!A:A,"_NOTFOUND_",0,1),_xlfn.XLOOKUP($C5010,Codes!$B:$B,Codes!A:A,"Specify in Codes Tab!!")),"")</f>
        <v/>
      </c>
      <c r="N5010" s="74" t="str">
        <f>IF($G5010&lt;&gt;"",IF(_xlfn.XLOOKUP($G5010,Codes!$A:$A,Codes!A:A,"_NOTFOUND_",0,1)&lt;&gt;"_NOTFOUND_",_xlfn.XLOOKUP($G5010,Codes!$A:$A,Codes!A:A,"_NOTFOUND_",0,1),_xlfn.XLOOKUP($G5010,Codes!$B:$B,Codes!A:A,"Specify in Codes Tab!!")),"")</f>
        <v/>
      </c>
    </row>
    <row r="5011" spans="13:14" x14ac:dyDescent="0.35">
      <c r="M5011" s="74" t="str">
        <f>IF($C5011&lt;&gt;"",IF(_xlfn.XLOOKUP($C5011,Codes!$A:$A,Codes!A:A,"_NOTFOUND_",0,1)&lt;&gt;"_NOTFOUND_",_xlfn.XLOOKUP($C5011,Codes!$A:$A,Codes!A:A,"_NOTFOUND_",0,1),_xlfn.XLOOKUP($C5011,Codes!$B:$B,Codes!A:A,"Specify in Codes Tab!!")),"")</f>
        <v/>
      </c>
      <c r="N5011" s="74" t="str">
        <f>IF($G5011&lt;&gt;"",IF(_xlfn.XLOOKUP($G5011,Codes!$A:$A,Codes!A:A,"_NOTFOUND_",0,1)&lt;&gt;"_NOTFOUND_",_xlfn.XLOOKUP($G5011,Codes!$A:$A,Codes!A:A,"_NOTFOUND_",0,1),_xlfn.XLOOKUP($G5011,Codes!$B:$B,Codes!A:A,"Specify in Codes Tab!!")),"")</f>
        <v/>
      </c>
    </row>
    <row r="5012" spans="13:14" x14ac:dyDescent="0.35">
      <c r="M5012" s="74" t="str">
        <f>IF($C5012&lt;&gt;"",IF(_xlfn.XLOOKUP($C5012,Codes!$A:$A,Codes!A:A,"_NOTFOUND_",0,1)&lt;&gt;"_NOTFOUND_",_xlfn.XLOOKUP($C5012,Codes!$A:$A,Codes!A:A,"_NOTFOUND_",0,1),_xlfn.XLOOKUP($C5012,Codes!$B:$B,Codes!A:A,"Specify in Codes Tab!!")),"")</f>
        <v/>
      </c>
      <c r="N5012" s="74" t="str">
        <f>IF($G5012&lt;&gt;"",IF(_xlfn.XLOOKUP($G5012,Codes!$A:$A,Codes!A:A,"_NOTFOUND_",0,1)&lt;&gt;"_NOTFOUND_",_xlfn.XLOOKUP($G5012,Codes!$A:$A,Codes!A:A,"_NOTFOUND_",0,1),_xlfn.XLOOKUP($G5012,Codes!$B:$B,Codes!A:A,"Specify in Codes Tab!!")),"")</f>
        <v/>
      </c>
    </row>
    <row r="5013" spans="13:14" x14ac:dyDescent="0.35">
      <c r="M5013" s="74" t="str">
        <f>IF($C5013&lt;&gt;"",IF(_xlfn.XLOOKUP($C5013,Codes!$A:$A,Codes!A:A,"_NOTFOUND_",0,1)&lt;&gt;"_NOTFOUND_",_xlfn.XLOOKUP($C5013,Codes!$A:$A,Codes!A:A,"_NOTFOUND_",0,1),_xlfn.XLOOKUP($C5013,Codes!$B:$B,Codes!A:A,"Specify in Codes Tab!!")),"")</f>
        <v/>
      </c>
      <c r="N5013" s="74" t="str">
        <f>IF($G5013&lt;&gt;"",IF(_xlfn.XLOOKUP($G5013,Codes!$A:$A,Codes!A:A,"_NOTFOUND_",0,1)&lt;&gt;"_NOTFOUND_",_xlfn.XLOOKUP($G5013,Codes!$A:$A,Codes!A:A,"_NOTFOUND_",0,1),_xlfn.XLOOKUP($G5013,Codes!$B:$B,Codes!A:A,"Specify in Codes Tab!!")),"")</f>
        <v/>
      </c>
    </row>
    <row r="5014" spans="13:14" x14ac:dyDescent="0.35">
      <c r="M5014" s="74" t="str">
        <f>IF($C5014&lt;&gt;"",IF(_xlfn.XLOOKUP($C5014,Codes!$A:$A,Codes!A:A,"_NOTFOUND_",0,1)&lt;&gt;"_NOTFOUND_",_xlfn.XLOOKUP($C5014,Codes!$A:$A,Codes!A:A,"_NOTFOUND_",0,1),_xlfn.XLOOKUP($C5014,Codes!$B:$B,Codes!A:A,"Specify in Codes Tab!!")),"")</f>
        <v/>
      </c>
      <c r="N5014" s="74" t="str">
        <f>IF($G5014&lt;&gt;"",IF(_xlfn.XLOOKUP($G5014,Codes!$A:$A,Codes!A:A,"_NOTFOUND_",0,1)&lt;&gt;"_NOTFOUND_",_xlfn.XLOOKUP($G5014,Codes!$A:$A,Codes!A:A,"_NOTFOUND_",0,1),_xlfn.XLOOKUP($G5014,Codes!$B:$B,Codes!A:A,"Specify in Codes Tab!!")),"")</f>
        <v/>
      </c>
    </row>
    <row r="5015" spans="13:14" x14ac:dyDescent="0.35">
      <c r="M5015" s="74" t="str">
        <f>IF($C5015&lt;&gt;"",IF(_xlfn.XLOOKUP($C5015,Codes!$A:$A,Codes!A:A,"_NOTFOUND_",0,1)&lt;&gt;"_NOTFOUND_",_xlfn.XLOOKUP($C5015,Codes!$A:$A,Codes!A:A,"_NOTFOUND_",0,1),_xlfn.XLOOKUP($C5015,Codes!$B:$B,Codes!A:A,"Specify in Codes Tab!!")),"")</f>
        <v/>
      </c>
      <c r="N5015" s="74" t="str">
        <f>IF($G5015&lt;&gt;"",IF(_xlfn.XLOOKUP($G5015,Codes!$A:$A,Codes!A:A,"_NOTFOUND_",0,1)&lt;&gt;"_NOTFOUND_",_xlfn.XLOOKUP($G5015,Codes!$A:$A,Codes!A:A,"_NOTFOUND_",0,1),_xlfn.XLOOKUP($G5015,Codes!$B:$B,Codes!A:A,"Specify in Codes Tab!!")),"")</f>
        <v/>
      </c>
    </row>
    <row r="5016" spans="13:14" x14ac:dyDescent="0.35">
      <c r="M5016" s="74" t="str">
        <f>IF($C5016&lt;&gt;"",IF(_xlfn.XLOOKUP($C5016,Codes!$A:$A,Codes!A:A,"_NOTFOUND_",0,1)&lt;&gt;"_NOTFOUND_",_xlfn.XLOOKUP($C5016,Codes!$A:$A,Codes!A:A,"_NOTFOUND_",0,1),_xlfn.XLOOKUP($C5016,Codes!$B:$B,Codes!A:A,"Specify in Codes Tab!!")),"")</f>
        <v/>
      </c>
      <c r="N5016" s="74" t="str">
        <f>IF($G5016&lt;&gt;"",IF(_xlfn.XLOOKUP($G5016,Codes!$A:$A,Codes!A:A,"_NOTFOUND_",0,1)&lt;&gt;"_NOTFOUND_",_xlfn.XLOOKUP($G5016,Codes!$A:$A,Codes!A:A,"_NOTFOUND_",0,1),_xlfn.XLOOKUP($G5016,Codes!$B:$B,Codes!A:A,"Specify in Codes Tab!!")),"")</f>
        <v/>
      </c>
    </row>
    <row r="5017" spans="13:14" x14ac:dyDescent="0.35">
      <c r="M5017" s="74" t="str">
        <f>IF($C5017&lt;&gt;"",IF(_xlfn.XLOOKUP($C5017,Codes!$A:$A,Codes!A:A,"_NOTFOUND_",0,1)&lt;&gt;"_NOTFOUND_",_xlfn.XLOOKUP($C5017,Codes!$A:$A,Codes!A:A,"_NOTFOUND_",0,1),_xlfn.XLOOKUP($C5017,Codes!$B:$B,Codes!A:A,"Specify in Codes Tab!!")),"")</f>
        <v/>
      </c>
      <c r="N5017" s="74" t="str">
        <f>IF($G5017&lt;&gt;"",IF(_xlfn.XLOOKUP($G5017,Codes!$A:$A,Codes!A:A,"_NOTFOUND_",0,1)&lt;&gt;"_NOTFOUND_",_xlfn.XLOOKUP($G5017,Codes!$A:$A,Codes!A:A,"_NOTFOUND_",0,1),_xlfn.XLOOKUP($G5017,Codes!$B:$B,Codes!A:A,"Specify in Codes Tab!!")),"")</f>
        <v/>
      </c>
    </row>
    <row r="5018" spans="13:14" x14ac:dyDescent="0.35">
      <c r="M5018" s="74" t="str">
        <f>IF($C5018&lt;&gt;"",IF(_xlfn.XLOOKUP($C5018,Codes!$A:$A,Codes!A:A,"_NOTFOUND_",0,1)&lt;&gt;"_NOTFOUND_",_xlfn.XLOOKUP($C5018,Codes!$A:$A,Codes!A:A,"_NOTFOUND_",0,1),_xlfn.XLOOKUP($C5018,Codes!$B:$B,Codes!A:A,"Specify in Codes Tab!!")),"")</f>
        <v/>
      </c>
      <c r="N5018" s="74" t="str">
        <f>IF($G5018&lt;&gt;"",IF(_xlfn.XLOOKUP($G5018,Codes!$A:$A,Codes!A:A,"_NOTFOUND_",0,1)&lt;&gt;"_NOTFOUND_",_xlfn.XLOOKUP($G5018,Codes!$A:$A,Codes!A:A,"_NOTFOUND_",0,1),_xlfn.XLOOKUP($G5018,Codes!$B:$B,Codes!A:A,"Specify in Codes Tab!!")),"")</f>
        <v/>
      </c>
    </row>
    <row r="5019" spans="13:14" x14ac:dyDescent="0.35">
      <c r="M5019" s="74" t="str">
        <f>IF($C5019&lt;&gt;"",IF(_xlfn.XLOOKUP($C5019,Codes!$A:$A,Codes!A:A,"_NOTFOUND_",0,1)&lt;&gt;"_NOTFOUND_",_xlfn.XLOOKUP($C5019,Codes!$A:$A,Codes!A:A,"_NOTFOUND_",0,1),_xlfn.XLOOKUP($C5019,Codes!$B:$B,Codes!A:A,"Specify in Codes Tab!!")),"")</f>
        <v/>
      </c>
      <c r="N5019" s="74" t="str">
        <f>IF($G5019&lt;&gt;"",IF(_xlfn.XLOOKUP($G5019,Codes!$A:$A,Codes!A:A,"_NOTFOUND_",0,1)&lt;&gt;"_NOTFOUND_",_xlfn.XLOOKUP($G5019,Codes!$A:$A,Codes!A:A,"_NOTFOUND_",0,1),_xlfn.XLOOKUP($G5019,Codes!$B:$B,Codes!A:A,"Specify in Codes Tab!!")),"")</f>
        <v/>
      </c>
    </row>
    <row r="5020" spans="13:14" x14ac:dyDescent="0.35">
      <c r="M5020" s="74" t="str">
        <f>IF($C5020&lt;&gt;"",IF(_xlfn.XLOOKUP($C5020,Codes!$A:$A,Codes!A:A,"_NOTFOUND_",0,1)&lt;&gt;"_NOTFOUND_",_xlfn.XLOOKUP($C5020,Codes!$A:$A,Codes!A:A,"_NOTFOUND_",0,1),_xlfn.XLOOKUP($C5020,Codes!$B:$B,Codes!A:A,"Specify in Codes Tab!!")),"")</f>
        <v/>
      </c>
      <c r="N5020" s="74" t="str">
        <f>IF($G5020&lt;&gt;"",IF(_xlfn.XLOOKUP($G5020,Codes!$A:$A,Codes!A:A,"_NOTFOUND_",0,1)&lt;&gt;"_NOTFOUND_",_xlfn.XLOOKUP($G5020,Codes!$A:$A,Codes!A:A,"_NOTFOUND_",0,1),_xlfn.XLOOKUP($G5020,Codes!$B:$B,Codes!A:A,"Specify in Codes Tab!!")),"")</f>
        <v/>
      </c>
    </row>
    <row r="5021" spans="13:14" x14ac:dyDescent="0.35">
      <c r="M5021" s="74" t="str">
        <f>IF($C5021&lt;&gt;"",IF(_xlfn.XLOOKUP($C5021,Codes!$A:$A,Codes!A:A,"_NOTFOUND_",0,1)&lt;&gt;"_NOTFOUND_",_xlfn.XLOOKUP($C5021,Codes!$A:$A,Codes!A:A,"_NOTFOUND_",0,1),_xlfn.XLOOKUP($C5021,Codes!$B:$B,Codes!A:A,"Specify in Codes Tab!!")),"")</f>
        <v/>
      </c>
      <c r="N5021" s="74" t="str">
        <f>IF($G5021&lt;&gt;"",IF(_xlfn.XLOOKUP($G5021,Codes!$A:$A,Codes!A:A,"_NOTFOUND_",0,1)&lt;&gt;"_NOTFOUND_",_xlfn.XLOOKUP($G5021,Codes!$A:$A,Codes!A:A,"_NOTFOUND_",0,1),_xlfn.XLOOKUP($G5021,Codes!$B:$B,Codes!A:A,"Specify in Codes Tab!!")),"")</f>
        <v/>
      </c>
    </row>
    <row r="5022" spans="13:14" x14ac:dyDescent="0.35">
      <c r="M5022" s="74" t="str">
        <f>IF($C5022&lt;&gt;"",IF(_xlfn.XLOOKUP($C5022,Codes!$A:$A,Codes!A:A,"_NOTFOUND_",0,1)&lt;&gt;"_NOTFOUND_",_xlfn.XLOOKUP($C5022,Codes!$A:$A,Codes!A:A,"_NOTFOUND_",0,1),_xlfn.XLOOKUP($C5022,Codes!$B:$B,Codes!A:A,"Specify in Codes Tab!!")),"")</f>
        <v/>
      </c>
      <c r="N5022" s="74" t="str">
        <f>IF($G5022&lt;&gt;"",IF(_xlfn.XLOOKUP($G5022,Codes!$A:$A,Codes!A:A,"_NOTFOUND_",0,1)&lt;&gt;"_NOTFOUND_",_xlfn.XLOOKUP($G5022,Codes!$A:$A,Codes!A:A,"_NOTFOUND_",0,1),_xlfn.XLOOKUP($G5022,Codes!$B:$B,Codes!A:A,"Specify in Codes Tab!!")),"")</f>
        <v/>
      </c>
    </row>
    <row r="5023" spans="13:14" x14ac:dyDescent="0.35">
      <c r="M5023" s="74" t="str">
        <f>IF($C5023&lt;&gt;"",IF(_xlfn.XLOOKUP($C5023,Codes!$A:$A,Codes!A:A,"_NOTFOUND_",0,1)&lt;&gt;"_NOTFOUND_",_xlfn.XLOOKUP($C5023,Codes!$A:$A,Codes!A:A,"_NOTFOUND_",0,1),_xlfn.XLOOKUP($C5023,Codes!$B:$B,Codes!A:A,"Specify in Codes Tab!!")),"")</f>
        <v/>
      </c>
      <c r="N5023" s="74" t="str">
        <f>IF($G5023&lt;&gt;"",IF(_xlfn.XLOOKUP($G5023,Codes!$A:$A,Codes!A:A,"_NOTFOUND_",0,1)&lt;&gt;"_NOTFOUND_",_xlfn.XLOOKUP($G5023,Codes!$A:$A,Codes!A:A,"_NOTFOUND_",0,1),_xlfn.XLOOKUP($G5023,Codes!$B:$B,Codes!A:A,"Specify in Codes Tab!!")),"")</f>
        <v/>
      </c>
    </row>
    <row r="5024" spans="13:14" x14ac:dyDescent="0.35">
      <c r="M5024" s="74" t="str">
        <f>IF($C5024&lt;&gt;"",IF(_xlfn.XLOOKUP($C5024,Codes!$A:$A,Codes!A:A,"_NOTFOUND_",0,1)&lt;&gt;"_NOTFOUND_",_xlfn.XLOOKUP($C5024,Codes!$A:$A,Codes!A:A,"_NOTFOUND_",0,1),_xlfn.XLOOKUP($C5024,Codes!$B:$B,Codes!A:A,"Specify in Codes Tab!!")),"")</f>
        <v/>
      </c>
      <c r="N5024" s="74" t="str">
        <f>IF($G5024&lt;&gt;"",IF(_xlfn.XLOOKUP($G5024,Codes!$A:$A,Codes!A:A,"_NOTFOUND_",0,1)&lt;&gt;"_NOTFOUND_",_xlfn.XLOOKUP($G5024,Codes!$A:$A,Codes!A:A,"_NOTFOUND_",0,1),_xlfn.XLOOKUP($G5024,Codes!$B:$B,Codes!A:A,"Specify in Codes Tab!!")),"")</f>
        <v/>
      </c>
    </row>
    <row r="5025" spans="13:14" x14ac:dyDescent="0.35">
      <c r="M5025" s="74" t="str">
        <f>IF($C5025&lt;&gt;"",IF(_xlfn.XLOOKUP($C5025,Codes!$A:$A,Codes!A:A,"_NOTFOUND_",0,1)&lt;&gt;"_NOTFOUND_",_xlfn.XLOOKUP($C5025,Codes!$A:$A,Codes!A:A,"_NOTFOUND_",0,1),_xlfn.XLOOKUP($C5025,Codes!$B:$B,Codes!A:A,"Specify in Codes Tab!!")),"")</f>
        <v/>
      </c>
      <c r="N5025" s="74" t="str">
        <f>IF($G5025&lt;&gt;"",IF(_xlfn.XLOOKUP($G5025,Codes!$A:$A,Codes!A:A,"_NOTFOUND_",0,1)&lt;&gt;"_NOTFOUND_",_xlfn.XLOOKUP($G5025,Codes!$A:$A,Codes!A:A,"_NOTFOUND_",0,1),_xlfn.XLOOKUP($G5025,Codes!$B:$B,Codes!A:A,"Specify in Codes Tab!!")),"")</f>
        <v/>
      </c>
    </row>
    <row r="5026" spans="13:14" x14ac:dyDescent="0.35">
      <c r="M5026" s="74" t="str">
        <f>IF($C5026&lt;&gt;"",IF(_xlfn.XLOOKUP($C5026,Codes!$A:$A,Codes!A:A,"_NOTFOUND_",0,1)&lt;&gt;"_NOTFOUND_",_xlfn.XLOOKUP($C5026,Codes!$A:$A,Codes!A:A,"_NOTFOUND_",0,1),_xlfn.XLOOKUP($C5026,Codes!$B:$B,Codes!A:A,"Specify in Codes Tab!!")),"")</f>
        <v/>
      </c>
      <c r="N5026" s="74" t="str">
        <f>IF($G5026&lt;&gt;"",IF(_xlfn.XLOOKUP($G5026,Codes!$A:$A,Codes!A:A,"_NOTFOUND_",0,1)&lt;&gt;"_NOTFOUND_",_xlfn.XLOOKUP($G5026,Codes!$A:$A,Codes!A:A,"_NOTFOUND_",0,1),_xlfn.XLOOKUP($G5026,Codes!$B:$B,Codes!A:A,"Specify in Codes Tab!!")),"")</f>
        <v/>
      </c>
    </row>
    <row r="5027" spans="13:14" x14ac:dyDescent="0.35">
      <c r="M5027" s="74" t="str">
        <f>IF($C5027&lt;&gt;"",IF(_xlfn.XLOOKUP($C5027,Codes!$A:$A,Codes!A:A,"_NOTFOUND_",0,1)&lt;&gt;"_NOTFOUND_",_xlfn.XLOOKUP($C5027,Codes!$A:$A,Codes!A:A,"_NOTFOUND_",0,1),_xlfn.XLOOKUP($C5027,Codes!$B:$B,Codes!A:A,"Specify in Codes Tab!!")),"")</f>
        <v/>
      </c>
      <c r="N5027" s="74" t="str">
        <f>IF($G5027&lt;&gt;"",IF(_xlfn.XLOOKUP($G5027,Codes!$A:$A,Codes!A:A,"_NOTFOUND_",0,1)&lt;&gt;"_NOTFOUND_",_xlfn.XLOOKUP($G5027,Codes!$A:$A,Codes!A:A,"_NOTFOUND_",0,1),_xlfn.XLOOKUP($G5027,Codes!$B:$B,Codes!A:A,"Specify in Codes Tab!!")),"")</f>
        <v/>
      </c>
    </row>
    <row r="5028" spans="13:14" x14ac:dyDescent="0.35">
      <c r="M5028" s="74" t="str">
        <f>IF($C5028&lt;&gt;"",IF(_xlfn.XLOOKUP($C5028,Codes!$A:$A,Codes!A:A,"_NOTFOUND_",0,1)&lt;&gt;"_NOTFOUND_",_xlfn.XLOOKUP($C5028,Codes!$A:$A,Codes!A:A,"_NOTFOUND_",0,1),_xlfn.XLOOKUP($C5028,Codes!$B:$B,Codes!A:A,"Specify in Codes Tab!!")),"")</f>
        <v/>
      </c>
      <c r="N5028" s="74" t="str">
        <f>IF($G5028&lt;&gt;"",IF(_xlfn.XLOOKUP($G5028,Codes!$A:$A,Codes!A:A,"_NOTFOUND_",0,1)&lt;&gt;"_NOTFOUND_",_xlfn.XLOOKUP($G5028,Codes!$A:$A,Codes!A:A,"_NOTFOUND_",0,1),_xlfn.XLOOKUP($G5028,Codes!$B:$B,Codes!A:A,"Specify in Codes Tab!!")),"")</f>
        <v/>
      </c>
    </row>
    <row r="5029" spans="13:14" x14ac:dyDescent="0.35">
      <c r="M5029" s="74" t="str">
        <f>IF($C5029&lt;&gt;"",IF(_xlfn.XLOOKUP($C5029,Codes!$A:$A,Codes!A:A,"_NOTFOUND_",0,1)&lt;&gt;"_NOTFOUND_",_xlfn.XLOOKUP($C5029,Codes!$A:$A,Codes!A:A,"_NOTFOUND_",0,1),_xlfn.XLOOKUP($C5029,Codes!$B:$B,Codes!A:A,"Specify in Codes Tab!!")),"")</f>
        <v/>
      </c>
      <c r="N5029" s="74" t="str">
        <f>IF($G5029&lt;&gt;"",IF(_xlfn.XLOOKUP($G5029,Codes!$A:$A,Codes!A:A,"_NOTFOUND_",0,1)&lt;&gt;"_NOTFOUND_",_xlfn.XLOOKUP($G5029,Codes!$A:$A,Codes!A:A,"_NOTFOUND_",0,1),_xlfn.XLOOKUP($G5029,Codes!$B:$B,Codes!A:A,"Specify in Codes Tab!!")),"")</f>
        <v/>
      </c>
    </row>
    <row r="5030" spans="13:14" x14ac:dyDescent="0.35">
      <c r="M5030" s="74" t="str">
        <f>IF($C5030&lt;&gt;"",IF(_xlfn.XLOOKUP($C5030,Codes!$A:$A,Codes!A:A,"_NOTFOUND_",0,1)&lt;&gt;"_NOTFOUND_",_xlfn.XLOOKUP($C5030,Codes!$A:$A,Codes!A:A,"_NOTFOUND_",0,1),_xlfn.XLOOKUP($C5030,Codes!$B:$B,Codes!A:A,"Specify in Codes Tab!!")),"")</f>
        <v/>
      </c>
      <c r="N5030" s="74" t="str">
        <f>IF($G5030&lt;&gt;"",IF(_xlfn.XLOOKUP($G5030,Codes!$A:$A,Codes!A:A,"_NOTFOUND_",0,1)&lt;&gt;"_NOTFOUND_",_xlfn.XLOOKUP($G5030,Codes!$A:$A,Codes!A:A,"_NOTFOUND_",0,1),_xlfn.XLOOKUP($G5030,Codes!$B:$B,Codes!A:A,"Specify in Codes Tab!!")),"")</f>
        <v/>
      </c>
    </row>
    <row r="5031" spans="13:14" x14ac:dyDescent="0.35">
      <c r="M5031" s="74" t="str">
        <f>IF($C5031&lt;&gt;"",IF(_xlfn.XLOOKUP($C5031,Codes!$A:$A,Codes!A:A,"_NOTFOUND_",0,1)&lt;&gt;"_NOTFOUND_",_xlfn.XLOOKUP($C5031,Codes!$A:$A,Codes!A:A,"_NOTFOUND_",0,1),_xlfn.XLOOKUP($C5031,Codes!$B:$B,Codes!A:A,"Specify in Codes Tab!!")),"")</f>
        <v/>
      </c>
      <c r="N5031" s="74" t="str">
        <f>IF($G5031&lt;&gt;"",IF(_xlfn.XLOOKUP($G5031,Codes!$A:$A,Codes!A:A,"_NOTFOUND_",0,1)&lt;&gt;"_NOTFOUND_",_xlfn.XLOOKUP($G5031,Codes!$A:$A,Codes!A:A,"_NOTFOUND_",0,1),_xlfn.XLOOKUP($G5031,Codes!$B:$B,Codes!A:A,"Specify in Codes Tab!!")),"")</f>
        <v/>
      </c>
    </row>
    <row r="5032" spans="13:14" x14ac:dyDescent="0.35">
      <c r="M5032" s="74" t="str">
        <f>IF($C5032&lt;&gt;"",IF(_xlfn.XLOOKUP($C5032,Codes!$A:$A,Codes!A:A,"_NOTFOUND_",0,1)&lt;&gt;"_NOTFOUND_",_xlfn.XLOOKUP($C5032,Codes!$A:$A,Codes!A:A,"_NOTFOUND_",0,1),_xlfn.XLOOKUP($C5032,Codes!$B:$B,Codes!A:A,"Specify in Codes Tab!!")),"")</f>
        <v/>
      </c>
      <c r="N5032" s="74" t="str">
        <f>IF($G5032&lt;&gt;"",IF(_xlfn.XLOOKUP($G5032,Codes!$A:$A,Codes!A:A,"_NOTFOUND_",0,1)&lt;&gt;"_NOTFOUND_",_xlfn.XLOOKUP($G5032,Codes!$A:$A,Codes!A:A,"_NOTFOUND_",0,1),_xlfn.XLOOKUP($G5032,Codes!$B:$B,Codes!A:A,"Specify in Codes Tab!!")),"")</f>
        <v/>
      </c>
    </row>
    <row r="5033" spans="13:14" x14ac:dyDescent="0.35">
      <c r="M5033" s="74" t="str">
        <f>IF($C5033&lt;&gt;"",IF(_xlfn.XLOOKUP($C5033,Codes!$A:$A,Codes!A:A,"_NOTFOUND_",0,1)&lt;&gt;"_NOTFOUND_",_xlfn.XLOOKUP($C5033,Codes!$A:$A,Codes!A:A,"_NOTFOUND_",0,1),_xlfn.XLOOKUP($C5033,Codes!$B:$B,Codes!A:A,"Specify in Codes Tab!!")),"")</f>
        <v/>
      </c>
      <c r="N5033" s="74" t="str">
        <f>IF($G5033&lt;&gt;"",IF(_xlfn.XLOOKUP($G5033,Codes!$A:$A,Codes!A:A,"_NOTFOUND_",0,1)&lt;&gt;"_NOTFOUND_",_xlfn.XLOOKUP($G5033,Codes!$A:$A,Codes!A:A,"_NOTFOUND_",0,1),_xlfn.XLOOKUP($G5033,Codes!$B:$B,Codes!A:A,"Specify in Codes Tab!!")),"")</f>
        <v/>
      </c>
    </row>
    <row r="5034" spans="13:14" x14ac:dyDescent="0.35">
      <c r="M5034" s="74" t="str">
        <f>IF($C5034&lt;&gt;"",IF(_xlfn.XLOOKUP($C5034,Codes!$A:$A,Codes!A:A,"_NOTFOUND_",0,1)&lt;&gt;"_NOTFOUND_",_xlfn.XLOOKUP($C5034,Codes!$A:$A,Codes!A:A,"_NOTFOUND_",0,1),_xlfn.XLOOKUP($C5034,Codes!$B:$B,Codes!A:A,"Specify in Codes Tab!!")),"")</f>
        <v/>
      </c>
      <c r="N5034" s="74" t="str">
        <f>IF($G5034&lt;&gt;"",IF(_xlfn.XLOOKUP($G5034,Codes!$A:$A,Codes!A:A,"_NOTFOUND_",0,1)&lt;&gt;"_NOTFOUND_",_xlfn.XLOOKUP($G5034,Codes!$A:$A,Codes!A:A,"_NOTFOUND_",0,1),_xlfn.XLOOKUP($G5034,Codes!$B:$B,Codes!A:A,"Specify in Codes Tab!!")),"")</f>
        <v/>
      </c>
    </row>
    <row r="5035" spans="13:14" x14ac:dyDescent="0.35">
      <c r="M5035" s="74" t="str">
        <f>IF($C5035&lt;&gt;"",IF(_xlfn.XLOOKUP($C5035,Codes!$A:$A,Codes!A:A,"_NOTFOUND_",0,1)&lt;&gt;"_NOTFOUND_",_xlfn.XLOOKUP($C5035,Codes!$A:$A,Codes!A:A,"_NOTFOUND_",0,1),_xlfn.XLOOKUP($C5035,Codes!$B:$B,Codes!A:A,"Specify in Codes Tab!!")),"")</f>
        <v/>
      </c>
      <c r="N5035" s="74" t="str">
        <f>IF($G5035&lt;&gt;"",IF(_xlfn.XLOOKUP($G5035,Codes!$A:$A,Codes!A:A,"_NOTFOUND_",0,1)&lt;&gt;"_NOTFOUND_",_xlfn.XLOOKUP($G5035,Codes!$A:$A,Codes!A:A,"_NOTFOUND_",0,1),_xlfn.XLOOKUP($G5035,Codes!$B:$B,Codes!A:A,"Specify in Codes Tab!!")),"")</f>
        <v/>
      </c>
    </row>
    <row r="5036" spans="13:14" x14ac:dyDescent="0.35">
      <c r="M5036" s="74" t="str">
        <f>IF($C5036&lt;&gt;"",IF(_xlfn.XLOOKUP($C5036,Codes!$A:$A,Codes!A:A,"_NOTFOUND_",0,1)&lt;&gt;"_NOTFOUND_",_xlfn.XLOOKUP($C5036,Codes!$A:$A,Codes!A:A,"_NOTFOUND_",0,1),_xlfn.XLOOKUP($C5036,Codes!$B:$B,Codes!A:A,"Specify in Codes Tab!!")),"")</f>
        <v/>
      </c>
      <c r="N5036" s="74" t="str">
        <f>IF($G5036&lt;&gt;"",IF(_xlfn.XLOOKUP($G5036,Codes!$A:$A,Codes!A:A,"_NOTFOUND_",0,1)&lt;&gt;"_NOTFOUND_",_xlfn.XLOOKUP($G5036,Codes!$A:$A,Codes!A:A,"_NOTFOUND_",0,1),_xlfn.XLOOKUP($G5036,Codes!$B:$B,Codes!A:A,"Specify in Codes Tab!!")),"")</f>
        <v/>
      </c>
    </row>
    <row r="5037" spans="13:14" x14ac:dyDescent="0.35">
      <c r="M5037" s="74" t="str">
        <f>IF($C5037&lt;&gt;"",IF(_xlfn.XLOOKUP($C5037,Codes!$A:$A,Codes!A:A,"_NOTFOUND_",0,1)&lt;&gt;"_NOTFOUND_",_xlfn.XLOOKUP($C5037,Codes!$A:$A,Codes!A:A,"_NOTFOUND_",0,1),_xlfn.XLOOKUP($C5037,Codes!$B:$B,Codes!A:A,"Specify in Codes Tab!!")),"")</f>
        <v/>
      </c>
      <c r="N5037" s="74" t="str">
        <f>IF($G5037&lt;&gt;"",IF(_xlfn.XLOOKUP($G5037,Codes!$A:$A,Codes!A:A,"_NOTFOUND_",0,1)&lt;&gt;"_NOTFOUND_",_xlfn.XLOOKUP($G5037,Codes!$A:$A,Codes!A:A,"_NOTFOUND_",0,1),_xlfn.XLOOKUP($G5037,Codes!$B:$B,Codes!A:A,"Specify in Codes Tab!!")),"")</f>
        <v/>
      </c>
    </row>
    <row r="5038" spans="13:14" x14ac:dyDescent="0.35">
      <c r="M5038" s="74" t="str">
        <f>IF($C5038&lt;&gt;"",IF(_xlfn.XLOOKUP($C5038,Codes!$A:$A,Codes!A:A,"_NOTFOUND_",0,1)&lt;&gt;"_NOTFOUND_",_xlfn.XLOOKUP($C5038,Codes!$A:$A,Codes!A:A,"_NOTFOUND_",0,1),_xlfn.XLOOKUP($C5038,Codes!$B:$B,Codes!A:A,"Specify in Codes Tab!!")),"")</f>
        <v/>
      </c>
      <c r="N5038" s="74" t="str">
        <f>IF($G5038&lt;&gt;"",IF(_xlfn.XLOOKUP($G5038,Codes!$A:$A,Codes!A:A,"_NOTFOUND_",0,1)&lt;&gt;"_NOTFOUND_",_xlfn.XLOOKUP($G5038,Codes!$A:$A,Codes!A:A,"_NOTFOUND_",0,1),_xlfn.XLOOKUP($G5038,Codes!$B:$B,Codes!A:A,"Specify in Codes Tab!!")),"")</f>
        <v/>
      </c>
    </row>
    <row r="5039" spans="13:14" x14ac:dyDescent="0.35">
      <c r="M5039" s="74" t="str">
        <f>IF($C5039&lt;&gt;"",IF(_xlfn.XLOOKUP($C5039,Codes!$A:$A,Codes!A:A,"_NOTFOUND_",0,1)&lt;&gt;"_NOTFOUND_",_xlfn.XLOOKUP($C5039,Codes!$A:$A,Codes!A:A,"_NOTFOUND_",0,1),_xlfn.XLOOKUP($C5039,Codes!$B:$B,Codes!A:A,"Specify in Codes Tab!!")),"")</f>
        <v/>
      </c>
      <c r="N5039" s="74" t="str">
        <f>IF($G5039&lt;&gt;"",IF(_xlfn.XLOOKUP($G5039,Codes!$A:$A,Codes!A:A,"_NOTFOUND_",0,1)&lt;&gt;"_NOTFOUND_",_xlfn.XLOOKUP($G5039,Codes!$A:$A,Codes!A:A,"_NOTFOUND_",0,1),_xlfn.XLOOKUP($G5039,Codes!$B:$B,Codes!A:A,"Specify in Codes Tab!!")),"")</f>
        <v/>
      </c>
    </row>
    <row r="5040" spans="13:14" x14ac:dyDescent="0.35">
      <c r="M5040" s="74" t="str">
        <f>IF($C5040&lt;&gt;"",IF(_xlfn.XLOOKUP($C5040,Codes!$A:$A,Codes!A:A,"_NOTFOUND_",0,1)&lt;&gt;"_NOTFOUND_",_xlfn.XLOOKUP($C5040,Codes!$A:$A,Codes!A:A,"_NOTFOUND_",0,1),_xlfn.XLOOKUP($C5040,Codes!$B:$B,Codes!A:A,"Specify in Codes Tab!!")),"")</f>
        <v/>
      </c>
      <c r="N5040" s="74" t="str">
        <f>IF($G5040&lt;&gt;"",IF(_xlfn.XLOOKUP($G5040,Codes!$A:$A,Codes!A:A,"_NOTFOUND_",0,1)&lt;&gt;"_NOTFOUND_",_xlfn.XLOOKUP($G5040,Codes!$A:$A,Codes!A:A,"_NOTFOUND_",0,1),_xlfn.XLOOKUP($G5040,Codes!$B:$B,Codes!A:A,"Specify in Codes Tab!!")),"")</f>
        <v/>
      </c>
    </row>
    <row r="5041" spans="13:14" x14ac:dyDescent="0.35">
      <c r="M5041" s="74" t="str">
        <f>IF($C5041&lt;&gt;"",IF(_xlfn.XLOOKUP($C5041,Codes!$A:$A,Codes!A:A,"_NOTFOUND_",0,1)&lt;&gt;"_NOTFOUND_",_xlfn.XLOOKUP($C5041,Codes!$A:$A,Codes!A:A,"_NOTFOUND_",0,1),_xlfn.XLOOKUP($C5041,Codes!$B:$B,Codes!A:A,"Specify in Codes Tab!!")),"")</f>
        <v/>
      </c>
      <c r="N5041" s="74" t="str">
        <f>IF($G5041&lt;&gt;"",IF(_xlfn.XLOOKUP($G5041,Codes!$A:$A,Codes!A:A,"_NOTFOUND_",0,1)&lt;&gt;"_NOTFOUND_",_xlfn.XLOOKUP($G5041,Codes!$A:$A,Codes!A:A,"_NOTFOUND_",0,1),_xlfn.XLOOKUP($G5041,Codes!$B:$B,Codes!A:A,"Specify in Codes Tab!!")),"")</f>
        <v/>
      </c>
    </row>
    <row r="5042" spans="13:14" x14ac:dyDescent="0.35">
      <c r="M5042" s="74" t="str">
        <f>IF($C5042&lt;&gt;"",IF(_xlfn.XLOOKUP($C5042,Codes!$A:$A,Codes!A:A,"_NOTFOUND_",0,1)&lt;&gt;"_NOTFOUND_",_xlfn.XLOOKUP($C5042,Codes!$A:$A,Codes!A:A,"_NOTFOUND_",0,1),_xlfn.XLOOKUP($C5042,Codes!$B:$B,Codes!A:A,"Specify in Codes Tab!!")),"")</f>
        <v/>
      </c>
      <c r="N5042" s="74" t="str">
        <f>IF($G5042&lt;&gt;"",IF(_xlfn.XLOOKUP($G5042,Codes!$A:$A,Codes!A:A,"_NOTFOUND_",0,1)&lt;&gt;"_NOTFOUND_",_xlfn.XLOOKUP($G5042,Codes!$A:$A,Codes!A:A,"_NOTFOUND_",0,1),_xlfn.XLOOKUP($G5042,Codes!$B:$B,Codes!A:A,"Specify in Codes Tab!!")),"")</f>
        <v/>
      </c>
    </row>
    <row r="5043" spans="13:14" x14ac:dyDescent="0.35">
      <c r="M5043" s="74" t="str">
        <f>IF($C5043&lt;&gt;"",IF(_xlfn.XLOOKUP($C5043,Codes!$A:$A,Codes!A:A,"_NOTFOUND_",0,1)&lt;&gt;"_NOTFOUND_",_xlfn.XLOOKUP($C5043,Codes!$A:$A,Codes!A:A,"_NOTFOUND_",0,1),_xlfn.XLOOKUP($C5043,Codes!$B:$B,Codes!A:A,"Specify in Codes Tab!!")),"")</f>
        <v/>
      </c>
      <c r="N5043" s="74" t="str">
        <f>IF($G5043&lt;&gt;"",IF(_xlfn.XLOOKUP($G5043,Codes!$A:$A,Codes!A:A,"_NOTFOUND_",0,1)&lt;&gt;"_NOTFOUND_",_xlfn.XLOOKUP($G5043,Codes!$A:$A,Codes!A:A,"_NOTFOUND_",0,1),_xlfn.XLOOKUP($G5043,Codes!$B:$B,Codes!A:A,"Specify in Codes Tab!!")),"")</f>
        <v/>
      </c>
    </row>
    <row r="5044" spans="13:14" x14ac:dyDescent="0.35">
      <c r="M5044" s="74" t="str">
        <f>IF($C5044&lt;&gt;"",IF(_xlfn.XLOOKUP($C5044,Codes!$A:$A,Codes!A:A,"_NOTFOUND_",0,1)&lt;&gt;"_NOTFOUND_",_xlfn.XLOOKUP($C5044,Codes!$A:$A,Codes!A:A,"_NOTFOUND_",0,1),_xlfn.XLOOKUP($C5044,Codes!$B:$B,Codes!A:A,"Specify in Codes Tab!!")),"")</f>
        <v/>
      </c>
      <c r="N5044" s="74" t="str">
        <f>IF($G5044&lt;&gt;"",IF(_xlfn.XLOOKUP($G5044,Codes!$A:$A,Codes!A:A,"_NOTFOUND_",0,1)&lt;&gt;"_NOTFOUND_",_xlfn.XLOOKUP($G5044,Codes!$A:$A,Codes!A:A,"_NOTFOUND_",0,1),_xlfn.XLOOKUP($G5044,Codes!$B:$B,Codes!A:A,"Specify in Codes Tab!!")),"")</f>
        <v/>
      </c>
    </row>
    <row r="5045" spans="13:14" x14ac:dyDescent="0.35">
      <c r="M5045" s="74" t="str">
        <f>IF($C5045&lt;&gt;"",IF(_xlfn.XLOOKUP($C5045,Codes!$A:$A,Codes!A:A,"_NOTFOUND_",0,1)&lt;&gt;"_NOTFOUND_",_xlfn.XLOOKUP($C5045,Codes!$A:$A,Codes!A:A,"_NOTFOUND_",0,1),_xlfn.XLOOKUP($C5045,Codes!$B:$B,Codes!A:A,"Specify in Codes Tab!!")),"")</f>
        <v/>
      </c>
      <c r="N5045" s="74" t="str">
        <f>IF($G5045&lt;&gt;"",IF(_xlfn.XLOOKUP($G5045,Codes!$A:$A,Codes!A:A,"_NOTFOUND_",0,1)&lt;&gt;"_NOTFOUND_",_xlfn.XLOOKUP($G5045,Codes!$A:$A,Codes!A:A,"_NOTFOUND_",0,1),_xlfn.XLOOKUP($G5045,Codes!$B:$B,Codes!A:A,"Specify in Codes Tab!!")),"")</f>
        <v/>
      </c>
    </row>
    <row r="5046" spans="13:14" x14ac:dyDescent="0.35">
      <c r="M5046" s="74" t="str">
        <f>IF($C5046&lt;&gt;"",IF(_xlfn.XLOOKUP($C5046,Codes!$A:$A,Codes!A:A,"_NOTFOUND_",0,1)&lt;&gt;"_NOTFOUND_",_xlfn.XLOOKUP($C5046,Codes!$A:$A,Codes!A:A,"_NOTFOUND_",0,1),_xlfn.XLOOKUP($C5046,Codes!$B:$B,Codes!A:A,"Specify in Codes Tab!!")),"")</f>
        <v/>
      </c>
      <c r="N5046" s="74" t="str">
        <f>IF($G5046&lt;&gt;"",IF(_xlfn.XLOOKUP($G5046,Codes!$A:$A,Codes!A:A,"_NOTFOUND_",0,1)&lt;&gt;"_NOTFOUND_",_xlfn.XLOOKUP($G5046,Codes!$A:$A,Codes!A:A,"_NOTFOUND_",0,1),_xlfn.XLOOKUP($G5046,Codes!$B:$B,Codes!A:A,"Specify in Codes Tab!!")),"")</f>
        <v/>
      </c>
    </row>
    <row r="5047" spans="13:14" x14ac:dyDescent="0.35">
      <c r="M5047" s="74" t="str">
        <f>IF($C5047&lt;&gt;"",IF(_xlfn.XLOOKUP($C5047,Codes!$A:$A,Codes!A:A,"_NOTFOUND_",0,1)&lt;&gt;"_NOTFOUND_",_xlfn.XLOOKUP($C5047,Codes!$A:$A,Codes!A:A,"_NOTFOUND_",0,1),_xlfn.XLOOKUP($C5047,Codes!$B:$B,Codes!A:A,"Specify in Codes Tab!!")),"")</f>
        <v/>
      </c>
      <c r="N5047" s="74" t="str">
        <f>IF($G5047&lt;&gt;"",IF(_xlfn.XLOOKUP($G5047,Codes!$A:$A,Codes!A:A,"_NOTFOUND_",0,1)&lt;&gt;"_NOTFOUND_",_xlfn.XLOOKUP($G5047,Codes!$A:$A,Codes!A:A,"_NOTFOUND_",0,1),_xlfn.XLOOKUP($G5047,Codes!$B:$B,Codes!A:A,"Specify in Codes Tab!!")),"")</f>
        <v/>
      </c>
    </row>
    <row r="5048" spans="13:14" x14ac:dyDescent="0.35">
      <c r="M5048" s="74" t="str">
        <f>IF($C5048&lt;&gt;"",IF(_xlfn.XLOOKUP($C5048,Codes!$A:$A,Codes!A:A,"_NOTFOUND_",0,1)&lt;&gt;"_NOTFOUND_",_xlfn.XLOOKUP($C5048,Codes!$A:$A,Codes!A:A,"_NOTFOUND_",0,1),_xlfn.XLOOKUP($C5048,Codes!$B:$B,Codes!A:A,"Specify in Codes Tab!!")),"")</f>
        <v/>
      </c>
      <c r="N5048" s="74" t="str">
        <f>IF($G5048&lt;&gt;"",IF(_xlfn.XLOOKUP($G5048,Codes!$A:$A,Codes!A:A,"_NOTFOUND_",0,1)&lt;&gt;"_NOTFOUND_",_xlfn.XLOOKUP($G5048,Codes!$A:$A,Codes!A:A,"_NOTFOUND_",0,1),_xlfn.XLOOKUP($G5048,Codes!$B:$B,Codes!A:A,"Specify in Codes Tab!!")),"")</f>
        <v/>
      </c>
    </row>
    <row r="5049" spans="13:14" x14ac:dyDescent="0.35">
      <c r="M5049" s="74" t="str">
        <f>IF($C5049&lt;&gt;"",IF(_xlfn.XLOOKUP($C5049,Codes!$A:$A,Codes!A:A,"_NOTFOUND_",0,1)&lt;&gt;"_NOTFOUND_",_xlfn.XLOOKUP($C5049,Codes!$A:$A,Codes!A:A,"_NOTFOUND_",0,1),_xlfn.XLOOKUP($C5049,Codes!$B:$B,Codes!A:A,"Specify in Codes Tab!!")),"")</f>
        <v/>
      </c>
      <c r="N5049" s="74" t="str">
        <f>IF($G5049&lt;&gt;"",IF(_xlfn.XLOOKUP($G5049,Codes!$A:$A,Codes!A:A,"_NOTFOUND_",0,1)&lt;&gt;"_NOTFOUND_",_xlfn.XLOOKUP($G5049,Codes!$A:$A,Codes!A:A,"_NOTFOUND_",0,1),_xlfn.XLOOKUP($G5049,Codes!$B:$B,Codes!A:A,"Specify in Codes Tab!!")),"")</f>
        <v/>
      </c>
    </row>
    <row r="5050" spans="13:14" x14ac:dyDescent="0.35">
      <c r="M5050" s="74" t="str">
        <f>IF($C5050&lt;&gt;"",IF(_xlfn.XLOOKUP($C5050,Codes!$A:$A,Codes!A:A,"_NOTFOUND_",0,1)&lt;&gt;"_NOTFOUND_",_xlfn.XLOOKUP($C5050,Codes!$A:$A,Codes!A:A,"_NOTFOUND_",0,1),_xlfn.XLOOKUP($C5050,Codes!$B:$B,Codes!A:A,"Specify in Codes Tab!!")),"")</f>
        <v/>
      </c>
      <c r="N5050" s="74" t="str">
        <f>IF($G5050&lt;&gt;"",IF(_xlfn.XLOOKUP($G5050,Codes!$A:$A,Codes!A:A,"_NOTFOUND_",0,1)&lt;&gt;"_NOTFOUND_",_xlfn.XLOOKUP($G5050,Codes!$A:$A,Codes!A:A,"_NOTFOUND_",0,1),_xlfn.XLOOKUP($G5050,Codes!$B:$B,Codes!A:A,"Specify in Codes Tab!!")),"")</f>
        <v/>
      </c>
    </row>
    <row r="5051" spans="13:14" x14ac:dyDescent="0.35">
      <c r="M5051" s="74" t="str">
        <f>IF($C5051&lt;&gt;"",IF(_xlfn.XLOOKUP($C5051,Codes!$A:$A,Codes!A:A,"_NOTFOUND_",0,1)&lt;&gt;"_NOTFOUND_",_xlfn.XLOOKUP($C5051,Codes!$A:$A,Codes!A:A,"_NOTFOUND_",0,1),_xlfn.XLOOKUP($C5051,Codes!$B:$B,Codes!A:A,"Specify in Codes Tab!!")),"")</f>
        <v/>
      </c>
      <c r="N5051" s="74" t="str">
        <f>IF($G5051&lt;&gt;"",IF(_xlfn.XLOOKUP($G5051,Codes!$A:$A,Codes!A:A,"_NOTFOUND_",0,1)&lt;&gt;"_NOTFOUND_",_xlfn.XLOOKUP($G5051,Codes!$A:$A,Codes!A:A,"_NOTFOUND_",0,1),_xlfn.XLOOKUP($G5051,Codes!$B:$B,Codes!A:A,"Specify in Codes Tab!!")),"")</f>
        <v/>
      </c>
    </row>
    <row r="5052" spans="13:14" x14ac:dyDescent="0.35">
      <c r="M5052" s="74" t="str">
        <f>IF($C5052&lt;&gt;"",IF(_xlfn.XLOOKUP($C5052,Codes!$A:$A,Codes!A:A,"_NOTFOUND_",0,1)&lt;&gt;"_NOTFOUND_",_xlfn.XLOOKUP($C5052,Codes!$A:$A,Codes!A:A,"_NOTFOUND_",0,1),_xlfn.XLOOKUP($C5052,Codes!$B:$B,Codes!A:A,"Specify in Codes Tab!!")),"")</f>
        <v/>
      </c>
      <c r="N5052" s="74" t="str">
        <f>IF($G5052&lt;&gt;"",IF(_xlfn.XLOOKUP($G5052,Codes!$A:$A,Codes!A:A,"_NOTFOUND_",0,1)&lt;&gt;"_NOTFOUND_",_xlfn.XLOOKUP($G5052,Codes!$A:$A,Codes!A:A,"_NOTFOUND_",0,1),_xlfn.XLOOKUP($G5052,Codes!$B:$B,Codes!A:A,"Specify in Codes Tab!!")),"")</f>
        <v/>
      </c>
    </row>
    <row r="5053" spans="13:14" x14ac:dyDescent="0.35">
      <c r="M5053" s="74" t="str">
        <f>IF($C5053&lt;&gt;"",IF(_xlfn.XLOOKUP($C5053,Codes!$A:$A,Codes!A:A,"_NOTFOUND_",0,1)&lt;&gt;"_NOTFOUND_",_xlfn.XLOOKUP($C5053,Codes!$A:$A,Codes!A:A,"_NOTFOUND_",0,1),_xlfn.XLOOKUP($C5053,Codes!$B:$B,Codes!A:A,"Specify in Codes Tab!!")),"")</f>
        <v/>
      </c>
      <c r="N5053" s="74" t="str">
        <f>IF($G5053&lt;&gt;"",IF(_xlfn.XLOOKUP($G5053,Codes!$A:$A,Codes!A:A,"_NOTFOUND_",0,1)&lt;&gt;"_NOTFOUND_",_xlfn.XLOOKUP($G5053,Codes!$A:$A,Codes!A:A,"_NOTFOUND_",0,1),_xlfn.XLOOKUP($G5053,Codes!$B:$B,Codes!A:A,"Specify in Codes Tab!!")),"")</f>
        <v/>
      </c>
    </row>
    <row r="5054" spans="13:14" x14ac:dyDescent="0.35">
      <c r="M5054" s="74" t="str">
        <f>IF($C5054&lt;&gt;"",IF(_xlfn.XLOOKUP($C5054,Codes!$A:$A,Codes!A:A,"_NOTFOUND_",0,1)&lt;&gt;"_NOTFOUND_",_xlfn.XLOOKUP($C5054,Codes!$A:$A,Codes!A:A,"_NOTFOUND_",0,1),_xlfn.XLOOKUP($C5054,Codes!$B:$B,Codes!A:A,"Specify in Codes Tab!!")),"")</f>
        <v/>
      </c>
      <c r="N5054" s="74" t="str">
        <f>IF($G5054&lt;&gt;"",IF(_xlfn.XLOOKUP($G5054,Codes!$A:$A,Codes!A:A,"_NOTFOUND_",0,1)&lt;&gt;"_NOTFOUND_",_xlfn.XLOOKUP($G5054,Codes!$A:$A,Codes!A:A,"_NOTFOUND_",0,1),_xlfn.XLOOKUP($G5054,Codes!$B:$B,Codes!A:A,"Specify in Codes Tab!!")),"")</f>
        <v/>
      </c>
    </row>
    <row r="5055" spans="13:14" x14ac:dyDescent="0.35">
      <c r="M5055" s="74" t="str">
        <f>IF($C5055&lt;&gt;"",IF(_xlfn.XLOOKUP($C5055,Codes!$A:$A,Codes!A:A,"_NOTFOUND_",0,1)&lt;&gt;"_NOTFOUND_",_xlfn.XLOOKUP($C5055,Codes!$A:$A,Codes!A:A,"_NOTFOUND_",0,1),_xlfn.XLOOKUP($C5055,Codes!$B:$B,Codes!A:A,"Specify in Codes Tab!!")),"")</f>
        <v/>
      </c>
      <c r="N5055" s="74" t="str">
        <f>IF($G5055&lt;&gt;"",IF(_xlfn.XLOOKUP($G5055,Codes!$A:$A,Codes!A:A,"_NOTFOUND_",0,1)&lt;&gt;"_NOTFOUND_",_xlfn.XLOOKUP($G5055,Codes!$A:$A,Codes!A:A,"_NOTFOUND_",0,1),_xlfn.XLOOKUP($G5055,Codes!$B:$B,Codes!A:A,"Specify in Codes Tab!!")),"")</f>
        <v/>
      </c>
    </row>
    <row r="5056" spans="13:14" x14ac:dyDescent="0.35">
      <c r="M5056" s="74" t="str">
        <f>IF($C5056&lt;&gt;"",IF(_xlfn.XLOOKUP($C5056,Codes!$A:$A,Codes!A:A,"_NOTFOUND_",0,1)&lt;&gt;"_NOTFOUND_",_xlfn.XLOOKUP($C5056,Codes!$A:$A,Codes!A:A,"_NOTFOUND_",0,1),_xlfn.XLOOKUP($C5056,Codes!$B:$B,Codes!A:A,"Specify in Codes Tab!!")),"")</f>
        <v/>
      </c>
      <c r="N5056" s="74" t="str">
        <f>IF($G5056&lt;&gt;"",IF(_xlfn.XLOOKUP($G5056,Codes!$A:$A,Codes!A:A,"_NOTFOUND_",0,1)&lt;&gt;"_NOTFOUND_",_xlfn.XLOOKUP($G5056,Codes!$A:$A,Codes!A:A,"_NOTFOUND_",0,1),_xlfn.XLOOKUP($G5056,Codes!$B:$B,Codes!A:A,"Specify in Codes Tab!!")),"")</f>
        <v/>
      </c>
    </row>
    <row r="5057" spans="13:14" x14ac:dyDescent="0.35">
      <c r="M5057" s="74" t="str">
        <f>IF($C5057&lt;&gt;"",IF(_xlfn.XLOOKUP($C5057,Codes!$A:$A,Codes!A:A,"_NOTFOUND_",0,1)&lt;&gt;"_NOTFOUND_",_xlfn.XLOOKUP($C5057,Codes!$A:$A,Codes!A:A,"_NOTFOUND_",0,1),_xlfn.XLOOKUP($C5057,Codes!$B:$B,Codes!A:A,"Specify in Codes Tab!!")),"")</f>
        <v/>
      </c>
      <c r="N5057" s="74" t="str">
        <f>IF($G5057&lt;&gt;"",IF(_xlfn.XLOOKUP($G5057,Codes!$A:$A,Codes!A:A,"_NOTFOUND_",0,1)&lt;&gt;"_NOTFOUND_",_xlfn.XLOOKUP($G5057,Codes!$A:$A,Codes!A:A,"_NOTFOUND_",0,1),_xlfn.XLOOKUP($G5057,Codes!$B:$B,Codes!A:A,"Specify in Codes Tab!!")),"")</f>
        <v/>
      </c>
    </row>
    <row r="5058" spans="13:14" x14ac:dyDescent="0.35">
      <c r="M5058" s="74" t="str">
        <f>IF($C5058&lt;&gt;"",IF(_xlfn.XLOOKUP($C5058,Codes!$A:$A,Codes!A:A,"_NOTFOUND_",0,1)&lt;&gt;"_NOTFOUND_",_xlfn.XLOOKUP($C5058,Codes!$A:$A,Codes!A:A,"_NOTFOUND_",0,1),_xlfn.XLOOKUP($C5058,Codes!$B:$B,Codes!A:A,"Specify in Codes Tab!!")),"")</f>
        <v/>
      </c>
      <c r="N5058" s="74" t="str">
        <f>IF($G5058&lt;&gt;"",IF(_xlfn.XLOOKUP($G5058,Codes!$A:$A,Codes!A:A,"_NOTFOUND_",0,1)&lt;&gt;"_NOTFOUND_",_xlfn.XLOOKUP($G5058,Codes!$A:$A,Codes!A:A,"_NOTFOUND_",0,1),_xlfn.XLOOKUP($G5058,Codes!$B:$B,Codes!A:A,"Specify in Codes Tab!!")),"")</f>
        <v/>
      </c>
    </row>
    <row r="5059" spans="13:14" x14ac:dyDescent="0.35">
      <c r="M5059" s="74" t="str">
        <f>IF($C5059&lt;&gt;"",IF(_xlfn.XLOOKUP($C5059,Codes!$A:$A,Codes!A:A,"_NOTFOUND_",0,1)&lt;&gt;"_NOTFOUND_",_xlfn.XLOOKUP($C5059,Codes!$A:$A,Codes!A:A,"_NOTFOUND_",0,1),_xlfn.XLOOKUP($C5059,Codes!$B:$B,Codes!A:A,"Specify in Codes Tab!!")),"")</f>
        <v/>
      </c>
      <c r="N5059" s="74" t="str">
        <f>IF($G5059&lt;&gt;"",IF(_xlfn.XLOOKUP($G5059,Codes!$A:$A,Codes!A:A,"_NOTFOUND_",0,1)&lt;&gt;"_NOTFOUND_",_xlfn.XLOOKUP($G5059,Codes!$A:$A,Codes!A:A,"_NOTFOUND_",0,1),_xlfn.XLOOKUP($G5059,Codes!$B:$B,Codes!A:A,"Specify in Codes Tab!!")),"")</f>
        <v/>
      </c>
    </row>
    <row r="5060" spans="13:14" x14ac:dyDescent="0.35">
      <c r="M5060" s="74" t="str">
        <f>IF($C5060&lt;&gt;"",IF(_xlfn.XLOOKUP($C5060,Codes!$A:$A,Codes!A:A,"_NOTFOUND_",0,1)&lt;&gt;"_NOTFOUND_",_xlfn.XLOOKUP($C5060,Codes!$A:$A,Codes!A:A,"_NOTFOUND_",0,1),_xlfn.XLOOKUP($C5060,Codes!$B:$B,Codes!A:A,"Specify in Codes Tab!!")),"")</f>
        <v/>
      </c>
      <c r="N5060" s="74" t="str">
        <f>IF($G5060&lt;&gt;"",IF(_xlfn.XLOOKUP($G5060,Codes!$A:$A,Codes!A:A,"_NOTFOUND_",0,1)&lt;&gt;"_NOTFOUND_",_xlfn.XLOOKUP($G5060,Codes!$A:$A,Codes!A:A,"_NOTFOUND_",0,1),_xlfn.XLOOKUP($G5060,Codes!$B:$B,Codes!A:A,"Specify in Codes Tab!!")),"")</f>
        <v/>
      </c>
    </row>
    <row r="5061" spans="13:14" x14ac:dyDescent="0.35">
      <c r="M5061" s="74" t="str">
        <f>IF($C5061&lt;&gt;"",IF(_xlfn.XLOOKUP($C5061,Codes!$A:$A,Codes!A:A,"_NOTFOUND_",0,1)&lt;&gt;"_NOTFOUND_",_xlfn.XLOOKUP($C5061,Codes!$A:$A,Codes!A:A,"_NOTFOUND_",0,1),_xlfn.XLOOKUP($C5061,Codes!$B:$B,Codes!A:A,"Specify in Codes Tab!!")),"")</f>
        <v/>
      </c>
      <c r="N5061" s="74" t="str">
        <f>IF($G5061&lt;&gt;"",IF(_xlfn.XLOOKUP($G5061,Codes!$A:$A,Codes!A:A,"_NOTFOUND_",0,1)&lt;&gt;"_NOTFOUND_",_xlfn.XLOOKUP($G5061,Codes!$A:$A,Codes!A:A,"_NOTFOUND_",0,1),_xlfn.XLOOKUP($G5061,Codes!$B:$B,Codes!A:A,"Specify in Codes Tab!!")),"")</f>
        <v/>
      </c>
    </row>
    <row r="5062" spans="13:14" x14ac:dyDescent="0.35">
      <c r="M5062" s="74" t="str">
        <f>IF($C5062&lt;&gt;"",IF(_xlfn.XLOOKUP($C5062,Codes!$A:$A,Codes!A:A,"_NOTFOUND_",0,1)&lt;&gt;"_NOTFOUND_",_xlfn.XLOOKUP($C5062,Codes!$A:$A,Codes!A:A,"_NOTFOUND_",0,1),_xlfn.XLOOKUP($C5062,Codes!$B:$B,Codes!A:A,"Specify in Codes Tab!!")),"")</f>
        <v/>
      </c>
      <c r="N5062" s="74" t="str">
        <f>IF($G5062&lt;&gt;"",IF(_xlfn.XLOOKUP($G5062,Codes!$A:$A,Codes!A:A,"_NOTFOUND_",0,1)&lt;&gt;"_NOTFOUND_",_xlfn.XLOOKUP($G5062,Codes!$A:$A,Codes!A:A,"_NOTFOUND_",0,1),_xlfn.XLOOKUP($G5062,Codes!$B:$B,Codes!A:A,"Specify in Codes Tab!!")),"")</f>
        <v/>
      </c>
    </row>
    <row r="5063" spans="13:14" x14ac:dyDescent="0.35">
      <c r="M5063" s="74" t="str">
        <f>IF($C5063&lt;&gt;"",IF(_xlfn.XLOOKUP($C5063,Codes!$A:$A,Codes!A:A,"_NOTFOUND_",0,1)&lt;&gt;"_NOTFOUND_",_xlfn.XLOOKUP($C5063,Codes!$A:$A,Codes!A:A,"_NOTFOUND_",0,1),_xlfn.XLOOKUP($C5063,Codes!$B:$B,Codes!A:A,"Specify in Codes Tab!!")),"")</f>
        <v/>
      </c>
      <c r="N5063" s="74" t="str">
        <f>IF($G5063&lt;&gt;"",IF(_xlfn.XLOOKUP($G5063,Codes!$A:$A,Codes!A:A,"_NOTFOUND_",0,1)&lt;&gt;"_NOTFOUND_",_xlfn.XLOOKUP($G5063,Codes!$A:$A,Codes!A:A,"_NOTFOUND_",0,1),_xlfn.XLOOKUP($G5063,Codes!$B:$B,Codes!A:A,"Specify in Codes Tab!!")),"")</f>
        <v/>
      </c>
    </row>
    <row r="5064" spans="13:14" x14ac:dyDescent="0.35">
      <c r="M5064" s="74" t="str">
        <f>IF($C5064&lt;&gt;"",IF(_xlfn.XLOOKUP($C5064,Codes!$A:$A,Codes!A:A,"_NOTFOUND_",0,1)&lt;&gt;"_NOTFOUND_",_xlfn.XLOOKUP($C5064,Codes!$A:$A,Codes!A:A,"_NOTFOUND_",0,1),_xlfn.XLOOKUP($C5064,Codes!$B:$B,Codes!A:A,"Specify in Codes Tab!!")),"")</f>
        <v/>
      </c>
      <c r="N5064" s="74" t="str">
        <f>IF($G5064&lt;&gt;"",IF(_xlfn.XLOOKUP($G5064,Codes!$A:$A,Codes!A:A,"_NOTFOUND_",0,1)&lt;&gt;"_NOTFOUND_",_xlfn.XLOOKUP($G5064,Codes!$A:$A,Codes!A:A,"_NOTFOUND_",0,1),_xlfn.XLOOKUP($G5064,Codes!$B:$B,Codes!A:A,"Specify in Codes Tab!!")),"")</f>
        <v/>
      </c>
    </row>
    <row r="5065" spans="13:14" x14ac:dyDescent="0.35">
      <c r="M5065" s="74" t="str">
        <f>IF($C5065&lt;&gt;"",IF(_xlfn.XLOOKUP($C5065,Codes!$A:$A,Codes!A:A,"_NOTFOUND_",0,1)&lt;&gt;"_NOTFOUND_",_xlfn.XLOOKUP($C5065,Codes!$A:$A,Codes!A:A,"_NOTFOUND_",0,1),_xlfn.XLOOKUP($C5065,Codes!$B:$B,Codes!A:A,"Specify in Codes Tab!!")),"")</f>
        <v/>
      </c>
      <c r="N5065" s="74" t="str">
        <f>IF($G5065&lt;&gt;"",IF(_xlfn.XLOOKUP($G5065,Codes!$A:$A,Codes!A:A,"_NOTFOUND_",0,1)&lt;&gt;"_NOTFOUND_",_xlfn.XLOOKUP($G5065,Codes!$A:$A,Codes!A:A,"_NOTFOUND_",0,1),_xlfn.XLOOKUP($G5065,Codes!$B:$B,Codes!A:A,"Specify in Codes Tab!!")),"")</f>
        <v/>
      </c>
    </row>
    <row r="5066" spans="13:14" x14ac:dyDescent="0.35">
      <c r="M5066" s="74" t="str">
        <f>IF($C5066&lt;&gt;"",IF(_xlfn.XLOOKUP($C5066,Codes!$A:$A,Codes!A:A,"_NOTFOUND_",0,1)&lt;&gt;"_NOTFOUND_",_xlfn.XLOOKUP($C5066,Codes!$A:$A,Codes!A:A,"_NOTFOUND_",0,1),_xlfn.XLOOKUP($C5066,Codes!$B:$B,Codes!A:A,"Specify in Codes Tab!!")),"")</f>
        <v/>
      </c>
      <c r="N5066" s="74" t="str">
        <f>IF($G5066&lt;&gt;"",IF(_xlfn.XLOOKUP($G5066,Codes!$A:$A,Codes!A:A,"_NOTFOUND_",0,1)&lt;&gt;"_NOTFOUND_",_xlfn.XLOOKUP($G5066,Codes!$A:$A,Codes!A:A,"_NOTFOUND_",0,1),_xlfn.XLOOKUP($G5066,Codes!$B:$B,Codes!A:A,"Specify in Codes Tab!!")),"")</f>
        <v/>
      </c>
    </row>
    <row r="5067" spans="13:14" x14ac:dyDescent="0.35">
      <c r="M5067" s="74" t="str">
        <f>IF($C5067&lt;&gt;"",IF(_xlfn.XLOOKUP($C5067,Codes!$A:$A,Codes!A:A,"_NOTFOUND_",0,1)&lt;&gt;"_NOTFOUND_",_xlfn.XLOOKUP($C5067,Codes!$A:$A,Codes!A:A,"_NOTFOUND_",0,1),_xlfn.XLOOKUP($C5067,Codes!$B:$B,Codes!A:A,"Specify in Codes Tab!!")),"")</f>
        <v/>
      </c>
      <c r="N5067" s="74" t="str">
        <f>IF($G5067&lt;&gt;"",IF(_xlfn.XLOOKUP($G5067,Codes!$A:$A,Codes!A:A,"_NOTFOUND_",0,1)&lt;&gt;"_NOTFOUND_",_xlfn.XLOOKUP($G5067,Codes!$A:$A,Codes!A:A,"_NOTFOUND_",0,1),_xlfn.XLOOKUP($G5067,Codes!$B:$B,Codes!A:A,"Specify in Codes Tab!!")),"")</f>
        <v/>
      </c>
    </row>
    <row r="5068" spans="13:14" x14ac:dyDescent="0.35">
      <c r="M5068" s="74" t="str">
        <f>IF($C5068&lt;&gt;"",IF(_xlfn.XLOOKUP($C5068,Codes!$A:$A,Codes!A:A,"_NOTFOUND_",0,1)&lt;&gt;"_NOTFOUND_",_xlfn.XLOOKUP($C5068,Codes!$A:$A,Codes!A:A,"_NOTFOUND_",0,1),_xlfn.XLOOKUP($C5068,Codes!$B:$B,Codes!A:A,"Specify in Codes Tab!!")),"")</f>
        <v/>
      </c>
      <c r="N5068" s="74" t="str">
        <f>IF($G5068&lt;&gt;"",IF(_xlfn.XLOOKUP($G5068,Codes!$A:$A,Codes!A:A,"_NOTFOUND_",0,1)&lt;&gt;"_NOTFOUND_",_xlfn.XLOOKUP($G5068,Codes!$A:$A,Codes!A:A,"_NOTFOUND_",0,1),_xlfn.XLOOKUP($G5068,Codes!$B:$B,Codes!A:A,"Specify in Codes Tab!!")),"")</f>
        <v/>
      </c>
    </row>
    <row r="5069" spans="13:14" x14ac:dyDescent="0.35">
      <c r="M5069" s="74" t="str">
        <f>IF($C5069&lt;&gt;"",IF(_xlfn.XLOOKUP($C5069,Codes!$A:$A,Codes!A:A,"_NOTFOUND_",0,1)&lt;&gt;"_NOTFOUND_",_xlfn.XLOOKUP($C5069,Codes!$A:$A,Codes!A:A,"_NOTFOUND_",0,1),_xlfn.XLOOKUP($C5069,Codes!$B:$B,Codes!A:A,"Specify in Codes Tab!!")),"")</f>
        <v/>
      </c>
      <c r="N5069" s="74" t="str">
        <f>IF($G5069&lt;&gt;"",IF(_xlfn.XLOOKUP($G5069,Codes!$A:$A,Codes!A:A,"_NOTFOUND_",0,1)&lt;&gt;"_NOTFOUND_",_xlfn.XLOOKUP($G5069,Codes!$A:$A,Codes!A:A,"_NOTFOUND_",0,1),_xlfn.XLOOKUP($G5069,Codes!$B:$B,Codes!A:A,"Specify in Codes Tab!!")),"")</f>
        <v/>
      </c>
    </row>
    <row r="5070" spans="13:14" x14ac:dyDescent="0.35">
      <c r="M5070" s="74" t="str">
        <f>IF($C5070&lt;&gt;"",IF(_xlfn.XLOOKUP($C5070,Codes!$A:$A,Codes!A:A,"_NOTFOUND_",0,1)&lt;&gt;"_NOTFOUND_",_xlfn.XLOOKUP($C5070,Codes!$A:$A,Codes!A:A,"_NOTFOUND_",0,1),_xlfn.XLOOKUP($C5070,Codes!$B:$B,Codes!A:A,"Specify in Codes Tab!!")),"")</f>
        <v/>
      </c>
      <c r="N5070" s="74" t="str">
        <f>IF($G5070&lt;&gt;"",IF(_xlfn.XLOOKUP($G5070,Codes!$A:$A,Codes!A:A,"_NOTFOUND_",0,1)&lt;&gt;"_NOTFOUND_",_xlfn.XLOOKUP($G5070,Codes!$A:$A,Codes!A:A,"_NOTFOUND_",0,1),_xlfn.XLOOKUP($G5070,Codes!$B:$B,Codes!A:A,"Specify in Codes Tab!!")),"")</f>
        <v/>
      </c>
    </row>
    <row r="5071" spans="13:14" x14ac:dyDescent="0.35">
      <c r="M5071" s="74" t="str">
        <f>IF($C5071&lt;&gt;"",IF(_xlfn.XLOOKUP($C5071,Codes!$A:$A,Codes!A:A,"_NOTFOUND_",0,1)&lt;&gt;"_NOTFOUND_",_xlfn.XLOOKUP($C5071,Codes!$A:$A,Codes!A:A,"_NOTFOUND_",0,1),_xlfn.XLOOKUP($C5071,Codes!$B:$B,Codes!A:A,"Specify in Codes Tab!!")),"")</f>
        <v/>
      </c>
      <c r="N5071" s="74" t="str">
        <f>IF($G5071&lt;&gt;"",IF(_xlfn.XLOOKUP($G5071,Codes!$A:$A,Codes!A:A,"_NOTFOUND_",0,1)&lt;&gt;"_NOTFOUND_",_xlfn.XLOOKUP($G5071,Codes!$A:$A,Codes!A:A,"_NOTFOUND_",0,1),_xlfn.XLOOKUP($G5071,Codes!$B:$B,Codes!A:A,"Specify in Codes Tab!!")),"")</f>
        <v/>
      </c>
    </row>
    <row r="5072" spans="13:14" x14ac:dyDescent="0.35">
      <c r="M5072" s="74" t="str">
        <f>IF($C5072&lt;&gt;"",IF(_xlfn.XLOOKUP($C5072,Codes!$A:$A,Codes!A:A,"_NOTFOUND_",0,1)&lt;&gt;"_NOTFOUND_",_xlfn.XLOOKUP($C5072,Codes!$A:$A,Codes!A:A,"_NOTFOUND_",0,1),_xlfn.XLOOKUP($C5072,Codes!$B:$B,Codes!A:A,"Specify in Codes Tab!!")),"")</f>
        <v/>
      </c>
      <c r="N5072" s="74" t="str">
        <f>IF($G5072&lt;&gt;"",IF(_xlfn.XLOOKUP($G5072,Codes!$A:$A,Codes!A:A,"_NOTFOUND_",0,1)&lt;&gt;"_NOTFOUND_",_xlfn.XLOOKUP($G5072,Codes!$A:$A,Codes!A:A,"_NOTFOUND_",0,1),_xlfn.XLOOKUP($G5072,Codes!$B:$B,Codes!A:A,"Specify in Codes Tab!!")),"")</f>
        <v/>
      </c>
    </row>
    <row r="5073" spans="13:14" x14ac:dyDescent="0.35">
      <c r="M5073" s="74" t="str">
        <f>IF($C5073&lt;&gt;"",IF(_xlfn.XLOOKUP($C5073,Codes!$A:$A,Codes!A:A,"_NOTFOUND_",0,1)&lt;&gt;"_NOTFOUND_",_xlfn.XLOOKUP($C5073,Codes!$A:$A,Codes!A:A,"_NOTFOUND_",0,1),_xlfn.XLOOKUP($C5073,Codes!$B:$B,Codes!A:A,"Specify in Codes Tab!!")),"")</f>
        <v/>
      </c>
      <c r="N5073" s="74" t="str">
        <f>IF($G5073&lt;&gt;"",IF(_xlfn.XLOOKUP($G5073,Codes!$A:$A,Codes!A:A,"_NOTFOUND_",0,1)&lt;&gt;"_NOTFOUND_",_xlfn.XLOOKUP($G5073,Codes!$A:$A,Codes!A:A,"_NOTFOUND_",0,1),_xlfn.XLOOKUP($G5073,Codes!$B:$B,Codes!A:A,"Specify in Codes Tab!!")),"")</f>
        <v/>
      </c>
    </row>
    <row r="5074" spans="13:14" x14ac:dyDescent="0.35">
      <c r="M5074" s="74" t="str">
        <f>IF($C5074&lt;&gt;"",IF(_xlfn.XLOOKUP($C5074,Codes!$A:$A,Codes!A:A,"_NOTFOUND_",0,1)&lt;&gt;"_NOTFOUND_",_xlfn.XLOOKUP($C5074,Codes!$A:$A,Codes!A:A,"_NOTFOUND_",0,1),_xlfn.XLOOKUP($C5074,Codes!$B:$B,Codes!A:A,"Specify in Codes Tab!!")),"")</f>
        <v/>
      </c>
      <c r="N5074" s="74" t="str">
        <f>IF($G5074&lt;&gt;"",IF(_xlfn.XLOOKUP($G5074,Codes!$A:$A,Codes!A:A,"_NOTFOUND_",0,1)&lt;&gt;"_NOTFOUND_",_xlfn.XLOOKUP($G5074,Codes!$A:$A,Codes!A:A,"_NOTFOUND_",0,1),_xlfn.XLOOKUP($G5074,Codes!$B:$B,Codes!A:A,"Specify in Codes Tab!!")),"")</f>
        <v/>
      </c>
    </row>
    <row r="5075" spans="13:14" x14ac:dyDescent="0.35">
      <c r="M5075" s="74" t="str">
        <f>IF($C5075&lt;&gt;"",IF(_xlfn.XLOOKUP($C5075,Codes!$A:$A,Codes!A:A,"_NOTFOUND_",0,1)&lt;&gt;"_NOTFOUND_",_xlfn.XLOOKUP($C5075,Codes!$A:$A,Codes!A:A,"_NOTFOUND_",0,1),_xlfn.XLOOKUP($C5075,Codes!$B:$B,Codes!A:A,"Specify in Codes Tab!!")),"")</f>
        <v/>
      </c>
      <c r="N5075" s="74" t="str">
        <f>IF($G5075&lt;&gt;"",IF(_xlfn.XLOOKUP($G5075,Codes!$A:$A,Codes!A:A,"_NOTFOUND_",0,1)&lt;&gt;"_NOTFOUND_",_xlfn.XLOOKUP($G5075,Codes!$A:$A,Codes!A:A,"_NOTFOUND_",0,1),_xlfn.XLOOKUP($G5075,Codes!$B:$B,Codes!A:A,"Specify in Codes Tab!!")),"")</f>
        <v/>
      </c>
    </row>
    <row r="5076" spans="13:14" x14ac:dyDescent="0.35">
      <c r="M5076" s="74" t="str">
        <f>IF($C5076&lt;&gt;"",IF(_xlfn.XLOOKUP($C5076,Codes!$A:$A,Codes!A:A,"_NOTFOUND_",0,1)&lt;&gt;"_NOTFOUND_",_xlfn.XLOOKUP($C5076,Codes!$A:$A,Codes!A:A,"_NOTFOUND_",0,1),_xlfn.XLOOKUP($C5076,Codes!$B:$B,Codes!A:A,"Specify in Codes Tab!!")),"")</f>
        <v/>
      </c>
      <c r="N5076" s="74" t="str">
        <f>IF($G5076&lt;&gt;"",IF(_xlfn.XLOOKUP($G5076,Codes!$A:$A,Codes!A:A,"_NOTFOUND_",0,1)&lt;&gt;"_NOTFOUND_",_xlfn.XLOOKUP($G5076,Codes!$A:$A,Codes!A:A,"_NOTFOUND_",0,1),_xlfn.XLOOKUP($G5076,Codes!$B:$B,Codes!A:A,"Specify in Codes Tab!!")),"")</f>
        <v/>
      </c>
    </row>
    <row r="5077" spans="13:14" x14ac:dyDescent="0.35">
      <c r="M5077" s="74" t="str">
        <f>IF($C5077&lt;&gt;"",IF(_xlfn.XLOOKUP($C5077,Codes!$A:$A,Codes!A:A,"_NOTFOUND_",0,1)&lt;&gt;"_NOTFOUND_",_xlfn.XLOOKUP($C5077,Codes!$A:$A,Codes!A:A,"_NOTFOUND_",0,1),_xlfn.XLOOKUP($C5077,Codes!$B:$B,Codes!A:A,"Specify in Codes Tab!!")),"")</f>
        <v/>
      </c>
      <c r="N5077" s="74" t="str">
        <f>IF($G5077&lt;&gt;"",IF(_xlfn.XLOOKUP($G5077,Codes!$A:$A,Codes!A:A,"_NOTFOUND_",0,1)&lt;&gt;"_NOTFOUND_",_xlfn.XLOOKUP($G5077,Codes!$A:$A,Codes!A:A,"_NOTFOUND_",0,1),_xlfn.XLOOKUP($G5077,Codes!$B:$B,Codes!A:A,"Specify in Codes Tab!!")),"")</f>
        <v/>
      </c>
    </row>
    <row r="5078" spans="13:14" x14ac:dyDescent="0.35">
      <c r="M5078" s="74" t="str">
        <f>IF($C5078&lt;&gt;"",IF(_xlfn.XLOOKUP($C5078,Codes!$A:$A,Codes!A:A,"_NOTFOUND_",0,1)&lt;&gt;"_NOTFOUND_",_xlfn.XLOOKUP($C5078,Codes!$A:$A,Codes!A:A,"_NOTFOUND_",0,1),_xlfn.XLOOKUP($C5078,Codes!$B:$B,Codes!A:A,"Specify in Codes Tab!!")),"")</f>
        <v/>
      </c>
      <c r="N5078" s="74" t="str">
        <f>IF($G5078&lt;&gt;"",IF(_xlfn.XLOOKUP($G5078,Codes!$A:$A,Codes!A:A,"_NOTFOUND_",0,1)&lt;&gt;"_NOTFOUND_",_xlfn.XLOOKUP($G5078,Codes!$A:$A,Codes!A:A,"_NOTFOUND_",0,1),_xlfn.XLOOKUP($G5078,Codes!$B:$B,Codes!A:A,"Specify in Codes Tab!!")),"")</f>
        <v/>
      </c>
    </row>
    <row r="5079" spans="13:14" x14ac:dyDescent="0.35">
      <c r="M5079" s="74" t="str">
        <f>IF($C5079&lt;&gt;"",IF(_xlfn.XLOOKUP($C5079,Codes!$A:$A,Codes!A:A,"_NOTFOUND_",0,1)&lt;&gt;"_NOTFOUND_",_xlfn.XLOOKUP($C5079,Codes!$A:$A,Codes!A:A,"_NOTFOUND_",0,1),_xlfn.XLOOKUP($C5079,Codes!$B:$B,Codes!A:A,"Specify in Codes Tab!!")),"")</f>
        <v/>
      </c>
      <c r="N5079" s="74" t="str">
        <f>IF($G5079&lt;&gt;"",IF(_xlfn.XLOOKUP($G5079,Codes!$A:$A,Codes!A:A,"_NOTFOUND_",0,1)&lt;&gt;"_NOTFOUND_",_xlfn.XLOOKUP($G5079,Codes!$A:$A,Codes!A:A,"_NOTFOUND_",0,1),_xlfn.XLOOKUP($G5079,Codes!$B:$B,Codes!A:A,"Specify in Codes Tab!!")),"")</f>
        <v/>
      </c>
    </row>
    <row r="5080" spans="13:14" x14ac:dyDescent="0.35">
      <c r="M5080" s="74" t="str">
        <f>IF($C5080&lt;&gt;"",IF(_xlfn.XLOOKUP($C5080,Codes!$A:$A,Codes!A:A,"_NOTFOUND_",0,1)&lt;&gt;"_NOTFOUND_",_xlfn.XLOOKUP($C5080,Codes!$A:$A,Codes!A:A,"_NOTFOUND_",0,1),_xlfn.XLOOKUP($C5080,Codes!$B:$B,Codes!A:A,"Specify in Codes Tab!!")),"")</f>
        <v/>
      </c>
      <c r="N5080" s="74" t="str">
        <f>IF($G5080&lt;&gt;"",IF(_xlfn.XLOOKUP($G5080,Codes!$A:$A,Codes!A:A,"_NOTFOUND_",0,1)&lt;&gt;"_NOTFOUND_",_xlfn.XLOOKUP($G5080,Codes!$A:$A,Codes!A:A,"_NOTFOUND_",0,1),_xlfn.XLOOKUP($G5080,Codes!$B:$B,Codes!A:A,"Specify in Codes Tab!!")),"")</f>
        <v/>
      </c>
    </row>
    <row r="5081" spans="13:14" x14ac:dyDescent="0.35">
      <c r="M5081" s="74" t="str">
        <f>IF($C5081&lt;&gt;"",IF(_xlfn.XLOOKUP($C5081,Codes!$A:$A,Codes!A:A,"_NOTFOUND_",0,1)&lt;&gt;"_NOTFOUND_",_xlfn.XLOOKUP($C5081,Codes!$A:$A,Codes!A:A,"_NOTFOUND_",0,1),_xlfn.XLOOKUP($C5081,Codes!$B:$B,Codes!A:A,"Specify in Codes Tab!!")),"")</f>
        <v/>
      </c>
      <c r="N5081" s="74" t="str">
        <f>IF($G5081&lt;&gt;"",IF(_xlfn.XLOOKUP($G5081,Codes!$A:$A,Codes!A:A,"_NOTFOUND_",0,1)&lt;&gt;"_NOTFOUND_",_xlfn.XLOOKUP($G5081,Codes!$A:$A,Codes!A:A,"_NOTFOUND_",0,1),_xlfn.XLOOKUP($G5081,Codes!$B:$B,Codes!A:A,"Specify in Codes Tab!!")),"")</f>
        <v/>
      </c>
    </row>
    <row r="5082" spans="13:14" x14ac:dyDescent="0.35">
      <c r="M5082" s="74" t="str">
        <f>IF($C5082&lt;&gt;"",IF(_xlfn.XLOOKUP($C5082,Codes!$A:$A,Codes!A:A,"_NOTFOUND_",0,1)&lt;&gt;"_NOTFOUND_",_xlfn.XLOOKUP($C5082,Codes!$A:$A,Codes!A:A,"_NOTFOUND_",0,1),_xlfn.XLOOKUP($C5082,Codes!$B:$B,Codes!A:A,"Specify in Codes Tab!!")),"")</f>
        <v/>
      </c>
      <c r="N5082" s="74" t="str">
        <f>IF($G5082&lt;&gt;"",IF(_xlfn.XLOOKUP($G5082,Codes!$A:$A,Codes!A:A,"_NOTFOUND_",0,1)&lt;&gt;"_NOTFOUND_",_xlfn.XLOOKUP($G5082,Codes!$A:$A,Codes!A:A,"_NOTFOUND_",0,1),_xlfn.XLOOKUP($G5082,Codes!$B:$B,Codes!A:A,"Specify in Codes Tab!!")),"")</f>
        <v/>
      </c>
    </row>
    <row r="5083" spans="13:14" x14ac:dyDescent="0.35">
      <c r="M5083" s="74" t="str">
        <f>IF($C5083&lt;&gt;"",IF(_xlfn.XLOOKUP($C5083,Codes!$A:$A,Codes!A:A,"_NOTFOUND_",0,1)&lt;&gt;"_NOTFOUND_",_xlfn.XLOOKUP($C5083,Codes!$A:$A,Codes!A:A,"_NOTFOUND_",0,1),_xlfn.XLOOKUP($C5083,Codes!$B:$B,Codes!A:A,"Specify in Codes Tab!!")),"")</f>
        <v/>
      </c>
      <c r="N5083" s="74" t="str">
        <f>IF($G5083&lt;&gt;"",IF(_xlfn.XLOOKUP($G5083,Codes!$A:$A,Codes!A:A,"_NOTFOUND_",0,1)&lt;&gt;"_NOTFOUND_",_xlfn.XLOOKUP($G5083,Codes!$A:$A,Codes!A:A,"_NOTFOUND_",0,1),_xlfn.XLOOKUP($G5083,Codes!$B:$B,Codes!A:A,"Specify in Codes Tab!!")),"")</f>
        <v/>
      </c>
    </row>
    <row r="5084" spans="13:14" x14ac:dyDescent="0.35">
      <c r="M5084" s="74" t="str">
        <f>IF($C5084&lt;&gt;"",IF(_xlfn.XLOOKUP($C5084,Codes!$A:$A,Codes!A:A,"_NOTFOUND_",0,1)&lt;&gt;"_NOTFOUND_",_xlfn.XLOOKUP($C5084,Codes!$A:$A,Codes!A:A,"_NOTFOUND_",0,1),_xlfn.XLOOKUP($C5084,Codes!$B:$B,Codes!A:A,"Specify in Codes Tab!!")),"")</f>
        <v/>
      </c>
      <c r="N5084" s="74" t="str">
        <f>IF($G5084&lt;&gt;"",IF(_xlfn.XLOOKUP($G5084,Codes!$A:$A,Codes!A:A,"_NOTFOUND_",0,1)&lt;&gt;"_NOTFOUND_",_xlfn.XLOOKUP($G5084,Codes!$A:$A,Codes!A:A,"_NOTFOUND_",0,1),_xlfn.XLOOKUP($G5084,Codes!$B:$B,Codes!A:A,"Specify in Codes Tab!!")),"")</f>
        <v/>
      </c>
    </row>
    <row r="5085" spans="13:14" x14ac:dyDescent="0.35">
      <c r="M5085" s="74" t="str">
        <f>IF($C5085&lt;&gt;"",IF(_xlfn.XLOOKUP($C5085,Codes!$A:$A,Codes!A:A,"_NOTFOUND_",0,1)&lt;&gt;"_NOTFOUND_",_xlfn.XLOOKUP($C5085,Codes!$A:$A,Codes!A:A,"_NOTFOUND_",0,1),_xlfn.XLOOKUP($C5085,Codes!$B:$B,Codes!A:A,"Specify in Codes Tab!!")),"")</f>
        <v/>
      </c>
      <c r="N5085" s="74" t="str">
        <f>IF($G5085&lt;&gt;"",IF(_xlfn.XLOOKUP($G5085,Codes!$A:$A,Codes!A:A,"_NOTFOUND_",0,1)&lt;&gt;"_NOTFOUND_",_xlfn.XLOOKUP($G5085,Codes!$A:$A,Codes!A:A,"_NOTFOUND_",0,1),_xlfn.XLOOKUP($G5085,Codes!$B:$B,Codes!A:A,"Specify in Codes Tab!!")),"")</f>
        <v/>
      </c>
    </row>
    <row r="5086" spans="13:14" x14ac:dyDescent="0.35">
      <c r="M5086" s="74" t="str">
        <f>IF($C5086&lt;&gt;"",IF(_xlfn.XLOOKUP($C5086,Codes!$A:$A,Codes!A:A,"_NOTFOUND_",0,1)&lt;&gt;"_NOTFOUND_",_xlfn.XLOOKUP($C5086,Codes!$A:$A,Codes!A:A,"_NOTFOUND_",0,1),_xlfn.XLOOKUP($C5086,Codes!$B:$B,Codes!A:A,"Specify in Codes Tab!!")),"")</f>
        <v/>
      </c>
      <c r="N5086" s="74" t="str">
        <f>IF($G5086&lt;&gt;"",IF(_xlfn.XLOOKUP($G5086,Codes!$A:$A,Codes!A:A,"_NOTFOUND_",0,1)&lt;&gt;"_NOTFOUND_",_xlfn.XLOOKUP($G5086,Codes!$A:$A,Codes!A:A,"_NOTFOUND_",0,1),_xlfn.XLOOKUP($G5086,Codes!$B:$B,Codes!A:A,"Specify in Codes Tab!!")),"")</f>
        <v/>
      </c>
    </row>
    <row r="5087" spans="13:14" x14ac:dyDescent="0.35">
      <c r="M5087" s="74" t="str">
        <f>IF($C5087&lt;&gt;"",IF(_xlfn.XLOOKUP($C5087,Codes!$A:$A,Codes!A:A,"_NOTFOUND_",0,1)&lt;&gt;"_NOTFOUND_",_xlfn.XLOOKUP($C5087,Codes!$A:$A,Codes!A:A,"_NOTFOUND_",0,1),_xlfn.XLOOKUP($C5087,Codes!$B:$B,Codes!A:A,"Specify in Codes Tab!!")),"")</f>
        <v/>
      </c>
      <c r="N5087" s="74" t="str">
        <f>IF($G5087&lt;&gt;"",IF(_xlfn.XLOOKUP($G5087,Codes!$A:$A,Codes!A:A,"_NOTFOUND_",0,1)&lt;&gt;"_NOTFOUND_",_xlfn.XLOOKUP($G5087,Codes!$A:$A,Codes!A:A,"_NOTFOUND_",0,1),_xlfn.XLOOKUP($G5087,Codes!$B:$B,Codes!A:A,"Specify in Codes Tab!!")),"")</f>
        <v/>
      </c>
    </row>
    <row r="5088" spans="13:14" x14ac:dyDescent="0.35">
      <c r="M5088" s="74" t="str">
        <f>IF($C5088&lt;&gt;"",IF(_xlfn.XLOOKUP($C5088,Codes!$A:$A,Codes!A:A,"_NOTFOUND_",0,1)&lt;&gt;"_NOTFOUND_",_xlfn.XLOOKUP($C5088,Codes!$A:$A,Codes!A:A,"_NOTFOUND_",0,1),_xlfn.XLOOKUP($C5088,Codes!$B:$B,Codes!A:A,"Specify in Codes Tab!!")),"")</f>
        <v/>
      </c>
      <c r="N5088" s="74" t="str">
        <f>IF($G5088&lt;&gt;"",IF(_xlfn.XLOOKUP($G5088,Codes!$A:$A,Codes!A:A,"_NOTFOUND_",0,1)&lt;&gt;"_NOTFOUND_",_xlfn.XLOOKUP($G5088,Codes!$A:$A,Codes!A:A,"_NOTFOUND_",0,1),_xlfn.XLOOKUP($G5088,Codes!$B:$B,Codes!A:A,"Specify in Codes Tab!!")),"")</f>
        <v/>
      </c>
    </row>
    <row r="5089" spans="13:14" x14ac:dyDescent="0.35">
      <c r="M5089" s="74" t="str">
        <f>IF($C5089&lt;&gt;"",IF(_xlfn.XLOOKUP($C5089,Codes!$A:$A,Codes!A:A,"_NOTFOUND_",0,1)&lt;&gt;"_NOTFOUND_",_xlfn.XLOOKUP($C5089,Codes!$A:$A,Codes!A:A,"_NOTFOUND_",0,1),_xlfn.XLOOKUP($C5089,Codes!$B:$B,Codes!A:A,"Specify in Codes Tab!!")),"")</f>
        <v/>
      </c>
      <c r="N5089" s="74" t="str">
        <f>IF($G5089&lt;&gt;"",IF(_xlfn.XLOOKUP($G5089,Codes!$A:$A,Codes!A:A,"_NOTFOUND_",0,1)&lt;&gt;"_NOTFOUND_",_xlfn.XLOOKUP($G5089,Codes!$A:$A,Codes!A:A,"_NOTFOUND_",0,1),_xlfn.XLOOKUP($G5089,Codes!$B:$B,Codes!A:A,"Specify in Codes Tab!!")),"")</f>
        <v/>
      </c>
    </row>
    <row r="5090" spans="13:14" x14ac:dyDescent="0.35">
      <c r="M5090" s="74" t="str">
        <f>IF($C5090&lt;&gt;"",IF(_xlfn.XLOOKUP($C5090,Codes!$A:$A,Codes!A:A,"_NOTFOUND_",0,1)&lt;&gt;"_NOTFOUND_",_xlfn.XLOOKUP($C5090,Codes!$A:$A,Codes!A:A,"_NOTFOUND_",0,1),_xlfn.XLOOKUP($C5090,Codes!$B:$B,Codes!A:A,"Specify in Codes Tab!!")),"")</f>
        <v/>
      </c>
      <c r="N5090" s="74" t="str">
        <f>IF($G5090&lt;&gt;"",IF(_xlfn.XLOOKUP($G5090,Codes!$A:$A,Codes!A:A,"_NOTFOUND_",0,1)&lt;&gt;"_NOTFOUND_",_xlfn.XLOOKUP($G5090,Codes!$A:$A,Codes!A:A,"_NOTFOUND_",0,1),_xlfn.XLOOKUP($G5090,Codes!$B:$B,Codes!A:A,"Specify in Codes Tab!!")),"")</f>
        <v/>
      </c>
    </row>
    <row r="5091" spans="13:14" x14ac:dyDescent="0.35">
      <c r="M5091" s="74" t="str">
        <f>IF($C5091&lt;&gt;"",IF(_xlfn.XLOOKUP($C5091,Codes!$A:$A,Codes!A:A,"_NOTFOUND_",0,1)&lt;&gt;"_NOTFOUND_",_xlfn.XLOOKUP($C5091,Codes!$A:$A,Codes!A:A,"_NOTFOUND_",0,1),_xlfn.XLOOKUP($C5091,Codes!$B:$B,Codes!A:A,"Specify in Codes Tab!!")),"")</f>
        <v/>
      </c>
      <c r="N5091" s="74" t="str">
        <f>IF($G5091&lt;&gt;"",IF(_xlfn.XLOOKUP($G5091,Codes!$A:$A,Codes!A:A,"_NOTFOUND_",0,1)&lt;&gt;"_NOTFOUND_",_xlfn.XLOOKUP($G5091,Codes!$A:$A,Codes!A:A,"_NOTFOUND_",0,1),_xlfn.XLOOKUP($G5091,Codes!$B:$B,Codes!A:A,"Specify in Codes Tab!!")),"")</f>
        <v/>
      </c>
    </row>
    <row r="5092" spans="13:14" x14ac:dyDescent="0.35">
      <c r="M5092" s="74" t="str">
        <f>IF($C5092&lt;&gt;"",IF(_xlfn.XLOOKUP($C5092,Codes!$A:$A,Codes!A:A,"_NOTFOUND_",0,1)&lt;&gt;"_NOTFOUND_",_xlfn.XLOOKUP($C5092,Codes!$A:$A,Codes!A:A,"_NOTFOUND_",0,1),_xlfn.XLOOKUP($C5092,Codes!$B:$B,Codes!A:A,"Specify in Codes Tab!!")),"")</f>
        <v/>
      </c>
      <c r="N5092" s="74" t="str">
        <f>IF($G5092&lt;&gt;"",IF(_xlfn.XLOOKUP($G5092,Codes!$A:$A,Codes!A:A,"_NOTFOUND_",0,1)&lt;&gt;"_NOTFOUND_",_xlfn.XLOOKUP($G5092,Codes!$A:$A,Codes!A:A,"_NOTFOUND_",0,1),_xlfn.XLOOKUP($G5092,Codes!$B:$B,Codes!A:A,"Specify in Codes Tab!!")),"")</f>
        <v/>
      </c>
    </row>
    <row r="5093" spans="13:14" x14ac:dyDescent="0.35">
      <c r="M5093" s="74" t="str">
        <f>IF($C5093&lt;&gt;"",IF(_xlfn.XLOOKUP($C5093,Codes!$A:$A,Codes!A:A,"_NOTFOUND_",0,1)&lt;&gt;"_NOTFOUND_",_xlfn.XLOOKUP($C5093,Codes!$A:$A,Codes!A:A,"_NOTFOUND_",0,1),_xlfn.XLOOKUP($C5093,Codes!$B:$B,Codes!A:A,"Specify in Codes Tab!!")),"")</f>
        <v/>
      </c>
      <c r="N5093" s="74" t="str">
        <f>IF($G5093&lt;&gt;"",IF(_xlfn.XLOOKUP($G5093,Codes!$A:$A,Codes!A:A,"_NOTFOUND_",0,1)&lt;&gt;"_NOTFOUND_",_xlfn.XLOOKUP($G5093,Codes!$A:$A,Codes!A:A,"_NOTFOUND_",0,1),_xlfn.XLOOKUP($G5093,Codes!$B:$B,Codes!A:A,"Specify in Codes Tab!!")),"")</f>
        <v/>
      </c>
    </row>
    <row r="5094" spans="13:14" x14ac:dyDescent="0.35">
      <c r="M5094" s="74" t="str">
        <f>IF($C5094&lt;&gt;"",IF(_xlfn.XLOOKUP($C5094,Codes!$A:$A,Codes!A:A,"_NOTFOUND_",0,1)&lt;&gt;"_NOTFOUND_",_xlfn.XLOOKUP($C5094,Codes!$A:$A,Codes!A:A,"_NOTFOUND_",0,1),_xlfn.XLOOKUP($C5094,Codes!$B:$B,Codes!A:A,"Specify in Codes Tab!!")),"")</f>
        <v/>
      </c>
      <c r="N5094" s="74" t="str">
        <f>IF($G5094&lt;&gt;"",IF(_xlfn.XLOOKUP($G5094,Codes!$A:$A,Codes!A:A,"_NOTFOUND_",0,1)&lt;&gt;"_NOTFOUND_",_xlfn.XLOOKUP($G5094,Codes!$A:$A,Codes!A:A,"_NOTFOUND_",0,1),_xlfn.XLOOKUP($G5094,Codes!$B:$B,Codes!A:A,"Specify in Codes Tab!!")),"")</f>
        <v/>
      </c>
    </row>
    <row r="5095" spans="13:14" x14ac:dyDescent="0.35">
      <c r="M5095" s="74" t="str">
        <f>IF($C5095&lt;&gt;"",IF(_xlfn.XLOOKUP($C5095,Codes!$A:$A,Codes!A:A,"_NOTFOUND_",0,1)&lt;&gt;"_NOTFOUND_",_xlfn.XLOOKUP($C5095,Codes!$A:$A,Codes!A:A,"_NOTFOUND_",0,1),_xlfn.XLOOKUP($C5095,Codes!$B:$B,Codes!A:A,"Specify in Codes Tab!!")),"")</f>
        <v/>
      </c>
      <c r="N5095" s="74" t="str">
        <f>IF($G5095&lt;&gt;"",IF(_xlfn.XLOOKUP($G5095,Codes!$A:$A,Codes!A:A,"_NOTFOUND_",0,1)&lt;&gt;"_NOTFOUND_",_xlfn.XLOOKUP($G5095,Codes!$A:$A,Codes!A:A,"_NOTFOUND_",0,1),_xlfn.XLOOKUP($G5095,Codes!$B:$B,Codes!A:A,"Specify in Codes Tab!!")),"")</f>
        <v/>
      </c>
    </row>
    <row r="5096" spans="13:14" x14ac:dyDescent="0.35">
      <c r="M5096" s="74" t="str">
        <f>IF($C5096&lt;&gt;"",IF(_xlfn.XLOOKUP($C5096,Codes!$A:$A,Codes!A:A,"_NOTFOUND_",0,1)&lt;&gt;"_NOTFOUND_",_xlfn.XLOOKUP($C5096,Codes!$A:$A,Codes!A:A,"_NOTFOUND_",0,1),_xlfn.XLOOKUP($C5096,Codes!$B:$B,Codes!A:A,"Specify in Codes Tab!!")),"")</f>
        <v/>
      </c>
      <c r="N5096" s="74" t="str">
        <f>IF($G5096&lt;&gt;"",IF(_xlfn.XLOOKUP($G5096,Codes!$A:$A,Codes!A:A,"_NOTFOUND_",0,1)&lt;&gt;"_NOTFOUND_",_xlfn.XLOOKUP($G5096,Codes!$A:$A,Codes!A:A,"_NOTFOUND_",0,1),_xlfn.XLOOKUP($G5096,Codes!$B:$B,Codes!A:A,"Specify in Codes Tab!!")),"")</f>
        <v/>
      </c>
    </row>
    <row r="5097" spans="13:14" x14ac:dyDescent="0.35">
      <c r="M5097" s="74" t="str">
        <f>IF($C5097&lt;&gt;"",IF(_xlfn.XLOOKUP($C5097,Codes!$A:$A,Codes!A:A,"_NOTFOUND_",0,1)&lt;&gt;"_NOTFOUND_",_xlfn.XLOOKUP($C5097,Codes!$A:$A,Codes!A:A,"_NOTFOUND_",0,1),_xlfn.XLOOKUP($C5097,Codes!$B:$B,Codes!A:A,"Specify in Codes Tab!!")),"")</f>
        <v/>
      </c>
      <c r="N5097" s="74" t="str">
        <f>IF($G5097&lt;&gt;"",IF(_xlfn.XLOOKUP($G5097,Codes!$A:$A,Codes!A:A,"_NOTFOUND_",0,1)&lt;&gt;"_NOTFOUND_",_xlfn.XLOOKUP($G5097,Codes!$A:$A,Codes!A:A,"_NOTFOUND_",0,1),_xlfn.XLOOKUP($G5097,Codes!$B:$B,Codes!A:A,"Specify in Codes Tab!!")),"")</f>
        <v/>
      </c>
    </row>
    <row r="5098" spans="13:14" x14ac:dyDescent="0.35">
      <c r="M5098" s="74" t="str">
        <f>IF($C5098&lt;&gt;"",IF(_xlfn.XLOOKUP($C5098,Codes!$A:$A,Codes!A:A,"_NOTFOUND_",0,1)&lt;&gt;"_NOTFOUND_",_xlfn.XLOOKUP($C5098,Codes!$A:$A,Codes!A:A,"_NOTFOUND_",0,1),_xlfn.XLOOKUP($C5098,Codes!$B:$B,Codes!A:A,"Specify in Codes Tab!!")),"")</f>
        <v/>
      </c>
      <c r="N5098" s="74" t="str">
        <f>IF($G5098&lt;&gt;"",IF(_xlfn.XLOOKUP($G5098,Codes!$A:$A,Codes!A:A,"_NOTFOUND_",0,1)&lt;&gt;"_NOTFOUND_",_xlfn.XLOOKUP($G5098,Codes!$A:$A,Codes!A:A,"_NOTFOUND_",0,1),_xlfn.XLOOKUP($G5098,Codes!$B:$B,Codes!A:A,"Specify in Codes Tab!!")),"")</f>
        <v/>
      </c>
    </row>
    <row r="5099" spans="13:14" x14ac:dyDescent="0.35">
      <c r="M5099" s="74" t="str">
        <f>IF($C5099&lt;&gt;"",IF(_xlfn.XLOOKUP($C5099,Codes!$A:$A,Codes!A:A,"_NOTFOUND_",0,1)&lt;&gt;"_NOTFOUND_",_xlfn.XLOOKUP($C5099,Codes!$A:$A,Codes!A:A,"_NOTFOUND_",0,1),_xlfn.XLOOKUP($C5099,Codes!$B:$B,Codes!A:A,"Specify in Codes Tab!!")),"")</f>
        <v/>
      </c>
      <c r="N5099" s="74" t="str">
        <f>IF($G5099&lt;&gt;"",IF(_xlfn.XLOOKUP($G5099,Codes!$A:$A,Codes!A:A,"_NOTFOUND_",0,1)&lt;&gt;"_NOTFOUND_",_xlfn.XLOOKUP($G5099,Codes!$A:$A,Codes!A:A,"_NOTFOUND_",0,1),_xlfn.XLOOKUP($G5099,Codes!$B:$B,Codes!A:A,"Specify in Codes Tab!!")),"")</f>
        <v/>
      </c>
    </row>
    <row r="5100" spans="13:14" x14ac:dyDescent="0.35">
      <c r="M5100" s="74" t="str">
        <f>IF($C5100&lt;&gt;"",IF(_xlfn.XLOOKUP($C5100,Codes!$A:$A,Codes!A:A,"_NOTFOUND_",0,1)&lt;&gt;"_NOTFOUND_",_xlfn.XLOOKUP($C5100,Codes!$A:$A,Codes!A:A,"_NOTFOUND_",0,1),_xlfn.XLOOKUP($C5100,Codes!$B:$B,Codes!A:A,"Specify in Codes Tab!!")),"")</f>
        <v/>
      </c>
      <c r="N5100" s="74" t="str">
        <f>IF($G5100&lt;&gt;"",IF(_xlfn.XLOOKUP($G5100,Codes!$A:$A,Codes!A:A,"_NOTFOUND_",0,1)&lt;&gt;"_NOTFOUND_",_xlfn.XLOOKUP($G5100,Codes!$A:$A,Codes!A:A,"_NOTFOUND_",0,1),_xlfn.XLOOKUP($G5100,Codes!$B:$B,Codes!A:A,"Specify in Codes Tab!!")),"")</f>
        <v/>
      </c>
    </row>
    <row r="5101" spans="13:14" x14ac:dyDescent="0.35">
      <c r="M5101" s="74" t="str">
        <f>IF($C5101&lt;&gt;"",IF(_xlfn.XLOOKUP($C5101,Codes!$A:$A,Codes!A:A,"_NOTFOUND_",0,1)&lt;&gt;"_NOTFOUND_",_xlfn.XLOOKUP($C5101,Codes!$A:$A,Codes!A:A,"_NOTFOUND_",0,1),_xlfn.XLOOKUP($C5101,Codes!$B:$B,Codes!A:A,"Specify in Codes Tab!!")),"")</f>
        <v/>
      </c>
      <c r="N5101" s="74" t="str">
        <f>IF($G5101&lt;&gt;"",IF(_xlfn.XLOOKUP($G5101,Codes!$A:$A,Codes!A:A,"_NOTFOUND_",0,1)&lt;&gt;"_NOTFOUND_",_xlfn.XLOOKUP($G5101,Codes!$A:$A,Codes!A:A,"_NOTFOUND_",0,1),_xlfn.XLOOKUP($G5101,Codes!$B:$B,Codes!A:A,"Specify in Codes Tab!!")),"")</f>
        <v/>
      </c>
    </row>
    <row r="5102" spans="13:14" x14ac:dyDescent="0.35">
      <c r="M5102" s="74" t="str">
        <f>IF($C5102&lt;&gt;"",IF(_xlfn.XLOOKUP($C5102,Codes!$A:$A,Codes!A:A,"_NOTFOUND_",0,1)&lt;&gt;"_NOTFOUND_",_xlfn.XLOOKUP($C5102,Codes!$A:$A,Codes!A:A,"_NOTFOUND_",0,1),_xlfn.XLOOKUP($C5102,Codes!$B:$B,Codes!A:A,"Specify in Codes Tab!!")),"")</f>
        <v/>
      </c>
      <c r="N5102" s="74" t="str">
        <f>IF($G5102&lt;&gt;"",IF(_xlfn.XLOOKUP($G5102,Codes!$A:$A,Codes!A:A,"_NOTFOUND_",0,1)&lt;&gt;"_NOTFOUND_",_xlfn.XLOOKUP($G5102,Codes!$A:$A,Codes!A:A,"_NOTFOUND_",0,1),_xlfn.XLOOKUP($G5102,Codes!$B:$B,Codes!A:A,"Specify in Codes Tab!!")),"")</f>
        <v/>
      </c>
    </row>
    <row r="5103" spans="13:14" x14ac:dyDescent="0.35">
      <c r="M5103" s="74" t="str">
        <f>IF($C5103&lt;&gt;"",IF(_xlfn.XLOOKUP($C5103,Codes!$A:$A,Codes!A:A,"_NOTFOUND_",0,1)&lt;&gt;"_NOTFOUND_",_xlfn.XLOOKUP($C5103,Codes!$A:$A,Codes!A:A,"_NOTFOUND_",0,1),_xlfn.XLOOKUP($C5103,Codes!$B:$B,Codes!A:A,"Specify in Codes Tab!!")),"")</f>
        <v/>
      </c>
      <c r="N5103" s="74" t="str">
        <f>IF($G5103&lt;&gt;"",IF(_xlfn.XLOOKUP($G5103,Codes!$A:$A,Codes!A:A,"_NOTFOUND_",0,1)&lt;&gt;"_NOTFOUND_",_xlfn.XLOOKUP($G5103,Codes!$A:$A,Codes!A:A,"_NOTFOUND_",0,1),_xlfn.XLOOKUP($G5103,Codes!$B:$B,Codes!A:A,"Specify in Codes Tab!!")),"")</f>
        <v/>
      </c>
    </row>
    <row r="5104" spans="13:14" x14ac:dyDescent="0.35">
      <c r="M5104" s="74" t="str">
        <f>IF($C5104&lt;&gt;"",IF(_xlfn.XLOOKUP($C5104,Codes!$A:$A,Codes!A:A,"_NOTFOUND_",0,1)&lt;&gt;"_NOTFOUND_",_xlfn.XLOOKUP($C5104,Codes!$A:$A,Codes!A:A,"_NOTFOUND_",0,1),_xlfn.XLOOKUP($C5104,Codes!$B:$B,Codes!A:A,"Specify in Codes Tab!!")),"")</f>
        <v/>
      </c>
      <c r="N5104" s="74" t="str">
        <f>IF($G5104&lt;&gt;"",IF(_xlfn.XLOOKUP($G5104,Codes!$A:$A,Codes!A:A,"_NOTFOUND_",0,1)&lt;&gt;"_NOTFOUND_",_xlfn.XLOOKUP($G5104,Codes!$A:$A,Codes!A:A,"_NOTFOUND_",0,1),_xlfn.XLOOKUP($G5104,Codes!$B:$B,Codes!A:A,"Specify in Codes Tab!!")),"")</f>
        <v/>
      </c>
    </row>
    <row r="5105" spans="13:14" x14ac:dyDescent="0.35">
      <c r="M5105" s="74" t="str">
        <f>IF($C5105&lt;&gt;"",IF(_xlfn.XLOOKUP($C5105,Codes!$A:$A,Codes!A:A,"_NOTFOUND_",0,1)&lt;&gt;"_NOTFOUND_",_xlfn.XLOOKUP($C5105,Codes!$A:$A,Codes!A:A,"_NOTFOUND_",0,1),_xlfn.XLOOKUP($C5105,Codes!$B:$B,Codes!A:A,"Specify in Codes Tab!!")),"")</f>
        <v/>
      </c>
      <c r="N5105" s="74" t="str">
        <f>IF($G5105&lt;&gt;"",IF(_xlfn.XLOOKUP($G5105,Codes!$A:$A,Codes!A:A,"_NOTFOUND_",0,1)&lt;&gt;"_NOTFOUND_",_xlfn.XLOOKUP($G5105,Codes!$A:$A,Codes!A:A,"_NOTFOUND_",0,1),_xlfn.XLOOKUP($G5105,Codes!$B:$B,Codes!A:A,"Specify in Codes Tab!!")),"")</f>
        <v/>
      </c>
    </row>
    <row r="5106" spans="13:14" x14ac:dyDescent="0.35">
      <c r="M5106" s="74" t="str">
        <f>IF($C5106&lt;&gt;"",IF(_xlfn.XLOOKUP($C5106,Codes!$A:$A,Codes!A:A,"_NOTFOUND_",0,1)&lt;&gt;"_NOTFOUND_",_xlfn.XLOOKUP($C5106,Codes!$A:$A,Codes!A:A,"_NOTFOUND_",0,1),_xlfn.XLOOKUP($C5106,Codes!$B:$B,Codes!A:A,"Specify in Codes Tab!!")),"")</f>
        <v/>
      </c>
      <c r="N5106" s="74" t="str">
        <f>IF($G5106&lt;&gt;"",IF(_xlfn.XLOOKUP($G5106,Codes!$A:$A,Codes!A:A,"_NOTFOUND_",0,1)&lt;&gt;"_NOTFOUND_",_xlfn.XLOOKUP($G5106,Codes!$A:$A,Codes!A:A,"_NOTFOUND_",0,1),_xlfn.XLOOKUP($G5106,Codes!$B:$B,Codes!A:A,"Specify in Codes Tab!!")),"")</f>
        <v/>
      </c>
    </row>
    <row r="5107" spans="13:14" x14ac:dyDescent="0.35">
      <c r="M5107" s="74" t="str">
        <f>IF($C5107&lt;&gt;"",IF(_xlfn.XLOOKUP($C5107,Codes!$A:$A,Codes!A:A,"_NOTFOUND_",0,1)&lt;&gt;"_NOTFOUND_",_xlfn.XLOOKUP($C5107,Codes!$A:$A,Codes!A:A,"_NOTFOUND_",0,1),_xlfn.XLOOKUP($C5107,Codes!$B:$B,Codes!A:A,"Specify in Codes Tab!!")),"")</f>
        <v/>
      </c>
      <c r="N5107" s="74" t="str">
        <f>IF($G5107&lt;&gt;"",IF(_xlfn.XLOOKUP($G5107,Codes!$A:$A,Codes!A:A,"_NOTFOUND_",0,1)&lt;&gt;"_NOTFOUND_",_xlfn.XLOOKUP($G5107,Codes!$A:$A,Codes!A:A,"_NOTFOUND_",0,1),_xlfn.XLOOKUP($G5107,Codes!$B:$B,Codes!A:A,"Specify in Codes Tab!!")),"")</f>
        <v/>
      </c>
    </row>
    <row r="5108" spans="13:14" x14ac:dyDescent="0.35">
      <c r="M5108" s="74" t="str">
        <f>IF($C5108&lt;&gt;"",IF(_xlfn.XLOOKUP($C5108,Codes!$A:$A,Codes!A:A,"_NOTFOUND_",0,1)&lt;&gt;"_NOTFOUND_",_xlfn.XLOOKUP($C5108,Codes!$A:$A,Codes!A:A,"_NOTFOUND_",0,1),_xlfn.XLOOKUP($C5108,Codes!$B:$B,Codes!A:A,"Specify in Codes Tab!!")),"")</f>
        <v/>
      </c>
      <c r="N5108" s="74" t="str">
        <f>IF($G5108&lt;&gt;"",IF(_xlfn.XLOOKUP($G5108,Codes!$A:$A,Codes!A:A,"_NOTFOUND_",0,1)&lt;&gt;"_NOTFOUND_",_xlfn.XLOOKUP($G5108,Codes!$A:$A,Codes!A:A,"_NOTFOUND_",0,1),_xlfn.XLOOKUP($G5108,Codes!$B:$B,Codes!A:A,"Specify in Codes Tab!!")),"")</f>
        <v/>
      </c>
    </row>
    <row r="5109" spans="13:14" x14ac:dyDescent="0.35">
      <c r="M5109" s="74" t="str">
        <f>IF($C5109&lt;&gt;"",IF(_xlfn.XLOOKUP($C5109,Codes!$A:$A,Codes!A:A,"_NOTFOUND_",0,1)&lt;&gt;"_NOTFOUND_",_xlfn.XLOOKUP($C5109,Codes!$A:$A,Codes!A:A,"_NOTFOUND_",0,1),_xlfn.XLOOKUP($C5109,Codes!$B:$B,Codes!A:A,"Specify in Codes Tab!!")),"")</f>
        <v/>
      </c>
      <c r="N5109" s="74" t="str">
        <f>IF($G5109&lt;&gt;"",IF(_xlfn.XLOOKUP($G5109,Codes!$A:$A,Codes!A:A,"_NOTFOUND_",0,1)&lt;&gt;"_NOTFOUND_",_xlfn.XLOOKUP($G5109,Codes!$A:$A,Codes!A:A,"_NOTFOUND_",0,1),_xlfn.XLOOKUP($G5109,Codes!$B:$B,Codes!A:A,"Specify in Codes Tab!!")),"")</f>
        <v/>
      </c>
    </row>
    <row r="5110" spans="13:14" x14ac:dyDescent="0.35">
      <c r="M5110" s="74" t="str">
        <f>IF($C5110&lt;&gt;"",IF(_xlfn.XLOOKUP($C5110,Codes!$A:$A,Codes!A:A,"_NOTFOUND_",0,1)&lt;&gt;"_NOTFOUND_",_xlfn.XLOOKUP($C5110,Codes!$A:$A,Codes!A:A,"_NOTFOUND_",0,1),_xlfn.XLOOKUP($C5110,Codes!$B:$B,Codes!A:A,"Specify in Codes Tab!!")),"")</f>
        <v/>
      </c>
      <c r="N5110" s="74" t="str">
        <f>IF($G5110&lt;&gt;"",IF(_xlfn.XLOOKUP($G5110,Codes!$A:$A,Codes!A:A,"_NOTFOUND_",0,1)&lt;&gt;"_NOTFOUND_",_xlfn.XLOOKUP($G5110,Codes!$A:$A,Codes!A:A,"_NOTFOUND_",0,1),_xlfn.XLOOKUP($G5110,Codes!$B:$B,Codes!A:A,"Specify in Codes Tab!!")),"")</f>
        <v/>
      </c>
    </row>
    <row r="5111" spans="13:14" x14ac:dyDescent="0.35">
      <c r="M5111" s="74" t="str">
        <f>IF($C5111&lt;&gt;"",IF(_xlfn.XLOOKUP($C5111,Codes!$A:$A,Codes!A:A,"_NOTFOUND_",0,1)&lt;&gt;"_NOTFOUND_",_xlfn.XLOOKUP($C5111,Codes!$A:$A,Codes!A:A,"_NOTFOUND_",0,1),_xlfn.XLOOKUP($C5111,Codes!$B:$B,Codes!A:A,"Specify in Codes Tab!!")),"")</f>
        <v/>
      </c>
      <c r="N5111" s="74" t="str">
        <f>IF($G5111&lt;&gt;"",IF(_xlfn.XLOOKUP($G5111,Codes!$A:$A,Codes!A:A,"_NOTFOUND_",0,1)&lt;&gt;"_NOTFOUND_",_xlfn.XLOOKUP($G5111,Codes!$A:$A,Codes!A:A,"_NOTFOUND_",0,1),_xlfn.XLOOKUP($G5111,Codes!$B:$B,Codes!A:A,"Specify in Codes Tab!!")),"")</f>
        <v/>
      </c>
    </row>
    <row r="5112" spans="13:14" x14ac:dyDescent="0.35">
      <c r="M5112" s="74" t="str">
        <f>IF($C5112&lt;&gt;"",IF(_xlfn.XLOOKUP($C5112,Codes!$A:$A,Codes!A:A,"_NOTFOUND_",0,1)&lt;&gt;"_NOTFOUND_",_xlfn.XLOOKUP($C5112,Codes!$A:$A,Codes!A:A,"_NOTFOUND_",0,1),_xlfn.XLOOKUP($C5112,Codes!$B:$B,Codes!A:A,"Specify in Codes Tab!!")),"")</f>
        <v/>
      </c>
      <c r="N5112" s="74" t="str">
        <f>IF($G5112&lt;&gt;"",IF(_xlfn.XLOOKUP($G5112,Codes!$A:$A,Codes!A:A,"_NOTFOUND_",0,1)&lt;&gt;"_NOTFOUND_",_xlfn.XLOOKUP($G5112,Codes!$A:$A,Codes!A:A,"_NOTFOUND_",0,1),_xlfn.XLOOKUP($G5112,Codes!$B:$B,Codes!A:A,"Specify in Codes Tab!!")),"")</f>
        <v/>
      </c>
    </row>
    <row r="5113" spans="13:14" x14ac:dyDescent="0.35">
      <c r="M5113" s="74" t="str">
        <f>IF($C5113&lt;&gt;"",IF(_xlfn.XLOOKUP($C5113,Codes!$A:$A,Codes!A:A,"_NOTFOUND_",0,1)&lt;&gt;"_NOTFOUND_",_xlfn.XLOOKUP($C5113,Codes!$A:$A,Codes!A:A,"_NOTFOUND_",0,1),_xlfn.XLOOKUP($C5113,Codes!$B:$B,Codes!A:A,"Specify in Codes Tab!!")),"")</f>
        <v/>
      </c>
      <c r="N5113" s="74" t="str">
        <f>IF($G5113&lt;&gt;"",IF(_xlfn.XLOOKUP($G5113,Codes!$A:$A,Codes!A:A,"_NOTFOUND_",0,1)&lt;&gt;"_NOTFOUND_",_xlfn.XLOOKUP($G5113,Codes!$A:$A,Codes!A:A,"_NOTFOUND_",0,1),_xlfn.XLOOKUP($G5113,Codes!$B:$B,Codes!A:A,"Specify in Codes Tab!!")),"")</f>
        <v/>
      </c>
    </row>
    <row r="5114" spans="13:14" x14ac:dyDescent="0.35">
      <c r="M5114" s="74" t="str">
        <f>IF($C5114&lt;&gt;"",IF(_xlfn.XLOOKUP($C5114,Codes!$A:$A,Codes!A:A,"_NOTFOUND_",0,1)&lt;&gt;"_NOTFOUND_",_xlfn.XLOOKUP($C5114,Codes!$A:$A,Codes!A:A,"_NOTFOUND_",0,1),_xlfn.XLOOKUP($C5114,Codes!$B:$B,Codes!A:A,"Specify in Codes Tab!!")),"")</f>
        <v/>
      </c>
      <c r="N5114" s="74" t="str">
        <f>IF($G5114&lt;&gt;"",IF(_xlfn.XLOOKUP($G5114,Codes!$A:$A,Codes!A:A,"_NOTFOUND_",0,1)&lt;&gt;"_NOTFOUND_",_xlfn.XLOOKUP($G5114,Codes!$A:$A,Codes!A:A,"_NOTFOUND_",0,1),_xlfn.XLOOKUP($G5114,Codes!$B:$B,Codes!A:A,"Specify in Codes Tab!!")),"")</f>
        <v/>
      </c>
    </row>
    <row r="5115" spans="13:14" x14ac:dyDescent="0.35">
      <c r="M5115" s="74" t="str">
        <f>IF($C5115&lt;&gt;"",IF(_xlfn.XLOOKUP($C5115,Codes!$A:$A,Codes!A:A,"_NOTFOUND_",0,1)&lt;&gt;"_NOTFOUND_",_xlfn.XLOOKUP($C5115,Codes!$A:$A,Codes!A:A,"_NOTFOUND_",0,1),_xlfn.XLOOKUP($C5115,Codes!$B:$B,Codes!A:A,"Specify in Codes Tab!!")),"")</f>
        <v/>
      </c>
      <c r="N5115" s="74" t="str">
        <f>IF($G5115&lt;&gt;"",IF(_xlfn.XLOOKUP($G5115,Codes!$A:$A,Codes!A:A,"_NOTFOUND_",0,1)&lt;&gt;"_NOTFOUND_",_xlfn.XLOOKUP($G5115,Codes!$A:$A,Codes!A:A,"_NOTFOUND_",0,1),_xlfn.XLOOKUP($G5115,Codes!$B:$B,Codes!A:A,"Specify in Codes Tab!!")),"")</f>
        <v/>
      </c>
    </row>
    <row r="5116" spans="13:14" x14ac:dyDescent="0.35">
      <c r="M5116" s="74" t="str">
        <f>IF($C5116&lt;&gt;"",IF(_xlfn.XLOOKUP($C5116,Codes!$A:$A,Codes!A:A,"_NOTFOUND_",0,1)&lt;&gt;"_NOTFOUND_",_xlfn.XLOOKUP($C5116,Codes!$A:$A,Codes!A:A,"_NOTFOUND_",0,1),_xlfn.XLOOKUP($C5116,Codes!$B:$B,Codes!A:A,"Specify in Codes Tab!!")),"")</f>
        <v/>
      </c>
      <c r="N5116" s="74" t="str">
        <f>IF($G5116&lt;&gt;"",IF(_xlfn.XLOOKUP($G5116,Codes!$A:$A,Codes!A:A,"_NOTFOUND_",0,1)&lt;&gt;"_NOTFOUND_",_xlfn.XLOOKUP($G5116,Codes!$A:$A,Codes!A:A,"_NOTFOUND_",0,1),_xlfn.XLOOKUP($G5116,Codes!$B:$B,Codes!A:A,"Specify in Codes Tab!!")),"")</f>
        <v/>
      </c>
    </row>
    <row r="5117" spans="13:14" x14ac:dyDescent="0.35">
      <c r="M5117" s="74" t="str">
        <f>IF($C5117&lt;&gt;"",IF(_xlfn.XLOOKUP($C5117,Codes!$A:$A,Codes!A:A,"_NOTFOUND_",0,1)&lt;&gt;"_NOTFOUND_",_xlfn.XLOOKUP($C5117,Codes!$A:$A,Codes!A:A,"_NOTFOUND_",0,1),_xlfn.XLOOKUP($C5117,Codes!$B:$B,Codes!A:A,"Specify in Codes Tab!!")),"")</f>
        <v/>
      </c>
      <c r="N5117" s="74" t="str">
        <f>IF($G5117&lt;&gt;"",IF(_xlfn.XLOOKUP($G5117,Codes!$A:$A,Codes!A:A,"_NOTFOUND_",0,1)&lt;&gt;"_NOTFOUND_",_xlfn.XLOOKUP($G5117,Codes!$A:$A,Codes!A:A,"_NOTFOUND_",0,1),_xlfn.XLOOKUP($G5117,Codes!$B:$B,Codes!A:A,"Specify in Codes Tab!!")),"")</f>
        <v/>
      </c>
    </row>
    <row r="5118" spans="13:14" x14ac:dyDescent="0.35">
      <c r="M5118" s="74" t="str">
        <f>IF($C5118&lt;&gt;"",IF(_xlfn.XLOOKUP($C5118,Codes!$A:$A,Codes!A:A,"_NOTFOUND_",0,1)&lt;&gt;"_NOTFOUND_",_xlfn.XLOOKUP($C5118,Codes!$A:$A,Codes!A:A,"_NOTFOUND_",0,1),_xlfn.XLOOKUP($C5118,Codes!$B:$B,Codes!A:A,"Specify in Codes Tab!!")),"")</f>
        <v/>
      </c>
      <c r="N5118" s="74" t="str">
        <f>IF($G5118&lt;&gt;"",IF(_xlfn.XLOOKUP($G5118,Codes!$A:$A,Codes!A:A,"_NOTFOUND_",0,1)&lt;&gt;"_NOTFOUND_",_xlfn.XLOOKUP($G5118,Codes!$A:$A,Codes!A:A,"_NOTFOUND_",0,1),_xlfn.XLOOKUP($G5118,Codes!$B:$B,Codes!A:A,"Specify in Codes Tab!!")),"")</f>
        <v/>
      </c>
    </row>
    <row r="5119" spans="13:14" x14ac:dyDescent="0.35">
      <c r="M5119" s="74" t="str">
        <f>IF($C5119&lt;&gt;"",IF(_xlfn.XLOOKUP($C5119,Codes!$A:$A,Codes!A:A,"_NOTFOUND_",0,1)&lt;&gt;"_NOTFOUND_",_xlfn.XLOOKUP($C5119,Codes!$A:$A,Codes!A:A,"_NOTFOUND_",0,1),_xlfn.XLOOKUP($C5119,Codes!$B:$B,Codes!A:A,"Specify in Codes Tab!!")),"")</f>
        <v/>
      </c>
      <c r="N5119" s="74" t="str">
        <f>IF($G5119&lt;&gt;"",IF(_xlfn.XLOOKUP($G5119,Codes!$A:$A,Codes!A:A,"_NOTFOUND_",0,1)&lt;&gt;"_NOTFOUND_",_xlfn.XLOOKUP($G5119,Codes!$A:$A,Codes!A:A,"_NOTFOUND_",0,1),_xlfn.XLOOKUP($G5119,Codes!$B:$B,Codes!A:A,"Specify in Codes Tab!!")),"")</f>
        <v/>
      </c>
    </row>
    <row r="5120" spans="13:14" x14ac:dyDescent="0.35">
      <c r="M5120" s="74" t="str">
        <f>IF($C5120&lt;&gt;"",IF(_xlfn.XLOOKUP($C5120,Codes!$A:$A,Codes!A:A,"_NOTFOUND_",0,1)&lt;&gt;"_NOTFOUND_",_xlfn.XLOOKUP($C5120,Codes!$A:$A,Codes!A:A,"_NOTFOUND_",0,1),_xlfn.XLOOKUP($C5120,Codes!$B:$B,Codes!A:A,"Specify in Codes Tab!!")),"")</f>
        <v/>
      </c>
      <c r="N5120" s="74" t="str">
        <f>IF($G5120&lt;&gt;"",IF(_xlfn.XLOOKUP($G5120,Codes!$A:$A,Codes!A:A,"_NOTFOUND_",0,1)&lt;&gt;"_NOTFOUND_",_xlfn.XLOOKUP($G5120,Codes!$A:$A,Codes!A:A,"_NOTFOUND_",0,1),_xlfn.XLOOKUP($G5120,Codes!$B:$B,Codes!A:A,"Specify in Codes Tab!!")),"")</f>
        <v/>
      </c>
    </row>
    <row r="5121" spans="13:14" x14ac:dyDescent="0.35">
      <c r="M5121" s="74" t="str">
        <f>IF($C5121&lt;&gt;"",IF(_xlfn.XLOOKUP($C5121,Codes!$A:$A,Codes!A:A,"_NOTFOUND_",0,1)&lt;&gt;"_NOTFOUND_",_xlfn.XLOOKUP($C5121,Codes!$A:$A,Codes!A:A,"_NOTFOUND_",0,1),_xlfn.XLOOKUP($C5121,Codes!$B:$B,Codes!A:A,"Specify in Codes Tab!!")),"")</f>
        <v/>
      </c>
      <c r="N5121" s="74" t="str">
        <f>IF($G5121&lt;&gt;"",IF(_xlfn.XLOOKUP($G5121,Codes!$A:$A,Codes!A:A,"_NOTFOUND_",0,1)&lt;&gt;"_NOTFOUND_",_xlfn.XLOOKUP($G5121,Codes!$A:$A,Codes!A:A,"_NOTFOUND_",0,1),_xlfn.XLOOKUP($G5121,Codes!$B:$B,Codes!A:A,"Specify in Codes Tab!!")),"")</f>
        <v/>
      </c>
    </row>
    <row r="5122" spans="13:14" x14ac:dyDescent="0.35">
      <c r="M5122" s="74" t="str">
        <f>IF($C5122&lt;&gt;"",IF(_xlfn.XLOOKUP($C5122,Codes!$A:$A,Codes!A:A,"_NOTFOUND_",0,1)&lt;&gt;"_NOTFOUND_",_xlfn.XLOOKUP($C5122,Codes!$A:$A,Codes!A:A,"_NOTFOUND_",0,1),_xlfn.XLOOKUP($C5122,Codes!$B:$B,Codes!A:A,"Specify in Codes Tab!!")),"")</f>
        <v/>
      </c>
      <c r="N5122" s="74" t="str">
        <f>IF($G5122&lt;&gt;"",IF(_xlfn.XLOOKUP($G5122,Codes!$A:$A,Codes!A:A,"_NOTFOUND_",0,1)&lt;&gt;"_NOTFOUND_",_xlfn.XLOOKUP($G5122,Codes!$A:$A,Codes!A:A,"_NOTFOUND_",0,1),_xlfn.XLOOKUP($G5122,Codes!$B:$B,Codes!A:A,"Specify in Codes Tab!!")),"")</f>
        <v/>
      </c>
    </row>
    <row r="5123" spans="13:14" x14ac:dyDescent="0.35">
      <c r="M5123" s="74" t="str">
        <f>IF($C5123&lt;&gt;"",IF(_xlfn.XLOOKUP($C5123,Codes!$A:$A,Codes!A:A,"_NOTFOUND_",0,1)&lt;&gt;"_NOTFOUND_",_xlfn.XLOOKUP($C5123,Codes!$A:$A,Codes!A:A,"_NOTFOUND_",0,1),_xlfn.XLOOKUP($C5123,Codes!$B:$B,Codes!A:A,"Specify in Codes Tab!!")),"")</f>
        <v/>
      </c>
      <c r="N5123" s="74" t="str">
        <f>IF($G5123&lt;&gt;"",IF(_xlfn.XLOOKUP($G5123,Codes!$A:$A,Codes!A:A,"_NOTFOUND_",0,1)&lt;&gt;"_NOTFOUND_",_xlfn.XLOOKUP($G5123,Codes!$A:$A,Codes!A:A,"_NOTFOUND_",0,1),_xlfn.XLOOKUP($G5123,Codes!$B:$B,Codes!A:A,"Specify in Codes Tab!!")),"")</f>
        <v/>
      </c>
    </row>
    <row r="5124" spans="13:14" x14ac:dyDescent="0.35">
      <c r="M5124" s="74" t="str">
        <f>IF($C5124&lt;&gt;"",IF(_xlfn.XLOOKUP($C5124,Codes!$A:$A,Codes!A:A,"_NOTFOUND_",0,1)&lt;&gt;"_NOTFOUND_",_xlfn.XLOOKUP($C5124,Codes!$A:$A,Codes!A:A,"_NOTFOUND_",0,1),_xlfn.XLOOKUP($C5124,Codes!$B:$B,Codes!A:A,"Specify in Codes Tab!!")),"")</f>
        <v/>
      </c>
      <c r="N5124" s="74" t="str">
        <f>IF($G5124&lt;&gt;"",IF(_xlfn.XLOOKUP($G5124,Codes!$A:$A,Codes!A:A,"_NOTFOUND_",0,1)&lt;&gt;"_NOTFOUND_",_xlfn.XLOOKUP($G5124,Codes!$A:$A,Codes!A:A,"_NOTFOUND_",0,1),_xlfn.XLOOKUP($G5124,Codes!$B:$B,Codes!A:A,"Specify in Codes Tab!!")),"")</f>
        <v/>
      </c>
    </row>
    <row r="5125" spans="13:14" x14ac:dyDescent="0.35">
      <c r="M5125" s="74" t="str">
        <f>IF($C5125&lt;&gt;"",IF(_xlfn.XLOOKUP($C5125,Codes!$A:$A,Codes!A:A,"_NOTFOUND_",0,1)&lt;&gt;"_NOTFOUND_",_xlfn.XLOOKUP($C5125,Codes!$A:$A,Codes!A:A,"_NOTFOUND_",0,1),_xlfn.XLOOKUP($C5125,Codes!$B:$B,Codes!A:A,"Specify in Codes Tab!!")),"")</f>
        <v/>
      </c>
      <c r="N5125" s="74" t="str">
        <f>IF($G5125&lt;&gt;"",IF(_xlfn.XLOOKUP($G5125,Codes!$A:$A,Codes!A:A,"_NOTFOUND_",0,1)&lt;&gt;"_NOTFOUND_",_xlfn.XLOOKUP($G5125,Codes!$A:$A,Codes!A:A,"_NOTFOUND_",0,1),_xlfn.XLOOKUP($G5125,Codes!$B:$B,Codes!A:A,"Specify in Codes Tab!!")),"")</f>
        <v/>
      </c>
    </row>
    <row r="5126" spans="13:14" x14ac:dyDescent="0.35">
      <c r="M5126" s="74" t="str">
        <f>IF($C5126&lt;&gt;"",IF(_xlfn.XLOOKUP($C5126,Codes!$A:$A,Codes!A:A,"_NOTFOUND_",0,1)&lt;&gt;"_NOTFOUND_",_xlfn.XLOOKUP($C5126,Codes!$A:$A,Codes!A:A,"_NOTFOUND_",0,1),_xlfn.XLOOKUP($C5126,Codes!$B:$B,Codes!A:A,"Specify in Codes Tab!!")),"")</f>
        <v/>
      </c>
      <c r="N5126" s="74" t="str">
        <f>IF($G5126&lt;&gt;"",IF(_xlfn.XLOOKUP($G5126,Codes!$A:$A,Codes!A:A,"_NOTFOUND_",0,1)&lt;&gt;"_NOTFOUND_",_xlfn.XLOOKUP($G5126,Codes!$A:$A,Codes!A:A,"_NOTFOUND_",0,1),_xlfn.XLOOKUP($G5126,Codes!$B:$B,Codes!A:A,"Specify in Codes Tab!!")),"")</f>
        <v/>
      </c>
    </row>
    <row r="5127" spans="13:14" x14ac:dyDescent="0.35">
      <c r="M5127" s="74" t="str">
        <f>IF($C5127&lt;&gt;"",IF(_xlfn.XLOOKUP($C5127,Codes!$A:$A,Codes!A:A,"_NOTFOUND_",0,1)&lt;&gt;"_NOTFOUND_",_xlfn.XLOOKUP($C5127,Codes!$A:$A,Codes!A:A,"_NOTFOUND_",0,1),_xlfn.XLOOKUP($C5127,Codes!$B:$B,Codes!A:A,"Specify in Codes Tab!!")),"")</f>
        <v/>
      </c>
      <c r="N5127" s="74" t="str">
        <f>IF($G5127&lt;&gt;"",IF(_xlfn.XLOOKUP($G5127,Codes!$A:$A,Codes!A:A,"_NOTFOUND_",0,1)&lt;&gt;"_NOTFOUND_",_xlfn.XLOOKUP($G5127,Codes!$A:$A,Codes!A:A,"_NOTFOUND_",0,1),_xlfn.XLOOKUP($G5127,Codes!$B:$B,Codes!A:A,"Specify in Codes Tab!!")),"")</f>
        <v/>
      </c>
    </row>
    <row r="5128" spans="13:14" x14ac:dyDescent="0.35">
      <c r="M5128" s="74" t="str">
        <f>IF($C5128&lt;&gt;"",IF(_xlfn.XLOOKUP($C5128,Codes!$A:$A,Codes!A:A,"_NOTFOUND_",0,1)&lt;&gt;"_NOTFOUND_",_xlfn.XLOOKUP($C5128,Codes!$A:$A,Codes!A:A,"_NOTFOUND_",0,1),_xlfn.XLOOKUP($C5128,Codes!$B:$B,Codes!A:A,"Specify in Codes Tab!!")),"")</f>
        <v/>
      </c>
      <c r="N5128" s="74" t="str">
        <f>IF($G5128&lt;&gt;"",IF(_xlfn.XLOOKUP($G5128,Codes!$A:$A,Codes!A:A,"_NOTFOUND_",0,1)&lt;&gt;"_NOTFOUND_",_xlfn.XLOOKUP($G5128,Codes!$A:$A,Codes!A:A,"_NOTFOUND_",0,1),_xlfn.XLOOKUP($G5128,Codes!$B:$B,Codes!A:A,"Specify in Codes Tab!!")),"")</f>
        <v/>
      </c>
    </row>
    <row r="5129" spans="13:14" x14ac:dyDescent="0.35">
      <c r="M5129" s="74" t="str">
        <f>IF($C5129&lt;&gt;"",IF(_xlfn.XLOOKUP($C5129,Codes!$A:$A,Codes!A:A,"_NOTFOUND_",0,1)&lt;&gt;"_NOTFOUND_",_xlfn.XLOOKUP($C5129,Codes!$A:$A,Codes!A:A,"_NOTFOUND_",0,1),_xlfn.XLOOKUP($C5129,Codes!$B:$B,Codes!A:A,"Specify in Codes Tab!!")),"")</f>
        <v/>
      </c>
      <c r="N5129" s="74" t="str">
        <f>IF($G5129&lt;&gt;"",IF(_xlfn.XLOOKUP($G5129,Codes!$A:$A,Codes!A:A,"_NOTFOUND_",0,1)&lt;&gt;"_NOTFOUND_",_xlfn.XLOOKUP($G5129,Codes!$A:$A,Codes!A:A,"_NOTFOUND_",0,1),_xlfn.XLOOKUP($G5129,Codes!$B:$B,Codes!A:A,"Specify in Codes Tab!!")),"")</f>
        <v/>
      </c>
    </row>
    <row r="5130" spans="13:14" x14ac:dyDescent="0.35">
      <c r="M5130" s="74" t="str">
        <f>IF($C5130&lt;&gt;"",IF(_xlfn.XLOOKUP($C5130,Codes!$A:$A,Codes!A:A,"_NOTFOUND_",0,1)&lt;&gt;"_NOTFOUND_",_xlfn.XLOOKUP($C5130,Codes!$A:$A,Codes!A:A,"_NOTFOUND_",0,1),_xlfn.XLOOKUP($C5130,Codes!$B:$B,Codes!A:A,"Specify in Codes Tab!!")),"")</f>
        <v/>
      </c>
      <c r="N5130" s="74" t="str">
        <f>IF($G5130&lt;&gt;"",IF(_xlfn.XLOOKUP($G5130,Codes!$A:$A,Codes!A:A,"_NOTFOUND_",0,1)&lt;&gt;"_NOTFOUND_",_xlfn.XLOOKUP($G5130,Codes!$A:$A,Codes!A:A,"_NOTFOUND_",0,1),_xlfn.XLOOKUP($G5130,Codes!$B:$B,Codes!A:A,"Specify in Codes Tab!!")),"")</f>
        <v/>
      </c>
    </row>
    <row r="5131" spans="13:14" x14ac:dyDescent="0.35">
      <c r="M5131" s="74" t="str">
        <f>IF($C5131&lt;&gt;"",IF(_xlfn.XLOOKUP($C5131,Codes!$A:$A,Codes!A:A,"_NOTFOUND_",0,1)&lt;&gt;"_NOTFOUND_",_xlfn.XLOOKUP($C5131,Codes!$A:$A,Codes!A:A,"_NOTFOUND_",0,1),_xlfn.XLOOKUP($C5131,Codes!$B:$B,Codes!A:A,"Specify in Codes Tab!!")),"")</f>
        <v/>
      </c>
      <c r="N5131" s="74" t="str">
        <f>IF($G5131&lt;&gt;"",IF(_xlfn.XLOOKUP($G5131,Codes!$A:$A,Codes!A:A,"_NOTFOUND_",0,1)&lt;&gt;"_NOTFOUND_",_xlfn.XLOOKUP($G5131,Codes!$A:$A,Codes!A:A,"_NOTFOUND_",0,1),_xlfn.XLOOKUP($G5131,Codes!$B:$B,Codes!A:A,"Specify in Codes Tab!!")),"")</f>
        <v/>
      </c>
    </row>
    <row r="5132" spans="13:14" x14ac:dyDescent="0.35">
      <c r="M5132" s="74" t="str">
        <f>IF($C5132&lt;&gt;"",IF(_xlfn.XLOOKUP($C5132,Codes!$A:$A,Codes!A:A,"_NOTFOUND_",0,1)&lt;&gt;"_NOTFOUND_",_xlfn.XLOOKUP($C5132,Codes!$A:$A,Codes!A:A,"_NOTFOUND_",0,1),_xlfn.XLOOKUP($C5132,Codes!$B:$B,Codes!A:A,"Specify in Codes Tab!!")),"")</f>
        <v/>
      </c>
      <c r="N5132" s="74" t="str">
        <f>IF($G5132&lt;&gt;"",IF(_xlfn.XLOOKUP($G5132,Codes!$A:$A,Codes!A:A,"_NOTFOUND_",0,1)&lt;&gt;"_NOTFOUND_",_xlfn.XLOOKUP($G5132,Codes!$A:$A,Codes!A:A,"_NOTFOUND_",0,1),_xlfn.XLOOKUP($G5132,Codes!$B:$B,Codes!A:A,"Specify in Codes Tab!!")),"")</f>
        <v/>
      </c>
    </row>
    <row r="5133" spans="13:14" x14ac:dyDescent="0.35">
      <c r="M5133" s="74" t="str">
        <f>IF($C5133&lt;&gt;"",IF(_xlfn.XLOOKUP($C5133,Codes!$A:$A,Codes!A:A,"_NOTFOUND_",0,1)&lt;&gt;"_NOTFOUND_",_xlfn.XLOOKUP($C5133,Codes!$A:$A,Codes!A:A,"_NOTFOUND_",0,1),_xlfn.XLOOKUP($C5133,Codes!$B:$B,Codes!A:A,"Specify in Codes Tab!!")),"")</f>
        <v/>
      </c>
      <c r="N5133" s="74" t="str">
        <f>IF($G5133&lt;&gt;"",IF(_xlfn.XLOOKUP($G5133,Codes!$A:$A,Codes!A:A,"_NOTFOUND_",0,1)&lt;&gt;"_NOTFOUND_",_xlfn.XLOOKUP($G5133,Codes!$A:$A,Codes!A:A,"_NOTFOUND_",0,1),_xlfn.XLOOKUP($G5133,Codes!$B:$B,Codes!A:A,"Specify in Codes Tab!!")),"")</f>
        <v/>
      </c>
    </row>
    <row r="5134" spans="13:14" x14ac:dyDescent="0.35">
      <c r="M5134" s="74" t="str">
        <f>IF($C5134&lt;&gt;"",IF(_xlfn.XLOOKUP($C5134,Codes!$A:$A,Codes!A:A,"_NOTFOUND_",0,1)&lt;&gt;"_NOTFOUND_",_xlfn.XLOOKUP($C5134,Codes!$A:$A,Codes!A:A,"_NOTFOUND_",0,1),_xlfn.XLOOKUP($C5134,Codes!$B:$B,Codes!A:A,"Specify in Codes Tab!!")),"")</f>
        <v/>
      </c>
      <c r="N5134" s="74" t="str">
        <f>IF($G5134&lt;&gt;"",IF(_xlfn.XLOOKUP($G5134,Codes!$A:$A,Codes!A:A,"_NOTFOUND_",0,1)&lt;&gt;"_NOTFOUND_",_xlfn.XLOOKUP($G5134,Codes!$A:$A,Codes!A:A,"_NOTFOUND_",0,1),_xlfn.XLOOKUP($G5134,Codes!$B:$B,Codes!A:A,"Specify in Codes Tab!!")),"")</f>
        <v/>
      </c>
    </row>
    <row r="5135" spans="13:14" x14ac:dyDescent="0.35">
      <c r="M5135" s="74" t="str">
        <f>IF($C5135&lt;&gt;"",IF(_xlfn.XLOOKUP($C5135,Codes!$A:$A,Codes!A:A,"_NOTFOUND_",0,1)&lt;&gt;"_NOTFOUND_",_xlfn.XLOOKUP($C5135,Codes!$A:$A,Codes!A:A,"_NOTFOUND_",0,1),_xlfn.XLOOKUP($C5135,Codes!$B:$B,Codes!A:A,"Specify in Codes Tab!!")),"")</f>
        <v/>
      </c>
      <c r="N5135" s="74" t="str">
        <f>IF($G5135&lt;&gt;"",IF(_xlfn.XLOOKUP($G5135,Codes!$A:$A,Codes!A:A,"_NOTFOUND_",0,1)&lt;&gt;"_NOTFOUND_",_xlfn.XLOOKUP($G5135,Codes!$A:$A,Codes!A:A,"_NOTFOUND_",0,1),_xlfn.XLOOKUP($G5135,Codes!$B:$B,Codes!A:A,"Specify in Codes Tab!!")),"")</f>
        <v/>
      </c>
    </row>
    <row r="5136" spans="13:14" x14ac:dyDescent="0.35">
      <c r="M5136" s="74" t="str">
        <f>IF($C5136&lt;&gt;"",IF(_xlfn.XLOOKUP($C5136,Codes!$A:$A,Codes!A:A,"_NOTFOUND_",0,1)&lt;&gt;"_NOTFOUND_",_xlfn.XLOOKUP($C5136,Codes!$A:$A,Codes!A:A,"_NOTFOUND_",0,1),_xlfn.XLOOKUP($C5136,Codes!$B:$B,Codes!A:A,"Specify in Codes Tab!!")),"")</f>
        <v/>
      </c>
      <c r="N5136" s="74" t="str">
        <f>IF($G5136&lt;&gt;"",IF(_xlfn.XLOOKUP($G5136,Codes!$A:$A,Codes!A:A,"_NOTFOUND_",0,1)&lt;&gt;"_NOTFOUND_",_xlfn.XLOOKUP($G5136,Codes!$A:$A,Codes!A:A,"_NOTFOUND_",0,1),_xlfn.XLOOKUP($G5136,Codes!$B:$B,Codes!A:A,"Specify in Codes Tab!!")),"")</f>
        <v/>
      </c>
    </row>
    <row r="5137" spans="13:14" x14ac:dyDescent="0.35">
      <c r="M5137" s="74" t="str">
        <f>IF($C5137&lt;&gt;"",IF(_xlfn.XLOOKUP($C5137,Codes!$A:$A,Codes!A:A,"_NOTFOUND_",0,1)&lt;&gt;"_NOTFOUND_",_xlfn.XLOOKUP($C5137,Codes!$A:$A,Codes!A:A,"_NOTFOUND_",0,1),_xlfn.XLOOKUP($C5137,Codes!$B:$B,Codes!A:A,"Specify in Codes Tab!!")),"")</f>
        <v/>
      </c>
      <c r="N5137" s="74" t="str">
        <f>IF($G5137&lt;&gt;"",IF(_xlfn.XLOOKUP($G5137,Codes!$A:$A,Codes!A:A,"_NOTFOUND_",0,1)&lt;&gt;"_NOTFOUND_",_xlfn.XLOOKUP($G5137,Codes!$A:$A,Codes!A:A,"_NOTFOUND_",0,1),_xlfn.XLOOKUP($G5137,Codes!$B:$B,Codes!A:A,"Specify in Codes Tab!!")),"")</f>
        <v/>
      </c>
    </row>
    <row r="5138" spans="13:14" x14ac:dyDescent="0.35">
      <c r="M5138" s="74" t="str">
        <f>IF($C5138&lt;&gt;"",IF(_xlfn.XLOOKUP($C5138,Codes!$A:$A,Codes!A:A,"_NOTFOUND_",0,1)&lt;&gt;"_NOTFOUND_",_xlfn.XLOOKUP($C5138,Codes!$A:$A,Codes!A:A,"_NOTFOUND_",0,1),_xlfn.XLOOKUP($C5138,Codes!$B:$B,Codes!A:A,"Specify in Codes Tab!!")),"")</f>
        <v/>
      </c>
      <c r="N5138" s="74" t="str">
        <f>IF($G5138&lt;&gt;"",IF(_xlfn.XLOOKUP($G5138,Codes!$A:$A,Codes!A:A,"_NOTFOUND_",0,1)&lt;&gt;"_NOTFOUND_",_xlfn.XLOOKUP($G5138,Codes!$A:$A,Codes!A:A,"_NOTFOUND_",0,1),_xlfn.XLOOKUP($G5138,Codes!$B:$B,Codes!A:A,"Specify in Codes Tab!!")),"")</f>
        <v/>
      </c>
    </row>
    <row r="5139" spans="13:14" x14ac:dyDescent="0.35">
      <c r="M5139" s="74" t="str">
        <f>IF($C5139&lt;&gt;"",IF(_xlfn.XLOOKUP($C5139,Codes!$A:$A,Codes!A:A,"_NOTFOUND_",0,1)&lt;&gt;"_NOTFOUND_",_xlfn.XLOOKUP($C5139,Codes!$A:$A,Codes!A:A,"_NOTFOUND_",0,1),_xlfn.XLOOKUP($C5139,Codes!$B:$B,Codes!A:A,"Specify in Codes Tab!!")),"")</f>
        <v/>
      </c>
      <c r="N5139" s="74" t="str">
        <f>IF($G5139&lt;&gt;"",IF(_xlfn.XLOOKUP($G5139,Codes!$A:$A,Codes!A:A,"_NOTFOUND_",0,1)&lt;&gt;"_NOTFOUND_",_xlfn.XLOOKUP($G5139,Codes!$A:$A,Codes!A:A,"_NOTFOUND_",0,1),_xlfn.XLOOKUP($G5139,Codes!$B:$B,Codes!A:A,"Specify in Codes Tab!!")),"")</f>
        <v/>
      </c>
    </row>
    <row r="5140" spans="13:14" x14ac:dyDescent="0.35">
      <c r="M5140" s="74" t="str">
        <f>IF($C5140&lt;&gt;"",IF(_xlfn.XLOOKUP($C5140,Codes!$A:$A,Codes!A:A,"_NOTFOUND_",0,1)&lt;&gt;"_NOTFOUND_",_xlfn.XLOOKUP($C5140,Codes!$A:$A,Codes!A:A,"_NOTFOUND_",0,1),_xlfn.XLOOKUP($C5140,Codes!$B:$B,Codes!A:A,"Specify in Codes Tab!!")),"")</f>
        <v/>
      </c>
      <c r="N5140" s="74" t="str">
        <f>IF($G5140&lt;&gt;"",IF(_xlfn.XLOOKUP($G5140,Codes!$A:$A,Codes!A:A,"_NOTFOUND_",0,1)&lt;&gt;"_NOTFOUND_",_xlfn.XLOOKUP($G5140,Codes!$A:$A,Codes!A:A,"_NOTFOUND_",0,1),_xlfn.XLOOKUP($G5140,Codes!$B:$B,Codes!A:A,"Specify in Codes Tab!!")),"")</f>
        <v/>
      </c>
    </row>
    <row r="5141" spans="13:14" x14ac:dyDescent="0.35">
      <c r="M5141" s="74" t="str">
        <f>IF($C5141&lt;&gt;"",IF(_xlfn.XLOOKUP($C5141,Codes!$A:$A,Codes!A:A,"_NOTFOUND_",0,1)&lt;&gt;"_NOTFOUND_",_xlfn.XLOOKUP($C5141,Codes!$A:$A,Codes!A:A,"_NOTFOUND_",0,1),_xlfn.XLOOKUP($C5141,Codes!$B:$B,Codes!A:A,"Specify in Codes Tab!!")),"")</f>
        <v/>
      </c>
      <c r="N5141" s="74" t="str">
        <f>IF($G5141&lt;&gt;"",IF(_xlfn.XLOOKUP($G5141,Codes!$A:$A,Codes!A:A,"_NOTFOUND_",0,1)&lt;&gt;"_NOTFOUND_",_xlfn.XLOOKUP($G5141,Codes!$A:$A,Codes!A:A,"_NOTFOUND_",0,1),_xlfn.XLOOKUP($G5141,Codes!$B:$B,Codes!A:A,"Specify in Codes Tab!!")),"")</f>
        <v/>
      </c>
    </row>
    <row r="5142" spans="13:14" x14ac:dyDescent="0.35">
      <c r="M5142" s="74" t="str">
        <f>IF($C5142&lt;&gt;"",IF(_xlfn.XLOOKUP($C5142,Codes!$A:$A,Codes!A:A,"_NOTFOUND_",0,1)&lt;&gt;"_NOTFOUND_",_xlfn.XLOOKUP($C5142,Codes!$A:$A,Codes!A:A,"_NOTFOUND_",0,1),_xlfn.XLOOKUP($C5142,Codes!$B:$B,Codes!A:A,"Specify in Codes Tab!!")),"")</f>
        <v/>
      </c>
      <c r="N5142" s="74" t="str">
        <f>IF($G5142&lt;&gt;"",IF(_xlfn.XLOOKUP($G5142,Codes!$A:$A,Codes!A:A,"_NOTFOUND_",0,1)&lt;&gt;"_NOTFOUND_",_xlfn.XLOOKUP($G5142,Codes!$A:$A,Codes!A:A,"_NOTFOUND_",0,1),_xlfn.XLOOKUP($G5142,Codes!$B:$B,Codes!A:A,"Specify in Codes Tab!!")),"")</f>
        <v/>
      </c>
    </row>
    <row r="5143" spans="13:14" x14ac:dyDescent="0.35">
      <c r="M5143" s="74" t="str">
        <f>IF($C5143&lt;&gt;"",IF(_xlfn.XLOOKUP($C5143,Codes!$A:$A,Codes!A:A,"_NOTFOUND_",0,1)&lt;&gt;"_NOTFOUND_",_xlfn.XLOOKUP($C5143,Codes!$A:$A,Codes!A:A,"_NOTFOUND_",0,1),_xlfn.XLOOKUP($C5143,Codes!$B:$B,Codes!A:A,"Specify in Codes Tab!!")),"")</f>
        <v/>
      </c>
      <c r="N5143" s="74" t="str">
        <f>IF($G5143&lt;&gt;"",IF(_xlfn.XLOOKUP($G5143,Codes!$A:$A,Codes!A:A,"_NOTFOUND_",0,1)&lt;&gt;"_NOTFOUND_",_xlfn.XLOOKUP($G5143,Codes!$A:$A,Codes!A:A,"_NOTFOUND_",0,1),_xlfn.XLOOKUP($G5143,Codes!$B:$B,Codes!A:A,"Specify in Codes Tab!!")),"")</f>
        <v/>
      </c>
    </row>
    <row r="5144" spans="13:14" x14ac:dyDescent="0.35">
      <c r="M5144" s="74" t="str">
        <f>IF($C5144&lt;&gt;"",IF(_xlfn.XLOOKUP($C5144,Codes!$A:$A,Codes!A:A,"_NOTFOUND_",0,1)&lt;&gt;"_NOTFOUND_",_xlfn.XLOOKUP($C5144,Codes!$A:$A,Codes!A:A,"_NOTFOUND_",0,1),_xlfn.XLOOKUP($C5144,Codes!$B:$B,Codes!A:A,"Specify in Codes Tab!!")),"")</f>
        <v/>
      </c>
      <c r="N5144" s="74" t="str">
        <f>IF($G5144&lt;&gt;"",IF(_xlfn.XLOOKUP($G5144,Codes!$A:$A,Codes!A:A,"_NOTFOUND_",0,1)&lt;&gt;"_NOTFOUND_",_xlfn.XLOOKUP($G5144,Codes!$A:$A,Codes!A:A,"_NOTFOUND_",0,1),_xlfn.XLOOKUP($G5144,Codes!$B:$B,Codes!A:A,"Specify in Codes Tab!!")),"")</f>
        <v/>
      </c>
    </row>
    <row r="5145" spans="13:14" x14ac:dyDescent="0.35">
      <c r="M5145" s="74" t="str">
        <f>IF($C5145&lt;&gt;"",IF(_xlfn.XLOOKUP($C5145,Codes!$A:$A,Codes!A:A,"_NOTFOUND_",0,1)&lt;&gt;"_NOTFOUND_",_xlfn.XLOOKUP($C5145,Codes!$A:$A,Codes!A:A,"_NOTFOUND_",0,1),_xlfn.XLOOKUP($C5145,Codes!$B:$B,Codes!A:A,"Specify in Codes Tab!!")),"")</f>
        <v/>
      </c>
      <c r="N5145" s="74" t="str">
        <f>IF($G5145&lt;&gt;"",IF(_xlfn.XLOOKUP($G5145,Codes!$A:$A,Codes!A:A,"_NOTFOUND_",0,1)&lt;&gt;"_NOTFOUND_",_xlfn.XLOOKUP($G5145,Codes!$A:$A,Codes!A:A,"_NOTFOUND_",0,1),_xlfn.XLOOKUP($G5145,Codes!$B:$B,Codes!A:A,"Specify in Codes Tab!!")),"")</f>
        <v/>
      </c>
    </row>
    <row r="5146" spans="13:14" x14ac:dyDescent="0.35">
      <c r="M5146" s="74" t="str">
        <f>IF($C5146&lt;&gt;"",IF(_xlfn.XLOOKUP($C5146,Codes!$A:$A,Codes!A:A,"_NOTFOUND_",0,1)&lt;&gt;"_NOTFOUND_",_xlfn.XLOOKUP($C5146,Codes!$A:$A,Codes!A:A,"_NOTFOUND_",0,1),_xlfn.XLOOKUP($C5146,Codes!$B:$B,Codes!A:A,"Specify in Codes Tab!!")),"")</f>
        <v/>
      </c>
      <c r="N5146" s="74" t="str">
        <f>IF($G5146&lt;&gt;"",IF(_xlfn.XLOOKUP($G5146,Codes!$A:$A,Codes!A:A,"_NOTFOUND_",0,1)&lt;&gt;"_NOTFOUND_",_xlfn.XLOOKUP($G5146,Codes!$A:$A,Codes!A:A,"_NOTFOUND_",0,1),_xlfn.XLOOKUP($G5146,Codes!$B:$B,Codes!A:A,"Specify in Codes Tab!!")),"")</f>
        <v/>
      </c>
    </row>
    <row r="5147" spans="13:14" x14ac:dyDescent="0.35">
      <c r="M5147" s="74" t="str">
        <f>IF($C5147&lt;&gt;"",IF(_xlfn.XLOOKUP($C5147,Codes!$A:$A,Codes!A:A,"_NOTFOUND_",0,1)&lt;&gt;"_NOTFOUND_",_xlfn.XLOOKUP($C5147,Codes!$A:$A,Codes!A:A,"_NOTFOUND_",0,1),_xlfn.XLOOKUP($C5147,Codes!$B:$B,Codes!A:A,"Specify in Codes Tab!!")),"")</f>
        <v/>
      </c>
      <c r="N5147" s="74" t="str">
        <f>IF($G5147&lt;&gt;"",IF(_xlfn.XLOOKUP($G5147,Codes!$A:$A,Codes!A:A,"_NOTFOUND_",0,1)&lt;&gt;"_NOTFOUND_",_xlfn.XLOOKUP($G5147,Codes!$A:$A,Codes!A:A,"_NOTFOUND_",0,1),_xlfn.XLOOKUP($G5147,Codes!$B:$B,Codes!A:A,"Specify in Codes Tab!!")),"")</f>
        <v/>
      </c>
    </row>
    <row r="5148" spans="13:14" x14ac:dyDescent="0.35">
      <c r="M5148" s="74" t="str">
        <f>IF($C5148&lt;&gt;"",IF(_xlfn.XLOOKUP($C5148,Codes!$A:$A,Codes!A:A,"_NOTFOUND_",0,1)&lt;&gt;"_NOTFOUND_",_xlfn.XLOOKUP($C5148,Codes!$A:$A,Codes!A:A,"_NOTFOUND_",0,1),_xlfn.XLOOKUP($C5148,Codes!$B:$B,Codes!A:A,"Specify in Codes Tab!!")),"")</f>
        <v/>
      </c>
      <c r="N5148" s="74" t="str">
        <f>IF($G5148&lt;&gt;"",IF(_xlfn.XLOOKUP($G5148,Codes!$A:$A,Codes!A:A,"_NOTFOUND_",0,1)&lt;&gt;"_NOTFOUND_",_xlfn.XLOOKUP($G5148,Codes!$A:$A,Codes!A:A,"_NOTFOUND_",0,1),_xlfn.XLOOKUP($G5148,Codes!$B:$B,Codes!A:A,"Specify in Codes Tab!!")),"")</f>
        <v/>
      </c>
    </row>
    <row r="5149" spans="13:14" x14ac:dyDescent="0.35">
      <c r="M5149" s="74" t="str">
        <f>IF($C5149&lt;&gt;"",IF(_xlfn.XLOOKUP($C5149,Codes!$A:$A,Codes!A:A,"_NOTFOUND_",0,1)&lt;&gt;"_NOTFOUND_",_xlfn.XLOOKUP($C5149,Codes!$A:$A,Codes!A:A,"_NOTFOUND_",0,1),_xlfn.XLOOKUP($C5149,Codes!$B:$B,Codes!A:A,"Specify in Codes Tab!!")),"")</f>
        <v/>
      </c>
      <c r="N5149" s="74" t="str">
        <f>IF($G5149&lt;&gt;"",IF(_xlfn.XLOOKUP($G5149,Codes!$A:$A,Codes!A:A,"_NOTFOUND_",0,1)&lt;&gt;"_NOTFOUND_",_xlfn.XLOOKUP($G5149,Codes!$A:$A,Codes!A:A,"_NOTFOUND_",0,1),_xlfn.XLOOKUP($G5149,Codes!$B:$B,Codes!A:A,"Specify in Codes Tab!!")),"")</f>
        <v/>
      </c>
    </row>
    <row r="5150" spans="13:14" x14ac:dyDescent="0.35">
      <c r="M5150" s="74" t="str">
        <f>IF($C5150&lt;&gt;"",IF(_xlfn.XLOOKUP($C5150,Codes!$A:$A,Codes!A:A,"_NOTFOUND_",0,1)&lt;&gt;"_NOTFOUND_",_xlfn.XLOOKUP($C5150,Codes!$A:$A,Codes!A:A,"_NOTFOUND_",0,1),_xlfn.XLOOKUP($C5150,Codes!$B:$B,Codes!A:A,"Specify in Codes Tab!!")),"")</f>
        <v/>
      </c>
      <c r="N5150" s="74" t="str">
        <f>IF($G5150&lt;&gt;"",IF(_xlfn.XLOOKUP($G5150,Codes!$A:$A,Codes!A:A,"_NOTFOUND_",0,1)&lt;&gt;"_NOTFOUND_",_xlfn.XLOOKUP($G5150,Codes!$A:$A,Codes!A:A,"_NOTFOUND_",0,1),_xlfn.XLOOKUP($G5150,Codes!$B:$B,Codes!A:A,"Specify in Codes Tab!!")),"")</f>
        <v/>
      </c>
    </row>
    <row r="5151" spans="13:14" x14ac:dyDescent="0.35">
      <c r="M5151" s="74" t="str">
        <f>IF($C5151&lt;&gt;"",IF(_xlfn.XLOOKUP($C5151,Codes!$A:$A,Codes!A:A,"_NOTFOUND_",0,1)&lt;&gt;"_NOTFOUND_",_xlfn.XLOOKUP($C5151,Codes!$A:$A,Codes!A:A,"_NOTFOUND_",0,1),_xlfn.XLOOKUP($C5151,Codes!$B:$B,Codes!A:A,"Specify in Codes Tab!!")),"")</f>
        <v/>
      </c>
      <c r="N5151" s="74" t="str">
        <f>IF($G5151&lt;&gt;"",IF(_xlfn.XLOOKUP($G5151,Codes!$A:$A,Codes!A:A,"_NOTFOUND_",0,1)&lt;&gt;"_NOTFOUND_",_xlfn.XLOOKUP($G5151,Codes!$A:$A,Codes!A:A,"_NOTFOUND_",0,1),_xlfn.XLOOKUP($G5151,Codes!$B:$B,Codes!A:A,"Specify in Codes Tab!!")),"")</f>
        <v/>
      </c>
    </row>
    <row r="5152" spans="13:14" x14ac:dyDescent="0.35">
      <c r="M5152" s="74" t="str">
        <f>IF($C5152&lt;&gt;"",IF(_xlfn.XLOOKUP($C5152,Codes!$A:$A,Codes!A:A,"_NOTFOUND_",0,1)&lt;&gt;"_NOTFOUND_",_xlfn.XLOOKUP($C5152,Codes!$A:$A,Codes!A:A,"_NOTFOUND_",0,1),_xlfn.XLOOKUP($C5152,Codes!$B:$B,Codes!A:A,"Specify in Codes Tab!!")),"")</f>
        <v/>
      </c>
      <c r="N5152" s="74" t="str">
        <f>IF($G5152&lt;&gt;"",IF(_xlfn.XLOOKUP($G5152,Codes!$A:$A,Codes!A:A,"_NOTFOUND_",0,1)&lt;&gt;"_NOTFOUND_",_xlfn.XLOOKUP($G5152,Codes!$A:$A,Codes!A:A,"_NOTFOUND_",0,1),_xlfn.XLOOKUP($G5152,Codes!$B:$B,Codes!A:A,"Specify in Codes Tab!!")),"")</f>
        <v/>
      </c>
    </row>
    <row r="5153" spans="13:14" x14ac:dyDescent="0.35">
      <c r="M5153" s="74" t="str">
        <f>IF($C5153&lt;&gt;"",IF(_xlfn.XLOOKUP($C5153,Codes!$A:$A,Codes!A:A,"_NOTFOUND_",0,1)&lt;&gt;"_NOTFOUND_",_xlfn.XLOOKUP($C5153,Codes!$A:$A,Codes!A:A,"_NOTFOUND_",0,1),_xlfn.XLOOKUP($C5153,Codes!$B:$B,Codes!A:A,"Specify in Codes Tab!!")),"")</f>
        <v/>
      </c>
      <c r="N5153" s="74" t="str">
        <f>IF($G5153&lt;&gt;"",IF(_xlfn.XLOOKUP($G5153,Codes!$A:$A,Codes!A:A,"_NOTFOUND_",0,1)&lt;&gt;"_NOTFOUND_",_xlfn.XLOOKUP($G5153,Codes!$A:$A,Codes!A:A,"_NOTFOUND_",0,1),_xlfn.XLOOKUP($G5153,Codes!$B:$B,Codes!A:A,"Specify in Codes Tab!!")),"")</f>
        <v/>
      </c>
    </row>
    <row r="5154" spans="13:14" x14ac:dyDescent="0.35">
      <c r="M5154" s="74" t="str">
        <f>IF($C5154&lt;&gt;"",IF(_xlfn.XLOOKUP($C5154,Codes!$A:$A,Codes!A:A,"_NOTFOUND_",0,1)&lt;&gt;"_NOTFOUND_",_xlfn.XLOOKUP($C5154,Codes!$A:$A,Codes!A:A,"_NOTFOUND_",0,1),_xlfn.XLOOKUP($C5154,Codes!$B:$B,Codes!A:A,"Specify in Codes Tab!!")),"")</f>
        <v/>
      </c>
      <c r="N5154" s="74" t="str">
        <f>IF($G5154&lt;&gt;"",IF(_xlfn.XLOOKUP($G5154,Codes!$A:$A,Codes!A:A,"_NOTFOUND_",0,1)&lt;&gt;"_NOTFOUND_",_xlfn.XLOOKUP($G5154,Codes!$A:$A,Codes!A:A,"_NOTFOUND_",0,1),_xlfn.XLOOKUP($G5154,Codes!$B:$B,Codes!A:A,"Specify in Codes Tab!!")),"")</f>
        <v/>
      </c>
    </row>
    <row r="5155" spans="13:14" x14ac:dyDescent="0.35">
      <c r="M5155" s="74" t="str">
        <f>IF($C5155&lt;&gt;"",IF(_xlfn.XLOOKUP($C5155,Codes!$A:$A,Codes!A:A,"_NOTFOUND_",0,1)&lt;&gt;"_NOTFOUND_",_xlfn.XLOOKUP($C5155,Codes!$A:$A,Codes!A:A,"_NOTFOUND_",0,1),_xlfn.XLOOKUP($C5155,Codes!$B:$B,Codes!A:A,"Specify in Codes Tab!!")),"")</f>
        <v/>
      </c>
      <c r="N5155" s="74" t="str">
        <f>IF($G5155&lt;&gt;"",IF(_xlfn.XLOOKUP($G5155,Codes!$A:$A,Codes!A:A,"_NOTFOUND_",0,1)&lt;&gt;"_NOTFOUND_",_xlfn.XLOOKUP($G5155,Codes!$A:$A,Codes!A:A,"_NOTFOUND_",0,1),_xlfn.XLOOKUP($G5155,Codes!$B:$B,Codes!A:A,"Specify in Codes Tab!!")),"")</f>
        <v/>
      </c>
    </row>
    <row r="5156" spans="13:14" x14ac:dyDescent="0.35">
      <c r="M5156" s="74" t="str">
        <f>IF($C5156&lt;&gt;"",IF(_xlfn.XLOOKUP($C5156,Codes!$A:$A,Codes!A:A,"_NOTFOUND_",0,1)&lt;&gt;"_NOTFOUND_",_xlfn.XLOOKUP($C5156,Codes!$A:$A,Codes!A:A,"_NOTFOUND_",0,1),_xlfn.XLOOKUP($C5156,Codes!$B:$B,Codes!A:A,"Specify in Codes Tab!!")),"")</f>
        <v/>
      </c>
      <c r="N5156" s="74" t="str">
        <f>IF($G5156&lt;&gt;"",IF(_xlfn.XLOOKUP($G5156,Codes!$A:$A,Codes!A:A,"_NOTFOUND_",0,1)&lt;&gt;"_NOTFOUND_",_xlfn.XLOOKUP($G5156,Codes!$A:$A,Codes!A:A,"_NOTFOUND_",0,1),_xlfn.XLOOKUP($G5156,Codes!$B:$B,Codes!A:A,"Specify in Codes Tab!!")),"")</f>
        <v/>
      </c>
    </row>
    <row r="5157" spans="13:14" x14ac:dyDescent="0.35">
      <c r="M5157" s="74" t="str">
        <f>IF($C5157&lt;&gt;"",IF(_xlfn.XLOOKUP($C5157,Codes!$A:$A,Codes!A:A,"_NOTFOUND_",0,1)&lt;&gt;"_NOTFOUND_",_xlfn.XLOOKUP($C5157,Codes!$A:$A,Codes!A:A,"_NOTFOUND_",0,1),_xlfn.XLOOKUP($C5157,Codes!$B:$B,Codes!A:A,"Specify in Codes Tab!!")),"")</f>
        <v/>
      </c>
      <c r="N5157" s="74" t="str">
        <f>IF($G5157&lt;&gt;"",IF(_xlfn.XLOOKUP($G5157,Codes!$A:$A,Codes!A:A,"_NOTFOUND_",0,1)&lt;&gt;"_NOTFOUND_",_xlfn.XLOOKUP($G5157,Codes!$A:$A,Codes!A:A,"_NOTFOUND_",0,1),_xlfn.XLOOKUP($G5157,Codes!$B:$B,Codes!A:A,"Specify in Codes Tab!!")),"")</f>
        <v/>
      </c>
    </row>
    <row r="5158" spans="13:14" x14ac:dyDescent="0.35">
      <c r="M5158" s="74" t="str">
        <f>IF($C5158&lt;&gt;"",IF(_xlfn.XLOOKUP($C5158,Codes!$A:$A,Codes!A:A,"_NOTFOUND_",0,1)&lt;&gt;"_NOTFOUND_",_xlfn.XLOOKUP($C5158,Codes!$A:$A,Codes!A:A,"_NOTFOUND_",0,1),_xlfn.XLOOKUP($C5158,Codes!$B:$B,Codes!A:A,"Specify in Codes Tab!!")),"")</f>
        <v/>
      </c>
      <c r="N5158" s="74" t="str">
        <f>IF($G5158&lt;&gt;"",IF(_xlfn.XLOOKUP($G5158,Codes!$A:$A,Codes!A:A,"_NOTFOUND_",0,1)&lt;&gt;"_NOTFOUND_",_xlfn.XLOOKUP($G5158,Codes!$A:$A,Codes!A:A,"_NOTFOUND_",0,1),_xlfn.XLOOKUP($G5158,Codes!$B:$B,Codes!A:A,"Specify in Codes Tab!!")),"")</f>
        <v/>
      </c>
    </row>
    <row r="5159" spans="13:14" x14ac:dyDescent="0.35">
      <c r="M5159" s="74" t="str">
        <f>IF($C5159&lt;&gt;"",IF(_xlfn.XLOOKUP($C5159,Codes!$A:$A,Codes!A:A,"_NOTFOUND_",0,1)&lt;&gt;"_NOTFOUND_",_xlfn.XLOOKUP($C5159,Codes!$A:$A,Codes!A:A,"_NOTFOUND_",0,1),_xlfn.XLOOKUP($C5159,Codes!$B:$B,Codes!A:A,"Specify in Codes Tab!!")),"")</f>
        <v/>
      </c>
      <c r="N5159" s="74" t="str">
        <f>IF($G5159&lt;&gt;"",IF(_xlfn.XLOOKUP($G5159,Codes!$A:$A,Codes!A:A,"_NOTFOUND_",0,1)&lt;&gt;"_NOTFOUND_",_xlfn.XLOOKUP($G5159,Codes!$A:$A,Codes!A:A,"_NOTFOUND_",0,1),_xlfn.XLOOKUP($G5159,Codes!$B:$B,Codes!A:A,"Specify in Codes Tab!!")),"")</f>
        <v/>
      </c>
    </row>
    <row r="5160" spans="13:14" x14ac:dyDescent="0.35">
      <c r="M5160" s="74" t="str">
        <f>IF($C5160&lt;&gt;"",IF(_xlfn.XLOOKUP($C5160,Codes!$A:$A,Codes!A:A,"_NOTFOUND_",0,1)&lt;&gt;"_NOTFOUND_",_xlfn.XLOOKUP($C5160,Codes!$A:$A,Codes!A:A,"_NOTFOUND_",0,1),_xlfn.XLOOKUP($C5160,Codes!$B:$B,Codes!A:A,"Specify in Codes Tab!!")),"")</f>
        <v/>
      </c>
      <c r="N5160" s="74" t="str">
        <f>IF($G5160&lt;&gt;"",IF(_xlfn.XLOOKUP($G5160,Codes!$A:$A,Codes!A:A,"_NOTFOUND_",0,1)&lt;&gt;"_NOTFOUND_",_xlfn.XLOOKUP($G5160,Codes!$A:$A,Codes!A:A,"_NOTFOUND_",0,1),_xlfn.XLOOKUP($G5160,Codes!$B:$B,Codes!A:A,"Specify in Codes Tab!!")),"")</f>
        <v/>
      </c>
    </row>
    <row r="5161" spans="13:14" x14ac:dyDescent="0.35">
      <c r="M5161" s="74" t="str">
        <f>IF($C5161&lt;&gt;"",IF(_xlfn.XLOOKUP($C5161,Codes!$A:$A,Codes!A:A,"_NOTFOUND_",0,1)&lt;&gt;"_NOTFOUND_",_xlfn.XLOOKUP($C5161,Codes!$A:$A,Codes!A:A,"_NOTFOUND_",0,1),_xlfn.XLOOKUP($C5161,Codes!$B:$B,Codes!A:A,"Specify in Codes Tab!!")),"")</f>
        <v/>
      </c>
      <c r="N5161" s="74" t="str">
        <f>IF($G5161&lt;&gt;"",IF(_xlfn.XLOOKUP($G5161,Codes!$A:$A,Codes!A:A,"_NOTFOUND_",0,1)&lt;&gt;"_NOTFOUND_",_xlfn.XLOOKUP($G5161,Codes!$A:$A,Codes!A:A,"_NOTFOUND_",0,1),_xlfn.XLOOKUP($G5161,Codes!$B:$B,Codes!A:A,"Specify in Codes Tab!!")),"")</f>
        <v/>
      </c>
    </row>
    <row r="5162" spans="13:14" x14ac:dyDescent="0.35">
      <c r="M5162" s="74" t="str">
        <f>IF($C5162&lt;&gt;"",IF(_xlfn.XLOOKUP($C5162,Codes!$A:$A,Codes!A:A,"_NOTFOUND_",0,1)&lt;&gt;"_NOTFOUND_",_xlfn.XLOOKUP($C5162,Codes!$A:$A,Codes!A:A,"_NOTFOUND_",0,1),_xlfn.XLOOKUP($C5162,Codes!$B:$B,Codes!A:A,"Specify in Codes Tab!!")),"")</f>
        <v/>
      </c>
      <c r="N5162" s="74" t="str">
        <f>IF($G5162&lt;&gt;"",IF(_xlfn.XLOOKUP($G5162,Codes!$A:$A,Codes!A:A,"_NOTFOUND_",0,1)&lt;&gt;"_NOTFOUND_",_xlfn.XLOOKUP($G5162,Codes!$A:$A,Codes!A:A,"_NOTFOUND_",0,1),_xlfn.XLOOKUP($G5162,Codes!$B:$B,Codes!A:A,"Specify in Codes Tab!!")),"")</f>
        <v/>
      </c>
    </row>
    <row r="5163" spans="13:14" x14ac:dyDescent="0.35">
      <c r="M5163" s="74" t="str">
        <f>IF($C5163&lt;&gt;"",IF(_xlfn.XLOOKUP($C5163,Codes!$A:$A,Codes!A:A,"_NOTFOUND_",0,1)&lt;&gt;"_NOTFOUND_",_xlfn.XLOOKUP($C5163,Codes!$A:$A,Codes!A:A,"_NOTFOUND_",0,1),_xlfn.XLOOKUP($C5163,Codes!$B:$B,Codes!A:A,"Specify in Codes Tab!!")),"")</f>
        <v/>
      </c>
      <c r="N5163" s="74" t="str">
        <f>IF($G5163&lt;&gt;"",IF(_xlfn.XLOOKUP($G5163,Codes!$A:$A,Codes!A:A,"_NOTFOUND_",0,1)&lt;&gt;"_NOTFOUND_",_xlfn.XLOOKUP($G5163,Codes!$A:$A,Codes!A:A,"_NOTFOUND_",0,1),_xlfn.XLOOKUP($G5163,Codes!$B:$B,Codes!A:A,"Specify in Codes Tab!!")),"")</f>
        <v/>
      </c>
    </row>
    <row r="5164" spans="13:14" x14ac:dyDescent="0.35">
      <c r="M5164" s="74" t="str">
        <f>IF($C5164&lt;&gt;"",IF(_xlfn.XLOOKUP($C5164,Codes!$A:$A,Codes!A:A,"_NOTFOUND_",0,1)&lt;&gt;"_NOTFOUND_",_xlfn.XLOOKUP($C5164,Codes!$A:$A,Codes!A:A,"_NOTFOUND_",0,1),_xlfn.XLOOKUP($C5164,Codes!$B:$B,Codes!A:A,"Specify in Codes Tab!!")),"")</f>
        <v/>
      </c>
      <c r="N5164" s="74" t="str">
        <f>IF($G5164&lt;&gt;"",IF(_xlfn.XLOOKUP($G5164,Codes!$A:$A,Codes!A:A,"_NOTFOUND_",0,1)&lt;&gt;"_NOTFOUND_",_xlfn.XLOOKUP($G5164,Codes!$A:$A,Codes!A:A,"_NOTFOUND_",0,1),_xlfn.XLOOKUP($G5164,Codes!$B:$B,Codes!A:A,"Specify in Codes Tab!!")),"")</f>
        <v/>
      </c>
    </row>
    <row r="5165" spans="13:14" x14ac:dyDescent="0.35">
      <c r="M5165" s="74" t="str">
        <f>IF($C5165&lt;&gt;"",IF(_xlfn.XLOOKUP($C5165,Codes!$A:$A,Codes!A:A,"_NOTFOUND_",0,1)&lt;&gt;"_NOTFOUND_",_xlfn.XLOOKUP($C5165,Codes!$A:$A,Codes!A:A,"_NOTFOUND_",0,1),_xlfn.XLOOKUP($C5165,Codes!$B:$B,Codes!A:A,"Specify in Codes Tab!!")),"")</f>
        <v/>
      </c>
      <c r="N5165" s="74" t="str">
        <f>IF($G5165&lt;&gt;"",IF(_xlfn.XLOOKUP($G5165,Codes!$A:$A,Codes!A:A,"_NOTFOUND_",0,1)&lt;&gt;"_NOTFOUND_",_xlfn.XLOOKUP($G5165,Codes!$A:$A,Codes!A:A,"_NOTFOUND_",0,1),_xlfn.XLOOKUP($G5165,Codes!$B:$B,Codes!A:A,"Specify in Codes Tab!!")),"")</f>
        <v/>
      </c>
    </row>
    <row r="5166" spans="13:14" x14ac:dyDescent="0.35">
      <c r="M5166" s="74" t="str">
        <f>IF($C5166&lt;&gt;"",IF(_xlfn.XLOOKUP($C5166,Codes!$A:$A,Codes!A:A,"_NOTFOUND_",0,1)&lt;&gt;"_NOTFOUND_",_xlfn.XLOOKUP($C5166,Codes!$A:$A,Codes!A:A,"_NOTFOUND_",0,1),_xlfn.XLOOKUP($C5166,Codes!$B:$B,Codes!A:A,"Specify in Codes Tab!!")),"")</f>
        <v/>
      </c>
      <c r="N5166" s="74" t="str">
        <f>IF($G5166&lt;&gt;"",IF(_xlfn.XLOOKUP($G5166,Codes!$A:$A,Codes!A:A,"_NOTFOUND_",0,1)&lt;&gt;"_NOTFOUND_",_xlfn.XLOOKUP($G5166,Codes!$A:$A,Codes!A:A,"_NOTFOUND_",0,1),_xlfn.XLOOKUP($G5166,Codes!$B:$B,Codes!A:A,"Specify in Codes Tab!!")),"")</f>
        <v/>
      </c>
    </row>
    <row r="5167" spans="13:14" x14ac:dyDescent="0.35">
      <c r="M5167" s="74" t="str">
        <f>IF($C5167&lt;&gt;"",IF(_xlfn.XLOOKUP($C5167,Codes!$A:$A,Codes!A:A,"_NOTFOUND_",0,1)&lt;&gt;"_NOTFOUND_",_xlfn.XLOOKUP($C5167,Codes!$A:$A,Codes!A:A,"_NOTFOUND_",0,1),_xlfn.XLOOKUP($C5167,Codes!$B:$B,Codes!A:A,"Specify in Codes Tab!!")),"")</f>
        <v/>
      </c>
      <c r="N5167" s="74" t="str">
        <f>IF($G5167&lt;&gt;"",IF(_xlfn.XLOOKUP($G5167,Codes!$A:$A,Codes!A:A,"_NOTFOUND_",0,1)&lt;&gt;"_NOTFOUND_",_xlfn.XLOOKUP($G5167,Codes!$A:$A,Codes!A:A,"_NOTFOUND_",0,1),_xlfn.XLOOKUP($G5167,Codes!$B:$B,Codes!A:A,"Specify in Codes Tab!!")),"")</f>
        <v/>
      </c>
    </row>
    <row r="5168" spans="13:14" x14ac:dyDescent="0.35">
      <c r="M5168" s="74" t="str">
        <f>IF($C5168&lt;&gt;"",IF(_xlfn.XLOOKUP($C5168,Codes!$A:$A,Codes!A:A,"_NOTFOUND_",0,1)&lt;&gt;"_NOTFOUND_",_xlfn.XLOOKUP($C5168,Codes!$A:$A,Codes!A:A,"_NOTFOUND_",0,1),_xlfn.XLOOKUP($C5168,Codes!$B:$B,Codes!A:A,"Specify in Codes Tab!!")),"")</f>
        <v/>
      </c>
      <c r="N5168" s="74" t="str">
        <f>IF($G5168&lt;&gt;"",IF(_xlfn.XLOOKUP($G5168,Codes!$A:$A,Codes!A:A,"_NOTFOUND_",0,1)&lt;&gt;"_NOTFOUND_",_xlfn.XLOOKUP($G5168,Codes!$A:$A,Codes!A:A,"_NOTFOUND_",0,1),_xlfn.XLOOKUP($G5168,Codes!$B:$B,Codes!A:A,"Specify in Codes Tab!!")),"")</f>
        <v/>
      </c>
    </row>
    <row r="5169" spans="13:14" x14ac:dyDescent="0.35">
      <c r="M5169" s="74" t="str">
        <f>IF($C5169&lt;&gt;"",IF(_xlfn.XLOOKUP($C5169,Codes!$A:$A,Codes!A:A,"_NOTFOUND_",0,1)&lt;&gt;"_NOTFOUND_",_xlfn.XLOOKUP($C5169,Codes!$A:$A,Codes!A:A,"_NOTFOUND_",0,1),_xlfn.XLOOKUP($C5169,Codes!$B:$B,Codes!A:A,"Specify in Codes Tab!!")),"")</f>
        <v/>
      </c>
      <c r="N5169" s="74" t="str">
        <f>IF($G5169&lt;&gt;"",IF(_xlfn.XLOOKUP($G5169,Codes!$A:$A,Codes!A:A,"_NOTFOUND_",0,1)&lt;&gt;"_NOTFOUND_",_xlfn.XLOOKUP($G5169,Codes!$A:$A,Codes!A:A,"_NOTFOUND_",0,1),_xlfn.XLOOKUP($G5169,Codes!$B:$B,Codes!A:A,"Specify in Codes Tab!!")),"")</f>
        <v/>
      </c>
    </row>
    <row r="5170" spans="13:14" x14ac:dyDescent="0.35">
      <c r="M5170" s="74" t="str">
        <f>IF($C5170&lt;&gt;"",IF(_xlfn.XLOOKUP($C5170,Codes!$A:$A,Codes!A:A,"_NOTFOUND_",0,1)&lt;&gt;"_NOTFOUND_",_xlfn.XLOOKUP($C5170,Codes!$A:$A,Codes!A:A,"_NOTFOUND_",0,1),_xlfn.XLOOKUP($C5170,Codes!$B:$B,Codes!A:A,"Specify in Codes Tab!!")),"")</f>
        <v/>
      </c>
      <c r="N5170" s="74" t="str">
        <f>IF($G5170&lt;&gt;"",IF(_xlfn.XLOOKUP($G5170,Codes!$A:$A,Codes!A:A,"_NOTFOUND_",0,1)&lt;&gt;"_NOTFOUND_",_xlfn.XLOOKUP($G5170,Codes!$A:$A,Codes!A:A,"_NOTFOUND_",0,1),_xlfn.XLOOKUP($G5170,Codes!$B:$B,Codes!A:A,"Specify in Codes Tab!!")),"")</f>
        <v/>
      </c>
    </row>
    <row r="5171" spans="13:14" x14ac:dyDescent="0.35">
      <c r="M5171" s="74" t="str">
        <f>IF($C5171&lt;&gt;"",IF(_xlfn.XLOOKUP($C5171,Codes!$A:$A,Codes!A:A,"_NOTFOUND_",0,1)&lt;&gt;"_NOTFOUND_",_xlfn.XLOOKUP($C5171,Codes!$A:$A,Codes!A:A,"_NOTFOUND_",0,1),_xlfn.XLOOKUP($C5171,Codes!$B:$B,Codes!A:A,"Specify in Codes Tab!!")),"")</f>
        <v/>
      </c>
      <c r="N5171" s="74" t="str">
        <f>IF($G5171&lt;&gt;"",IF(_xlfn.XLOOKUP($G5171,Codes!$A:$A,Codes!A:A,"_NOTFOUND_",0,1)&lt;&gt;"_NOTFOUND_",_xlfn.XLOOKUP($G5171,Codes!$A:$A,Codes!A:A,"_NOTFOUND_",0,1),_xlfn.XLOOKUP($G5171,Codes!$B:$B,Codes!A:A,"Specify in Codes Tab!!")),"")</f>
        <v/>
      </c>
    </row>
    <row r="5172" spans="13:14" x14ac:dyDescent="0.35">
      <c r="M5172" s="74" t="str">
        <f>IF($C5172&lt;&gt;"",IF(_xlfn.XLOOKUP($C5172,Codes!$A:$A,Codes!A:A,"_NOTFOUND_",0,1)&lt;&gt;"_NOTFOUND_",_xlfn.XLOOKUP($C5172,Codes!$A:$A,Codes!A:A,"_NOTFOUND_",0,1),_xlfn.XLOOKUP($C5172,Codes!$B:$B,Codes!A:A,"Specify in Codes Tab!!")),"")</f>
        <v/>
      </c>
      <c r="N5172" s="74" t="str">
        <f>IF($G5172&lt;&gt;"",IF(_xlfn.XLOOKUP($G5172,Codes!$A:$A,Codes!A:A,"_NOTFOUND_",0,1)&lt;&gt;"_NOTFOUND_",_xlfn.XLOOKUP($G5172,Codes!$A:$A,Codes!A:A,"_NOTFOUND_",0,1),_xlfn.XLOOKUP($G5172,Codes!$B:$B,Codes!A:A,"Specify in Codes Tab!!")),"")</f>
        <v/>
      </c>
    </row>
    <row r="5173" spans="13:14" x14ac:dyDescent="0.35">
      <c r="M5173" s="74" t="str">
        <f>IF($C5173&lt;&gt;"",IF(_xlfn.XLOOKUP($C5173,Codes!$A:$A,Codes!A:A,"_NOTFOUND_",0,1)&lt;&gt;"_NOTFOUND_",_xlfn.XLOOKUP($C5173,Codes!$A:$A,Codes!A:A,"_NOTFOUND_",0,1),_xlfn.XLOOKUP($C5173,Codes!$B:$B,Codes!A:A,"Specify in Codes Tab!!")),"")</f>
        <v/>
      </c>
      <c r="N5173" s="74" t="str">
        <f>IF($G5173&lt;&gt;"",IF(_xlfn.XLOOKUP($G5173,Codes!$A:$A,Codes!A:A,"_NOTFOUND_",0,1)&lt;&gt;"_NOTFOUND_",_xlfn.XLOOKUP($G5173,Codes!$A:$A,Codes!A:A,"_NOTFOUND_",0,1),_xlfn.XLOOKUP($G5173,Codes!$B:$B,Codes!A:A,"Specify in Codes Tab!!")),"")</f>
        <v/>
      </c>
    </row>
    <row r="5174" spans="13:14" x14ac:dyDescent="0.35">
      <c r="M5174" s="74" t="str">
        <f>IF($C5174&lt;&gt;"",IF(_xlfn.XLOOKUP($C5174,Codes!$A:$A,Codes!A:A,"_NOTFOUND_",0,1)&lt;&gt;"_NOTFOUND_",_xlfn.XLOOKUP($C5174,Codes!$A:$A,Codes!A:A,"_NOTFOUND_",0,1),_xlfn.XLOOKUP($C5174,Codes!$B:$B,Codes!A:A,"Specify in Codes Tab!!")),"")</f>
        <v/>
      </c>
      <c r="N5174" s="74" t="str">
        <f>IF($G5174&lt;&gt;"",IF(_xlfn.XLOOKUP($G5174,Codes!$A:$A,Codes!A:A,"_NOTFOUND_",0,1)&lt;&gt;"_NOTFOUND_",_xlfn.XLOOKUP($G5174,Codes!$A:$A,Codes!A:A,"_NOTFOUND_",0,1),_xlfn.XLOOKUP($G5174,Codes!$B:$B,Codes!A:A,"Specify in Codes Tab!!")),"")</f>
        <v/>
      </c>
    </row>
    <row r="5175" spans="13:14" x14ac:dyDescent="0.35">
      <c r="M5175" s="74" t="str">
        <f>IF($C5175&lt;&gt;"",IF(_xlfn.XLOOKUP($C5175,Codes!$A:$A,Codes!A:A,"_NOTFOUND_",0,1)&lt;&gt;"_NOTFOUND_",_xlfn.XLOOKUP($C5175,Codes!$A:$A,Codes!A:A,"_NOTFOUND_",0,1),_xlfn.XLOOKUP($C5175,Codes!$B:$B,Codes!A:A,"Specify in Codes Tab!!")),"")</f>
        <v/>
      </c>
      <c r="N5175" s="74" t="str">
        <f>IF($G5175&lt;&gt;"",IF(_xlfn.XLOOKUP($G5175,Codes!$A:$A,Codes!A:A,"_NOTFOUND_",0,1)&lt;&gt;"_NOTFOUND_",_xlfn.XLOOKUP($G5175,Codes!$A:$A,Codes!A:A,"_NOTFOUND_",0,1),_xlfn.XLOOKUP($G5175,Codes!$B:$B,Codes!A:A,"Specify in Codes Tab!!")),"")</f>
        <v/>
      </c>
    </row>
    <row r="5176" spans="13:14" x14ac:dyDescent="0.35">
      <c r="M5176" s="74" t="str">
        <f>IF($C5176&lt;&gt;"",IF(_xlfn.XLOOKUP($C5176,Codes!$A:$A,Codes!A:A,"_NOTFOUND_",0,1)&lt;&gt;"_NOTFOUND_",_xlfn.XLOOKUP($C5176,Codes!$A:$A,Codes!A:A,"_NOTFOUND_",0,1),_xlfn.XLOOKUP($C5176,Codes!$B:$B,Codes!A:A,"Specify in Codes Tab!!")),"")</f>
        <v/>
      </c>
      <c r="N5176" s="74" t="str">
        <f>IF($G5176&lt;&gt;"",IF(_xlfn.XLOOKUP($G5176,Codes!$A:$A,Codes!A:A,"_NOTFOUND_",0,1)&lt;&gt;"_NOTFOUND_",_xlfn.XLOOKUP($G5176,Codes!$A:$A,Codes!A:A,"_NOTFOUND_",0,1),_xlfn.XLOOKUP($G5176,Codes!$B:$B,Codes!A:A,"Specify in Codes Tab!!")),"")</f>
        <v/>
      </c>
    </row>
    <row r="5177" spans="13:14" x14ac:dyDescent="0.35">
      <c r="M5177" s="74" t="str">
        <f>IF($C5177&lt;&gt;"",IF(_xlfn.XLOOKUP($C5177,Codes!$A:$A,Codes!A:A,"_NOTFOUND_",0,1)&lt;&gt;"_NOTFOUND_",_xlfn.XLOOKUP($C5177,Codes!$A:$A,Codes!A:A,"_NOTFOUND_",0,1),_xlfn.XLOOKUP($C5177,Codes!$B:$B,Codes!A:A,"Specify in Codes Tab!!")),"")</f>
        <v/>
      </c>
      <c r="N5177" s="74" t="str">
        <f>IF($G5177&lt;&gt;"",IF(_xlfn.XLOOKUP($G5177,Codes!$A:$A,Codes!A:A,"_NOTFOUND_",0,1)&lt;&gt;"_NOTFOUND_",_xlfn.XLOOKUP($G5177,Codes!$A:$A,Codes!A:A,"_NOTFOUND_",0,1),_xlfn.XLOOKUP($G5177,Codes!$B:$B,Codes!A:A,"Specify in Codes Tab!!")),"")</f>
        <v/>
      </c>
    </row>
    <row r="5178" spans="13:14" x14ac:dyDescent="0.35">
      <c r="M5178" s="74" t="str">
        <f>IF($C5178&lt;&gt;"",IF(_xlfn.XLOOKUP($C5178,Codes!$A:$A,Codes!A:A,"_NOTFOUND_",0,1)&lt;&gt;"_NOTFOUND_",_xlfn.XLOOKUP($C5178,Codes!$A:$A,Codes!A:A,"_NOTFOUND_",0,1),_xlfn.XLOOKUP($C5178,Codes!$B:$B,Codes!A:A,"Specify in Codes Tab!!")),"")</f>
        <v/>
      </c>
      <c r="N5178" s="74" t="str">
        <f>IF($G5178&lt;&gt;"",IF(_xlfn.XLOOKUP($G5178,Codes!$A:$A,Codes!A:A,"_NOTFOUND_",0,1)&lt;&gt;"_NOTFOUND_",_xlfn.XLOOKUP($G5178,Codes!$A:$A,Codes!A:A,"_NOTFOUND_",0,1),_xlfn.XLOOKUP($G5178,Codes!$B:$B,Codes!A:A,"Specify in Codes Tab!!")),"")</f>
        <v/>
      </c>
    </row>
    <row r="5179" spans="13:14" x14ac:dyDescent="0.35">
      <c r="M5179" s="74" t="str">
        <f>IF($C5179&lt;&gt;"",IF(_xlfn.XLOOKUP($C5179,Codes!$A:$A,Codes!A:A,"_NOTFOUND_",0,1)&lt;&gt;"_NOTFOUND_",_xlfn.XLOOKUP($C5179,Codes!$A:$A,Codes!A:A,"_NOTFOUND_",0,1),_xlfn.XLOOKUP($C5179,Codes!$B:$B,Codes!A:A,"Specify in Codes Tab!!")),"")</f>
        <v/>
      </c>
      <c r="N5179" s="74" t="str">
        <f>IF($G5179&lt;&gt;"",IF(_xlfn.XLOOKUP($G5179,Codes!$A:$A,Codes!A:A,"_NOTFOUND_",0,1)&lt;&gt;"_NOTFOUND_",_xlfn.XLOOKUP($G5179,Codes!$A:$A,Codes!A:A,"_NOTFOUND_",0,1),_xlfn.XLOOKUP($G5179,Codes!$B:$B,Codes!A:A,"Specify in Codes Tab!!")),"")</f>
        <v/>
      </c>
    </row>
    <row r="5180" spans="13:14" x14ac:dyDescent="0.35">
      <c r="M5180" s="74" t="str">
        <f>IF($C5180&lt;&gt;"",IF(_xlfn.XLOOKUP($C5180,Codes!$A:$A,Codes!A:A,"_NOTFOUND_",0,1)&lt;&gt;"_NOTFOUND_",_xlfn.XLOOKUP($C5180,Codes!$A:$A,Codes!A:A,"_NOTFOUND_",0,1),_xlfn.XLOOKUP($C5180,Codes!$B:$B,Codes!A:A,"Specify in Codes Tab!!")),"")</f>
        <v/>
      </c>
      <c r="N5180" s="74" t="str">
        <f>IF($G5180&lt;&gt;"",IF(_xlfn.XLOOKUP($G5180,Codes!$A:$A,Codes!A:A,"_NOTFOUND_",0,1)&lt;&gt;"_NOTFOUND_",_xlfn.XLOOKUP($G5180,Codes!$A:$A,Codes!A:A,"_NOTFOUND_",0,1),_xlfn.XLOOKUP($G5180,Codes!$B:$B,Codes!A:A,"Specify in Codes Tab!!")),"")</f>
        <v/>
      </c>
    </row>
    <row r="5181" spans="13:14" x14ac:dyDescent="0.35">
      <c r="M5181" s="74" t="str">
        <f>IF($C5181&lt;&gt;"",IF(_xlfn.XLOOKUP($C5181,Codes!$A:$A,Codes!A:A,"_NOTFOUND_",0,1)&lt;&gt;"_NOTFOUND_",_xlfn.XLOOKUP($C5181,Codes!$A:$A,Codes!A:A,"_NOTFOUND_",0,1),_xlfn.XLOOKUP($C5181,Codes!$B:$B,Codes!A:A,"Specify in Codes Tab!!")),"")</f>
        <v/>
      </c>
      <c r="N5181" s="74" t="str">
        <f>IF($G5181&lt;&gt;"",IF(_xlfn.XLOOKUP($G5181,Codes!$A:$A,Codes!A:A,"_NOTFOUND_",0,1)&lt;&gt;"_NOTFOUND_",_xlfn.XLOOKUP($G5181,Codes!$A:$A,Codes!A:A,"_NOTFOUND_",0,1),_xlfn.XLOOKUP($G5181,Codes!$B:$B,Codes!A:A,"Specify in Codes Tab!!")),"")</f>
        <v/>
      </c>
    </row>
    <row r="5182" spans="13:14" x14ac:dyDescent="0.35">
      <c r="M5182" s="74" t="str">
        <f>IF($C5182&lt;&gt;"",IF(_xlfn.XLOOKUP($C5182,Codes!$A:$A,Codes!A:A,"_NOTFOUND_",0,1)&lt;&gt;"_NOTFOUND_",_xlfn.XLOOKUP($C5182,Codes!$A:$A,Codes!A:A,"_NOTFOUND_",0,1),_xlfn.XLOOKUP($C5182,Codes!$B:$B,Codes!A:A,"Specify in Codes Tab!!")),"")</f>
        <v/>
      </c>
      <c r="N5182" s="74" t="str">
        <f>IF($G5182&lt;&gt;"",IF(_xlfn.XLOOKUP($G5182,Codes!$A:$A,Codes!A:A,"_NOTFOUND_",0,1)&lt;&gt;"_NOTFOUND_",_xlfn.XLOOKUP($G5182,Codes!$A:$A,Codes!A:A,"_NOTFOUND_",0,1),_xlfn.XLOOKUP($G5182,Codes!$B:$B,Codes!A:A,"Specify in Codes Tab!!")),"")</f>
        <v/>
      </c>
    </row>
    <row r="5183" spans="13:14" x14ac:dyDescent="0.35">
      <c r="M5183" s="74" t="str">
        <f>IF($C5183&lt;&gt;"",IF(_xlfn.XLOOKUP($C5183,Codes!$A:$A,Codes!A:A,"_NOTFOUND_",0,1)&lt;&gt;"_NOTFOUND_",_xlfn.XLOOKUP($C5183,Codes!$A:$A,Codes!A:A,"_NOTFOUND_",0,1),_xlfn.XLOOKUP($C5183,Codes!$B:$B,Codes!A:A,"Specify in Codes Tab!!")),"")</f>
        <v/>
      </c>
      <c r="N5183" s="74" t="str">
        <f>IF($G5183&lt;&gt;"",IF(_xlfn.XLOOKUP($G5183,Codes!$A:$A,Codes!A:A,"_NOTFOUND_",0,1)&lt;&gt;"_NOTFOUND_",_xlfn.XLOOKUP($G5183,Codes!$A:$A,Codes!A:A,"_NOTFOUND_",0,1),_xlfn.XLOOKUP($G5183,Codes!$B:$B,Codes!A:A,"Specify in Codes Tab!!")),"")</f>
        <v/>
      </c>
    </row>
    <row r="5184" spans="13:14" x14ac:dyDescent="0.35">
      <c r="M5184" s="74" t="str">
        <f>IF($C5184&lt;&gt;"",IF(_xlfn.XLOOKUP($C5184,Codes!$A:$A,Codes!A:A,"_NOTFOUND_",0,1)&lt;&gt;"_NOTFOUND_",_xlfn.XLOOKUP($C5184,Codes!$A:$A,Codes!A:A,"_NOTFOUND_",0,1),_xlfn.XLOOKUP($C5184,Codes!$B:$B,Codes!A:A,"Specify in Codes Tab!!")),"")</f>
        <v/>
      </c>
      <c r="N5184" s="74" t="str">
        <f>IF($G5184&lt;&gt;"",IF(_xlfn.XLOOKUP($G5184,Codes!$A:$A,Codes!A:A,"_NOTFOUND_",0,1)&lt;&gt;"_NOTFOUND_",_xlfn.XLOOKUP($G5184,Codes!$A:$A,Codes!A:A,"_NOTFOUND_",0,1),_xlfn.XLOOKUP($G5184,Codes!$B:$B,Codes!A:A,"Specify in Codes Tab!!")),"")</f>
        <v/>
      </c>
    </row>
    <row r="5185" spans="13:14" x14ac:dyDescent="0.35">
      <c r="M5185" s="74" t="str">
        <f>IF($C5185&lt;&gt;"",IF(_xlfn.XLOOKUP($C5185,Codes!$A:$A,Codes!A:A,"_NOTFOUND_",0,1)&lt;&gt;"_NOTFOUND_",_xlfn.XLOOKUP($C5185,Codes!$A:$A,Codes!A:A,"_NOTFOUND_",0,1),_xlfn.XLOOKUP($C5185,Codes!$B:$B,Codes!A:A,"Specify in Codes Tab!!")),"")</f>
        <v/>
      </c>
      <c r="N5185" s="74" t="str">
        <f>IF($G5185&lt;&gt;"",IF(_xlfn.XLOOKUP($G5185,Codes!$A:$A,Codes!A:A,"_NOTFOUND_",0,1)&lt;&gt;"_NOTFOUND_",_xlfn.XLOOKUP($G5185,Codes!$A:$A,Codes!A:A,"_NOTFOUND_",0,1),_xlfn.XLOOKUP($G5185,Codes!$B:$B,Codes!A:A,"Specify in Codes Tab!!")),"")</f>
        <v/>
      </c>
    </row>
    <row r="5186" spans="13:14" x14ac:dyDescent="0.35">
      <c r="M5186" s="74" t="str">
        <f>IF($C5186&lt;&gt;"",IF(_xlfn.XLOOKUP($C5186,Codes!$A:$A,Codes!A:A,"_NOTFOUND_",0,1)&lt;&gt;"_NOTFOUND_",_xlfn.XLOOKUP($C5186,Codes!$A:$A,Codes!A:A,"_NOTFOUND_",0,1),_xlfn.XLOOKUP($C5186,Codes!$B:$B,Codes!A:A,"Specify in Codes Tab!!")),"")</f>
        <v/>
      </c>
      <c r="N5186" s="74" t="str">
        <f>IF($G5186&lt;&gt;"",IF(_xlfn.XLOOKUP($G5186,Codes!$A:$A,Codes!A:A,"_NOTFOUND_",0,1)&lt;&gt;"_NOTFOUND_",_xlfn.XLOOKUP($G5186,Codes!$A:$A,Codes!A:A,"_NOTFOUND_",0,1),_xlfn.XLOOKUP($G5186,Codes!$B:$B,Codes!A:A,"Specify in Codes Tab!!")),"")</f>
        <v/>
      </c>
    </row>
    <row r="5187" spans="13:14" x14ac:dyDescent="0.35">
      <c r="M5187" s="74" t="str">
        <f>IF($C5187&lt;&gt;"",IF(_xlfn.XLOOKUP($C5187,Codes!$A:$A,Codes!A:A,"_NOTFOUND_",0,1)&lt;&gt;"_NOTFOUND_",_xlfn.XLOOKUP($C5187,Codes!$A:$A,Codes!A:A,"_NOTFOUND_",0,1),_xlfn.XLOOKUP($C5187,Codes!$B:$B,Codes!A:A,"Specify in Codes Tab!!")),"")</f>
        <v/>
      </c>
      <c r="N5187" s="74" t="str">
        <f>IF($G5187&lt;&gt;"",IF(_xlfn.XLOOKUP($G5187,Codes!$A:$A,Codes!A:A,"_NOTFOUND_",0,1)&lt;&gt;"_NOTFOUND_",_xlfn.XLOOKUP($G5187,Codes!$A:$A,Codes!A:A,"_NOTFOUND_",0,1),_xlfn.XLOOKUP($G5187,Codes!$B:$B,Codes!A:A,"Specify in Codes Tab!!")),"")</f>
        <v/>
      </c>
    </row>
    <row r="5188" spans="13:14" x14ac:dyDescent="0.35">
      <c r="M5188" s="74" t="str">
        <f>IF($C5188&lt;&gt;"",IF(_xlfn.XLOOKUP($C5188,Codes!$A:$A,Codes!A:A,"_NOTFOUND_",0,1)&lt;&gt;"_NOTFOUND_",_xlfn.XLOOKUP($C5188,Codes!$A:$A,Codes!A:A,"_NOTFOUND_",0,1),_xlfn.XLOOKUP($C5188,Codes!$B:$B,Codes!A:A,"Specify in Codes Tab!!")),"")</f>
        <v/>
      </c>
      <c r="N5188" s="74" t="str">
        <f>IF($G5188&lt;&gt;"",IF(_xlfn.XLOOKUP($G5188,Codes!$A:$A,Codes!A:A,"_NOTFOUND_",0,1)&lt;&gt;"_NOTFOUND_",_xlfn.XLOOKUP($G5188,Codes!$A:$A,Codes!A:A,"_NOTFOUND_",0,1),_xlfn.XLOOKUP($G5188,Codes!$B:$B,Codes!A:A,"Specify in Codes Tab!!")),"")</f>
        <v/>
      </c>
    </row>
    <row r="5189" spans="13:14" x14ac:dyDescent="0.35">
      <c r="M5189" s="74" t="str">
        <f>IF($C5189&lt;&gt;"",IF(_xlfn.XLOOKUP($C5189,Codes!$A:$A,Codes!A:A,"_NOTFOUND_",0,1)&lt;&gt;"_NOTFOUND_",_xlfn.XLOOKUP($C5189,Codes!$A:$A,Codes!A:A,"_NOTFOUND_",0,1),_xlfn.XLOOKUP($C5189,Codes!$B:$B,Codes!A:A,"Specify in Codes Tab!!")),"")</f>
        <v/>
      </c>
      <c r="N5189" s="74" t="str">
        <f>IF($G5189&lt;&gt;"",IF(_xlfn.XLOOKUP($G5189,Codes!$A:$A,Codes!A:A,"_NOTFOUND_",0,1)&lt;&gt;"_NOTFOUND_",_xlfn.XLOOKUP($G5189,Codes!$A:$A,Codes!A:A,"_NOTFOUND_",0,1),_xlfn.XLOOKUP($G5189,Codes!$B:$B,Codes!A:A,"Specify in Codes Tab!!")),"")</f>
        <v/>
      </c>
    </row>
    <row r="5190" spans="13:14" x14ac:dyDescent="0.35">
      <c r="M5190" s="74" t="str">
        <f>IF($C5190&lt;&gt;"",IF(_xlfn.XLOOKUP($C5190,Codes!$A:$A,Codes!A:A,"_NOTFOUND_",0,1)&lt;&gt;"_NOTFOUND_",_xlfn.XLOOKUP($C5190,Codes!$A:$A,Codes!A:A,"_NOTFOUND_",0,1),_xlfn.XLOOKUP($C5190,Codes!$B:$B,Codes!A:A,"Specify in Codes Tab!!")),"")</f>
        <v/>
      </c>
      <c r="N5190" s="74" t="str">
        <f>IF($G5190&lt;&gt;"",IF(_xlfn.XLOOKUP($G5190,Codes!$A:$A,Codes!A:A,"_NOTFOUND_",0,1)&lt;&gt;"_NOTFOUND_",_xlfn.XLOOKUP($G5190,Codes!$A:$A,Codes!A:A,"_NOTFOUND_",0,1),_xlfn.XLOOKUP($G5190,Codes!$B:$B,Codes!A:A,"Specify in Codes Tab!!")),"")</f>
        <v/>
      </c>
    </row>
    <row r="5191" spans="13:14" x14ac:dyDescent="0.35">
      <c r="M5191" s="74" t="str">
        <f>IF($C5191&lt;&gt;"",IF(_xlfn.XLOOKUP($C5191,Codes!$A:$A,Codes!A:A,"_NOTFOUND_",0,1)&lt;&gt;"_NOTFOUND_",_xlfn.XLOOKUP($C5191,Codes!$A:$A,Codes!A:A,"_NOTFOUND_",0,1),_xlfn.XLOOKUP($C5191,Codes!$B:$B,Codes!A:A,"Specify in Codes Tab!!")),"")</f>
        <v/>
      </c>
      <c r="N5191" s="74" t="str">
        <f>IF($G5191&lt;&gt;"",IF(_xlfn.XLOOKUP($G5191,Codes!$A:$A,Codes!A:A,"_NOTFOUND_",0,1)&lt;&gt;"_NOTFOUND_",_xlfn.XLOOKUP($G5191,Codes!$A:$A,Codes!A:A,"_NOTFOUND_",0,1),_xlfn.XLOOKUP($G5191,Codes!$B:$B,Codes!A:A,"Specify in Codes Tab!!")),"")</f>
        <v/>
      </c>
    </row>
    <row r="5192" spans="13:14" x14ac:dyDescent="0.35">
      <c r="M5192" s="74" t="str">
        <f>IF($C5192&lt;&gt;"",IF(_xlfn.XLOOKUP($C5192,Codes!$A:$A,Codes!A:A,"_NOTFOUND_",0,1)&lt;&gt;"_NOTFOUND_",_xlfn.XLOOKUP($C5192,Codes!$A:$A,Codes!A:A,"_NOTFOUND_",0,1),_xlfn.XLOOKUP($C5192,Codes!$B:$B,Codes!A:A,"Specify in Codes Tab!!")),"")</f>
        <v/>
      </c>
      <c r="N5192" s="74" t="str">
        <f>IF($G5192&lt;&gt;"",IF(_xlfn.XLOOKUP($G5192,Codes!$A:$A,Codes!A:A,"_NOTFOUND_",0,1)&lt;&gt;"_NOTFOUND_",_xlfn.XLOOKUP($G5192,Codes!$A:$A,Codes!A:A,"_NOTFOUND_",0,1),_xlfn.XLOOKUP($G5192,Codes!$B:$B,Codes!A:A,"Specify in Codes Tab!!")),"")</f>
        <v/>
      </c>
    </row>
    <row r="5193" spans="13:14" x14ac:dyDescent="0.35">
      <c r="M5193" s="74" t="str">
        <f>IF($C5193&lt;&gt;"",IF(_xlfn.XLOOKUP($C5193,Codes!$A:$A,Codes!A:A,"_NOTFOUND_",0,1)&lt;&gt;"_NOTFOUND_",_xlfn.XLOOKUP($C5193,Codes!$A:$A,Codes!A:A,"_NOTFOUND_",0,1),_xlfn.XLOOKUP($C5193,Codes!$B:$B,Codes!A:A,"Specify in Codes Tab!!")),"")</f>
        <v/>
      </c>
      <c r="N5193" s="74" t="str">
        <f>IF($G5193&lt;&gt;"",IF(_xlfn.XLOOKUP($G5193,Codes!$A:$A,Codes!A:A,"_NOTFOUND_",0,1)&lt;&gt;"_NOTFOUND_",_xlfn.XLOOKUP($G5193,Codes!$A:$A,Codes!A:A,"_NOTFOUND_",0,1),_xlfn.XLOOKUP($G5193,Codes!$B:$B,Codes!A:A,"Specify in Codes Tab!!")),"")</f>
        <v/>
      </c>
    </row>
    <row r="5194" spans="13:14" x14ac:dyDescent="0.35">
      <c r="M5194" s="74" t="str">
        <f>IF($C5194&lt;&gt;"",IF(_xlfn.XLOOKUP($C5194,Codes!$A:$A,Codes!A:A,"_NOTFOUND_",0,1)&lt;&gt;"_NOTFOUND_",_xlfn.XLOOKUP($C5194,Codes!$A:$A,Codes!A:A,"_NOTFOUND_",0,1),_xlfn.XLOOKUP($C5194,Codes!$B:$B,Codes!A:A,"Specify in Codes Tab!!")),"")</f>
        <v/>
      </c>
      <c r="N5194" s="74" t="str">
        <f>IF($G5194&lt;&gt;"",IF(_xlfn.XLOOKUP($G5194,Codes!$A:$A,Codes!A:A,"_NOTFOUND_",0,1)&lt;&gt;"_NOTFOUND_",_xlfn.XLOOKUP($G5194,Codes!$A:$A,Codes!A:A,"_NOTFOUND_",0,1),_xlfn.XLOOKUP($G5194,Codes!$B:$B,Codes!A:A,"Specify in Codes Tab!!")),"")</f>
        <v/>
      </c>
    </row>
    <row r="5195" spans="13:14" x14ac:dyDescent="0.35">
      <c r="M5195" s="74" t="str">
        <f>IF($C5195&lt;&gt;"",IF(_xlfn.XLOOKUP($C5195,Codes!$A:$A,Codes!A:A,"_NOTFOUND_",0,1)&lt;&gt;"_NOTFOUND_",_xlfn.XLOOKUP($C5195,Codes!$A:$A,Codes!A:A,"_NOTFOUND_",0,1),_xlfn.XLOOKUP($C5195,Codes!$B:$B,Codes!A:A,"Specify in Codes Tab!!")),"")</f>
        <v/>
      </c>
      <c r="N5195" s="74" t="str">
        <f>IF($G5195&lt;&gt;"",IF(_xlfn.XLOOKUP($G5195,Codes!$A:$A,Codes!A:A,"_NOTFOUND_",0,1)&lt;&gt;"_NOTFOUND_",_xlfn.XLOOKUP($G5195,Codes!$A:$A,Codes!A:A,"_NOTFOUND_",0,1),_xlfn.XLOOKUP($G5195,Codes!$B:$B,Codes!A:A,"Specify in Codes Tab!!")),"")</f>
        <v/>
      </c>
    </row>
    <row r="5196" spans="13:14" x14ac:dyDescent="0.35">
      <c r="M5196" s="74" t="str">
        <f>IF($C5196&lt;&gt;"",IF(_xlfn.XLOOKUP($C5196,Codes!$A:$A,Codes!A:A,"_NOTFOUND_",0,1)&lt;&gt;"_NOTFOUND_",_xlfn.XLOOKUP($C5196,Codes!$A:$A,Codes!A:A,"_NOTFOUND_",0,1),_xlfn.XLOOKUP($C5196,Codes!$B:$B,Codes!A:A,"Specify in Codes Tab!!")),"")</f>
        <v/>
      </c>
      <c r="N5196" s="74" t="str">
        <f>IF($G5196&lt;&gt;"",IF(_xlfn.XLOOKUP($G5196,Codes!$A:$A,Codes!A:A,"_NOTFOUND_",0,1)&lt;&gt;"_NOTFOUND_",_xlfn.XLOOKUP($G5196,Codes!$A:$A,Codes!A:A,"_NOTFOUND_",0,1),_xlfn.XLOOKUP($G5196,Codes!$B:$B,Codes!A:A,"Specify in Codes Tab!!")),"")</f>
        <v/>
      </c>
    </row>
    <row r="5197" spans="13:14" x14ac:dyDescent="0.35">
      <c r="M5197" s="74" t="str">
        <f>IF($C5197&lt;&gt;"",IF(_xlfn.XLOOKUP($C5197,Codes!$A:$A,Codes!A:A,"_NOTFOUND_",0,1)&lt;&gt;"_NOTFOUND_",_xlfn.XLOOKUP($C5197,Codes!$A:$A,Codes!A:A,"_NOTFOUND_",0,1),_xlfn.XLOOKUP($C5197,Codes!$B:$B,Codes!A:A,"Specify in Codes Tab!!")),"")</f>
        <v/>
      </c>
      <c r="N5197" s="74" t="str">
        <f>IF($G5197&lt;&gt;"",IF(_xlfn.XLOOKUP($G5197,Codes!$A:$A,Codes!A:A,"_NOTFOUND_",0,1)&lt;&gt;"_NOTFOUND_",_xlfn.XLOOKUP($G5197,Codes!$A:$A,Codes!A:A,"_NOTFOUND_",0,1),_xlfn.XLOOKUP($G5197,Codes!$B:$B,Codes!A:A,"Specify in Codes Tab!!")),"")</f>
        <v/>
      </c>
    </row>
    <row r="5198" spans="13:14" x14ac:dyDescent="0.35">
      <c r="M5198" s="74" t="str">
        <f>IF($C5198&lt;&gt;"",IF(_xlfn.XLOOKUP($C5198,Codes!$A:$A,Codes!A:A,"_NOTFOUND_",0,1)&lt;&gt;"_NOTFOUND_",_xlfn.XLOOKUP($C5198,Codes!$A:$A,Codes!A:A,"_NOTFOUND_",0,1),_xlfn.XLOOKUP($C5198,Codes!$B:$B,Codes!A:A,"Specify in Codes Tab!!")),"")</f>
        <v/>
      </c>
      <c r="N5198" s="74" t="str">
        <f>IF($G5198&lt;&gt;"",IF(_xlfn.XLOOKUP($G5198,Codes!$A:$A,Codes!A:A,"_NOTFOUND_",0,1)&lt;&gt;"_NOTFOUND_",_xlfn.XLOOKUP($G5198,Codes!$A:$A,Codes!A:A,"_NOTFOUND_",0,1),_xlfn.XLOOKUP($G5198,Codes!$B:$B,Codes!A:A,"Specify in Codes Tab!!")),"")</f>
        <v/>
      </c>
    </row>
    <row r="5199" spans="13:14" x14ac:dyDescent="0.35">
      <c r="M5199" s="74" t="str">
        <f>IF($C5199&lt;&gt;"",IF(_xlfn.XLOOKUP($C5199,Codes!$A:$A,Codes!A:A,"_NOTFOUND_",0,1)&lt;&gt;"_NOTFOUND_",_xlfn.XLOOKUP($C5199,Codes!$A:$A,Codes!A:A,"_NOTFOUND_",0,1),_xlfn.XLOOKUP($C5199,Codes!$B:$B,Codes!A:A,"Specify in Codes Tab!!")),"")</f>
        <v/>
      </c>
      <c r="N5199" s="74" t="str">
        <f>IF($G5199&lt;&gt;"",IF(_xlfn.XLOOKUP($G5199,Codes!$A:$A,Codes!A:A,"_NOTFOUND_",0,1)&lt;&gt;"_NOTFOUND_",_xlfn.XLOOKUP($G5199,Codes!$A:$A,Codes!A:A,"_NOTFOUND_",0,1),_xlfn.XLOOKUP($G5199,Codes!$B:$B,Codes!A:A,"Specify in Codes Tab!!")),"")</f>
        <v/>
      </c>
    </row>
    <row r="5200" spans="13:14" x14ac:dyDescent="0.35">
      <c r="M5200" s="74" t="str">
        <f>IF($C5200&lt;&gt;"",IF(_xlfn.XLOOKUP($C5200,Codes!$A:$A,Codes!A:A,"_NOTFOUND_",0,1)&lt;&gt;"_NOTFOUND_",_xlfn.XLOOKUP($C5200,Codes!$A:$A,Codes!A:A,"_NOTFOUND_",0,1),_xlfn.XLOOKUP($C5200,Codes!$B:$B,Codes!A:A,"Specify in Codes Tab!!")),"")</f>
        <v/>
      </c>
      <c r="N5200" s="74" t="str">
        <f>IF($G5200&lt;&gt;"",IF(_xlfn.XLOOKUP($G5200,Codes!$A:$A,Codes!A:A,"_NOTFOUND_",0,1)&lt;&gt;"_NOTFOUND_",_xlfn.XLOOKUP($G5200,Codes!$A:$A,Codes!A:A,"_NOTFOUND_",0,1),_xlfn.XLOOKUP($G5200,Codes!$B:$B,Codes!A:A,"Specify in Codes Tab!!")),"")</f>
        <v/>
      </c>
    </row>
    <row r="5201" spans="13:14" x14ac:dyDescent="0.35">
      <c r="M5201" s="74" t="str">
        <f>IF($C5201&lt;&gt;"",IF(_xlfn.XLOOKUP($C5201,Codes!$A:$A,Codes!A:A,"_NOTFOUND_",0,1)&lt;&gt;"_NOTFOUND_",_xlfn.XLOOKUP($C5201,Codes!$A:$A,Codes!A:A,"_NOTFOUND_",0,1),_xlfn.XLOOKUP($C5201,Codes!$B:$B,Codes!A:A,"Specify in Codes Tab!!")),"")</f>
        <v/>
      </c>
      <c r="N5201" s="74" t="str">
        <f>IF($G5201&lt;&gt;"",IF(_xlfn.XLOOKUP($G5201,Codes!$A:$A,Codes!A:A,"_NOTFOUND_",0,1)&lt;&gt;"_NOTFOUND_",_xlfn.XLOOKUP($G5201,Codes!$A:$A,Codes!A:A,"_NOTFOUND_",0,1),_xlfn.XLOOKUP($G5201,Codes!$B:$B,Codes!A:A,"Specify in Codes Tab!!")),"")</f>
        <v/>
      </c>
    </row>
    <row r="5202" spans="13:14" x14ac:dyDescent="0.35">
      <c r="M5202" s="74" t="str">
        <f>IF($C5202&lt;&gt;"",IF(_xlfn.XLOOKUP($C5202,Codes!$A:$A,Codes!A:A,"_NOTFOUND_",0,1)&lt;&gt;"_NOTFOUND_",_xlfn.XLOOKUP($C5202,Codes!$A:$A,Codes!A:A,"_NOTFOUND_",0,1),_xlfn.XLOOKUP($C5202,Codes!$B:$B,Codes!A:A,"Specify in Codes Tab!!")),"")</f>
        <v/>
      </c>
      <c r="N5202" s="74" t="str">
        <f>IF($G5202&lt;&gt;"",IF(_xlfn.XLOOKUP($G5202,Codes!$A:$A,Codes!A:A,"_NOTFOUND_",0,1)&lt;&gt;"_NOTFOUND_",_xlfn.XLOOKUP($G5202,Codes!$A:$A,Codes!A:A,"_NOTFOUND_",0,1),_xlfn.XLOOKUP($G5202,Codes!$B:$B,Codes!A:A,"Specify in Codes Tab!!")),"")</f>
        <v/>
      </c>
    </row>
    <row r="5203" spans="13:14" x14ac:dyDescent="0.35">
      <c r="M5203" s="74" t="str">
        <f>IF($C5203&lt;&gt;"",IF(_xlfn.XLOOKUP($C5203,Codes!$A:$A,Codes!A:A,"_NOTFOUND_",0,1)&lt;&gt;"_NOTFOUND_",_xlfn.XLOOKUP($C5203,Codes!$A:$A,Codes!A:A,"_NOTFOUND_",0,1),_xlfn.XLOOKUP($C5203,Codes!$B:$B,Codes!A:A,"Specify in Codes Tab!!")),"")</f>
        <v/>
      </c>
      <c r="N5203" s="74" t="str">
        <f>IF($G5203&lt;&gt;"",IF(_xlfn.XLOOKUP($G5203,Codes!$A:$A,Codes!A:A,"_NOTFOUND_",0,1)&lt;&gt;"_NOTFOUND_",_xlfn.XLOOKUP($G5203,Codes!$A:$A,Codes!A:A,"_NOTFOUND_",0,1),_xlfn.XLOOKUP($G5203,Codes!$B:$B,Codes!A:A,"Specify in Codes Tab!!")),"")</f>
        <v/>
      </c>
    </row>
    <row r="5204" spans="13:14" x14ac:dyDescent="0.35">
      <c r="M5204" s="74" t="str">
        <f>IF($C5204&lt;&gt;"",IF(_xlfn.XLOOKUP($C5204,Codes!$A:$A,Codes!A:A,"_NOTFOUND_",0,1)&lt;&gt;"_NOTFOUND_",_xlfn.XLOOKUP($C5204,Codes!$A:$A,Codes!A:A,"_NOTFOUND_",0,1),_xlfn.XLOOKUP($C5204,Codes!$B:$B,Codes!A:A,"Specify in Codes Tab!!")),"")</f>
        <v/>
      </c>
      <c r="N5204" s="74" t="str">
        <f>IF($G5204&lt;&gt;"",IF(_xlfn.XLOOKUP($G5204,Codes!$A:$A,Codes!A:A,"_NOTFOUND_",0,1)&lt;&gt;"_NOTFOUND_",_xlfn.XLOOKUP($G5204,Codes!$A:$A,Codes!A:A,"_NOTFOUND_",0,1),_xlfn.XLOOKUP($G5204,Codes!$B:$B,Codes!A:A,"Specify in Codes Tab!!")),"")</f>
        <v/>
      </c>
    </row>
    <row r="5205" spans="13:14" x14ac:dyDescent="0.35">
      <c r="M5205" s="74" t="str">
        <f>IF($C5205&lt;&gt;"",IF(_xlfn.XLOOKUP($C5205,Codes!$A:$A,Codes!A:A,"_NOTFOUND_",0,1)&lt;&gt;"_NOTFOUND_",_xlfn.XLOOKUP($C5205,Codes!$A:$A,Codes!A:A,"_NOTFOUND_",0,1),_xlfn.XLOOKUP($C5205,Codes!$B:$B,Codes!A:A,"Specify in Codes Tab!!")),"")</f>
        <v/>
      </c>
      <c r="N5205" s="74" t="str">
        <f>IF($G5205&lt;&gt;"",IF(_xlfn.XLOOKUP($G5205,Codes!$A:$A,Codes!A:A,"_NOTFOUND_",0,1)&lt;&gt;"_NOTFOUND_",_xlfn.XLOOKUP($G5205,Codes!$A:$A,Codes!A:A,"_NOTFOUND_",0,1),_xlfn.XLOOKUP($G5205,Codes!$B:$B,Codes!A:A,"Specify in Codes Tab!!")),"")</f>
        <v/>
      </c>
    </row>
    <row r="5206" spans="13:14" x14ac:dyDescent="0.35">
      <c r="M5206" s="74" t="str">
        <f>IF($C5206&lt;&gt;"",IF(_xlfn.XLOOKUP($C5206,Codes!$A:$A,Codes!A:A,"_NOTFOUND_",0,1)&lt;&gt;"_NOTFOUND_",_xlfn.XLOOKUP($C5206,Codes!$A:$A,Codes!A:A,"_NOTFOUND_",0,1),_xlfn.XLOOKUP($C5206,Codes!$B:$B,Codes!A:A,"Specify in Codes Tab!!")),"")</f>
        <v/>
      </c>
      <c r="N5206" s="74" t="str">
        <f>IF($G5206&lt;&gt;"",IF(_xlfn.XLOOKUP($G5206,Codes!$A:$A,Codes!A:A,"_NOTFOUND_",0,1)&lt;&gt;"_NOTFOUND_",_xlfn.XLOOKUP($G5206,Codes!$A:$A,Codes!A:A,"_NOTFOUND_",0,1),_xlfn.XLOOKUP($G5206,Codes!$B:$B,Codes!A:A,"Specify in Codes Tab!!")),"")</f>
        <v/>
      </c>
    </row>
    <row r="5207" spans="13:14" x14ac:dyDescent="0.35">
      <c r="M5207" s="74" t="str">
        <f>IF($C5207&lt;&gt;"",IF(_xlfn.XLOOKUP($C5207,Codes!$A:$A,Codes!A:A,"_NOTFOUND_",0,1)&lt;&gt;"_NOTFOUND_",_xlfn.XLOOKUP($C5207,Codes!$A:$A,Codes!A:A,"_NOTFOUND_",0,1),_xlfn.XLOOKUP($C5207,Codes!$B:$B,Codes!A:A,"Specify in Codes Tab!!")),"")</f>
        <v/>
      </c>
      <c r="N5207" s="74" t="str">
        <f>IF($G5207&lt;&gt;"",IF(_xlfn.XLOOKUP($G5207,Codes!$A:$A,Codes!A:A,"_NOTFOUND_",0,1)&lt;&gt;"_NOTFOUND_",_xlfn.XLOOKUP($G5207,Codes!$A:$A,Codes!A:A,"_NOTFOUND_",0,1),_xlfn.XLOOKUP($G5207,Codes!$B:$B,Codes!A:A,"Specify in Codes Tab!!")),"")</f>
        <v/>
      </c>
    </row>
    <row r="5208" spans="13:14" x14ac:dyDescent="0.35">
      <c r="M5208" s="74" t="str">
        <f>IF($C5208&lt;&gt;"",IF(_xlfn.XLOOKUP($C5208,Codes!$A:$A,Codes!A:A,"_NOTFOUND_",0,1)&lt;&gt;"_NOTFOUND_",_xlfn.XLOOKUP($C5208,Codes!$A:$A,Codes!A:A,"_NOTFOUND_",0,1),_xlfn.XLOOKUP($C5208,Codes!$B:$B,Codes!A:A,"Specify in Codes Tab!!")),"")</f>
        <v/>
      </c>
      <c r="N5208" s="74" t="str">
        <f>IF($G5208&lt;&gt;"",IF(_xlfn.XLOOKUP($G5208,Codes!$A:$A,Codes!A:A,"_NOTFOUND_",0,1)&lt;&gt;"_NOTFOUND_",_xlfn.XLOOKUP($G5208,Codes!$A:$A,Codes!A:A,"_NOTFOUND_",0,1),_xlfn.XLOOKUP($G5208,Codes!$B:$B,Codes!A:A,"Specify in Codes Tab!!")),"")</f>
        <v/>
      </c>
    </row>
    <row r="5209" spans="13:14" x14ac:dyDescent="0.35">
      <c r="M5209" s="74" t="str">
        <f>IF($C5209&lt;&gt;"",IF(_xlfn.XLOOKUP($C5209,Codes!$A:$A,Codes!A:A,"_NOTFOUND_",0,1)&lt;&gt;"_NOTFOUND_",_xlfn.XLOOKUP($C5209,Codes!$A:$A,Codes!A:A,"_NOTFOUND_",0,1),_xlfn.XLOOKUP($C5209,Codes!$B:$B,Codes!A:A,"Specify in Codes Tab!!")),"")</f>
        <v/>
      </c>
      <c r="N5209" s="74" t="str">
        <f>IF($G5209&lt;&gt;"",IF(_xlfn.XLOOKUP($G5209,Codes!$A:$A,Codes!A:A,"_NOTFOUND_",0,1)&lt;&gt;"_NOTFOUND_",_xlfn.XLOOKUP($G5209,Codes!$A:$A,Codes!A:A,"_NOTFOUND_",0,1),_xlfn.XLOOKUP($G5209,Codes!$B:$B,Codes!A:A,"Specify in Codes Tab!!")),"")</f>
        <v/>
      </c>
    </row>
    <row r="5210" spans="13:14" x14ac:dyDescent="0.35">
      <c r="M5210" s="74" t="str">
        <f>IF($C5210&lt;&gt;"",IF(_xlfn.XLOOKUP($C5210,Codes!$A:$A,Codes!A:A,"_NOTFOUND_",0,1)&lt;&gt;"_NOTFOUND_",_xlfn.XLOOKUP($C5210,Codes!$A:$A,Codes!A:A,"_NOTFOUND_",0,1),_xlfn.XLOOKUP($C5210,Codes!$B:$B,Codes!A:A,"Specify in Codes Tab!!")),"")</f>
        <v/>
      </c>
      <c r="N5210" s="74" t="str">
        <f>IF($G5210&lt;&gt;"",IF(_xlfn.XLOOKUP($G5210,Codes!$A:$A,Codes!A:A,"_NOTFOUND_",0,1)&lt;&gt;"_NOTFOUND_",_xlfn.XLOOKUP($G5210,Codes!$A:$A,Codes!A:A,"_NOTFOUND_",0,1),_xlfn.XLOOKUP($G5210,Codes!$B:$B,Codes!A:A,"Specify in Codes Tab!!")),"")</f>
        <v/>
      </c>
    </row>
    <row r="5211" spans="13:14" x14ac:dyDescent="0.35">
      <c r="M5211" s="74" t="str">
        <f>IF($C5211&lt;&gt;"",IF(_xlfn.XLOOKUP($C5211,Codes!$A:$A,Codes!A:A,"_NOTFOUND_",0,1)&lt;&gt;"_NOTFOUND_",_xlfn.XLOOKUP($C5211,Codes!$A:$A,Codes!A:A,"_NOTFOUND_",0,1),_xlfn.XLOOKUP($C5211,Codes!$B:$B,Codes!A:A,"Specify in Codes Tab!!")),"")</f>
        <v/>
      </c>
      <c r="N5211" s="74" t="str">
        <f>IF($G5211&lt;&gt;"",IF(_xlfn.XLOOKUP($G5211,Codes!$A:$A,Codes!A:A,"_NOTFOUND_",0,1)&lt;&gt;"_NOTFOUND_",_xlfn.XLOOKUP($G5211,Codes!$A:$A,Codes!A:A,"_NOTFOUND_",0,1),_xlfn.XLOOKUP($G5211,Codes!$B:$B,Codes!A:A,"Specify in Codes Tab!!")),"")</f>
        <v/>
      </c>
    </row>
    <row r="5212" spans="13:14" x14ac:dyDescent="0.35">
      <c r="M5212" s="74" t="str">
        <f>IF($C5212&lt;&gt;"",IF(_xlfn.XLOOKUP($C5212,Codes!$A:$A,Codes!A:A,"_NOTFOUND_",0,1)&lt;&gt;"_NOTFOUND_",_xlfn.XLOOKUP($C5212,Codes!$A:$A,Codes!A:A,"_NOTFOUND_",0,1),_xlfn.XLOOKUP($C5212,Codes!$B:$B,Codes!A:A,"Specify in Codes Tab!!")),"")</f>
        <v/>
      </c>
      <c r="N5212" s="74" t="str">
        <f>IF($G5212&lt;&gt;"",IF(_xlfn.XLOOKUP($G5212,Codes!$A:$A,Codes!A:A,"_NOTFOUND_",0,1)&lt;&gt;"_NOTFOUND_",_xlfn.XLOOKUP($G5212,Codes!$A:$A,Codes!A:A,"_NOTFOUND_",0,1),_xlfn.XLOOKUP($G5212,Codes!$B:$B,Codes!A:A,"Specify in Codes Tab!!")),"")</f>
        <v/>
      </c>
    </row>
    <row r="5213" spans="13:14" x14ac:dyDescent="0.35">
      <c r="M5213" s="74" t="str">
        <f>IF($C5213&lt;&gt;"",IF(_xlfn.XLOOKUP($C5213,Codes!$A:$A,Codes!A:A,"_NOTFOUND_",0,1)&lt;&gt;"_NOTFOUND_",_xlfn.XLOOKUP($C5213,Codes!$A:$A,Codes!A:A,"_NOTFOUND_",0,1),_xlfn.XLOOKUP($C5213,Codes!$B:$B,Codes!A:A,"Specify in Codes Tab!!")),"")</f>
        <v/>
      </c>
      <c r="N5213" s="74" t="str">
        <f>IF($G5213&lt;&gt;"",IF(_xlfn.XLOOKUP($G5213,Codes!$A:$A,Codes!A:A,"_NOTFOUND_",0,1)&lt;&gt;"_NOTFOUND_",_xlfn.XLOOKUP($G5213,Codes!$A:$A,Codes!A:A,"_NOTFOUND_",0,1),_xlfn.XLOOKUP($G5213,Codes!$B:$B,Codes!A:A,"Specify in Codes Tab!!")),"")</f>
        <v/>
      </c>
    </row>
    <row r="5214" spans="13:14" x14ac:dyDescent="0.35">
      <c r="M5214" s="74" t="str">
        <f>IF($C5214&lt;&gt;"",IF(_xlfn.XLOOKUP($C5214,Codes!$A:$A,Codes!A:A,"_NOTFOUND_",0,1)&lt;&gt;"_NOTFOUND_",_xlfn.XLOOKUP($C5214,Codes!$A:$A,Codes!A:A,"_NOTFOUND_",0,1),_xlfn.XLOOKUP($C5214,Codes!$B:$B,Codes!A:A,"Specify in Codes Tab!!")),"")</f>
        <v/>
      </c>
      <c r="N5214" s="74" t="str">
        <f>IF($G5214&lt;&gt;"",IF(_xlfn.XLOOKUP($G5214,Codes!$A:$A,Codes!A:A,"_NOTFOUND_",0,1)&lt;&gt;"_NOTFOUND_",_xlfn.XLOOKUP($G5214,Codes!$A:$A,Codes!A:A,"_NOTFOUND_",0,1),_xlfn.XLOOKUP($G5214,Codes!$B:$B,Codes!A:A,"Specify in Codes Tab!!")),"")</f>
        <v/>
      </c>
    </row>
    <row r="5215" spans="13:14" x14ac:dyDescent="0.35">
      <c r="M5215" s="74" t="str">
        <f>IF($C5215&lt;&gt;"",IF(_xlfn.XLOOKUP($C5215,Codes!$A:$A,Codes!A:A,"_NOTFOUND_",0,1)&lt;&gt;"_NOTFOUND_",_xlfn.XLOOKUP($C5215,Codes!$A:$A,Codes!A:A,"_NOTFOUND_",0,1),_xlfn.XLOOKUP($C5215,Codes!$B:$B,Codes!A:A,"Specify in Codes Tab!!")),"")</f>
        <v/>
      </c>
      <c r="N5215" s="74" t="str">
        <f>IF($G5215&lt;&gt;"",IF(_xlfn.XLOOKUP($G5215,Codes!$A:$A,Codes!A:A,"_NOTFOUND_",0,1)&lt;&gt;"_NOTFOUND_",_xlfn.XLOOKUP($G5215,Codes!$A:$A,Codes!A:A,"_NOTFOUND_",0,1),_xlfn.XLOOKUP($G5215,Codes!$B:$B,Codes!A:A,"Specify in Codes Tab!!")),"")</f>
        <v/>
      </c>
    </row>
    <row r="5216" spans="13:14" x14ac:dyDescent="0.35">
      <c r="M5216" s="74" t="str">
        <f>IF($C5216&lt;&gt;"",IF(_xlfn.XLOOKUP($C5216,Codes!$A:$A,Codes!A:A,"_NOTFOUND_",0,1)&lt;&gt;"_NOTFOUND_",_xlfn.XLOOKUP($C5216,Codes!$A:$A,Codes!A:A,"_NOTFOUND_",0,1),_xlfn.XLOOKUP($C5216,Codes!$B:$B,Codes!A:A,"Specify in Codes Tab!!")),"")</f>
        <v/>
      </c>
      <c r="N5216" s="74" t="str">
        <f>IF($G5216&lt;&gt;"",IF(_xlfn.XLOOKUP($G5216,Codes!$A:$A,Codes!A:A,"_NOTFOUND_",0,1)&lt;&gt;"_NOTFOUND_",_xlfn.XLOOKUP($G5216,Codes!$A:$A,Codes!A:A,"_NOTFOUND_",0,1),_xlfn.XLOOKUP($G5216,Codes!$B:$B,Codes!A:A,"Specify in Codes Tab!!")),"")</f>
        <v/>
      </c>
    </row>
    <row r="5217" spans="13:14" x14ac:dyDescent="0.35">
      <c r="M5217" s="74" t="str">
        <f>IF($C5217&lt;&gt;"",IF(_xlfn.XLOOKUP($C5217,Codes!$A:$A,Codes!A:A,"_NOTFOUND_",0,1)&lt;&gt;"_NOTFOUND_",_xlfn.XLOOKUP($C5217,Codes!$A:$A,Codes!A:A,"_NOTFOUND_",0,1),_xlfn.XLOOKUP($C5217,Codes!$B:$B,Codes!A:A,"Specify in Codes Tab!!")),"")</f>
        <v/>
      </c>
      <c r="N5217" s="74" t="str">
        <f>IF($G5217&lt;&gt;"",IF(_xlfn.XLOOKUP($G5217,Codes!$A:$A,Codes!A:A,"_NOTFOUND_",0,1)&lt;&gt;"_NOTFOUND_",_xlfn.XLOOKUP($G5217,Codes!$A:$A,Codes!A:A,"_NOTFOUND_",0,1),_xlfn.XLOOKUP($G5217,Codes!$B:$B,Codes!A:A,"Specify in Codes Tab!!")),"")</f>
        <v/>
      </c>
    </row>
    <row r="5218" spans="13:14" x14ac:dyDescent="0.35">
      <c r="M5218" s="74" t="str">
        <f>IF($C5218&lt;&gt;"",IF(_xlfn.XLOOKUP($C5218,Codes!$A:$A,Codes!A:A,"_NOTFOUND_",0,1)&lt;&gt;"_NOTFOUND_",_xlfn.XLOOKUP($C5218,Codes!$A:$A,Codes!A:A,"_NOTFOUND_",0,1),_xlfn.XLOOKUP($C5218,Codes!$B:$B,Codes!A:A,"Specify in Codes Tab!!")),"")</f>
        <v/>
      </c>
      <c r="N5218" s="74" t="str">
        <f>IF($G5218&lt;&gt;"",IF(_xlfn.XLOOKUP($G5218,Codes!$A:$A,Codes!A:A,"_NOTFOUND_",0,1)&lt;&gt;"_NOTFOUND_",_xlfn.XLOOKUP($G5218,Codes!$A:$A,Codes!A:A,"_NOTFOUND_",0,1),_xlfn.XLOOKUP($G5218,Codes!$B:$B,Codes!A:A,"Specify in Codes Tab!!")),"")</f>
        <v/>
      </c>
    </row>
    <row r="5219" spans="13:14" x14ac:dyDescent="0.35">
      <c r="M5219" s="74" t="str">
        <f>IF($C5219&lt;&gt;"",IF(_xlfn.XLOOKUP($C5219,Codes!$A:$A,Codes!A:A,"_NOTFOUND_",0,1)&lt;&gt;"_NOTFOUND_",_xlfn.XLOOKUP($C5219,Codes!$A:$A,Codes!A:A,"_NOTFOUND_",0,1),_xlfn.XLOOKUP($C5219,Codes!$B:$B,Codes!A:A,"Specify in Codes Tab!!")),"")</f>
        <v/>
      </c>
      <c r="N5219" s="74" t="str">
        <f>IF($G5219&lt;&gt;"",IF(_xlfn.XLOOKUP($G5219,Codes!$A:$A,Codes!A:A,"_NOTFOUND_",0,1)&lt;&gt;"_NOTFOUND_",_xlfn.XLOOKUP($G5219,Codes!$A:$A,Codes!A:A,"_NOTFOUND_",0,1),_xlfn.XLOOKUP($G5219,Codes!$B:$B,Codes!A:A,"Specify in Codes Tab!!")),"")</f>
        <v/>
      </c>
    </row>
    <row r="5220" spans="13:14" x14ac:dyDescent="0.35">
      <c r="M5220" s="74" t="str">
        <f>IF($C5220&lt;&gt;"",IF(_xlfn.XLOOKUP($C5220,Codes!$A:$A,Codes!A:A,"_NOTFOUND_",0,1)&lt;&gt;"_NOTFOUND_",_xlfn.XLOOKUP($C5220,Codes!$A:$A,Codes!A:A,"_NOTFOUND_",0,1),_xlfn.XLOOKUP($C5220,Codes!$B:$B,Codes!A:A,"Specify in Codes Tab!!")),"")</f>
        <v/>
      </c>
      <c r="N5220" s="74" t="str">
        <f>IF($G5220&lt;&gt;"",IF(_xlfn.XLOOKUP($G5220,Codes!$A:$A,Codes!A:A,"_NOTFOUND_",0,1)&lt;&gt;"_NOTFOUND_",_xlfn.XLOOKUP($G5220,Codes!$A:$A,Codes!A:A,"_NOTFOUND_",0,1),_xlfn.XLOOKUP($G5220,Codes!$B:$B,Codes!A:A,"Specify in Codes Tab!!")),"")</f>
        <v/>
      </c>
    </row>
    <row r="5221" spans="13:14" x14ac:dyDescent="0.35">
      <c r="M5221" s="74" t="str">
        <f>IF($C5221&lt;&gt;"",IF(_xlfn.XLOOKUP($C5221,Codes!$A:$A,Codes!A:A,"_NOTFOUND_",0,1)&lt;&gt;"_NOTFOUND_",_xlfn.XLOOKUP($C5221,Codes!$A:$A,Codes!A:A,"_NOTFOUND_",0,1),_xlfn.XLOOKUP($C5221,Codes!$B:$B,Codes!A:A,"Specify in Codes Tab!!")),"")</f>
        <v/>
      </c>
      <c r="N5221" s="74" t="str">
        <f>IF($G5221&lt;&gt;"",IF(_xlfn.XLOOKUP($G5221,Codes!$A:$A,Codes!A:A,"_NOTFOUND_",0,1)&lt;&gt;"_NOTFOUND_",_xlfn.XLOOKUP($G5221,Codes!$A:$A,Codes!A:A,"_NOTFOUND_",0,1),_xlfn.XLOOKUP($G5221,Codes!$B:$B,Codes!A:A,"Specify in Codes Tab!!")),"")</f>
        <v/>
      </c>
    </row>
    <row r="5222" spans="13:14" x14ac:dyDescent="0.35">
      <c r="M5222" s="74" t="str">
        <f>IF($C5222&lt;&gt;"",IF(_xlfn.XLOOKUP($C5222,Codes!$A:$A,Codes!A:A,"_NOTFOUND_",0,1)&lt;&gt;"_NOTFOUND_",_xlfn.XLOOKUP($C5222,Codes!$A:$A,Codes!A:A,"_NOTFOUND_",0,1),_xlfn.XLOOKUP($C5222,Codes!$B:$B,Codes!A:A,"Specify in Codes Tab!!")),"")</f>
        <v/>
      </c>
      <c r="N5222" s="74" t="str">
        <f>IF($G5222&lt;&gt;"",IF(_xlfn.XLOOKUP($G5222,Codes!$A:$A,Codes!A:A,"_NOTFOUND_",0,1)&lt;&gt;"_NOTFOUND_",_xlfn.XLOOKUP($G5222,Codes!$A:$A,Codes!A:A,"_NOTFOUND_",0,1),_xlfn.XLOOKUP($G5222,Codes!$B:$B,Codes!A:A,"Specify in Codes Tab!!")),"")</f>
        <v/>
      </c>
    </row>
    <row r="5223" spans="13:14" x14ac:dyDescent="0.35">
      <c r="M5223" s="74" t="str">
        <f>IF($C5223&lt;&gt;"",IF(_xlfn.XLOOKUP($C5223,Codes!$A:$A,Codes!A:A,"_NOTFOUND_",0,1)&lt;&gt;"_NOTFOUND_",_xlfn.XLOOKUP($C5223,Codes!$A:$A,Codes!A:A,"_NOTFOUND_",0,1),_xlfn.XLOOKUP($C5223,Codes!$B:$B,Codes!A:A,"Specify in Codes Tab!!")),"")</f>
        <v/>
      </c>
      <c r="N5223" s="74" t="str">
        <f>IF($G5223&lt;&gt;"",IF(_xlfn.XLOOKUP($G5223,Codes!$A:$A,Codes!A:A,"_NOTFOUND_",0,1)&lt;&gt;"_NOTFOUND_",_xlfn.XLOOKUP($G5223,Codes!$A:$A,Codes!A:A,"_NOTFOUND_",0,1),_xlfn.XLOOKUP($G5223,Codes!$B:$B,Codes!A:A,"Specify in Codes Tab!!")),"")</f>
        <v/>
      </c>
    </row>
    <row r="5224" spans="13:14" x14ac:dyDescent="0.35">
      <c r="M5224" s="74" t="str">
        <f>IF($C5224&lt;&gt;"",IF(_xlfn.XLOOKUP($C5224,Codes!$A:$A,Codes!A:A,"_NOTFOUND_",0,1)&lt;&gt;"_NOTFOUND_",_xlfn.XLOOKUP($C5224,Codes!$A:$A,Codes!A:A,"_NOTFOUND_",0,1),_xlfn.XLOOKUP($C5224,Codes!$B:$B,Codes!A:A,"Specify in Codes Tab!!")),"")</f>
        <v/>
      </c>
      <c r="N5224" s="74" t="str">
        <f>IF($G5224&lt;&gt;"",IF(_xlfn.XLOOKUP($G5224,Codes!$A:$A,Codes!A:A,"_NOTFOUND_",0,1)&lt;&gt;"_NOTFOUND_",_xlfn.XLOOKUP($G5224,Codes!$A:$A,Codes!A:A,"_NOTFOUND_",0,1),_xlfn.XLOOKUP($G5224,Codes!$B:$B,Codes!A:A,"Specify in Codes Tab!!")),"")</f>
        <v/>
      </c>
    </row>
    <row r="5225" spans="13:14" x14ac:dyDescent="0.35">
      <c r="M5225" s="74" t="str">
        <f>IF($C5225&lt;&gt;"",IF(_xlfn.XLOOKUP($C5225,Codes!$A:$A,Codes!A:A,"_NOTFOUND_",0,1)&lt;&gt;"_NOTFOUND_",_xlfn.XLOOKUP($C5225,Codes!$A:$A,Codes!A:A,"_NOTFOUND_",0,1),_xlfn.XLOOKUP($C5225,Codes!$B:$B,Codes!A:A,"Specify in Codes Tab!!")),"")</f>
        <v/>
      </c>
      <c r="N5225" s="74" t="str">
        <f>IF($G5225&lt;&gt;"",IF(_xlfn.XLOOKUP($G5225,Codes!$A:$A,Codes!A:A,"_NOTFOUND_",0,1)&lt;&gt;"_NOTFOUND_",_xlfn.XLOOKUP($G5225,Codes!$A:$A,Codes!A:A,"_NOTFOUND_",0,1),_xlfn.XLOOKUP($G5225,Codes!$B:$B,Codes!A:A,"Specify in Codes Tab!!")),"")</f>
        <v/>
      </c>
    </row>
    <row r="5226" spans="13:14" x14ac:dyDescent="0.35">
      <c r="M5226" s="74" t="str">
        <f>IF($C5226&lt;&gt;"",IF(_xlfn.XLOOKUP($C5226,Codes!$A:$A,Codes!A:A,"_NOTFOUND_",0,1)&lt;&gt;"_NOTFOUND_",_xlfn.XLOOKUP($C5226,Codes!$A:$A,Codes!A:A,"_NOTFOUND_",0,1),_xlfn.XLOOKUP($C5226,Codes!$B:$B,Codes!A:A,"Specify in Codes Tab!!")),"")</f>
        <v/>
      </c>
      <c r="N5226" s="74" t="str">
        <f>IF($G5226&lt;&gt;"",IF(_xlfn.XLOOKUP($G5226,Codes!$A:$A,Codes!A:A,"_NOTFOUND_",0,1)&lt;&gt;"_NOTFOUND_",_xlfn.XLOOKUP($G5226,Codes!$A:$A,Codes!A:A,"_NOTFOUND_",0,1),_xlfn.XLOOKUP($G5226,Codes!$B:$B,Codes!A:A,"Specify in Codes Tab!!")),"")</f>
        <v/>
      </c>
    </row>
    <row r="5227" spans="13:14" x14ac:dyDescent="0.35">
      <c r="M5227" s="74" t="str">
        <f>IF($C5227&lt;&gt;"",IF(_xlfn.XLOOKUP($C5227,Codes!$A:$A,Codes!A:A,"_NOTFOUND_",0,1)&lt;&gt;"_NOTFOUND_",_xlfn.XLOOKUP($C5227,Codes!$A:$A,Codes!A:A,"_NOTFOUND_",0,1),_xlfn.XLOOKUP($C5227,Codes!$B:$B,Codes!A:A,"Specify in Codes Tab!!")),"")</f>
        <v/>
      </c>
      <c r="N5227" s="74" t="str">
        <f>IF($G5227&lt;&gt;"",IF(_xlfn.XLOOKUP($G5227,Codes!$A:$A,Codes!A:A,"_NOTFOUND_",0,1)&lt;&gt;"_NOTFOUND_",_xlfn.XLOOKUP($G5227,Codes!$A:$A,Codes!A:A,"_NOTFOUND_",0,1),_xlfn.XLOOKUP($G5227,Codes!$B:$B,Codes!A:A,"Specify in Codes Tab!!")),"")</f>
        <v/>
      </c>
    </row>
    <row r="5228" spans="13:14" x14ac:dyDescent="0.35">
      <c r="M5228" s="74" t="str">
        <f>IF($C5228&lt;&gt;"",IF(_xlfn.XLOOKUP($C5228,Codes!$A:$A,Codes!A:A,"_NOTFOUND_",0,1)&lt;&gt;"_NOTFOUND_",_xlfn.XLOOKUP($C5228,Codes!$A:$A,Codes!A:A,"_NOTFOUND_",0,1),_xlfn.XLOOKUP($C5228,Codes!$B:$B,Codes!A:A,"Specify in Codes Tab!!")),"")</f>
        <v/>
      </c>
      <c r="N5228" s="74" t="str">
        <f>IF($G5228&lt;&gt;"",IF(_xlfn.XLOOKUP($G5228,Codes!$A:$A,Codes!A:A,"_NOTFOUND_",0,1)&lt;&gt;"_NOTFOUND_",_xlfn.XLOOKUP($G5228,Codes!$A:$A,Codes!A:A,"_NOTFOUND_",0,1),_xlfn.XLOOKUP($G5228,Codes!$B:$B,Codes!A:A,"Specify in Codes Tab!!")),"")</f>
        <v/>
      </c>
    </row>
    <row r="5229" spans="13:14" x14ac:dyDescent="0.35">
      <c r="M5229" s="74" t="str">
        <f>IF($C5229&lt;&gt;"",IF(_xlfn.XLOOKUP($C5229,Codes!$A:$A,Codes!A:A,"_NOTFOUND_",0,1)&lt;&gt;"_NOTFOUND_",_xlfn.XLOOKUP($C5229,Codes!$A:$A,Codes!A:A,"_NOTFOUND_",0,1),_xlfn.XLOOKUP($C5229,Codes!$B:$B,Codes!A:A,"Specify in Codes Tab!!")),"")</f>
        <v/>
      </c>
      <c r="N5229" s="74" t="str">
        <f>IF($G5229&lt;&gt;"",IF(_xlfn.XLOOKUP($G5229,Codes!$A:$A,Codes!A:A,"_NOTFOUND_",0,1)&lt;&gt;"_NOTFOUND_",_xlfn.XLOOKUP($G5229,Codes!$A:$A,Codes!A:A,"_NOTFOUND_",0,1),_xlfn.XLOOKUP($G5229,Codes!$B:$B,Codes!A:A,"Specify in Codes Tab!!")),"")</f>
        <v/>
      </c>
    </row>
    <row r="5230" spans="13:14" x14ac:dyDescent="0.35">
      <c r="M5230" s="74" t="str">
        <f>IF($C5230&lt;&gt;"",IF(_xlfn.XLOOKUP($C5230,Codes!$A:$A,Codes!A:A,"_NOTFOUND_",0,1)&lt;&gt;"_NOTFOUND_",_xlfn.XLOOKUP($C5230,Codes!$A:$A,Codes!A:A,"_NOTFOUND_",0,1),_xlfn.XLOOKUP($C5230,Codes!$B:$B,Codes!A:A,"Specify in Codes Tab!!")),"")</f>
        <v/>
      </c>
      <c r="N5230" s="74" t="str">
        <f>IF($G5230&lt;&gt;"",IF(_xlfn.XLOOKUP($G5230,Codes!$A:$A,Codes!A:A,"_NOTFOUND_",0,1)&lt;&gt;"_NOTFOUND_",_xlfn.XLOOKUP($G5230,Codes!$A:$A,Codes!A:A,"_NOTFOUND_",0,1),_xlfn.XLOOKUP($G5230,Codes!$B:$B,Codes!A:A,"Specify in Codes Tab!!")),"")</f>
        <v/>
      </c>
    </row>
    <row r="5231" spans="13:14" x14ac:dyDescent="0.35">
      <c r="M5231" s="74" t="str">
        <f>IF($C5231&lt;&gt;"",IF(_xlfn.XLOOKUP($C5231,Codes!$A:$A,Codes!A:A,"_NOTFOUND_",0,1)&lt;&gt;"_NOTFOUND_",_xlfn.XLOOKUP($C5231,Codes!$A:$A,Codes!A:A,"_NOTFOUND_",0,1),_xlfn.XLOOKUP($C5231,Codes!$B:$B,Codes!A:A,"Specify in Codes Tab!!")),"")</f>
        <v/>
      </c>
      <c r="N5231" s="74" t="str">
        <f>IF($G5231&lt;&gt;"",IF(_xlfn.XLOOKUP($G5231,Codes!$A:$A,Codes!A:A,"_NOTFOUND_",0,1)&lt;&gt;"_NOTFOUND_",_xlfn.XLOOKUP($G5231,Codes!$A:$A,Codes!A:A,"_NOTFOUND_",0,1),_xlfn.XLOOKUP($G5231,Codes!$B:$B,Codes!A:A,"Specify in Codes Tab!!")),"")</f>
        <v/>
      </c>
    </row>
    <row r="5232" spans="13:14" x14ac:dyDescent="0.35">
      <c r="M5232" s="74" t="str">
        <f>IF($C5232&lt;&gt;"",IF(_xlfn.XLOOKUP($C5232,Codes!$A:$A,Codes!A:A,"_NOTFOUND_",0,1)&lt;&gt;"_NOTFOUND_",_xlfn.XLOOKUP($C5232,Codes!$A:$A,Codes!A:A,"_NOTFOUND_",0,1),_xlfn.XLOOKUP($C5232,Codes!$B:$B,Codes!A:A,"Specify in Codes Tab!!")),"")</f>
        <v/>
      </c>
      <c r="N5232" s="74" t="str">
        <f>IF($G5232&lt;&gt;"",IF(_xlfn.XLOOKUP($G5232,Codes!$A:$A,Codes!A:A,"_NOTFOUND_",0,1)&lt;&gt;"_NOTFOUND_",_xlfn.XLOOKUP($G5232,Codes!$A:$A,Codes!A:A,"_NOTFOUND_",0,1),_xlfn.XLOOKUP($G5232,Codes!$B:$B,Codes!A:A,"Specify in Codes Tab!!")),"")</f>
        <v/>
      </c>
    </row>
    <row r="5233" spans="13:14" x14ac:dyDescent="0.35">
      <c r="M5233" s="74" t="str">
        <f>IF($C5233&lt;&gt;"",IF(_xlfn.XLOOKUP($C5233,Codes!$A:$A,Codes!A:A,"_NOTFOUND_",0,1)&lt;&gt;"_NOTFOUND_",_xlfn.XLOOKUP($C5233,Codes!$A:$A,Codes!A:A,"_NOTFOUND_",0,1),_xlfn.XLOOKUP($C5233,Codes!$B:$B,Codes!A:A,"Specify in Codes Tab!!")),"")</f>
        <v/>
      </c>
      <c r="N5233" s="74" t="str">
        <f>IF($G5233&lt;&gt;"",IF(_xlfn.XLOOKUP($G5233,Codes!$A:$A,Codes!A:A,"_NOTFOUND_",0,1)&lt;&gt;"_NOTFOUND_",_xlfn.XLOOKUP($G5233,Codes!$A:$A,Codes!A:A,"_NOTFOUND_",0,1),_xlfn.XLOOKUP($G5233,Codes!$B:$B,Codes!A:A,"Specify in Codes Tab!!")),"")</f>
        <v/>
      </c>
    </row>
    <row r="5234" spans="13:14" x14ac:dyDescent="0.35">
      <c r="M5234" s="74" t="str">
        <f>IF($C5234&lt;&gt;"",IF(_xlfn.XLOOKUP($C5234,Codes!$A:$A,Codes!A:A,"_NOTFOUND_",0,1)&lt;&gt;"_NOTFOUND_",_xlfn.XLOOKUP($C5234,Codes!$A:$A,Codes!A:A,"_NOTFOUND_",0,1),_xlfn.XLOOKUP($C5234,Codes!$B:$B,Codes!A:A,"Specify in Codes Tab!!")),"")</f>
        <v/>
      </c>
      <c r="N5234" s="74" t="str">
        <f>IF($G5234&lt;&gt;"",IF(_xlfn.XLOOKUP($G5234,Codes!$A:$A,Codes!A:A,"_NOTFOUND_",0,1)&lt;&gt;"_NOTFOUND_",_xlfn.XLOOKUP($G5234,Codes!$A:$A,Codes!A:A,"_NOTFOUND_",0,1),_xlfn.XLOOKUP($G5234,Codes!$B:$B,Codes!A:A,"Specify in Codes Tab!!")),"")</f>
        <v/>
      </c>
    </row>
    <row r="5235" spans="13:14" x14ac:dyDescent="0.35">
      <c r="M5235" s="74" t="str">
        <f>IF($C5235&lt;&gt;"",IF(_xlfn.XLOOKUP($C5235,Codes!$A:$A,Codes!A:A,"_NOTFOUND_",0,1)&lt;&gt;"_NOTFOUND_",_xlfn.XLOOKUP($C5235,Codes!$A:$A,Codes!A:A,"_NOTFOUND_",0,1),_xlfn.XLOOKUP($C5235,Codes!$B:$B,Codes!A:A,"Specify in Codes Tab!!")),"")</f>
        <v/>
      </c>
      <c r="N5235" s="74" t="str">
        <f>IF($G5235&lt;&gt;"",IF(_xlfn.XLOOKUP($G5235,Codes!$A:$A,Codes!A:A,"_NOTFOUND_",0,1)&lt;&gt;"_NOTFOUND_",_xlfn.XLOOKUP($G5235,Codes!$A:$A,Codes!A:A,"_NOTFOUND_",0,1),_xlfn.XLOOKUP($G5235,Codes!$B:$B,Codes!A:A,"Specify in Codes Tab!!")),"")</f>
        <v/>
      </c>
    </row>
    <row r="5236" spans="13:14" x14ac:dyDescent="0.35">
      <c r="M5236" s="74" t="str">
        <f>IF($C5236&lt;&gt;"",IF(_xlfn.XLOOKUP($C5236,Codes!$A:$A,Codes!A:A,"_NOTFOUND_",0,1)&lt;&gt;"_NOTFOUND_",_xlfn.XLOOKUP($C5236,Codes!$A:$A,Codes!A:A,"_NOTFOUND_",0,1),_xlfn.XLOOKUP($C5236,Codes!$B:$B,Codes!A:A,"Specify in Codes Tab!!")),"")</f>
        <v/>
      </c>
      <c r="N5236" s="74" t="str">
        <f>IF($G5236&lt;&gt;"",IF(_xlfn.XLOOKUP($G5236,Codes!$A:$A,Codes!A:A,"_NOTFOUND_",0,1)&lt;&gt;"_NOTFOUND_",_xlfn.XLOOKUP($G5236,Codes!$A:$A,Codes!A:A,"_NOTFOUND_",0,1),_xlfn.XLOOKUP($G5236,Codes!$B:$B,Codes!A:A,"Specify in Codes Tab!!")),"")</f>
        <v/>
      </c>
    </row>
    <row r="5237" spans="13:14" x14ac:dyDescent="0.35">
      <c r="M5237" s="74" t="str">
        <f>IF($C5237&lt;&gt;"",IF(_xlfn.XLOOKUP($C5237,Codes!$A:$A,Codes!A:A,"_NOTFOUND_",0,1)&lt;&gt;"_NOTFOUND_",_xlfn.XLOOKUP($C5237,Codes!$A:$A,Codes!A:A,"_NOTFOUND_",0,1),_xlfn.XLOOKUP($C5237,Codes!$B:$B,Codes!A:A,"Specify in Codes Tab!!")),"")</f>
        <v/>
      </c>
      <c r="N5237" s="74" t="str">
        <f>IF($G5237&lt;&gt;"",IF(_xlfn.XLOOKUP($G5237,Codes!$A:$A,Codes!A:A,"_NOTFOUND_",0,1)&lt;&gt;"_NOTFOUND_",_xlfn.XLOOKUP($G5237,Codes!$A:$A,Codes!A:A,"_NOTFOUND_",0,1),_xlfn.XLOOKUP($G5237,Codes!$B:$B,Codes!A:A,"Specify in Codes Tab!!")),"")</f>
        <v/>
      </c>
    </row>
    <row r="5238" spans="13:14" x14ac:dyDescent="0.35">
      <c r="M5238" s="74" t="str">
        <f>IF($C5238&lt;&gt;"",IF(_xlfn.XLOOKUP($C5238,Codes!$A:$A,Codes!A:A,"_NOTFOUND_",0,1)&lt;&gt;"_NOTFOUND_",_xlfn.XLOOKUP($C5238,Codes!$A:$A,Codes!A:A,"_NOTFOUND_",0,1),_xlfn.XLOOKUP($C5238,Codes!$B:$B,Codes!A:A,"Specify in Codes Tab!!")),"")</f>
        <v/>
      </c>
      <c r="N5238" s="74" t="str">
        <f>IF($G5238&lt;&gt;"",IF(_xlfn.XLOOKUP($G5238,Codes!$A:$A,Codes!A:A,"_NOTFOUND_",0,1)&lt;&gt;"_NOTFOUND_",_xlfn.XLOOKUP($G5238,Codes!$A:$A,Codes!A:A,"_NOTFOUND_",0,1),_xlfn.XLOOKUP($G5238,Codes!$B:$B,Codes!A:A,"Specify in Codes Tab!!")),"")</f>
        <v/>
      </c>
    </row>
    <row r="5239" spans="13:14" x14ac:dyDescent="0.35">
      <c r="M5239" s="74" t="str">
        <f>IF($C5239&lt;&gt;"",IF(_xlfn.XLOOKUP($C5239,Codes!$A:$A,Codes!A:A,"_NOTFOUND_",0,1)&lt;&gt;"_NOTFOUND_",_xlfn.XLOOKUP($C5239,Codes!$A:$A,Codes!A:A,"_NOTFOUND_",0,1),_xlfn.XLOOKUP($C5239,Codes!$B:$B,Codes!A:A,"Specify in Codes Tab!!")),"")</f>
        <v/>
      </c>
      <c r="N5239" s="74" t="str">
        <f>IF($G5239&lt;&gt;"",IF(_xlfn.XLOOKUP($G5239,Codes!$A:$A,Codes!A:A,"_NOTFOUND_",0,1)&lt;&gt;"_NOTFOUND_",_xlfn.XLOOKUP($G5239,Codes!$A:$A,Codes!A:A,"_NOTFOUND_",0,1),_xlfn.XLOOKUP($G5239,Codes!$B:$B,Codes!A:A,"Specify in Codes Tab!!")),"")</f>
        <v/>
      </c>
    </row>
    <row r="5240" spans="13:14" x14ac:dyDescent="0.35">
      <c r="M5240" s="74" t="str">
        <f>IF($C5240&lt;&gt;"",IF(_xlfn.XLOOKUP($C5240,Codes!$A:$A,Codes!A:A,"_NOTFOUND_",0,1)&lt;&gt;"_NOTFOUND_",_xlfn.XLOOKUP($C5240,Codes!$A:$A,Codes!A:A,"_NOTFOUND_",0,1),_xlfn.XLOOKUP($C5240,Codes!$B:$B,Codes!A:A,"Specify in Codes Tab!!")),"")</f>
        <v/>
      </c>
      <c r="N5240" s="74" t="str">
        <f>IF($G5240&lt;&gt;"",IF(_xlfn.XLOOKUP($G5240,Codes!$A:$A,Codes!A:A,"_NOTFOUND_",0,1)&lt;&gt;"_NOTFOUND_",_xlfn.XLOOKUP($G5240,Codes!$A:$A,Codes!A:A,"_NOTFOUND_",0,1),_xlfn.XLOOKUP($G5240,Codes!$B:$B,Codes!A:A,"Specify in Codes Tab!!")),"")</f>
        <v/>
      </c>
    </row>
    <row r="5241" spans="13:14" x14ac:dyDescent="0.35">
      <c r="M5241" s="74" t="str">
        <f>IF($C5241&lt;&gt;"",IF(_xlfn.XLOOKUP($C5241,Codes!$A:$A,Codes!A:A,"_NOTFOUND_",0,1)&lt;&gt;"_NOTFOUND_",_xlfn.XLOOKUP($C5241,Codes!$A:$A,Codes!A:A,"_NOTFOUND_",0,1),_xlfn.XLOOKUP($C5241,Codes!$B:$B,Codes!A:A,"Specify in Codes Tab!!")),"")</f>
        <v/>
      </c>
      <c r="N5241" s="74" t="str">
        <f>IF($G5241&lt;&gt;"",IF(_xlfn.XLOOKUP($G5241,Codes!$A:$A,Codes!A:A,"_NOTFOUND_",0,1)&lt;&gt;"_NOTFOUND_",_xlfn.XLOOKUP($G5241,Codes!$A:$A,Codes!A:A,"_NOTFOUND_",0,1),_xlfn.XLOOKUP($G5241,Codes!$B:$B,Codes!A:A,"Specify in Codes Tab!!")),"")</f>
        <v/>
      </c>
    </row>
    <row r="5242" spans="13:14" x14ac:dyDescent="0.35">
      <c r="M5242" s="74" t="str">
        <f>IF($C5242&lt;&gt;"",IF(_xlfn.XLOOKUP($C5242,Codes!$A:$A,Codes!A:A,"_NOTFOUND_",0,1)&lt;&gt;"_NOTFOUND_",_xlfn.XLOOKUP($C5242,Codes!$A:$A,Codes!A:A,"_NOTFOUND_",0,1),_xlfn.XLOOKUP($C5242,Codes!$B:$B,Codes!A:A,"Specify in Codes Tab!!")),"")</f>
        <v/>
      </c>
      <c r="N5242" s="74" t="str">
        <f>IF($G5242&lt;&gt;"",IF(_xlfn.XLOOKUP($G5242,Codes!$A:$A,Codes!A:A,"_NOTFOUND_",0,1)&lt;&gt;"_NOTFOUND_",_xlfn.XLOOKUP($G5242,Codes!$A:$A,Codes!A:A,"_NOTFOUND_",0,1),_xlfn.XLOOKUP($G5242,Codes!$B:$B,Codes!A:A,"Specify in Codes Tab!!")),"")</f>
        <v/>
      </c>
    </row>
    <row r="5243" spans="13:14" x14ac:dyDescent="0.35">
      <c r="M5243" s="74" t="str">
        <f>IF($C5243&lt;&gt;"",IF(_xlfn.XLOOKUP($C5243,Codes!$A:$A,Codes!A:A,"_NOTFOUND_",0,1)&lt;&gt;"_NOTFOUND_",_xlfn.XLOOKUP($C5243,Codes!$A:$A,Codes!A:A,"_NOTFOUND_",0,1),_xlfn.XLOOKUP($C5243,Codes!$B:$B,Codes!A:A,"Specify in Codes Tab!!")),"")</f>
        <v/>
      </c>
      <c r="N5243" s="74" t="str">
        <f>IF($G5243&lt;&gt;"",IF(_xlfn.XLOOKUP($G5243,Codes!$A:$A,Codes!A:A,"_NOTFOUND_",0,1)&lt;&gt;"_NOTFOUND_",_xlfn.XLOOKUP($G5243,Codes!$A:$A,Codes!A:A,"_NOTFOUND_",0,1),_xlfn.XLOOKUP($G5243,Codes!$B:$B,Codes!A:A,"Specify in Codes Tab!!")),"")</f>
        <v/>
      </c>
    </row>
    <row r="5244" spans="13:14" x14ac:dyDescent="0.35">
      <c r="M5244" s="74" t="str">
        <f>IF($C5244&lt;&gt;"",IF(_xlfn.XLOOKUP($C5244,Codes!$A:$A,Codes!A:A,"_NOTFOUND_",0,1)&lt;&gt;"_NOTFOUND_",_xlfn.XLOOKUP($C5244,Codes!$A:$A,Codes!A:A,"_NOTFOUND_",0,1),_xlfn.XLOOKUP($C5244,Codes!$B:$B,Codes!A:A,"Specify in Codes Tab!!")),"")</f>
        <v/>
      </c>
      <c r="N5244" s="74" t="str">
        <f>IF($G5244&lt;&gt;"",IF(_xlfn.XLOOKUP($G5244,Codes!$A:$A,Codes!A:A,"_NOTFOUND_",0,1)&lt;&gt;"_NOTFOUND_",_xlfn.XLOOKUP($G5244,Codes!$A:$A,Codes!A:A,"_NOTFOUND_",0,1),_xlfn.XLOOKUP($G5244,Codes!$B:$B,Codes!A:A,"Specify in Codes Tab!!")),"")</f>
        <v/>
      </c>
    </row>
    <row r="5245" spans="13:14" x14ac:dyDescent="0.35">
      <c r="M5245" s="74" t="str">
        <f>IF($C5245&lt;&gt;"",IF(_xlfn.XLOOKUP($C5245,Codes!$A:$A,Codes!A:A,"_NOTFOUND_",0,1)&lt;&gt;"_NOTFOUND_",_xlfn.XLOOKUP($C5245,Codes!$A:$A,Codes!A:A,"_NOTFOUND_",0,1),_xlfn.XLOOKUP($C5245,Codes!$B:$B,Codes!A:A,"Specify in Codes Tab!!")),"")</f>
        <v/>
      </c>
      <c r="N5245" s="74" t="str">
        <f>IF($G5245&lt;&gt;"",IF(_xlfn.XLOOKUP($G5245,Codes!$A:$A,Codes!A:A,"_NOTFOUND_",0,1)&lt;&gt;"_NOTFOUND_",_xlfn.XLOOKUP($G5245,Codes!$A:$A,Codes!A:A,"_NOTFOUND_",0,1),_xlfn.XLOOKUP($G5245,Codes!$B:$B,Codes!A:A,"Specify in Codes Tab!!")),"")</f>
        <v/>
      </c>
    </row>
    <row r="5246" spans="13:14" x14ac:dyDescent="0.35">
      <c r="M5246" s="74" t="str">
        <f>IF($C5246&lt;&gt;"",IF(_xlfn.XLOOKUP($C5246,Codes!$A:$A,Codes!A:A,"_NOTFOUND_",0,1)&lt;&gt;"_NOTFOUND_",_xlfn.XLOOKUP($C5246,Codes!$A:$A,Codes!A:A,"_NOTFOUND_",0,1),_xlfn.XLOOKUP($C5246,Codes!$B:$B,Codes!A:A,"Specify in Codes Tab!!")),"")</f>
        <v/>
      </c>
      <c r="N5246" s="74" t="str">
        <f>IF($G5246&lt;&gt;"",IF(_xlfn.XLOOKUP($G5246,Codes!$A:$A,Codes!A:A,"_NOTFOUND_",0,1)&lt;&gt;"_NOTFOUND_",_xlfn.XLOOKUP($G5246,Codes!$A:$A,Codes!A:A,"_NOTFOUND_",0,1),_xlfn.XLOOKUP($G5246,Codes!$B:$B,Codes!A:A,"Specify in Codes Tab!!")),"")</f>
        <v/>
      </c>
    </row>
    <row r="5247" spans="13:14" x14ac:dyDescent="0.35">
      <c r="M5247" s="74" t="str">
        <f>IF($C5247&lt;&gt;"",IF(_xlfn.XLOOKUP($C5247,Codes!$A:$A,Codes!A:A,"_NOTFOUND_",0,1)&lt;&gt;"_NOTFOUND_",_xlfn.XLOOKUP($C5247,Codes!$A:$A,Codes!A:A,"_NOTFOUND_",0,1),_xlfn.XLOOKUP($C5247,Codes!$B:$B,Codes!A:A,"Specify in Codes Tab!!")),"")</f>
        <v/>
      </c>
      <c r="N5247" s="74" t="str">
        <f>IF($G5247&lt;&gt;"",IF(_xlfn.XLOOKUP($G5247,Codes!$A:$A,Codes!A:A,"_NOTFOUND_",0,1)&lt;&gt;"_NOTFOUND_",_xlfn.XLOOKUP($G5247,Codes!$A:$A,Codes!A:A,"_NOTFOUND_",0,1),_xlfn.XLOOKUP($G5247,Codes!$B:$B,Codes!A:A,"Specify in Codes Tab!!")),"")</f>
        <v/>
      </c>
    </row>
    <row r="5248" spans="13:14" x14ac:dyDescent="0.35">
      <c r="M5248" s="74" t="str">
        <f>IF($C5248&lt;&gt;"",IF(_xlfn.XLOOKUP($C5248,Codes!$A:$A,Codes!A:A,"_NOTFOUND_",0,1)&lt;&gt;"_NOTFOUND_",_xlfn.XLOOKUP($C5248,Codes!$A:$A,Codes!A:A,"_NOTFOUND_",0,1),_xlfn.XLOOKUP($C5248,Codes!$B:$B,Codes!A:A,"Specify in Codes Tab!!")),"")</f>
        <v/>
      </c>
      <c r="N5248" s="74" t="str">
        <f>IF($G5248&lt;&gt;"",IF(_xlfn.XLOOKUP($G5248,Codes!$A:$A,Codes!A:A,"_NOTFOUND_",0,1)&lt;&gt;"_NOTFOUND_",_xlfn.XLOOKUP($G5248,Codes!$A:$A,Codes!A:A,"_NOTFOUND_",0,1),_xlfn.XLOOKUP($G5248,Codes!$B:$B,Codes!A:A,"Specify in Codes Tab!!")),"")</f>
        <v/>
      </c>
    </row>
    <row r="5249" spans="13:14" x14ac:dyDescent="0.35">
      <c r="M5249" s="74" t="str">
        <f>IF($C5249&lt;&gt;"",IF(_xlfn.XLOOKUP($C5249,Codes!$A:$A,Codes!A:A,"_NOTFOUND_",0,1)&lt;&gt;"_NOTFOUND_",_xlfn.XLOOKUP($C5249,Codes!$A:$A,Codes!A:A,"_NOTFOUND_",0,1),_xlfn.XLOOKUP($C5249,Codes!$B:$B,Codes!A:A,"Specify in Codes Tab!!")),"")</f>
        <v/>
      </c>
      <c r="N5249" s="74" t="str">
        <f>IF($G5249&lt;&gt;"",IF(_xlfn.XLOOKUP($G5249,Codes!$A:$A,Codes!A:A,"_NOTFOUND_",0,1)&lt;&gt;"_NOTFOUND_",_xlfn.XLOOKUP($G5249,Codes!$A:$A,Codes!A:A,"_NOTFOUND_",0,1),_xlfn.XLOOKUP($G5249,Codes!$B:$B,Codes!A:A,"Specify in Codes Tab!!")),"")</f>
        <v/>
      </c>
    </row>
    <row r="5250" spans="13:14" x14ac:dyDescent="0.35">
      <c r="M5250" s="74" t="str">
        <f>IF($C5250&lt;&gt;"",IF(_xlfn.XLOOKUP($C5250,Codes!$A:$A,Codes!A:A,"_NOTFOUND_",0,1)&lt;&gt;"_NOTFOUND_",_xlfn.XLOOKUP($C5250,Codes!$A:$A,Codes!A:A,"_NOTFOUND_",0,1),_xlfn.XLOOKUP($C5250,Codes!$B:$B,Codes!A:A,"Specify in Codes Tab!!")),"")</f>
        <v/>
      </c>
      <c r="N5250" s="74" t="str">
        <f>IF($G5250&lt;&gt;"",IF(_xlfn.XLOOKUP($G5250,Codes!$A:$A,Codes!A:A,"_NOTFOUND_",0,1)&lt;&gt;"_NOTFOUND_",_xlfn.XLOOKUP($G5250,Codes!$A:$A,Codes!A:A,"_NOTFOUND_",0,1),_xlfn.XLOOKUP($G5250,Codes!$B:$B,Codes!A:A,"Specify in Codes Tab!!")),"")</f>
        <v/>
      </c>
    </row>
    <row r="5251" spans="13:14" x14ac:dyDescent="0.35">
      <c r="M5251" s="74" t="str">
        <f>IF($C5251&lt;&gt;"",IF(_xlfn.XLOOKUP($C5251,Codes!$A:$A,Codes!A:A,"_NOTFOUND_",0,1)&lt;&gt;"_NOTFOUND_",_xlfn.XLOOKUP($C5251,Codes!$A:$A,Codes!A:A,"_NOTFOUND_",0,1),_xlfn.XLOOKUP($C5251,Codes!$B:$B,Codes!A:A,"Specify in Codes Tab!!")),"")</f>
        <v/>
      </c>
      <c r="N5251" s="74" t="str">
        <f>IF($G5251&lt;&gt;"",IF(_xlfn.XLOOKUP($G5251,Codes!$A:$A,Codes!A:A,"_NOTFOUND_",0,1)&lt;&gt;"_NOTFOUND_",_xlfn.XLOOKUP($G5251,Codes!$A:$A,Codes!A:A,"_NOTFOUND_",0,1),_xlfn.XLOOKUP($G5251,Codes!$B:$B,Codes!A:A,"Specify in Codes Tab!!")),"")</f>
        <v/>
      </c>
    </row>
    <row r="5252" spans="13:14" x14ac:dyDescent="0.35">
      <c r="M5252" s="74" t="str">
        <f>IF($C5252&lt;&gt;"",IF(_xlfn.XLOOKUP($C5252,Codes!$A:$A,Codes!A:A,"_NOTFOUND_",0,1)&lt;&gt;"_NOTFOUND_",_xlfn.XLOOKUP($C5252,Codes!$A:$A,Codes!A:A,"_NOTFOUND_",0,1),_xlfn.XLOOKUP($C5252,Codes!$B:$B,Codes!A:A,"Specify in Codes Tab!!")),"")</f>
        <v/>
      </c>
      <c r="N5252" s="74" t="str">
        <f>IF($G5252&lt;&gt;"",IF(_xlfn.XLOOKUP($G5252,Codes!$A:$A,Codes!A:A,"_NOTFOUND_",0,1)&lt;&gt;"_NOTFOUND_",_xlfn.XLOOKUP($G5252,Codes!$A:$A,Codes!A:A,"_NOTFOUND_",0,1),_xlfn.XLOOKUP($G5252,Codes!$B:$B,Codes!A:A,"Specify in Codes Tab!!")),"")</f>
        <v/>
      </c>
    </row>
    <row r="5253" spans="13:14" x14ac:dyDescent="0.35">
      <c r="M5253" s="74" t="str">
        <f>IF($C5253&lt;&gt;"",IF(_xlfn.XLOOKUP($C5253,Codes!$A:$A,Codes!A:A,"_NOTFOUND_",0,1)&lt;&gt;"_NOTFOUND_",_xlfn.XLOOKUP($C5253,Codes!$A:$A,Codes!A:A,"_NOTFOUND_",0,1),_xlfn.XLOOKUP($C5253,Codes!$B:$B,Codes!A:A,"Specify in Codes Tab!!")),"")</f>
        <v/>
      </c>
      <c r="N5253" s="74" t="str">
        <f>IF($G5253&lt;&gt;"",IF(_xlfn.XLOOKUP($G5253,Codes!$A:$A,Codes!A:A,"_NOTFOUND_",0,1)&lt;&gt;"_NOTFOUND_",_xlfn.XLOOKUP($G5253,Codes!$A:$A,Codes!A:A,"_NOTFOUND_",0,1),_xlfn.XLOOKUP($G5253,Codes!$B:$B,Codes!A:A,"Specify in Codes Tab!!")),"")</f>
        <v/>
      </c>
    </row>
    <row r="5254" spans="13:14" x14ac:dyDescent="0.35">
      <c r="M5254" s="74" t="str">
        <f>IF($C5254&lt;&gt;"",IF(_xlfn.XLOOKUP($C5254,Codes!$A:$A,Codes!A:A,"_NOTFOUND_",0,1)&lt;&gt;"_NOTFOUND_",_xlfn.XLOOKUP($C5254,Codes!$A:$A,Codes!A:A,"_NOTFOUND_",0,1),_xlfn.XLOOKUP($C5254,Codes!$B:$B,Codes!A:A,"Specify in Codes Tab!!")),"")</f>
        <v/>
      </c>
      <c r="N5254" s="74" t="str">
        <f>IF($G5254&lt;&gt;"",IF(_xlfn.XLOOKUP($G5254,Codes!$A:$A,Codes!A:A,"_NOTFOUND_",0,1)&lt;&gt;"_NOTFOUND_",_xlfn.XLOOKUP($G5254,Codes!$A:$A,Codes!A:A,"_NOTFOUND_",0,1),_xlfn.XLOOKUP($G5254,Codes!$B:$B,Codes!A:A,"Specify in Codes Tab!!")),"")</f>
        <v/>
      </c>
    </row>
    <row r="5255" spans="13:14" x14ac:dyDescent="0.35">
      <c r="M5255" s="74" t="str">
        <f>IF($C5255&lt;&gt;"",IF(_xlfn.XLOOKUP($C5255,Codes!$A:$A,Codes!A:A,"_NOTFOUND_",0,1)&lt;&gt;"_NOTFOUND_",_xlfn.XLOOKUP($C5255,Codes!$A:$A,Codes!A:A,"_NOTFOUND_",0,1),_xlfn.XLOOKUP($C5255,Codes!$B:$B,Codes!A:A,"Specify in Codes Tab!!")),"")</f>
        <v/>
      </c>
      <c r="N5255" s="74" t="str">
        <f>IF($G5255&lt;&gt;"",IF(_xlfn.XLOOKUP($G5255,Codes!$A:$A,Codes!A:A,"_NOTFOUND_",0,1)&lt;&gt;"_NOTFOUND_",_xlfn.XLOOKUP($G5255,Codes!$A:$A,Codes!A:A,"_NOTFOUND_",0,1),_xlfn.XLOOKUP($G5255,Codes!$B:$B,Codes!A:A,"Specify in Codes Tab!!")),"")</f>
        <v/>
      </c>
    </row>
    <row r="5256" spans="13:14" x14ac:dyDescent="0.35">
      <c r="M5256" s="74" t="str">
        <f>IF($C5256&lt;&gt;"",IF(_xlfn.XLOOKUP($C5256,Codes!$A:$A,Codes!A:A,"_NOTFOUND_",0,1)&lt;&gt;"_NOTFOUND_",_xlfn.XLOOKUP($C5256,Codes!$A:$A,Codes!A:A,"_NOTFOUND_",0,1),_xlfn.XLOOKUP($C5256,Codes!$B:$B,Codes!A:A,"Specify in Codes Tab!!")),"")</f>
        <v/>
      </c>
      <c r="N5256" s="74" t="str">
        <f>IF($G5256&lt;&gt;"",IF(_xlfn.XLOOKUP($G5256,Codes!$A:$A,Codes!A:A,"_NOTFOUND_",0,1)&lt;&gt;"_NOTFOUND_",_xlfn.XLOOKUP($G5256,Codes!$A:$A,Codes!A:A,"_NOTFOUND_",0,1),_xlfn.XLOOKUP($G5256,Codes!$B:$B,Codes!A:A,"Specify in Codes Tab!!")),"")</f>
        <v/>
      </c>
    </row>
    <row r="5257" spans="13:14" x14ac:dyDescent="0.35">
      <c r="M5257" s="74" t="str">
        <f>IF($C5257&lt;&gt;"",IF(_xlfn.XLOOKUP($C5257,Codes!$A:$A,Codes!A:A,"_NOTFOUND_",0,1)&lt;&gt;"_NOTFOUND_",_xlfn.XLOOKUP($C5257,Codes!$A:$A,Codes!A:A,"_NOTFOUND_",0,1),_xlfn.XLOOKUP($C5257,Codes!$B:$B,Codes!A:A,"Specify in Codes Tab!!")),"")</f>
        <v/>
      </c>
      <c r="N5257" s="74" t="str">
        <f>IF($G5257&lt;&gt;"",IF(_xlfn.XLOOKUP($G5257,Codes!$A:$A,Codes!A:A,"_NOTFOUND_",0,1)&lt;&gt;"_NOTFOUND_",_xlfn.XLOOKUP($G5257,Codes!$A:$A,Codes!A:A,"_NOTFOUND_",0,1),_xlfn.XLOOKUP($G5257,Codes!$B:$B,Codes!A:A,"Specify in Codes Tab!!")),"")</f>
        <v/>
      </c>
    </row>
    <row r="5258" spans="13:14" x14ac:dyDescent="0.35">
      <c r="M5258" s="74" t="str">
        <f>IF($C5258&lt;&gt;"",IF(_xlfn.XLOOKUP($C5258,Codes!$A:$A,Codes!A:A,"_NOTFOUND_",0,1)&lt;&gt;"_NOTFOUND_",_xlfn.XLOOKUP($C5258,Codes!$A:$A,Codes!A:A,"_NOTFOUND_",0,1),_xlfn.XLOOKUP($C5258,Codes!$B:$B,Codes!A:A,"Specify in Codes Tab!!")),"")</f>
        <v/>
      </c>
      <c r="N5258" s="74" t="str">
        <f>IF($G5258&lt;&gt;"",IF(_xlfn.XLOOKUP($G5258,Codes!$A:$A,Codes!A:A,"_NOTFOUND_",0,1)&lt;&gt;"_NOTFOUND_",_xlfn.XLOOKUP($G5258,Codes!$A:$A,Codes!A:A,"_NOTFOUND_",0,1),_xlfn.XLOOKUP($G5258,Codes!$B:$B,Codes!A:A,"Specify in Codes Tab!!")),"")</f>
        <v/>
      </c>
    </row>
    <row r="5259" spans="13:14" x14ac:dyDescent="0.35">
      <c r="M5259" s="74" t="str">
        <f>IF($C5259&lt;&gt;"",IF(_xlfn.XLOOKUP($C5259,Codes!$A:$A,Codes!A:A,"_NOTFOUND_",0,1)&lt;&gt;"_NOTFOUND_",_xlfn.XLOOKUP($C5259,Codes!$A:$A,Codes!A:A,"_NOTFOUND_",0,1),_xlfn.XLOOKUP($C5259,Codes!$B:$B,Codes!A:A,"Specify in Codes Tab!!")),"")</f>
        <v/>
      </c>
      <c r="N5259" s="74" t="str">
        <f>IF($G5259&lt;&gt;"",IF(_xlfn.XLOOKUP($G5259,Codes!$A:$A,Codes!A:A,"_NOTFOUND_",0,1)&lt;&gt;"_NOTFOUND_",_xlfn.XLOOKUP($G5259,Codes!$A:$A,Codes!A:A,"_NOTFOUND_",0,1),_xlfn.XLOOKUP($G5259,Codes!$B:$B,Codes!A:A,"Specify in Codes Tab!!")),"")</f>
        <v/>
      </c>
    </row>
    <row r="5260" spans="13:14" x14ac:dyDescent="0.35">
      <c r="M5260" s="74" t="str">
        <f>IF($C5260&lt;&gt;"",IF(_xlfn.XLOOKUP($C5260,Codes!$A:$A,Codes!A:A,"_NOTFOUND_",0,1)&lt;&gt;"_NOTFOUND_",_xlfn.XLOOKUP($C5260,Codes!$A:$A,Codes!A:A,"_NOTFOUND_",0,1),_xlfn.XLOOKUP($C5260,Codes!$B:$B,Codes!A:A,"Specify in Codes Tab!!")),"")</f>
        <v/>
      </c>
      <c r="N5260" s="74" t="str">
        <f>IF($G5260&lt;&gt;"",IF(_xlfn.XLOOKUP($G5260,Codes!$A:$A,Codes!A:A,"_NOTFOUND_",0,1)&lt;&gt;"_NOTFOUND_",_xlfn.XLOOKUP($G5260,Codes!$A:$A,Codes!A:A,"_NOTFOUND_",0,1),_xlfn.XLOOKUP($G5260,Codes!$B:$B,Codes!A:A,"Specify in Codes Tab!!")),"")</f>
        <v/>
      </c>
    </row>
    <row r="5261" spans="13:14" x14ac:dyDescent="0.35">
      <c r="M5261" s="74" t="str">
        <f>IF($C5261&lt;&gt;"",IF(_xlfn.XLOOKUP($C5261,Codes!$A:$A,Codes!A:A,"_NOTFOUND_",0,1)&lt;&gt;"_NOTFOUND_",_xlfn.XLOOKUP($C5261,Codes!$A:$A,Codes!A:A,"_NOTFOUND_",0,1),_xlfn.XLOOKUP($C5261,Codes!$B:$B,Codes!A:A,"Specify in Codes Tab!!")),"")</f>
        <v/>
      </c>
      <c r="N5261" s="74" t="str">
        <f>IF($G5261&lt;&gt;"",IF(_xlfn.XLOOKUP($G5261,Codes!$A:$A,Codes!A:A,"_NOTFOUND_",0,1)&lt;&gt;"_NOTFOUND_",_xlfn.XLOOKUP($G5261,Codes!$A:$A,Codes!A:A,"_NOTFOUND_",0,1),_xlfn.XLOOKUP($G5261,Codes!$B:$B,Codes!A:A,"Specify in Codes Tab!!")),"")</f>
        <v/>
      </c>
    </row>
    <row r="5262" spans="13:14" x14ac:dyDescent="0.35">
      <c r="M5262" s="74" t="str">
        <f>IF($C5262&lt;&gt;"",IF(_xlfn.XLOOKUP($C5262,Codes!$A:$A,Codes!A:A,"_NOTFOUND_",0,1)&lt;&gt;"_NOTFOUND_",_xlfn.XLOOKUP($C5262,Codes!$A:$A,Codes!A:A,"_NOTFOUND_",0,1),_xlfn.XLOOKUP($C5262,Codes!$B:$B,Codes!A:A,"Specify in Codes Tab!!")),"")</f>
        <v/>
      </c>
      <c r="N5262" s="74" t="str">
        <f>IF($G5262&lt;&gt;"",IF(_xlfn.XLOOKUP($G5262,Codes!$A:$A,Codes!A:A,"_NOTFOUND_",0,1)&lt;&gt;"_NOTFOUND_",_xlfn.XLOOKUP($G5262,Codes!$A:$A,Codes!A:A,"_NOTFOUND_",0,1),_xlfn.XLOOKUP($G5262,Codes!$B:$B,Codes!A:A,"Specify in Codes Tab!!")),"")</f>
        <v/>
      </c>
    </row>
    <row r="5263" spans="13:14" x14ac:dyDescent="0.35">
      <c r="M5263" s="74" t="str">
        <f>IF($C5263&lt;&gt;"",IF(_xlfn.XLOOKUP($C5263,Codes!$A:$A,Codes!A:A,"_NOTFOUND_",0,1)&lt;&gt;"_NOTFOUND_",_xlfn.XLOOKUP($C5263,Codes!$A:$A,Codes!A:A,"_NOTFOUND_",0,1),_xlfn.XLOOKUP($C5263,Codes!$B:$B,Codes!A:A,"Specify in Codes Tab!!")),"")</f>
        <v/>
      </c>
      <c r="N5263" s="74" t="str">
        <f>IF($G5263&lt;&gt;"",IF(_xlfn.XLOOKUP($G5263,Codes!$A:$A,Codes!A:A,"_NOTFOUND_",0,1)&lt;&gt;"_NOTFOUND_",_xlfn.XLOOKUP($G5263,Codes!$A:$A,Codes!A:A,"_NOTFOUND_",0,1),_xlfn.XLOOKUP($G5263,Codes!$B:$B,Codes!A:A,"Specify in Codes Tab!!")),"")</f>
        <v/>
      </c>
    </row>
    <row r="5264" spans="13:14" x14ac:dyDescent="0.35">
      <c r="M5264" s="74" t="str">
        <f>IF($C5264&lt;&gt;"",IF(_xlfn.XLOOKUP($C5264,Codes!$A:$A,Codes!A:A,"_NOTFOUND_",0,1)&lt;&gt;"_NOTFOUND_",_xlfn.XLOOKUP($C5264,Codes!$A:$A,Codes!A:A,"_NOTFOUND_",0,1),_xlfn.XLOOKUP($C5264,Codes!$B:$B,Codes!A:A,"Specify in Codes Tab!!")),"")</f>
        <v/>
      </c>
      <c r="N5264" s="74" t="str">
        <f>IF($G5264&lt;&gt;"",IF(_xlfn.XLOOKUP($G5264,Codes!$A:$A,Codes!A:A,"_NOTFOUND_",0,1)&lt;&gt;"_NOTFOUND_",_xlfn.XLOOKUP($G5264,Codes!$A:$A,Codes!A:A,"_NOTFOUND_",0,1),_xlfn.XLOOKUP($G5264,Codes!$B:$B,Codes!A:A,"Specify in Codes Tab!!")),"")</f>
        <v/>
      </c>
    </row>
    <row r="5265" spans="13:14" x14ac:dyDescent="0.35">
      <c r="M5265" s="74" t="str">
        <f>IF($C5265&lt;&gt;"",IF(_xlfn.XLOOKUP($C5265,Codes!$A:$A,Codes!A:A,"_NOTFOUND_",0,1)&lt;&gt;"_NOTFOUND_",_xlfn.XLOOKUP($C5265,Codes!$A:$A,Codes!A:A,"_NOTFOUND_",0,1),_xlfn.XLOOKUP($C5265,Codes!$B:$B,Codes!A:A,"Specify in Codes Tab!!")),"")</f>
        <v/>
      </c>
      <c r="N5265" s="74" t="str">
        <f>IF($G5265&lt;&gt;"",IF(_xlfn.XLOOKUP($G5265,Codes!$A:$A,Codes!A:A,"_NOTFOUND_",0,1)&lt;&gt;"_NOTFOUND_",_xlfn.XLOOKUP($G5265,Codes!$A:$A,Codes!A:A,"_NOTFOUND_",0,1),_xlfn.XLOOKUP($G5265,Codes!$B:$B,Codes!A:A,"Specify in Codes Tab!!")),"")</f>
        <v/>
      </c>
    </row>
    <row r="5266" spans="13:14" x14ac:dyDescent="0.35">
      <c r="M5266" s="74" t="str">
        <f>IF($C5266&lt;&gt;"",IF(_xlfn.XLOOKUP($C5266,Codes!$A:$A,Codes!A:A,"_NOTFOUND_",0,1)&lt;&gt;"_NOTFOUND_",_xlfn.XLOOKUP($C5266,Codes!$A:$A,Codes!A:A,"_NOTFOUND_",0,1),_xlfn.XLOOKUP($C5266,Codes!$B:$B,Codes!A:A,"Specify in Codes Tab!!")),"")</f>
        <v/>
      </c>
      <c r="N5266" s="74" t="str">
        <f>IF($G5266&lt;&gt;"",IF(_xlfn.XLOOKUP($G5266,Codes!$A:$A,Codes!A:A,"_NOTFOUND_",0,1)&lt;&gt;"_NOTFOUND_",_xlfn.XLOOKUP($G5266,Codes!$A:$A,Codes!A:A,"_NOTFOUND_",0,1),_xlfn.XLOOKUP($G5266,Codes!$B:$B,Codes!A:A,"Specify in Codes Tab!!")),"")</f>
        <v/>
      </c>
    </row>
    <row r="5267" spans="13:14" x14ac:dyDescent="0.35">
      <c r="M5267" s="74" t="str">
        <f>IF($C5267&lt;&gt;"",IF(_xlfn.XLOOKUP($C5267,Codes!$A:$A,Codes!A:A,"_NOTFOUND_",0,1)&lt;&gt;"_NOTFOUND_",_xlfn.XLOOKUP($C5267,Codes!$A:$A,Codes!A:A,"_NOTFOUND_",0,1),_xlfn.XLOOKUP($C5267,Codes!$B:$B,Codes!A:A,"Specify in Codes Tab!!")),"")</f>
        <v/>
      </c>
      <c r="N5267" s="74" t="str">
        <f>IF($G5267&lt;&gt;"",IF(_xlfn.XLOOKUP($G5267,Codes!$A:$A,Codes!A:A,"_NOTFOUND_",0,1)&lt;&gt;"_NOTFOUND_",_xlfn.XLOOKUP($G5267,Codes!$A:$A,Codes!A:A,"_NOTFOUND_",0,1),_xlfn.XLOOKUP($G5267,Codes!$B:$B,Codes!A:A,"Specify in Codes Tab!!")),"")</f>
        <v/>
      </c>
    </row>
    <row r="5268" spans="13:14" x14ac:dyDescent="0.35">
      <c r="M5268" s="74" t="str">
        <f>IF($C5268&lt;&gt;"",IF(_xlfn.XLOOKUP($C5268,Codes!$A:$A,Codes!A:A,"_NOTFOUND_",0,1)&lt;&gt;"_NOTFOUND_",_xlfn.XLOOKUP($C5268,Codes!$A:$A,Codes!A:A,"_NOTFOUND_",0,1),_xlfn.XLOOKUP($C5268,Codes!$B:$B,Codes!A:A,"Specify in Codes Tab!!")),"")</f>
        <v/>
      </c>
      <c r="N5268" s="74" t="str">
        <f>IF($G5268&lt;&gt;"",IF(_xlfn.XLOOKUP($G5268,Codes!$A:$A,Codes!A:A,"_NOTFOUND_",0,1)&lt;&gt;"_NOTFOUND_",_xlfn.XLOOKUP($G5268,Codes!$A:$A,Codes!A:A,"_NOTFOUND_",0,1),_xlfn.XLOOKUP($G5268,Codes!$B:$B,Codes!A:A,"Specify in Codes Tab!!")),"")</f>
        <v/>
      </c>
    </row>
    <row r="5269" spans="13:14" x14ac:dyDescent="0.35">
      <c r="M5269" s="74" t="str">
        <f>IF($C5269&lt;&gt;"",IF(_xlfn.XLOOKUP($C5269,Codes!$A:$A,Codes!A:A,"_NOTFOUND_",0,1)&lt;&gt;"_NOTFOUND_",_xlfn.XLOOKUP($C5269,Codes!$A:$A,Codes!A:A,"_NOTFOUND_",0,1),_xlfn.XLOOKUP($C5269,Codes!$B:$B,Codes!A:A,"Specify in Codes Tab!!")),"")</f>
        <v/>
      </c>
      <c r="N5269" s="74" t="str">
        <f>IF($G5269&lt;&gt;"",IF(_xlfn.XLOOKUP($G5269,Codes!$A:$A,Codes!A:A,"_NOTFOUND_",0,1)&lt;&gt;"_NOTFOUND_",_xlfn.XLOOKUP($G5269,Codes!$A:$A,Codes!A:A,"_NOTFOUND_",0,1),_xlfn.XLOOKUP($G5269,Codes!$B:$B,Codes!A:A,"Specify in Codes Tab!!")),"")</f>
        <v/>
      </c>
    </row>
    <row r="5270" spans="13:14" x14ac:dyDescent="0.35">
      <c r="M5270" s="74" t="str">
        <f>IF($C5270&lt;&gt;"",IF(_xlfn.XLOOKUP($C5270,Codes!$A:$A,Codes!A:A,"_NOTFOUND_",0,1)&lt;&gt;"_NOTFOUND_",_xlfn.XLOOKUP($C5270,Codes!$A:$A,Codes!A:A,"_NOTFOUND_",0,1),_xlfn.XLOOKUP($C5270,Codes!$B:$B,Codes!A:A,"Specify in Codes Tab!!")),"")</f>
        <v/>
      </c>
      <c r="N5270" s="74" t="str">
        <f>IF($G5270&lt;&gt;"",IF(_xlfn.XLOOKUP($G5270,Codes!$A:$A,Codes!A:A,"_NOTFOUND_",0,1)&lt;&gt;"_NOTFOUND_",_xlfn.XLOOKUP($G5270,Codes!$A:$A,Codes!A:A,"_NOTFOUND_",0,1),_xlfn.XLOOKUP($G5270,Codes!$B:$B,Codes!A:A,"Specify in Codes Tab!!")),"")</f>
        <v/>
      </c>
    </row>
    <row r="5271" spans="13:14" x14ac:dyDescent="0.35">
      <c r="M5271" s="74" t="str">
        <f>IF($C5271&lt;&gt;"",IF(_xlfn.XLOOKUP($C5271,Codes!$A:$A,Codes!A:A,"_NOTFOUND_",0,1)&lt;&gt;"_NOTFOUND_",_xlfn.XLOOKUP($C5271,Codes!$A:$A,Codes!A:A,"_NOTFOUND_",0,1),_xlfn.XLOOKUP($C5271,Codes!$B:$B,Codes!A:A,"Specify in Codes Tab!!")),"")</f>
        <v/>
      </c>
      <c r="N5271" s="74" t="str">
        <f>IF($G5271&lt;&gt;"",IF(_xlfn.XLOOKUP($G5271,Codes!$A:$A,Codes!A:A,"_NOTFOUND_",0,1)&lt;&gt;"_NOTFOUND_",_xlfn.XLOOKUP($G5271,Codes!$A:$A,Codes!A:A,"_NOTFOUND_",0,1),_xlfn.XLOOKUP($G5271,Codes!$B:$B,Codes!A:A,"Specify in Codes Tab!!")),"")</f>
        <v/>
      </c>
    </row>
    <row r="5272" spans="13:14" x14ac:dyDescent="0.35">
      <c r="M5272" s="74" t="str">
        <f>IF($C5272&lt;&gt;"",IF(_xlfn.XLOOKUP($C5272,Codes!$A:$A,Codes!A:A,"_NOTFOUND_",0,1)&lt;&gt;"_NOTFOUND_",_xlfn.XLOOKUP($C5272,Codes!$A:$A,Codes!A:A,"_NOTFOUND_",0,1),_xlfn.XLOOKUP($C5272,Codes!$B:$B,Codes!A:A,"Specify in Codes Tab!!")),"")</f>
        <v/>
      </c>
      <c r="N5272" s="74" t="str">
        <f>IF($G5272&lt;&gt;"",IF(_xlfn.XLOOKUP($G5272,Codes!$A:$A,Codes!A:A,"_NOTFOUND_",0,1)&lt;&gt;"_NOTFOUND_",_xlfn.XLOOKUP($G5272,Codes!$A:$A,Codes!A:A,"_NOTFOUND_",0,1),_xlfn.XLOOKUP($G5272,Codes!$B:$B,Codes!A:A,"Specify in Codes Tab!!")),"")</f>
        <v/>
      </c>
    </row>
    <row r="5273" spans="13:14" x14ac:dyDescent="0.35">
      <c r="M5273" s="74" t="str">
        <f>IF($C5273&lt;&gt;"",IF(_xlfn.XLOOKUP($C5273,Codes!$A:$A,Codes!A:A,"_NOTFOUND_",0,1)&lt;&gt;"_NOTFOUND_",_xlfn.XLOOKUP($C5273,Codes!$A:$A,Codes!A:A,"_NOTFOUND_",0,1),_xlfn.XLOOKUP($C5273,Codes!$B:$B,Codes!A:A,"Specify in Codes Tab!!")),"")</f>
        <v/>
      </c>
      <c r="N5273" s="74" t="str">
        <f>IF($G5273&lt;&gt;"",IF(_xlfn.XLOOKUP($G5273,Codes!$A:$A,Codes!A:A,"_NOTFOUND_",0,1)&lt;&gt;"_NOTFOUND_",_xlfn.XLOOKUP($G5273,Codes!$A:$A,Codes!A:A,"_NOTFOUND_",0,1),_xlfn.XLOOKUP($G5273,Codes!$B:$B,Codes!A:A,"Specify in Codes Tab!!")),"")</f>
        <v/>
      </c>
    </row>
    <row r="5274" spans="13:14" x14ac:dyDescent="0.35">
      <c r="M5274" s="74" t="str">
        <f>IF($C5274&lt;&gt;"",IF(_xlfn.XLOOKUP($C5274,Codes!$A:$A,Codes!A:A,"_NOTFOUND_",0,1)&lt;&gt;"_NOTFOUND_",_xlfn.XLOOKUP($C5274,Codes!$A:$A,Codes!A:A,"_NOTFOUND_",0,1),_xlfn.XLOOKUP($C5274,Codes!$B:$B,Codes!A:A,"Specify in Codes Tab!!")),"")</f>
        <v/>
      </c>
      <c r="N5274" s="74" t="str">
        <f>IF($G5274&lt;&gt;"",IF(_xlfn.XLOOKUP($G5274,Codes!$A:$A,Codes!A:A,"_NOTFOUND_",0,1)&lt;&gt;"_NOTFOUND_",_xlfn.XLOOKUP($G5274,Codes!$A:$A,Codes!A:A,"_NOTFOUND_",0,1),_xlfn.XLOOKUP($G5274,Codes!$B:$B,Codes!A:A,"Specify in Codes Tab!!")),"")</f>
        <v/>
      </c>
    </row>
    <row r="5275" spans="13:14" x14ac:dyDescent="0.35">
      <c r="M5275" s="74" t="str">
        <f>IF($C5275&lt;&gt;"",IF(_xlfn.XLOOKUP($C5275,Codes!$A:$A,Codes!A:A,"_NOTFOUND_",0,1)&lt;&gt;"_NOTFOUND_",_xlfn.XLOOKUP($C5275,Codes!$A:$A,Codes!A:A,"_NOTFOUND_",0,1),_xlfn.XLOOKUP($C5275,Codes!$B:$B,Codes!A:A,"Specify in Codes Tab!!")),"")</f>
        <v/>
      </c>
      <c r="N5275" s="74" t="str">
        <f>IF($G5275&lt;&gt;"",IF(_xlfn.XLOOKUP($G5275,Codes!$A:$A,Codes!A:A,"_NOTFOUND_",0,1)&lt;&gt;"_NOTFOUND_",_xlfn.XLOOKUP($G5275,Codes!$A:$A,Codes!A:A,"_NOTFOUND_",0,1),_xlfn.XLOOKUP($G5275,Codes!$B:$B,Codes!A:A,"Specify in Codes Tab!!")),"")</f>
        <v/>
      </c>
    </row>
    <row r="5276" spans="13:14" x14ac:dyDescent="0.35">
      <c r="M5276" s="74" t="str">
        <f>IF($C5276&lt;&gt;"",IF(_xlfn.XLOOKUP($C5276,Codes!$A:$A,Codes!A:A,"_NOTFOUND_",0,1)&lt;&gt;"_NOTFOUND_",_xlfn.XLOOKUP($C5276,Codes!$A:$A,Codes!A:A,"_NOTFOUND_",0,1),_xlfn.XLOOKUP($C5276,Codes!$B:$B,Codes!A:A,"Specify in Codes Tab!!")),"")</f>
        <v/>
      </c>
      <c r="N5276" s="74" t="str">
        <f>IF($G5276&lt;&gt;"",IF(_xlfn.XLOOKUP($G5276,Codes!$A:$A,Codes!A:A,"_NOTFOUND_",0,1)&lt;&gt;"_NOTFOUND_",_xlfn.XLOOKUP($G5276,Codes!$A:$A,Codes!A:A,"_NOTFOUND_",0,1),_xlfn.XLOOKUP($G5276,Codes!$B:$B,Codes!A:A,"Specify in Codes Tab!!")),"")</f>
        <v/>
      </c>
    </row>
    <row r="5277" spans="13:14" x14ac:dyDescent="0.35">
      <c r="M5277" s="74" t="str">
        <f>IF($C5277&lt;&gt;"",IF(_xlfn.XLOOKUP($C5277,Codes!$A:$A,Codes!A:A,"_NOTFOUND_",0,1)&lt;&gt;"_NOTFOUND_",_xlfn.XLOOKUP($C5277,Codes!$A:$A,Codes!A:A,"_NOTFOUND_",0,1),_xlfn.XLOOKUP($C5277,Codes!$B:$B,Codes!A:A,"Specify in Codes Tab!!")),"")</f>
        <v/>
      </c>
      <c r="N5277" s="74" t="str">
        <f>IF($G5277&lt;&gt;"",IF(_xlfn.XLOOKUP($G5277,Codes!$A:$A,Codes!A:A,"_NOTFOUND_",0,1)&lt;&gt;"_NOTFOUND_",_xlfn.XLOOKUP($G5277,Codes!$A:$A,Codes!A:A,"_NOTFOUND_",0,1),_xlfn.XLOOKUP($G5277,Codes!$B:$B,Codes!A:A,"Specify in Codes Tab!!")),"")</f>
        <v/>
      </c>
    </row>
    <row r="5278" spans="13:14" x14ac:dyDescent="0.35">
      <c r="M5278" s="74" t="str">
        <f>IF($C5278&lt;&gt;"",IF(_xlfn.XLOOKUP($C5278,Codes!$A:$A,Codes!A:A,"_NOTFOUND_",0,1)&lt;&gt;"_NOTFOUND_",_xlfn.XLOOKUP($C5278,Codes!$A:$A,Codes!A:A,"_NOTFOUND_",0,1),_xlfn.XLOOKUP($C5278,Codes!$B:$B,Codes!A:A,"Specify in Codes Tab!!")),"")</f>
        <v/>
      </c>
      <c r="N5278" s="74" t="str">
        <f>IF($G5278&lt;&gt;"",IF(_xlfn.XLOOKUP($G5278,Codes!$A:$A,Codes!A:A,"_NOTFOUND_",0,1)&lt;&gt;"_NOTFOUND_",_xlfn.XLOOKUP($G5278,Codes!$A:$A,Codes!A:A,"_NOTFOUND_",0,1),_xlfn.XLOOKUP($G5278,Codes!$B:$B,Codes!A:A,"Specify in Codes Tab!!")),"")</f>
        <v/>
      </c>
    </row>
    <row r="5279" spans="13:14" x14ac:dyDescent="0.35">
      <c r="M5279" s="74" t="str">
        <f>IF($C5279&lt;&gt;"",IF(_xlfn.XLOOKUP($C5279,Codes!$A:$A,Codes!A:A,"_NOTFOUND_",0,1)&lt;&gt;"_NOTFOUND_",_xlfn.XLOOKUP($C5279,Codes!$A:$A,Codes!A:A,"_NOTFOUND_",0,1),_xlfn.XLOOKUP($C5279,Codes!$B:$B,Codes!A:A,"Specify in Codes Tab!!")),"")</f>
        <v/>
      </c>
      <c r="N5279" s="74" t="str">
        <f>IF($G5279&lt;&gt;"",IF(_xlfn.XLOOKUP($G5279,Codes!$A:$A,Codes!A:A,"_NOTFOUND_",0,1)&lt;&gt;"_NOTFOUND_",_xlfn.XLOOKUP($G5279,Codes!$A:$A,Codes!A:A,"_NOTFOUND_",0,1),_xlfn.XLOOKUP($G5279,Codes!$B:$B,Codes!A:A,"Specify in Codes Tab!!")),"")</f>
        <v/>
      </c>
    </row>
    <row r="5280" spans="13:14" x14ac:dyDescent="0.35">
      <c r="M5280" s="74" t="str">
        <f>IF($C5280&lt;&gt;"",IF(_xlfn.XLOOKUP($C5280,Codes!$A:$A,Codes!A:A,"_NOTFOUND_",0,1)&lt;&gt;"_NOTFOUND_",_xlfn.XLOOKUP($C5280,Codes!$A:$A,Codes!A:A,"_NOTFOUND_",0,1),_xlfn.XLOOKUP($C5280,Codes!$B:$B,Codes!A:A,"Specify in Codes Tab!!")),"")</f>
        <v/>
      </c>
      <c r="N5280" s="74" t="str">
        <f>IF($G5280&lt;&gt;"",IF(_xlfn.XLOOKUP($G5280,Codes!$A:$A,Codes!A:A,"_NOTFOUND_",0,1)&lt;&gt;"_NOTFOUND_",_xlfn.XLOOKUP($G5280,Codes!$A:$A,Codes!A:A,"_NOTFOUND_",0,1),_xlfn.XLOOKUP($G5280,Codes!$B:$B,Codes!A:A,"Specify in Codes Tab!!")),"")</f>
        <v/>
      </c>
    </row>
    <row r="5281" spans="13:14" x14ac:dyDescent="0.35">
      <c r="M5281" s="74" t="str">
        <f>IF($C5281&lt;&gt;"",IF(_xlfn.XLOOKUP($C5281,Codes!$A:$A,Codes!A:A,"_NOTFOUND_",0,1)&lt;&gt;"_NOTFOUND_",_xlfn.XLOOKUP($C5281,Codes!$A:$A,Codes!A:A,"_NOTFOUND_",0,1),_xlfn.XLOOKUP($C5281,Codes!$B:$B,Codes!A:A,"Specify in Codes Tab!!")),"")</f>
        <v/>
      </c>
      <c r="N5281" s="74" t="str">
        <f>IF($G5281&lt;&gt;"",IF(_xlfn.XLOOKUP($G5281,Codes!$A:$A,Codes!A:A,"_NOTFOUND_",0,1)&lt;&gt;"_NOTFOUND_",_xlfn.XLOOKUP($G5281,Codes!$A:$A,Codes!A:A,"_NOTFOUND_",0,1),_xlfn.XLOOKUP($G5281,Codes!$B:$B,Codes!A:A,"Specify in Codes Tab!!")),"")</f>
        <v/>
      </c>
    </row>
    <row r="5282" spans="13:14" x14ac:dyDescent="0.35">
      <c r="M5282" s="74" t="str">
        <f>IF($C5282&lt;&gt;"",IF(_xlfn.XLOOKUP($C5282,Codes!$A:$A,Codes!A:A,"_NOTFOUND_",0,1)&lt;&gt;"_NOTFOUND_",_xlfn.XLOOKUP($C5282,Codes!$A:$A,Codes!A:A,"_NOTFOUND_",0,1),_xlfn.XLOOKUP($C5282,Codes!$B:$B,Codes!A:A,"Specify in Codes Tab!!")),"")</f>
        <v/>
      </c>
      <c r="N5282" s="74" t="str">
        <f>IF($G5282&lt;&gt;"",IF(_xlfn.XLOOKUP($G5282,Codes!$A:$A,Codes!A:A,"_NOTFOUND_",0,1)&lt;&gt;"_NOTFOUND_",_xlfn.XLOOKUP($G5282,Codes!$A:$A,Codes!A:A,"_NOTFOUND_",0,1),_xlfn.XLOOKUP($G5282,Codes!$B:$B,Codes!A:A,"Specify in Codes Tab!!")),"")</f>
        <v/>
      </c>
    </row>
    <row r="5283" spans="13:14" x14ac:dyDescent="0.35">
      <c r="M5283" s="74" t="str">
        <f>IF($C5283&lt;&gt;"",IF(_xlfn.XLOOKUP($C5283,Codes!$A:$A,Codes!A:A,"_NOTFOUND_",0,1)&lt;&gt;"_NOTFOUND_",_xlfn.XLOOKUP($C5283,Codes!$A:$A,Codes!A:A,"_NOTFOUND_",0,1),_xlfn.XLOOKUP($C5283,Codes!$B:$B,Codes!A:A,"Specify in Codes Tab!!")),"")</f>
        <v/>
      </c>
      <c r="N5283" s="74" t="str">
        <f>IF($G5283&lt;&gt;"",IF(_xlfn.XLOOKUP($G5283,Codes!$A:$A,Codes!A:A,"_NOTFOUND_",0,1)&lt;&gt;"_NOTFOUND_",_xlfn.XLOOKUP($G5283,Codes!$A:$A,Codes!A:A,"_NOTFOUND_",0,1),_xlfn.XLOOKUP($G5283,Codes!$B:$B,Codes!A:A,"Specify in Codes Tab!!")),"")</f>
        <v/>
      </c>
    </row>
    <row r="5284" spans="13:14" x14ac:dyDescent="0.35">
      <c r="M5284" s="74" t="str">
        <f>IF($C5284&lt;&gt;"",IF(_xlfn.XLOOKUP($C5284,Codes!$A:$A,Codes!A:A,"_NOTFOUND_",0,1)&lt;&gt;"_NOTFOUND_",_xlfn.XLOOKUP($C5284,Codes!$A:$A,Codes!A:A,"_NOTFOUND_",0,1),_xlfn.XLOOKUP($C5284,Codes!$B:$B,Codes!A:A,"Specify in Codes Tab!!")),"")</f>
        <v/>
      </c>
      <c r="N5284" s="74" t="str">
        <f>IF($G5284&lt;&gt;"",IF(_xlfn.XLOOKUP($G5284,Codes!$A:$A,Codes!A:A,"_NOTFOUND_",0,1)&lt;&gt;"_NOTFOUND_",_xlfn.XLOOKUP($G5284,Codes!$A:$A,Codes!A:A,"_NOTFOUND_",0,1),_xlfn.XLOOKUP($G5284,Codes!$B:$B,Codes!A:A,"Specify in Codes Tab!!")),"")</f>
        <v/>
      </c>
    </row>
    <row r="5285" spans="13:14" x14ac:dyDescent="0.35">
      <c r="M5285" s="74" t="str">
        <f>IF($C5285&lt;&gt;"",IF(_xlfn.XLOOKUP($C5285,Codes!$A:$A,Codes!A:A,"_NOTFOUND_",0,1)&lt;&gt;"_NOTFOUND_",_xlfn.XLOOKUP($C5285,Codes!$A:$A,Codes!A:A,"_NOTFOUND_",0,1),_xlfn.XLOOKUP($C5285,Codes!$B:$B,Codes!A:A,"Specify in Codes Tab!!")),"")</f>
        <v/>
      </c>
      <c r="N5285" s="74" t="str">
        <f>IF($G5285&lt;&gt;"",IF(_xlfn.XLOOKUP($G5285,Codes!$A:$A,Codes!A:A,"_NOTFOUND_",0,1)&lt;&gt;"_NOTFOUND_",_xlfn.XLOOKUP($G5285,Codes!$A:$A,Codes!A:A,"_NOTFOUND_",0,1),_xlfn.XLOOKUP($G5285,Codes!$B:$B,Codes!A:A,"Specify in Codes Tab!!")),"")</f>
        <v/>
      </c>
    </row>
    <row r="5286" spans="13:14" x14ac:dyDescent="0.35">
      <c r="M5286" s="74" t="str">
        <f>IF($C5286&lt;&gt;"",IF(_xlfn.XLOOKUP($C5286,Codes!$A:$A,Codes!A:A,"_NOTFOUND_",0,1)&lt;&gt;"_NOTFOUND_",_xlfn.XLOOKUP($C5286,Codes!$A:$A,Codes!A:A,"_NOTFOUND_",0,1),_xlfn.XLOOKUP($C5286,Codes!$B:$B,Codes!A:A,"Specify in Codes Tab!!")),"")</f>
        <v/>
      </c>
      <c r="N5286" s="74" t="str">
        <f>IF($G5286&lt;&gt;"",IF(_xlfn.XLOOKUP($G5286,Codes!$A:$A,Codes!A:A,"_NOTFOUND_",0,1)&lt;&gt;"_NOTFOUND_",_xlfn.XLOOKUP($G5286,Codes!$A:$A,Codes!A:A,"_NOTFOUND_",0,1),_xlfn.XLOOKUP($G5286,Codes!$B:$B,Codes!A:A,"Specify in Codes Tab!!")),"")</f>
        <v/>
      </c>
    </row>
    <row r="5287" spans="13:14" x14ac:dyDescent="0.35">
      <c r="M5287" s="74" t="str">
        <f>IF($C5287&lt;&gt;"",IF(_xlfn.XLOOKUP($C5287,Codes!$A:$A,Codes!A:A,"_NOTFOUND_",0,1)&lt;&gt;"_NOTFOUND_",_xlfn.XLOOKUP($C5287,Codes!$A:$A,Codes!A:A,"_NOTFOUND_",0,1),_xlfn.XLOOKUP($C5287,Codes!$B:$B,Codes!A:A,"Specify in Codes Tab!!")),"")</f>
        <v/>
      </c>
      <c r="N5287" s="74" t="str">
        <f>IF($G5287&lt;&gt;"",IF(_xlfn.XLOOKUP($G5287,Codes!$A:$A,Codes!A:A,"_NOTFOUND_",0,1)&lt;&gt;"_NOTFOUND_",_xlfn.XLOOKUP($G5287,Codes!$A:$A,Codes!A:A,"_NOTFOUND_",0,1),_xlfn.XLOOKUP($G5287,Codes!$B:$B,Codes!A:A,"Specify in Codes Tab!!")),"")</f>
        <v/>
      </c>
    </row>
    <row r="5288" spans="13:14" x14ac:dyDescent="0.35">
      <c r="M5288" s="74" t="str">
        <f>IF($C5288&lt;&gt;"",IF(_xlfn.XLOOKUP($C5288,Codes!$A:$A,Codes!A:A,"_NOTFOUND_",0,1)&lt;&gt;"_NOTFOUND_",_xlfn.XLOOKUP($C5288,Codes!$A:$A,Codes!A:A,"_NOTFOUND_",0,1),_xlfn.XLOOKUP($C5288,Codes!$B:$B,Codes!A:A,"Specify in Codes Tab!!")),"")</f>
        <v/>
      </c>
      <c r="N5288" s="74" t="str">
        <f>IF($G5288&lt;&gt;"",IF(_xlfn.XLOOKUP($G5288,Codes!$A:$A,Codes!A:A,"_NOTFOUND_",0,1)&lt;&gt;"_NOTFOUND_",_xlfn.XLOOKUP($G5288,Codes!$A:$A,Codes!A:A,"_NOTFOUND_",0,1),_xlfn.XLOOKUP($G5288,Codes!$B:$B,Codes!A:A,"Specify in Codes Tab!!")),"")</f>
        <v/>
      </c>
    </row>
    <row r="5289" spans="13:14" x14ac:dyDescent="0.35">
      <c r="M5289" s="74" t="str">
        <f>IF($C5289&lt;&gt;"",IF(_xlfn.XLOOKUP($C5289,Codes!$A:$A,Codes!A:A,"_NOTFOUND_",0,1)&lt;&gt;"_NOTFOUND_",_xlfn.XLOOKUP($C5289,Codes!$A:$A,Codes!A:A,"_NOTFOUND_",0,1),_xlfn.XLOOKUP($C5289,Codes!$B:$B,Codes!A:A,"Specify in Codes Tab!!")),"")</f>
        <v/>
      </c>
      <c r="N5289" s="74" t="str">
        <f>IF($G5289&lt;&gt;"",IF(_xlfn.XLOOKUP($G5289,Codes!$A:$A,Codes!A:A,"_NOTFOUND_",0,1)&lt;&gt;"_NOTFOUND_",_xlfn.XLOOKUP($G5289,Codes!$A:$A,Codes!A:A,"_NOTFOUND_",0,1),_xlfn.XLOOKUP($G5289,Codes!$B:$B,Codes!A:A,"Specify in Codes Tab!!")),"")</f>
        <v/>
      </c>
    </row>
    <row r="5290" spans="13:14" x14ac:dyDescent="0.35">
      <c r="M5290" s="74" t="str">
        <f>IF($C5290&lt;&gt;"",IF(_xlfn.XLOOKUP($C5290,Codes!$A:$A,Codes!A:A,"_NOTFOUND_",0,1)&lt;&gt;"_NOTFOUND_",_xlfn.XLOOKUP($C5290,Codes!$A:$A,Codes!A:A,"_NOTFOUND_",0,1),_xlfn.XLOOKUP($C5290,Codes!$B:$B,Codes!A:A,"Specify in Codes Tab!!")),"")</f>
        <v/>
      </c>
      <c r="N5290" s="74" t="str">
        <f>IF($G5290&lt;&gt;"",IF(_xlfn.XLOOKUP($G5290,Codes!$A:$A,Codes!A:A,"_NOTFOUND_",0,1)&lt;&gt;"_NOTFOUND_",_xlfn.XLOOKUP($G5290,Codes!$A:$A,Codes!A:A,"_NOTFOUND_",0,1),_xlfn.XLOOKUP($G5290,Codes!$B:$B,Codes!A:A,"Specify in Codes Tab!!")),"")</f>
        <v/>
      </c>
    </row>
    <row r="5291" spans="13:14" x14ac:dyDescent="0.35">
      <c r="M5291" s="74" t="str">
        <f>IF($C5291&lt;&gt;"",IF(_xlfn.XLOOKUP($C5291,Codes!$A:$A,Codes!A:A,"_NOTFOUND_",0,1)&lt;&gt;"_NOTFOUND_",_xlfn.XLOOKUP($C5291,Codes!$A:$A,Codes!A:A,"_NOTFOUND_",0,1),_xlfn.XLOOKUP($C5291,Codes!$B:$B,Codes!A:A,"Specify in Codes Tab!!")),"")</f>
        <v/>
      </c>
      <c r="N5291" s="74" t="str">
        <f>IF($G5291&lt;&gt;"",IF(_xlfn.XLOOKUP($G5291,Codes!$A:$A,Codes!A:A,"_NOTFOUND_",0,1)&lt;&gt;"_NOTFOUND_",_xlfn.XLOOKUP($G5291,Codes!$A:$A,Codes!A:A,"_NOTFOUND_",0,1),_xlfn.XLOOKUP($G5291,Codes!$B:$B,Codes!A:A,"Specify in Codes Tab!!")),"")</f>
        <v/>
      </c>
    </row>
    <row r="5292" spans="13:14" x14ac:dyDescent="0.35">
      <c r="M5292" s="74" t="str">
        <f>IF($C5292&lt;&gt;"",IF(_xlfn.XLOOKUP($C5292,Codes!$A:$A,Codes!A:A,"_NOTFOUND_",0,1)&lt;&gt;"_NOTFOUND_",_xlfn.XLOOKUP($C5292,Codes!$A:$A,Codes!A:A,"_NOTFOUND_",0,1),_xlfn.XLOOKUP($C5292,Codes!$B:$B,Codes!A:A,"Specify in Codes Tab!!")),"")</f>
        <v/>
      </c>
      <c r="N5292" s="74" t="str">
        <f>IF($G5292&lt;&gt;"",IF(_xlfn.XLOOKUP($G5292,Codes!$A:$A,Codes!A:A,"_NOTFOUND_",0,1)&lt;&gt;"_NOTFOUND_",_xlfn.XLOOKUP($G5292,Codes!$A:$A,Codes!A:A,"_NOTFOUND_",0,1),_xlfn.XLOOKUP($G5292,Codes!$B:$B,Codes!A:A,"Specify in Codes Tab!!")),"")</f>
        <v/>
      </c>
    </row>
    <row r="5293" spans="13:14" x14ac:dyDescent="0.35">
      <c r="M5293" s="74" t="str">
        <f>IF($C5293&lt;&gt;"",IF(_xlfn.XLOOKUP($C5293,Codes!$A:$A,Codes!A:A,"_NOTFOUND_",0,1)&lt;&gt;"_NOTFOUND_",_xlfn.XLOOKUP($C5293,Codes!$A:$A,Codes!A:A,"_NOTFOUND_",0,1),_xlfn.XLOOKUP($C5293,Codes!$B:$B,Codes!A:A,"Specify in Codes Tab!!")),"")</f>
        <v/>
      </c>
      <c r="N5293" s="74" t="str">
        <f>IF($G5293&lt;&gt;"",IF(_xlfn.XLOOKUP($G5293,Codes!$A:$A,Codes!A:A,"_NOTFOUND_",0,1)&lt;&gt;"_NOTFOUND_",_xlfn.XLOOKUP($G5293,Codes!$A:$A,Codes!A:A,"_NOTFOUND_",0,1),_xlfn.XLOOKUP($G5293,Codes!$B:$B,Codes!A:A,"Specify in Codes Tab!!")),"")</f>
        <v/>
      </c>
    </row>
    <row r="5294" spans="13:14" x14ac:dyDescent="0.35">
      <c r="M5294" s="74" t="str">
        <f>IF($C5294&lt;&gt;"",IF(_xlfn.XLOOKUP($C5294,Codes!$A:$A,Codes!A:A,"_NOTFOUND_",0,1)&lt;&gt;"_NOTFOUND_",_xlfn.XLOOKUP($C5294,Codes!$A:$A,Codes!A:A,"_NOTFOUND_",0,1),_xlfn.XLOOKUP($C5294,Codes!$B:$B,Codes!A:A,"Specify in Codes Tab!!")),"")</f>
        <v/>
      </c>
      <c r="N5294" s="74" t="str">
        <f>IF($G5294&lt;&gt;"",IF(_xlfn.XLOOKUP($G5294,Codes!$A:$A,Codes!A:A,"_NOTFOUND_",0,1)&lt;&gt;"_NOTFOUND_",_xlfn.XLOOKUP($G5294,Codes!$A:$A,Codes!A:A,"_NOTFOUND_",0,1),_xlfn.XLOOKUP($G5294,Codes!$B:$B,Codes!A:A,"Specify in Codes Tab!!")),"")</f>
        <v/>
      </c>
    </row>
    <row r="5295" spans="13:14" x14ac:dyDescent="0.35">
      <c r="M5295" s="74" t="str">
        <f>IF($C5295&lt;&gt;"",IF(_xlfn.XLOOKUP($C5295,Codes!$A:$A,Codes!A:A,"_NOTFOUND_",0,1)&lt;&gt;"_NOTFOUND_",_xlfn.XLOOKUP($C5295,Codes!$A:$A,Codes!A:A,"_NOTFOUND_",0,1),_xlfn.XLOOKUP($C5295,Codes!$B:$B,Codes!A:A,"Specify in Codes Tab!!")),"")</f>
        <v/>
      </c>
      <c r="N5295" s="74" t="str">
        <f>IF($G5295&lt;&gt;"",IF(_xlfn.XLOOKUP($G5295,Codes!$A:$A,Codes!A:A,"_NOTFOUND_",0,1)&lt;&gt;"_NOTFOUND_",_xlfn.XLOOKUP($G5295,Codes!$A:$A,Codes!A:A,"_NOTFOUND_",0,1),_xlfn.XLOOKUP($G5295,Codes!$B:$B,Codes!A:A,"Specify in Codes Tab!!")),"")</f>
        <v/>
      </c>
    </row>
    <row r="5296" spans="13:14" x14ac:dyDescent="0.35">
      <c r="M5296" s="74" t="str">
        <f>IF($C5296&lt;&gt;"",IF(_xlfn.XLOOKUP($C5296,Codes!$A:$A,Codes!A:A,"_NOTFOUND_",0,1)&lt;&gt;"_NOTFOUND_",_xlfn.XLOOKUP($C5296,Codes!$A:$A,Codes!A:A,"_NOTFOUND_",0,1),_xlfn.XLOOKUP($C5296,Codes!$B:$B,Codes!A:A,"Specify in Codes Tab!!")),"")</f>
        <v/>
      </c>
      <c r="N5296" s="74" t="str">
        <f>IF($G5296&lt;&gt;"",IF(_xlfn.XLOOKUP($G5296,Codes!$A:$A,Codes!A:A,"_NOTFOUND_",0,1)&lt;&gt;"_NOTFOUND_",_xlfn.XLOOKUP($G5296,Codes!$A:$A,Codes!A:A,"_NOTFOUND_",0,1),_xlfn.XLOOKUP($G5296,Codes!$B:$B,Codes!A:A,"Specify in Codes Tab!!")),"")</f>
        <v/>
      </c>
    </row>
    <row r="5297" spans="13:14" x14ac:dyDescent="0.35">
      <c r="M5297" s="74" t="str">
        <f>IF($C5297&lt;&gt;"",IF(_xlfn.XLOOKUP($C5297,Codes!$A:$A,Codes!A:A,"_NOTFOUND_",0,1)&lt;&gt;"_NOTFOUND_",_xlfn.XLOOKUP($C5297,Codes!$A:$A,Codes!A:A,"_NOTFOUND_",0,1),_xlfn.XLOOKUP($C5297,Codes!$B:$B,Codes!A:A,"Specify in Codes Tab!!")),"")</f>
        <v/>
      </c>
      <c r="N5297" s="74" t="str">
        <f>IF($G5297&lt;&gt;"",IF(_xlfn.XLOOKUP($G5297,Codes!$A:$A,Codes!A:A,"_NOTFOUND_",0,1)&lt;&gt;"_NOTFOUND_",_xlfn.XLOOKUP($G5297,Codes!$A:$A,Codes!A:A,"_NOTFOUND_",0,1),_xlfn.XLOOKUP($G5297,Codes!$B:$B,Codes!A:A,"Specify in Codes Tab!!")),"")</f>
        <v/>
      </c>
    </row>
    <row r="5298" spans="13:14" x14ac:dyDescent="0.35">
      <c r="M5298" s="74" t="str">
        <f>IF($C5298&lt;&gt;"",IF(_xlfn.XLOOKUP($C5298,Codes!$A:$A,Codes!A:A,"_NOTFOUND_",0,1)&lt;&gt;"_NOTFOUND_",_xlfn.XLOOKUP($C5298,Codes!$A:$A,Codes!A:A,"_NOTFOUND_",0,1),_xlfn.XLOOKUP($C5298,Codes!$B:$B,Codes!A:A,"Specify in Codes Tab!!")),"")</f>
        <v/>
      </c>
      <c r="N5298" s="74" t="str">
        <f>IF($G5298&lt;&gt;"",IF(_xlfn.XLOOKUP($G5298,Codes!$A:$A,Codes!A:A,"_NOTFOUND_",0,1)&lt;&gt;"_NOTFOUND_",_xlfn.XLOOKUP($G5298,Codes!$A:$A,Codes!A:A,"_NOTFOUND_",0,1),_xlfn.XLOOKUP($G5298,Codes!$B:$B,Codes!A:A,"Specify in Codes Tab!!")),"")</f>
        <v/>
      </c>
    </row>
    <row r="5299" spans="13:14" x14ac:dyDescent="0.35">
      <c r="M5299" s="74" t="str">
        <f>IF($C5299&lt;&gt;"",IF(_xlfn.XLOOKUP($C5299,Codes!$A:$A,Codes!A:A,"_NOTFOUND_",0,1)&lt;&gt;"_NOTFOUND_",_xlfn.XLOOKUP($C5299,Codes!$A:$A,Codes!A:A,"_NOTFOUND_",0,1),_xlfn.XLOOKUP($C5299,Codes!$B:$B,Codes!A:A,"Specify in Codes Tab!!")),"")</f>
        <v/>
      </c>
      <c r="N5299" s="74" t="str">
        <f>IF($G5299&lt;&gt;"",IF(_xlfn.XLOOKUP($G5299,Codes!$A:$A,Codes!A:A,"_NOTFOUND_",0,1)&lt;&gt;"_NOTFOUND_",_xlfn.XLOOKUP($G5299,Codes!$A:$A,Codes!A:A,"_NOTFOUND_",0,1),_xlfn.XLOOKUP($G5299,Codes!$B:$B,Codes!A:A,"Specify in Codes Tab!!")),"")</f>
        <v/>
      </c>
    </row>
    <row r="5300" spans="13:14" x14ac:dyDescent="0.35">
      <c r="M5300" s="74" t="str">
        <f>IF($C5300&lt;&gt;"",IF(_xlfn.XLOOKUP($C5300,Codes!$A:$A,Codes!A:A,"_NOTFOUND_",0,1)&lt;&gt;"_NOTFOUND_",_xlfn.XLOOKUP($C5300,Codes!$A:$A,Codes!A:A,"_NOTFOUND_",0,1),_xlfn.XLOOKUP($C5300,Codes!$B:$B,Codes!A:A,"Specify in Codes Tab!!")),"")</f>
        <v/>
      </c>
      <c r="N5300" s="74" t="str">
        <f>IF($G5300&lt;&gt;"",IF(_xlfn.XLOOKUP($G5300,Codes!$A:$A,Codes!A:A,"_NOTFOUND_",0,1)&lt;&gt;"_NOTFOUND_",_xlfn.XLOOKUP($G5300,Codes!$A:$A,Codes!A:A,"_NOTFOUND_",0,1),_xlfn.XLOOKUP($G5300,Codes!$B:$B,Codes!A:A,"Specify in Codes Tab!!")),"")</f>
        <v/>
      </c>
    </row>
    <row r="5301" spans="13:14" x14ac:dyDescent="0.35">
      <c r="M5301" s="74" t="str">
        <f>IF($C5301&lt;&gt;"",IF(_xlfn.XLOOKUP($C5301,Codes!$A:$A,Codes!A:A,"_NOTFOUND_",0,1)&lt;&gt;"_NOTFOUND_",_xlfn.XLOOKUP($C5301,Codes!$A:$A,Codes!A:A,"_NOTFOUND_",0,1),_xlfn.XLOOKUP($C5301,Codes!$B:$B,Codes!A:A,"Specify in Codes Tab!!")),"")</f>
        <v/>
      </c>
      <c r="N5301" s="74" t="str">
        <f>IF($G5301&lt;&gt;"",IF(_xlfn.XLOOKUP($G5301,Codes!$A:$A,Codes!A:A,"_NOTFOUND_",0,1)&lt;&gt;"_NOTFOUND_",_xlfn.XLOOKUP($G5301,Codes!$A:$A,Codes!A:A,"_NOTFOUND_",0,1),_xlfn.XLOOKUP($G5301,Codes!$B:$B,Codes!A:A,"Specify in Codes Tab!!")),"")</f>
        <v/>
      </c>
    </row>
    <row r="5302" spans="13:14" x14ac:dyDescent="0.35">
      <c r="M5302" s="74" t="str">
        <f>IF($C5302&lt;&gt;"",IF(_xlfn.XLOOKUP($C5302,Codes!$A:$A,Codes!A:A,"_NOTFOUND_",0,1)&lt;&gt;"_NOTFOUND_",_xlfn.XLOOKUP($C5302,Codes!$A:$A,Codes!A:A,"_NOTFOUND_",0,1),_xlfn.XLOOKUP($C5302,Codes!$B:$B,Codes!A:A,"Specify in Codes Tab!!")),"")</f>
        <v/>
      </c>
      <c r="N5302" s="74" t="str">
        <f>IF($G5302&lt;&gt;"",IF(_xlfn.XLOOKUP($G5302,Codes!$A:$A,Codes!A:A,"_NOTFOUND_",0,1)&lt;&gt;"_NOTFOUND_",_xlfn.XLOOKUP($G5302,Codes!$A:$A,Codes!A:A,"_NOTFOUND_",0,1),_xlfn.XLOOKUP($G5302,Codes!$B:$B,Codes!A:A,"Specify in Codes Tab!!")),"")</f>
        <v/>
      </c>
    </row>
    <row r="5303" spans="13:14" x14ac:dyDescent="0.35">
      <c r="M5303" s="74" t="str">
        <f>IF($C5303&lt;&gt;"",IF(_xlfn.XLOOKUP($C5303,Codes!$A:$A,Codes!A:A,"_NOTFOUND_",0,1)&lt;&gt;"_NOTFOUND_",_xlfn.XLOOKUP($C5303,Codes!$A:$A,Codes!A:A,"_NOTFOUND_",0,1),_xlfn.XLOOKUP($C5303,Codes!$B:$B,Codes!A:A,"Specify in Codes Tab!!")),"")</f>
        <v/>
      </c>
      <c r="N5303" s="74" t="str">
        <f>IF($G5303&lt;&gt;"",IF(_xlfn.XLOOKUP($G5303,Codes!$A:$A,Codes!A:A,"_NOTFOUND_",0,1)&lt;&gt;"_NOTFOUND_",_xlfn.XLOOKUP($G5303,Codes!$A:$A,Codes!A:A,"_NOTFOUND_",0,1),_xlfn.XLOOKUP($G5303,Codes!$B:$B,Codes!A:A,"Specify in Codes Tab!!")),"")</f>
        <v/>
      </c>
    </row>
    <row r="5304" spans="13:14" x14ac:dyDescent="0.35">
      <c r="M5304" s="74" t="str">
        <f>IF($C5304&lt;&gt;"",IF(_xlfn.XLOOKUP($C5304,Codes!$A:$A,Codes!A:A,"_NOTFOUND_",0,1)&lt;&gt;"_NOTFOUND_",_xlfn.XLOOKUP($C5304,Codes!$A:$A,Codes!A:A,"_NOTFOUND_",0,1),_xlfn.XLOOKUP($C5304,Codes!$B:$B,Codes!A:A,"Specify in Codes Tab!!")),"")</f>
        <v/>
      </c>
      <c r="N5304" s="74" t="str">
        <f>IF($G5304&lt;&gt;"",IF(_xlfn.XLOOKUP($G5304,Codes!$A:$A,Codes!A:A,"_NOTFOUND_",0,1)&lt;&gt;"_NOTFOUND_",_xlfn.XLOOKUP($G5304,Codes!$A:$A,Codes!A:A,"_NOTFOUND_",0,1),_xlfn.XLOOKUP($G5304,Codes!$B:$B,Codes!A:A,"Specify in Codes Tab!!")),"")</f>
        <v/>
      </c>
    </row>
    <row r="5305" spans="13:14" x14ac:dyDescent="0.35">
      <c r="M5305" s="74" t="str">
        <f>IF($C5305&lt;&gt;"",IF(_xlfn.XLOOKUP($C5305,Codes!$A:$A,Codes!A:A,"_NOTFOUND_",0,1)&lt;&gt;"_NOTFOUND_",_xlfn.XLOOKUP($C5305,Codes!$A:$A,Codes!A:A,"_NOTFOUND_",0,1),_xlfn.XLOOKUP($C5305,Codes!$B:$B,Codes!A:A,"Specify in Codes Tab!!")),"")</f>
        <v/>
      </c>
      <c r="N5305" s="74" t="str">
        <f>IF($G5305&lt;&gt;"",IF(_xlfn.XLOOKUP($G5305,Codes!$A:$A,Codes!A:A,"_NOTFOUND_",0,1)&lt;&gt;"_NOTFOUND_",_xlfn.XLOOKUP($G5305,Codes!$A:$A,Codes!A:A,"_NOTFOUND_",0,1),_xlfn.XLOOKUP($G5305,Codes!$B:$B,Codes!A:A,"Specify in Codes Tab!!")),"")</f>
        <v/>
      </c>
    </row>
    <row r="5306" spans="13:14" x14ac:dyDescent="0.35">
      <c r="M5306" s="74" t="str">
        <f>IF($C5306&lt;&gt;"",IF(_xlfn.XLOOKUP($C5306,Codes!$A:$A,Codes!A:A,"_NOTFOUND_",0,1)&lt;&gt;"_NOTFOUND_",_xlfn.XLOOKUP($C5306,Codes!$A:$A,Codes!A:A,"_NOTFOUND_",0,1),_xlfn.XLOOKUP($C5306,Codes!$B:$B,Codes!A:A,"Specify in Codes Tab!!")),"")</f>
        <v/>
      </c>
      <c r="N5306" s="74" t="str">
        <f>IF($G5306&lt;&gt;"",IF(_xlfn.XLOOKUP($G5306,Codes!$A:$A,Codes!A:A,"_NOTFOUND_",0,1)&lt;&gt;"_NOTFOUND_",_xlfn.XLOOKUP($G5306,Codes!$A:$A,Codes!A:A,"_NOTFOUND_",0,1),_xlfn.XLOOKUP($G5306,Codes!$B:$B,Codes!A:A,"Specify in Codes Tab!!")),"")</f>
        <v/>
      </c>
    </row>
    <row r="5307" spans="13:14" x14ac:dyDescent="0.35">
      <c r="M5307" s="74" t="str">
        <f>IF($C5307&lt;&gt;"",IF(_xlfn.XLOOKUP($C5307,Codes!$A:$A,Codes!A:A,"_NOTFOUND_",0,1)&lt;&gt;"_NOTFOUND_",_xlfn.XLOOKUP($C5307,Codes!$A:$A,Codes!A:A,"_NOTFOUND_",0,1),_xlfn.XLOOKUP($C5307,Codes!$B:$B,Codes!A:A,"Specify in Codes Tab!!")),"")</f>
        <v/>
      </c>
      <c r="N5307" s="74" t="str">
        <f>IF($G5307&lt;&gt;"",IF(_xlfn.XLOOKUP($G5307,Codes!$A:$A,Codes!A:A,"_NOTFOUND_",0,1)&lt;&gt;"_NOTFOUND_",_xlfn.XLOOKUP($G5307,Codes!$A:$A,Codes!A:A,"_NOTFOUND_",0,1),_xlfn.XLOOKUP($G5307,Codes!$B:$B,Codes!A:A,"Specify in Codes Tab!!")),"")</f>
        <v/>
      </c>
    </row>
    <row r="5308" spans="13:14" x14ac:dyDescent="0.35">
      <c r="M5308" s="74" t="str">
        <f>IF($C5308&lt;&gt;"",IF(_xlfn.XLOOKUP($C5308,Codes!$A:$A,Codes!A:A,"_NOTFOUND_",0,1)&lt;&gt;"_NOTFOUND_",_xlfn.XLOOKUP($C5308,Codes!$A:$A,Codes!A:A,"_NOTFOUND_",0,1),_xlfn.XLOOKUP($C5308,Codes!$B:$B,Codes!A:A,"Specify in Codes Tab!!")),"")</f>
        <v/>
      </c>
      <c r="N5308" s="74" t="str">
        <f>IF($G5308&lt;&gt;"",IF(_xlfn.XLOOKUP($G5308,Codes!$A:$A,Codes!A:A,"_NOTFOUND_",0,1)&lt;&gt;"_NOTFOUND_",_xlfn.XLOOKUP($G5308,Codes!$A:$A,Codes!A:A,"_NOTFOUND_",0,1),_xlfn.XLOOKUP($G5308,Codes!$B:$B,Codes!A:A,"Specify in Codes Tab!!")),"")</f>
        <v/>
      </c>
    </row>
    <row r="5309" spans="13:14" x14ac:dyDescent="0.35">
      <c r="M5309" s="74" t="str">
        <f>IF($C5309&lt;&gt;"",IF(_xlfn.XLOOKUP($C5309,Codes!$A:$A,Codes!A:A,"_NOTFOUND_",0,1)&lt;&gt;"_NOTFOUND_",_xlfn.XLOOKUP($C5309,Codes!$A:$A,Codes!A:A,"_NOTFOUND_",0,1),_xlfn.XLOOKUP($C5309,Codes!$B:$B,Codes!A:A,"Specify in Codes Tab!!")),"")</f>
        <v/>
      </c>
      <c r="N5309" s="74" t="str">
        <f>IF($G5309&lt;&gt;"",IF(_xlfn.XLOOKUP($G5309,Codes!$A:$A,Codes!A:A,"_NOTFOUND_",0,1)&lt;&gt;"_NOTFOUND_",_xlfn.XLOOKUP($G5309,Codes!$A:$A,Codes!A:A,"_NOTFOUND_",0,1),_xlfn.XLOOKUP($G5309,Codes!$B:$B,Codes!A:A,"Specify in Codes Tab!!")),"")</f>
        <v/>
      </c>
    </row>
    <row r="5310" spans="13:14" x14ac:dyDescent="0.35">
      <c r="M5310" s="74" t="str">
        <f>IF($C5310&lt;&gt;"",IF(_xlfn.XLOOKUP($C5310,Codes!$A:$A,Codes!A:A,"_NOTFOUND_",0,1)&lt;&gt;"_NOTFOUND_",_xlfn.XLOOKUP($C5310,Codes!$A:$A,Codes!A:A,"_NOTFOUND_",0,1),_xlfn.XLOOKUP($C5310,Codes!$B:$B,Codes!A:A,"Specify in Codes Tab!!")),"")</f>
        <v/>
      </c>
      <c r="N5310" s="74" t="str">
        <f>IF($G5310&lt;&gt;"",IF(_xlfn.XLOOKUP($G5310,Codes!$A:$A,Codes!A:A,"_NOTFOUND_",0,1)&lt;&gt;"_NOTFOUND_",_xlfn.XLOOKUP($G5310,Codes!$A:$A,Codes!A:A,"_NOTFOUND_",0,1),_xlfn.XLOOKUP($G5310,Codes!$B:$B,Codes!A:A,"Specify in Codes Tab!!")),"")</f>
        <v/>
      </c>
    </row>
    <row r="5311" spans="13:14" x14ac:dyDescent="0.35">
      <c r="M5311" s="74" t="str">
        <f>IF($C5311&lt;&gt;"",IF(_xlfn.XLOOKUP($C5311,Codes!$A:$A,Codes!A:A,"_NOTFOUND_",0,1)&lt;&gt;"_NOTFOUND_",_xlfn.XLOOKUP($C5311,Codes!$A:$A,Codes!A:A,"_NOTFOUND_",0,1),_xlfn.XLOOKUP($C5311,Codes!$B:$B,Codes!A:A,"Specify in Codes Tab!!")),"")</f>
        <v/>
      </c>
      <c r="N5311" s="74" t="str">
        <f>IF($G5311&lt;&gt;"",IF(_xlfn.XLOOKUP($G5311,Codes!$A:$A,Codes!A:A,"_NOTFOUND_",0,1)&lt;&gt;"_NOTFOUND_",_xlfn.XLOOKUP($G5311,Codes!$A:$A,Codes!A:A,"_NOTFOUND_",0,1),_xlfn.XLOOKUP($G5311,Codes!$B:$B,Codes!A:A,"Specify in Codes Tab!!")),"")</f>
        <v/>
      </c>
    </row>
    <row r="5312" spans="13:14" x14ac:dyDescent="0.35">
      <c r="M5312" s="74" t="str">
        <f>IF($C5312&lt;&gt;"",IF(_xlfn.XLOOKUP($C5312,Codes!$A:$A,Codes!A:A,"_NOTFOUND_",0,1)&lt;&gt;"_NOTFOUND_",_xlfn.XLOOKUP($C5312,Codes!$A:$A,Codes!A:A,"_NOTFOUND_",0,1),_xlfn.XLOOKUP($C5312,Codes!$B:$B,Codes!A:A,"Specify in Codes Tab!!")),"")</f>
        <v/>
      </c>
      <c r="N5312" s="74" t="str">
        <f>IF($G5312&lt;&gt;"",IF(_xlfn.XLOOKUP($G5312,Codes!$A:$A,Codes!A:A,"_NOTFOUND_",0,1)&lt;&gt;"_NOTFOUND_",_xlfn.XLOOKUP($G5312,Codes!$A:$A,Codes!A:A,"_NOTFOUND_",0,1),_xlfn.XLOOKUP($G5312,Codes!$B:$B,Codes!A:A,"Specify in Codes Tab!!")),"")</f>
        <v/>
      </c>
    </row>
    <row r="5313" spans="13:14" x14ac:dyDescent="0.35">
      <c r="M5313" s="74" t="str">
        <f>IF($C5313&lt;&gt;"",IF(_xlfn.XLOOKUP($C5313,Codes!$A:$A,Codes!A:A,"_NOTFOUND_",0,1)&lt;&gt;"_NOTFOUND_",_xlfn.XLOOKUP($C5313,Codes!$A:$A,Codes!A:A,"_NOTFOUND_",0,1),_xlfn.XLOOKUP($C5313,Codes!$B:$B,Codes!A:A,"Specify in Codes Tab!!")),"")</f>
        <v/>
      </c>
      <c r="N5313" s="74" t="str">
        <f>IF($G5313&lt;&gt;"",IF(_xlfn.XLOOKUP($G5313,Codes!$A:$A,Codes!A:A,"_NOTFOUND_",0,1)&lt;&gt;"_NOTFOUND_",_xlfn.XLOOKUP($G5313,Codes!$A:$A,Codes!A:A,"_NOTFOUND_",0,1),_xlfn.XLOOKUP($G5313,Codes!$B:$B,Codes!A:A,"Specify in Codes Tab!!")),"")</f>
        <v/>
      </c>
    </row>
    <row r="5314" spans="13:14" x14ac:dyDescent="0.35">
      <c r="M5314" s="74" t="str">
        <f>IF($C5314&lt;&gt;"",IF(_xlfn.XLOOKUP($C5314,Codes!$A:$A,Codes!A:A,"_NOTFOUND_",0,1)&lt;&gt;"_NOTFOUND_",_xlfn.XLOOKUP($C5314,Codes!$A:$A,Codes!A:A,"_NOTFOUND_",0,1),_xlfn.XLOOKUP($C5314,Codes!$B:$B,Codes!A:A,"Specify in Codes Tab!!")),"")</f>
        <v/>
      </c>
      <c r="N5314" s="74" t="str">
        <f>IF($G5314&lt;&gt;"",IF(_xlfn.XLOOKUP($G5314,Codes!$A:$A,Codes!A:A,"_NOTFOUND_",0,1)&lt;&gt;"_NOTFOUND_",_xlfn.XLOOKUP($G5314,Codes!$A:$A,Codes!A:A,"_NOTFOUND_",0,1),_xlfn.XLOOKUP($G5314,Codes!$B:$B,Codes!A:A,"Specify in Codes Tab!!")),"")</f>
        <v/>
      </c>
    </row>
    <row r="5315" spans="13:14" x14ac:dyDescent="0.35">
      <c r="M5315" s="74" t="str">
        <f>IF($C5315&lt;&gt;"",IF(_xlfn.XLOOKUP($C5315,Codes!$A:$A,Codes!A:A,"_NOTFOUND_",0,1)&lt;&gt;"_NOTFOUND_",_xlfn.XLOOKUP($C5315,Codes!$A:$A,Codes!A:A,"_NOTFOUND_",0,1),_xlfn.XLOOKUP($C5315,Codes!$B:$B,Codes!A:A,"Specify in Codes Tab!!")),"")</f>
        <v/>
      </c>
      <c r="N5315" s="74" t="str">
        <f>IF($G5315&lt;&gt;"",IF(_xlfn.XLOOKUP($G5315,Codes!$A:$A,Codes!A:A,"_NOTFOUND_",0,1)&lt;&gt;"_NOTFOUND_",_xlfn.XLOOKUP($G5315,Codes!$A:$A,Codes!A:A,"_NOTFOUND_",0,1),_xlfn.XLOOKUP($G5315,Codes!$B:$B,Codes!A:A,"Specify in Codes Tab!!")),"")</f>
        <v/>
      </c>
    </row>
    <row r="5316" spans="13:14" x14ac:dyDescent="0.35">
      <c r="M5316" s="74" t="str">
        <f>IF($C5316&lt;&gt;"",IF(_xlfn.XLOOKUP($C5316,Codes!$A:$A,Codes!A:A,"_NOTFOUND_",0,1)&lt;&gt;"_NOTFOUND_",_xlfn.XLOOKUP($C5316,Codes!$A:$A,Codes!A:A,"_NOTFOUND_",0,1),_xlfn.XLOOKUP($C5316,Codes!$B:$B,Codes!A:A,"Specify in Codes Tab!!")),"")</f>
        <v/>
      </c>
      <c r="N5316" s="74" t="str">
        <f>IF($G5316&lt;&gt;"",IF(_xlfn.XLOOKUP($G5316,Codes!$A:$A,Codes!A:A,"_NOTFOUND_",0,1)&lt;&gt;"_NOTFOUND_",_xlfn.XLOOKUP($G5316,Codes!$A:$A,Codes!A:A,"_NOTFOUND_",0,1),_xlfn.XLOOKUP($G5316,Codes!$B:$B,Codes!A:A,"Specify in Codes Tab!!")),"")</f>
        <v/>
      </c>
    </row>
    <row r="5317" spans="13:14" x14ac:dyDescent="0.35">
      <c r="M5317" s="74" t="str">
        <f>IF($C5317&lt;&gt;"",IF(_xlfn.XLOOKUP($C5317,Codes!$A:$A,Codes!A:A,"_NOTFOUND_",0,1)&lt;&gt;"_NOTFOUND_",_xlfn.XLOOKUP($C5317,Codes!$A:$A,Codes!A:A,"_NOTFOUND_",0,1),_xlfn.XLOOKUP($C5317,Codes!$B:$B,Codes!A:A,"Specify in Codes Tab!!")),"")</f>
        <v/>
      </c>
      <c r="N5317" s="74" t="str">
        <f>IF($G5317&lt;&gt;"",IF(_xlfn.XLOOKUP($G5317,Codes!$A:$A,Codes!A:A,"_NOTFOUND_",0,1)&lt;&gt;"_NOTFOUND_",_xlfn.XLOOKUP($G5317,Codes!$A:$A,Codes!A:A,"_NOTFOUND_",0,1),_xlfn.XLOOKUP($G5317,Codes!$B:$B,Codes!A:A,"Specify in Codes Tab!!")),"")</f>
        <v/>
      </c>
    </row>
    <row r="5318" spans="13:14" x14ac:dyDescent="0.35">
      <c r="M5318" s="74" t="str">
        <f>IF($C5318&lt;&gt;"",IF(_xlfn.XLOOKUP($C5318,Codes!$A:$A,Codes!A:A,"_NOTFOUND_",0,1)&lt;&gt;"_NOTFOUND_",_xlfn.XLOOKUP($C5318,Codes!$A:$A,Codes!A:A,"_NOTFOUND_",0,1),_xlfn.XLOOKUP($C5318,Codes!$B:$B,Codes!A:A,"Specify in Codes Tab!!")),"")</f>
        <v/>
      </c>
      <c r="N5318" s="74" t="str">
        <f>IF($G5318&lt;&gt;"",IF(_xlfn.XLOOKUP($G5318,Codes!$A:$A,Codes!A:A,"_NOTFOUND_",0,1)&lt;&gt;"_NOTFOUND_",_xlfn.XLOOKUP($G5318,Codes!$A:$A,Codes!A:A,"_NOTFOUND_",0,1),_xlfn.XLOOKUP($G5318,Codes!$B:$B,Codes!A:A,"Specify in Codes Tab!!")),"")</f>
        <v/>
      </c>
    </row>
    <row r="5319" spans="13:14" x14ac:dyDescent="0.35">
      <c r="M5319" s="74" t="str">
        <f>IF($C5319&lt;&gt;"",IF(_xlfn.XLOOKUP($C5319,Codes!$A:$A,Codes!A:A,"_NOTFOUND_",0,1)&lt;&gt;"_NOTFOUND_",_xlfn.XLOOKUP($C5319,Codes!$A:$A,Codes!A:A,"_NOTFOUND_",0,1),_xlfn.XLOOKUP($C5319,Codes!$B:$B,Codes!A:A,"Specify in Codes Tab!!")),"")</f>
        <v/>
      </c>
      <c r="N5319" s="74" t="str">
        <f>IF($G5319&lt;&gt;"",IF(_xlfn.XLOOKUP($G5319,Codes!$A:$A,Codes!A:A,"_NOTFOUND_",0,1)&lt;&gt;"_NOTFOUND_",_xlfn.XLOOKUP($G5319,Codes!$A:$A,Codes!A:A,"_NOTFOUND_",0,1),_xlfn.XLOOKUP($G5319,Codes!$B:$B,Codes!A:A,"Specify in Codes Tab!!")),"")</f>
        <v/>
      </c>
    </row>
    <row r="5320" spans="13:14" x14ac:dyDescent="0.35">
      <c r="M5320" s="74" t="str">
        <f>IF($C5320&lt;&gt;"",IF(_xlfn.XLOOKUP($C5320,Codes!$A:$A,Codes!A:A,"_NOTFOUND_",0,1)&lt;&gt;"_NOTFOUND_",_xlfn.XLOOKUP($C5320,Codes!$A:$A,Codes!A:A,"_NOTFOUND_",0,1),_xlfn.XLOOKUP($C5320,Codes!$B:$B,Codes!A:A,"Specify in Codes Tab!!")),"")</f>
        <v/>
      </c>
      <c r="N5320" s="74" t="str">
        <f>IF($G5320&lt;&gt;"",IF(_xlfn.XLOOKUP($G5320,Codes!$A:$A,Codes!A:A,"_NOTFOUND_",0,1)&lt;&gt;"_NOTFOUND_",_xlfn.XLOOKUP($G5320,Codes!$A:$A,Codes!A:A,"_NOTFOUND_",0,1),_xlfn.XLOOKUP($G5320,Codes!$B:$B,Codes!A:A,"Specify in Codes Tab!!")),"")</f>
        <v/>
      </c>
    </row>
    <row r="5321" spans="13:14" x14ac:dyDescent="0.35">
      <c r="M5321" s="74" t="str">
        <f>IF($C5321&lt;&gt;"",IF(_xlfn.XLOOKUP($C5321,Codes!$A:$A,Codes!A:A,"_NOTFOUND_",0,1)&lt;&gt;"_NOTFOUND_",_xlfn.XLOOKUP($C5321,Codes!$A:$A,Codes!A:A,"_NOTFOUND_",0,1),_xlfn.XLOOKUP($C5321,Codes!$B:$B,Codes!A:A,"Specify in Codes Tab!!")),"")</f>
        <v/>
      </c>
      <c r="N5321" s="74" t="str">
        <f>IF($G5321&lt;&gt;"",IF(_xlfn.XLOOKUP($G5321,Codes!$A:$A,Codes!A:A,"_NOTFOUND_",0,1)&lt;&gt;"_NOTFOUND_",_xlfn.XLOOKUP($G5321,Codes!$A:$A,Codes!A:A,"_NOTFOUND_",0,1),_xlfn.XLOOKUP($G5321,Codes!$B:$B,Codes!A:A,"Specify in Codes Tab!!")),"")</f>
        <v/>
      </c>
    </row>
    <row r="5322" spans="13:14" x14ac:dyDescent="0.35">
      <c r="M5322" s="74" t="str">
        <f>IF($C5322&lt;&gt;"",IF(_xlfn.XLOOKUP($C5322,Codes!$A:$A,Codes!A:A,"_NOTFOUND_",0,1)&lt;&gt;"_NOTFOUND_",_xlfn.XLOOKUP($C5322,Codes!$A:$A,Codes!A:A,"_NOTFOUND_",0,1),_xlfn.XLOOKUP($C5322,Codes!$B:$B,Codes!A:A,"Specify in Codes Tab!!")),"")</f>
        <v/>
      </c>
      <c r="N5322" s="74" t="str">
        <f>IF($G5322&lt;&gt;"",IF(_xlfn.XLOOKUP($G5322,Codes!$A:$A,Codes!A:A,"_NOTFOUND_",0,1)&lt;&gt;"_NOTFOUND_",_xlfn.XLOOKUP($G5322,Codes!$A:$A,Codes!A:A,"_NOTFOUND_",0,1),_xlfn.XLOOKUP($G5322,Codes!$B:$B,Codes!A:A,"Specify in Codes Tab!!")),"")</f>
        <v/>
      </c>
    </row>
    <row r="5323" spans="13:14" x14ac:dyDescent="0.35">
      <c r="M5323" s="74" t="str">
        <f>IF($C5323&lt;&gt;"",IF(_xlfn.XLOOKUP($C5323,Codes!$A:$A,Codes!A:A,"_NOTFOUND_",0,1)&lt;&gt;"_NOTFOUND_",_xlfn.XLOOKUP($C5323,Codes!$A:$A,Codes!A:A,"_NOTFOUND_",0,1),_xlfn.XLOOKUP($C5323,Codes!$B:$B,Codes!A:A,"Specify in Codes Tab!!")),"")</f>
        <v/>
      </c>
      <c r="N5323" s="74" t="str">
        <f>IF($G5323&lt;&gt;"",IF(_xlfn.XLOOKUP($G5323,Codes!$A:$A,Codes!A:A,"_NOTFOUND_",0,1)&lt;&gt;"_NOTFOUND_",_xlfn.XLOOKUP($G5323,Codes!$A:$A,Codes!A:A,"_NOTFOUND_",0,1),_xlfn.XLOOKUP($G5323,Codes!$B:$B,Codes!A:A,"Specify in Codes Tab!!")),"")</f>
        <v/>
      </c>
    </row>
    <row r="5324" spans="13:14" x14ac:dyDescent="0.35">
      <c r="M5324" s="74" t="str">
        <f>IF($C5324&lt;&gt;"",IF(_xlfn.XLOOKUP($C5324,Codes!$A:$A,Codes!A:A,"_NOTFOUND_",0,1)&lt;&gt;"_NOTFOUND_",_xlfn.XLOOKUP($C5324,Codes!$A:$A,Codes!A:A,"_NOTFOUND_",0,1),_xlfn.XLOOKUP($C5324,Codes!$B:$B,Codes!A:A,"Specify in Codes Tab!!")),"")</f>
        <v/>
      </c>
      <c r="N5324" s="74" t="str">
        <f>IF($G5324&lt;&gt;"",IF(_xlfn.XLOOKUP($G5324,Codes!$A:$A,Codes!A:A,"_NOTFOUND_",0,1)&lt;&gt;"_NOTFOUND_",_xlfn.XLOOKUP($G5324,Codes!$A:$A,Codes!A:A,"_NOTFOUND_",0,1),_xlfn.XLOOKUP($G5324,Codes!$B:$B,Codes!A:A,"Specify in Codes Tab!!")),"")</f>
        <v/>
      </c>
    </row>
    <row r="5325" spans="13:14" x14ac:dyDescent="0.35">
      <c r="M5325" s="74" t="str">
        <f>IF($C5325&lt;&gt;"",IF(_xlfn.XLOOKUP($C5325,Codes!$A:$A,Codes!A:A,"_NOTFOUND_",0,1)&lt;&gt;"_NOTFOUND_",_xlfn.XLOOKUP($C5325,Codes!$A:$A,Codes!A:A,"_NOTFOUND_",0,1),_xlfn.XLOOKUP($C5325,Codes!$B:$B,Codes!A:A,"Specify in Codes Tab!!")),"")</f>
        <v/>
      </c>
      <c r="N5325" s="74" t="str">
        <f>IF($G5325&lt;&gt;"",IF(_xlfn.XLOOKUP($G5325,Codes!$A:$A,Codes!A:A,"_NOTFOUND_",0,1)&lt;&gt;"_NOTFOUND_",_xlfn.XLOOKUP($G5325,Codes!$A:$A,Codes!A:A,"_NOTFOUND_",0,1),_xlfn.XLOOKUP($G5325,Codes!$B:$B,Codes!A:A,"Specify in Codes Tab!!")),"")</f>
        <v/>
      </c>
    </row>
    <row r="5326" spans="13:14" x14ac:dyDescent="0.35">
      <c r="M5326" s="74" t="str">
        <f>IF($C5326&lt;&gt;"",IF(_xlfn.XLOOKUP($C5326,Codes!$A:$A,Codes!A:A,"_NOTFOUND_",0,1)&lt;&gt;"_NOTFOUND_",_xlfn.XLOOKUP($C5326,Codes!$A:$A,Codes!A:A,"_NOTFOUND_",0,1),_xlfn.XLOOKUP($C5326,Codes!$B:$B,Codes!A:A,"Specify in Codes Tab!!")),"")</f>
        <v/>
      </c>
      <c r="N5326" s="74" t="str">
        <f>IF($G5326&lt;&gt;"",IF(_xlfn.XLOOKUP($G5326,Codes!$A:$A,Codes!A:A,"_NOTFOUND_",0,1)&lt;&gt;"_NOTFOUND_",_xlfn.XLOOKUP($G5326,Codes!$A:$A,Codes!A:A,"_NOTFOUND_",0,1),_xlfn.XLOOKUP($G5326,Codes!$B:$B,Codes!A:A,"Specify in Codes Tab!!")),"")</f>
        <v/>
      </c>
    </row>
    <row r="5327" spans="13:14" x14ac:dyDescent="0.35">
      <c r="M5327" s="74" t="str">
        <f>IF($C5327&lt;&gt;"",IF(_xlfn.XLOOKUP($C5327,Codes!$A:$A,Codes!A:A,"_NOTFOUND_",0,1)&lt;&gt;"_NOTFOUND_",_xlfn.XLOOKUP($C5327,Codes!$A:$A,Codes!A:A,"_NOTFOUND_",0,1),_xlfn.XLOOKUP($C5327,Codes!$B:$B,Codes!A:A,"Specify in Codes Tab!!")),"")</f>
        <v/>
      </c>
      <c r="N5327" s="74" t="str">
        <f>IF($G5327&lt;&gt;"",IF(_xlfn.XLOOKUP($G5327,Codes!$A:$A,Codes!A:A,"_NOTFOUND_",0,1)&lt;&gt;"_NOTFOUND_",_xlfn.XLOOKUP($G5327,Codes!$A:$A,Codes!A:A,"_NOTFOUND_",0,1),_xlfn.XLOOKUP($G5327,Codes!$B:$B,Codes!A:A,"Specify in Codes Tab!!")),"")</f>
        <v/>
      </c>
    </row>
    <row r="5328" spans="13:14" x14ac:dyDescent="0.35">
      <c r="M5328" s="74" t="str">
        <f>IF($C5328&lt;&gt;"",IF(_xlfn.XLOOKUP($C5328,Codes!$A:$A,Codes!A:A,"_NOTFOUND_",0,1)&lt;&gt;"_NOTFOUND_",_xlfn.XLOOKUP($C5328,Codes!$A:$A,Codes!A:A,"_NOTFOUND_",0,1),_xlfn.XLOOKUP($C5328,Codes!$B:$B,Codes!A:A,"Specify in Codes Tab!!")),"")</f>
        <v/>
      </c>
      <c r="N5328" s="74" t="str">
        <f>IF($G5328&lt;&gt;"",IF(_xlfn.XLOOKUP($G5328,Codes!$A:$A,Codes!A:A,"_NOTFOUND_",0,1)&lt;&gt;"_NOTFOUND_",_xlfn.XLOOKUP($G5328,Codes!$A:$A,Codes!A:A,"_NOTFOUND_",0,1),_xlfn.XLOOKUP($G5328,Codes!$B:$B,Codes!A:A,"Specify in Codes Tab!!")),"")</f>
        <v/>
      </c>
    </row>
    <row r="5329" spans="13:14" x14ac:dyDescent="0.35">
      <c r="M5329" s="74" t="str">
        <f>IF($C5329&lt;&gt;"",IF(_xlfn.XLOOKUP($C5329,Codes!$A:$A,Codes!A:A,"_NOTFOUND_",0,1)&lt;&gt;"_NOTFOUND_",_xlfn.XLOOKUP($C5329,Codes!$A:$A,Codes!A:A,"_NOTFOUND_",0,1),_xlfn.XLOOKUP($C5329,Codes!$B:$B,Codes!A:A,"Specify in Codes Tab!!")),"")</f>
        <v/>
      </c>
      <c r="N5329" s="74" t="str">
        <f>IF($G5329&lt;&gt;"",IF(_xlfn.XLOOKUP($G5329,Codes!$A:$A,Codes!A:A,"_NOTFOUND_",0,1)&lt;&gt;"_NOTFOUND_",_xlfn.XLOOKUP($G5329,Codes!$A:$A,Codes!A:A,"_NOTFOUND_",0,1),_xlfn.XLOOKUP($G5329,Codes!$B:$B,Codes!A:A,"Specify in Codes Tab!!")),"")</f>
        <v/>
      </c>
    </row>
    <row r="5330" spans="13:14" x14ac:dyDescent="0.35">
      <c r="M5330" s="74" t="str">
        <f>IF($C5330&lt;&gt;"",IF(_xlfn.XLOOKUP($C5330,Codes!$A:$A,Codes!A:A,"_NOTFOUND_",0,1)&lt;&gt;"_NOTFOUND_",_xlfn.XLOOKUP($C5330,Codes!$A:$A,Codes!A:A,"_NOTFOUND_",0,1),_xlfn.XLOOKUP($C5330,Codes!$B:$B,Codes!A:A,"Specify in Codes Tab!!")),"")</f>
        <v/>
      </c>
      <c r="N5330" s="74" t="str">
        <f>IF($G5330&lt;&gt;"",IF(_xlfn.XLOOKUP($G5330,Codes!$A:$A,Codes!A:A,"_NOTFOUND_",0,1)&lt;&gt;"_NOTFOUND_",_xlfn.XLOOKUP($G5330,Codes!$A:$A,Codes!A:A,"_NOTFOUND_",0,1),_xlfn.XLOOKUP($G5330,Codes!$B:$B,Codes!A:A,"Specify in Codes Tab!!")),"")</f>
        <v/>
      </c>
    </row>
    <row r="5331" spans="13:14" x14ac:dyDescent="0.35">
      <c r="M5331" s="74" t="str">
        <f>IF($C5331&lt;&gt;"",IF(_xlfn.XLOOKUP($C5331,Codes!$A:$A,Codes!A:A,"_NOTFOUND_",0,1)&lt;&gt;"_NOTFOUND_",_xlfn.XLOOKUP($C5331,Codes!$A:$A,Codes!A:A,"_NOTFOUND_",0,1),_xlfn.XLOOKUP($C5331,Codes!$B:$B,Codes!A:A,"Specify in Codes Tab!!")),"")</f>
        <v/>
      </c>
      <c r="N5331" s="74" t="str">
        <f>IF($G5331&lt;&gt;"",IF(_xlfn.XLOOKUP($G5331,Codes!$A:$A,Codes!A:A,"_NOTFOUND_",0,1)&lt;&gt;"_NOTFOUND_",_xlfn.XLOOKUP($G5331,Codes!$A:$A,Codes!A:A,"_NOTFOUND_",0,1),_xlfn.XLOOKUP($G5331,Codes!$B:$B,Codes!A:A,"Specify in Codes Tab!!")),"")</f>
        <v/>
      </c>
    </row>
    <row r="5332" spans="13:14" x14ac:dyDescent="0.35">
      <c r="M5332" s="74" t="str">
        <f>IF($C5332&lt;&gt;"",IF(_xlfn.XLOOKUP($C5332,Codes!$A:$A,Codes!A:A,"_NOTFOUND_",0,1)&lt;&gt;"_NOTFOUND_",_xlfn.XLOOKUP($C5332,Codes!$A:$A,Codes!A:A,"_NOTFOUND_",0,1),_xlfn.XLOOKUP($C5332,Codes!$B:$B,Codes!A:A,"Specify in Codes Tab!!")),"")</f>
        <v/>
      </c>
      <c r="N5332" s="74" t="str">
        <f>IF($G5332&lt;&gt;"",IF(_xlfn.XLOOKUP($G5332,Codes!$A:$A,Codes!A:A,"_NOTFOUND_",0,1)&lt;&gt;"_NOTFOUND_",_xlfn.XLOOKUP($G5332,Codes!$A:$A,Codes!A:A,"_NOTFOUND_",0,1),_xlfn.XLOOKUP($G5332,Codes!$B:$B,Codes!A:A,"Specify in Codes Tab!!")),"")</f>
        <v/>
      </c>
    </row>
    <row r="5333" spans="13:14" x14ac:dyDescent="0.35">
      <c r="M5333" s="74" t="str">
        <f>IF($C5333&lt;&gt;"",IF(_xlfn.XLOOKUP($C5333,Codes!$A:$A,Codes!A:A,"_NOTFOUND_",0,1)&lt;&gt;"_NOTFOUND_",_xlfn.XLOOKUP($C5333,Codes!$A:$A,Codes!A:A,"_NOTFOUND_",0,1),_xlfn.XLOOKUP($C5333,Codes!$B:$B,Codes!A:A,"Specify in Codes Tab!!")),"")</f>
        <v/>
      </c>
      <c r="N5333" s="74" t="str">
        <f>IF($G5333&lt;&gt;"",IF(_xlfn.XLOOKUP($G5333,Codes!$A:$A,Codes!A:A,"_NOTFOUND_",0,1)&lt;&gt;"_NOTFOUND_",_xlfn.XLOOKUP($G5333,Codes!$A:$A,Codes!A:A,"_NOTFOUND_",0,1),_xlfn.XLOOKUP($G5333,Codes!$B:$B,Codes!A:A,"Specify in Codes Tab!!")),"")</f>
        <v/>
      </c>
    </row>
    <row r="5334" spans="13:14" x14ac:dyDescent="0.35">
      <c r="M5334" s="74" t="str">
        <f>IF($C5334&lt;&gt;"",IF(_xlfn.XLOOKUP($C5334,Codes!$A:$A,Codes!A:A,"_NOTFOUND_",0,1)&lt;&gt;"_NOTFOUND_",_xlfn.XLOOKUP($C5334,Codes!$A:$A,Codes!A:A,"_NOTFOUND_",0,1),_xlfn.XLOOKUP($C5334,Codes!$B:$B,Codes!A:A,"Specify in Codes Tab!!")),"")</f>
        <v/>
      </c>
      <c r="N5334" s="74" t="str">
        <f>IF($G5334&lt;&gt;"",IF(_xlfn.XLOOKUP($G5334,Codes!$A:$A,Codes!A:A,"_NOTFOUND_",0,1)&lt;&gt;"_NOTFOUND_",_xlfn.XLOOKUP($G5334,Codes!$A:$A,Codes!A:A,"_NOTFOUND_",0,1),_xlfn.XLOOKUP($G5334,Codes!$B:$B,Codes!A:A,"Specify in Codes Tab!!")),"")</f>
        <v/>
      </c>
    </row>
    <row r="5335" spans="13:14" x14ac:dyDescent="0.35">
      <c r="M5335" s="74" t="str">
        <f>IF($C5335&lt;&gt;"",IF(_xlfn.XLOOKUP($C5335,Codes!$A:$A,Codes!A:A,"_NOTFOUND_",0,1)&lt;&gt;"_NOTFOUND_",_xlfn.XLOOKUP($C5335,Codes!$A:$A,Codes!A:A,"_NOTFOUND_",0,1),_xlfn.XLOOKUP($C5335,Codes!$B:$B,Codes!A:A,"Specify in Codes Tab!!")),"")</f>
        <v/>
      </c>
      <c r="N5335" s="74" t="str">
        <f>IF($G5335&lt;&gt;"",IF(_xlfn.XLOOKUP($G5335,Codes!$A:$A,Codes!A:A,"_NOTFOUND_",0,1)&lt;&gt;"_NOTFOUND_",_xlfn.XLOOKUP($G5335,Codes!$A:$A,Codes!A:A,"_NOTFOUND_",0,1),_xlfn.XLOOKUP($G5335,Codes!$B:$B,Codes!A:A,"Specify in Codes Tab!!")),"")</f>
        <v/>
      </c>
    </row>
    <row r="5336" spans="13:14" x14ac:dyDescent="0.35">
      <c r="M5336" s="74" t="str">
        <f>IF($C5336&lt;&gt;"",IF(_xlfn.XLOOKUP($C5336,Codes!$A:$A,Codes!A:A,"_NOTFOUND_",0,1)&lt;&gt;"_NOTFOUND_",_xlfn.XLOOKUP($C5336,Codes!$A:$A,Codes!A:A,"_NOTFOUND_",0,1),_xlfn.XLOOKUP($C5336,Codes!$B:$B,Codes!A:A,"Specify in Codes Tab!!")),"")</f>
        <v/>
      </c>
      <c r="N5336" s="74" t="str">
        <f>IF($G5336&lt;&gt;"",IF(_xlfn.XLOOKUP($G5336,Codes!$A:$A,Codes!A:A,"_NOTFOUND_",0,1)&lt;&gt;"_NOTFOUND_",_xlfn.XLOOKUP($G5336,Codes!$A:$A,Codes!A:A,"_NOTFOUND_",0,1),_xlfn.XLOOKUP($G5336,Codes!$B:$B,Codes!A:A,"Specify in Codes Tab!!")),"")</f>
        <v/>
      </c>
    </row>
    <row r="5337" spans="13:14" x14ac:dyDescent="0.35">
      <c r="M5337" s="74" t="str">
        <f>IF($C5337&lt;&gt;"",IF(_xlfn.XLOOKUP($C5337,Codes!$A:$A,Codes!A:A,"_NOTFOUND_",0,1)&lt;&gt;"_NOTFOUND_",_xlfn.XLOOKUP($C5337,Codes!$A:$A,Codes!A:A,"_NOTFOUND_",0,1),_xlfn.XLOOKUP($C5337,Codes!$B:$B,Codes!A:A,"Specify in Codes Tab!!")),"")</f>
        <v/>
      </c>
      <c r="N5337" s="74" t="str">
        <f>IF($G5337&lt;&gt;"",IF(_xlfn.XLOOKUP($G5337,Codes!$A:$A,Codes!A:A,"_NOTFOUND_",0,1)&lt;&gt;"_NOTFOUND_",_xlfn.XLOOKUP($G5337,Codes!$A:$A,Codes!A:A,"_NOTFOUND_",0,1),_xlfn.XLOOKUP($G5337,Codes!$B:$B,Codes!A:A,"Specify in Codes Tab!!")),"")</f>
        <v/>
      </c>
    </row>
    <row r="5338" spans="13:14" x14ac:dyDescent="0.35">
      <c r="M5338" s="74" t="str">
        <f>IF($C5338&lt;&gt;"",IF(_xlfn.XLOOKUP($C5338,Codes!$A:$A,Codes!A:A,"_NOTFOUND_",0,1)&lt;&gt;"_NOTFOUND_",_xlfn.XLOOKUP($C5338,Codes!$A:$A,Codes!A:A,"_NOTFOUND_",0,1),_xlfn.XLOOKUP($C5338,Codes!$B:$B,Codes!A:A,"Specify in Codes Tab!!")),"")</f>
        <v/>
      </c>
      <c r="N5338" s="74" t="str">
        <f>IF($G5338&lt;&gt;"",IF(_xlfn.XLOOKUP($G5338,Codes!$A:$A,Codes!A:A,"_NOTFOUND_",0,1)&lt;&gt;"_NOTFOUND_",_xlfn.XLOOKUP($G5338,Codes!$A:$A,Codes!A:A,"_NOTFOUND_",0,1),_xlfn.XLOOKUP($G5338,Codes!$B:$B,Codes!A:A,"Specify in Codes Tab!!")),"")</f>
        <v/>
      </c>
    </row>
    <row r="5339" spans="13:14" x14ac:dyDescent="0.35">
      <c r="M5339" s="74" t="str">
        <f>IF($C5339&lt;&gt;"",IF(_xlfn.XLOOKUP($C5339,Codes!$A:$A,Codes!A:A,"_NOTFOUND_",0,1)&lt;&gt;"_NOTFOUND_",_xlfn.XLOOKUP($C5339,Codes!$A:$A,Codes!A:A,"_NOTFOUND_",0,1),_xlfn.XLOOKUP($C5339,Codes!$B:$B,Codes!A:A,"Specify in Codes Tab!!")),"")</f>
        <v/>
      </c>
      <c r="N5339" s="74" t="str">
        <f>IF($G5339&lt;&gt;"",IF(_xlfn.XLOOKUP($G5339,Codes!$A:$A,Codes!A:A,"_NOTFOUND_",0,1)&lt;&gt;"_NOTFOUND_",_xlfn.XLOOKUP($G5339,Codes!$A:$A,Codes!A:A,"_NOTFOUND_",0,1),_xlfn.XLOOKUP($G5339,Codes!$B:$B,Codes!A:A,"Specify in Codes Tab!!")),"")</f>
        <v/>
      </c>
    </row>
    <row r="5340" spans="13:14" x14ac:dyDescent="0.35">
      <c r="M5340" s="74" t="str">
        <f>IF($C5340&lt;&gt;"",IF(_xlfn.XLOOKUP($C5340,Codes!$A:$A,Codes!A:A,"_NOTFOUND_",0,1)&lt;&gt;"_NOTFOUND_",_xlfn.XLOOKUP($C5340,Codes!$A:$A,Codes!A:A,"_NOTFOUND_",0,1),_xlfn.XLOOKUP($C5340,Codes!$B:$B,Codes!A:A,"Specify in Codes Tab!!")),"")</f>
        <v/>
      </c>
      <c r="N5340" s="74" t="str">
        <f>IF($G5340&lt;&gt;"",IF(_xlfn.XLOOKUP($G5340,Codes!$A:$A,Codes!A:A,"_NOTFOUND_",0,1)&lt;&gt;"_NOTFOUND_",_xlfn.XLOOKUP($G5340,Codes!$A:$A,Codes!A:A,"_NOTFOUND_",0,1),_xlfn.XLOOKUP($G5340,Codes!$B:$B,Codes!A:A,"Specify in Codes Tab!!")),"")</f>
        <v/>
      </c>
    </row>
    <row r="5341" spans="13:14" x14ac:dyDescent="0.35">
      <c r="M5341" s="74" t="str">
        <f>IF($C5341&lt;&gt;"",IF(_xlfn.XLOOKUP($C5341,Codes!$A:$A,Codes!A:A,"_NOTFOUND_",0,1)&lt;&gt;"_NOTFOUND_",_xlfn.XLOOKUP($C5341,Codes!$A:$A,Codes!A:A,"_NOTFOUND_",0,1),_xlfn.XLOOKUP($C5341,Codes!$B:$B,Codes!A:A,"Specify in Codes Tab!!")),"")</f>
        <v/>
      </c>
      <c r="N5341" s="74" t="str">
        <f>IF($G5341&lt;&gt;"",IF(_xlfn.XLOOKUP($G5341,Codes!$A:$A,Codes!A:A,"_NOTFOUND_",0,1)&lt;&gt;"_NOTFOUND_",_xlfn.XLOOKUP($G5341,Codes!$A:$A,Codes!A:A,"_NOTFOUND_",0,1),_xlfn.XLOOKUP($G5341,Codes!$B:$B,Codes!A:A,"Specify in Codes Tab!!")),"")</f>
        <v/>
      </c>
    </row>
    <row r="5342" spans="13:14" x14ac:dyDescent="0.35">
      <c r="M5342" s="74" t="str">
        <f>IF($C5342&lt;&gt;"",IF(_xlfn.XLOOKUP($C5342,Codes!$A:$A,Codes!A:A,"_NOTFOUND_",0,1)&lt;&gt;"_NOTFOUND_",_xlfn.XLOOKUP($C5342,Codes!$A:$A,Codes!A:A,"_NOTFOUND_",0,1),_xlfn.XLOOKUP($C5342,Codes!$B:$B,Codes!A:A,"Specify in Codes Tab!!")),"")</f>
        <v/>
      </c>
      <c r="N5342" s="74" t="str">
        <f>IF($G5342&lt;&gt;"",IF(_xlfn.XLOOKUP($G5342,Codes!$A:$A,Codes!A:A,"_NOTFOUND_",0,1)&lt;&gt;"_NOTFOUND_",_xlfn.XLOOKUP($G5342,Codes!$A:$A,Codes!A:A,"_NOTFOUND_",0,1),_xlfn.XLOOKUP($G5342,Codes!$B:$B,Codes!A:A,"Specify in Codes Tab!!")),"")</f>
        <v/>
      </c>
    </row>
    <row r="5343" spans="13:14" x14ac:dyDescent="0.35">
      <c r="M5343" s="74" t="str">
        <f>IF($C5343&lt;&gt;"",IF(_xlfn.XLOOKUP($C5343,Codes!$A:$A,Codes!A:A,"_NOTFOUND_",0,1)&lt;&gt;"_NOTFOUND_",_xlfn.XLOOKUP($C5343,Codes!$A:$A,Codes!A:A,"_NOTFOUND_",0,1),_xlfn.XLOOKUP($C5343,Codes!$B:$B,Codes!A:A,"Specify in Codes Tab!!")),"")</f>
        <v/>
      </c>
      <c r="N5343" s="74" t="str">
        <f>IF($G5343&lt;&gt;"",IF(_xlfn.XLOOKUP($G5343,Codes!$A:$A,Codes!A:A,"_NOTFOUND_",0,1)&lt;&gt;"_NOTFOUND_",_xlfn.XLOOKUP($G5343,Codes!$A:$A,Codes!A:A,"_NOTFOUND_",0,1),_xlfn.XLOOKUP($G5343,Codes!$B:$B,Codes!A:A,"Specify in Codes Tab!!")),"")</f>
        <v/>
      </c>
    </row>
    <row r="5344" spans="13:14" x14ac:dyDescent="0.35">
      <c r="M5344" s="74" t="str">
        <f>IF($C5344&lt;&gt;"",IF(_xlfn.XLOOKUP($C5344,Codes!$A:$A,Codes!A:A,"_NOTFOUND_",0,1)&lt;&gt;"_NOTFOUND_",_xlfn.XLOOKUP($C5344,Codes!$A:$A,Codes!A:A,"_NOTFOUND_",0,1),_xlfn.XLOOKUP($C5344,Codes!$B:$B,Codes!A:A,"Specify in Codes Tab!!")),"")</f>
        <v/>
      </c>
      <c r="N5344" s="74" t="str">
        <f>IF($G5344&lt;&gt;"",IF(_xlfn.XLOOKUP($G5344,Codes!$A:$A,Codes!A:A,"_NOTFOUND_",0,1)&lt;&gt;"_NOTFOUND_",_xlfn.XLOOKUP($G5344,Codes!$A:$A,Codes!A:A,"_NOTFOUND_",0,1),_xlfn.XLOOKUP($G5344,Codes!$B:$B,Codes!A:A,"Specify in Codes Tab!!")),"")</f>
        <v/>
      </c>
    </row>
    <row r="5345" spans="13:14" x14ac:dyDescent="0.35">
      <c r="M5345" s="74" t="str">
        <f>IF($C5345&lt;&gt;"",IF(_xlfn.XLOOKUP($C5345,Codes!$A:$A,Codes!A:A,"_NOTFOUND_",0,1)&lt;&gt;"_NOTFOUND_",_xlfn.XLOOKUP($C5345,Codes!$A:$A,Codes!A:A,"_NOTFOUND_",0,1),_xlfn.XLOOKUP($C5345,Codes!$B:$B,Codes!A:A,"Specify in Codes Tab!!")),"")</f>
        <v/>
      </c>
      <c r="N5345" s="74" t="str">
        <f>IF($G5345&lt;&gt;"",IF(_xlfn.XLOOKUP($G5345,Codes!$A:$A,Codes!A:A,"_NOTFOUND_",0,1)&lt;&gt;"_NOTFOUND_",_xlfn.XLOOKUP($G5345,Codes!$A:$A,Codes!A:A,"_NOTFOUND_",0,1),_xlfn.XLOOKUP($G5345,Codes!$B:$B,Codes!A:A,"Specify in Codes Tab!!")),"")</f>
        <v/>
      </c>
    </row>
    <row r="5346" spans="13:14" x14ac:dyDescent="0.35">
      <c r="M5346" s="74" t="str">
        <f>IF($C5346&lt;&gt;"",IF(_xlfn.XLOOKUP($C5346,Codes!$A:$A,Codes!A:A,"_NOTFOUND_",0,1)&lt;&gt;"_NOTFOUND_",_xlfn.XLOOKUP($C5346,Codes!$A:$A,Codes!A:A,"_NOTFOUND_",0,1),_xlfn.XLOOKUP($C5346,Codes!$B:$B,Codes!A:A,"Specify in Codes Tab!!")),"")</f>
        <v/>
      </c>
      <c r="N5346" s="74" t="str">
        <f>IF($G5346&lt;&gt;"",IF(_xlfn.XLOOKUP($G5346,Codes!$A:$A,Codes!A:A,"_NOTFOUND_",0,1)&lt;&gt;"_NOTFOUND_",_xlfn.XLOOKUP($G5346,Codes!$A:$A,Codes!A:A,"_NOTFOUND_",0,1),_xlfn.XLOOKUP($G5346,Codes!$B:$B,Codes!A:A,"Specify in Codes Tab!!")),"")</f>
        <v/>
      </c>
    </row>
    <row r="5347" spans="13:14" x14ac:dyDescent="0.35">
      <c r="M5347" s="74" t="str">
        <f>IF($C5347&lt;&gt;"",IF(_xlfn.XLOOKUP($C5347,Codes!$A:$A,Codes!A:A,"_NOTFOUND_",0,1)&lt;&gt;"_NOTFOUND_",_xlfn.XLOOKUP($C5347,Codes!$A:$A,Codes!A:A,"_NOTFOUND_",0,1),_xlfn.XLOOKUP($C5347,Codes!$B:$B,Codes!A:A,"Specify in Codes Tab!!")),"")</f>
        <v/>
      </c>
      <c r="N5347" s="74" t="str">
        <f>IF($G5347&lt;&gt;"",IF(_xlfn.XLOOKUP($G5347,Codes!$A:$A,Codes!A:A,"_NOTFOUND_",0,1)&lt;&gt;"_NOTFOUND_",_xlfn.XLOOKUP($G5347,Codes!$A:$A,Codes!A:A,"_NOTFOUND_",0,1),_xlfn.XLOOKUP($G5347,Codes!$B:$B,Codes!A:A,"Specify in Codes Tab!!")),"")</f>
        <v/>
      </c>
    </row>
    <row r="5348" spans="13:14" x14ac:dyDescent="0.35">
      <c r="M5348" s="74" t="str">
        <f>IF($C5348&lt;&gt;"",IF(_xlfn.XLOOKUP($C5348,Codes!$A:$A,Codes!A:A,"_NOTFOUND_",0,1)&lt;&gt;"_NOTFOUND_",_xlfn.XLOOKUP($C5348,Codes!$A:$A,Codes!A:A,"_NOTFOUND_",0,1),_xlfn.XLOOKUP($C5348,Codes!$B:$B,Codes!A:A,"Specify in Codes Tab!!")),"")</f>
        <v/>
      </c>
      <c r="N5348" s="74" t="str">
        <f>IF($G5348&lt;&gt;"",IF(_xlfn.XLOOKUP($G5348,Codes!$A:$A,Codes!A:A,"_NOTFOUND_",0,1)&lt;&gt;"_NOTFOUND_",_xlfn.XLOOKUP($G5348,Codes!$A:$A,Codes!A:A,"_NOTFOUND_",0,1),_xlfn.XLOOKUP($G5348,Codes!$B:$B,Codes!A:A,"Specify in Codes Tab!!")),"")</f>
        <v/>
      </c>
    </row>
    <row r="5349" spans="13:14" x14ac:dyDescent="0.35">
      <c r="M5349" s="74" t="str">
        <f>IF($C5349&lt;&gt;"",IF(_xlfn.XLOOKUP($C5349,Codes!$A:$A,Codes!A:A,"_NOTFOUND_",0,1)&lt;&gt;"_NOTFOUND_",_xlfn.XLOOKUP($C5349,Codes!$A:$A,Codes!A:A,"_NOTFOUND_",0,1),_xlfn.XLOOKUP($C5349,Codes!$B:$B,Codes!A:A,"Specify in Codes Tab!!")),"")</f>
        <v/>
      </c>
      <c r="N5349" s="74" t="str">
        <f>IF($G5349&lt;&gt;"",IF(_xlfn.XLOOKUP($G5349,Codes!$A:$A,Codes!A:A,"_NOTFOUND_",0,1)&lt;&gt;"_NOTFOUND_",_xlfn.XLOOKUP($G5349,Codes!$A:$A,Codes!A:A,"_NOTFOUND_",0,1),_xlfn.XLOOKUP($G5349,Codes!$B:$B,Codes!A:A,"Specify in Codes Tab!!")),"")</f>
        <v/>
      </c>
    </row>
    <row r="5350" spans="13:14" x14ac:dyDescent="0.35">
      <c r="M5350" s="74" t="str">
        <f>IF($C5350&lt;&gt;"",IF(_xlfn.XLOOKUP($C5350,Codes!$A:$A,Codes!A:A,"_NOTFOUND_",0,1)&lt;&gt;"_NOTFOUND_",_xlfn.XLOOKUP($C5350,Codes!$A:$A,Codes!A:A,"_NOTFOUND_",0,1),_xlfn.XLOOKUP($C5350,Codes!$B:$B,Codes!A:A,"Specify in Codes Tab!!")),"")</f>
        <v/>
      </c>
      <c r="N5350" s="74" t="str">
        <f>IF($G5350&lt;&gt;"",IF(_xlfn.XLOOKUP($G5350,Codes!$A:$A,Codes!A:A,"_NOTFOUND_",0,1)&lt;&gt;"_NOTFOUND_",_xlfn.XLOOKUP($G5350,Codes!$A:$A,Codes!A:A,"_NOTFOUND_",0,1),_xlfn.XLOOKUP($G5350,Codes!$B:$B,Codes!A:A,"Specify in Codes Tab!!")),"")</f>
        <v/>
      </c>
    </row>
    <row r="5351" spans="13:14" x14ac:dyDescent="0.35">
      <c r="M5351" s="74" t="str">
        <f>IF($C5351&lt;&gt;"",IF(_xlfn.XLOOKUP($C5351,Codes!$A:$A,Codes!A:A,"_NOTFOUND_",0,1)&lt;&gt;"_NOTFOUND_",_xlfn.XLOOKUP($C5351,Codes!$A:$A,Codes!A:A,"_NOTFOUND_",0,1),_xlfn.XLOOKUP($C5351,Codes!$B:$B,Codes!A:A,"Specify in Codes Tab!!")),"")</f>
        <v/>
      </c>
      <c r="N5351" s="74" t="str">
        <f>IF($G5351&lt;&gt;"",IF(_xlfn.XLOOKUP($G5351,Codes!$A:$A,Codes!A:A,"_NOTFOUND_",0,1)&lt;&gt;"_NOTFOUND_",_xlfn.XLOOKUP($G5351,Codes!$A:$A,Codes!A:A,"_NOTFOUND_",0,1),_xlfn.XLOOKUP($G5351,Codes!$B:$B,Codes!A:A,"Specify in Codes Tab!!")),"")</f>
        <v/>
      </c>
    </row>
    <row r="5352" spans="13:14" x14ac:dyDescent="0.35">
      <c r="M5352" s="74" t="str">
        <f>IF($C5352&lt;&gt;"",IF(_xlfn.XLOOKUP($C5352,Codes!$A:$A,Codes!A:A,"_NOTFOUND_",0,1)&lt;&gt;"_NOTFOUND_",_xlfn.XLOOKUP($C5352,Codes!$A:$A,Codes!A:A,"_NOTFOUND_",0,1),_xlfn.XLOOKUP($C5352,Codes!$B:$B,Codes!A:A,"Specify in Codes Tab!!")),"")</f>
        <v/>
      </c>
      <c r="N5352" s="74" t="str">
        <f>IF($G5352&lt;&gt;"",IF(_xlfn.XLOOKUP($G5352,Codes!$A:$A,Codes!A:A,"_NOTFOUND_",0,1)&lt;&gt;"_NOTFOUND_",_xlfn.XLOOKUP($G5352,Codes!$A:$A,Codes!A:A,"_NOTFOUND_",0,1),_xlfn.XLOOKUP($G5352,Codes!$B:$B,Codes!A:A,"Specify in Codes Tab!!")),"")</f>
        <v/>
      </c>
    </row>
    <row r="5353" spans="13:14" x14ac:dyDescent="0.35">
      <c r="M5353" s="74" t="str">
        <f>IF($C5353&lt;&gt;"",IF(_xlfn.XLOOKUP($C5353,Codes!$A:$A,Codes!A:A,"_NOTFOUND_",0,1)&lt;&gt;"_NOTFOUND_",_xlfn.XLOOKUP($C5353,Codes!$A:$A,Codes!A:A,"_NOTFOUND_",0,1),_xlfn.XLOOKUP($C5353,Codes!$B:$B,Codes!A:A,"Specify in Codes Tab!!")),"")</f>
        <v/>
      </c>
      <c r="N5353" s="74" t="str">
        <f>IF($G5353&lt;&gt;"",IF(_xlfn.XLOOKUP($G5353,Codes!$A:$A,Codes!A:A,"_NOTFOUND_",0,1)&lt;&gt;"_NOTFOUND_",_xlfn.XLOOKUP($G5353,Codes!$A:$A,Codes!A:A,"_NOTFOUND_",0,1),_xlfn.XLOOKUP($G5353,Codes!$B:$B,Codes!A:A,"Specify in Codes Tab!!")),"")</f>
        <v/>
      </c>
    </row>
    <row r="5354" spans="13:14" x14ac:dyDescent="0.35">
      <c r="M5354" s="74" t="str">
        <f>IF($C5354&lt;&gt;"",IF(_xlfn.XLOOKUP($C5354,Codes!$A:$A,Codes!A:A,"_NOTFOUND_",0,1)&lt;&gt;"_NOTFOUND_",_xlfn.XLOOKUP($C5354,Codes!$A:$A,Codes!A:A,"_NOTFOUND_",0,1),_xlfn.XLOOKUP($C5354,Codes!$B:$B,Codes!A:A,"Specify in Codes Tab!!")),"")</f>
        <v/>
      </c>
      <c r="N5354" s="74" t="str">
        <f>IF($G5354&lt;&gt;"",IF(_xlfn.XLOOKUP($G5354,Codes!$A:$A,Codes!A:A,"_NOTFOUND_",0,1)&lt;&gt;"_NOTFOUND_",_xlfn.XLOOKUP($G5354,Codes!$A:$A,Codes!A:A,"_NOTFOUND_",0,1),_xlfn.XLOOKUP($G5354,Codes!$B:$B,Codes!A:A,"Specify in Codes Tab!!")),"")</f>
        <v/>
      </c>
    </row>
    <row r="5355" spans="13:14" x14ac:dyDescent="0.35">
      <c r="M5355" s="74" t="str">
        <f>IF($C5355&lt;&gt;"",IF(_xlfn.XLOOKUP($C5355,Codes!$A:$A,Codes!A:A,"_NOTFOUND_",0,1)&lt;&gt;"_NOTFOUND_",_xlfn.XLOOKUP($C5355,Codes!$A:$A,Codes!A:A,"_NOTFOUND_",0,1),_xlfn.XLOOKUP($C5355,Codes!$B:$B,Codes!A:A,"Specify in Codes Tab!!")),"")</f>
        <v/>
      </c>
      <c r="N5355" s="74" t="str">
        <f>IF($G5355&lt;&gt;"",IF(_xlfn.XLOOKUP($G5355,Codes!$A:$A,Codes!A:A,"_NOTFOUND_",0,1)&lt;&gt;"_NOTFOUND_",_xlfn.XLOOKUP($G5355,Codes!$A:$A,Codes!A:A,"_NOTFOUND_",0,1),_xlfn.XLOOKUP($G5355,Codes!$B:$B,Codes!A:A,"Specify in Codes Tab!!")),"")</f>
        <v/>
      </c>
    </row>
    <row r="5356" spans="13:14" x14ac:dyDescent="0.35">
      <c r="M5356" s="74" t="str">
        <f>IF($C5356&lt;&gt;"",IF(_xlfn.XLOOKUP($C5356,Codes!$A:$A,Codes!A:A,"_NOTFOUND_",0,1)&lt;&gt;"_NOTFOUND_",_xlfn.XLOOKUP($C5356,Codes!$A:$A,Codes!A:A,"_NOTFOUND_",0,1),_xlfn.XLOOKUP($C5356,Codes!$B:$B,Codes!A:A,"Specify in Codes Tab!!")),"")</f>
        <v/>
      </c>
      <c r="N5356" s="74" t="str">
        <f>IF($G5356&lt;&gt;"",IF(_xlfn.XLOOKUP($G5356,Codes!$A:$A,Codes!A:A,"_NOTFOUND_",0,1)&lt;&gt;"_NOTFOUND_",_xlfn.XLOOKUP($G5356,Codes!$A:$A,Codes!A:A,"_NOTFOUND_",0,1),_xlfn.XLOOKUP($G5356,Codes!$B:$B,Codes!A:A,"Specify in Codes Tab!!")),"")</f>
        <v/>
      </c>
    </row>
    <row r="5357" spans="13:14" x14ac:dyDescent="0.35">
      <c r="M5357" s="74" t="str">
        <f>IF($C5357&lt;&gt;"",IF(_xlfn.XLOOKUP($C5357,Codes!$A:$A,Codes!A:A,"_NOTFOUND_",0,1)&lt;&gt;"_NOTFOUND_",_xlfn.XLOOKUP($C5357,Codes!$A:$A,Codes!A:A,"_NOTFOUND_",0,1),_xlfn.XLOOKUP($C5357,Codes!$B:$B,Codes!A:A,"Specify in Codes Tab!!")),"")</f>
        <v/>
      </c>
      <c r="N5357" s="74" t="str">
        <f>IF($G5357&lt;&gt;"",IF(_xlfn.XLOOKUP($G5357,Codes!$A:$A,Codes!A:A,"_NOTFOUND_",0,1)&lt;&gt;"_NOTFOUND_",_xlfn.XLOOKUP($G5357,Codes!$A:$A,Codes!A:A,"_NOTFOUND_",0,1),_xlfn.XLOOKUP($G5357,Codes!$B:$B,Codes!A:A,"Specify in Codes Tab!!")),"")</f>
        <v/>
      </c>
    </row>
    <row r="5358" spans="13:14" x14ac:dyDescent="0.35">
      <c r="M5358" s="74" t="str">
        <f>IF($C5358&lt;&gt;"",IF(_xlfn.XLOOKUP($C5358,Codes!$A:$A,Codes!A:A,"_NOTFOUND_",0,1)&lt;&gt;"_NOTFOUND_",_xlfn.XLOOKUP($C5358,Codes!$A:$A,Codes!A:A,"_NOTFOUND_",0,1),_xlfn.XLOOKUP($C5358,Codes!$B:$B,Codes!A:A,"Specify in Codes Tab!!")),"")</f>
        <v/>
      </c>
      <c r="N5358" s="74" t="str">
        <f>IF($G5358&lt;&gt;"",IF(_xlfn.XLOOKUP($G5358,Codes!$A:$A,Codes!A:A,"_NOTFOUND_",0,1)&lt;&gt;"_NOTFOUND_",_xlfn.XLOOKUP($G5358,Codes!$A:$A,Codes!A:A,"_NOTFOUND_",0,1),_xlfn.XLOOKUP($G5358,Codes!$B:$B,Codes!A:A,"Specify in Codes Tab!!")),"")</f>
        <v/>
      </c>
    </row>
    <row r="5359" spans="13:14" x14ac:dyDescent="0.35">
      <c r="M5359" s="74" t="str">
        <f>IF($C5359&lt;&gt;"",IF(_xlfn.XLOOKUP($C5359,Codes!$A:$A,Codes!A:A,"_NOTFOUND_",0,1)&lt;&gt;"_NOTFOUND_",_xlfn.XLOOKUP($C5359,Codes!$A:$A,Codes!A:A,"_NOTFOUND_",0,1),_xlfn.XLOOKUP($C5359,Codes!$B:$B,Codes!A:A,"Specify in Codes Tab!!")),"")</f>
        <v/>
      </c>
      <c r="N5359" s="74" t="str">
        <f>IF($G5359&lt;&gt;"",IF(_xlfn.XLOOKUP($G5359,Codes!$A:$A,Codes!A:A,"_NOTFOUND_",0,1)&lt;&gt;"_NOTFOUND_",_xlfn.XLOOKUP($G5359,Codes!$A:$A,Codes!A:A,"_NOTFOUND_",0,1),_xlfn.XLOOKUP($G5359,Codes!$B:$B,Codes!A:A,"Specify in Codes Tab!!")),"")</f>
        <v/>
      </c>
    </row>
    <row r="5360" spans="13:14" x14ac:dyDescent="0.35">
      <c r="M5360" s="74" t="str">
        <f>IF($C5360&lt;&gt;"",IF(_xlfn.XLOOKUP($C5360,Codes!$A:$A,Codes!A:A,"_NOTFOUND_",0,1)&lt;&gt;"_NOTFOUND_",_xlfn.XLOOKUP($C5360,Codes!$A:$A,Codes!A:A,"_NOTFOUND_",0,1),_xlfn.XLOOKUP($C5360,Codes!$B:$B,Codes!A:A,"Specify in Codes Tab!!")),"")</f>
        <v/>
      </c>
      <c r="N5360" s="74" t="str">
        <f>IF($G5360&lt;&gt;"",IF(_xlfn.XLOOKUP($G5360,Codes!$A:$A,Codes!A:A,"_NOTFOUND_",0,1)&lt;&gt;"_NOTFOUND_",_xlfn.XLOOKUP($G5360,Codes!$A:$A,Codes!A:A,"_NOTFOUND_",0,1),_xlfn.XLOOKUP($G5360,Codes!$B:$B,Codes!A:A,"Specify in Codes Tab!!")),"")</f>
        <v/>
      </c>
    </row>
    <row r="5361" spans="13:14" x14ac:dyDescent="0.35">
      <c r="M5361" s="74" t="str">
        <f>IF($C5361&lt;&gt;"",IF(_xlfn.XLOOKUP($C5361,Codes!$A:$A,Codes!A:A,"_NOTFOUND_",0,1)&lt;&gt;"_NOTFOUND_",_xlfn.XLOOKUP($C5361,Codes!$A:$A,Codes!A:A,"_NOTFOUND_",0,1),_xlfn.XLOOKUP($C5361,Codes!$B:$B,Codes!A:A,"Specify in Codes Tab!!")),"")</f>
        <v/>
      </c>
      <c r="N5361" s="74" t="str">
        <f>IF($G5361&lt;&gt;"",IF(_xlfn.XLOOKUP($G5361,Codes!$A:$A,Codes!A:A,"_NOTFOUND_",0,1)&lt;&gt;"_NOTFOUND_",_xlfn.XLOOKUP($G5361,Codes!$A:$A,Codes!A:A,"_NOTFOUND_",0,1),_xlfn.XLOOKUP($G5361,Codes!$B:$B,Codes!A:A,"Specify in Codes Tab!!")),"")</f>
        <v/>
      </c>
    </row>
    <row r="5362" spans="13:14" x14ac:dyDescent="0.35">
      <c r="M5362" s="74" t="str">
        <f>IF($C5362&lt;&gt;"",IF(_xlfn.XLOOKUP($C5362,Codes!$A:$A,Codes!A:A,"_NOTFOUND_",0,1)&lt;&gt;"_NOTFOUND_",_xlfn.XLOOKUP($C5362,Codes!$A:$A,Codes!A:A,"_NOTFOUND_",0,1),_xlfn.XLOOKUP($C5362,Codes!$B:$B,Codes!A:A,"Specify in Codes Tab!!")),"")</f>
        <v/>
      </c>
      <c r="N5362" s="74" t="str">
        <f>IF($G5362&lt;&gt;"",IF(_xlfn.XLOOKUP($G5362,Codes!$A:$A,Codes!A:A,"_NOTFOUND_",0,1)&lt;&gt;"_NOTFOUND_",_xlfn.XLOOKUP($G5362,Codes!$A:$A,Codes!A:A,"_NOTFOUND_",0,1),_xlfn.XLOOKUP($G5362,Codes!$B:$B,Codes!A:A,"Specify in Codes Tab!!")),"")</f>
        <v/>
      </c>
    </row>
    <row r="5363" spans="13:14" x14ac:dyDescent="0.35">
      <c r="M5363" s="74" t="str">
        <f>IF($C5363&lt;&gt;"",IF(_xlfn.XLOOKUP($C5363,Codes!$A:$A,Codes!A:A,"_NOTFOUND_",0,1)&lt;&gt;"_NOTFOUND_",_xlfn.XLOOKUP($C5363,Codes!$A:$A,Codes!A:A,"_NOTFOUND_",0,1),_xlfn.XLOOKUP($C5363,Codes!$B:$B,Codes!A:A,"Specify in Codes Tab!!")),"")</f>
        <v/>
      </c>
      <c r="N5363" s="74" t="str">
        <f>IF($G5363&lt;&gt;"",IF(_xlfn.XLOOKUP($G5363,Codes!$A:$A,Codes!A:A,"_NOTFOUND_",0,1)&lt;&gt;"_NOTFOUND_",_xlfn.XLOOKUP($G5363,Codes!$A:$A,Codes!A:A,"_NOTFOUND_",0,1),_xlfn.XLOOKUP($G5363,Codes!$B:$B,Codes!A:A,"Specify in Codes Tab!!")),"")</f>
        <v/>
      </c>
    </row>
    <row r="5364" spans="13:14" x14ac:dyDescent="0.35">
      <c r="M5364" s="74" t="str">
        <f>IF($C5364&lt;&gt;"",IF(_xlfn.XLOOKUP($C5364,Codes!$A:$A,Codes!A:A,"_NOTFOUND_",0,1)&lt;&gt;"_NOTFOUND_",_xlfn.XLOOKUP($C5364,Codes!$A:$A,Codes!A:A,"_NOTFOUND_",0,1),_xlfn.XLOOKUP($C5364,Codes!$B:$B,Codes!A:A,"Specify in Codes Tab!!")),"")</f>
        <v/>
      </c>
      <c r="N5364" s="74" t="str">
        <f>IF($G5364&lt;&gt;"",IF(_xlfn.XLOOKUP($G5364,Codes!$A:$A,Codes!A:A,"_NOTFOUND_",0,1)&lt;&gt;"_NOTFOUND_",_xlfn.XLOOKUP($G5364,Codes!$A:$A,Codes!A:A,"_NOTFOUND_",0,1),_xlfn.XLOOKUP($G5364,Codes!$B:$B,Codes!A:A,"Specify in Codes Tab!!")),"")</f>
        <v/>
      </c>
    </row>
    <row r="5365" spans="13:14" x14ac:dyDescent="0.35">
      <c r="M5365" s="74" t="str">
        <f>IF($C5365&lt;&gt;"",IF(_xlfn.XLOOKUP($C5365,Codes!$A:$A,Codes!A:A,"_NOTFOUND_",0,1)&lt;&gt;"_NOTFOUND_",_xlfn.XLOOKUP($C5365,Codes!$A:$A,Codes!A:A,"_NOTFOUND_",0,1),_xlfn.XLOOKUP($C5365,Codes!$B:$B,Codes!A:A,"Specify in Codes Tab!!")),"")</f>
        <v/>
      </c>
      <c r="N5365" s="74" t="str">
        <f>IF($G5365&lt;&gt;"",IF(_xlfn.XLOOKUP($G5365,Codes!$A:$A,Codes!A:A,"_NOTFOUND_",0,1)&lt;&gt;"_NOTFOUND_",_xlfn.XLOOKUP($G5365,Codes!$A:$A,Codes!A:A,"_NOTFOUND_",0,1),_xlfn.XLOOKUP($G5365,Codes!$B:$B,Codes!A:A,"Specify in Codes Tab!!")),"")</f>
        <v/>
      </c>
    </row>
    <row r="5366" spans="13:14" x14ac:dyDescent="0.35">
      <c r="M5366" s="74" t="str">
        <f>IF($C5366&lt;&gt;"",IF(_xlfn.XLOOKUP($C5366,Codes!$A:$A,Codes!A:A,"_NOTFOUND_",0,1)&lt;&gt;"_NOTFOUND_",_xlfn.XLOOKUP($C5366,Codes!$A:$A,Codes!A:A,"_NOTFOUND_",0,1),_xlfn.XLOOKUP($C5366,Codes!$B:$B,Codes!A:A,"Specify in Codes Tab!!")),"")</f>
        <v/>
      </c>
      <c r="N5366" s="74" t="str">
        <f>IF($G5366&lt;&gt;"",IF(_xlfn.XLOOKUP($G5366,Codes!$A:$A,Codes!A:A,"_NOTFOUND_",0,1)&lt;&gt;"_NOTFOUND_",_xlfn.XLOOKUP($G5366,Codes!$A:$A,Codes!A:A,"_NOTFOUND_",0,1),_xlfn.XLOOKUP($G5366,Codes!$B:$B,Codes!A:A,"Specify in Codes Tab!!")),"")</f>
        <v/>
      </c>
    </row>
    <row r="5367" spans="13:14" x14ac:dyDescent="0.35">
      <c r="M5367" s="74" t="str">
        <f>IF($C5367&lt;&gt;"",IF(_xlfn.XLOOKUP($C5367,Codes!$A:$A,Codes!A:A,"_NOTFOUND_",0,1)&lt;&gt;"_NOTFOUND_",_xlfn.XLOOKUP($C5367,Codes!$A:$A,Codes!A:A,"_NOTFOUND_",0,1),_xlfn.XLOOKUP($C5367,Codes!$B:$B,Codes!A:A,"Specify in Codes Tab!!")),"")</f>
        <v/>
      </c>
      <c r="N5367" s="74" t="str">
        <f>IF($G5367&lt;&gt;"",IF(_xlfn.XLOOKUP($G5367,Codes!$A:$A,Codes!A:A,"_NOTFOUND_",0,1)&lt;&gt;"_NOTFOUND_",_xlfn.XLOOKUP($G5367,Codes!$A:$A,Codes!A:A,"_NOTFOUND_",0,1),_xlfn.XLOOKUP($G5367,Codes!$B:$B,Codes!A:A,"Specify in Codes Tab!!")),"")</f>
        <v/>
      </c>
    </row>
    <row r="5368" spans="13:14" x14ac:dyDescent="0.35">
      <c r="M5368" s="74" t="str">
        <f>IF($C5368&lt;&gt;"",IF(_xlfn.XLOOKUP($C5368,Codes!$A:$A,Codes!A:A,"_NOTFOUND_",0,1)&lt;&gt;"_NOTFOUND_",_xlfn.XLOOKUP($C5368,Codes!$A:$A,Codes!A:A,"_NOTFOUND_",0,1),_xlfn.XLOOKUP($C5368,Codes!$B:$B,Codes!A:A,"Specify in Codes Tab!!")),"")</f>
        <v/>
      </c>
      <c r="N5368" s="74" t="str">
        <f>IF($G5368&lt;&gt;"",IF(_xlfn.XLOOKUP($G5368,Codes!$A:$A,Codes!A:A,"_NOTFOUND_",0,1)&lt;&gt;"_NOTFOUND_",_xlfn.XLOOKUP($G5368,Codes!$A:$A,Codes!A:A,"_NOTFOUND_",0,1),_xlfn.XLOOKUP($G5368,Codes!$B:$B,Codes!A:A,"Specify in Codes Tab!!")),"")</f>
        <v/>
      </c>
    </row>
    <row r="5369" spans="13:14" x14ac:dyDescent="0.35">
      <c r="M5369" s="74" t="str">
        <f>IF($C5369&lt;&gt;"",IF(_xlfn.XLOOKUP($C5369,Codes!$A:$A,Codes!A:A,"_NOTFOUND_",0,1)&lt;&gt;"_NOTFOUND_",_xlfn.XLOOKUP($C5369,Codes!$A:$A,Codes!A:A,"_NOTFOUND_",0,1),_xlfn.XLOOKUP($C5369,Codes!$B:$B,Codes!A:A,"Specify in Codes Tab!!")),"")</f>
        <v/>
      </c>
      <c r="N5369" s="74" t="str">
        <f>IF($G5369&lt;&gt;"",IF(_xlfn.XLOOKUP($G5369,Codes!$A:$A,Codes!A:A,"_NOTFOUND_",0,1)&lt;&gt;"_NOTFOUND_",_xlfn.XLOOKUP($G5369,Codes!$A:$A,Codes!A:A,"_NOTFOUND_",0,1),_xlfn.XLOOKUP($G5369,Codes!$B:$B,Codes!A:A,"Specify in Codes Tab!!")),"")</f>
        <v/>
      </c>
    </row>
    <row r="5370" spans="13:14" x14ac:dyDescent="0.35">
      <c r="M5370" s="74" t="str">
        <f>IF($C5370&lt;&gt;"",IF(_xlfn.XLOOKUP($C5370,Codes!$A:$A,Codes!A:A,"_NOTFOUND_",0,1)&lt;&gt;"_NOTFOUND_",_xlfn.XLOOKUP($C5370,Codes!$A:$A,Codes!A:A,"_NOTFOUND_",0,1),_xlfn.XLOOKUP($C5370,Codes!$B:$B,Codes!A:A,"Specify in Codes Tab!!")),"")</f>
        <v/>
      </c>
      <c r="N5370" s="74" t="str">
        <f>IF($G5370&lt;&gt;"",IF(_xlfn.XLOOKUP($G5370,Codes!$A:$A,Codes!A:A,"_NOTFOUND_",0,1)&lt;&gt;"_NOTFOUND_",_xlfn.XLOOKUP($G5370,Codes!$A:$A,Codes!A:A,"_NOTFOUND_",0,1),_xlfn.XLOOKUP($G5370,Codes!$B:$B,Codes!A:A,"Specify in Codes Tab!!")),"")</f>
        <v/>
      </c>
    </row>
    <row r="5371" spans="13:14" x14ac:dyDescent="0.35">
      <c r="M5371" s="74" t="str">
        <f>IF($C5371&lt;&gt;"",IF(_xlfn.XLOOKUP($C5371,Codes!$A:$A,Codes!A:A,"_NOTFOUND_",0,1)&lt;&gt;"_NOTFOUND_",_xlfn.XLOOKUP($C5371,Codes!$A:$A,Codes!A:A,"_NOTFOUND_",0,1),_xlfn.XLOOKUP($C5371,Codes!$B:$B,Codes!A:A,"Specify in Codes Tab!!")),"")</f>
        <v/>
      </c>
      <c r="N5371" s="74" t="str">
        <f>IF($G5371&lt;&gt;"",IF(_xlfn.XLOOKUP($G5371,Codes!$A:$A,Codes!A:A,"_NOTFOUND_",0,1)&lt;&gt;"_NOTFOUND_",_xlfn.XLOOKUP($G5371,Codes!$A:$A,Codes!A:A,"_NOTFOUND_",0,1),_xlfn.XLOOKUP($G5371,Codes!$B:$B,Codes!A:A,"Specify in Codes Tab!!")),"")</f>
        <v/>
      </c>
    </row>
    <row r="5372" spans="13:14" x14ac:dyDescent="0.35">
      <c r="M5372" s="74" t="str">
        <f>IF($C5372&lt;&gt;"",IF(_xlfn.XLOOKUP($C5372,Codes!$A:$A,Codes!A:A,"_NOTFOUND_",0,1)&lt;&gt;"_NOTFOUND_",_xlfn.XLOOKUP($C5372,Codes!$A:$A,Codes!A:A,"_NOTFOUND_",0,1),_xlfn.XLOOKUP($C5372,Codes!$B:$B,Codes!A:A,"Specify in Codes Tab!!")),"")</f>
        <v/>
      </c>
      <c r="N5372" s="74" t="str">
        <f>IF($G5372&lt;&gt;"",IF(_xlfn.XLOOKUP($G5372,Codes!$A:$A,Codes!A:A,"_NOTFOUND_",0,1)&lt;&gt;"_NOTFOUND_",_xlfn.XLOOKUP($G5372,Codes!$A:$A,Codes!A:A,"_NOTFOUND_",0,1),_xlfn.XLOOKUP($G5372,Codes!$B:$B,Codes!A:A,"Specify in Codes Tab!!")),"")</f>
        <v/>
      </c>
    </row>
    <row r="5373" spans="13:14" x14ac:dyDescent="0.35">
      <c r="M5373" s="74" t="str">
        <f>IF($C5373&lt;&gt;"",IF(_xlfn.XLOOKUP($C5373,Codes!$A:$A,Codes!A:A,"_NOTFOUND_",0,1)&lt;&gt;"_NOTFOUND_",_xlfn.XLOOKUP($C5373,Codes!$A:$A,Codes!A:A,"_NOTFOUND_",0,1),_xlfn.XLOOKUP($C5373,Codes!$B:$B,Codes!A:A,"Specify in Codes Tab!!")),"")</f>
        <v/>
      </c>
      <c r="N5373" s="74" t="str">
        <f>IF($G5373&lt;&gt;"",IF(_xlfn.XLOOKUP($G5373,Codes!$A:$A,Codes!A:A,"_NOTFOUND_",0,1)&lt;&gt;"_NOTFOUND_",_xlfn.XLOOKUP($G5373,Codes!$A:$A,Codes!A:A,"_NOTFOUND_",0,1),_xlfn.XLOOKUP($G5373,Codes!$B:$B,Codes!A:A,"Specify in Codes Tab!!")),"")</f>
        <v/>
      </c>
    </row>
    <row r="5374" spans="13:14" x14ac:dyDescent="0.35">
      <c r="M5374" s="74" t="str">
        <f>IF($C5374&lt;&gt;"",IF(_xlfn.XLOOKUP($C5374,Codes!$A:$A,Codes!A:A,"_NOTFOUND_",0,1)&lt;&gt;"_NOTFOUND_",_xlfn.XLOOKUP($C5374,Codes!$A:$A,Codes!A:A,"_NOTFOUND_",0,1),_xlfn.XLOOKUP($C5374,Codes!$B:$B,Codes!A:A,"Specify in Codes Tab!!")),"")</f>
        <v/>
      </c>
      <c r="N5374" s="74" t="str">
        <f>IF($G5374&lt;&gt;"",IF(_xlfn.XLOOKUP($G5374,Codes!$A:$A,Codes!A:A,"_NOTFOUND_",0,1)&lt;&gt;"_NOTFOUND_",_xlfn.XLOOKUP($G5374,Codes!$A:$A,Codes!A:A,"_NOTFOUND_",0,1),_xlfn.XLOOKUP($G5374,Codes!$B:$B,Codes!A:A,"Specify in Codes Tab!!")),"")</f>
        <v/>
      </c>
    </row>
    <row r="5375" spans="13:14" x14ac:dyDescent="0.35">
      <c r="M5375" s="74" t="str">
        <f>IF($C5375&lt;&gt;"",IF(_xlfn.XLOOKUP($C5375,Codes!$A:$A,Codes!A:A,"_NOTFOUND_",0,1)&lt;&gt;"_NOTFOUND_",_xlfn.XLOOKUP($C5375,Codes!$A:$A,Codes!A:A,"_NOTFOUND_",0,1),_xlfn.XLOOKUP($C5375,Codes!$B:$B,Codes!A:A,"Specify in Codes Tab!!")),"")</f>
        <v/>
      </c>
      <c r="N5375" s="74" t="str">
        <f>IF($G5375&lt;&gt;"",IF(_xlfn.XLOOKUP($G5375,Codes!$A:$A,Codes!A:A,"_NOTFOUND_",0,1)&lt;&gt;"_NOTFOUND_",_xlfn.XLOOKUP($G5375,Codes!$A:$A,Codes!A:A,"_NOTFOUND_",0,1),_xlfn.XLOOKUP($G5375,Codes!$B:$B,Codes!A:A,"Specify in Codes Tab!!")),"")</f>
        <v/>
      </c>
    </row>
    <row r="5376" spans="13:14" x14ac:dyDescent="0.35">
      <c r="M5376" s="74" t="str">
        <f>IF($C5376&lt;&gt;"",IF(_xlfn.XLOOKUP($C5376,Codes!$A:$A,Codes!A:A,"_NOTFOUND_",0,1)&lt;&gt;"_NOTFOUND_",_xlfn.XLOOKUP($C5376,Codes!$A:$A,Codes!A:A,"_NOTFOUND_",0,1),_xlfn.XLOOKUP($C5376,Codes!$B:$B,Codes!A:A,"Specify in Codes Tab!!")),"")</f>
        <v/>
      </c>
      <c r="N5376" s="74" t="str">
        <f>IF($G5376&lt;&gt;"",IF(_xlfn.XLOOKUP($G5376,Codes!$A:$A,Codes!A:A,"_NOTFOUND_",0,1)&lt;&gt;"_NOTFOUND_",_xlfn.XLOOKUP($G5376,Codes!$A:$A,Codes!A:A,"_NOTFOUND_",0,1),_xlfn.XLOOKUP($G5376,Codes!$B:$B,Codes!A:A,"Specify in Codes Tab!!")),"")</f>
        <v/>
      </c>
    </row>
    <row r="5377" spans="13:14" x14ac:dyDescent="0.35">
      <c r="M5377" s="74" t="str">
        <f>IF($C5377&lt;&gt;"",IF(_xlfn.XLOOKUP($C5377,Codes!$A:$A,Codes!A:A,"_NOTFOUND_",0,1)&lt;&gt;"_NOTFOUND_",_xlfn.XLOOKUP($C5377,Codes!$A:$A,Codes!A:A,"_NOTFOUND_",0,1),_xlfn.XLOOKUP($C5377,Codes!$B:$B,Codes!A:A,"Specify in Codes Tab!!")),"")</f>
        <v/>
      </c>
      <c r="N5377" s="74" t="str">
        <f>IF($G5377&lt;&gt;"",IF(_xlfn.XLOOKUP($G5377,Codes!$A:$A,Codes!A:A,"_NOTFOUND_",0,1)&lt;&gt;"_NOTFOUND_",_xlfn.XLOOKUP($G5377,Codes!$A:$A,Codes!A:A,"_NOTFOUND_",0,1),_xlfn.XLOOKUP($G5377,Codes!$B:$B,Codes!A:A,"Specify in Codes Tab!!")),"")</f>
        <v/>
      </c>
    </row>
    <row r="5378" spans="13:14" x14ac:dyDescent="0.35">
      <c r="M5378" s="74" t="str">
        <f>IF($C5378&lt;&gt;"",IF(_xlfn.XLOOKUP($C5378,Codes!$A:$A,Codes!A:A,"_NOTFOUND_",0,1)&lt;&gt;"_NOTFOUND_",_xlfn.XLOOKUP($C5378,Codes!$A:$A,Codes!A:A,"_NOTFOUND_",0,1),_xlfn.XLOOKUP($C5378,Codes!$B:$B,Codes!A:A,"Specify in Codes Tab!!")),"")</f>
        <v/>
      </c>
      <c r="N5378" s="74" t="str">
        <f>IF($G5378&lt;&gt;"",IF(_xlfn.XLOOKUP($G5378,Codes!$A:$A,Codes!A:A,"_NOTFOUND_",0,1)&lt;&gt;"_NOTFOUND_",_xlfn.XLOOKUP($G5378,Codes!$A:$A,Codes!A:A,"_NOTFOUND_",0,1),_xlfn.XLOOKUP($G5378,Codes!$B:$B,Codes!A:A,"Specify in Codes Tab!!")),"")</f>
        <v/>
      </c>
    </row>
    <row r="5379" spans="13:14" x14ac:dyDescent="0.35">
      <c r="M5379" s="74" t="str">
        <f>IF($C5379&lt;&gt;"",IF(_xlfn.XLOOKUP($C5379,Codes!$A:$A,Codes!A:A,"_NOTFOUND_",0,1)&lt;&gt;"_NOTFOUND_",_xlfn.XLOOKUP($C5379,Codes!$A:$A,Codes!A:A,"_NOTFOUND_",0,1),_xlfn.XLOOKUP($C5379,Codes!$B:$B,Codes!A:A,"Specify in Codes Tab!!")),"")</f>
        <v/>
      </c>
      <c r="N5379" s="74" t="str">
        <f>IF($G5379&lt;&gt;"",IF(_xlfn.XLOOKUP($G5379,Codes!$A:$A,Codes!A:A,"_NOTFOUND_",0,1)&lt;&gt;"_NOTFOUND_",_xlfn.XLOOKUP($G5379,Codes!$A:$A,Codes!A:A,"_NOTFOUND_",0,1),_xlfn.XLOOKUP($G5379,Codes!$B:$B,Codes!A:A,"Specify in Codes Tab!!")),"")</f>
        <v/>
      </c>
    </row>
    <row r="5380" spans="13:14" x14ac:dyDescent="0.35">
      <c r="M5380" s="74" t="str">
        <f>IF($C5380&lt;&gt;"",IF(_xlfn.XLOOKUP($C5380,Codes!$A:$A,Codes!A:A,"_NOTFOUND_",0,1)&lt;&gt;"_NOTFOUND_",_xlfn.XLOOKUP($C5380,Codes!$A:$A,Codes!A:A,"_NOTFOUND_",0,1),_xlfn.XLOOKUP($C5380,Codes!$B:$B,Codes!A:A,"Specify in Codes Tab!!")),"")</f>
        <v/>
      </c>
      <c r="N5380" s="74" t="str">
        <f>IF($G5380&lt;&gt;"",IF(_xlfn.XLOOKUP($G5380,Codes!$A:$A,Codes!A:A,"_NOTFOUND_",0,1)&lt;&gt;"_NOTFOUND_",_xlfn.XLOOKUP($G5380,Codes!$A:$A,Codes!A:A,"_NOTFOUND_",0,1),_xlfn.XLOOKUP($G5380,Codes!$B:$B,Codes!A:A,"Specify in Codes Tab!!")),"")</f>
        <v/>
      </c>
    </row>
    <row r="5381" spans="13:14" x14ac:dyDescent="0.35">
      <c r="M5381" s="74" t="str">
        <f>IF($C5381&lt;&gt;"",IF(_xlfn.XLOOKUP($C5381,Codes!$A:$A,Codes!A:A,"_NOTFOUND_",0,1)&lt;&gt;"_NOTFOUND_",_xlfn.XLOOKUP($C5381,Codes!$A:$A,Codes!A:A,"_NOTFOUND_",0,1),_xlfn.XLOOKUP($C5381,Codes!$B:$B,Codes!A:A,"Specify in Codes Tab!!")),"")</f>
        <v/>
      </c>
      <c r="N5381" s="74" t="str">
        <f>IF($G5381&lt;&gt;"",IF(_xlfn.XLOOKUP($G5381,Codes!$A:$A,Codes!A:A,"_NOTFOUND_",0,1)&lt;&gt;"_NOTFOUND_",_xlfn.XLOOKUP($G5381,Codes!$A:$A,Codes!A:A,"_NOTFOUND_",0,1),_xlfn.XLOOKUP($G5381,Codes!$B:$B,Codes!A:A,"Specify in Codes Tab!!")),"")</f>
        <v/>
      </c>
    </row>
    <row r="5382" spans="13:14" x14ac:dyDescent="0.35">
      <c r="M5382" s="74" t="str">
        <f>IF($C5382&lt;&gt;"",IF(_xlfn.XLOOKUP($C5382,Codes!$A:$A,Codes!A:A,"_NOTFOUND_",0,1)&lt;&gt;"_NOTFOUND_",_xlfn.XLOOKUP($C5382,Codes!$A:$A,Codes!A:A,"_NOTFOUND_",0,1),_xlfn.XLOOKUP($C5382,Codes!$B:$B,Codes!A:A,"Specify in Codes Tab!!")),"")</f>
        <v/>
      </c>
      <c r="N5382" s="74" t="str">
        <f>IF($G5382&lt;&gt;"",IF(_xlfn.XLOOKUP($G5382,Codes!$A:$A,Codes!A:A,"_NOTFOUND_",0,1)&lt;&gt;"_NOTFOUND_",_xlfn.XLOOKUP($G5382,Codes!$A:$A,Codes!A:A,"_NOTFOUND_",0,1),_xlfn.XLOOKUP($G5382,Codes!$B:$B,Codes!A:A,"Specify in Codes Tab!!")),"")</f>
        <v/>
      </c>
    </row>
    <row r="5383" spans="13:14" x14ac:dyDescent="0.35">
      <c r="M5383" s="74" t="str">
        <f>IF($C5383&lt;&gt;"",IF(_xlfn.XLOOKUP($C5383,Codes!$A:$A,Codes!A:A,"_NOTFOUND_",0,1)&lt;&gt;"_NOTFOUND_",_xlfn.XLOOKUP($C5383,Codes!$A:$A,Codes!A:A,"_NOTFOUND_",0,1),_xlfn.XLOOKUP($C5383,Codes!$B:$B,Codes!A:A,"Specify in Codes Tab!!")),"")</f>
        <v/>
      </c>
      <c r="N5383" s="74" t="str">
        <f>IF($G5383&lt;&gt;"",IF(_xlfn.XLOOKUP($G5383,Codes!$A:$A,Codes!A:A,"_NOTFOUND_",0,1)&lt;&gt;"_NOTFOUND_",_xlfn.XLOOKUP($G5383,Codes!$A:$A,Codes!A:A,"_NOTFOUND_",0,1),_xlfn.XLOOKUP($G5383,Codes!$B:$B,Codes!A:A,"Specify in Codes Tab!!")),"")</f>
        <v/>
      </c>
    </row>
    <row r="5384" spans="13:14" x14ac:dyDescent="0.35">
      <c r="M5384" s="74" t="str">
        <f>IF($C5384&lt;&gt;"",IF(_xlfn.XLOOKUP($C5384,Codes!$A:$A,Codes!A:A,"_NOTFOUND_",0,1)&lt;&gt;"_NOTFOUND_",_xlfn.XLOOKUP($C5384,Codes!$A:$A,Codes!A:A,"_NOTFOUND_",0,1),_xlfn.XLOOKUP($C5384,Codes!$B:$B,Codes!A:A,"Specify in Codes Tab!!")),"")</f>
        <v/>
      </c>
      <c r="N5384" s="74" t="str">
        <f>IF($G5384&lt;&gt;"",IF(_xlfn.XLOOKUP($G5384,Codes!$A:$A,Codes!A:A,"_NOTFOUND_",0,1)&lt;&gt;"_NOTFOUND_",_xlfn.XLOOKUP($G5384,Codes!$A:$A,Codes!A:A,"_NOTFOUND_",0,1),_xlfn.XLOOKUP($G5384,Codes!$B:$B,Codes!A:A,"Specify in Codes Tab!!")),"")</f>
        <v/>
      </c>
    </row>
    <row r="5385" spans="13:14" x14ac:dyDescent="0.35">
      <c r="M5385" s="74" t="str">
        <f>IF($C5385&lt;&gt;"",IF(_xlfn.XLOOKUP($C5385,Codes!$A:$A,Codes!A:A,"_NOTFOUND_",0,1)&lt;&gt;"_NOTFOUND_",_xlfn.XLOOKUP($C5385,Codes!$A:$A,Codes!A:A,"_NOTFOUND_",0,1),_xlfn.XLOOKUP($C5385,Codes!$B:$B,Codes!A:A,"Specify in Codes Tab!!")),"")</f>
        <v/>
      </c>
      <c r="N5385" s="74" t="str">
        <f>IF($G5385&lt;&gt;"",IF(_xlfn.XLOOKUP($G5385,Codes!$A:$A,Codes!A:A,"_NOTFOUND_",0,1)&lt;&gt;"_NOTFOUND_",_xlfn.XLOOKUP($G5385,Codes!$A:$A,Codes!A:A,"_NOTFOUND_",0,1),_xlfn.XLOOKUP($G5385,Codes!$B:$B,Codes!A:A,"Specify in Codes Tab!!")),"")</f>
        <v/>
      </c>
    </row>
    <row r="5386" spans="13:14" x14ac:dyDescent="0.35">
      <c r="M5386" s="74" t="str">
        <f>IF($C5386&lt;&gt;"",IF(_xlfn.XLOOKUP($C5386,Codes!$A:$A,Codes!A:A,"_NOTFOUND_",0,1)&lt;&gt;"_NOTFOUND_",_xlfn.XLOOKUP($C5386,Codes!$A:$A,Codes!A:A,"_NOTFOUND_",0,1),_xlfn.XLOOKUP($C5386,Codes!$B:$B,Codes!A:A,"Specify in Codes Tab!!")),"")</f>
        <v/>
      </c>
      <c r="N5386" s="74" t="str">
        <f>IF($G5386&lt;&gt;"",IF(_xlfn.XLOOKUP($G5386,Codes!$A:$A,Codes!A:A,"_NOTFOUND_",0,1)&lt;&gt;"_NOTFOUND_",_xlfn.XLOOKUP($G5386,Codes!$A:$A,Codes!A:A,"_NOTFOUND_",0,1),_xlfn.XLOOKUP($G5386,Codes!$B:$B,Codes!A:A,"Specify in Codes Tab!!")),"")</f>
        <v/>
      </c>
    </row>
    <row r="5387" spans="13:14" x14ac:dyDescent="0.35">
      <c r="M5387" s="74" t="str">
        <f>IF($C5387&lt;&gt;"",IF(_xlfn.XLOOKUP($C5387,Codes!$A:$A,Codes!A:A,"_NOTFOUND_",0,1)&lt;&gt;"_NOTFOUND_",_xlfn.XLOOKUP($C5387,Codes!$A:$A,Codes!A:A,"_NOTFOUND_",0,1),_xlfn.XLOOKUP($C5387,Codes!$B:$B,Codes!A:A,"Specify in Codes Tab!!")),"")</f>
        <v/>
      </c>
      <c r="N5387" s="74" t="str">
        <f>IF($G5387&lt;&gt;"",IF(_xlfn.XLOOKUP($G5387,Codes!$A:$A,Codes!A:A,"_NOTFOUND_",0,1)&lt;&gt;"_NOTFOUND_",_xlfn.XLOOKUP($G5387,Codes!$A:$A,Codes!A:A,"_NOTFOUND_",0,1),_xlfn.XLOOKUP($G5387,Codes!$B:$B,Codes!A:A,"Specify in Codes Tab!!")),"")</f>
        <v/>
      </c>
    </row>
    <row r="5388" spans="13:14" x14ac:dyDescent="0.35">
      <c r="M5388" s="74" t="str">
        <f>IF($C5388&lt;&gt;"",IF(_xlfn.XLOOKUP($C5388,Codes!$A:$A,Codes!A:A,"_NOTFOUND_",0,1)&lt;&gt;"_NOTFOUND_",_xlfn.XLOOKUP($C5388,Codes!$A:$A,Codes!A:A,"_NOTFOUND_",0,1),_xlfn.XLOOKUP($C5388,Codes!$B:$B,Codes!A:A,"Specify in Codes Tab!!")),"")</f>
        <v/>
      </c>
      <c r="N5388" s="74" t="str">
        <f>IF($G5388&lt;&gt;"",IF(_xlfn.XLOOKUP($G5388,Codes!$A:$A,Codes!A:A,"_NOTFOUND_",0,1)&lt;&gt;"_NOTFOUND_",_xlfn.XLOOKUP($G5388,Codes!$A:$A,Codes!A:A,"_NOTFOUND_",0,1),_xlfn.XLOOKUP($G5388,Codes!$B:$B,Codes!A:A,"Specify in Codes Tab!!")),"")</f>
        <v/>
      </c>
    </row>
    <row r="5389" spans="13:14" x14ac:dyDescent="0.35">
      <c r="M5389" s="74" t="str">
        <f>IF($C5389&lt;&gt;"",IF(_xlfn.XLOOKUP($C5389,Codes!$A:$A,Codes!A:A,"_NOTFOUND_",0,1)&lt;&gt;"_NOTFOUND_",_xlfn.XLOOKUP($C5389,Codes!$A:$A,Codes!A:A,"_NOTFOUND_",0,1),_xlfn.XLOOKUP($C5389,Codes!$B:$B,Codes!A:A,"Specify in Codes Tab!!")),"")</f>
        <v/>
      </c>
      <c r="N5389" s="74" t="str">
        <f>IF($G5389&lt;&gt;"",IF(_xlfn.XLOOKUP($G5389,Codes!$A:$A,Codes!A:A,"_NOTFOUND_",0,1)&lt;&gt;"_NOTFOUND_",_xlfn.XLOOKUP($G5389,Codes!$A:$A,Codes!A:A,"_NOTFOUND_",0,1),_xlfn.XLOOKUP($G5389,Codes!$B:$B,Codes!A:A,"Specify in Codes Tab!!")),"")</f>
        <v/>
      </c>
    </row>
    <row r="5390" spans="13:14" x14ac:dyDescent="0.35">
      <c r="M5390" s="74" t="str">
        <f>IF($C5390&lt;&gt;"",IF(_xlfn.XLOOKUP($C5390,Codes!$A:$A,Codes!A:A,"_NOTFOUND_",0,1)&lt;&gt;"_NOTFOUND_",_xlfn.XLOOKUP($C5390,Codes!$A:$A,Codes!A:A,"_NOTFOUND_",0,1),_xlfn.XLOOKUP($C5390,Codes!$B:$B,Codes!A:A,"Specify in Codes Tab!!")),"")</f>
        <v/>
      </c>
      <c r="N5390" s="74" t="str">
        <f>IF($G5390&lt;&gt;"",IF(_xlfn.XLOOKUP($G5390,Codes!$A:$A,Codes!A:A,"_NOTFOUND_",0,1)&lt;&gt;"_NOTFOUND_",_xlfn.XLOOKUP($G5390,Codes!$A:$A,Codes!A:A,"_NOTFOUND_",0,1),_xlfn.XLOOKUP($G5390,Codes!$B:$B,Codes!A:A,"Specify in Codes Tab!!")),"")</f>
        <v/>
      </c>
    </row>
    <row r="5391" spans="13:14" x14ac:dyDescent="0.35">
      <c r="M5391" s="74" t="str">
        <f>IF($C5391&lt;&gt;"",IF(_xlfn.XLOOKUP($C5391,Codes!$A:$A,Codes!A:A,"_NOTFOUND_",0,1)&lt;&gt;"_NOTFOUND_",_xlfn.XLOOKUP($C5391,Codes!$A:$A,Codes!A:A,"_NOTFOUND_",0,1),_xlfn.XLOOKUP($C5391,Codes!$B:$B,Codes!A:A,"Specify in Codes Tab!!")),"")</f>
        <v/>
      </c>
      <c r="N5391" s="74" t="str">
        <f>IF($G5391&lt;&gt;"",IF(_xlfn.XLOOKUP($G5391,Codes!$A:$A,Codes!A:A,"_NOTFOUND_",0,1)&lt;&gt;"_NOTFOUND_",_xlfn.XLOOKUP($G5391,Codes!$A:$A,Codes!A:A,"_NOTFOUND_",0,1),_xlfn.XLOOKUP($G5391,Codes!$B:$B,Codes!A:A,"Specify in Codes Tab!!")),"")</f>
        <v/>
      </c>
    </row>
    <row r="5392" spans="13:14" x14ac:dyDescent="0.35">
      <c r="M5392" s="74" t="str">
        <f>IF($C5392&lt;&gt;"",IF(_xlfn.XLOOKUP($C5392,Codes!$A:$A,Codes!A:A,"_NOTFOUND_",0,1)&lt;&gt;"_NOTFOUND_",_xlfn.XLOOKUP($C5392,Codes!$A:$A,Codes!A:A,"_NOTFOUND_",0,1),_xlfn.XLOOKUP($C5392,Codes!$B:$B,Codes!A:A,"Specify in Codes Tab!!")),"")</f>
        <v/>
      </c>
      <c r="N5392" s="74" t="str">
        <f>IF($G5392&lt;&gt;"",IF(_xlfn.XLOOKUP($G5392,Codes!$A:$A,Codes!A:A,"_NOTFOUND_",0,1)&lt;&gt;"_NOTFOUND_",_xlfn.XLOOKUP($G5392,Codes!$A:$A,Codes!A:A,"_NOTFOUND_",0,1),_xlfn.XLOOKUP($G5392,Codes!$B:$B,Codes!A:A,"Specify in Codes Tab!!")),"")</f>
        <v/>
      </c>
    </row>
    <row r="5393" spans="13:14" x14ac:dyDescent="0.35">
      <c r="M5393" s="74" t="str">
        <f>IF($C5393&lt;&gt;"",IF(_xlfn.XLOOKUP($C5393,Codes!$A:$A,Codes!A:A,"_NOTFOUND_",0,1)&lt;&gt;"_NOTFOUND_",_xlfn.XLOOKUP($C5393,Codes!$A:$A,Codes!A:A,"_NOTFOUND_",0,1),_xlfn.XLOOKUP($C5393,Codes!$B:$B,Codes!A:A,"Specify in Codes Tab!!")),"")</f>
        <v/>
      </c>
      <c r="N5393" s="74" t="str">
        <f>IF($G5393&lt;&gt;"",IF(_xlfn.XLOOKUP($G5393,Codes!$A:$A,Codes!A:A,"_NOTFOUND_",0,1)&lt;&gt;"_NOTFOUND_",_xlfn.XLOOKUP($G5393,Codes!$A:$A,Codes!A:A,"_NOTFOUND_",0,1),_xlfn.XLOOKUP($G5393,Codes!$B:$B,Codes!A:A,"Specify in Codes Tab!!")),"")</f>
        <v/>
      </c>
    </row>
    <row r="5394" spans="13:14" x14ac:dyDescent="0.35">
      <c r="M5394" s="74" t="str">
        <f>IF($C5394&lt;&gt;"",IF(_xlfn.XLOOKUP($C5394,Codes!$A:$A,Codes!A:A,"_NOTFOUND_",0,1)&lt;&gt;"_NOTFOUND_",_xlfn.XLOOKUP($C5394,Codes!$A:$A,Codes!A:A,"_NOTFOUND_",0,1),_xlfn.XLOOKUP($C5394,Codes!$B:$B,Codes!A:A,"Specify in Codes Tab!!")),"")</f>
        <v/>
      </c>
      <c r="N5394" s="74" t="str">
        <f>IF($G5394&lt;&gt;"",IF(_xlfn.XLOOKUP($G5394,Codes!$A:$A,Codes!A:A,"_NOTFOUND_",0,1)&lt;&gt;"_NOTFOUND_",_xlfn.XLOOKUP($G5394,Codes!$A:$A,Codes!A:A,"_NOTFOUND_",0,1),_xlfn.XLOOKUP($G5394,Codes!$B:$B,Codes!A:A,"Specify in Codes Tab!!")),"")</f>
        <v/>
      </c>
    </row>
    <row r="5395" spans="13:14" x14ac:dyDescent="0.35">
      <c r="M5395" s="74" t="str">
        <f>IF($C5395&lt;&gt;"",IF(_xlfn.XLOOKUP($C5395,Codes!$A:$A,Codes!A:A,"_NOTFOUND_",0,1)&lt;&gt;"_NOTFOUND_",_xlfn.XLOOKUP($C5395,Codes!$A:$A,Codes!A:A,"_NOTFOUND_",0,1),_xlfn.XLOOKUP($C5395,Codes!$B:$B,Codes!A:A,"Specify in Codes Tab!!")),"")</f>
        <v/>
      </c>
      <c r="N5395" s="74" t="str">
        <f>IF($G5395&lt;&gt;"",IF(_xlfn.XLOOKUP($G5395,Codes!$A:$A,Codes!A:A,"_NOTFOUND_",0,1)&lt;&gt;"_NOTFOUND_",_xlfn.XLOOKUP($G5395,Codes!$A:$A,Codes!A:A,"_NOTFOUND_",0,1),_xlfn.XLOOKUP($G5395,Codes!$B:$B,Codes!A:A,"Specify in Codes Tab!!")),"")</f>
        <v/>
      </c>
    </row>
    <row r="5396" spans="13:14" x14ac:dyDescent="0.35">
      <c r="M5396" s="74" t="str">
        <f>IF($C5396&lt;&gt;"",IF(_xlfn.XLOOKUP($C5396,Codes!$A:$A,Codes!A:A,"_NOTFOUND_",0,1)&lt;&gt;"_NOTFOUND_",_xlfn.XLOOKUP($C5396,Codes!$A:$A,Codes!A:A,"_NOTFOUND_",0,1),_xlfn.XLOOKUP($C5396,Codes!$B:$B,Codes!A:A,"Specify in Codes Tab!!")),"")</f>
        <v/>
      </c>
      <c r="N5396" s="74" t="str">
        <f>IF($G5396&lt;&gt;"",IF(_xlfn.XLOOKUP($G5396,Codes!$A:$A,Codes!A:A,"_NOTFOUND_",0,1)&lt;&gt;"_NOTFOUND_",_xlfn.XLOOKUP($G5396,Codes!$A:$A,Codes!A:A,"_NOTFOUND_",0,1),_xlfn.XLOOKUP($G5396,Codes!$B:$B,Codes!A:A,"Specify in Codes Tab!!")),"")</f>
        <v/>
      </c>
    </row>
    <row r="5397" spans="13:14" x14ac:dyDescent="0.35">
      <c r="M5397" s="74" t="str">
        <f>IF($C5397&lt;&gt;"",IF(_xlfn.XLOOKUP($C5397,Codes!$A:$A,Codes!A:A,"_NOTFOUND_",0,1)&lt;&gt;"_NOTFOUND_",_xlfn.XLOOKUP($C5397,Codes!$A:$A,Codes!A:A,"_NOTFOUND_",0,1),_xlfn.XLOOKUP($C5397,Codes!$B:$B,Codes!A:A,"Specify in Codes Tab!!")),"")</f>
        <v/>
      </c>
      <c r="N5397" s="74" t="str">
        <f>IF($G5397&lt;&gt;"",IF(_xlfn.XLOOKUP($G5397,Codes!$A:$A,Codes!A:A,"_NOTFOUND_",0,1)&lt;&gt;"_NOTFOUND_",_xlfn.XLOOKUP($G5397,Codes!$A:$A,Codes!A:A,"_NOTFOUND_",0,1),_xlfn.XLOOKUP($G5397,Codes!$B:$B,Codes!A:A,"Specify in Codes Tab!!")),"")</f>
        <v/>
      </c>
    </row>
    <row r="5398" spans="13:14" x14ac:dyDescent="0.35">
      <c r="M5398" s="74" t="str">
        <f>IF($C5398&lt;&gt;"",IF(_xlfn.XLOOKUP($C5398,Codes!$A:$A,Codes!A:A,"_NOTFOUND_",0,1)&lt;&gt;"_NOTFOUND_",_xlfn.XLOOKUP($C5398,Codes!$A:$A,Codes!A:A,"_NOTFOUND_",0,1),_xlfn.XLOOKUP($C5398,Codes!$B:$B,Codes!A:A,"Specify in Codes Tab!!")),"")</f>
        <v/>
      </c>
      <c r="N5398" s="74" t="str">
        <f>IF($G5398&lt;&gt;"",IF(_xlfn.XLOOKUP($G5398,Codes!$A:$A,Codes!A:A,"_NOTFOUND_",0,1)&lt;&gt;"_NOTFOUND_",_xlfn.XLOOKUP($G5398,Codes!$A:$A,Codes!A:A,"_NOTFOUND_",0,1),_xlfn.XLOOKUP($G5398,Codes!$B:$B,Codes!A:A,"Specify in Codes Tab!!")),"")</f>
        <v/>
      </c>
    </row>
    <row r="5399" spans="13:14" x14ac:dyDescent="0.35">
      <c r="M5399" s="74" t="str">
        <f>IF($C5399&lt;&gt;"",IF(_xlfn.XLOOKUP($C5399,Codes!$A:$A,Codes!A:A,"_NOTFOUND_",0,1)&lt;&gt;"_NOTFOUND_",_xlfn.XLOOKUP($C5399,Codes!$A:$A,Codes!A:A,"_NOTFOUND_",0,1),_xlfn.XLOOKUP($C5399,Codes!$B:$B,Codes!A:A,"Specify in Codes Tab!!")),"")</f>
        <v/>
      </c>
      <c r="N5399" s="74" t="str">
        <f>IF($G5399&lt;&gt;"",IF(_xlfn.XLOOKUP($G5399,Codes!$A:$A,Codes!A:A,"_NOTFOUND_",0,1)&lt;&gt;"_NOTFOUND_",_xlfn.XLOOKUP($G5399,Codes!$A:$A,Codes!A:A,"_NOTFOUND_",0,1),_xlfn.XLOOKUP($G5399,Codes!$B:$B,Codes!A:A,"Specify in Codes Tab!!")),"")</f>
        <v/>
      </c>
    </row>
    <row r="5400" spans="13:14" x14ac:dyDescent="0.35">
      <c r="M5400" s="74" t="str">
        <f>IF($C5400&lt;&gt;"",IF(_xlfn.XLOOKUP($C5400,Codes!$A:$A,Codes!A:A,"_NOTFOUND_",0,1)&lt;&gt;"_NOTFOUND_",_xlfn.XLOOKUP($C5400,Codes!$A:$A,Codes!A:A,"_NOTFOUND_",0,1),_xlfn.XLOOKUP($C5400,Codes!$B:$B,Codes!A:A,"Specify in Codes Tab!!")),"")</f>
        <v/>
      </c>
      <c r="N5400" s="74" t="str">
        <f>IF($G5400&lt;&gt;"",IF(_xlfn.XLOOKUP($G5400,Codes!$A:$A,Codes!A:A,"_NOTFOUND_",0,1)&lt;&gt;"_NOTFOUND_",_xlfn.XLOOKUP($G5400,Codes!$A:$A,Codes!A:A,"_NOTFOUND_",0,1),_xlfn.XLOOKUP($G5400,Codes!$B:$B,Codes!A:A,"Specify in Codes Tab!!")),"")</f>
        <v/>
      </c>
    </row>
    <row r="5401" spans="13:14" x14ac:dyDescent="0.35">
      <c r="M5401" s="74" t="str">
        <f>IF($C5401&lt;&gt;"",IF(_xlfn.XLOOKUP($C5401,Codes!$A:$A,Codes!A:A,"_NOTFOUND_",0,1)&lt;&gt;"_NOTFOUND_",_xlfn.XLOOKUP($C5401,Codes!$A:$A,Codes!A:A,"_NOTFOUND_",0,1),_xlfn.XLOOKUP($C5401,Codes!$B:$B,Codes!A:A,"Specify in Codes Tab!!")),"")</f>
        <v/>
      </c>
      <c r="N5401" s="74" t="str">
        <f>IF($G5401&lt;&gt;"",IF(_xlfn.XLOOKUP($G5401,Codes!$A:$A,Codes!A:A,"_NOTFOUND_",0,1)&lt;&gt;"_NOTFOUND_",_xlfn.XLOOKUP($G5401,Codes!$A:$A,Codes!A:A,"_NOTFOUND_",0,1),_xlfn.XLOOKUP($G5401,Codes!$B:$B,Codes!A:A,"Specify in Codes Tab!!")),"")</f>
        <v/>
      </c>
    </row>
    <row r="5402" spans="13:14" x14ac:dyDescent="0.35">
      <c r="M5402" s="74" t="str">
        <f>IF($C5402&lt;&gt;"",IF(_xlfn.XLOOKUP($C5402,Codes!$A:$A,Codes!A:A,"_NOTFOUND_",0,1)&lt;&gt;"_NOTFOUND_",_xlfn.XLOOKUP($C5402,Codes!$A:$A,Codes!A:A,"_NOTFOUND_",0,1),_xlfn.XLOOKUP($C5402,Codes!$B:$B,Codes!A:A,"Specify in Codes Tab!!")),"")</f>
        <v/>
      </c>
      <c r="N5402" s="74" t="str">
        <f>IF($G5402&lt;&gt;"",IF(_xlfn.XLOOKUP($G5402,Codes!$A:$A,Codes!A:A,"_NOTFOUND_",0,1)&lt;&gt;"_NOTFOUND_",_xlfn.XLOOKUP($G5402,Codes!$A:$A,Codes!A:A,"_NOTFOUND_",0,1),_xlfn.XLOOKUP($G5402,Codes!$B:$B,Codes!A:A,"Specify in Codes Tab!!")),"")</f>
        <v/>
      </c>
    </row>
    <row r="5403" spans="13:14" x14ac:dyDescent="0.35">
      <c r="M5403" s="74" t="str">
        <f>IF($C5403&lt;&gt;"",IF(_xlfn.XLOOKUP($C5403,Codes!$A:$A,Codes!A:A,"_NOTFOUND_",0,1)&lt;&gt;"_NOTFOUND_",_xlfn.XLOOKUP($C5403,Codes!$A:$A,Codes!A:A,"_NOTFOUND_",0,1),_xlfn.XLOOKUP($C5403,Codes!$B:$B,Codes!A:A,"Specify in Codes Tab!!")),"")</f>
        <v/>
      </c>
      <c r="N5403" s="74" t="str">
        <f>IF($G5403&lt;&gt;"",IF(_xlfn.XLOOKUP($G5403,Codes!$A:$A,Codes!A:A,"_NOTFOUND_",0,1)&lt;&gt;"_NOTFOUND_",_xlfn.XLOOKUP($G5403,Codes!$A:$A,Codes!A:A,"_NOTFOUND_",0,1),_xlfn.XLOOKUP($G5403,Codes!$B:$B,Codes!A:A,"Specify in Codes Tab!!")),"")</f>
        <v/>
      </c>
    </row>
    <row r="5404" spans="13:14" x14ac:dyDescent="0.35">
      <c r="M5404" s="74" t="str">
        <f>IF($C5404&lt;&gt;"",IF(_xlfn.XLOOKUP($C5404,Codes!$A:$A,Codes!A:A,"_NOTFOUND_",0,1)&lt;&gt;"_NOTFOUND_",_xlfn.XLOOKUP($C5404,Codes!$A:$A,Codes!A:A,"_NOTFOUND_",0,1),_xlfn.XLOOKUP($C5404,Codes!$B:$B,Codes!A:A,"Specify in Codes Tab!!")),"")</f>
        <v/>
      </c>
      <c r="N5404" s="74" t="str">
        <f>IF($G5404&lt;&gt;"",IF(_xlfn.XLOOKUP($G5404,Codes!$A:$A,Codes!A:A,"_NOTFOUND_",0,1)&lt;&gt;"_NOTFOUND_",_xlfn.XLOOKUP($G5404,Codes!$A:$A,Codes!A:A,"_NOTFOUND_",0,1),_xlfn.XLOOKUP($G5404,Codes!$B:$B,Codes!A:A,"Specify in Codes Tab!!")),"")</f>
        <v/>
      </c>
    </row>
    <row r="5405" spans="13:14" x14ac:dyDescent="0.35">
      <c r="M5405" s="74" t="str">
        <f>IF($C5405&lt;&gt;"",IF(_xlfn.XLOOKUP($C5405,Codes!$A:$A,Codes!A:A,"_NOTFOUND_",0,1)&lt;&gt;"_NOTFOUND_",_xlfn.XLOOKUP($C5405,Codes!$A:$A,Codes!A:A,"_NOTFOUND_",0,1),_xlfn.XLOOKUP($C5405,Codes!$B:$B,Codes!A:A,"Specify in Codes Tab!!")),"")</f>
        <v/>
      </c>
      <c r="N5405" s="74" t="str">
        <f>IF($G5405&lt;&gt;"",IF(_xlfn.XLOOKUP($G5405,Codes!$A:$A,Codes!A:A,"_NOTFOUND_",0,1)&lt;&gt;"_NOTFOUND_",_xlfn.XLOOKUP($G5405,Codes!$A:$A,Codes!A:A,"_NOTFOUND_",0,1),_xlfn.XLOOKUP($G5405,Codes!$B:$B,Codes!A:A,"Specify in Codes Tab!!")),"")</f>
        <v/>
      </c>
    </row>
    <row r="5406" spans="13:14" x14ac:dyDescent="0.35">
      <c r="M5406" s="74" t="str">
        <f>IF($C5406&lt;&gt;"",IF(_xlfn.XLOOKUP($C5406,Codes!$A:$A,Codes!A:A,"_NOTFOUND_",0,1)&lt;&gt;"_NOTFOUND_",_xlfn.XLOOKUP($C5406,Codes!$A:$A,Codes!A:A,"_NOTFOUND_",0,1),_xlfn.XLOOKUP($C5406,Codes!$B:$B,Codes!A:A,"Specify in Codes Tab!!")),"")</f>
        <v/>
      </c>
      <c r="N5406" s="74" t="str">
        <f>IF($G5406&lt;&gt;"",IF(_xlfn.XLOOKUP($G5406,Codes!$A:$A,Codes!A:A,"_NOTFOUND_",0,1)&lt;&gt;"_NOTFOUND_",_xlfn.XLOOKUP($G5406,Codes!$A:$A,Codes!A:A,"_NOTFOUND_",0,1),_xlfn.XLOOKUP($G5406,Codes!$B:$B,Codes!A:A,"Specify in Codes Tab!!")),"")</f>
        <v/>
      </c>
    </row>
    <row r="5407" spans="13:14" x14ac:dyDescent="0.35">
      <c r="M5407" s="74" t="str">
        <f>IF($C5407&lt;&gt;"",IF(_xlfn.XLOOKUP($C5407,Codes!$A:$A,Codes!A:A,"_NOTFOUND_",0,1)&lt;&gt;"_NOTFOUND_",_xlfn.XLOOKUP($C5407,Codes!$A:$A,Codes!A:A,"_NOTFOUND_",0,1),_xlfn.XLOOKUP($C5407,Codes!$B:$B,Codes!A:A,"Specify in Codes Tab!!")),"")</f>
        <v/>
      </c>
      <c r="N5407" s="74" t="str">
        <f>IF($G5407&lt;&gt;"",IF(_xlfn.XLOOKUP($G5407,Codes!$A:$A,Codes!A:A,"_NOTFOUND_",0,1)&lt;&gt;"_NOTFOUND_",_xlfn.XLOOKUP($G5407,Codes!$A:$A,Codes!A:A,"_NOTFOUND_",0,1),_xlfn.XLOOKUP($G5407,Codes!$B:$B,Codes!A:A,"Specify in Codes Tab!!")),"")</f>
        <v/>
      </c>
    </row>
    <row r="5408" spans="13:14" x14ac:dyDescent="0.35">
      <c r="M5408" s="74" t="str">
        <f>IF($C5408&lt;&gt;"",IF(_xlfn.XLOOKUP($C5408,Codes!$A:$A,Codes!A:A,"_NOTFOUND_",0,1)&lt;&gt;"_NOTFOUND_",_xlfn.XLOOKUP($C5408,Codes!$A:$A,Codes!A:A,"_NOTFOUND_",0,1),_xlfn.XLOOKUP($C5408,Codes!$B:$B,Codes!A:A,"Specify in Codes Tab!!")),"")</f>
        <v/>
      </c>
      <c r="N5408" s="74" t="str">
        <f>IF($G5408&lt;&gt;"",IF(_xlfn.XLOOKUP($G5408,Codes!$A:$A,Codes!A:A,"_NOTFOUND_",0,1)&lt;&gt;"_NOTFOUND_",_xlfn.XLOOKUP($G5408,Codes!$A:$A,Codes!A:A,"_NOTFOUND_",0,1),_xlfn.XLOOKUP($G5408,Codes!$B:$B,Codes!A:A,"Specify in Codes Tab!!")),"")</f>
        <v/>
      </c>
    </row>
    <row r="5409" spans="13:14" x14ac:dyDescent="0.35">
      <c r="M5409" s="74" t="str">
        <f>IF($C5409&lt;&gt;"",IF(_xlfn.XLOOKUP($C5409,Codes!$A:$A,Codes!A:A,"_NOTFOUND_",0,1)&lt;&gt;"_NOTFOUND_",_xlfn.XLOOKUP($C5409,Codes!$A:$A,Codes!A:A,"_NOTFOUND_",0,1),_xlfn.XLOOKUP($C5409,Codes!$B:$B,Codes!A:A,"Specify in Codes Tab!!")),"")</f>
        <v/>
      </c>
      <c r="N5409" s="74" t="str">
        <f>IF($G5409&lt;&gt;"",IF(_xlfn.XLOOKUP($G5409,Codes!$A:$A,Codes!A:A,"_NOTFOUND_",0,1)&lt;&gt;"_NOTFOUND_",_xlfn.XLOOKUP($G5409,Codes!$A:$A,Codes!A:A,"_NOTFOUND_",0,1),_xlfn.XLOOKUP($G5409,Codes!$B:$B,Codes!A:A,"Specify in Codes Tab!!")),"")</f>
        <v/>
      </c>
    </row>
    <row r="5410" spans="13:14" x14ac:dyDescent="0.35">
      <c r="M5410" s="74" t="str">
        <f>IF($C5410&lt;&gt;"",IF(_xlfn.XLOOKUP($C5410,Codes!$A:$A,Codes!A:A,"_NOTFOUND_",0,1)&lt;&gt;"_NOTFOUND_",_xlfn.XLOOKUP($C5410,Codes!$A:$A,Codes!A:A,"_NOTFOUND_",0,1),_xlfn.XLOOKUP($C5410,Codes!$B:$B,Codes!A:A,"Specify in Codes Tab!!")),"")</f>
        <v/>
      </c>
      <c r="N5410" s="74" t="str">
        <f>IF($G5410&lt;&gt;"",IF(_xlfn.XLOOKUP($G5410,Codes!$A:$A,Codes!A:A,"_NOTFOUND_",0,1)&lt;&gt;"_NOTFOUND_",_xlfn.XLOOKUP($G5410,Codes!$A:$A,Codes!A:A,"_NOTFOUND_",0,1),_xlfn.XLOOKUP($G5410,Codes!$B:$B,Codes!A:A,"Specify in Codes Tab!!")),"")</f>
        <v/>
      </c>
    </row>
    <row r="5411" spans="13:14" x14ac:dyDescent="0.35">
      <c r="M5411" s="74" t="str">
        <f>IF($C5411&lt;&gt;"",IF(_xlfn.XLOOKUP($C5411,Codes!$A:$A,Codes!A:A,"_NOTFOUND_",0,1)&lt;&gt;"_NOTFOUND_",_xlfn.XLOOKUP($C5411,Codes!$A:$A,Codes!A:A,"_NOTFOUND_",0,1),_xlfn.XLOOKUP($C5411,Codes!$B:$B,Codes!A:A,"Specify in Codes Tab!!")),"")</f>
        <v/>
      </c>
      <c r="N5411" s="74" t="str">
        <f>IF($G5411&lt;&gt;"",IF(_xlfn.XLOOKUP($G5411,Codes!$A:$A,Codes!A:A,"_NOTFOUND_",0,1)&lt;&gt;"_NOTFOUND_",_xlfn.XLOOKUP($G5411,Codes!$A:$A,Codes!A:A,"_NOTFOUND_",0,1),_xlfn.XLOOKUP($G5411,Codes!$B:$B,Codes!A:A,"Specify in Codes Tab!!")),"")</f>
        <v/>
      </c>
    </row>
    <row r="5412" spans="13:14" x14ac:dyDescent="0.35">
      <c r="M5412" s="74" t="str">
        <f>IF($C5412&lt;&gt;"",IF(_xlfn.XLOOKUP($C5412,Codes!$A:$A,Codes!A:A,"_NOTFOUND_",0,1)&lt;&gt;"_NOTFOUND_",_xlfn.XLOOKUP($C5412,Codes!$A:$A,Codes!A:A,"_NOTFOUND_",0,1),_xlfn.XLOOKUP($C5412,Codes!$B:$B,Codes!A:A,"Specify in Codes Tab!!")),"")</f>
        <v/>
      </c>
      <c r="N5412" s="74" t="str">
        <f>IF($G5412&lt;&gt;"",IF(_xlfn.XLOOKUP($G5412,Codes!$A:$A,Codes!A:A,"_NOTFOUND_",0,1)&lt;&gt;"_NOTFOUND_",_xlfn.XLOOKUP($G5412,Codes!$A:$A,Codes!A:A,"_NOTFOUND_",0,1),_xlfn.XLOOKUP($G5412,Codes!$B:$B,Codes!A:A,"Specify in Codes Tab!!")),"")</f>
        <v/>
      </c>
    </row>
    <row r="5413" spans="13:14" x14ac:dyDescent="0.35">
      <c r="M5413" s="74" t="str">
        <f>IF($C5413&lt;&gt;"",IF(_xlfn.XLOOKUP($C5413,Codes!$A:$A,Codes!A:A,"_NOTFOUND_",0,1)&lt;&gt;"_NOTFOUND_",_xlfn.XLOOKUP($C5413,Codes!$A:$A,Codes!A:A,"_NOTFOUND_",0,1),_xlfn.XLOOKUP($C5413,Codes!$B:$B,Codes!A:A,"Specify in Codes Tab!!")),"")</f>
        <v/>
      </c>
      <c r="N5413" s="74" t="str">
        <f>IF($G5413&lt;&gt;"",IF(_xlfn.XLOOKUP($G5413,Codes!$A:$A,Codes!A:A,"_NOTFOUND_",0,1)&lt;&gt;"_NOTFOUND_",_xlfn.XLOOKUP($G5413,Codes!$A:$A,Codes!A:A,"_NOTFOUND_",0,1),_xlfn.XLOOKUP($G5413,Codes!$B:$B,Codes!A:A,"Specify in Codes Tab!!")),"")</f>
        <v/>
      </c>
    </row>
    <row r="5414" spans="13:14" x14ac:dyDescent="0.35">
      <c r="M5414" s="74" t="str">
        <f>IF($C5414&lt;&gt;"",IF(_xlfn.XLOOKUP($C5414,Codes!$A:$A,Codes!A:A,"_NOTFOUND_",0,1)&lt;&gt;"_NOTFOUND_",_xlfn.XLOOKUP($C5414,Codes!$A:$A,Codes!A:A,"_NOTFOUND_",0,1),_xlfn.XLOOKUP($C5414,Codes!$B:$B,Codes!A:A,"Specify in Codes Tab!!")),"")</f>
        <v/>
      </c>
      <c r="N5414" s="74" t="str">
        <f>IF($G5414&lt;&gt;"",IF(_xlfn.XLOOKUP($G5414,Codes!$A:$A,Codes!A:A,"_NOTFOUND_",0,1)&lt;&gt;"_NOTFOUND_",_xlfn.XLOOKUP($G5414,Codes!$A:$A,Codes!A:A,"_NOTFOUND_",0,1),_xlfn.XLOOKUP($G5414,Codes!$B:$B,Codes!A:A,"Specify in Codes Tab!!")),"")</f>
        <v/>
      </c>
    </row>
    <row r="5415" spans="13:14" x14ac:dyDescent="0.35">
      <c r="M5415" s="74" t="str">
        <f>IF($C5415&lt;&gt;"",IF(_xlfn.XLOOKUP($C5415,Codes!$A:$A,Codes!A:A,"_NOTFOUND_",0,1)&lt;&gt;"_NOTFOUND_",_xlfn.XLOOKUP($C5415,Codes!$A:$A,Codes!A:A,"_NOTFOUND_",0,1),_xlfn.XLOOKUP($C5415,Codes!$B:$B,Codes!A:A,"Specify in Codes Tab!!")),"")</f>
        <v/>
      </c>
      <c r="N5415" s="74" t="str">
        <f>IF($G5415&lt;&gt;"",IF(_xlfn.XLOOKUP($G5415,Codes!$A:$A,Codes!A:A,"_NOTFOUND_",0,1)&lt;&gt;"_NOTFOUND_",_xlfn.XLOOKUP($G5415,Codes!$A:$A,Codes!A:A,"_NOTFOUND_",0,1),_xlfn.XLOOKUP($G5415,Codes!$B:$B,Codes!A:A,"Specify in Codes Tab!!")),"")</f>
        <v/>
      </c>
    </row>
    <row r="5416" spans="13:14" x14ac:dyDescent="0.35">
      <c r="M5416" s="74" t="str">
        <f>IF($C5416&lt;&gt;"",IF(_xlfn.XLOOKUP($C5416,Codes!$A:$A,Codes!A:A,"_NOTFOUND_",0,1)&lt;&gt;"_NOTFOUND_",_xlfn.XLOOKUP($C5416,Codes!$A:$A,Codes!A:A,"_NOTFOUND_",0,1),_xlfn.XLOOKUP($C5416,Codes!$B:$B,Codes!A:A,"Specify in Codes Tab!!")),"")</f>
        <v/>
      </c>
      <c r="N5416" s="74" t="str">
        <f>IF($G5416&lt;&gt;"",IF(_xlfn.XLOOKUP($G5416,Codes!$A:$A,Codes!A:A,"_NOTFOUND_",0,1)&lt;&gt;"_NOTFOUND_",_xlfn.XLOOKUP($G5416,Codes!$A:$A,Codes!A:A,"_NOTFOUND_",0,1),_xlfn.XLOOKUP($G5416,Codes!$B:$B,Codes!A:A,"Specify in Codes Tab!!")),"")</f>
        <v/>
      </c>
    </row>
    <row r="5417" spans="13:14" x14ac:dyDescent="0.35">
      <c r="M5417" s="74" t="str">
        <f>IF($C5417&lt;&gt;"",IF(_xlfn.XLOOKUP($C5417,Codes!$A:$A,Codes!A:A,"_NOTFOUND_",0,1)&lt;&gt;"_NOTFOUND_",_xlfn.XLOOKUP($C5417,Codes!$A:$A,Codes!A:A,"_NOTFOUND_",0,1),_xlfn.XLOOKUP($C5417,Codes!$B:$B,Codes!A:A,"Specify in Codes Tab!!")),"")</f>
        <v/>
      </c>
      <c r="N5417" s="74" t="str">
        <f>IF($G5417&lt;&gt;"",IF(_xlfn.XLOOKUP($G5417,Codes!$A:$A,Codes!A:A,"_NOTFOUND_",0,1)&lt;&gt;"_NOTFOUND_",_xlfn.XLOOKUP($G5417,Codes!$A:$A,Codes!A:A,"_NOTFOUND_",0,1),_xlfn.XLOOKUP($G5417,Codes!$B:$B,Codes!A:A,"Specify in Codes Tab!!")),"")</f>
        <v/>
      </c>
    </row>
    <row r="5418" spans="13:14" x14ac:dyDescent="0.35">
      <c r="M5418" s="74" t="str">
        <f>IF($C5418&lt;&gt;"",IF(_xlfn.XLOOKUP($C5418,Codes!$A:$A,Codes!A:A,"_NOTFOUND_",0,1)&lt;&gt;"_NOTFOUND_",_xlfn.XLOOKUP($C5418,Codes!$A:$A,Codes!A:A,"_NOTFOUND_",0,1),_xlfn.XLOOKUP($C5418,Codes!$B:$B,Codes!A:A,"Specify in Codes Tab!!")),"")</f>
        <v/>
      </c>
      <c r="N5418" s="74" t="str">
        <f>IF($G5418&lt;&gt;"",IF(_xlfn.XLOOKUP($G5418,Codes!$A:$A,Codes!A:A,"_NOTFOUND_",0,1)&lt;&gt;"_NOTFOUND_",_xlfn.XLOOKUP($G5418,Codes!$A:$A,Codes!A:A,"_NOTFOUND_",0,1),_xlfn.XLOOKUP($G5418,Codes!$B:$B,Codes!A:A,"Specify in Codes Tab!!")),"")</f>
        <v/>
      </c>
    </row>
    <row r="5419" spans="13:14" x14ac:dyDescent="0.35">
      <c r="M5419" s="74" t="str">
        <f>IF($C5419&lt;&gt;"",IF(_xlfn.XLOOKUP($C5419,Codes!$A:$A,Codes!A:A,"_NOTFOUND_",0,1)&lt;&gt;"_NOTFOUND_",_xlfn.XLOOKUP($C5419,Codes!$A:$A,Codes!A:A,"_NOTFOUND_",0,1),_xlfn.XLOOKUP($C5419,Codes!$B:$B,Codes!A:A,"Specify in Codes Tab!!")),"")</f>
        <v/>
      </c>
      <c r="N5419" s="74" t="str">
        <f>IF($G5419&lt;&gt;"",IF(_xlfn.XLOOKUP($G5419,Codes!$A:$A,Codes!A:A,"_NOTFOUND_",0,1)&lt;&gt;"_NOTFOUND_",_xlfn.XLOOKUP($G5419,Codes!$A:$A,Codes!A:A,"_NOTFOUND_",0,1),_xlfn.XLOOKUP($G5419,Codes!$B:$B,Codes!A:A,"Specify in Codes Tab!!")),"")</f>
        <v/>
      </c>
    </row>
    <row r="5420" spans="13:14" x14ac:dyDescent="0.35">
      <c r="M5420" s="74" t="str">
        <f>IF($C5420&lt;&gt;"",IF(_xlfn.XLOOKUP($C5420,Codes!$A:$A,Codes!A:A,"_NOTFOUND_",0,1)&lt;&gt;"_NOTFOUND_",_xlfn.XLOOKUP($C5420,Codes!$A:$A,Codes!A:A,"_NOTFOUND_",0,1),_xlfn.XLOOKUP($C5420,Codes!$B:$B,Codes!A:A,"Specify in Codes Tab!!")),"")</f>
        <v/>
      </c>
      <c r="N5420" s="74" t="str">
        <f>IF($G5420&lt;&gt;"",IF(_xlfn.XLOOKUP($G5420,Codes!$A:$A,Codes!A:A,"_NOTFOUND_",0,1)&lt;&gt;"_NOTFOUND_",_xlfn.XLOOKUP($G5420,Codes!$A:$A,Codes!A:A,"_NOTFOUND_",0,1),_xlfn.XLOOKUP($G5420,Codes!$B:$B,Codes!A:A,"Specify in Codes Tab!!")),"")</f>
        <v/>
      </c>
    </row>
    <row r="5421" spans="13:14" x14ac:dyDescent="0.35">
      <c r="M5421" s="74" t="str">
        <f>IF($C5421&lt;&gt;"",IF(_xlfn.XLOOKUP($C5421,Codes!$A:$A,Codes!A:A,"_NOTFOUND_",0,1)&lt;&gt;"_NOTFOUND_",_xlfn.XLOOKUP($C5421,Codes!$A:$A,Codes!A:A,"_NOTFOUND_",0,1),_xlfn.XLOOKUP($C5421,Codes!$B:$B,Codes!A:A,"Specify in Codes Tab!!")),"")</f>
        <v/>
      </c>
      <c r="N5421" s="74" t="str">
        <f>IF($G5421&lt;&gt;"",IF(_xlfn.XLOOKUP($G5421,Codes!$A:$A,Codes!A:A,"_NOTFOUND_",0,1)&lt;&gt;"_NOTFOUND_",_xlfn.XLOOKUP($G5421,Codes!$A:$A,Codes!A:A,"_NOTFOUND_",0,1),_xlfn.XLOOKUP($G5421,Codes!$B:$B,Codes!A:A,"Specify in Codes Tab!!")),"")</f>
        <v/>
      </c>
    </row>
    <row r="5422" spans="13:14" x14ac:dyDescent="0.35">
      <c r="M5422" s="74" t="str">
        <f>IF($C5422&lt;&gt;"",IF(_xlfn.XLOOKUP($C5422,Codes!$A:$A,Codes!A:A,"_NOTFOUND_",0,1)&lt;&gt;"_NOTFOUND_",_xlfn.XLOOKUP($C5422,Codes!$A:$A,Codes!A:A,"_NOTFOUND_",0,1),_xlfn.XLOOKUP($C5422,Codes!$B:$B,Codes!A:A,"Specify in Codes Tab!!")),"")</f>
        <v/>
      </c>
      <c r="N5422" s="74" t="str">
        <f>IF($G5422&lt;&gt;"",IF(_xlfn.XLOOKUP($G5422,Codes!$A:$A,Codes!A:A,"_NOTFOUND_",0,1)&lt;&gt;"_NOTFOUND_",_xlfn.XLOOKUP($G5422,Codes!$A:$A,Codes!A:A,"_NOTFOUND_",0,1),_xlfn.XLOOKUP($G5422,Codes!$B:$B,Codes!A:A,"Specify in Codes Tab!!")),"")</f>
        <v/>
      </c>
    </row>
    <row r="5423" spans="13:14" x14ac:dyDescent="0.35">
      <c r="M5423" s="74" t="str">
        <f>IF($C5423&lt;&gt;"",IF(_xlfn.XLOOKUP($C5423,Codes!$A:$A,Codes!A:A,"_NOTFOUND_",0,1)&lt;&gt;"_NOTFOUND_",_xlfn.XLOOKUP($C5423,Codes!$A:$A,Codes!A:A,"_NOTFOUND_",0,1),_xlfn.XLOOKUP($C5423,Codes!$B:$B,Codes!A:A,"Specify in Codes Tab!!")),"")</f>
        <v/>
      </c>
      <c r="N5423" s="74" t="str">
        <f>IF($G5423&lt;&gt;"",IF(_xlfn.XLOOKUP($G5423,Codes!$A:$A,Codes!A:A,"_NOTFOUND_",0,1)&lt;&gt;"_NOTFOUND_",_xlfn.XLOOKUP($G5423,Codes!$A:$A,Codes!A:A,"_NOTFOUND_",0,1),_xlfn.XLOOKUP($G5423,Codes!$B:$B,Codes!A:A,"Specify in Codes Tab!!")),"")</f>
        <v/>
      </c>
    </row>
    <row r="5424" spans="13:14" x14ac:dyDescent="0.35">
      <c r="M5424" s="74" t="str">
        <f>IF($C5424&lt;&gt;"",IF(_xlfn.XLOOKUP($C5424,Codes!$A:$A,Codes!A:A,"_NOTFOUND_",0,1)&lt;&gt;"_NOTFOUND_",_xlfn.XLOOKUP($C5424,Codes!$A:$A,Codes!A:A,"_NOTFOUND_",0,1),_xlfn.XLOOKUP($C5424,Codes!$B:$B,Codes!A:A,"Specify in Codes Tab!!")),"")</f>
        <v/>
      </c>
      <c r="N5424" s="74" t="str">
        <f>IF($G5424&lt;&gt;"",IF(_xlfn.XLOOKUP($G5424,Codes!$A:$A,Codes!A:A,"_NOTFOUND_",0,1)&lt;&gt;"_NOTFOUND_",_xlfn.XLOOKUP($G5424,Codes!$A:$A,Codes!A:A,"_NOTFOUND_",0,1),_xlfn.XLOOKUP($G5424,Codes!$B:$B,Codes!A:A,"Specify in Codes Tab!!")),"")</f>
        <v/>
      </c>
    </row>
    <row r="5425" spans="13:14" x14ac:dyDescent="0.35">
      <c r="M5425" s="74" t="str">
        <f>IF($C5425&lt;&gt;"",IF(_xlfn.XLOOKUP($C5425,Codes!$A:$A,Codes!A:A,"_NOTFOUND_",0,1)&lt;&gt;"_NOTFOUND_",_xlfn.XLOOKUP($C5425,Codes!$A:$A,Codes!A:A,"_NOTFOUND_",0,1),_xlfn.XLOOKUP($C5425,Codes!$B:$B,Codes!A:A,"Specify in Codes Tab!!")),"")</f>
        <v/>
      </c>
      <c r="N5425" s="74" t="str">
        <f>IF($G5425&lt;&gt;"",IF(_xlfn.XLOOKUP($G5425,Codes!$A:$A,Codes!A:A,"_NOTFOUND_",0,1)&lt;&gt;"_NOTFOUND_",_xlfn.XLOOKUP($G5425,Codes!$A:$A,Codes!A:A,"_NOTFOUND_",0,1),_xlfn.XLOOKUP($G5425,Codes!$B:$B,Codes!A:A,"Specify in Codes Tab!!")),"")</f>
        <v/>
      </c>
    </row>
    <row r="5426" spans="13:14" x14ac:dyDescent="0.35">
      <c r="M5426" s="74" t="str">
        <f>IF($C5426&lt;&gt;"",IF(_xlfn.XLOOKUP($C5426,Codes!$A:$A,Codes!A:A,"_NOTFOUND_",0,1)&lt;&gt;"_NOTFOUND_",_xlfn.XLOOKUP($C5426,Codes!$A:$A,Codes!A:A,"_NOTFOUND_",0,1),_xlfn.XLOOKUP($C5426,Codes!$B:$B,Codes!A:A,"Specify in Codes Tab!!")),"")</f>
        <v/>
      </c>
      <c r="N5426" s="74" t="str">
        <f>IF($G5426&lt;&gt;"",IF(_xlfn.XLOOKUP($G5426,Codes!$A:$A,Codes!A:A,"_NOTFOUND_",0,1)&lt;&gt;"_NOTFOUND_",_xlfn.XLOOKUP($G5426,Codes!$A:$A,Codes!A:A,"_NOTFOUND_",0,1),_xlfn.XLOOKUP($G5426,Codes!$B:$B,Codes!A:A,"Specify in Codes Tab!!")),"")</f>
        <v/>
      </c>
    </row>
    <row r="5427" spans="13:14" x14ac:dyDescent="0.35">
      <c r="M5427" s="74" t="str">
        <f>IF($C5427&lt;&gt;"",IF(_xlfn.XLOOKUP($C5427,Codes!$A:$A,Codes!A:A,"_NOTFOUND_",0,1)&lt;&gt;"_NOTFOUND_",_xlfn.XLOOKUP($C5427,Codes!$A:$A,Codes!A:A,"_NOTFOUND_",0,1),_xlfn.XLOOKUP($C5427,Codes!$B:$B,Codes!A:A,"Specify in Codes Tab!!")),"")</f>
        <v/>
      </c>
      <c r="N5427" s="74" t="str">
        <f>IF($G5427&lt;&gt;"",IF(_xlfn.XLOOKUP($G5427,Codes!$A:$A,Codes!A:A,"_NOTFOUND_",0,1)&lt;&gt;"_NOTFOUND_",_xlfn.XLOOKUP($G5427,Codes!$A:$A,Codes!A:A,"_NOTFOUND_",0,1),_xlfn.XLOOKUP($G5427,Codes!$B:$B,Codes!A:A,"Specify in Codes Tab!!")),"")</f>
        <v/>
      </c>
    </row>
    <row r="5428" spans="13:14" x14ac:dyDescent="0.35">
      <c r="M5428" s="74" t="str">
        <f>IF($C5428&lt;&gt;"",IF(_xlfn.XLOOKUP($C5428,Codes!$A:$A,Codes!A:A,"_NOTFOUND_",0,1)&lt;&gt;"_NOTFOUND_",_xlfn.XLOOKUP($C5428,Codes!$A:$A,Codes!A:A,"_NOTFOUND_",0,1),_xlfn.XLOOKUP($C5428,Codes!$B:$B,Codes!A:A,"Specify in Codes Tab!!")),"")</f>
        <v/>
      </c>
      <c r="N5428" s="74" t="str">
        <f>IF($G5428&lt;&gt;"",IF(_xlfn.XLOOKUP($G5428,Codes!$A:$A,Codes!A:A,"_NOTFOUND_",0,1)&lt;&gt;"_NOTFOUND_",_xlfn.XLOOKUP($G5428,Codes!$A:$A,Codes!A:A,"_NOTFOUND_",0,1),_xlfn.XLOOKUP($G5428,Codes!$B:$B,Codes!A:A,"Specify in Codes Tab!!")),"")</f>
        <v/>
      </c>
    </row>
    <row r="5429" spans="13:14" x14ac:dyDescent="0.35">
      <c r="M5429" s="74" t="str">
        <f>IF($C5429&lt;&gt;"",IF(_xlfn.XLOOKUP($C5429,Codes!$A:$A,Codes!A:A,"_NOTFOUND_",0,1)&lt;&gt;"_NOTFOUND_",_xlfn.XLOOKUP($C5429,Codes!$A:$A,Codes!A:A,"_NOTFOUND_",0,1),_xlfn.XLOOKUP($C5429,Codes!$B:$B,Codes!A:A,"Specify in Codes Tab!!")),"")</f>
        <v/>
      </c>
      <c r="N5429" s="74" t="str">
        <f>IF($G5429&lt;&gt;"",IF(_xlfn.XLOOKUP($G5429,Codes!$A:$A,Codes!A:A,"_NOTFOUND_",0,1)&lt;&gt;"_NOTFOUND_",_xlfn.XLOOKUP($G5429,Codes!$A:$A,Codes!A:A,"_NOTFOUND_",0,1),_xlfn.XLOOKUP($G5429,Codes!$B:$B,Codes!A:A,"Specify in Codes Tab!!")),"")</f>
        <v/>
      </c>
    </row>
    <row r="5430" spans="13:14" x14ac:dyDescent="0.35">
      <c r="M5430" s="74" t="str">
        <f>IF($C5430&lt;&gt;"",IF(_xlfn.XLOOKUP($C5430,Codes!$A:$A,Codes!A:A,"_NOTFOUND_",0,1)&lt;&gt;"_NOTFOUND_",_xlfn.XLOOKUP($C5430,Codes!$A:$A,Codes!A:A,"_NOTFOUND_",0,1),_xlfn.XLOOKUP($C5430,Codes!$B:$B,Codes!A:A,"Specify in Codes Tab!!")),"")</f>
        <v/>
      </c>
      <c r="N5430" s="74" t="str">
        <f>IF($G5430&lt;&gt;"",IF(_xlfn.XLOOKUP($G5430,Codes!$A:$A,Codes!A:A,"_NOTFOUND_",0,1)&lt;&gt;"_NOTFOUND_",_xlfn.XLOOKUP($G5430,Codes!$A:$A,Codes!A:A,"_NOTFOUND_",0,1),_xlfn.XLOOKUP($G5430,Codes!$B:$B,Codes!A:A,"Specify in Codes Tab!!")),"")</f>
        <v/>
      </c>
    </row>
    <row r="5431" spans="13:14" x14ac:dyDescent="0.35">
      <c r="M5431" s="74" t="str">
        <f>IF($C5431&lt;&gt;"",IF(_xlfn.XLOOKUP($C5431,Codes!$A:$A,Codes!A:A,"_NOTFOUND_",0,1)&lt;&gt;"_NOTFOUND_",_xlfn.XLOOKUP($C5431,Codes!$A:$A,Codes!A:A,"_NOTFOUND_",0,1),_xlfn.XLOOKUP($C5431,Codes!$B:$B,Codes!A:A,"Specify in Codes Tab!!")),"")</f>
        <v/>
      </c>
      <c r="N5431" s="74" t="str">
        <f>IF($G5431&lt;&gt;"",IF(_xlfn.XLOOKUP($G5431,Codes!$A:$A,Codes!A:A,"_NOTFOUND_",0,1)&lt;&gt;"_NOTFOUND_",_xlfn.XLOOKUP($G5431,Codes!$A:$A,Codes!A:A,"_NOTFOUND_",0,1),_xlfn.XLOOKUP($G5431,Codes!$B:$B,Codes!A:A,"Specify in Codes Tab!!")),"")</f>
        <v/>
      </c>
    </row>
    <row r="5432" spans="13:14" x14ac:dyDescent="0.35">
      <c r="M5432" s="74" t="str">
        <f>IF($C5432&lt;&gt;"",IF(_xlfn.XLOOKUP($C5432,Codes!$A:$A,Codes!A:A,"_NOTFOUND_",0,1)&lt;&gt;"_NOTFOUND_",_xlfn.XLOOKUP($C5432,Codes!$A:$A,Codes!A:A,"_NOTFOUND_",0,1),_xlfn.XLOOKUP($C5432,Codes!$B:$B,Codes!A:A,"Specify in Codes Tab!!")),"")</f>
        <v/>
      </c>
      <c r="N5432" s="74" t="str">
        <f>IF($G5432&lt;&gt;"",IF(_xlfn.XLOOKUP($G5432,Codes!$A:$A,Codes!A:A,"_NOTFOUND_",0,1)&lt;&gt;"_NOTFOUND_",_xlfn.XLOOKUP($G5432,Codes!$A:$A,Codes!A:A,"_NOTFOUND_",0,1),_xlfn.XLOOKUP($G5432,Codes!$B:$B,Codes!A:A,"Specify in Codes Tab!!")),"")</f>
        <v/>
      </c>
    </row>
    <row r="5433" spans="13:14" x14ac:dyDescent="0.35">
      <c r="M5433" s="74" t="str">
        <f>IF($C5433&lt;&gt;"",IF(_xlfn.XLOOKUP($C5433,Codes!$A:$A,Codes!A:A,"_NOTFOUND_",0,1)&lt;&gt;"_NOTFOUND_",_xlfn.XLOOKUP($C5433,Codes!$A:$A,Codes!A:A,"_NOTFOUND_",0,1),_xlfn.XLOOKUP($C5433,Codes!$B:$B,Codes!A:A,"Specify in Codes Tab!!")),"")</f>
        <v/>
      </c>
      <c r="N5433" s="74" t="str">
        <f>IF($G5433&lt;&gt;"",IF(_xlfn.XLOOKUP($G5433,Codes!$A:$A,Codes!A:A,"_NOTFOUND_",0,1)&lt;&gt;"_NOTFOUND_",_xlfn.XLOOKUP($G5433,Codes!$A:$A,Codes!A:A,"_NOTFOUND_",0,1),_xlfn.XLOOKUP($G5433,Codes!$B:$B,Codes!A:A,"Specify in Codes Tab!!")),"")</f>
        <v/>
      </c>
    </row>
    <row r="5434" spans="13:14" x14ac:dyDescent="0.35">
      <c r="M5434" s="74" t="str">
        <f>IF($C5434&lt;&gt;"",IF(_xlfn.XLOOKUP($C5434,Codes!$A:$A,Codes!A:A,"_NOTFOUND_",0,1)&lt;&gt;"_NOTFOUND_",_xlfn.XLOOKUP($C5434,Codes!$A:$A,Codes!A:A,"_NOTFOUND_",0,1),_xlfn.XLOOKUP($C5434,Codes!$B:$B,Codes!A:A,"Specify in Codes Tab!!")),"")</f>
        <v/>
      </c>
      <c r="N5434" s="74" t="str">
        <f>IF($G5434&lt;&gt;"",IF(_xlfn.XLOOKUP($G5434,Codes!$A:$A,Codes!A:A,"_NOTFOUND_",0,1)&lt;&gt;"_NOTFOUND_",_xlfn.XLOOKUP($G5434,Codes!$A:$A,Codes!A:A,"_NOTFOUND_",0,1),_xlfn.XLOOKUP($G5434,Codes!$B:$B,Codes!A:A,"Specify in Codes Tab!!")),"")</f>
        <v/>
      </c>
    </row>
    <row r="5435" spans="13:14" x14ac:dyDescent="0.35">
      <c r="M5435" s="74" t="str">
        <f>IF($C5435&lt;&gt;"",IF(_xlfn.XLOOKUP($C5435,Codes!$A:$A,Codes!A:A,"_NOTFOUND_",0,1)&lt;&gt;"_NOTFOUND_",_xlfn.XLOOKUP($C5435,Codes!$A:$A,Codes!A:A,"_NOTFOUND_",0,1),_xlfn.XLOOKUP($C5435,Codes!$B:$B,Codes!A:A,"Specify in Codes Tab!!")),"")</f>
        <v/>
      </c>
      <c r="N5435" s="74" t="str">
        <f>IF($G5435&lt;&gt;"",IF(_xlfn.XLOOKUP($G5435,Codes!$A:$A,Codes!A:A,"_NOTFOUND_",0,1)&lt;&gt;"_NOTFOUND_",_xlfn.XLOOKUP($G5435,Codes!$A:$A,Codes!A:A,"_NOTFOUND_",0,1),_xlfn.XLOOKUP($G5435,Codes!$B:$B,Codes!A:A,"Specify in Codes Tab!!")),"")</f>
        <v/>
      </c>
    </row>
    <row r="5436" spans="13:14" x14ac:dyDescent="0.35">
      <c r="M5436" s="74" t="str">
        <f>IF($C5436&lt;&gt;"",IF(_xlfn.XLOOKUP($C5436,Codes!$A:$A,Codes!A:A,"_NOTFOUND_",0,1)&lt;&gt;"_NOTFOUND_",_xlfn.XLOOKUP($C5436,Codes!$A:$A,Codes!A:A,"_NOTFOUND_",0,1),_xlfn.XLOOKUP($C5436,Codes!$B:$B,Codes!A:A,"Specify in Codes Tab!!")),"")</f>
        <v/>
      </c>
      <c r="N5436" s="74" t="str">
        <f>IF($G5436&lt;&gt;"",IF(_xlfn.XLOOKUP($G5436,Codes!$A:$A,Codes!A:A,"_NOTFOUND_",0,1)&lt;&gt;"_NOTFOUND_",_xlfn.XLOOKUP($G5436,Codes!$A:$A,Codes!A:A,"_NOTFOUND_",0,1),_xlfn.XLOOKUP($G5436,Codes!$B:$B,Codes!A:A,"Specify in Codes Tab!!")),"")</f>
        <v/>
      </c>
    </row>
    <row r="5437" spans="13:14" x14ac:dyDescent="0.35">
      <c r="M5437" s="74" t="str">
        <f>IF($C5437&lt;&gt;"",IF(_xlfn.XLOOKUP($C5437,Codes!$A:$A,Codes!A:A,"_NOTFOUND_",0,1)&lt;&gt;"_NOTFOUND_",_xlfn.XLOOKUP($C5437,Codes!$A:$A,Codes!A:A,"_NOTFOUND_",0,1),_xlfn.XLOOKUP($C5437,Codes!$B:$B,Codes!A:A,"Specify in Codes Tab!!")),"")</f>
        <v/>
      </c>
      <c r="N5437" s="74" t="str">
        <f>IF($G5437&lt;&gt;"",IF(_xlfn.XLOOKUP($G5437,Codes!$A:$A,Codes!A:A,"_NOTFOUND_",0,1)&lt;&gt;"_NOTFOUND_",_xlfn.XLOOKUP($G5437,Codes!$A:$A,Codes!A:A,"_NOTFOUND_",0,1),_xlfn.XLOOKUP($G5437,Codes!$B:$B,Codes!A:A,"Specify in Codes Tab!!")),"")</f>
        <v/>
      </c>
    </row>
    <row r="5438" spans="13:14" x14ac:dyDescent="0.35">
      <c r="M5438" s="74" t="str">
        <f>IF($C5438&lt;&gt;"",IF(_xlfn.XLOOKUP($C5438,Codes!$A:$A,Codes!A:A,"_NOTFOUND_",0,1)&lt;&gt;"_NOTFOUND_",_xlfn.XLOOKUP($C5438,Codes!$A:$A,Codes!A:A,"_NOTFOUND_",0,1),_xlfn.XLOOKUP($C5438,Codes!$B:$B,Codes!A:A,"Specify in Codes Tab!!")),"")</f>
        <v/>
      </c>
      <c r="N5438" s="74" t="str">
        <f>IF($G5438&lt;&gt;"",IF(_xlfn.XLOOKUP($G5438,Codes!$A:$A,Codes!A:A,"_NOTFOUND_",0,1)&lt;&gt;"_NOTFOUND_",_xlfn.XLOOKUP($G5438,Codes!$A:$A,Codes!A:A,"_NOTFOUND_",0,1),_xlfn.XLOOKUP($G5438,Codes!$B:$B,Codes!A:A,"Specify in Codes Tab!!")),"")</f>
        <v/>
      </c>
    </row>
    <row r="5439" spans="13:14" x14ac:dyDescent="0.35">
      <c r="M5439" s="74" t="str">
        <f>IF($C5439&lt;&gt;"",IF(_xlfn.XLOOKUP($C5439,Codes!$A:$A,Codes!A:A,"_NOTFOUND_",0,1)&lt;&gt;"_NOTFOUND_",_xlfn.XLOOKUP($C5439,Codes!$A:$A,Codes!A:A,"_NOTFOUND_",0,1),_xlfn.XLOOKUP($C5439,Codes!$B:$B,Codes!A:A,"Specify in Codes Tab!!")),"")</f>
        <v/>
      </c>
      <c r="N5439" s="74" t="str">
        <f>IF($G5439&lt;&gt;"",IF(_xlfn.XLOOKUP($G5439,Codes!$A:$A,Codes!A:A,"_NOTFOUND_",0,1)&lt;&gt;"_NOTFOUND_",_xlfn.XLOOKUP($G5439,Codes!$A:$A,Codes!A:A,"_NOTFOUND_",0,1),_xlfn.XLOOKUP($G5439,Codes!$B:$B,Codes!A:A,"Specify in Codes Tab!!")),"")</f>
        <v/>
      </c>
    </row>
    <row r="5440" spans="13:14" x14ac:dyDescent="0.35">
      <c r="M5440" s="74" t="str">
        <f>IF($C5440&lt;&gt;"",IF(_xlfn.XLOOKUP($C5440,Codes!$A:$A,Codes!A:A,"_NOTFOUND_",0,1)&lt;&gt;"_NOTFOUND_",_xlfn.XLOOKUP($C5440,Codes!$A:$A,Codes!A:A,"_NOTFOUND_",0,1),_xlfn.XLOOKUP($C5440,Codes!$B:$B,Codes!A:A,"Specify in Codes Tab!!")),"")</f>
        <v/>
      </c>
      <c r="N5440" s="74" t="str">
        <f>IF($G5440&lt;&gt;"",IF(_xlfn.XLOOKUP($G5440,Codes!$A:$A,Codes!A:A,"_NOTFOUND_",0,1)&lt;&gt;"_NOTFOUND_",_xlfn.XLOOKUP($G5440,Codes!$A:$A,Codes!A:A,"_NOTFOUND_",0,1),_xlfn.XLOOKUP($G5440,Codes!$B:$B,Codes!A:A,"Specify in Codes Tab!!")),"")</f>
        <v/>
      </c>
    </row>
    <row r="5441" spans="13:14" x14ac:dyDescent="0.35">
      <c r="M5441" s="74" t="str">
        <f>IF($C5441&lt;&gt;"",IF(_xlfn.XLOOKUP($C5441,Codes!$A:$A,Codes!A:A,"_NOTFOUND_",0,1)&lt;&gt;"_NOTFOUND_",_xlfn.XLOOKUP($C5441,Codes!$A:$A,Codes!A:A,"_NOTFOUND_",0,1),_xlfn.XLOOKUP($C5441,Codes!$B:$B,Codes!A:A,"Specify in Codes Tab!!")),"")</f>
        <v/>
      </c>
      <c r="N5441" s="74" t="str">
        <f>IF($G5441&lt;&gt;"",IF(_xlfn.XLOOKUP($G5441,Codes!$A:$A,Codes!A:A,"_NOTFOUND_",0,1)&lt;&gt;"_NOTFOUND_",_xlfn.XLOOKUP($G5441,Codes!$A:$A,Codes!A:A,"_NOTFOUND_",0,1),_xlfn.XLOOKUP($G5441,Codes!$B:$B,Codes!A:A,"Specify in Codes Tab!!")),"")</f>
        <v/>
      </c>
    </row>
    <row r="5442" spans="13:14" x14ac:dyDescent="0.35">
      <c r="M5442" s="74" t="str">
        <f>IF($C5442&lt;&gt;"",IF(_xlfn.XLOOKUP($C5442,Codes!$A:$A,Codes!A:A,"_NOTFOUND_",0,1)&lt;&gt;"_NOTFOUND_",_xlfn.XLOOKUP($C5442,Codes!$A:$A,Codes!A:A,"_NOTFOUND_",0,1),_xlfn.XLOOKUP($C5442,Codes!$B:$B,Codes!A:A,"Specify in Codes Tab!!")),"")</f>
        <v/>
      </c>
      <c r="N5442" s="74" t="str">
        <f>IF($G5442&lt;&gt;"",IF(_xlfn.XLOOKUP($G5442,Codes!$A:$A,Codes!A:A,"_NOTFOUND_",0,1)&lt;&gt;"_NOTFOUND_",_xlfn.XLOOKUP($G5442,Codes!$A:$A,Codes!A:A,"_NOTFOUND_",0,1),_xlfn.XLOOKUP($G5442,Codes!$B:$B,Codes!A:A,"Specify in Codes Tab!!")),"")</f>
        <v/>
      </c>
    </row>
    <row r="5443" spans="13:14" x14ac:dyDescent="0.35">
      <c r="M5443" s="74" t="str">
        <f>IF($C5443&lt;&gt;"",IF(_xlfn.XLOOKUP($C5443,Codes!$A:$A,Codes!A:A,"_NOTFOUND_",0,1)&lt;&gt;"_NOTFOUND_",_xlfn.XLOOKUP($C5443,Codes!$A:$A,Codes!A:A,"_NOTFOUND_",0,1),_xlfn.XLOOKUP($C5443,Codes!$B:$B,Codes!A:A,"Specify in Codes Tab!!")),"")</f>
        <v/>
      </c>
      <c r="N5443" s="74" t="str">
        <f>IF($G5443&lt;&gt;"",IF(_xlfn.XLOOKUP($G5443,Codes!$A:$A,Codes!A:A,"_NOTFOUND_",0,1)&lt;&gt;"_NOTFOUND_",_xlfn.XLOOKUP($G5443,Codes!$A:$A,Codes!A:A,"_NOTFOUND_",0,1),_xlfn.XLOOKUP($G5443,Codes!$B:$B,Codes!A:A,"Specify in Codes Tab!!")),"")</f>
        <v/>
      </c>
    </row>
    <row r="5444" spans="13:14" x14ac:dyDescent="0.35">
      <c r="M5444" s="74" t="str">
        <f>IF($C5444&lt;&gt;"",IF(_xlfn.XLOOKUP($C5444,Codes!$A:$A,Codes!A:A,"_NOTFOUND_",0,1)&lt;&gt;"_NOTFOUND_",_xlfn.XLOOKUP($C5444,Codes!$A:$A,Codes!A:A,"_NOTFOUND_",0,1),_xlfn.XLOOKUP($C5444,Codes!$B:$B,Codes!A:A,"Specify in Codes Tab!!")),"")</f>
        <v/>
      </c>
      <c r="N5444" s="74" t="str">
        <f>IF($G5444&lt;&gt;"",IF(_xlfn.XLOOKUP($G5444,Codes!$A:$A,Codes!A:A,"_NOTFOUND_",0,1)&lt;&gt;"_NOTFOUND_",_xlfn.XLOOKUP($G5444,Codes!$A:$A,Codes!A:A,"_NOTFOUND_",0,1),_xlfn.XLOOKUP($G5444,Codes!$B:$B,Codes!A:A,"Specify in Codes Tab!!")),"")</f>
        <v/>
      </c>
    </row>
    <row r="5445" spans="13:14" x14ac:dyDescent="0.35">
      <c r="M5445" s="74" t="str">
        <f>IF($C5445&lt;&gt;"",IF(_xlfn.XLOOKUP($C5445,Codes!$A:$A,Codes!A:A,"_NOTFOUND_",0,1)&lt;&gt;"_NOTFOUND_",_xlfn.XLOOKUP($C5445,Codes!$A:$A,Codes!A:A,"_NOTFOUND_",0,1),_xlfn.XLOOKUP($C5445,Codes!$B:$B,Codes!A:A,"Specify in Codes Tab!!")),"")</f>
        <v/>
      </c>
      <c r="N5445" s="74" t="str">
        <f>IF($G5445&lt;&gt;"",IF(_xlfn.XLOOKUP($G5445,Codes!$A:$A,Codes!A:A,"_NOTFOUND_",0,1)&lt;&gt;"_NOTFOUND_",_xlfn.XLOOKUP($G5445,Codes!$A:$A,Codes!A:A,"_NOTFOUND_",0,1),_xlfn.XLOOKUP($G5445,Codes!$B:$B,Codes!A:A,"Specify in Codes Tab!!")),"")</f>
        <v/>
      </c>
    </row>
    <row r="5446" spans="13:14" x14ac:dyDescent="0.35">
      <c r="M5446" s="74" t="str">
        <f>IF($C5446&lt;&gt;"",IF(_xlfn.XLOOKUP($C5446,Codes!$A:$A,Codes!A:A,"_NOTFOUND_",0,1)&lt;&gt;"_NOTFOUND_",_xlfn.XLOOKUP($C5446,Codes!$A:$A,Codes!A:A,"_NOTFOUND_",0,1),_xlfn.XLOOKUP($C5446,Codes!$B:$B,Codes!A:A,"Specify in Codes Tab!!")),"")</f>
        <v/>
      </c>
      <c r="N5446" s="74" t="str">
        <f>IF($G5446&lt;&gt;"",IF(_xlfn.XLOOKUP($G5446,Codes!$A:$A,Codes!A:A,"_NOTFOUND_",0,1)&lt;&gt;"_NOTFOUND_",_xlfn.XLOOKUP($G5446,Codes!$A:$A,Codes!A:A,"_NOTFOUND_",0,1),_xlfn.XLOOKUP($G5446,Codes!$B:$B,Codes!A:A,"Specify in Codes Tab!!")),"")</f>
        <v/>
      </c>
    </row>
    <row r="5447" spans="13:14" x14ac:dyDescent="0.35">
      <c r="M5447" s="74" t="str">
        <f>IF($C5447&lt;&gt;"",IF(_xlfn.XLOOKUP($C5447,Codes!$A:$A,Codes!A:A,"_NOTFOUND_",0,1)&lt;&gt;"_NOTFOUND_",_xlfn.XLOOKUP($C5447,Codes!$A:$A,Codes!A:A,"_NOTFOUND_",0,1),_xlfn.XLOOKUP($C5447,Codes!$B:$B,Codes!A:A,"Specify in Codes Tab!!")),"")</f>
        <v/>
      </c>
      <c r="N5447" s="74" t="str">
        <f>IF($G5447&lt;&gt;"",IF(_xlfn.XLOOKUP($G5447,Codes!$A:$A,Codes!A:A,"_NOTFOUND_",0,1)&lt;&gt;"_NOTFOUND_",_xlfn.XLOOKUP($G5447,Codes!$A:$A,Codes!A:A,"_NOTFOUND_",0,1),_xlfn.XLOOKUP($G5447,Codes!$B:$B,Codes!A:A,"Specify in Codes Tab!!")),"")</f>
        <v/>
      </c>
    </row>
    <row r="5448" spans="13:14" x14ac:dyDescent="0.35">
      <c r="M5448" s="74" t="str">
        <f>IF($C5448&lt;&gt;"",IF(_xlfn.XLOOKUP($C5448,Codes!$A:$A,Codes!A:A,"_NOTFOUND_",0,1)&lt;&gt;"_NOTFOUND_",_xlfn.XLOOKUP($C5448,Codes!$A:$A,Codes!A:A,"_NOTFOUND_",0,1),_xlfn.XLOOKUP($C5448,Codes!$B:$B,Codes!A:A,"Specify in Codes Tab!!")),"")</f>
        <v/>
      </c>
      <c r="N5448" s="74" t="str">
        <f>IF($G5448&lt;&gt;"",IF(_xlfn.XLOOKUP($G5448,Codes!$A:$A,Codes!A:A,"_NOTFOUND_",0,1)&lt;&gt;"_NOTFOUND_",_xlfn.XLOOKUP($G5448,Codes!$A:$A,Codes!A:A,"_NOTFOUND_",0,1),_xlfn.XLOOKUP($G5448,Codes!$B:$B,Codes!A:A,"Specify in Codes Tab!!")),"")</f>
        <v/>
      </c>
    </row>
    <row r="5449" spans="13:14" x14ac:dyDescent="0.35">
      <c r="M5449" s="74" t="str">
        <f>IF($C5449&lt;&gt;"",IF(_xlfn.XLOOKUP($C5449,Codes!$A:$A,Codes!A:A,"_NOTFOUND_",0,1)&lt;&gt;"_NOTFOUND_",_xlfn.XLOOKUP($C5449,Codes!$A:$A,Codes!A:A,"_NOTFOUND_",0,1),_xlfn.XLOOKUP($C5449,Codes!$B:$B,Codes!A:A,"Specify in Codes Tab!!")),"")</f>
        <v/>
      </c>
      <c r="N5449" s="74" t="str">
        <f>IF($G5449&lt;&gt;"",IF(_xlfn.XLOOKUP($G5449,Codes!$A:$A,Codes!A:A,"_NOTFOUND_",0,1)&lt;&gt;"_NOTFOUND_",_xlfn.XLOOKUP($G5449,Codes!$A:$A,Codes!A:A,"_NOTFOUND_",0,1),_xlfn.XLOOKUP($G5449,Codes!$B:$B,Codes!A:A,"Specify in Codes Tab!!")),"")</f>
        <v/>
      </c>
    </row>
    <row r="5450" spans="13:14" x14ac:dyDescent="0.35">
      <c r="M5450" s="74" t="str">
        <f>IF($C5450&lt;&gt;"",IF(_xlfn.XLOOKUP($C5450,Codes!$A:$A,Codes!A:A,"_NOTFOUND_",0,1)&lt;&gt;"_NOTFOUND_",_xlfn.XLOOKUP($C5450,Codes!$A:$A,Codes!A:A,"_NOTFOUND_",0,1),_xlfn.XLOOKUP($C5450,Codes!$B:$B,Codes!A:A,"Specify in Codes Tab!!")),"")</f>
        <v/>
      </c>
      <c r="N5450" s="74" t="str">
        <f>IF($G5450&lt;&gt;"",IF(_xlfn.XLOOKUP($G5450,Codes!$A:$A,Codes!A:A,"_NOTFOUND_",0,1)&lt;&gt;"_NOTFOUND_",_xlfn.XLOOKUP($G5450,Codes!$A:$A,Codes!A:A,"_NOTFOUND_",0,1),_xlfn.XLOOKUP($G5450,Codes!$B:$B,Codes!A:A,"Specify in Codes Tab!!")),"")</f>
        <v/>
      </c>
    </row>
    <row r="5451" spans="13:14" x14ac:dyDescent="0.35">
      <c r="M5451" s="74" t="str">
        <f>IF($C5451&lt;&gt;"",IF(_xlfn.XLOOKUP($C5451,Codes!$A:$A,Codes!A:A,"_NOTFOUND_",0,1)&lt;&gt;"_NOTFOUND_",_xlfn.XLOOKUP($C5451,Codes!$A:$A,Codes!A:A,"_NOTFOUND_",0,1),_xlfn.XLOOKUP($C5451,Codes!$B:$B,Codes!A:A,"Specify in Codes Tab!!")),"")</f>
        <v/>
      </c>
      <c r="N5451" s="74" t="str">
        <f>IF($G5451&lt;&gt;"",IF(_xlfn.XLOOKUP($G5451,Codes!$A:$A,Codes!A:A,"_NOTFOUND_",0,1)&lt;&gt;"_NOTFOUND_",_xlfn.XLOOKUP($G5451,Codes!$A:$A,Codes!A:A,"_NOTFOUND_",0,1),_xlfn.XLOOKUP($G5451,Codes!$B:$B,Codes!A:A,"Specify in Codes Tab!!")),"")</f>
        <v/>
      </c>
    </row>
    <row r="5452" spans="13:14" x14ac:dyDescent="0.35">
      <c r="M5452" s="74" t="str">
        <f>IF($C5452&lt;&gt;"",IF(_xlfn.XLOOKUP($C5452,Codes!$A:$A,Codes!A:A,"_NOTFOUND_",0,1)&lt;&gt;"_NOTFOUND_",_xlfn.XLOOKUP($C5452,Codes!$A:$A,Codes!A:A,"_NOTFOUND_",0,1),_xlfn.XLOOKUP($C5452,Codes!$B:$B,Codes!A:A,"Specify in Codes Tab!!")),"")</f>
        <v/>
      </c>
      <c r="N5452" s="74" t="str">
        <f>IF($G5452&lt;&gt;"",IF(_xlfn.XLOOKUP($G5452,Codes!$A:$A,Codes!A:A,"_NOTFOUND_",0,1)&lt;&gt;"_NOTFOUND_",_xlfn.XLOOKUP($G5452,Codes!$A:$A,Codes!A:A,"_NOTFOUND_",0,1),_xlfn.XLOOKUP($G5452,Codes!$B:$B,Codes!A:A,"Specify in Codes Tab!!")),"")</f>
        <v/>
      </c>
    </row>
    <row r="5453" spans="13:14" x14ac:dyDescent="0.35">
      <c r="M5453" s="74" t="str">
        <f>IF($C5453&lt;&gt;"",IF(_xlfn.XLOOKUP($C5453,Codes!$A:$A,Codes!A:A,"_NOTFOUND_",0,1)&lt;&gt;"_NOTFOUND_",_xlfn.XLOOKUP($C5453,Codes!$A:$A,Codes!A:A,"_NOTFOUND_",0,1),_xlfn.XLOOKUP($C5453,Codes!$B:$B,Codes!A:A,"Specify in Codes Tab!!")),"")</f>
        <v/>
      </c>
      <c r="N5453" s="74" t="str">
        <f>IF($G5453&lt;&gt;"",IF(_xlfn.XLOOKUP($G5453,Codes!$A:$A,Codes!A:A,"_NOTFOUND_",0,1)&lt;&gt;"_NOTFOUND_",_xlfn.XLOOKUP($G5453,Codes!$A:$A,Codes!A:A,"_NOTFOUND_",0,1),_xlfn.XLOOKUP($G5453,Codes!$B:$B,Codes!A:A,"Specify in Codes Tab!!")),"")</f>
        <v/>
      </c>
    </row>
    <row r="5454" spans="13:14" x14ac:dyDescent="0.35">
      <c r="M5454" s="74" t="str">
        <f>IF($C5454&lt;&gt;"",IF(_xlfn.XLOOKUP($C5454,Codes!$A:$A,Codes!A:A,"_NOTFOUND_",0,1)&lt;&gt;"_NOTFOUND_",_xlfn.XLOOKUP($C5454,Codes!$A:$A,Codes!A:A,"_NOTFOUND_",0,1),_xlfn.XLOOKUP($C5454,Codes!$B:$B,Codes!A:A,"Specify in Codes Tab!!")),"")</f>
        <v/>
      </c>
      <c r="N5454" s="74" t="str">
        <f>IF($G5454&lt;&gt;"",IF(_xlfn.XLOOKUP($G5454,Codes!$A:$A,Codes!A:A,"_NOTFOUND_",0,1)&lt;&gt;"_NOTFOUND_",_xlfn.XLOOKUP($G5454,Codes!$A:$A,Codes!A:A,"_NOTFOUND_",0,1),_xlfn.XLOOKUP($G5454,Codes!$B:$B,Codes!A:A,"Specify in Codes Tab!!")),"")</f>
        <v/>
      </c>
    </row>
    <row r="5455" spans="13:14" x14ac:dyDescent="0.35">
      <c r="M5455" s="74" t="str">
        <f>IF($C5455&lt;&gt;"",IF(_xlfn.XLOOKUP($C5455,Codes!$A:$A,Codes!A:A,"_NOTFOUND_",0,1)&lt;&gt;"_NOTFOUND_",_xlfn.XLOOKUP($C5455,Codes!$A:$A,Codes!A:A,"_NOTFOUND_",0,1),_xlfn.XLOOKUP($C5455,Codes!$B:$B,Codes!A:A,"Specify in Codes Tab!!")),"")</f>
        <v/>
      </c>
      <c r="N5455" s="74" t="str">
        <f>IF($G5455&lt;&gt;"",IF(_xlfn.XLOOKUP($G5455,Codes!$A:$A,Codes!A:A,"_NOTFOUND_",0,1)&lt;&gt;"_NOTFOUND_",_xlfn.XLOOKUP($G5455,Codes!$A:$A,Codes!A:A,"_NOTFOUND_",0,1),_xlfn.XLOOKUP($G5455,Codes!$B:$B,Codes!A:A,"Specify in Codes Tab!!")),"")</f>
        <v/>
      </c>
    </row>
    <row r="5456" spans="13:14" x14ac:dyDescent="0.35">
      <c r="M5456" s="74" t="str">
        <f>IF($C5456&lt;&gt;"",IF(_xlfn.XLOOKUP($C5456,Codes!$A:$A,Codes!A:A,"_NOTFOUND_",0,1)&lt;&gt;"_NOTFOUND_",_xlfn.XLOOKUP($C5456,Codes!$A:$A,Codes!A:A,"_NOTFOUND_",0,1),_xlfn.XLOOKUP($C5456,Codes!$B:$B,Codes!A:A,"Specify in Codes Tab!!")),"")</f>
        <v/>
      </c>
      <c r="N5456" s="74" t="str">
        <f>IF($G5456&lt;&gt;"",IF(_xlfn.XLOOKUP($G5456,Codes!$A:$A,Codes!A:A,"_NOTFOUND_",0,1)&lt;&gt;"_NOTFOUND_",_xlfn.XLOOKUP($G5456,Codes!$A:$A,Codes!A:A,"_NOTFOUND_",0,1),_xlfn.XLOOKUP($G5456,Codes!$B:$B,Codes!A:A,"Specify in Codes Tab!!")),"")</f>
        <v/>
      </c>
    </row>
    <row r="5457" spans="13:14" x14ac:dyDescent="0.35">
      <c r="M5457" s="74" t="str">
        <f>IF($C5457&lt;&gt;"",IF(_xlfn.XLOOKUP($C5457,Codes!$A:$A,Codes!A:A,"_NOTFOUND_",0,1)&lt;&gt;"_NOTFOUND_",_xlfn.XLOOKUP($C5457,Codes!$A:$A,Codes!A:A,"_NOTFOUND_",0,1),_xlfn.XLOOKUP($C5457,Codes!$B:$B,Codes!A:A,"Specify in Codes Tab!!")),"")</f>
        <v/>
      </c>
      <c r="N5457" s="74" t="str">
        <f>IF($G5457&lt;&gt;"",IF(_xlfn.XLOOKUP($G5457,Codes!$A:$A,Codes!A:A,"_NOTFOUND_",0,1)&lt;&gt;"_NOTFOUND_",_xlfn.XLOOKUP($G5457,Codes!$A:$A,Codes!A:A,"_NOTFOUND_",0,1),_xlfn.XLOOKUP($G5457,Codes!$B:$B,Codes!A:A,"Specify in Codes Tab!!")),"")</f>
        <v/>
      </c>
    </row>
    <row r="5458" spans="13:14" x14ac:dyDescent="0.35">
      <c r="M5458" s="74" t="str">
        <f>IF($C5458&lt;&gt;"",IF(_xlfn.XLOOKUP($C5458,Codes!$A:$A,Codes!A:A,"_NOTFOUND_",0,1)&lt;&gt;"_NOTFOUND_",_xlfn.XLOOKUP($C5458,Codes!$A:$A,Codes!A:A,"_NOTFOUND_",0,1),_xlfn.XLOOKUP($C5458,Codes!$B:$B,Codes!A:A,"Specify in Codes Tab!!")),"")</f>
        <v/>
      </c>
      <c r="N5458" s="74" t="str">
        <f>IF($G5458&lt;&gt;"",IF(_xlfn.XLOOKUP($G5458,Codes!$A:$A,Codes!A:A,"_NOTFOUND_",0,1)&lt;&gt;"_NOTFOUND_",_xlfn.XLOOKUP($G5458,Codes!$A:$A,Codes!A:A,"_NOTFOUND_",0,1),_xlfn.XLOOKUP($G5458,Codes!$B:$B,Codes!A:A,"Specify in Codes Tab!!")),"")</f>
        <v/>
      </c>
    </row>
    <row r="5459" spans="13:14" x14ac:dyDescent="0.35">
      <c r="M5459" s="74" t="str">
        <f>IF($C5459&lt;&gt;"",IF(_xlfn.XLOOKUP($C5459,Codes!$A:$A,Codes!A:A,"_NOTFOUND_",0,1)&lt;&gt;"_NOTFOUND_",_xlfn.XLOOKUP($C5459,Codes!$A:$A,Codes!A:A,"_NOTFOUND_",0,1),_xlfn.XLOOKUP($C5459,Codes!$B:$B,Codes!A:A,"Specify in Codes Tab!!")),"")</f>
        <v/>
      </c>
      <c r="N5459" s="74" t="str">
        <f>IF($G5459&lt;&gt;"",IF(_xlfn.XLOOKUP($G5459,Codes!$A:$A,Codes!A:A,"_NOTFOUND_",0,1)&lt;&gt;"_NOTFOUND_",_xlfn.XLOOKUP($G5459,Codes!$A:$A,Codes!A:A,"_NOTFOUND_",0,1),_xlfn.XLOOKUP($G5459,Codes!$B:$B,Codes!A:A,"Specify in Codes Tab!!")),"")</f>
        <v/>
      </c>
    </row>
    <row r="5460" spans="13:14" x14ac:dyDescent="0.35">
      <c r="M5460" s="74" t="str">
        <f>IF($C5460&lt;&gt;"",IF(_xlfn.XLOOKUP($C5460,Codes!$A:$A,Codes!A:A,"_NOTFOUND_",0,1)&lt;&gt;"_NOTFOUND_",_xlfn.XLOOKUP($C5460,Codes!$A:$A,Codes!A:A,"_NOTFOUND_",0,1),_xlfn.XLOOKUP($C5460,Codes!$B:$B,Codes!A:A,"Specify in Codes Tab!!")),"")</f>
        <v/>
      </c>
      <c r="N5460" s="74" t="str">
        <f>IF($G5460&lt;&gt;"",IF(_xlfn.XLOOKUP($G5460,Codes!$A:$A,Codes!A:A,"_NOTFOUND_",0,1)&lt;&gt;"_NOTFOUND_",_xlfn.XLOOKUP($G5460,Codes!$A:$A,Codes!A:A,"_NOTFOUND_",0,1),_xlfn.XLOOKUP($G5460,Codes!$B:$B,Codes!A:A,"Specify in Codes Tab!!")),"")</f>
        <v/>
      </c>
    </row>
    <row r="5461" spans="13:14" x14ac:dyDescent="0.35">
      <c r="M5461" s="74" t="str">
        <f>IF($C5461&lt;&gt;"",IF(_xlfn.XLOOKUP($C5461,Codes!$A:$A,Codes!A:A,"_NOTFOUND_",0,1)&lt;&gt;"_NOTFOUND_",_xlfn.XLOOKUP($C5461,Codes!$A:$A,Codes!A:A,"_NOTFOUND_",0,1),_xlfn.XLOOKUP($C5461,Codes!$B:$B,Codes!A:A,"Specify in Codes Tab!!")),"")</f>
        <v/>
      </c>
      <c r="N5461" s="74" t="str">
        <f>IF($G5461&lt;&gt;"",IF(_xlfn.XLOOKUP($G5461,Codes!$A:$A,Codes!A:A,"_NOTFOUND_",0,1)&lt;&gt;"_NOTFOUND_",_xlfn.XLOOKUP($G5461,Codes!$A:$A,Codes!A:A,"_NOTFOUND_",0,1),_xlfn.XLOOKUP($G5461,Codes!$B:$B,Codes!A:A,"Specify in Codes Tab!!")),"")</f>
        <v/>
      </c>
    </row>
    <row r="5462" spans="13:14" x14ac:dyDescent="0.35">
      <c r="M5462" s="74" t="str">
        <f>IF($C5462&lt;&gt;"",IF(_xlfn.XLOOKUP($C5462,Codes!$A:$A,Codes!A:A,"_NOTFOUND_",0,1)&lt;&gt;"_NOTFOUND_",_xlfn.XLOOKUP($C5462,Codes!$A:$A,Codes!A:A,"_NOTFOUND_",0,1),_xlfn.XLOOKUP($C5462,Codes!$B:$B,Codes!A:A,"Specify in Codes Tab!!")),"")</f>
        <v/>
      </c>
      <c r="N5462" s="74" t="str">
        <f>IF($G5462&lt;&gt;"",IF(_xlfn.XLOOKUP($G5462,Codes!$A:$A,Codes!A:A,"_NOTFOUND_",0,1)&lt;&gt;"_NOTFOUND_",_xlfn.XLOOKUP($G5462,Codes!$A:$A,Codes!A:A,"_NOTFOUND_",0,1),_xlfn.XLOOKUP($G5462,Codes!$B:$B,Codes!A:A,"Specify in Codes Tab!!")),"")</f>
        <v/>
      </c>
    </row>
    <row r="5463" spans="13:14" x14ac:dyDescent="0.35">
      <c r="M5463" s="74" t="str">
        <f>IF($C5463&lt;&gt;"",IF(_xlfn.XLOOKUP($C5463,Codes!$A:$A,Codes!A:A,"_NOTFOUND_",0,1)&lt;&gt;"_NOTFOUND_",_xlfn.XLOOKUP($C5463,Codes!$A:$A,Codes!A:A,"_NOTFOUND_",0,1),_xlfn.XLOOKUP($C5463,Codes!$B:$B,Codes!A:A,"Specify in Codes Tab!!")),"")</f>
        <v/>
      </c>
      <c r="N5463" s="74" t="str">
        <f>IF($G5463&lt;&gt;"",IF(_xlfn.XLOOKUP($G5463,Codes!$A:$A,Codes!A:A,"_NOTFOUND_",0,1)&lt;&gt;"_NOTFOUND_",_xlfn.XLOOKUP($G5463,Codes!$A:$A,Codes!A:A,"_NOTFOUND_",0,1),_xlfn.XLOOKUP($G5463,Codes!$B:$B,Codes!A:A,"Specify in Codes Tab!!")),"")</f>
        <v/>
      </c>
    </row>
    <row r="5464" spans="13:14" x14ac:dyDescent="0.35">
      <c r="M5464" s="74" t="str">
        <f>IF($C5464&lt;&gt;"",IF(_xlfn.XLOOKUP($C5464,Codes!$A:$A,Codes!A:A,"_NOTFOUND_",0,1)&lt;&gt;"_NOTFOUND_",_xlfn.XLOOKUP($C5464,Codes!$A:$A,Codes!A:A,"_NOTFOUND_",0,1),_xlfn.XLOOKUP($C5464,Codes!$B:$B,Codes!A:A,"Specify in Codes Tab!!")),"")</f>
        <v/>
      </c>
      <c r="N5464" s="74" t="str">
        <f>IF($G5464&lt;&gt;"",IF(_xlfn.XLOOKUP($G5464,Codes!$A:$A,Codes!A:A,"_NOTFOUND_",0,1)&lt;&gt;"_NOTFOUND_",_xlfn.XLOOKUP($G5464,Codes!$A:$A,Codes!A:A,"_NOTFOUND_",0,1),_xlfn.XLOOKUP($G5464,Codes!$B:$B,Codes!A:A,"Specify in Codes Tab!!")),"")</f>
        <v/>
      </c>
    </row>
    <row r="5465" spans="13:14" x14ac:dyDescent="0.35">
      <c r="M5465" s="74" t="str">
        <f>IF($C5465&lt;&gt;"",IF(_xlfn.XLOOKUP($C5465,Codes!$A:$A,Codes!A:A,"_NOTFOUND_",0,1)&lt;&gt;"_NOTFOUND_",_xlfn.XLOOKUP($C5465,Codes!$A:$A,Codes!A:A,"_NOTFOUND_",0,1),_xlfn.XLOOKUP($C5465,Codes!$B:$B,Codes!A:A,"Specify in Codes Tab!!")),"")</f>
        <v/>
      </c>
      <c r="N5465" s="74" t="str">
        <f>IF($G5465&lt;&gt;"",IF(_xlfn.XLOOKUP($G5465,Codes!$A:$A,Codes!A:A,"_NOTFOUND_",0,1)&lt;&gt;"_NOTFOUND_",_xlfn.XLOOKUP($G5465,Codes!$A:$A,Codes!A:A,"_NOTFOUND_",0,1),_xlfn.XLOOKUP($G5465,Codes!$B:$B,Codes!A:A,"Specify in Codes Tab!!")),"")</f>
        <v/>
      </c>
    </row>
    <row r="5466" spans="13:14" x14ac:dyDescent="0.35">
      <c r="M5466" s="74" t="str">
        <f>IF($C5466&lt;&gt;"",IF(_xlfn.XLOOKUP($C5466,Codes!$A:$A,Codes!A:A,"_NOTFOUND_",0,1)&lt;&gt;"_NOTFOUND_",_xlfn.XLOOKUP($C5466,Codes!$A:$A,Codes!A:A,"_NOTFOUND_",0,1),_xlfn.XLOOKUP($C5466,Codes!$B:$B,Codes!A:A,"Specify in Codes Tab!!")),"")</f>
        <v/>
      </c>
      <c r="N5466" s="74" t="str">
        <f>IF($G5466&lt;&gt;"",IF(_xlfn.XLOOKUP($G5466,Codes!$A:$A,Codes!A:A,"_NOTFOUND_",0,1)&lt;&gt;"_NOTFOUND_",_xlfn.XLOOKUP($G5466,Codes!$A:$A,Codes!A:A,"_NOTFOUND_",0,1),_xlfn.XLOOKUP($G5466,Codes!$B:$B,Codes!A:A,"Specify in Codes Tab!!")),"")</f>
        <v/>
      </c>
    </row>
    <row r="5467" spans="13:14" x14ac:dyDescent="0.35">
      <c r="M5467" s="74" t="str">
        <f>IF($C5467&lt;&gt;"",IF(_xlfn.XLOOKUP($C5467,Codes!$A:$A,Codes!A:A,"_NOTFOUND_",0,1)&lt;&gt;"_NOTFOUND_",_xlfn.XLOOKUP($C5467,Codes!$A:$A,Codes!A:A,"_NOTFOUND_",0,1),_xlfn.XLOOKUP($C5467,Codes!$B:$B,Codes!A:A,"Specify in Codes Tab!!")),"")</f>
        <v/>
      </c>
      <c r="N5467" s="74" t="str">
        <f>IF($G5467&lt;&gt;"",IF(_xlfn.XLOOKUP($G5467,Codes!$A:$A,Codes!A:A,"_NOTFOUND_",0,1)&lt;&gt;"_NOTFOUND_",_xlfn.XLOOKUP($G5467,Codes!$A:$A,Codes!A:A,"_NOTFOUND_",0,1),_xlfn.XLOOKUP($G5467,Codes!$B:$B,Codes!A:A,"Specify in Codes Tab!!")),"")</f>
        <v/>
      </c>
    </row>
    <row r="5468" spans="13:14" x14ac:dyDescent="0.35">
      <c r="M5468" s="74" t="str">
        <f>IF($C5468&lt;&gt;"",IF(_xlfn.XLOOKUP($C5468,Codes!$A:$A,Codes!A:A,"_NOTFOUND_",0,1)&lt;&gt;"_NOTFOUND_",_xlfn.XLOOKUP($C5468,Codes!$A:$A,Codes!A:A,"_NOTFOUND_",0,1),_xlfn.XLOOKUP($C5468,Codes!$B:$B,Codes!A:A,"Specify in Codes Tab!!")),"")</f>
        <v/>
      </c>
      <c r="N5468" s="74" t="str">
        <f>IF($G5468&lt;&gt;"",IF(_xlfn.XLOOKUP($G5468,Codes!$A:$A,Codes!A:A,"_NOTFOUND_",0,1)&lt;&gt;"_NOTFOUND_",_xlfn.XLOOKUP($G5468,Codes!$A:$A,Codes!A:A,"_NOTFOUND_",0,1),_xlfn.XLOOKUP($G5468,Codes!$B:$B,Codes!A:A,"Specify in Codes Tab!!")),"")</f>
        <v/>
      </c>
    </row>
    <row r="5469" spans="13:14" x14ac:dyDescent="0.35">
      <c r="M5469" s="74" t="str">
        <f>IF($C5469&lt;&gt;"",IF(_xlfn.XLOOKUP($C5469,Codes!$A:$A,Codes!A:A,"_NOTFOUND_",0,1)&lt;&gt;"_NOTFOUND_",_xlfn.XLOOKUP($C5469,Codes!$A:$A,Codes!A:A,"_NOTFOUND_",0,1),_xlfn.XLOOKUP($C5469,Codes!$B:$B,Codes!A:A,"Specify in Codes Tab!!")),"")</f>
        <v/>
      </c>
      <c r="N5469" s="74" t="str">
        <f>IF($G5469&lt;&gt;"",IF(_xlfn.XLOOKUP($G5469,Codes!$A:$A,Codes!A:A,"_NOTFOUND_",0,1)&lt;&gt;"_NOTFOUND_",_xlfn.XLOOKUP($G5469,Codes!$A:$A,Codes!A:A,"_NOTFOUND_",0,1),_xlfn.XLOOKUP($G5469,Codes!$B:$B,Codes!A:A,"Specify in Codes Tab!!")),"")</f>
        <v/>
      </c>
    </row>
    <row r="5470" spans="13:14" x14ac:dyDescent="0.35">
      <c r="M5470" s="74" t="str">
        <f>IF($C5470&lt;&gt;"",IF(_xlfn.XLOOKUP($C5470,Codes!$A:$A,Codes!A:A,"_NOTFOUND_",0,1)&lt;&gt;"_NOTFOUND_",_xlfn.XLOOKUP($C5470,Codes!$A:$A,Codes!A:A,"_NOTFOUND_",0,1),_xlfn.XLOOKUP($C5470,Codes!$B:$B,Codes!A:A,"Specify in Codes Tab!!")),"")</f>
        <v/>
      </c>
      <c r="N5470" s="74" t="str">
        <f>IF($G5470&lt;&gt;"",IF(_xlfn.XLOOKUP($G5470,Codes!$A:$A,Codes!A:A,"_NOTFOUND_",0,1)&lt;&gt;"_NOTFOUND_",_xlfn.XLOOKUP($G5470,Codes!$A:$A,Codes!A:A,"_NOTFOUND_",0,1),_xlfn.XLOOKUP($G5470,Codes!$B:$B,Codes!A:A,"Specify in Codes Tab!!")),"")</f>
        <v/>
      </c>
    </row>
    <row r="5471" spans="13:14" x14ac:dyDescent="0.35">
      <c r="M5471" s="74" t="str">
        <f>IF($C5471&lt;&gt;"",IF(_xlfn.XLOOKUP($C5471,Codes!$A:$A,Codes!A:A,"_NOTFOUND_",0,1)&lt;&gt;"_NOTFOUND_",_xlfn.XLOOKUP($C5471,Codes!$A:$A,Codes!A:A,"_NOTFOUND_",0,1),_xlfn.XLOOKUP($C5471,Codes!$B:$B,Codes!A:A,"Specify in Codes Tab!!")),"")</f>
        <v/>
      </c>
      <c r="N5471" s="74" t="str">
        <f>IF($G5471&lt;&gt;"",IF(_xlfn.XLOOKUP($G5471,Codes!$A:$A,Codes!A:A,"_NOTFOUND_",0,1)&lt;&gt;"_NOTFOUND_",_xlfn.XLOOKUP($G5471,Codes!$A:$A,Codes!A:A,"_NOTFOUND_",0,1),_xlfn.XLOOKUP($G5471,Codes!$B:$B,Codes!A:A,"Specify in Codes Tab!!")),"")</f>
        <v/>
      </c>
    </row>
    <row r="5472" spans="13:14" x14ac:dyDescent="0.35">
      <c r="M5472" s="74" t="str">
        <f>IF($C5472&lt;&gt;"",IF(_xlfn.XLOOKUP($C5472,Codes!$A:$A,Codes!A:A,"_NOTFOUND_",0,1)&lt;&gt;"_NOTFOUND_",_xlfn.XLOOKUP($C5472,Codes!$A:$A,Codes!A:A,"_NOTFOUND_",0,1),_xlfn.XLOOKUP($C5472,Codes!$B:$B,Codes!A:A,"Specify in Codes Tab!!")),"")</f>
        <v/>
      </c>
      <c r="N5472" s="74" t="str">
        <f>IF($G5472&lt;&gt;"",IF(_xlfn.XLOOKUP($G5472,Codes!$A:$A,Codes!A:A,"_NOTFOUND_",0,1)&lt;&gt;"_NOTFOUND_",_xlfn.XLOOKUP($G5472,Codes!$A:$A,Codes!A:A,"_NOTFOUND_",0,1),_xlfn.XLOOKUP($G5472,Codes!$B:$B,Codes!A:A,"Specify in Codes Tab!!")),"")</f>
        <v/>
      </c>
    </row>
    <row r="5473" spans="13:14" x14ac:dyDescent="0.35">
      <c r="M5473" s="74" t="str">
        <f>IF($C5473&lt;&gt;"",IF(_xlfn.XLOOKUP($C5473,Codes!$A:$A,Codes!A:A,"_NOTFOUND_",0,1)&lt;&gt;"_NOTFOUND_",_xlfn.XLOOKUP($C5473,Codes!$A:$A,Codes!A:A,"_NOTFOUND_",0,1),_xlfn.XLOOKUP($C5473,Codes!$B:$B,Codes!A:A,"Specify in Codes Tab!!")),"")</f>
        <v/>
      </c>
      <c r="N5473" s="74" t="str">
        <f>IF($G5473&lt;&gt;"",IF(_xlfn.XLOOKUP($G5473,Codes!$A:$A,Codes!A:A,"_NOTFOUND_",0,1)&lt;&gt;"_NOTFOUND_",_xlfn.XLOOKUP($G5473,Codes!$A:$A,Codes!A:A,"_NOTFOUND_",0,1),_xlfn.XLOOKUP($G5473,Codes!$B:$B,Codes!A:A,"Specify in Codes Tab!!")),"")</f>
        <v/>
      </c>
    </row>
    <row r="5474" spans="13:14" x14ac:dyDescent="0.35">
      <c r="M5474" s="74" t="str">
        <f>IF($C5474&lt;&gt;"",IF(_xlfn.XLOOKUP($C5474,Codes!$A:$A,Codes!A:A,"_NOTFOUND_",0,1)&lt;&gt;"_NOTFOUND_",_xlfn.XLOOKUP($C5474,Codes!$A:$A,Codes!A:A,"_NOTFOUND_",0,1),_xlfn.XLOOKUP($C5474,Codes!$B:$B,Codes!A:A,"Specify in Codes Tab!!")),"")</f>
        <v/>
      </c>
      <c r="N5474" s="74" t="str">
        <f>IF($G5474&lt;&gt;"",IF(_xlfn.XLOOKUP($G5474,Codes!$A:$A,Codes!A:A,"_NOTFOUND_",0,1)&lt;&gt;"_NOTFOUND_",_xlfn.XLOOKUP($G5474,Codes!$A:$A,Codes!A:A,"_NOTFOUND_",0,1),_xlfn.XLOOKUP($G5474,Codes!$B:$B,Codes!A:A,"Specify in Codes Tab!!")),"")</f>
        <v/>
      </c>
    </row>
    <row r="5475" spans="13:14" x14ac:dyDescent="0.35">
      <c r="M5475" s="74" t="str">
        <f>IF($C5475&lt;&gt;"",IF(_xlfn.XLOOKUP($C5475,Codes!$A:$A,Codes!A:A,"_NOTFOUND_",0,1)&lt;&gt;"_NOTFOUND_",_xlfn.XLOOKUP($C5475,Codes!$A:$A,Codes!A:A,"_NOTFOUND_",0,1),_xlfn.XLOOKUP($C5475,Codes!$B:$B,Codes!A:A,"Specify in Codes Tab!!")),"")</f>
        <v/>
      </c>
      <c r="N5475" s="74" t="str">
        <f>IF($G5475&lt;&gt;"",IF(_xlfn.XLOOKUP($G5475,Codes!$A:$A,Codes!A:A,"_NOTFOUND_",0,1)&lt;&gt;"_NOTFOUND_",_xlfn.XLOOKUP($G5475,Codes!$A:$A,Codes!A:A,"_NOTFOUND_",0,1),_xlfn.XLOOKUP($G5475,Codes!$B:$B,Codes!A:A,"Specify in Codes Tab!!")),"")</f>
        <v/>
      </c>
    </row>
    <row r="5476" spans="13:14" x14ac:dyDescent="0.35">
      <c r="M5476" s="74" t="str">
        <f>IF($C5476&lt;&gt;"",IF(_xlfn.XLOOKUP($C5476,Codes!$A:$A,Codes!A:A,"_NOTFOUND_",0,1)&lt;&gt;"_NOTFOUND_",_xlfn.XLOOKUP($C5476,Codes!$A:$A,Codes!A:A,"_NOTFOUND_",0,1),_xlfn.XLOOKUP($C5476,Codes!$B:$B,Codes!A:A,"Specify in Codes Tab!!")),"")</f>
        <v/>
      </c>
      <c r="N5476" s="74" t="str">
        <f>IF($G5476&lt;&gt;"",IF(_xlfn.XLOOKUP($G5476,Codes!$A:$A,Codes!A:A,"_NOTFOUND_",0,1)&lt;&gt;"_NOTFOUND_",_xlfn.XLOOKUP($G5476,Codes!$A:$A,Codes!A:A,"_NOTFOUND_",0,1),_xlfn.XLOOKUP($G5476,Codes!$B:$B,Codes!A:A,"Specify in Codes Tab!!")),"")</f>
        <v/>
      </c>
    </row>
    <row r="5477" spans="13:14" x14ac:dyDescent="0.35">
      <c r="M5477" s="74" t="str">
        <f>IF($C5477&lt;&gt;"",IF(_xlfn.XLOOKUP($C5477,Codes!$A:$A,Codes!A:A,"_NOTFOUND_",0,1)&lt;&gt;"_NOTFOUND_",_xlfn.XLOOKUP($C5477,Codes!$A:$A,Codes!A:A,"_NOTFOUND_",0,1),_xlfn.XLOOKUP($C5477,Codes!$B:$B,Codes!A:A,"Specify in Codes Tab!!")),"")</f>
        <v/>
      </c>
      <c r="N5477" s="74" t="str">
        <f>IF($G5477&lt;&gt;"",IF(_xlfn.XLOOKUP($G5477,Codes!$A:$A,Codes!A:A,"_NOTFOUND_",0,1)&lt;&gt;"_NOTFOUND_",_xlfn.XLOOKUP($G5477,Codes!$A:$A,Codes!A:A,"_NOTFOUND_",0,1),_xlfn.XLOOKUP($G5477,Codes!$B:$B,Codes!A:A,"Specify in Codes Tab!!")),"")</f>
        <v/>
      </c>
    </row>
    <row r="5478" spans="13:14" x14ac:dyDescent="0.35">
      <c r="M5478" s="74" t="str">
        <f>IF($C5478&lt;&gt;"",IF(_xlfn.XLOOKUP($C5478,Codes!$A:$A,Codes!A:A,"_NOTFOUND_",0,1)&lt;&gt;"_NOTFOUND_",_xlfn.XLOOKUP($C5478,Codes!$A:$A,Codes!A:A,"_NOTFOUND_",0,1),_xlfn.XLOOKUP($C5478,Codes!$B:$B,Codes!A:A,"Specify in Codes Tab!!")),"")</f>
        <v/>
      </c>
      <c r="N5478" s="74" t="str">
        <f>IF($G5478&lt;&gt;"",IF(_xlfn.XLOOKUP($G5478,Codes!$A:$A,Codes!A:A,"_NOTFOUND_",0,1)&lt;&gt;"_NOTFOUND_",_xlfn.XLOOKUP($G5478,Codes!$A:$A,Codes!A:A,"_NOTFOUND_",0,1),_xlfn.XLOOKUP($G5478,Codes!$B:$B,Codes!A:A,"Specify in Codes Tab!!")),"")</f>
        <v/>
      </c>
    </row>
    <row r="5479" spans="13:14" x14ac:dyDescent="0.35">
      <c r="M5479" s="74" t="str">
        <f>IF($C5479&lt;&gt;"",IF(_xlfn.XLOOKUP($C5479,Codes!$A:$A,Codes!A:A,"_NOTFOUND_",0,1)&lt;&gt;"_NOTFOUND_",_xlfn.XLOOKUP($C5479,Codes!$A:$A,Codes!A:A,"_NOTFOUND_",0,1),_xlfn.XLOOKUP($C5479,Codes!$B:$B,Codes!A:A,"Specify in Codes Tab!!")),"")</f>
        <v/>
      </c>
      <c r="N5479" s="74" t="str">
        <f>IF($G5479&lt;&gt;"",IF(_xlfn.XLOOKUP($G5479,Codes!$A:$A,Codes!A:A,"_NOTFOUND_",0,1)&lt;&gt;"_NOTFOUND_",_xlfn.XLOOKUP($G5479,Codes!$A:$A,Codes!A:A,"_NOTFOUND_",0,1),_xlfn.XLOOKUP($G5479,Codes!$B:$B,Codes!A:A,"Specify in Codes Tab!!")),"")</f>
        <v/>
      </c>
    </row>
    <row r="5480" spans="13:14" x14ac:dyDescent="0.35">
      <c r="M5480" s="74" t="str">
        <f>IF($C5480&lt;&gt;"",IF(_xlfn.XLOOKUP($C5480,Codes!$A:$A,Codes!A:A,"_NOTFOUND_",0,1)&lt;&gt;"_NOTFOUND_",_xlfn.XLOOKUP($C5480,Codes!$A:$A,Codes!A:A,"_NOTFOUND_",0,1),_xlfn.XLOOKUP($C5480,Codes!$B:$B,Codes!A:A,"Specify in Codes Tab!!")),"")</f>
        <v/>
      </c>
      <c r="N5480" s="74" t="str">
        <f>IF($G5480&lt;&gt;"",IF(_xlfn.XLOOKUP($G5480,Codes!$A:$A,Codes!A:A,"_NOTFOUND_",0,1)&lt;&gt;"_NOTFOUND_",_xlfn.XLOOKUP($G5480,Codes!$A:$A,Codes!A:A,"_NOTFOUND_",0,1),_xlfn.XLOOKUP($G5480,Codes!$B:$B,Codes!A:A,"Specify in Codes Tab!!")),"")</f>
        <v/>
      </c>
    </row>
    <row r="5481" spans="13:14" x14ac:dyDescent="0.35">
      <c r="M5481" s="74" t="str">
        <f>IF($C5481&lt;&gt;"",IF(_xlfn.XLOOKUP($C5481,Codes!$A:$A,Codes!A:A,"_NOTFOUND_",0,1)&lt;&gt;"_NOTFOUND_",_xlfn.XLOOKUP($C5481,Codes!$A:$A,Codes!A:A,"_NOTFOUND_",0,1),_xlfn.XLOOKUP($C5481,Codes!$B:$B,Codes!A:A,"Specify in Codes Tab!!")),"")</f>
        <v/>
      </c>
      <c r="N5481" s="74" t="str">
        <f>IF($G5481&lt;&gt;"",IF(_xlfn.XLOOKUP($G5481,Codes!$A:$A,Codes!A:A,"_NOTFOUND_",0,1)&lt;&gt;"_NOTFOUND_",_xlfn.XLOOKUP($G5481,Codes!$A:$A,Codes!A:A,"_NOTFOUND_",0,1),_xlfn.XLOOKUP($G5481,Codes!$B:$B,Codes!A:A,"Specify in Codes Tab!!")),"")</f>
        <v/>
      </c>
    </row>
    <row r="5482" spans="13:14" x14ac:dyDescent="0.35">
      <c r="M5482" s="74" t="str">
        <f>IF($C5482&lt;&gt;"",IF(_xlfn.XLOOKUP($C5482,Codes!$A:$A,Codes!A:A,"_NOTFOUND_",0,1)&lt;&gt;"_NOTFOUND_",_xlfn.XLOOKUP($C5482,Codes!$A:$A,Codes!A:A,"_NOTFOUND_",0,1),_xlfn.XLOOKUP($C5482,Codes!$B:$B,Codes!A:A,"Specify in Codes Tab!!")),"")</f>
        <v/>
      </c>
      <c r="N5482" s="74" t="str">
        <f>IF($G5482&lt;&gt;"",IF(_xlfn.XLOOKUP($G5482,Codes!$A:$A,Codes!A:A,"_NOTFOUND_",0,1)&lt;&gt;"_NOTFOUND_",_xlfn.XLOOKUP($G5482,Codes!$A:$A,Codes!A:A,"_NOTFOUND_",0,1),_xlfn.XLOOKUP($G5482,Codes!$B:$B,Codes!A:A,"Specify in Codes Tab!!")),"")</f>
        <v/>
      </c>
    </row>
    <row r="5483" spans="13:14" x14ac:dyDescent="0.35">
      <c r="M5483" s="74" t="str">
        <f>IF($C5483&lt;&gt;"",IF(_xlfn.XLOOKUP($C5483,Codes!$A:$A,Codes!A:A,"_NOTFOUND_",0,1)&lt;&gt;"_NOTFOUND_",_xlfn.XLOOKUP($C5483,Codes!$A:$A,Codes!A:A,"_NOTFOUND_",0,1),_xlfn.XLOOKUP($C5483,Codes!$B:$B,Codes!A:A,"Specify in Codes Tab!!")),"")</f>
        <v/>
      </c>
      <c r="N5483" s="74" t="str">
        <f>IF($G5483&lt;&gt;"",IF(_xlfn.XLOOKUP($G5483,Codes!$A:$A,Codes!A:A,"_NOTFOUND_",0,1)&lt;&gt;"_NOTFOUND_",_xlfn.XLOOKUP($G5483,Codes!$A:$A,Codes!A:A,"_NOTFOUND_",0,1),_xlfn.XLOOKUP($G5483,Codes!$B:$B,Codes!A:A,"Specify in Codes Tab!!")),"")</f>
        <v/>
      </c>
    </row>
    <row r="5484" spans="13:14" x14ac:dyDescent="0.35">
      <c r="M5484" s="74" t="str">
        <f>IF($C5484&lt;&gt;"",IF(_xlfn.XLOOKUP($C5484,Codes!$A:$A,Codes!A:A,"_NOTFOUND_",0,1)&lt;&gt;"_NOTFOUND_",_xlfn.XLOOKUP($C5484,Codes!$A:$A,Codes!A:A,"_NOTFOUND_",0,1),_xlfn.XLOOKUP($C5484,Codes!$B:$B,Codes!A:A,"Specify in Codes Tab!!")),"")</f>
        <v/>
      </c>
      <c r="N5484" s="74" t="str">
        <f>IF($G5484&lt;&gt;"",IF(_xlfn.XLOOKUP($G5484,Codes!$A:$A,Codes!A:A,"_NOTFOUND_",0,1)&lt;&gt;"_NOTFOUND_",_xlfn.XLOOKUP($G5484,Codes!$A:$A,Codes!A:A,"_NOTFOUND_",0,1),_xlfn.XLOOKUP($G5484,Codes!$B:$B,Codes!A:A,"Specify in Codes Tab!!")),"")</f>
        <v/>
      </c>
    </row>
    <row r="5485" spans="13:14" x14ac:dyDescent="0.35">
      <c r="M5485" s="74" t="str">
        <f>IF($C5485&lt;&gt;"",IF(_xlfn.XLOOKUP($C5485,Codes!$A:$A,Codes!A:A,"_NOTFOUND_",0,1)&lt;&gt;"_NOTFOUND_",_xlfn.XLOOKUP($C5485,Codes!$A:$A,Codes!A:A,"_NOTFOUND_",0,1),_xlfn.XLOOKUP($C5485,Codes!$B:$B,Codes!A:A,"Specify in Codes Tab!!")),"")</f>
        <v/>
      </c>
      <c r="N5485" s="74" t="str">
        <f>IF($G5485&lt;&gt;"",IF(_xlfn.XLOOKUP($G5485,Codes!$A:$A,Codes!A:A,"_NOTFOUND_",0,1)&lt;&gt;"_NOTFOUND_",_xlfn.XLOOKUP($G5485,Codes!$A:$A,Codes!A:A,"_NOTFOUND_",0,1),_xlfn.XLOOKUP($G5485,Codes!$B:$B,Codes!A:A,"Specify in Codes Tab!!")),"")</f>
        <v/>
      </c>
    </row>
    <row r="5486" spans="13:14" x14ac:dyDescent="0.35">
      <c r="M5486" s="74" t="str">
        <f>IF($C5486&lt;&gt;"",IF(_xlfn.XLOOKUP($C5486,Codes!$A:$A,Codes!A:A,"_NOTFOUND_",0,1)&lt;&gt;"_NOTFOUND_",_xlfn.XLOOKUP($C5486,Codes!$A:$A,Codes!A:A,"_NOTFOUND_",0,1),_xlfn.XLOOKUP($C5486,Codes!$B:$B,Codes!A:A,"Specify in Codes Tab!!")),"")</f>
        <v/>
      </c>
      <c r="N5486" s="74" t="str">
        <f>IF($G5486&lt;&gt;"",IF(_xlfn.XLOOKUP($G5486,Codes!$A:$A,Codes!A:A,"_NOTFOUND_",0,1)&lt;&gt;"_NOTFOUND_",_xlfn.XLOOKUP($G5486,Codes!$A:$A,Codes!A:A,"_NOTFOUND_",0,1),_xlfn.XLOOKUP($G5486,Codes!$B:$B,Codes!A:A,"Specify in Codes Tab!!")),"")</f>
        <v/>
      </c>
    </row>
    <row r="5487" spans="13:14" x14ac:dyDescent="0.35">
      <c r="M5487" s="74" t="str">
        <f>IF($C5487&lt;&gt;"",IF(_xlfn.XLOOKUP($C5487,Codes!$A:$A,Codes!A:A,"_NOTFOUND_",0,1)&lt;&gt;"_NOTFOUND_",_xlfn.XLOOKUP($C5487,Codes!$A:$A,Codes!A:A,"_NOTFOUND_",0,1),_xlfn.XLOOKUP($C5487,Codes!$B:$B,Codes!A:A,"Specify in Codes Tab!!")),"")</f>
        <v/>
      </c>
      <c r="N5487" s="74" t="str">
        <f>IF($G5487&lt;&gt;"",IF(_xlfn.XLOOKUP($G5487,Codes!$A:$A,Codes!A:A,"_NOTFOUND_",0,1)&lt;&gt;"_NOTFOUND_",_xlfn.XLOOKUP($G5487,Codes!$A:$A,Codes!A:A,"_NOTFOUND_",0,1),_xlfn.XLOOKUP($G5487,Codes!$B:$B,Codes!A:A,"Specify in Codes Tab!!")),"")</f>
        <v/>
      </c>
    </row>
    <row r="5488" spans="13:14" x14ac:dyDescent="0.35">
      <c r="M5488" s="74" t="str">
        <f>IF($C5488&lt;&gt;"",IF(_xlfn.XLOOKUP($C5488,Codes!$A:$A,Codes!A:A,"_NOTFOUND_",0,1)&lt;&gt;"_NOTFOUND_",_xlfn.XLOOKUP($C5488,Codes!$A:$A,Codes!A:A,"_NOTFOUND_",0,1),_xlfn.XLOOKUP($C5488,Codes!$B:$B,Codes!A:A,"Specify in Codes Tab!!")),"")</f>
        <v/>
      </c>
      <c r="N5488" s="74" t="str">
        <f>IF($G5488&lt;&gt;"",IF(_xlfn.XLOOKUP($G5488,Codes!$A:$A,Codes!A:A,"_NOTFOUND_",0,1)&lt;&gt;"_NOTFOUND_",_xlfn.XLOOKUP($G5488,Codes!$A:$A,Codes!A:A,"_NOTFOUND_",0,1),_xlfn.XLOOKUP($G5488,Codes!$B:$B,Codes!A:A,"Specify in Codes Tab!!")),"")</f>
        <v/>
      </c>
    </row>
    <row r="5489" spans="13:14" x14ac:dyDescent="0.35">
      <c r="M5489" s="74" t="str">
        <f>IF($C5489&lt;&gt;"",IF(_xlfn.XLOOKUP($C5489,Codes!$A:$A,Codes!A:A,"_NOTFOUND_",0,1)&lt;&gt;"_NOTFOUND_",_xlfn.XLOOKUP($C5489,Codes!$A:$A,Codes!A:A,"_NOTFOUND_",0,1),_xlfn.XLOOKUP($C5489,Codes!$B:$B,Codes!A:A,"Specify in Codes Tab!!")),"")</f>
        <v/>
      </c>
      <c r="N5489" s="74" t="str">
        <f>IF($G5489&lt;&gt;"",IF(_xlfn.XLOOKUP($G5489,Codes!$A:$A,Codes!A:A,"_NOTFOUND_",0,1)&lt;&gt;"_NOTFOUND_",_xlfn.XLOOKUP($G5489,Codes!$A:$A,Codes!A:A,"_NOTFOUND_",0,1),_xlfn.XLOOKUP($G5489,Codes!$B:$B,Codes!A:A,"Specify in Codes Tab!!")),"")</f>
        <v/>
      </c>
    </row>
    <row r="5490" spans="13:14" x14ac:dyDescent="0.35">
      <c r="M5490" s="74" t="str">
        <f>IF($C5490&lt;&gt;"",IF(_xlfn.XLOOKUP($C5490,Codes!$A:$A,Codes!A:A,"_NOTFOUND_",0,1)&lt;&gt;"_NOTFOUND_",_xlfn.XLOOKUP($C5490,Codes!$A:$A,Codes!A:A,"_NOTFOUND_",0,1),_xlfn.XLOOKUP($C5490,Codes!$B:$B,Codes!A:A,"Specify in Codes Tab!!")),"")</f>
        <v/>
      </c>
      <c r="N5490" s="74" t="str">
        <f>IF($G5490&lt;&gt;"",IF(_xlfn.XLOOKUP($G5490,Codes!$A:$A,Codes!A:A,"_NOTFOUND_",0,1)&lt;&gt;"_NOTFOUND_",_xlfn.XLOOKUP($G5490,Codes!$A:$A,Codes!A:A,"_NOTFOUND_",0,1),_xlfn.XLOOKUP($G5490,Codes!$B:$B,Codes!A:A,"Specify in Codes Tab!!")),"")</f>
        <v/>
      </c>
    </row>
    <row r="5491" spans="13:14" x14ac:dyDescent="0.35">
      <c r="M5491" s="74" t="str">
        <f>IF($C5491&lt;&gt;"",IF(_xlfn.XLOOKUP($C5491,Codes!$A:$A,Codes!A:A,"_NOTFOUND_",0,1)&lt;&gt;"_NOTFOUND_",_xlfn.XLOOKUP($C5491,Codes!$A:$A,Codes!A:A,"_NOTFOUND_",0,1),_xlfn.XLOOKUP($C5491,Codes!$B:$B,Codes!A:A,"Specify in Codes Tab!!")),"")</f>
        <v/>
      </c>
      <c r="N5491" s="74" t="str">
        <f>IF($G5491&lt;&gt;"",IF(_xlfn.XLOOKUP($G5491,Codes!$A:$A,Codes!A:A,"_NOTFOUND_",0,1)&lt;&gt;"_NOTFOUND_",_xlfn.XLOOKUP($G5491,Codes!$A:$A,Codes!A:A,"_NOTFOUND_",0,1),_xlfn.XLOOKUP($G5491,Codes!$B:$B,Codes!A:A,"Specify in Codes Tab!!")),"")</f>
        <v/>
      </c>
    </row>
    <row r="5492" spans="13:14" x14ac:dyDescent="0.35">
      <c r="M5492" s="74" t="str">
        <f>IF($C5492&lt;&gt;"",IF(_xlfn.XLOOKUP($C5492,Codes!$A:$A,Codes!A:A,"_NOTFOUND_",0,1)&lt;&gt;"_NOTFOUND_",_xlfn.XLOOKUP($C5492,Codes!$A:$A,Codes!A:A,"_NOTFOUND_",0,1),_xlfn.XLOOKUP($C5492,Codes!$B:$B,Codes!A:A,"Specify in Codes Tab!!")),"")</f>
        <v/>
      </c>
      <c r="N5492" s="74" t="str">
        <f>IF($G5492&lt;&gt;"",IF(_xlfn.XLOOKUP($G5492,Codes!$A:$A,Codes!A:A,"_NOTFOUND_",0,1)&lt;&gt;"_NOTFOUND_",_xlfn.XLOOKUP($G5492,Codes!$A:$A,Codes!A:A,"_NOTFOUND_",0,1),_xlfn.XLOOKUP($G5492,Codes!$B:$B,Codes!A:A,"Specify in Codes Tab!!")),"")</f>
        <v/>
      </c>
    </row>
    <row r="5493" spans="13:14" x14ac:dyDescent="0.35">
      <c r="M5493" s="74" t="str">
        <f>IF($C5493&lt;&gt;"",IF(_xlfn.XLOOKUP($C5493,Codes!$A:$A,Codes!A:A,"_NOTFOUND_",0,1)&lt;&gt;"_NOTFOUND_",_xlfn.XLOOKUP($C5493,Codes!$A:$A,Codes!A:A,"_NOTFOUND_",0,1),_xlfn.XLOOKUP($C5493,Codes!$B:$B,Codes!A:A,"Specify in Codes Tab!!")),"")</f>
        <v/>
      </c>
      <c r="N5493" s="74" t="str">
        <f>IF($G5493&lt;&gt;"",IF(_xlfn.XLOOKUP($G5493,Codes!$A:$A,Codes!A:A,"_NOTFOUND_",0,1)&lt;&gt;"_NOTFOUND_",_xlfn.XLOOKUP($G5493,Codes!$A:$A,Codes!A:A,"_NOTFOUND_",0,1),_xlfn.XLOOKUP($G5493,Codes!$B:$B,Codes!A:A,"Specify in Codes Tab!!")),"")</f>
        <v/>
      </c>
    </row>
    <row r="5494" spans="13:14" x14ac:dyDescent="0.35">
      <c r="M5494" s="74" t="str">
        <f>IF($C5494&lt;&gt;"",IF(_xlfn.XLOOKUP($C5494,Codes!$A:$A,Codes!A:A,"_NOTFOUND_",0,1)&lt;&gt;"_NOTFOUND_",_xlfn.XLOOKUP($C5494,Codes!$A:$A,Codes!A:A,"_NOTFOUND_",0,1),_xlfn.XLOOKUP($C5494,Codes!$B:$B,Codes!A:A,"Specify in Codes Tab!!")),"")</f>
        <v/>
      </c>
      <c r="N5494" s="74" t="str">
        <f>IF($G5494&lt;&gt;"",IF(_xlfn.XLOOKUP($G5494,Codes!$A:$A,Codes!A:A,"_NOTFOUND_",0,1)&lt;&gt;"_NOTFOUND_",_xlfn.XLOOKUP($G5494,Codes!$A:$A,Codes!A:A,"_NOTFOUND_",0,1),_xlfn.XLOOKUP($G5494,Codes!$B:$B,Codes!A:A,"Specify in Codes Tab!!")),"")</f>
        <v/>
      </c>
    </row>
    <row r="5495" spans="13:14" x14ac:dyDescent="0.35">
      <c r="M5495" s="74" t="str">
        <f>IF($C5495&lt;&gt;"",IF(_xlfn.XLOOKUP($C5495,Codes!$A:$A,Codes!A:A,"_NOTFOUND_",0,1)&lt;&gt;"_NOTFOUND_",_xlfn.XLOOKUP($C5495,Codes!$A:$A,Codes!A:A,"_NOTFOUND_",0,1),_xlfn.XLOOKUP($C5495,Codes!$B:$B,Codes!A:A,"Specify in Codes Tab!!")),"")</f>
        <v/>
      </c>
      <c r="N5495" s="74" t="str">
        <f>IF($G5495&lt;&gt;"",IF(_xlfn.XLOOKUP($G5495,Codes!$A:$A,Codes!A:A,"_NOTFOUND_",0,1)&lt;&gt;"_NOTFOUND_",_xlfn.XLOOKUP($G5495,Codes!$A:$A,Codes!A:A,"_NOTFOUND_",0,1),_xlfn.XLOOKUP($G5495,Codes!$B:$B,Codes!A:A,"Specify in Codes Tab!!")),"")</f>
        <v/>
      </c>
    </row>
    <row r="5496" spans="13:14" x14ac:dyDescent="0.35">
      <c r="M5496" s="74" t="str">
        <f>IF($C5496&lt;&gt;"",IF(_xlfn.XLOOKUP($C5496,Codes!$A:$A,Codes!A:A,"_NOTFOUND_",0,1)&lt;&gt;"_NOTFOUND_",_xlfn.XLOOKUP($C5496,Codes!$A:$A,Codes!A:A,"_NOTFOUND_",0,1),_xlfn.XLOOKUP($C5496,Codes!$B:$B,Codes!A:A,"Specify in Codes Tab!!")),"")</f>
        <v/>
      </c>
      <c r="N5496" s="74" t="str">
        <f>IF($G5496&lt;&gt;"",IF(_xlfn.XLOOKUP($G5496,Codes!$A:$A,Codes!A:A,"_NOTFOUND_",0,1)&lt;&gt;"_NOTFOUND_",_xlfn.XLOOKUP($G5496,Codes!$A:$A,Codes!A:A,"_NOTFOUND_",0,1),_xlfn.XLOOKUP($G5496,Codes!$B:$B,Codes!A:A,"Specify in Codes Tab!!")),"")</f>
        <v/>
      </c>
    </row>
    <row r="5497" spans="13:14" x14ac:dyDescent="0.35">
      <c r="M5497" s="74" t="str">
        <f>IF($C5497&lt;&gt;"",IF(_xlfn.XLOOKUP($C5497,Codes!$A:$A,Codes!A:A,"_NOTFOUND_",0,1)&lt;&gt;"_NOTFOUND_",_xlfn.XLOOKUP($C5497,Codes!$A:$A,Codes!A:A,"_NOTFOUND_",0,1),_xlfn.XLOOKUP($C5497,Codes!$B:$B,Codes!A:A,"Specify in Codes Tab!!")),"")</f>
        <v/>
      </c>
      <c r="N5497" s="74" t="str">
        <f>IF($G5497&lt;&gt;"",IF(_xlfn.XLOOKUP($G5497,Codes!$A:$A,Codes!A:A,"_NOTFOUND_",0,1)&lt;&gt;"_NOTFOUND_",_xlfn.XLOOKUP($G5497,Codes!$A:$A,Codes!A:A,"_NOTFOUND_",0,1),_xlfn.XLOOKUP($G5497,Codes!$B:$B,Codes!A:A,"Specify in Codes Tab!!")),"")</f>
        <v/>
      </c>
    </row>
    <row r="5498" spans="13:14" x14ac:dyDescent="0.35">
      <c r="M5498" s="74" t="str">
        <f>IF($C5498&lt;&gt;"",IF(_xlfn.XLOOKUP($C5498,Codes!$A:$A,Codes!A:A,"_NOTFOUND_",0,1)&lt;&gt;"_NOTFOUND_",_xlfn.XLOOKUP($C5498,Codes!$A:$A,Codes!A:A,"_NOTFOUND_",0,1),_xlfn.XLOOKUP($C5498,Codes!$B:$B,Codes!A:A,"Specify in Codes Tab!!")),"")</f>
        <v/>
      </c>
      <c r="N5498" s="74" t="str">
        <f>IF($G5498&lt;&gt;"",IF(_xlfn.XLOOKUP($G5498,Codes!$A:$A,Codes!A:A,"_NOTFOUND_",0,1)&lt;&gt;"_NOTFOUND_",_xlfn.XLOOKUP($G5498,Codes!$A:$A,Codes!A:A,"_NOTFOUND_",0,1),_xlfn.XLOOKUP($G5498,Codes!$B:$B,Codes!A:A,"Specify in Codes Tab!!")),"")</f>
        <v/>
      </c>
    </row>
    <row r="5499" spans="13:14" x14ac:dyDescent="0.35">
      <c r="M5499" s="74" t="str">
        <f>IF($C5499&lt;&gt;"",IF(_xlfn.XLOOKUP($C5499,Codes!$A:$A,Codes!A:A,"_NOTFOUND_",0,1)&lt;&gt;"_NOTFOUND_",_xlfn.XLOOKUP($C5499,Codes!$A:$A,Codes!A:A,"_NOTFOUND_",0,1),_xlfn.XLOOKUP($C5499,Codes!$B:$B,Codes!A:A,"Specify in Codes Tab!!")),"")</f>
        <v/>
      </c>
      <c r="N5499" s="74" t="str">
        <f>IF($G5499&lt;&gt;"",IF(_xlfn.XLOOKUP($G5499,Codes!$A:$A,Codes!A:A,"_NOTFOUND_",0,1)&lt;&gt;"_NOTFOUND_",_xlfn.XLOOKUP($G5499,Codes!$A:$A,Codes!A:A,"_NOTFOUND_",0,1),_xlfn.XLOOKUP($G5499,Codes!$B:$B,Codes!A:A,"Specify in Codes Tab!!")),"")</f>
        <v/>
      </c>
    </row>
    <row r="5500" spans="13:14" x14ac:dyDescent="0.35">
      <c r="M5500" s="74" t="str">
        <f>IF($C5500&lt;&gt;"",IF(_xlfn.XLOOKUP($C5500,Codes!$A:$A,Codes!A:A,"_NOTFOUND_",0,1)&lt;&gt;"_NOTFOUND_",_xlfn.XLOOKUP($C5500,Codes!$A:$A,Codes!A:A,"_NOTFOUND_",0,1),_xlfn.XLOOKUP($C5500,Codes!$B:$B,Codes!A:A,"Specify in Codes Tab!!")),"")</f>
        <v/>
      </c>
      <c r="N5500" s="74" t="str">
        <f>IF($G5500&lt;&gt;"",IF(_xlfn.XLOOKUP($G5500,Codes!$A:$A,Codes!A:A,"_NOTFOUND_",0,1)&lt;&gt;"_NOTFOUND_",_xlfn.XLOOKUP($G5500,Codes!$A:$A,Codes!A:A,"_NOTFOUND_",0,1),_xlfn.XLOOKUP($G5500,Codes!$B:$B,Codes!A:A,"Specify in Codes Tab!!")),"")</f>
        <v/>
      </c>
    </row>
    <row r="5501" spans="13:14" x14ac:dyDescent="0.35">
      <c r="M5501" s="74" t="str">
        <f>IF($C5501&lt;&gt;"",IF(_xlfn.XLOOKUP($C5501,Codes!$A:$A,Codes!A:A,"_NOTFOUND_",0,1)&lt;&gt;"_NOTFOUND_",_xlfn.XLOOKUP($C5501,Codes!$A:$A,Codes!A:A,"_NOTFOUND_",0,1),_xlfn.XLOOKUP($C5501,Codes!$B:$B,Codes!A:A,"Specify in Codes Tab!!")),"")</f>
        <v/>
      </c>
      <c r="N5501" s="74" t="str">
        <f>IF($G5501&lt;&gt;"",IF(_xlfn.XLOOKUP($G5501,Codes!$A:$A,Codes!A:A,"_NOTFOUND_",0,1)&lt;&gt;"_NOTFOUND_",_xlfn.XLOOKUP($G5501,Codes!$A:$A,Codes!A:A,"_NOTFOUND_",0,1),_xlfn.XLOOKUP($G5501,Codes!$B:$B,Codes!A:A,"Specify in Codes Tab!!")),"")</f>
        <v/>
      </c>
    </row>
    <row r="5502" spans="13:14" x14ac:dyDescent="0.35">
      <c r="M5502" s="74" t="str">
        <f>IF($C5502&lt;&gt;"",IF(_xlfn.XLOOKUP($C5502,Codes!$A:$A,Codes!A:A,"_NOTFOUND_",0,1)&lt;&gt;"_NOTFOUND_",_xlfn.XLOOKUP($C5502,Codes!$A:$A,Codes!A:A,"_NOTFOUND_",0,1),_xlfn.XLOOKUP($C5502,Codes!$B:$B,Codes!A:A,"Specify in Codes Tab!!")),"")</f>
        <v/>
      </c>
      <c r="N5502" s="74" t="str">
        <f>IF($G5502&lt;&gt;"",IF(_xlfn.XLOOKUP($G5502,Codes!$A:$A,Codes!A:A,"_NOTFOUND_",0,1)&lt;&gt;"_NOTFOUND_",_xlfn.XLOOKUP($G5502,Codes!$A:$A,Codes!A:A,"_NOTFOUND_",0,1),_xlfn.XLOOKUP($G5502,Codes!$B:$B,Codes!A:A,"Specify in Codes Tab!!")),"")</f>
        <v/>
      </c>
    </row>
    <row r="5503" spans="13:14" x14ac:dyDescent="0.35">
      <c r="M5503" s="74" t="str">
        <f>IF($C5503&lt;&gt;"",IF(_xlfn.XLOOKUP($C5503,Codes!$A:$A,Codes!A:A,"_NOTFOUND_",0,1)&lt;&gt;"_NOTFOUND_",_xlfn.XLOOKUP($C5503,Codes!$A:$A,Codes!A:A,"_NOTFOUND_",0,1),_xlfn.XLOOKUP($C5503,Codes!$B:$B,Codes!A:A,"Specify in Codes Tab!!")),"")</f>
        <v/>
      </c>
      <c r="N5503" s="74" t="str">
        <f>IF($G5503&lt;&gt;"",IF(_xlfn.XLOOKUP($G5503,Codes!$A:$A,Codes!A:A,"_NOTFOUND_",0,1)&lt;&gt;"_NOTFOUND_",_xlfn.XLOOKUP($G5503,Codes!$A:$A,Codes!A:A,"_NOTFOUND_",0,1),_xlfn.XLOOKUP($G5503,Codes!$B:$B,Codes!A:A,"Specify in Codes Tab!!")),"")</f>
        <v/>
      </c>
    </row>
    <row r="5504" spans="13:14" x14ac:dyDescent="0.35">
      <c r="M5504" s="74" t="str">
        <f>IF($C5504&lt;&gt;"",IF(_xlfn.XLOOKUP($C5504,Codes!$A:$A,Codes!A:A,"_NOTFOUND_",0,1)&lt;&gt;"_NOTFOUND_",_xlfn.XLOOKUP($C5504,Codes!$A:$A,Codes!A:A,"_NOTFOUND_",0,1),_xlfn.XLOOKUP($C5504,Codes!$B:$B,Codes!A:A,"Specify in Codes Tab!!")),"")</f>
        <v/>
      </c>
      <c r="N5504" s="74" t="str">
        <f>IF($G5504&lt;&gt;"",IF(_xlfn.XLOOKUP($G5504,Codes!$A:$A,Codes!A:A,"_NOTFOUND_",0,1)&lt;&gt;"_NOTFOUND_",_xlfn.XLOOKUP($G5504,Codes!$A:$A,Codes!A:A,"_NOTFOUND_",0,1),_xlfn.XLOOKUP($G5504,Codes!$B:$B,Codes!A:A,"Specify in Codes Tab!!")),"")</f>
        <v/>
      </c>
    </row>
    <row r="5505" spans="13:14" x14ac:dyDescent="0.35">
      <c r="M5505" s="74" t="str">
        <f>IF($C5505&lt;&gt;"",IF(_xlfn.XLOOKUP($C5505,Codes!$A:$A,Codes!A:A,"_NOTFOUND_",0,1)&lt;&gt;"_NOTFOUND_",_xlfn.XLOOKUP($C5505,Codes!$A:$A,Codes!A:A,"_NOTFOUND_",0,1),_xlfn.XLOOKUP($C5505,Codes!$B:$B,Codes!A:A,"Specify in Codes Tab!!")),"")</f>
        <v/>
      </c>
      <c r="N5505" s="74" t="str">
        <f>IF($G5505&lt;&gt;"",IF(_xlfn.XLOOKUP($G5505,Codes!$A:$A,Codes!A:A,"_NOTFOUND_",0,1)&lt;&gt;"_NOTFOUND_",_xlfn.XLOOKUP($G5505,Codes!$A:$A,Codes!A:A,"_NOTFOUND_",0,1),_xlfn.XLOOKUP($G5505,Codes!$B:$B,Codes!A:A,"Specify in Codes Tab!!")),"")</f>
        <v/>
      </c>
    </row>
    <row r="5506" spans="13:14" x14ac:dyDescent="0.35">
      <c r="M5506" s="74" t="str">
        <f>IF($C5506&lt;&gt;"",IF(_xlfn.XLOOKUP($C5506,Codes!$A:$A,Codes!A:A,"_NOTFOUND_",0,1)&lt;&gt;"_NOTFOUND_",_xlfn.XLOOKUP($C5506,Codes!$A:$A,Codes!A:A,"_NOTFOUND_",0,1),_xlfn.XLOOKUP($C5506,Codes!$B:$B,Codes!A:A,"Specify in Codes Tab!!")),"")</f>
        <v/>
      </c>
      <c r="N5506" s="74" t="str">
        <f>IF($G5506&lt;&gt;"",IF(_xlfn.XLOOKUP($G5506,Codes!$A:$A,Codes!A:A,"_NOTFOUND_",0,1)&lt;&gt;"_NOTFOUND_",_xlfn.XLOOKUP($G5506,Codes!$A:$A,Codes!A:A,"_NOTFOUND_",0,1),_xlfn.XLOOKUP($G5506,Codes!$B:$B,Codes!A:A,"Specify in Codes Tab!!")),"")</f>
        <v/>
      </c>
    </row>
    <row r="5507" spans="13:14" x14ac:dyDescent="0.35">
      <c r="M5507" s="74" t="str">
        <f>IF($C5507&lt;&gt;"",IF(_xlfn.XLOOKUP($C5507,Codes!$A:$A,Codes!A:A,"_NOTFOUND_",0,1)&lt;&gt;"_NOTFOUND_",_xlfn.XLOOKUP($C5507,Codes!$A:$A,Codes!A:A,"_NOTFOUND_",0,1),_xlfn.XLOOKUP($C5507,Codes!$B:$B,Codes!A:A,"Specify in Codes Tab!!")),"")</f>
        <v/>
      </c>
      <c r="N5507" s="74" t="str">
        <f>IF($G5507&lt;&gt;"",IF(_xlfn.XLOOKUP($G5507,Codes!$A:$A,Codes!A:A,"_NOTFOUND_",0,1)&lt;&gt;"_NOTFOUND_",_xlfn.XLOOKUP($G5507,Codes!$A:$A,Codes!A:A,"_NOTFOUND_",0,1),_xlfn.XLOOKUP($G5507,Codes!$B:$B,Codes!A:A,"Specify in Codes Tab!!")),"")</f>
        <v/>
      </c>
    </row>
    <row r="5508" spans="13:14" x14ac:dyDescent="0.35">
      <c r="M5508" s="74" t="str">
        <f>IF($C5508&lt;&gt;"",IF(_xlfn.XLOOKUP($C5508,Codes!$A:$A,Codes!A:A,"_NOTFOUND_",0,1)&lt;&gt;"_NOTFOUND_",_xlfn.XLOOKUP($C5508,Codes!$A:$A,Codes!A:A,"_NOTFOUND_",0,1),_xlfn.XLOOKUP($C5508,Codes!$B:$B,Codes!A:A,"Specify in Codes Tab!!")),"")</f>
        <v/>
      </c>
      <c r="N5508" s="74" t="str">
        <f>IF($G5508&lt;&gt;"",IF(_xlfn.XLOOKUP($G5508,Codes!$A:$A,Codes!A:A,"_NOTFOUND_",0,1)&lt;&gt;"_NOTFOUND_",_xlfn.XLOOKUP($G5508,Codes!$A:$A,Codes!A:A,"_NOTFOUND_",0,1),_xlfn.XLOOKUP($G5508,Codes!$B:$B,Codes!A:A,"Specify in Codes Tab!!")),"")</f>
        <v/>
      </c>
    </row>
    <row r="5509" spans="13:14" x14ac:dyDescent="0.35">
      <c r="M5509" s="74" t="str">
        <f>IF($C5509&lt;&gt;"",IF(_xlfn.XLOOKUP($C5509,Codes!$A:$A,Codes!A:A,"_NOTFOUND_",0,1)&lt;&gt;"_NOTFOUND_",_xlfn.XLOOKUP($C5509,Codes!$A:$A,Codes!A:A,"_NOTFOUND_",0,1),_xlfn.XLOOKUP($C5509,Codes!$B:$B,Codes!A:A,"Specify in Codes Tab!!")),"")</f>
        <v/>
      </c>
      <c r="N5509" s="74" t="str">
        <f>IF($G5509&lt;&gt;"",IF(_xlfn.XLOOKUP($G5509,Codes!$A:$A,Codes!A:A,"_NOTFOUND_",0,1)&lt;&gt;"_NOTFOUND_",_xlfn.XLOOKUP($G5509,Codes!$A:$A,Codes!A:A,"_NOTFOUND_",0,1),_xlfn.XLOOKUP($G5509,Codes!$B:$B,Codes!A:A,"Specify in Codes Tab!!")),"")</f>
        <v/>
      </c>
    </row>
    <row r="5510" spans="13:14" x14ac:dyDescent="0.35">
      <c r="M5510" s="74" t="str">
        <f>IF($C5510&lt;&gt;"",IF(_xlfn.XLOOKUP($C5510,Codes!$A:$A,Codes!A:A,"_NOTFOUND_",0,1)&lt;&gt;"_NOTFOUND_",_xlfn.XLOOKUP($C5510,Codes!$A:$A,Codes!A:A,"_NOTFOUND_",0,1),_xlfn.XLOOKUP($C5510,Codes!$B:$B,Codes!A:A,"Specify in Codes Tab!!")),"")</f>
        <v/>
      </c>
      <c r="N5510" s="74" t="str">
        <f>IF($G5510&lt;&gt;"",IF(_xlfn.XLOOKUP($G5510,Codes!$A:$A,Codes!A:A,"_NOTFOUND_",0,1)&lt;&gt;"_NOTFOUND_",_xlfn.XLOOKUP($G5510,Codes!$A:$A,Codes!A:A,"_NOTFOUND_",0,1),_xlfn.XLOOKUP($G5510,Codes!$B:$B,Codes!A:A,"Specify in Codes Tab!!")),"")</f>
        <v/>
      </c>
    </row>
    <row r="5511" spans="13:14" x14ac:dyDescent="0.35">
      <c r="M5511" s="74" t="str">
        <f>IF($C5511&lt;&gt;"",IF(_xlfn.XLOOKUP($C5511,Codes!$A:$A,Codes!A:A,"_NOTFOUND_",0,1)&lt;&gt;"_NOTFOUND_",_xlfn.XLOOKUP($C5511,Codes!$A:$A,Codes!A:A,"_NOTFOUND_",0,1),_xlfn.XLOOKUP($C5511,Codes!$B:$B,Codes!A:A,"Specify in Codes Tab!!")),"")</f>
        <v/>
      </c>
      <c r="N5511" s="74" t="str">
        <f>IF($G5511&lt;&gt;"",IF(_xlfn.XLOOKUP($G5511,Codes!$A:$A,Codes!A:A,"_NOTFOUND_",0,1)&lt;&gt;"_NOTFOUND_",_xlfn.XLOOKUP($G5511,Codes!$A:$A,Codes!A:A,"_NOTFOUND_",0,1),_xlfn.XLOOKUP($G5511,Codes!$B:$B,Codes!A:A,"Specify in Codes Tab!!")),"")</f>
        <v/>
      </c>
    </row>
    <row r="5512" spans="13:14" x14ac:dyDescent="0.35">
      <c r="M5512" s="74" t="str">
        <f>IF($C5512&lt;&gt;"",IF(_xlfn.XLOOKUP($C5512,Codes!$A:$A,Codes!A:A,"_NOTFOUND_",0,1)&lt;&gt;"_NOTFOUND_",_xlfn.XLOOKUP($C5512,Codes!$A:$A,Codes!A:A,"_NOTFOUND_",0,1),_xlfn.XLOOKUP($C5512,Codes!$B:$B,Codes!A:A,"Specify in Codes Tab!!")),"")</f>
        <v/>
      </c>
      <c r="N5512" s="74" t="str">
        <f>IF($G5512&lt;&gt;"",IF(_xlfn.XLOOKUP($G5512,Codes!$A:$A,Codes!A:A,"_NOTFOUND_",0,1)&lt;&gt;"_NOTFOUND_",_xlfn.XLOOKUP($G5512,Codes!$A:$A,Codes!A:A,"_NOTFOUND_",0,1),_xlfn.XLOOKUP($G5512,Codes!$B:$B,Codes!A:A,"Specify in Codes Tab!!")),"")</f>
        <v/>
      </c>
    </row>
    <row r="5513" spans="13:14" x14ac:dyDescent="0.35">
      <c r="M5513" s="74" t="str">
        <f>IF($C5513&lt;&gt;"",IF(_xlfn.XLOOKUP($C5513,Codes!$A:$A,Codes!A:A,"_NOTFOUND_",0,1)&lt;&gt;"_NOTFOUND_",_xlfn.XLOOKUP($C5513,Codes!$A:$A,Codes!A:A,"_NOTFOUND_",0,1),_xlfn.XLOOKUP($C5513,Codes!$B:$B,Codes!A:A,"Specify in Codes Tab!!")),"")</f>
        <v/>
      </c>
      <c r="N5513" s="74" t="str">
        <f>IF($G5513&lt;&gt;"",IF(_xlfn.XLOOKUP($G5513,Codes!$A:$A,Codes!A:A,"_NOTFOUND_",0,1)&lt;&gt;"_NOTFOUND_",_xlfn.XLOOKUP($G5513,Codes!$A:$A,Codes!A:A,"_NOTFOUND_",0,1),_xlfn.XLOOKUP($G5513,Codes!$B:$B,Codes!A:A,"Specify in Codes Tab!!")),"")</f>
        <v/>
      </c>
    </row>
    <row r="5514" spans="13:14" x14ac:dyDescent="0.35">
      <c r="M5514" s="74" t="str">
        <f>IF($C5514&lt;&gt;"",IF(_xlfn.XLOOKUP($C5514,Codes!$A:$A,Codes!A:A,"_NOTFOUND_",0,1)&lt;&gt;"_NOTFOUND_",_xlfn.XLOOKUP($C5514,Codes!$A:$A,Codes!A:A,"_NOTFOUND_",0,1),_xlfn.XLOOKUP($C5514,Codes!$B:$B,Codes!A:A,"Specify in Codes Tab!!")),"")</f>
        <v/>
      </c>
      <c r="N5514" s="74" t="str">
        <f>IF($G5514&lt;&gt;"",IF(_xlfn.XLOOKUP($G5514,Codes!$A:$A,Codes!A:A,"_NOTFOUND_",0,1)&lt;&gt;"_NOTFOUND_",_xlfn.XLOOKUP($G5514,Codes!$A:$A,Codes!A:A,"_NOTFOUND_",0,1),_xlfn.XLOOKUP($G5514,Codes!$B:$B,Codes!A:A,"Specify in Codes Tab!!")),"")</f>
        <v/>
      </c>
    </row>
    <row r="5515" spans="13:14" x14ac:dyDescent="0.35">
      <c r="M5515" s="74" t="str">
        <f>IF($C5515&lt;&gt;"",IF(_xlfn.XLOOKUP($C5515,Codes!$A:$A,Codes!A:A,"_NOTFOUND_",0,1)&lt;&gt;"_NOTFOUND_",_xlfn.XLOOKUP($C5515,Codes!$A:$A,Codes!A:A,"_NOTFOUND_",0,1),_xlfn.XLOOKUP($C5515,Codes!$B:$B,Codes!A:A,"Specify in Codes Tab!!")),"")</f>
        <v/>
      </c>
      <c r="N5515" s="74" t="str">
        <f>IF($G5515&lt;&gt;"",IF(_xlfn.XLOOKUP($G5515,Codes!$A:$A,Codes!A:A,"_NOTFOUND_",0,1)&lt;&gt;"_NOTFOUND_",_xlfn.XLOOKUP($G5515,Codes!$A:$A,Codes!A:A,"_NOTFOUND_",0,1),_xlfn.XLOOKUP($G5515,Codes!$B:$B,Codes!A:A,"Specify in Codes Tab!!")),"")</f>
        <v/>
      </c>
    </row>
    <row r="5516" spans="13:14" x14ac:dyDescent="0.35">
      <c r="M5516" s="74" t="str">
        <f>IF($C5516&lt;&gt;"",IF(_xlfn.XLOOKUP($C5516,Codes!$A:$A,Codes!A:A,"_NOTFOUND_",0,1)&lt;&gt;"_NOTFOUND_",_xlfn.XLOOKUP($C5516,Codes!$A:$A,Codes!A:A,"_NOTFOUND_",0,1),_xlfn.XLOOKUP($C5516,Codes!$B:$B,Codes!A:A,"Specify in Codes Tab!!")),"")</f>
        <v/>
      </c>
      <c r="N5516" s="74" t="str">
        <f>IF($G5516&lt;&gt;"",IF(_xlfn.XLOOKUP($G5516,Codes!$A:$A,Codes!A:A,"_NOTFOUND_",0,1)&lt;&gt;"_NOTFOUND_",_xlfn.XLOOKUP($G5516,Codes!$A:$A,Codes!A:A,"_NOTFOUND_",0,1),_xlfn.XLOOKUP($G5516,Codes!$B:$B,Codes!A:A,"Specify in Codes Tab!!")),"")</f>
        <v/>
      </c>
    </row>
    <row r="5517" spans="13:14" x14ac:dyDescent="0.35">
      <c r="M5517" s="74" t="str">
        <f>IF($C5517&lt;&gt;"",IF(_xlfn.XLOOKUP($C5517,Codes!$A:$A,Codes!A:A,"_NOTFOUND_",0,1)&lt;&gt;"_NOTFOUND_",_xlfn.XLOOKUP($C5517,Codes!$A:$A,Codes!A:A,"_NOTFOUND_",0,1),_xlfn.XLOOKUP($C5517,Codes!$B:$B,Codes!A:A,"Specify in Codes Tab!!")),"")</f>
        <v/>
      </c>
      <c r="N5517" s="74" t="str">
        <f>IF($G5517&lt;&gt;"",IF(_xlfn.XLOOKUP($G5517,Codes!$A:$A,Codes!A:A,"_NOTFOUND_",0,1)&lt;&gt;"_NOTFOUND_",_xlfn.XLOOKUP($G5517,Codes!$A:$A,Codes!A:A,"_NOTFOUND_",0,1),_xlfn.XLOOKUP($G5517,Codes!$B:$B,Codes!A:A,"Specify in Codes Tab!!")),"")</f>
        <v/>
      </c>
    </row>
    <row r="5518" spans="13:14" x14ac:dyDescent="0.35">
      <c r="M5518" s="74" t="str">
        <f>IF($C5518&lt;&gt;"",IF(_xlfn.XLOOKUP($C5518,Codes!$A:$A,Codes!A:A,"_NOTFOUND_",0,1)&lt;&gt;"_NOTFOUND_",_xlfn.XLOOKUP($C5518,Codes!$A:$A,Codes!A:A,"_NOTFOUND_",0,1),_xlfn.XLOOKUP($C5518,Codes!$B:$B,Codes!A:A,"Specify in Codes Tab!!")),"")</f>
        <v/>
      </c>
      <c r="N5518" s="74" t="str">
        <f>IF($G5518&lt;&gt;"",IF(_xlfn.XLOOKUP($G5518,Codes!$A:$A,Codes!A:A,"_NOTFOUND_",0,1)&lt;&gt;"_NOTFOUND_",_xlfn.XLOOKUP($G5518,Codes!$A:$A,Codes!A:A,"_NOTFOUND_",0,1),_xlfn.XLOOKUP($G5518,Codes!$B:$B,Codes!A:A,"Specify in Codes Tab!!")),"")</f>
        <v/>
      </c>
    </row>
    <row r="5519" spans="13:14" x14ac:dyDescent="0.35">
      <c r="M5519" s="74" t="str">
        <f>IF($C5519&lt;&gt;"",IF(_xlfn.XLOOKUP($C5519,Codes!$A:$A,Codes!A:A,"_NOTFOUND_",0,1)&lt;&gt;"_NOTFOUND_",_xlfn.XLOOKUP($C5519,Codes!$A:$A,Codes!A:A,"_NOTFOUND_",0,1),_xlfn.XLOOKUP($C5519,Codes!$B:$B,Codes!A:A,"Specify in Codes Tab!!")),"")</f>
        <v/>
      </c>
      <c r="N5519" s="74" t="str">
        <f>IF($G5519&lt;&gt;"",IF(_xlfn.XLOOKUP($G5519,Codes!$A:$A,Codes!A:A,"_NOTFOUND_",0,1)&lt;&gt;"_NOTFOUND_",_xlfn.XLOOKUP($G5519,Codes!$A:$A,Codes!A:A,"_NOTFOUND_",0,1),_xlfn.XLOOKUP($G5519,Codes!$B:$B,Codes!A:A,"Specify in Codes Tab!!")),"")</f>
        <v/>
      </c>
    </row>
    <row r="5520" spans="13:14" x14ac:dyDescent="0.35">
      <c r="M5520" s="74" t="str">
        <f>IF($C5520&lt;&gt;"",IF(_xlfn.XLOOKUP($C5520,Codes!$A:$A,Codes!A:A,"_NOTFOUND_",0,1)&lt;&gt;"_NOTFOUND_",_xlfn.XLOOKUP($C5520,Codes!$A:$A,Codes!A:A,"_NOTFOUND_",0,1),_xlfn.XLOOKUP($C5520,Codes!$B:$B,Codes!A:A,"Specify in Codes Tab!!")),"")</f>
        <v/>
      </c>
      <c r="N5520" s="74" t="str">
        <f>IF($G5520&lt;&gt;"",IF(_xlfn.XLOOKUP($G5520,Codes!$A:$A,Codes!A:A,"_NOTFOUND_",0,1)&lt;&gt;"_NOTFOUND_",_xlfn.XLOOKUP($G5520,Codes!$A:$A,Codes!A:A,"_NOTFOUND_",0,1),_xlfn.XLOOKUP($G5520,Codes!$B:$B,Codes!A:A,"Specify in Codes Tab!!")),"")</f>
        <v/>
      </c>
    </row>
    <row r="5521" spans="13:14" x14ac:dyDescent="0.35">
      <c r="M5521" s="74" t="str">
        <f>IF($C5521&lt;&gt;"",IF(_xlfn.XLOOKUP($C5521,Codes!$A:$A,Codes!A:A,"_NOTFOUND_",0,1)&lt;&gt;"_NOTFOUND_",_xlfn.XLOOKUP($C5521,Codes!$A:$A,Codes!A:A,"_NOTFOUND_",0,1),_xlfn.XLOOKUP($C5521,Codes!$B:$B,Codes!A:A,"Specify in Codes Tab!!")),"")</f>
        <v/>
      </c>
      <c r="N5521" s="74" t="str">
        <f>IF($G5521&lt;&gt;"",IF(_xlfn.XLOOKUP($G5521,Codes!$A:$A,Codes!A:A,"_NOTFOUND_",0,1)&lt;&gt;"_NOTFOUND_",_xlfn.XLOOKUP($G5521,Codes!$A:$A,Codes!A:A,"_NOTFOUND_",0,1),_xlfn.XLOOKUP($G5521,Codes!$B:$B,Codes!A:A,"Specify in Codes Tab!!")),"")</f>
        <v/>
      </c>
    </row>
    <row r="5522" spans="13:14" x14ac:dyDescent="0.35">
      <c r="M5522" s="74" t="str">
        <f>IF($C5522&lt;&gt;"",IF(_xlfn.XLOOKUP($C5522,Codes!$A:$A,Codes!A:A,"_NOTFOUND_",0,1)&lt;&gt;"_NOTFOUND_",_xlfn.XLOOKUP($C5522,Codes!$A:$A,Codes!A:A,"_NOTFOUND_",0,1),_xlfn.XLOOKUP($C5522,Codes!$B:$B,Codes!A:A,"Specify in Codes Tab!!")),"")</f>
        <v/>
      </c>
      <c r="N5522" s="74" t="str">
        <f>IF($G5522&lt;&gt;"",IF(_xlfn.XLOOKUP($G5522,Codes!$A:$A,Codes!A:A,"_NOTFOUND_",0,1)&lt;&gt;"_NOTFOUND_",_xlfn.XLOOKUP($G5522,Codes!$A:$A,Codes!A:A,"_NOTFOUND_",0,1),_xlfn.XLOOKUP($G5522,Codes!$B:$B,Codes!A:A,"Specify in Codes Tab!!")),"")</f>
        <v/>
      </c>
    </row>
    <row r="5523" spans="13:14" x14ac:dyDescent="0.35">
      <c r="M5523" s="74" t="str">
        <f>IF($C5523&lt;&gt;"",IF(_xlfn.XLOOKUP($C5523,Codes!$A:$A,Codes!A:A,"_NOTFOUND_",0,1)&lt;&gt;"_NOTFOUND_",_xlfn.XLOOKUP($C5523,Codes!$A:$A,Codes!A:A,"_NOTFOUND_",0,1),_xlfn.XLOOKUP($C5523,Codes!$B:$B,Codes!A:A,"Specify in Codes Tab!!")),"")</f>
        <v/>
      </c>
      <c r="N5523" s="74" t="str">
        <f>IF($G5523&lt;&gt;"",IF(_xlfn.XLOOKUP($G5523,Codes!$A:$A,Codes!A:A,"_NOTFOUND_",0,1)&lt;&gt;"_NOTFOUND_",_xlfn.XLOOKUP($G5523,Codes!$A:$A,Codes!A:A,"_NOTFOUND_",0,1),_xlfn.XLOOKUP($G5523,Codes!$B:$B,Codes!A:A,"Specify in Codes Tab!!")),"")</f>
        <v/>
      </c>
    </row>
    <row r="5524" spans="13:14" x14ac:dyDescent="0.35">
      <c r="M5524" s="74" t="str">
        <f>IF($C5524&lt;&gt;"",IF(_xlfn.XLOOKUP($C5524,Codes!$A:$A,Codes!A:A,"_NOTFOUND_",0,1)&lt;&gt;"_NOTFOUND_",_xlfn.XLOOKUP($C5524,Codes!$A:$A,Codes!A:A,"_NOTFOUND_",0,1),_xlfn.XLOOKUP($C5524,Codes!$B:$B,Codes!A:A,"Specify in Codes Tab!!")),"")</f>
        <v/>
      </c>
      <c r="N5524" s="74" t="str">
        <f>IF($G5524&lt;&gt;"",IF(_xlfn.XLOOKUP($G5524,Codes!$A:$A,Codes!A:A,"_NOTFOUND_",0,1)&lt;&gt;"_NOTFOUND_",_xlfn.XLOOKUP($G5524,Codes!$A:$A,Codes!A:A,"_NOTFOUND_",0,1),_xlfn.XLOOKUP($G5524,Codes!$B:$B,Codes!A:A,"Specify in Codes Tab!!")),"")</f>
        <v/>
      </c>
    </row>
    <row r="5525" spans="13:14" x14ac:dyDescent="0.35">
      <c r="M5525" s="74" t="str">
        <f>IF($C5525&lt;&gt;"",IF(_xlfn.XLOOKUP($C5525,Codes!$A:$A,Codes!A:A,"_NOTFOUND_",0,1)&lt;&gt;"_NOTFOUND_",_xlfn.XLOOKUP($C5525,Codes!$A:$A,Codes!A:A,"_NOTFOUND_",0,1),_xlfn.XLOOKUP($C5525,Codes!$B:$B,Codes!A:A,"Specify in Codes Tab!!")),"")</f>
        <v/>
      </c>
      <c r="N5525" s="74" t="str">
        <f>IF($G5525&lt;&gt;"",IF(_xlfn.XLOOKUP($G5525,Codes!$A:$A,Codes!A:A,"_NOTFOUND_",0,1)&lt;&gt;"_NOTFOUND_",_xlfn.XLOOKUP($G5525,Codes!$A:$A,Codes!A:A,"_NOTFOUND_",0,1),_xlfn.XLOOKUP($G5525,Codes!$B:$B,Codes!A:A,"Specify in Codes Tab!!")),"")</f>
        <v/>
      </c>
    </row>
    <row r="5526" spans="13:14" x14ac:dyDescent="0.35">
      <c r="M5526" s="74" t="str">
        <f>IF($C5526&lt;&gt;"",IF(_xlfn.XLOOKUP($C5526,Codes!$A:$A,Codes!A:A,"_NOTFOUND_",0,1)&lt;&gt;"_NOTFOUND_",_xlfn.XLOOKUP($C5526,Codes!$A:$A,Codes!A:A,"_NOTFOUND_",0,1),_xlfn.XLOOKUP($C5526,Codes!$B:$B,Codes!A:A,"Specify in Codes Tab!!")),"")</f>
        <v/>
      </c>
      <c r="N5526" s="74" t="str">
        <f>IF($G5526&lt;&gt;"",IF(_xlfn.XLOOKUP($G5526,Codes!$A:$A,Codes!A:A,"_NOTFOUND_",0,1)&lt;&gt;"_NOTFOUND_",_xlfn.XLOOKUP($G5526,Codes!$A:$A,Codes!A:A,"_NOTFOUND_",0,1),_xlfn.XLOOKUP($G5526,Codes!$B:$B,Codes!A:A,"Specify in Codes Tab!!")),"")</f>
        <v/>
      </c>
    </row>
    <row r="5527" spans="13:14" x14ac:dyDescent="0.35">
      <c r="M5527" s="74" t="str">
        <f>IF($C5527&lt;&gt;"",IF(_xlfn.XLOOKUP($C5527,Codes!$A:$A,Codes!A:A,"_NOTFOUND_",0,1)&lt;&gt;"_NOTFOUND_",_xlfn.XLOOKUP($C5527,Codes!$A:$A,Codes!A:A,"_NOTFOUND_",0,1),_xlfn.XLOOKUP($C5527,Codes!$B:$B,Codes!A:A,"Specify in Codes Tab!!")),"")</f>
        <v/>
      </c>
      <c r="N5527" s="74" t="str">
        <f>IF($G5527&lt;&gt;"",IF(_xlfn.XLOOKUP($G5527,Codes!$A:$A,Codes!A:A,"_NOTFOUND_",0,1)&lt;&gt;"_NOTFOUND_",_xlfn.XLOOKUP($G5527,Codes!$A:$A,Codes!A:A,"_NOTFOUND_",0,1),_xlfn.XLOOKUP($G5527,Codes!$B:$B,Codes!A:A,"Specify in Codes Tab!!")),"")</f>
        <v/>
      </c>
    </row>
    <row r="5528" spans="13:14" x14ac:dyDescent="0.35">
      <c r="M5528" s="74" t="str">
        <f>IF($C5528&lt;&gt;"",IF(_xlfn.XLOOKUP($C5528,Codes!$A:$A,Codes!A:A,"_NOTFOUND_",0,1)&lt;&gt;"_NOTFOUND_",_xlfn.XLOOKUP($C5528,Codes!$A:$A,Codes!A:A,"_NOTFOUND_",0,1),_xlfn.XLOOKUP($C5528,Codes!$B:$B,Codes!A:A,"Specify in Codes Tab!!")),"")</f>
        <v/>
      </c>
      <c r="N5528" s="74" t="str">
        <f>IF($G5528&lt;&gt;"",IF(_xlfn.XLOOKUP($G5528,Codes!$A:$A,Codes!A:A,"_NOTFOUND_",0,1)&lt;&gt;"_NOTFOUND_",_xlfn.XLOOKUP($G5528,Codes!$A:$A,Codes!A:A,"_NOTFOUND_",0,1),_xlfn.XLOOKUP($G5528,Codes!$B:$B,Codes!A:A,"Specify in Codes Tab!!")),"")</f>
        <v/>
      </c>
    </row>
    <row r="5529" spans="13:14" x14ac:dyDescent="0.35">
      <c r="M5529" s="74" t="str">
        <f>IF($C5529&lt;&gt;"",IF(_xlfn.XLOOKUP($C5529,Codes!$A:$A,Codes!A:A,"_NOTFOUND_",0,1)&lt;&gt;"_NOTFOUND_",_xlfn.XLOOKUP($C5529,Codes!$A:$A,Codes!A:A,"_NOTFOUND_",0,1),_xlfn.XLOOKUP($C5529,Codes!$B:$B,Codes!A:A,"Specify in Codes Tab!!")),"")</f>
        <v/>
      </c>
      <c r="N5529" s="74" t="str">
        <f>IF($G5529&lt;&gt;"",IF(_xlfn.XLOOKUP($G5529,Codes!$A:$A,Codes!A:A,"_NOTFOUND_",0,1)&lt;&gt;"_NOTFOUND_",_xlfn.XLOOKUP($G5529,Codes!$A:$A,Codes!A:A,"_NOTFOUND_",0,1),_xlfn.XLOOKUP($G5529,Codes!$B:$B,Codes!A:A,"Specify in Codes Tab!!")),"")</f>
        <v/>
      </c>
    </row>
    <row r="5530" spans="13:14" x14ac:dyDescent="0.35">
      <c r="M5530" s="74" t="str">
        <f>IF($C5530&lt;&gt;"",IF(_xlfn.XLOOKUP($C5530,Codes!$A:$A,Codes!A:A,"_NOTFOUND_",0,1)&lt;&gt;"_NOTFOUND_",_xlfn.XLOOKUP($C5530,Codes!$A:$A,Codes!A:A,"_NOTFOUND_",0,1),_xlfn.XLOOKUP($C5530,Codes!$B:$B,Codes!A:A,"Specify in Codes Tab!!")),"")</f>
        <v/>
      </c>
      <c r="N5530" s="74" t="str">
        <f>IF($G5530&lt;&gt;"",IF(_xlfn.XLOOKUP($G5530,Codes!$A:$A,Codes!A:A,"_NOTFOUND_",0,1)&lt;&gt;"_NOTFOUND_",_xlfn.XLOOKUP($G5530,Codes!$A:$A,Codes!A:A,"_NOTFOUND_",0,1),_xlfn.XLOOKUP($G5530,Codes!$B:$B,Codes!A:A,"Specify in Codes Tab!!")),"")</f>
        <v/>
      </c>
    </row>
    <row r="5531" spans="13:14" x14ac:dyDescent="0.35">
      <c r="M5531" s="74" t="str">
        <f>IF($C5531&lt;&gt;"",IF(_xlfn.XLOOKUP($C5531,Codes!$A:$A,Codes!A:A,"_NOTFOUND_",0,1)&lt;&gt;"_NOTFOUND_",_xlfn.XLOOKUP($C5531,Codes!$A:$A,Codes!A:A,"_NOTFOUND_",0,1),_xlfn.XLOOKUP($C5531,Codes!$B:$B,Codes!A:A,"Specify in Codes Tab!!")),"")</f>
        <v/>
      </c>
      <c r="N5531" s="74" t="str">
        <f>IF($G5531&lt;&gt;"",IF(_xlfn.XLOOKUP($G5531,Codes!$A:$A,Codes!A:A,"_NOTFOUND_",0,1)&lt;&gt;"_NOTFOUND_",_xlfn.XLOOKUP($G5531,Codes!$A:$A,Codes!A:A,"_NOTFOUND_",0,1),_xlfn.XLOOKUP($G5531,Codes!$B:$B,Codes!A:A,"Specify in Codes Tab!!")),"")</f>
        <v/>
      </c>
    </row>
    <row r="5532" spans="13:14" x14ac:dyDescent="0.35">
      <c r="M5532" s="74" t="str">
        <f>IF($C5532&lt;&gt;"",IF(_xlfn.XLOOKUP($C5532,Codes!$A:$A,Codes!A:A,"_NOTFOUND_",0,1)&lt;&gt;"_NOTFOUND_",_xlfn.XLOOKUP($C5532,Codes!$A:$A,Codes!A:A,"_NOTFOUND_",0,1),_xlfn.XLOOKUP($C5532,Codes!$B:$B,Codes!A:A,"Specify in Codes Tab!!")),"")</f>
        <v/>
      </c>
      <c r="N5532" s="74" t="str">
        <f>IF($G5532&lt;&gt;"",IF(_xlfn.XLOOKUP($G5532,Codes!$A:$A,Codes!A:A,"_NOTFOUND_",0,1)&lt;&gt;"_NOTFOUND_",_xlfn.XLOOKUP($G5532,Codes!$A:$A,Codes!A:A,"_NOTFOUND_",0,1),_xlfn.XLOOKUP($G5532,Codes!$B:$B,Codes!A:A,"Specify in Codes Tab!!")),"")</f>
        <v/>
      </c>
    </row>
    <row r="5533" spans="13:14" x14ac:dyDescent="0.35">
      <c r="M5533" s="74" t="str">
        <f>IF($C5533&lt;&gt;"",IF(_xlfn.XLOOKUP($C5533,Codes!$A:$A,Codes!A:A,"_NOTFOUND_",0,1)&lt;&gt;"_NOTFOUND_",_xlfn.XLOOKUP($C5533,Codes!$A:$A,Codes!A:A,"_NOTFOUND_",0,1),_xlfn.XLOOKUP($C5533,Codes!$B:$B,Codes!A:A,"Specify in Codes Tab!!")),"")</f>
        <v/>
      </c>
      <c r="N5533" s="74" t="str">
        <f>IF($G5533&lt;&gt;"",IF(_xlfn.XLOOKUP($G5533,Codes!$A:$A,Codes!A:A,"_NOTFOUND_",0,1)&lt;&gt;"_NOTFOUND_",_xlfn.XLOOKUP($G5533,Codes!$A:$A,Codes!A:A,"_NOTFOUND_",0,1),_xlfn.XLOOKUP($G5533,Codes!$B:$B,Codes!A:A,"Specify in Codes Tab!!")),"")</f>
        <v/>
      </c>
    </row>
    <row r="5534" spans="13:14" x14ac:dyDescent="0.35">
      <c r="M5534" s="74" t="str">
        <f>IF($C5534&lt;&gt;"",IF(_xlfn.XLOOKUP($C5534,Codes!$A:$A,Codes!A:A,"_NOTFOUND_",0,1)&lt;&gt;"_NOTFOUND_",_xlfn.XLOOKUP($C5534,Codes!$A:$A,Codes!A:A,"_NOTFOUND_",0,1),_xlfn.XLOOKUP($C5534,Codes!$B:$B,Codes!A:A,"Specify in Codes Tab!!")),"")</f>
        <v/>
      </c>
      <c r="N5534" s="74" t="str">
        <f>IF($G5534&lt;&gt;"",IF(_xlfn.XLOOKUP($G5534,Codes!$A:$A,Codes!A:A,"_NOTFOUND_",0,1)&lt;&gt;"_NOTFOUND_",_xlfn.XLOOKUP($G5534,Codes!$A:$A,Codes!A:A,"_NOTFOUND_",0,1),_xlfn.XLOOKUP($G5534,Codes!$B:$B,Codes!A:A,"Specify in Codes Tab!!")),"")</f>
        <v/>
      </c>
    </row>
    <row r="5535" spans="13:14" x14ac:dyDescent="0.35">
      <c r="M5535" s="74" t="str">
        <f>IF($C5535&lt;&gt;"",IF(_xlfn.XLOOKUP($C5535,Codes!$A:$A,Codes!A:A,"_NOTFOUND_",0,1)&lt;&gt;"_NOTFOUND_",_xlfn.XLOOKUP($C5535,Codes!$A:$A,Codes!A:A,"_NOTFOUND_",0,1),_xlfn.XLOOKUP($C5535,Codes!$B:$B,Codes!A:A,"Specify in Codes Tab!!")),"")</f>
        <v/>
      </c>
      <c r="N5535" s="74" t="str">
        <f>IF($G5535&lt;&gt;"",IF(_xlfn.XLOOKUP($G5535,Codes!$A:$A,Codes!A:A,"_NOTFOUND_",0,1)&lt;&gt;"_NOTFOUND_",_xlfn.XLOOKUP($G5535,Codes!$A:$A,Codes!A:A,"_NOTFOUND_",0,1),_xlfn.XLOOKUP($G5535,Codes!$B:$B,Codes!A:A,"Specify in Codes Tab!!")),"")</f>
        <v/>
      </c>
    </row>
    <row r="5536" spans="13:14" x14ac:dyDescent="0.35">
      <c r="M5536" s="74" t="str">
        <f>IF($C5536&lt;&gt;"",IF(_xlfn.XLOOKUP($C5536,Codes!$A:$A,Codes!A:A,"_NOTFOUND_",0,1)&lt;&gt;"_NOTFOUND_",_xlfn.XLOOKUP($C5536,Codes!$A:$A,Codes!A:A,"_NOTFOUND_",0,1),_xlfn.XLOOKUP($C5536,Codes!$B:$B,Codes!A:A,"Specify in Codes Tab!!")),"")</f>
        <v/>
      </c>
      <c r="N5536" s="74" t="str">
        <f>IF($G5536&lt;&gt;"",IF(_xlfn.XLOOKUP($G5536,Codes!$A:$A,Codes!A:A,"_NOTFOUND_",0,1)&lt;&gt;"_NOTFOUND_",_xlfn.XLOOKUP($G5536,Codes!$A:$A,Codes!A:A,"_NOTFOUND_",0,1),_xlfn.XLOOKUP($G5536,Codes!$B:$B,Codes!A:A,"Specify in Codes Tab!!")),"")</f>
        <v/>
      </c>
    </row>
    <row r="5537" spans="13:14" x14ac:dyDescent="0.35">
      <c r="M5537" s="74" t="str">
        <f>IF($C5537&lt;&gt;"",IF(_xlfn.XLOOKUP($C5537,Codes!$A:$A,Codes!A:A,"_NOTFOUND_",0,1)&lt;&gt;"_NOTFOUND_",_xlfn.XLOOKUP($C5537,Codes!$A:$A,Codes!A:A,"_NOTFOUND_",0,1),_xlfn.XLOOKUP($C5537,Codes!$B:$B,Codes!A:A,"Specify in Codes Tab!!")),"")</f>
        <v/>
      </c>
      <c r="N5537" s="74" t="str">
        <f>IF($G5537&lt;&gt;"",IF(_xlfn.XLOOKUP($G5537,Codes!$A:$A,Codes!A:A,"_NOTFOUND_",0,1)&lt;&gt;"_NOTFOUND_",_xlfn.XLOOKUP($G5537,Codes!$A:$A,Codes!A:A,"_NOTFOUND_",0,1),_xlfn.XLOOKUP($G5537,Codes!$B:$B,Codes!A:A,"Specify in Codes Tab!!")),"")</f>
        <v/>
      </c>
    </row>
    <row r="5538" spans="13:14" x14ac:dyDescent="0.35">
      <c r="M5538" s="74" t="str">
        <f>IF($C5538&lt;&gt;"",IF(_xlfn.XLOOKUP($C5538,Codes!$A:$A,Codes!A:A,"_NOTFOUND_",0,1)&lt;&gt;"_NOTFOUND_",_xlfn.XLOOKUP($C5538,Codes!$A:$A,Codes!A:A,"_NOTFOUND_",0,1),_xlfn.XLOOKUP($C5538,Codes!$B:$B,Codes!A:A,"Specify in Codes Tab!!")),"")</f>
        <v/>
      </c>
      <c r="N5538" s="74" t="str">
        <f>IF($G5538&lt;&gt;"",IF(_xlfn.XLOOKUP($G5538,Codes!$A:$A,Codes!A:A,"_NOTFOUND_",0,1)&lt;&gt;"_NOTFOUND_",_xlfn.XLOOKUP($G5538,Codes!$A:$A,Codes!A:A,"_NOTFOUND_",0,1),_xlfn.XLOOKUP($G5538,Codes!$B:$B,Codes!A:A,"Specify in Codes Tab!!")),"")</f>
        <v/>
      </c>
    </row>
    <row r="5539" spans="13:14" x14ac:dyDescent="0.35">
      <c r="M5539" s="74" t="str">
        <f>IF($C5539&lt;&gt;"",IF(_xlfn.XLOOKUP($C5539,Codes!$A:$A,Codes!A:A,"_NOTFOUND_",0,1)&lt;&gt;"_NOTFOUND_",_xlfn.XLOOKUP($C5539,Codes!$A:$A,Codes!A:A,"_NOTFOUND_",0,1),_xlfn.XLOOKUP($C5539,Codes!$B:$B,Codes!A:A,"Specify in Codes Tab!!")),"")</f>
        <v/>
      </c>
      <c r="N5539" s="74" t="str">
        <f>IF($G5539&lt;&gt;"",IF(_xlfn.XLOOKUP($G5539,Codes!$A:$A,Codes!A:A,"_NOTFOUND_",0,1)&lt;&gt;"_NOTFOUND_",_xlfn.XLOOKUP($G5539,Codes!$A:$A,Codes!A:A,"_NOTFOUND_",0,1),_xlfn.XLOOKUP($G5539,Codes!$B:$B,Codes!A:A,"Specify in Codes Tab!!")),"")</f>
        <v/>
      </c>
    </row>
    <row r="5540" spans="13:14" x14ac:dyDescent="0.35">
      <c r="M5540" s="74" t="str">
        <f>IF($C5540&lt;&gt;"",IF(_xlfn.XLOOKUP($C5540,Codes!$A:$A,Codes!A:A,"_NOTFOUND_",0,1)&lt;&gt;"_NOTFOUND_",_xlfn.XLOOKUP($C5540,Codes!$A:$A,Codes!A:A,"_NOTFOUND_",0,1),_xlfn.XLOOKUP($C5540,Codes!$B:$B,Codes!A:A,"Specify in Codes Tab!!")),"")</f>
        <v/>
      </c>
      <c r="N5540" s="74" t="str">
        <f>IF($G5540&lt;&gt;"",IF(_xlfn.XLOOKUP($G5540,Codes!$A:$A,Codes!A:A,"_NOTFOUND_",0,1)&lt;&gt;"_NOTFOUND_",_xlfn.XLOOKUP($G5540,Codes!$A:$A,Codes!A:A,"_NOTFOUND_",0,1),_xlfn.XLOOKUP($G5540,Codes!$B:$B,Codes!A:A,"Specify in Codes Tab!!")),"")</f>
        <v/>
      </c>
    </row>
    <row r="5541" spans="13:14" x14ac:dyDescent="0.35">
      <c r="M5541" s="74" t="str">
        <f>IF($C5541&lt;&gt;"",IF(_xlfn.XLOOKUP($C5541,Codes!$A:$A,Codes!A:A,"_NOTFOUND_",0,1)&lt;&gt;"_NOTFOUND_",_xlfn.XLOOKUP($C5541,Codes!$A:$A,Codes!A:A,"_NOTFOUND_",0,1),_xlfn.XLOOKUP($C5541,Codes!$B:$B,Codes!A:A,"Specify in Codes Tab!!")),"")</f>
        <v/>
      </c>
      <c r="N5541" s="74" t="str">
        <f>IF($G5541&lt;&gt;"",IF(_xlfn.XLOOKUP($G5541,Codes!$A:$A,Codes!A:A,"_NOTFOUND_",0,1)&lt;&gt;"_NOTFOUND_",_xlfn.XLOOKUP($G5541,Codes!$A:$A,Codes!A:A,"_NOTFOUND_",0,1),_xlfn.XLOOKUP($G5541,Codes!$B:$B,Codes!A:A,"Specify in Codes Tab!!")),"")</f>
        <v/>
      </c>
    </row>
    <row r="5542" spans="13:14" x14ac:dyDescent="0.35">
      <c r="M5542" s="74" t="str">
        <f>IF($C5542&lt;&gt;"",IF(_xlfn.XLOOKUP($C5542,Codes!$A:$A,Codes!A:A,"_NOTFOUND_",0,1)&lt;&gt;"_NOTFOUND_",_xlfn.XLOOKUP($C5542,Codes!$A:$A,Codes!A:A,"_NOTFOUND_",0,1),_xlfn.XLOOKUP($C5542,Codes!$B:$B,Codes!A:A,"Specify in Codes Tab!!")),"")</f>
        <v/>
      </c>
      <c r="N5542" s="74" t="str">
        <f>IF($G5542&lt;&gt;"",IF(_xlfn.XLOOKUP($G5542,Codes!$A:$A,Codes!A:A,"_NOTFOUND_",0,1)&lt;&gt;"_NOTFOUND_",_xlfn.XLOOKUP($G5542,Codes!$A:$A,Codes!A:A,"_NOTFOUND_",0,1),_xlfn.XLOOKUP($G5542,Codes!$B:$B,Codes!A:A,"Specify in Codes Tab!!")),"")</f>
        <v/>
      </c>
    </row>
    <row r="5543" spans="13:14" x14ac:dyDescent="0.35">
      <c r="M5543" s="74" t="str">
        <f>IF($C5543&lt;&gt;"",IF(_xlfn.XLOOKUP($C5543,Codes!$A:$A,Codes!A:A,"_NOTFOUND_",0,1)&lt;&gt;"_NOTFOUND_",_xlfn.XLOOKUP($C5543,Codes!$A:$A,Codes!A:A,"_NOTFOUND_",0,1),_xlfn.XLOOKUP($C5543,Codes!$B:$B,Codes!A:A,"Specify in Codes Tab!!")),"")</f>
        <v/>
      </c>
      <c r="N5543" s="74" t="str">
        <f>IF($G5543&lt;&gt;"",IF(_xlfn.XLOOKUP($G5543,Codes!$A:$A,Codes!A:A,"_NOTFOUND_",0,1)&lt;&gt;"_NOTFOUND_",_xlfn.XLOOKUP($G5543,Codes!$A:$A,Codes!A:A,"_NOTFOUND_",0,1),_xlfn.XLOOKUP($G5543,Codes!$B:$B,Codes!A:A,"Specify in Codes Tab!!")),"")</f>
        <v/>
      </c>
    </row>
    <row r="5544" spans="13:14" x14ac:dyDescent="0.35">
      <c r="M5544" s="74" t="str">
        <f>IF($C5544&lt;&gt;"",IF(_xlfn.XLOOKUP($C5544,Codes!$A:$A,Codes!A:A,"_NOTFOUND_",0,1)&lt;&gt;"_NOTFOUND_",_xlfn.XLOOKUP($C5544,Codes!$A:$A,Codes!A:A,"_NOTFOUND_",0,1),_xlfn.XLOOKUP($C5544,Codes!$B:$B,Codes!A:A,"Specify in Codes Tab!!")),"")</f>
        <v/>
      </c>
      <c r="N5544" s="74" t="str">
        <f>IF($G5544&lt;&gt;"",IF(_xlfn.XLOOKUP($G5544,Codes!$A:$A,Codes!A:A,"_NOTFOUND_",0,1)&lt;&gt;"_NOTFOUND_",_xlfn.XLOOKUP($G5544,Codes!$A:$A,Codes!A:A,"_NOTFOUND_",0,1),_xlfn.XLOOKUP($G5544,Codes!$B:$B,Codes!A:A,"Specify in Codes Tab!!")),"")</f>
        <v/>
      </c>
    </row>
    <row r="5545" spans="13:14" x14ac:dyDescent="0.35">
      <c r="M5545" s="74" t="str">
        <f>IF($C5545&lt;&gt;"",IF(_xlfn.XLOOKUP($C5545,Codes!$A:$A,Codes!A:A,"_NOTFOUND_",0,1)&lt;&gt;"_NOTFOUND_",_xlfn.XLOOKUP($C5545,Codes!$A:$A,Codes!A:A,"_NOTFOUND_",0,1),_xlfn.XLOOKUP($C5545,Codes!$B:$B,Codes!A:A,"Specify in Codes Tab!!")),"")</f>
        <v/>
      </c>
      <c r="N5545" s="74" t="str">
        <f>IF($G5545&lt;&gt;"",IF(_xlfn.XLOOKUP($G5545,Codes!$A:$A,Codes!A:A,"_NOTFOUND_",0,1)&lt;&gt;"_NOTFOUND_",_xlfn.XLOOKUP($G5545,Codes!$A:$A,Codes!A:A,"_NOTFOUND_",0,1),_xlfn.XLOOKUP($G5545,Codes!$B:$B,Codes!A:A,"Specify in Codes Tab!!")),"")</f>
        <v/>
      </c>
    </row>
    <row r="5546" spans="13:14" x14ac:dyDescent="0.35">
      <c r="M5546" s="74" t="str">
        <f>IF($C5546&lt;&gt;"",IF(_xlfn.XLOOKUP($C5546,Codes!$A:$A,Codes!A:A,"_NOTFOUND_",0,1)&lt;&gt;"_NOTFOUND_",_xlfn.XLOOKUP($C5546,Codes!$A:$A,Codes!A:A,"_NOTFOUND_",0,1),_xlfn.XLOOKUP($C5546,Codes!$B:$B,Codes!A:A,"Specify in Codes Tab!!")),"")</f>
        <v/>
      </c>
      <c r="N5546" s="74" t="str">
        <f>IF($G5546&lt;&gt;"",IF(_xlfn.XLOOKUP($G5546,Codes!$A:$A,Codes!A:A,"_NOTFOUND_",0,1)&lt;&gt;"_NOTFOUND_",_xlfn.XLOOKUP($G5546,Codes!$A:$A,Codes!A:A,"_NOTFOUND_",0,1),_xlfn.XLOOKUP($G5546,Codes!$B:$B,Codes!A:A,"Specify in Codes Tab!!")),"")</f>
        <v/>
      </c>
    </row>
    <row r="5547" spans="13:14" x14ac:dyDescent="0.35">
      <c r="M5547" s="74" t="str">
        <f>IF($C5547&lt;&gt;"",IF(_xlfn.XLOOKUP($C5547,Codes!$A:$A,Codes!A:A,"_NOTFOUND_",0,1)&lt;&gt;"_NOTFOUND_",_xlfn.XLOOKUP($C5547,Codes!$A:$A,Codes!A:A,"_NOTFOUND_",0,1),_xlfn.XLOOKUP($C5547,Codes!$B:$B,Codes!A:A,"Specify in Codes Tab!!")),"")</f>
        <v/>
      </c>
      <c r="N5547" s="74" t="str">
        <f>IF($G5547&lt;&gt;"",IF(_xlfn.XLOOKUP($G5547,Codes!$A:$A,Codes!A:A,"_NOTFOUND_",0,1)&lt;&gt;"_NOTFOUND_",_xlfn.XLOOKUP($G5547,Codes!$A:$A,Codes!A:A,"_NOTFOUND_",0,1),_xlfn.XLOOKUP($G5547,Codes!$B:$B,Codes!A:A,"Specify in Codes Tab!!")),"")</f>
        <v/>
      </c>
    </row>
    <row r="5548" spans="13:14" x14ac:dyDescent="0.35">
      <c r="M5548" s="74" t="str">
        <f>IF($C5548&lt;&gt;"",IF(_xlfn.XLOOKUP($C5548,Codes!$A:$A,Codes!A:A,"_NOTFOUND_",0,1)&lt;&gt;"_NOTFOUND_",_xlfn.XLOOKUP($C5548,Codes!$A:$A,Codes!A:A,"_NOTFOUND_",0,1),_xlfn.XLOOKUP($C5548,Codes!$B:$B,Codes!A:A,"Specify in Codes Tab!!")),"")</f>
        <v/>
      </c>
      <c r="N5548" s="74" t="str">
        <f>IF($G5548&lt;&gt;"",IF(_xlfn.XLOOKUP($G5548,Codes!$A:$A,Codes!A:A,"_NOTFOUND_",0,1)&lt;&gt;"_NOTFOUND_",_xlfn.XLOOKUP($G5548,Codes!$A:$A,Codes!A:A,"_NOTFOUND_",0,1),_xlfn.XLOOKUP($G5548,Codes!$B:$B,Codes!A:A,"Specify in Codes Tab!!")),"")</f>
        <v/>
      </c>
    </row>
    <row r="5549" spans="13:14" x14ac:dyDescent="0.35">
      <c r="M5549" s="74" t="str">
        <f>IF($C5549&lt;&gt;"",IF(_xlfn.XLOOKUP($C5549,Codes!$A:$A,Codes!A:A,"_NOTFOUND_",0,1)&lt;&gt;"_NOTFOUND_",_xlfn.XLOOKUP($C5549,Codes!$A:$A,Codes!A:A,"_NOTFOUND_",0,1),_xlfn.XLOOKUP($C5549,Codes!$B:$B,Codes!A:A,"Specify in Codes Tab!!")),"")</f>
        <v/>
      </c>
      <c r="N5549" s="74" t="str">
        <f>IF($G5549&lt;&gt;"",IF(_xlfn.XLOOKUP($G5549,Codes!$A:$A,Codes!A:A,"_NOTFOUND_",0,1)&lt;&gt;"_NOTFOUND_",_xlfn.XLOOKUP($G5549,Codes!$A:$A,Codes!A:A,"_NOTFOUND_",0,1),_xlfn.XLOOKUP($G5549,Codes!$B:$B,Codes!A:A,"Specify in Codes Tab!!")),"")</f>
        <v/>
      </c>
    </row>
    <row r="5550" spans="13:14" x14ac:dyDescent="0.35">
      <c r="M5550" s="74" t="str">
        <f>IF($C5550&lt;&gt;"",IF(_xlfn.XLOOKUP($C5550,Codes!$A:$A,Codes!A:A,"_NOTFOUND_",0,1)&lt;&gt;"_NOTFOUND_",_xlfn.XLOOKUP($C5550,Codes!$A:$A,Codes!A:A,"_NOTFOUND_",0,1),_xlfn.XLOOKUP($C5550,Codes!$B:$B,Codes!A:A,"Specify in Codes Tab!!")),"")</f>
        <v/>
      </c>
      <c r="N5550" s="74" t="str">
        <f>IF($G5550&lt;&gt;"",IF(_xlfn.XLOOKUP($G5550,Codes!$A:$A,Codes!A:A,"_NOTFOUND_",0,1)&lt;&gt;"_NOTFOUND_",_xlfn.XLOOKUP($G5550,Codes!$A:$A,Codes!A:A,"_NOTFOUND_",0,1),_xlfn.XLOOKUP($G5550,Codes!$B:$B,Codes!A:A,"Specify in Codes Tab!!")),"")</f>
        <v/>
      </c>
    </row>
    <row r="5551" spans="13:14" x14ac:dyDescent="0.35">
      <c r="M5551" s="74" t="str">
        <f>IF($C5551&lt;&gt;"",IF(_xlfn.XLOOKUP($C5551,Codes!$A:$A,Codes!A:A,"_NOTFOUND_",0,1)&lt;&gt;"_NOTFOUND_",_xlfn.XLOOKUP($C5551,Codes!$A:$A,Codes!A:A,"_NOTFOUND_",0,1),_xlfn.XLOOKUP($C5551,Codes!$B:$B,Codes!A:A,"Specify in Codes Tab!!")),"")</f>
        <v/>
      </c>
      <c r="N5551" s="74" t="str">
        <f>IF($G5551&lt;&gt;"",IF(_xlfn.XLOOKUP($G5551,Codes!$A:$A,Codes!A:A,"_NOTFOUND_",0,1)&lt;&gt;"_NOTFOUND_",_xlfn.XLOOKUP($G5551,Codes!$A:$A,Codes!A:A,"_NOTFOUND_",0,1),_xlfn.XLOOKUP($G5551,Codes!$B:$B,Codes!A:A,"Specify in Codes Tab!!")),"")</f>
        <v/>
      </c>
    </row>
    <row r="5552" spans="13:14" x14ac:dyDescent="0.35">
      <c r="M5552" s="74" t="str">
        <f>IF($C5552&lt;&gt;"",IF(_xlfn.XLOOKUP($C5552,Codes!$A:$A,Codes!A:A,"_NOTFOUND_",0,1)&lt;&gt;"_NOTFOUND_",_xlfn.XLOOKUP($C5552,Codes!$A:$A,Codes!A:A,"_NOTFOUND_",0,1),_xlfn.XLOOKUP($C5552,Codes!$B:$B,Codes!A:A,"Specify in Codes Tab!!")),"")</f>
        <v/>
      </c>
      <c r="N5552" s="74" t="str">
        <f>IF($G5552&lt;&gt;"",IF(_xlfn.XLOOKUP($G5552,Codes!$A:$A,Codes!A:A,"_NOTFOUND_",0,1)&lt;&gt;"_NOTFOUND_",_xlfn.XLOOKUP($G5552,Codes!$A:$A,Codes!A:A,"_NOTFOUND_",0,1),_xlfn.XLOOKUP($G5552,Codes!$B:$B,Codes!A:A,"Specify in Codes Tab!!")),"")</f>
        <v/>
      </c>
    </row>
    <row r="5553" spans="13:14" x14ac:dyDescent="0.35">
      <c r="M5553" s="74" t="str">
        <f>IF($C5553&lt;&gt;"",IF(_xlfn.XLOOKUP($C5553,Codes!$A:$A,Codes!A:A,"_NOTFOUND_",0,1)&lt;&gt;"_NOTFOUND_",_xlfn.XLOOKUP($C5553,Codes!$A:$A,Codes!A:A,"_NOTFOUND_",0,1),_xlfn.XLOOKUP($C5553,Codes!$B:$B,Codes!A:A,"Specify in Codes Tab!!")),"")</f>
        <v/>
      </c>
      <c r="N5553" s="74" t="str">
        <f>IF($G5553&lt;&gt;"",IF(_xlfn.XLOOKUP($G5553,Codes!$A:$A,Codes!A:A,"_NOTFOUND_",0,1)&lt;&gt;"_NOTFOUND_",_xlfn.XLOOKUP($G5553,Codes!$A:$A,Codes!A:A,"_NOTFOUND_",0,1),_xlfn.XLOOKUP($G5553,Codes!$B:$B,Codes!A:A,"Specify in Codes Tab!!")),"")</f>
        <v/>
      </c>
    </row>
    <row r="5554" spans="13:14" x14ac:dyDescent="0.35">
      <c r="M5554" s="74" t="str">
        <f>IF($C5554&lt;&gt;"",IF(_xlfn.XLOOKUP($C5554,Codes!$A:$A,Codes!A:A,"_NOTFOUND_",0,1)&lt;&gt;"_NOTFOUND_",_xlfn.XLOOKUP($C5554,Codes!$A:$A,Codes!A:A,"_NOTFOUND_",0,1),_xlfn.XLOOKUP($C5554,Codes!$B:$B,Codes!A:A,"Specify in Codes Tab!!")),"")</f>
        <v/>
      </c>
      <c r="N5554" s="74" t="str">
        <f>IF($G5554&lt;&gt;"",IF(_xlfn.XLOOKUP($G5554,Codes!$A:$A,Codes!A:A,"_NOTFOUND_",0,1)&lt;&gt;"_NOTFOUND_",_xlfn.XLOOKUP($G5554,Codes!$A:$A,Codes!A:A,"_NOTFOUND_",0,1),_xlfn.XLOOKUP($G5554,Codes!$B:$B,Codes!A:A,"Specify in Codes Tab!!")),"")</f>
        <v/>
      </c>
    </row>
    <row r="5555" spans="13:14" x14ac:dyDescent="0.35">
      <c r="M5555" s="74" t="str">
        <f>IF($C5555&lt;&gt;"",IF(_xlfn.XLOOKUP($C5555,Codes!$A:$A,Codes!A:A,"_NOTFOUND_",0,1)&lt;&gt;"_NOTFOUND_",_xlfn.XLOOKUP($C5555,Codes!$A:$A,Codes!A:A,"_NOTFOUND_",0,1),_xlfn.XLOOKUP($C5555,Codes!$B:$B,Codes!A:A,"Specify in Codes Tab!!")),"")</f>
        <v/>
      </c>
      <c r="N5555" s="74" t="str">
        <f>IF($G5555&lt;&gt;"",IF(_xlfn.XLOOKUP($G5555,Codes!$A:$A,Codes!A:A,"_NOTFOUND_",0,1)&lt;&gt;"_NOTFOUND_",_xlfn.XLOOKUP($G5555,Codes!$A:$A,Codes!A:A,"_NOTFOUND_",0,1),_xlfn.XLOOKUP($G5555,Codes!$B:$B,Codes!A:A,"Specify in Codes Tab!!")),"")</f>
        <v/>
      </c>
    </row>
    <row r="5556" spans="13:14" x14ac:dyDescent="0.35">
      <c r="M5556" s="74" t="str">
        <f>IF($C5556&lt;&gt;"",IF(_xlfn.XLOOKUP($C5556,Codes!$A:$A,Codes!A:A,"_NOTFOUND_",0,1)&lt;&gt;"_NOTFOUND_",_xlfn.XLOOKUP($C5556,Codes!$A:$A,Codes!A:A,"_NOTFOUND_",0,1),_xlfn.XLOOKUP($C5556,Codes!$B:$B,Codes!A:A,"Specify in Codes Tab!!")),"")</f>
        <v/>
      </c>
      <c r="N5556" s="74" t="str">
        <f>IF($G5556&lt;&gt;"",IF(_xlfn.XLOOKUP($G5556,Codes!$A:$A,Codes!A:A,"_NOTFOUND_",0,1)&lt;&gt;"_NOTFOUND_",_xlfn.XLOOKUP($G5556,Codes!$A:$A,Codes!A:A,"_NOTFOUND_",0,1),_xlfn.XLOOKUP($G5556,Codes!$B:$B,Codes!A:A,"Specify in Codes Tab!!")),"")</f>
        <v/>
      </c>
    </row>
    <row r="5557" spans="13:14" x14ac:dyDescent="0.35">
      <c r="M5557" s="74" t="str">
        <f>IF($C5557&lt;&gt;"",IF(_xlfn.XLOOKUP($C5557,Codes!$A:$A,Codes!A:A,"_NOTFOUND_",0,1)&lt;&gt;"_NOTFOUND_",_xlfn.XLOOKUP($C5557,Codes!$A:$A,Codes!A:A,"_NOTFOUND_",0,1),_xlfn.XLOOKUP($C5557,Codes!$B:$B,Codes!A:A,"Specify in Codes Tab!!")),"")</f>
        <v/>
      </c>
      <c r="N5557" s="74" t="str">
        <f>IF($G5557&lt;&gt;"",IF(_xlfn.XLOOKUP($G5557,Codes!$A:$A,Codes!A:A,"_NOTFOUND_",0,1)&lt;&gt;"_NOTFOUND_",_xlfn.XLOOKUP($G5557,Codes!$A:$A,Codes!A:A,"_NOTFOUND_",0,1),_xlfn.XLOOKUP($G5557,Codes!$B:$B,Codes!A:A,"Specify in Codes Tab!!")),"")</f>
        <v/>
      </c>
    </row>
    <row r="5558" spans="13:14" x14ac:dyDescent="0.35">
      <c r="M5558" s="74" t="str">
        <f>IF($C5558&lt;&gt;"",IF(_xlfn.XLOOKUP($C5558,Codes!$A:$A,Codes!A:A,"_NOTFOUND_",0,1)&lt;&gt;"_NOTFOUND_",_xlfn.XLOOKUP($C5558,Codes!$A:$A,Codes!A:A,"_NOTFOUND_",0,1),_xlfn.XLOOKUP($C5558,Codes!$B:$B,Codes!A:A,"Specify in Codes Tab!!")),"")</f>
        <v/>
      </c>
      <c r="N5558" s="74" t="str">
        <f>IF($G5558&lt;&gt;"",IF(_xlfn.XLOOKUP($G5558,Codes!$A:$A,Codes!A:A,"_NOTFOUND_",0,1)&lt;&gt;"_NOTFOUND_",_xlfn.XLOOKUP($G5558,Codes!$A:$A,Codes!A:A,"_NOTFOUND_",0,1),_xlfn.XLOOKUP($G5558,Codes!$B:$B,Codes!A:A,"Specify in Codes Tab!!")),"")</f>
        <v/>
      </c>
    </row>
    <row r="5559" spans="13:14" x14ac:dyDescent="0.35">
      <c r="M5559" s="74" t="str">
        <f>IF($C5559&lt;&gt;"",IF(_xlfn.XLOOKUP($C5559,Codes!$A:$A,Codes!A:A,"_NOTFOUND_",0,1)&lt;&gt;"_NOTFOUND_",_xlfn.XLOOKUP($C5559,Codes!$A:$A,Codes!A:A,"_NOTFOUND_",0,1),_xlfn.XLOOKUP($C5559,Codes!$B:$B,Codes!A:A,"Specify in Codes Tab!!")),"")</f>
        <v/>
      </c>
      <c r="N5559" s="74" t="str">
        <f>IF($G5559&lt;&gt;"",IF(_xlfn.XLOOKUP($G5559,Codes!$A:$A,Codes!A:A,"_NOTFOUND_",0,1)&lt;&gt;"_NOTFOUND_",_xlfn.XLOOKUP($G5559,Codes!$A:$A,Codes!A:A,"_NOTFOUND_",0,1),_xlfn.XLOOKUP($G5559,Codes!$B:$B,Codes!A:A,"Specify in Codes Tab!!")),"")</f>
        <v/>
      </c>
    </row>
    <row r="5560" spans="13:14" x14ac:dyDescent="0.35">
      <c r="M5560" s="74" t="str">
        <f>IF($C5560&lt;&gt;"",IF(_xlfn.XLOOKUP($C5560,Codes!$A:$A,Codes!A:A,"_NOTFOUND_",0,1)&lt;&gt;"_NOTFOUND_",_xlfn.XLOOKUP($C5560,Codes!$A:$A,Codes!A:A,"_NOTFOUND_",0,1),_xlfn.XLOOKUP($C5560,Codes!$B:$B,Codes!A:A,"Specify in Codes Tab!!")),"")</f>
        <v/>
      </c>
      <c r="N5560" s="74" t="str">
        <f>IF($G5560&lt;&gt;"",IF(_xlfn.XLOOKUP($G5560,Codes!$A:$A,Codes!A:A,"_NOTFOUND_",0,1)&lt;&gt;"_NOTFOUND_",_xlfn.XLOOKUP($G5560,Codes!$A:$A,Codes!A:A,"_NOTFOUND_",0,1),_xlfn.XLOOKUP($G5560,Codes!$B:$B,Codes!A:A,"Specify in Codes Tab!!")),"")</f>
        <v/>
      </c>
    </row>
    <row r="5561" spans="13:14" x14ac:dyDescent="0.35">
      <c r="M5561" s="74" t="str">
        <f>IF($C5561&lt;&gt;"",IF(_xlfn.XLOOKUP($C5561,Codes!$A:$A,Codes!A:A,"_NOTFOUND_",0,1)&lt;&gt;"_NOTFOUND_",_xlfn.XLOOKUP($C5561,Codes!$A:$A,Codes!A:A,"_NOTFOUND_",0,1),_xlfn.XLOOKUP($C5561,Codes!$B:$B,Codes!A:A,"Specify in Codes Tab!!")),"")</f>
        <v/>
      </c>
      <c r="N5561" s="74" t="str">
        <f>IF($G5561&lt;&gt;"",IF(_xlfn.XLOOKUP($G5561,Codes!$A:$A,Codes!A:A,"_NOTFOUND_",0,1)&lt;&gt;"_NOTFOUND_",_xlfn.XLOOKUP($G5561,Codes!$A:$A,Codes!A:A,"_NOTFOUND_",0,1),_xlfn.XLOOKUP($G5561,Codes!$B:$B,Codes!A:A,"Specify in Codes Tab!!")),"")</f>
        <v/>
      </c>
    </row>
    <row r="5562" spans="13:14" x14ac:dyDescent="0.35">
      <c r="M5562" s="74" t="str">
        <f>IF($C5562&lt;&gt;"",IF(_xlfn.XLOOKUP($C5562,Codes!$A:$A,Codes!A:A,"_NOTFOUND_",0,1)&lt;&gt;"_NOTFOUND_",_xlfn.XLOOKUP($C5562,Codes!$A:$A,Codes!A:A,"_NOTFOUND_",0,1),_xlfn.XLOOKUP($C5562,Codes!$B:$B,Codes!A:A,"Specify in Codes Tab!!")),"")</f>
        <v/>
      </c>
      <c r="N5562" s="74" t="str">
        <f>IF($G5562&lt;&gt;"",IF(_xlfn.XLOOKUP($G5562,Codes!$A:$A,Codes!A:A,"_NOTFOUND_",0,1)&lt;&gt;"_NOTFOUND_",_xlfn.XLOOKUP($G5562,Codes!$A:$A,Codes!A:A,"_NOTFOUND_",0,1),_xlfn.XLOOKUP($G5562,Codes!$B:$B,Codes!A:A,"Specify in Codes Tab!!")),"")</f>
        <v/>
      </c>
    </row>
    <row r="5563" spans="13:14" x14ac:dyDescent="0.35">
      <c r="M5563" s="74" t="str">
        <f>IF($C5563&lt;&gt;"",IF(_xlfn.XLOOKUP($C5563,Codes!$A:$A,Codes!A:A,"_NOTFOUND_",0,1)&lt;&gt;"_NOTFOUND_",_xlfn.XLOOKUP($C5563,Codes!$A:$A,Codes!A:A,"_NOTFOUND_",0,1),_xlfn.XLOOKUP($C5563,Codes!$B:$B,Codes!A:A,"Specify in Codes Tab!!")),"")</f>
        <v/>
      </c>
      <c r="N5563" s="74" t="str">
        <f>IF($G5563&lt;&gt;"",IF(_xlfn.XLOOKUP($G5563,Codes!$A:$A,Codes!A:A,"_NOTFOUND_",0,1)&lt;&gt;"_NOTFOUND_",_xlfn.XLOOKUP($G5563,Codes!$A:$A,Codes!A:A,"_NOTFOUND_",0,1),_xlfn.XLOOKUP($G5563,Codes!$B:$B,Codes!A:A,"Specify in Codes Tab!!")),"")</f>
        <v/>
      </c>
    </row>
    <row r="5564" spans="13:14" x14ac:dyDescent="0.35">
      <c r="M5564" s="74" t="str">
        <f>IF($C5564&lt;&gt;"",IF(_xlfn.XLOOKUP($C5564,Codes!$A:$A,Codes!A:A,"_NOTFOUND_",0,1)&lt;&gt;"_NOTFOUND_",_xlfn.XLOOKUP($C5564,Codes!$A:$A,Codes!A:A,"_NOTFOUND_",0,1),_xlfn.XLOOKUP($C5564,Codes!$B:$B,Codes!A:A,"Specify in Codes Tab!!")),"")</f>
        <v/>
      </c>
      <c r="N5564" s="74" t="str">
        <f>IF($G5564&lt;&gt;"",IF(_xlfn.XLOOKUP($G5564,Codes!$A:$A,Codes!A:A,"_NOTFOUND_",0,1)&lt;&gt;"_NOTFOUND_",_xlfn.XLOOKUP($G5564,Codes!$A:$A,Codes!A:A,"_NOTFOUND_",0,1),_xlfn.XLOOKUP($G5564,Codes!$B:$B,Codes!A:A,"Specify in Codes Tab!!")),"")</f>
        <v/>
      </c>
    </row>
    <row r="5565" spans="13:14" x14ac:dyDescent="0.35">
      <c r="M5565" s="74" t="str">
        <f>IF($C5565&lt;&gt;"",IF(_xlfn.XLOOKUP($C5565,Codes!$A:$A,Codes!A:A,"_NOTFOUND_",0,1)&lt;&gt;"_NOTFOUND_",_xlfn.XLOOKUP($C5565,Codes!$A:$A,Codes!A:A,"_NOTFOUND_",0,1),_xlfn.XLOOKUP($C5565,Codes!$B:$B,Codes!A:A,"Specify in Codes Tab!!")),"")</f>
        <v/>
      </c>
      <c r="N5565" s="74" t="str">
        <f>IF($G5565&lt;&gt;"",IF(_xlfn.XLOOKUP($G5565,Codes!$A:$A,Codes!A:A,"_NOTFOUND_",0,1)&lt;&gt;"_NOTFOUND_",_xlfn.XLOOKUP($G5565,Codes!$A:$A,Codes!A:A,"_NOTFOUND_",0,1),_xlfn.XLOOKUP($G5565,Codes!$B:$B,Codes!A:A,"Specify in Codes Tab!!")),"")</f>
        <v/>
      </c>
    </row>
    <row r="5566" spans="13:14" x14ac:dyDescent="0.35">
      <c r="M5566" s="74" t="str">
        <f>IF($C5566&lt;&gt;"",IF(_xlfn.XLOOKUP($C5566,Codes!$A:$A,Codes!A:A,"_NOTFOUND_",0,1)&lt;&gt;"_NOTFOUND_",_xlfn.XLOOKUP($C5566,Codes!$A:$A,Codes!A:A,"_NOTFOUND_",0,1),_xlfn.XLOOKUP($C5566,Codes!$B:$B,Codes!A:A,"Specify in Codes Tab!!")),"")</f>
        <v/>
      </c>
      <c r="N5566" s="74" t="str">
        <f>IF($G5566&lt;&gt;"",IF(_xlfn.XLOOKUP($G5566,Codes!$A:$A,Codes!A:A,"_NOTFOUND_",0,1)&lt;&gt;"_NOTFOUND_",_xlfn.XLOOKUP($G5566,Codes!$A:$A,Codes!A:A,"_NOTFOUND_",0,1),_xlfn.XLOOKUP($G5566,Codes!$B:$B,Codes!A:A,"Specify in Codes Tab!!")),"")</f>
        <v/>
      </c>
    </row>
    <row r="5567" spans="13:14" x14ac:dyDescent="0.35">
      <c r="M5567" s="74" t="str">
        <f>IF($C5567&lt;&gt;"",IF(_xlfn.XLOOKUP($C5567,Codes!$A:$A,Codes!A:A,"_NOTFOUND_",0,1)&lt;&gt;"_NOTFOUND_",_xlfn.XLOOKUP($C5567,Codes!$A:$A,Codes!A:A,"_NOTFOUND_",0,1),_xlfn.XLOOKUP($C5567,Codes!$B:$B,Codes!A:A,"Specify in Codes Tab!!")),"")</f>
        <v/>
      </c>
      <c r="N5567" s="74" t="str">
        <f>IF($G5567&lt;&gt;"",IF(_xlfn.XLOOKUP($G5567,Codes!$A:$A,Codes!A:A,"_NOTFOUND_",0,1)&lt;&gt;"_NOTFOUND_",_xlfn.XLOOKUP($G5567,Codes!$A:$A,Codes!A:A,"_NOTFOUND_",0,1),_xlfn.XLOOKUP($G5567,Codes!$B:$B,Codes!A:A,"Specify in Codes Tab!!")),"")</f>
        <v/>
      </c>
    </row>
    <row r="5568" spans="13:14" x14ac:dyDescent="0.35">
      <c r="M5568" s="74" t="str">
        <f>IF($C5568&lt;&gt;"",IF(_xlfn.XLOOKUP($C5568,Codes!$A:$A,Codes!A:A,"_NOTFOUND_",0,1)&lt;&gt;"_NOTFOUND_",_xlfn.XLOOKUP($C5568,Codes!$A:$A,Codes!A:A,"_NOTFOUND_",0,1),_xlfn.XLOOKUP($C5568,Codes!$B:$B,Codes!A:A,"Specify in Codes Tab!!")),"")</f>
        <v/>
      </c>
      <c r="N5568" s="74" t="str">
        <f>IF($G5568&lt;&gt;"",IF(_xlfn.XLOOKUP($G5568,Codes!$A:$A,Codes!A:A,"_NOTFOUND_",0,1)&lt;&gt;"_NOTFOUND_",_xlfn.XLOOKUP($G5568,Codes!$A:$A,Codes!A:A,"_NOTFOUND_",0,1),_xlfn.XLOOKUP($G5568,Codes!$B:$B,Codes!A:A,"Specify in Codes Tab!!")),"")</f>
        <v/>
      </c>
    </row>
    <row r="5569" spans="13:14" x14ac:dyDescent="0.35">
      <c r="M5569" s="74" t="str">
        <f>IF($C5569&lt;&gt;"",IF(_xlfn.XLOOKUP($C5569,Codes!$A:$A,Codes!A:A,"_NOTFOUND_",0,1)&lt;&gt;"_NOTFOUND_",_xlfn.XLOOKUP($C5569,Codes!$A:$A,Codes!A:A,"_NOTFOUND_",0,1),_xlfn.XLOOKUP($C5569,Codes!$B:$B,Codes!A:A,"Specify in Codes Tab!!")),"")</f>
        <v/>
      </c>
      <c r="N5569" s="74" t="str">
        <f>IF($G5569&lt;&gt;"",IF(_xlfn.XLOOKUP($G5569,Codes!$A:$A,Codes!A:A,"_NOTFOUND_",0,1)&lt;&gt;"_NOTFOUND_",_xlfn.XLOOKUP($G5569,Codes!$A:$A,Codes!A:A,"_NOTFOUND_",0,1),_xlfn.XLOOKUP($G5569,Codes!$B:$B,Codes!A:A,"Specify in Codes Tab!!")),"")</f>
        <v/>
      </c>
    </row>
    <row r="5570" spans="13:14" x14ac:dyDescent="0.35">
      <c r="M5570" s="74" t="str">
        <f>IF($C5570&lt;&gt;"",IF(_xlfn.XLOOKUP($C5570,Codes!$A:$A,Codes!A:A,"_NOTFOUND_",0,1)&lt;&gt;"_NOTFOUND_",_xlfn.XLOOKUP($C5570,Codes!$A:$A,Codes!A:A,"_NOTFOUND_",0,1),_xlfn.XLOOKUP($C5570,Codes!$B:$B,Codes!A:A,"Specify in Codes Tab!!")),"")</f>
        <v/>
      </c>
      <c r="N5570" s="74" t="str">
        <f>IF($G5570&lt;&gt;"",IF(_xlfn.XLOOKUP($G5570,Codes!$A:$A,Codes!A:A,"_NOTFOUND_",0,1)&lt;&gt;"_NOTFOUND_",_xlfn.XLOOKUP($G5570,Codes!$A:$A,Codes!A:A,"_NOTFOUND_",0,1),_xlfn.XLOOKUP($G5570,Codes!$B:$B,Codes!A:A,"Specify in Codes Tab!!")),"")</f>
        <v/>
      </c>
    </row>
    <row r="5571" spans="13:14" x14ac:dyDescent="0.35">
      <c r="M5571" s="74" t="str">
        <f>IF($C5571&lt;&gt;"",IF(_xlfn.XLOOKUP($C5571,Codes!$A:$A,Codes!A:A,"_NOTFOUND_",0,1)&lt;&gt;"_NOTFOUND_",_xlfn.XLOOKUP($C5571,Codes!$A:$A,Codes!A:A,"_NOTFOUND_",0,1),_xlfn.XLOOKUP($C5571,Codes!$B:$B,Codes!A:A,"Specify in Codes Tab!!")),"")</f>
        <v/>
      </c>
      <c r="N5571" s="74" t="str">
        <f>IF($G5571&lt;&gt;"",IF(_xlfn.XLOOKUP($G5571,Codes!$A:$A,Codes!A:A,"_NOTFOUND_",0,1)&lt;&gt;"_NOTFOUND_",_xlfn.XLOOKUP($G5571,Codes!$A:$A,Codes!A:A,"_NOTFOUND_",0,1),_xlfn.XLOOKUP($G5571,Codes!$B:$B,Codes!A:A,"Specify in Codes Tab!!")),"")</f>
        <v/>
      </c>
    </row>
    <row r="5572" spans="13:14" x14ac:dyDescent="0.35">
      <c r="M5572" s="74" t="str">
        <f>IF($C5572&lt;&gt;"",IF(_xlfn.XLOOKUP($C5572,Codes!$A:$A,Codes!A:A,"_NOTFOUND_",0,1)&lt;&gt;"_NOTFOUND_",_xlfn.XLOOKUP($C5572,Codes!$A:$A,Codes!A:A,"_NOTFOUND_",0,1),_xlfn.XLOOKUP($C5572,Codes!$B:$B,Codes!A:A,"Specify in Codes Tab!!")),"")</f>
        <v/>
      </c>
      <c r="N5572" s="74" t="str">
        <f>IF($G5572&lt;&gt;"",IF(_xlfn.XLOOKUP($G5572,Codes!$A:$A,Codes!A:A,"_NOTFOUND_",0,1)&lt;&gt;"_NOTFOUND_",_xlfn.XLOOKUP($G5572,Codes!$A:$A,Codes!A:A,"_NOTFOUND_",0,1),_xlfn.XLOOKUP($G5572,Codes!$B:$B,Codes!A:A,"Specify in Codes Tab!!")),"")</f>
        <v/>
      </c>
    </row>
    <row r="5573" spans="13:14" x14ac:dyDescent="0.35">
      <c r="M5573" s="74" t="str">
        <f>IF($C5573&lt;&gt;"",IF(_xlfn.XLOOKUP($C5573,Codes!$A:$A,Codes!A:A,"_NOTFOUND_",0,1)&lt;&gt;"_NOTFOUND_",_xlfn.XLOOKUP($C5573,Codes!$A:$A,Codes!A:A,"_NOTFOUND_",0,1),_xlfn.XLOOKUP($C5573,Codes!$B:$B,Codes!A:A,"Specify in Codes Tab!!")),"")</f>
        <v/>
      </c>
      <c r="N5573" s="74" t="str">
        <f>IF($G5573&lt;&gt;"",IF(_xlfn.XLOOKUP($G5573,Codes!$A:$A,Codes!A:A,"_NOTFOUND_",0,1)&lt;&gt;"_NOTFOUND_",_xlfn.XLOOKUP($G5573,Codes!$A:$A,Codes!A:A,"_NOTFOUND_",0,1),_xlfn.XLOOKUP($G5573,Codes!$B:$B,Codes!A:A,"Specify in Codes Tab!!")),"")</f>
        <v/>
      </c>
    </row>
    <row r="5574" spans="13:14" x14ac:dyDescent="0.35">
      <c r="M5574" s="74" t="str">
        <f>IF($C5574&lt;&gt;"",IF(_xlfn.XLOOKUP($C5574,Codes!$A:$A,Codes!A:A,"_NOTFOUND_",0,1)&lt;&gt;"_NOTFOUND_",_xlfn.XLOOKUP($C5574,Codes!$A:$A,Codes!A:A,"_NOTFOUND_",0,1),_xlfn.XLOOKUP($C5574,Codes!$B:$B,Codes!A:A,"Specify in Codes Tab!!")),"")</f>
        <v/>
      </c>
      <c r="N5574" s="74" t="str">
        <f>IF($G5574&lt;&gt;"",IF(_xlfn.XLOOKUP($G5574,Codes!$A:$A,Codes!A:A,"_NOTFOUND_",0,1)&lt;&gt;"_NOTFOUND_",_xlfn.XLOOKUP($G5574,Codes!$A:$A,Codes!A:A,"_NOTFOUND_",0,1),_xlfn.XLOOKUP($G5574,Codes!$B:$B,Codes!A:A,"Specify in Codes Tab!!")),"")</f>
        <v/>
      </c>
    </row>
    <row r="5575" spans="13:14" x14ac:dyDescent="0.35">
      <c r="M5575" s="74" t="str">
        <f>IF($C5575&lt;&gt;"",IF(_xlfn.XLOOKUP($C5575,Codes!$A:$A,Codes!A:A,"_NOTFOUND_",0,1)&lt;&gt;"_NOTFOUND_",_xlfn.XLOOKUP($C5575,Codes!$A:$A,Codes!A:A,"_NOTFOUND_",0,1),_xlfn.XLOOKUP($C5575,Codes!$B:$B,Codes!A:A,"Specify in Codes Tab!!")),"")</f>
        <v/>
      </c>
      <c r="N5575" s="74" t="str">
        <f>IF($G5575&lt;&gt;"",IF(_xlfn.XLOOKUP($G5575,Codes!$A:$A,Codes!A:A,"_NOTFOUND_",0,1)&lt;&gt;"_NOTFOUND_",_xlfn.XLOOKUP($G5575,Codes!$A:$A,Codes!A:A,"_NOTFOUND_",0,1),_xlfn.XLOOKUP($G5575,Codes!$B:$B,Codes!A:A,"Specify in Codes Tab!!")),"")</f>
        <v/>
      </c>
    </row>
    <row r="5576" spans="13:14" x14ac:dyDescent="0.35">
      <c r="M5576" s="74" t="str">
        <f>IF($C5576&lt;&gt;"",IF(_xlfn.XLOOKUP($C5576,Codes!$A:$A,Codes!A:A,"_NOTFOUND_",0,1)&lt;&gt;"_NOTFOUND_",_xlfn.XLOOKUP($C5576,Codes!$A:$A,Codes!A:A,"_NOTFOUND_",0,1),_xlfn.XLOOKUP($C5576,Codes!$B:$B,Codes!A:A,"Specify in Codes Tab!!")),"")</f>
        <v/>
      </c>
      <c r="N5576" s="74" t="str">
        <f>IF($G5576&lt;&gt;"",IF(_xlfn.XLOOKUP($G5576,Codes!$A:$A,Codes!A:A,"_NOTFOUND_",0,1)&lt;&gt;"_NOTFOUND_",_xlfn.XLOOKUP($G5576,Codes!$A:$A,Codes!A:A,"_NOTFOUND_",0,1),_xlfn.XLOOKUP($G5576,Codes!$B:$B,Codes!A:A,"Specify in Codes Tab!!")),"")</f>
        <v/>
      </c>
    </row>
    <row r="5577" spans="13:14" x14ac:dyDescent="0.35">
      <c r="M5577" s="74" t="str">
        <f>IF($C5577&lt;&gt;"",IF(_xlfn.XLOOKUP($C5577,Codes!$A:$A,Codes!A:A,"_NOTFOUND_",0,1)&lt;&gt;"_NOTFOUND_",_xlfn.XLOOKUP($C5577,Codes!$A:$A,Codes!A:A,"_NOTFOUND_",0,1),_xlfn.XLOOKUP($C5577,Codes!$B:$B,Codes!A:A,"Specify in Codes Tab!!")),"")</f>
        <v/>
      </c>
      <c r="N5577" s="74" t="str">
        <f>IF($G5577&lt;&gt;"",IF(_xlfn.XLOOKUP($G5577,Codes!$A:$A,Codes!A:A,"_NOTFOUND_",0,1)&lt;&gt;"_NOTFOUND_",_xlfn.XLOOKUP($G5577,Codes!$A:$A,Codes!A:A,"_NOTFOUND_",0,1),_xlfn.XLOOKUP($G5577,Codes!$B:$B,Codes!A:A,"Specify in Codes Tab!!")),"")</f>
        <v/>
      </c>
    </row>
    <row r="5578" spans="13:14" x14ac:dyDescent="0.35">
      <c r="M5578" s="74" t="str">
        <f>IF($C5578&lt;&gt;"",IF(_xlfn.XLOOKUP($C5578,Codes!$A:$A,Codes!A:A,"_NOTFOUND_",0,1)&lt;&gt;"_NOTFOUND_",_xlfn.XLOOKUP($C5578,Codes!$A:$A,Codes!A:A,"_NOTFOUND_",0,1),_xlfn.XLOOKUP($C5578,Codes!$B:$B,Codes!A:A,"Specify in Codes Tab!!")),"")</f>
        <v/>
      </c>
      <c r="N5578" s="74" t="str">
        <f>IF($G5578&lt;&gt;"",IF(_xlfn.XLOOKUP($G5578,Codes!$A:$A,Codes!A:A,"_NOTFOUND_",0,1)&lt;&gt;"_NOTFOUND_",_xlfn.XLOOKUP($G5578,Codes!$A:$A,Codes!A:A,"_NOTFOUND_",0,1),_xlfn.XLOOKUP($G5578,Codes!$B:$B,Codes!A:A,"Specify in Codes Tab!!")),"")</f>
        <v/>
      </c>
    </row>
    <row r="5579" spans="13:14" x14ac:dyDescent="0.35">
      <c r="M5579" s="74" t="str">
        <f>IF($C5579&lt;&gt;"",IF(_xlfn.XLOOKUP($C5579,Codes!$A:$A,Codes!A:A,"_NOTFOUND_",0,1)&lt;&gt;"_NOTFOUND_",_xlfn.XLOOKUP($C5579,Codes!$A:$A,Codes!A:A,"_NOTFOUND_",0,1),_xlfn.XLOOKUP($C5579,Codes!$B:$B,Codes!A:A,"Specify in Codes Tab!!")),"")</f>
        <v/>
      </c>
      <c r="N5579" s="74" t="str">
        <f>IF($G5579&lt;&gt;"",IF(_xlfn.XLOOKUP($G5579,Codes!$A:$A,Codes!A:A,"_NOTFOUND_",0,1)&lt;&gt;"_NOTFOUND_",_xlfn.XLOOKUP($G5579,Codes!$A:$A,Codes!A:A,"_NOTFOUND_",0,1),_xlfn.XLOOKUP($G5579,Codes!$B:$B,Codes!A:A,"Specify in Codes Tab!!")),"")</f>
        <v/>
      </c>
    </row>
    <row r="5580" spans="13:14" x14ac:dyDescent="0.35">
      <c r="M5580" s="74" t="str">
        <f>IF($C5580&lt;&gt;"",IF(_xlfn.XLOOKUP($C5580,Codes!$A:$A,Codes!A:A,"_NOTFOUND_",0,1)&lt;&gt;"_NOTFOUND_",_xlfn.XLOOKUP($C5580,Codes!$A:$A,Codes!A:A,"_NOTFOUND_",0,1),_xlfn.XLOOKUP($C5580,Codes!$B:$B,Codes!A:A,"Specify in Codes Tab!!")),"")</f>
        <v/>
      </c>
      <c r="N5580" s="74" t="str">
        <f>IF($G5580&lt;&gt;"",IF(_xlfn.XLOOKUP($G5580,Codes!$A:$A,Codes!A:A,"_NOTFOUND_",0,1)&lt;&gt;"_NOTFOUND_",_xlfn.XLOOKUP($G5580,Codes!$A:$A,Codes!A:A,"_NOTFOUND_",0,1),_xlfn.XLOOKUP($G5580,Codes!$B:$B,Codes!A:A,"Specify in Codes Tab!!")),"")</f>
        <v/>
      </c>
    </row>
    <row r="5581" spans="13:14" x14ac:dyDescent="0.35">
      <c r="M5581" s="74" t="str">
        <f>IF($C5581&lt;&gt;"",IF(_xlfn.XLOOKUP($C5581,Codes!$A:$A,Codes!A:A,"_NOTFOUND_",0,1)&lt;&gt;"_NOTFOUND_",_xlfn.XLOOKUP($C5581,Codes!$A:$A,Codes!A:A,"_NOTFOUND_",0,1),_xlfn.XLOOKUP($C5581,Codes!$B:$B,Codes!A:A,"Specify in Codes Tab!!")),"")</f>
        <v/>
      </c>
      <c r="N5581" s="74" t="str">
        <f>IF($G5581&lt;&gt;"",IF(_xlfn.XLOOKUP($G5581,Codes!$A:$A,Codes!A:A,"_NOTFOUND_",0,1)&lt;&gt;"_NOTFOUND_",_xlfn.XLOOKUP($G5581,Codes!$A:$A,Codes!A:A,"_NOTFOUND_",0,1),_xlfn.XLOOKUP($G5581,Codes!$B:$B,Codes!A:A,"Specify in Codes Tab!!")),"")</f>
        <v/>
      </c>
    </row>
    <row r="5582" spans="13:14" x14ac:dyDescent="0.35">
      <c r="M5582" s="74" t="str">
        <f>IF($C5582&lt;&gt;"",IF(_xlfn.XLOOKUP($C5582,Codes!$A:$A,Codes!A:A,"_NOTFOUND_",0,1)&lt;&gt;"_NOTFOUND_",_xlfn.XLOOKUP($C5582,Codes!$A:$A,Codes!A:A,"_NOTFOUND_",0,1),_xlfn.XLOOKUP($C5582,Codes!$B:$B,Codes!A:A,"Specify in Codes Tab!!")),"")</f>
        <v/>
      </c>
      <c r="N5582" s="74" t="str">
        <f>IF($G5582&lt;&gt;"",IF(_xlfn.XLOOKUP($G5582,Codes!$A:$A,Codes!A:A,"_NOTFOUND_",0,1)&lt;&gt;"_NOTFOUND_",_xlfn.XLOOKUP($G5582,Codes!$A:$A,Codes!A:A,"_NOTFOUND_",0,1),_xlfn.XLOOKUP($G5582,Codes!$B:$B,Codes!A:A,"Specify in Codes Tab!!")),"")</f>
        <v/>
      </c>
    </row>
    <row r="5583" spans="13:14" x14ac:dyDescent="0.35">
      <c r="M5583" s="74" t="str">
        <f>IF($C5583&lt;&gt;"",IF(_xlfn.XLOOKUP($C5583,Codes!$A:$A,Codes!A:A,"_NOTFOUND_",0,1)&lt;&gt;"_NOTFOUND_",_xlfn.XLOOKUP($C5583,Codes!$A:$A,Codes!A:A,"_NOTFOUND_",0,1),_xlfn.XLOOKUP($C5583,Codes!$B:$B,Codes!A:A,"Specify in Codes Tab!!")),"")</f>
        <v/>
      </c>
      <c r="N5583" s="74" t="str">
        <f>IF($G5583&lt;&gt;"",IF(_xlfn.XLOOKUP($G5583,Codes!$A:$A,Codes!A:A,"_NOTFOUND_",0,1)&lt;&gt;"_NOTFOUND_",_xlfn.XLOOKUP($G5583,Codes!$A:$A,Codes!A:A,"_NOTFOUND_",0,1),_xlfn.XLOOKUP($G5583,Codes!$B:$B,Codes!A:A,"Specify in Codes Tab!!")),"")</f>
        <v/>
      </c>
    </row>
    <row r="5584" spans="13:14" x14ac:dyDescent="0.35">
      <c r="M5584" s="74" t="str">
        <f>IF($C5584&lt;&gt;"",IF(_xlfn.XLOOKUP($C5584,Codes!$A:$A,Codes!A:A,"_NOTFOUND_",0,1)&lt;&gt;"_NOTFOUND_",_xlfn.XLOOKUP($C5584,Codes!$A:$A,Codes!A:A,"_NOTFOUND_",0,1),_xlfn.XLOOKUP($C5584,Codes!$B:$B,Codes!A:A,"Specify in Codes Tab!!")),"")</f>
        <v/>
      </c>
      <c r="N5584" s="74" t="str">
        <f>IF($G5584&lt;&gt;"",IF(_xlfn.XLOOKUP($G5584,Codes!$A:$A,Codes!A:A,"_NOTFOUND_",0,1)&lt;&gt;"_NOTFOUND_",_xlfn.XLOOKUP($G5584,Codes!$A:$A,Codes!A:A,"_NOTFOUND_",0,1),_xlfn.XLOOKUP($G5584,Codes!$B:$B,Codes!A:A,"Specify in Codes Tab!!")),"")</f>
        <v/>
      </c>
    </row>
    <row r="5585" spans="13:14" x14ac:dyDescent="0.35">
      <c r="M5585" s="74" t="str">
        <f>IF($C5585&lt;&gt;"",IF(_xlfn.XLOOKUP($C5585,Codes!$A:$A,Codes!A:A,"_NOTFOUND_",0,1)&lt;&gt;"_NOTFOUND_",_xlfn.XLOOKUP($C5585,Codes!$A:$A,Codes!A:A,"_NOTFOUND_",0,1),_xlfn.XLOOKUP($C5585,Codes!$B:$B,Codes!A:A,"Specify in Codes Tab!!")),"")</f>
        <v/>
      </c>
      <c r="N5585" s="74" t="str">
        <f>IF($G5585&lt;&gt;"",IF(_xlfn.XLOOKUP($G5585,Codes!$A:$A,Codes!A:A,"_NOTFOUND_",0,1)&lt;&gt;"_NOTFOUND_",_xlfn.XLOOKUP($G5585,Codes!$A:$A,Codes!A:A,"_NOTFOUND_",0,1),_xlfn.XLOOKUP($G5585,Codes!$B:$B,Codes!A:A,"Specify in Codes Tab!!")),"")</f>
        <v/>
      </c>
    </row>
    <row r="5586" spans="13:14" x14ac:dyDescent="0.35">
      <c r="M5586" s="74" t="str">
        <f>IF($C5586&lt;&gt;"",IF(_xlfn.XLOOKUP($C5586,Codes!$A:$A,Codes!A:A,"_NOTFOUND_",0,1)&lt;&gt;"_NOTFOUND_",_xlfn.XLOOKUP($C5586,Codes!$A:$A,Codes!A:A,"_NOTFOUND_",0,1),_xlfn.XLOOKUP($C5586,Codes!$B:$B,Codes!A:A,"Specify in Codes Tab!!")),"")</f>
        <v/>
      </c>
      <c r="N5586" s="74" t="str">
        <f>IF($G5586&lt;&gt;"",IF(_xlfn.XLOOKUP($G5586,Codes!$A:$A,Codes!A:A,"_NOTFOUND_",0,1)&lt;&gt;"_NOTFOUND_",_xlfn.XLOOKUP($G5586,Codes!$A:$A,Codes!A:A,"_NOTFOUND_",0,1),_xlfn.XLOOKUP($G5586,Codes!$B:$B,Codes!A:A,"Specify in Codes Tab!!")),"")</f>
        <v/>
      </c>
    </row>
    <row r="5587" spans="13:14" x14ac:dyDescent="0.35">
      <c r="M5587" s="74" t="str">
        <f>IF($C5587&lt;&gt;"",IF(_xlfn.XLOOKUP($C5587,Codes!$A:$A,Codes!A:A,"_NOTFOUND_",0,1)&lt;&gt;"_NOTFOUND_",_xlfn.XLOOKUP($C5587,Codes!$A:$A,Codes!A:A,"_NOTFOUND_",0,1),_xlfn.XLOOKUP($C5587,Codes!$B:$B,Codes!A:A,"Specify in Codes Tab!!")),"")</f>
        <v/>
      </c>
      <c r="N5587" s="74" t="str">
        <f>IF($G5587&lt;&gt;"",IF(_xlfn.XLOOKUP($G5587,Codes!$A:$A,Codes!A:A,"_NOTFOUND_",0,1)&lt;&gt;"_NOTFOUND_",_xlfn.XLOOKUP($G5587,Codes!$A:$A,Codes!A:A,"_NOTFOUND_",0,1),_xlfn.XLOOKUP($G5587,Codes!$B:$B,Codes!A:A,"Specify in Codes Tab!!")),"")</f>
        <v/>
      </c>
    </row>
    <row r="5588" spans="13:14" x14ac:dyDescent="0.35">
      <c r="M5588" s="74" t="str">
        <f>IF($C5588&lt;&gt;"",IF(_xlfn.XLOOKUP($C5588,Codes!$A:$A,Codes!A:A,"_NOTFOUND_",0,1)&lt;&gt;"_NOTFOUND_",_xlfn.XLOOKUP($C5588,Codes!$A:$A,Codes!A:A,"_NOTFOUND_",0,1),_xlfn.XLOOKUP($C5588,Codes!$B:$B,Codes!A:A,"Specify in Codes Tab!!")),"")</f>
        <v/>
      </c>
      <c r="N5588" s="74" t="str">
        <f>IF($G5588&lt;&gt;"",IF(_xlfn.XLOOKUP($G5588,Codes!$A:$A,Codes!A:A,"_NOTFOUND_",0,1)&lt;&gt;"_NOTFOUND_",_xlfn.XLOOKUP($G5588,Codes!$A:$A,Codes!A:A,"_NOTFOUND_",0,1),_xlfn.XLOOKUP($G5588,Codes!$B:$B,Codes!A:A,"Specify in Codes Tab!!")),"")</f>
        <v/>
      </c>
    </row>
    <row r="5589" spans="13:14" x14ac:dyDescent="0.35">
      <c r="M5589" s="74" t="str">
        <f>IF($C5589&lt;&gt;"",IF(_xlfn.XLOOKUP($C5589,Codes!$A:$A,Codes!A:A,"_NOTFOUND_",0,1)&lt;&gt;"_NOTFOUND_",_xlfn.XLOOKUP($C5589,Codes!$A:$A,Codes!A:A,"_NOTFOUND_",0,1),_xlfn.XLOOKUP($C5589,Codes!$B:$B,Codes!A:A,"Specify in Codes Tab!!")),"")</f>
        <v/>
      </c>
      <c r="N5589" s="74" t="str">
        <f>IF($G5589&lt;&gt;"",IF(_xlfn.XLOOKUP($G5589,Codes!$A:$A,Codes!A:A,"_NOTFOUND_",0,1)&lt;&gt;"_NOTFOUND_",_xlfn.XLOOKUP($G5589,Codes!$A:$A,Codes!A:A,"_NOTFOUND_",0,1),_xlfn.XLOOKUP($G5589,Codes!$B:$B,Codes!A:A,"Specify in Codes Tab!!")),"")</f>
        <v/>
      </c>
    </row>
    <row r="5590" spans="13:14" x14ac:dyDescent="0.35">
      <c r="M5590" s="74" t="str">
        <f>IF($C5590&lt;&gt;"",IF(_xlfn.XLOOKUP($C5590,Codes!$A:$A,Codes!A:A,"_NOTFOUND_",0,1)&lt;&gt;"_NOTFOUND_",_xlfn.XLOOKUP($C5590,Codes!$A:$A,Codes!A:A,"_NOTFOUND_",0,1),_xlfn.XLOOKUP($C5590,Codes!$B:$B,Codes!A:A,"Specify in Codes Tab!!")),"")</f>
        <v/>
      </c>
      <c r="N5590" s="74" t="str">
        <f>IF($G5590&lt;&gt;"",IF(_xlfn.XLOOKUP($G5590,Codes!$A:$A,Codes!A:A,"_NOTFOUND_",0,1)&lt;&gt;"_NOTFOUND_",_xlfn.XLOOKUP($G5590,Codes!$A:$A,Codes!A:A,"_NOTFOUND_",0,1),_xlfn.XLOOKUP($G5590,Codes!$B:$B,Codes!A:A,"Specify in Codes Tab!!")),"")</f>
        <v/>
      </c>
    </row>
    <row r="5591" spans="13:14" x14ac:dyDescent="0.35">
      <c r="M5591" s="74" t="str">
        <f>IF($C5591&lt;&gt;"",IF(_xlfn.XLOOKUP($C5591,Codes!$A:$A,Codes!A:A,"_NOTFOUND_",0,1)&lt;&gt;"_NOTFOUND_",_xlfn.XLOOKUP($C5591,Codes!$A:$A,Codes!A:A,"_NOTFOUND_",0,1),_xlfn.XLOOKUP($C5591,Codes!$B:$B,Codes!A:A,"Specify in Codes Tab!!")),"")</f>
        <v/>
      </c>
      <c r="N5591" s="74" t="str">
        <f>IF($G5591&lt;&gt;"",IF(_xlfn.XLOOKUP($G5591,Codes!$A:$A,Codes!A:A,"_NOTFOUND_",0,1)&lt;&gt;"_NOTFOUND_",_xlfn.XLOOKUP($G5591,Codes!$A:$A,Codes!A:A,"_NOTFOUND_",0,1),_xlfn.XLOOKUP($G5591,Codes!$B:$B,Codes!A:A,"Specify in Codes Tab!!")),"")</f>
        <v/>
      </c>
    </row>
    <row r="5592" spans="13:14" x14ac:dyDescent="0.35">
      <c r="M5592" s="74" t="str">
        <f>IF($C5592&lt;&gt;"",IF(_xlfn.XLOOKUP($C5592,Codes!$A:$A,Codes!A:A,"_NOTFOUND_",0,1)&lt;&gt;"_NOTFOUND_",_xlfn.XLOOKUP($C5592,Codes!$A:$A,Codes!A:A,"_NOTFOUND_",0,1),_xlfn.XLOOKUP($C5592,Codes!$B:$B,Codes!A:A,"Specify in Codes Tab!!")),"")</f>
        <v/>
      </c>
      <c r="N5592" s="74" t="str">
        <f>IF($G5592&lt;&gt;"",IF(_xlfn.XLOOKUP($G5592,Codes!$A:$A,Codes!A:A,"_NOTFOUND_",0,1)&lt;&gt;"_NOTFOUND_",_xlfn.XLOOKUP($G5592,Codes!$A:$A,Codes!A:A,"_NOTFOUND_",0,1),_xlfn.XLOOKUP($G5592,Codes!$B:$B,Codes!A:A,"Specify in Codes Tab!!")),"")</f>
        <v/>
      </c>
    </row>
    <row r="5593" spans="13:14" x14ac:dyDescent="0.35">
      <c r="M5593" s="74" t="str">
        <f>IF($C5593&lt;&gt;"",IF(_xlfn.XLOOKUP($C5593,Codes!$A:$A,Codes!A:A,"_NOTFOUND_",0,1)&lt;&gt;"_NOTFOUND_",_xlfn.XLOOKUP($C5593,Codes!$A:$A,Codes!A:A,"_NOTFOUND_",0,1),_xlfn.XLOOKUP($C5593,Codes!$B:$B,Codes!A:A,"Specify in Codes Tab!!")),"")</f>
        <v/>
      </c>
      <c r="N5593" s="74" t="str">
        <f>IF($G5593&lt;&gt;"",IF(_xlfn.XLOOKUP($G5593,Codes!$A:$A,Codes!A:A,"_NOTFOUND_",0,1)&lt;&gt;"_NOTFOUND_",_xlfn.XLOOKUP($G5593,Codes!$A:$A,Codes!A:A,"_NOTFOUND_",0,1),_xlfn.XLOOKUP($G5593,Codes!$B:$B,Codes!A:A,"Specify in Codes Tab!!")),"")</f>
        <v/>
      </c>
    </row>
    <row r="5594" spans="13:14" x14ac:dyDescent="0.35">
      <c r="M5594" s="74" t="str">
        <f>IF($C5594&lt;&gt;"",IF(_xlfn.XLOOKUP($C5594,Codes!$A:$A,Codes!A:A,"_NOTFOUND_",0,1)&lt;&gt;"_NOTFOUND_",_xlfn.XLOOKUP($C5594,Codes!$A:$A,Codes!A:A,"_NOTFOUND_",0,1),_xlfn.XLOOKUP($C5594,Codes!$B:$B,Codes!A:A,"Specify in Codes Tab!!")),"")</f>
        <v/>
      </c>
      <c r="N5594" s="74" t="str">
        <f>IF($G5594&lt;&gt;"",IF(_xlfn.XLOOKUP($G5594,Codes!$A:$A,Codes!A:A,"_NOTFOUND_",0,1)&lt;&gt;"_NOTFOUND_",_xlfn.XLOOKUP($G5594,Codes!$A:$A,Codes!A:A,"_NOTFOUND_",0,1),_xlfn.XLOOKUP($G5594,Codes!$B:$B,Codes!A:A,"Specify in Codes Tab!!")),"")</f>
        <v/>
      </c>
    </row>
    <row r="5595" spans="13:14" x14ac:dyDescent="0.35">
      <c r="M5595" s="74" t="str">
        <f>IF($C5595&lt;&gt;"",IF(_xlfn.XLOOKUP($C5595,Codes!$A:$A,Codes!A:A,"_NOTFOUND_",0,1)&lt;&gt;"_NOTFOUND_",_xlfn.XLOOKUP($C5595,Codes!$A:$A,Codes!A:A,"_NOTFOUND_",0,1),_xlfn.XLOOKUP($C5595,Codes!$B:$B,Codes!A:A,"Specify in Codes Tab!!")),"")</f>
        <v/>
      </c>
      <c r="N5595" s="74" t="str">
        <f>IF($G5595&lt;&gt;"",IF(_xlfn.XLOOKUP($G5595,Codes!$A:$A,Codes!A:A,"_NOTFOUND_",0,1)&lt;&gt;"_NOTFOUND_",_xlfn.XLOOKUP($G5595,Codes!$A:$A,Codes!A:A,"_NOTFOUND_",0,1),_xlfn.XLOOKUP($G5595,Codes!$B:$B,Codes!A:A,"Specify in Codes Tab!!")),"")</f>
        <v/>
      </c>
    </row>
    <row r="5596" spans="13:14" x14ac:dyDescent="0.35">
      <c r="M5596" s="74" t="str">
        <f>IF($C5596&lt;&gt;"",IF(_xlfn.XLOOKUP($C5596,Codes!$A:$A,Codes!A:A,"_NOTFOUND_",0,1)&lt;&gt;"_NOTFOUND_",_xlfn.XLOOKUP($C5596,Codes!$A:$A,Codes!A:A,"_NOTFOUND_",0,1),_xlfn.XLOOKUP($C5596,Codes!$B:$B,Codes!A:A,"Specify in Codes Tab!!")),"")</f>
        <v/>
      </c>
      <c r="N5596" s="74" t="str">
        <f>IF($G5596&lt;&gt;"",IF(_xlfn.XLOOKUP($G5596,Codes!$A:$A,Codes!A:A,"_NOTFOUND_",0,1)&lt;&gt;"_NOTFOUND_",_xlfn.XLOOKUP($G5596,Codes!$A:$A,Codes!A:A,"_NOTFOUND_",0,1),_xlfn.XLOOKUP($G5596,Codes!$B:$B,Codes!A:A,"Specify in Codes Tab!!")),"")</f>
        <v/>
      </c>
    </row>
    <row r="5597" spans="13:14" x14ac:dyDescent="0.35">
      <c r="M5597" s="74" t="str">
        <f>IF($C5597&lt;&gt;"",IF(_xlfn.XLOOKUP($C5597,Codes!$A:$A,Codes!A:A,"_NOTFOUND_",0,1)&lt;&gt;"_NOTFOUND_",_xlfn.XLOOKUP($C5597,Codes!$A:$A,Codes!A:A,"_NOTFOUND_",0,1),_xlfn.XLOOKUP($C5597,Codes!$B:$B,Codes!A:A,"Specify in Codes Tab!!")),"")</f>
        <v/>
      </c>
      <c r="N5597" s="74" t="str">
        <f>IF($G5597&lt;&gt;"",IF(_xlfn.XLOOKUP($G5597,Codes!$A:$A,Codes!A:A,"_NOTFOUND_",0,1)&lt;&gt;"_NOTFOUND_",_xlfn.XLOOKUP($G5597,Codes!$A:$A,Codes!A:A,"_NOTFOUND_",0,1),_xlfn.XLOOKUP($G5597,Codes!$B:$B,Codes!A:A,"Specify in Codes Tab!!")),"")</f>
        <v/>
      </c>
    </row>
    <row r="5598" spans="13:14" x14ac:dyDescent="0.35">
      <c r="M5598" s="74" t="str">
        <f>IF($C5598&lt;&gt;"",IF(_xlfn.XLOOKUP($C5598,Codes!$A:$A,Codes!A:A,"_NOTFOUND_",0,1)&lt;&gt;"_NOTFOUND_",_xlfn.XLOOKUP($C5598,Codes!$A:$A,Codes!A:A,"_NOTFOUND_",0,1),_xlfn.XLOOKUP($C5598,Codes!$B:$B,Codes!A:A,"Specify in Codes Tab!!")),"")</f>
        <v/>
      </c>
      <c r="N5598" s="74" t="str">
        <f>IF($G5598&lt;&gt;"",IF(_xlfn.XLOOKUP($G5598,Codes!$A:$A,Codes!A:A,"_NOTFOUND_",0,1)&lt;&gt;"_NOTFOUND_",_xlfn.XLOOKUP($G5598,Codes!$A:$A,Codes!A:A,"_NOTFOUND_",0,1),_xlfn.XLOOKUP($G5598,Codes!$B:$B,Codes!A:A,"Specify in Codes Tab!!")),"")</f>
        <v/>
      </c>
    </row>
    <row r="5599" spans="13:14" x14ac:dyDescent="0.35">
      <c r="M5599" s="74" t="str">
        <f>IF($C5599&lt;&gt;"",IF(_xlfn.XLOOKUP($C5599,Codes!$A:$A,Codes!A:A,"_NOTFOUND_",0,1)&lt;&gt;"_NOTFOUND_",_xlfn.XLOOKUP($C5599,Codes!$A:$A,Codes!A:A,"_NOTFOUND_",0,1),_xlfn.XLOOKUP($C5599,Codes!$B:$B,Codes!A:A,"Specify in Codes Tab!!")),"")</f>
        <v/>
      </c>
      <c r="N5599" s="74" t="str">
        <f>IF($G5599&lt;&gt;"",IF(_xlfn.XLOOKUP($G5599,Codes!$A:$A,Codes!A:A,"_NOTFOUND_",0,1)&lt;&gt;"_NOTFOUND_",_xlfn.XLOOKUP($G5599,Codes!$A:$A,Codes!A:A,"_NOTFOUND_",0,1),_xlfn.XLOOKUP($G5599,Codes!$B:$B,Codes!A:A,"Specify in Codes Tab!!")),"")</f>
        <v/>
      </c>
    </row>
    <row r="5600" spans="13:14" x14ac:dyDescent="0.35">
      <c r="M5600" s="74" t="str">
        <f>IF($C5600&lt;&gt;"",IF(_xlfn.XLOOKUP($C5600,Codes!$A:$A,Codes!A:A,"_NOTFOUND_",0,1)&lt;&gt;"_NOTFOUND_",_xlfn.XLOOKUP($C5600,Codes!$A:$A,Codes!A:A,"_NOTFOUND_",0,1),_xlfn.XLOOKUP($C5600,Codes!$B:$B,Codes!A:A,"Specify in Codes Tab!!")),"")</f>
        <v/>
      </c>
      <c r="N5600" s="74" t="str">
        <f>IF($G5600&lt;&gt;"",IF(_xlfn.XLOOKUP($G5600,Codes!$A:$A,Codes!A:A,"_NOTFOUND_",0,1)&lt;&gt;"_NOTFOUND_",_xlfn.XLOOKUP($G5600,Codes!$A:$A,Codes!A:A,"_NOTFOUND_",0,1),_xlfn.XLOOKUP($G5600,Codes!$B:$B,Codes!A:A,"Specify in Codes Tab!!")),"")</f>
        <v/>
      </c>
    </row>
    <row r="5601" spans="13:14" x14ac:dyDescent="0.35">
      <c r="M5601" s="74" t="str">
        <f>IF($C5601&lt;&gt;"",IF(_xlfn.XLOOKUP($C5601,Codes!$A:$A,Codes!A:A,"_NOTFOUND_",0,1)&lt;&gt;"_NOTFOUND_",_xlfn.XLOOKUP($C5601,Codes!$A:$A,Codes!A:A,"_NOTFOUND_",0,1),_xlfn.XLOOKUP($C5601,Codes!$B:$B,Codes!A:A,"Specify in Codes Tab!!")),"")</f>
        <v/>
      </c>
      <c r="N5601" s="74" t="str">
        <f>IF($G5601&lt;&gt;"",IF(_xlfn.XLOOKUP($G5601,Codes!$A:$A,Codes!A:A,"_NOTFOUND_",0,1)&lt;&gt;"_NOTFOUND_",_xlfn.XLOOKUP($G5601,Codes!$A:$A,Codes!A:A,"_NOTFOUND_",0,1),_xlfn.XLOOKUP($G5601,Codes!$B:$B,Codes!A:A,"Specify in Codes Tab!!")),"")</f>
        <v/>
      </c>
    </row>
    <row r="5602" spans="13:14" x14ac:dyDescent="0.35">
      <c r="M5602" s="74" t="str">
        <f>IF($C5602&lt;&gt;"",IF(_xlfn.XLOOKUP($C5602,Codes!$A:$A,Codes!A:A,"_NOTFOUND_",0,1)&lt;&gt;"_NOTFOUND_",_xlfn.XLOOKUP($C5602,Codes!$A:$A,Codes!A:A,"_NOTFOUND_",0,1),_xlfn.XLOOKUP($C5602,Codes!$B:$B,Codes!A:A,"Specify in Codes Tab!!")),"")</f>
        <v/>
      </c>
      <c r="N5602" s="74" t="str">
        <f>IF($G5602&lt;&gt;"",IF(_xlfn.XLOOKUP($G5602,Codes!$A:$A,Codes!A:A,"_NOTFOUND_",0,1)&lt;&gt;"_NOTFOUND_",_xlfn.XLOOKUP($G5602,Codes!$A:$A,Codes!A:A,"_NOTFOUND_",0,1),_xlfn.XLOOKUP($G5602,Codes!$B:$B,Codes!A:A,"Specify in Codes Tab!!")),"")</f>
        <v/>
      </c>
    </row>
    <row r="5603" spans="13:14" x14ac:dyDescent="0.35">
      <c r="M5603" s="74" t="str">
        <f>IF($C5603&lt;&gt;"",IF(_xlfn.XLOOKUP($C5603,Codes!$A:$A,Codes!A:A,"_NOTFOUND_",0,1)&lt;&gt;"_NOTFOUND_",_xlfn.XLOOKUP($C5603,Codes!$A:$A,Codes!A:A,"_NOTFOUND_",0,1),_xlfn.XLOOKUP($C5603,Codes!$B:$B,Codes!A:A,"Specify in Codes Tab!!")),"")</f>
        <v/>
      </c>
      <c r="N5603" s="74" t="str">
        <f>IF($G5603&lt;&gt;"",IF(_xlfn.XLOOKUP($G5603,Codes!$A:$A,Codes!A:A,"_NOTFOUND_",0,1)&lt;&gt;"_NOTFOUND_",_xlfn.XLOOKUP($G5603,Codes!$A:$A,Codes!A:A,"_NOTFOUND_",0,1),_xlfn.XLOOKUP($G5603,Codes!$B:$B,Codes!A:A,"Specify in Codes Tab!!")),"")</f>
        <v/>
      </c>
    </row>
    <row r="5604" spans="13:14" x14ac:dyDescent="0.35">
      <c r="M5604" s="74" t="str">
        <f>IF($C5604&lt;&gt;"",IF(_xlfn.XLOOKUP($C5604,Codes!$A:$A,Codes!A:A,"_NOTFOUND_",0,1)&lt;&gt;"_NOTFOUND_",_xlfn.XLOOKUP($C5604,Codes!$A:$A,Codes!A:A,"_NOTFOUND_",0,1),_xlfn.XLOOKUP($C5604,Codes!$B:$B,Codes!A:A,"Specify in Codes Tab!!")),"")</f>
        <v/>
      </c>
      <c r="N5604" s="74" t="str">
        <f>IF($G5604&lt;&gt;"",IF(_xlfn.XLOOKUP($G5604,Codes!$A:$A,Codes!A:A,"_NOTFOUND_",0,1)&lt;&gt;"_NOTFOUND_",_xlfn.XLOOKUP($G5604,Codes!$A:$A,Codes!A:A,"_NOTFOUND_",0,1),_xlfn.XLOOKUP($G5604,Codes!$B:$B,Codes!A:A,"Specify in Codes Tab!!")),"")</f>
        <v/>
      </c>
    </row>
    <row r="5605" spans="13:14" x14ac:dyDescent="0.35">
      <c r="M5605" s="74" t="str">
        <f>IF($C5605&lt;&gt;"",IF(_xlfn.XLOOKUP($C5605,Codes!$A:$A,Codes!A:A,"_NOTFOUND_",0,1)&lt;&gt;"_NOTFOUND_",_xlfn.XLOOKUP($C5605,Codes!$A:$A,Codes!A:A,"_NOTFOUND_",0,1),_xlfn.XLOOKUP($C5605,Codes!$B:$B,Codes!A:A,"Specify in Codes Tab!!")),"")</f>
        <v/>
      </c>
      <c r="N5605" s="74" t="str">
        <f>IF($G5605&lt;&gt;"",IF(_xlfn.XLOOKUP($G5605,Codes!$A:$A,Codes!A:A,"_NOTFOUND_",0,1)&lt;&gt;"_NOTFOUND_",_xlfn.XLOOKUP($G5605,Codes!$A:$A,Codes!A:A,"_NOTFOUND_",0,1),_xlfn.XLOOKUP($G5605,Codes!$B:$B,Codes!A:A,"Specify in Codes Tab!!")),"")</f>
        <v/>
      </c>
    </row>
    <row r="5606" spans="13:14" x14ac:dyDescent="0.35">
      <c r="M5606" s="74" t="str">
        <f>IF($C5606&lt;&gt;"",IF(_xlfn.XLOOKUP($C5606,Codes!$A:$A,Codes!A:A,"_NOTFOUND_",0,1)&lt;&gt;"_NOTFOUND_",_xlfn.XLOOKUP($C5606,Codes!$A:$A,Codes!A:A,"_NOTFOUND_",0,1),_xlfn.XLOOKUP($C5606,Codes!$B:$B,Codes!A:A,"Specify in Codes Tab!!")),"")</f>
        <v/>
      </c>
      <c r="N5606" s="74" t="str">
        <f>IF($G5606&lt;&gt;"",IF(_xlfn.XLOOKUP($G5606,Codes!$A:$A,Codes!A:A,"_NOTFOUND_",0,1)&lt;&gt;"_NOTFOUND_",_xlfn.XLOOKUP($G5606,Codes!$A:$A,Codes!A:A,"_NOTFOUND_",0,1),_xlfn.XLOOKUP($G5606,Codes!$B:$B,Codes!A:A,"Specify in Codes Tab!!")),"")</f>
        <v/>
      </c>
    </row>
    <row r="5607" spans="13:14" x14ac:dyDescent="0.35">
      <c r="M5607" s="74" t="str">
        <f>IF($C5607&lt;&gt;"",IF(_xlfn.XLOOKUP($C5607,Codes!$A:$A,Codes!A:A,"_NOTFOUND_",0,1)&lt;&gt;"_NOTFOUND_",_xlfn.XLOOKUP($C5607,Codes!$A:$A,Codes!A:A,"_NOTFOUND_",0,1),_xlfn.XLOOKUP($C5607,Codes!$B:$B,Codes!A:A,"Specify in Codes Tab!!")),"")</f>
        <v/>
      </c>
      <c r="N5607" s="74" t="str">
        <f>IF($G5607&lt;&gt;"",IF(_xlfn.XLOOKUP($G5607,Codes!$A:$A,Codes!A:A,"_NOTFOUND_",0,1)&lt;&gt;"_NOTFOUND_",_xlfn.XLOOKUP($G5607,Codes!$A:$A,Codes!A:A,"_NOTFOUND_",0,1),_xlfn.XLOOKUP($G5607,Codes!$B:$B,Codes!A:A,"Specify in Codes Tab!!")),"")</f>
        <v/>
      </c>
    </row>
    <row r="5608" spans="13:14" x14ac:dyDescent="0.35">
      <c r="M5608" s="74" t="str">
        <f>IF($C5608&lt;&gt;"",IF(_xlfn.XLOOKUP($C5608,Codes!$A:$A,Codes!A:A,"_NOTFOUND_",0,1)&lt;&gt;"_NOTFOUND_",_xlfn.XLOOKUP($C5608,Codes!$A:$A,Codes!A:A,"_NOTFOUND_",0,1),_xlfn.XLOOKUP($C5608,Codes!$B:$B,Codes!A:A,"Specify in Codes Tab!!")),"")</f>
        <v/>
      </c>
      <c r="N5608" s="74" t="str">
        <f>IF($G5608&lt;&gt;"",IF(_xlfn.XLOOKUP($G5608,Codes!$A:$A,Codes!A:A,"_NOTFOUND_",0,1)&lt;&gt;"_NOTFOUND_",_xlfn.XLOOKUP($G5608,Codes!$A:$A,Codes!A:A,"_NOTFOUND_",0,1),_xlfn.XLOOKUP($G5608,Codes!$B:$B,Codes!A:A,"Specify in Codes Tab!!")),"")</f>
        <v/>
      </c>
    </row>
    <row r="5609" spans="13:14" x14ac:dyDescent="0.35">
      <c r="M5609" s="74" t="str">
        <f>IF($C5609&lt;&gt;"",IF(_xlfn.XLOOKUP($C5609,Codes!$A:$A,Codes!A:A,"_NOTFOUND_",0,1)&lt;&gt;"_NOTFOUND_",_xlfn.XLOOKUP($C5609,Codes!$A:$A,Codes!A:A,"_NOTFOUND_",0,1),_xlfn.XLOOKUP($C5609,Codes!$B:$B,Codes!A:A,"Specify in Codes Tab!!")),"")</f>
        <v/>
      </c>
      <c r="N5609" s="74" t="str">
        <f>IF($G5609&lt;&gt;"",IF(_xlfn.XLOOKUP($G5609,Codes!$A:$A,Codes!A:A,"_NOTFOUND_",0,1)&lt;&gt;"_NOTFOUND_",_xlfn.XLOOKUP($G5609,Codes!$A:$A,Codes!A:A,"_NOTFOUND_",0,1),_xlfn.XLOOKUP($G5609,Codes!$B:$B,Codes!A:A,"Specify in Codes Tab!!")),"")</f>
        <v/>
      </c>
    </row>
    <row r="5610" spans="13:14" x14ac:dyDescent="0.35">
      <c r="M5610" s="74" t="str">
        <f>IF($C5610&lt;&gt;"",IF(_xlfn.XLOOKUP($C5610,Codes!$A:$A,Codes!A:A,"_NOTFOUND_",0,1)&lt;&gt;"_NOTFOUND_",_xlfn.XLOOKUP($C5610,Codes!$A:$A,Codes!A:A,"_NOTFOUND_",0,1),_xlfn.XLOOKUP($C5610,Codes!$B:$B,Codes!A:A,"Specify in Codes Tab!!")),"")</f>
        <v/>
      </c>
      <c r="N5610" s="74" t="str">
        <f>IF($G5610&lt;&gt;"",IF(_xlfn.XLOOKUP($G5610,Codes!$A:$A,Codes!A:A,"_NOTFOUND_",0,1)&lt;&gt;"_NOTFOUND_",_xlfn.XLOOKUP($G5610,Codes!$A:$A,Codes!A:A,"_NOTFOUND_",0,1),_xlfn.XLOOKUP($G5610,Codes!$B:$B,Codes!A:A,"Specify in Codes Tab!!")),"")</f>
        <v/>
      </c>
    </row>
    <row r="5611" spans="13:14" x14ac:dyDescent="0.35">
      <c r="M5611" s="74" t="str">
        <f>IF($C5611&lt;&gt;"",IF(_xlfn.XLOOKUP($C5611,Codes!$A:$A,Codes!A:A,"_NOTFOUND_",0,1)&lt;&gt;"_NOTFOUND_",_xlfn.XLOOKUP($C5611,Codes!$A:$A,Codes!A:A,"_NOTFOUND_",0,1),_xlfn.XLOOKUP($C5611,Codes!$B:$B,Codes!A:A,"Specify in Codes Tab!!")),"")</f>
        <v/>
      </c>
      <c r="N5611" s="74" t="str">
        <f>IF($G5611&lt;&gt;"",IF(_xlfn.XLOOKUP($G5611,Codes!$A:$A,Codes!A:A,"_NOTFOUND_",0,1)&lt;&gt;"_NOTFOUND_",_xlfn.XLOOKUP($G5611,Codes!$A:$A,Codes!A:A,"_NOTFOUND_",0,1),_xlfn.XLOOKUP($G5611,Codes!$B:$B,Codes!A:A,"Specify in Codes Tab!!")),"")</f>
        <v/>
      </c>
    </row>
    <row r="5612" spans="13:14" x14ac:dyDescent="0.35">
      <c r="M5612" s="74" t="str">
        <f>IF($C5612&lt;&gt;"",IF(_xlfn.XLOOKUP($C5612,Codes!$A:$A,Codes!A:A,"_NOTFOUND_",0,1)&lt;&gt;"_NOTFOUND_",_xlfn.XLOOKUP($C5612,Codes!$A:$A,Codes!A:A,"_NOTFOUND_",0,1),_xlfn.XLOOKUP($C5612,Codes!$B:$B,Codes!A:A,"Specify in Codes Tab!!")),"")</f>
        <v/>
      </c>
      <c r="N5612" s="74" t="str">
        <f>IF($G5612&lt;&gt;"",IF(_xlfn.XLOOKUP($G5612,Codes!$A:$A,Codes!A:A,"_NOTFOUND_",0,1)&lt;&gt;"_NOTFOUND_",_xlfn.XLOOKUP($G5612,Codes!$A:$A,Codes!A:A,"_NOTFOUND_",0,1),_xlfn.XLOOKUP($G5612,Codes!$B:$B,Codes!A:A,"Specify in Codes Tab!!")),"")</f>
        <v/>
      </c>
    </row>
    <row r="5613" spans="13:14" x14ac:dyDescent="0.35">
      <c r="M5613" s="74" t="str">
        <f>IF($C5613&lt;&gt;"",IF(_xlfn.XLOOKUP($C5613,Codes!$A:$A,Codes!A:A,"_NOTFOUND_",0,1)&lt;&gt;"_NOTFOUND_",_xlfn.XLOOKUP($C5613,Codes!$A:$A,Codes!A:A,"_NOTFOUND_",0,1),_xlfn.XLOOKUP($C5613,Codes!$B:$B,Codes!A:A,"Specify in Codes Tab!!")),"")</f>
        <v/>
      </c>
      <c r="N5613" s="74" t="str">
        <f>IF($G5613&lt;&gt;"",IF(_xlfn.XLOOKUP($G5613,Codes!$A:$A,Codes!A:A,"_NOTFOUND_",0,1)&lt;&gt;"_NOTFOUND_",_xlfn.XLOOKUP($G5613,Codes!$A:$A,Codes!A:A,"_NOTFOUND_",0,1),_xlfn.XLOOKUP($G5613,Codes!$B:$B,Codes!A:A,"Specify in Codes Tab!!")),"")</f>
        <v/>
      </c>
    </row>
    <row r="5614" spans="13:14" x14ac:dyDescent="0.35">
      <c r="M5614" s="74" t="str">
        <f>IF($C5614&lt;&gt;"",IF(_xlfn.XLOOKUP($C5614,Codes!$A:$A,Codes!A:A,"_NOTFOUND_",0,1)&lt;&gt;"_NOTFOUND_",_xlfn.XLOOKUP($C5614,Codes!$A:$A,Codes!A:A,"_NOTFOUND_",0,1),_xlfn.XLOOKUP($C5614,Codes!$B:$B,Codes!A:A,"Specify in Codes Tab!!")),"")</f>
        <v/>
      </c>
      <c r="N5614" s="74" t="str">
        <f>IF($G5614&lt;&gt;"",IF(_xlfn.XLOOKUP($G5614,Codes!$A:$A,Codes!A:A,"_NOTFOUND_",0,1)&lt;&gt;"_NOTFOUND_",_xlfn.XLOOKUP($G5614,Codes!$A:$A,Codes!A:A,"_NOTFOUND_",0,1),_xlfn.XLOOKUP($G5614,Codes!$B:$B,Codes!A:A,"Specify in Codes Tab!!")),"")</f>
        <v/>
      </c>
    </row>
    <row r="5615" spans="13:14" x14ac:dyDescent="0.35">
      <c r="M5615" s="74" t="str">
        <f>IF($C5615&lt;&gt;"",IF(_xlfn.XLOOKUP($C5615,Codes!$A:$A,Codes!A:A,"_NOTFOUND_",0,1)&lt;&gt;"_NOTFOUND_",_xlfn.XLOOKUP($C5615,Codes!$A:$A,Codes!A:A,"_NOTFOUND_",0,1),_xlfn.XLOOKUP($C5615,Codes!$B:$B,Codes!A:A,"Specify in Codes Tab!!")),"")</f>
        <v/>
      </c>
      <c r="N5615" s="74" t="str">
        <f>IF($G5615&lt;&gt;"",IF(_xlfn.XLOOKUP($G5615,Codes!$A:$A,Codes!A:A,"_NOTFOUND_",0,1)&lt;&gt;"_NOTFOUND_",_xlfn.XLOOKUP($G5615,Codes!$A:$A,Codes!A:A,"_NOTFOUND_",0,1),_xlfn.XLOOKUP($G5615,Codes!$B:$B,Codes!A:A,"Specify in Codes Tab!!")),"")</f>
        <v/>
      </c>
    </row>
    <row r="5616" spans="13:14" x14ac:dyDescent="0.35">
      <c r="M5616" s="74" t="str">
        <f>IF($C5616&lt;&gt;"",IF(_xlfn.XLOOKUP($C5616,Codes!$A:$A,Codes!A:A,"_NOTFOUND_",0,1)&lt;&gt;"_NOTFOUND_",_xlfn.XLOOKUP($C5616,Codes!$A:$A,Codes!A:A,"_NOTFOUND_",0,1),_xlfn.XLOOKUP($C5616,Codes!$B:$B,Codes!A:A,"Specify in Codes Tab!!")),"")</f>
        <v/>
      </c>
      <c r="N5616" s="74" t="str">
        <f>IF($G5616&lt;&gt;"",IF(_xlfn.XLOOKUP($G5616,Codes!$A:$A,Codes!A:A,"_NOTFOUND_",0,1)&lt;&gt;"_NOTFOUND_",_xlfn.XLOOKUP($G5616,Codes!$A:$A,Codes!A:A,"_NOTFOUND_",0,1),_xlfn.XLOOKUP($G5616,Codes!$B:$B,Codes!A:A,"Specify in Codes Tab!!")),"")</f>
        <v/>
      </c>
    </row>
    <row r="5617" spans="13:14" x14ac:dyDescent="0.35">
      <c r="M5617" s="74" t="str">
        <f>IF($C5617&lt;&gt;"",IF(_xlfn.XLOOKUP($C5617,Codes!$A:$A,Codes!A:A,"_NOTFOUND_",0,1)&lt;&gt;"_NOTFOUND_",_xlfn.XLOOKUP($C5617,Codes!$A:$A,Codes!A:A,"_NOTFOUND_",0,1),_xlfn.XLOOKUP($C5617,Codes!$B:$B,Codes!A:A,"Specify in Codes Tab!!")),"")</f>
        <v/>
      </c>
      <c r="N5617" s="74" t="str">
        <f>IF($G5617&lt;&gt;"",IF(_xlfn.XLOOKUP($G5617,Codes!$A:$A,Codes!A:A,"_NOTFOUND_",0,1)&lt;&gt;"_NOTFOUND_",_xlfn.XLOOKUP($G5617,Codes!$A:$A,Codes!A:A,"_NOTFOUND_",0,1),_xlfn.XLOOKUP($G5617,Codes!$B:$B,Codes!A:A,"Specify in Codes Tab!!")),"")</f>
        <v/>
      </c>
    </row>
    <row r="5618" spans="13:14" x14ac:dyDescent="0.35">
      <c r="M5618" s="74" t="str">
        <f>IF($C5618&lt;&gt;"",IF(_xlfn.XLOOKUP($C5618,Codes!$A:$A,Codes!A:A,"_NOTFOUND_",0,1)&lt;&gt;"_NOTFOUND_",_xlfn.XLOOKUP($C5618,Codes!$A:$A,Codes!A:A,"_NOTFOUND_",0,1),_xlfn.XLOOKUP($C5618,Codes!$B:$B,Codes!A:A,"Specify in Codes Tab!!")),"")</f>
        <v/>
      </c>
      <c r="N5618" s="74" t="str">
        <f>IF($G5618&lt;&gt;"",IF(_xlfn.XLOOKUP($G5618,Codes!$A:$A,Codes!A:A,"_NOTFOUND_",0,1)&lt;&gt;"_NOTFOUND_",_xlfn.XLOOKUP($G5618,Codes!$A:$A,Codes!A:A,"_NOTFOUND_",0,1),_xlfn.XLOOKUP($G5618,Codes!$B:$B,Codes!A:A,"Specify in Codes Tab!!")),"")</f>
        <v/>
      </c>
    </row>
    <row r="5619" spans="13:14" x14ac:dyDescent="0.35">
      <c r="M5619" s="74" t="str">
        <f>IF($C5619&lt;&gt;"",IF(_xlfn.XLOOKUP($C5619,Codes!$A:$A,Codes!A:A,"_NOTFOUND_",0,1)&lt;&gt;"_NOTFOUND_",_xlfn.XLOOKUP($C5619,Codes!$A:$A,Codes!A:A,"_NOTFOUND_",0,1),_xlfn.XLOOKUP($C5619,Codes!$B:$B,Codes!A:A,"Specify in Codes Tab!!")),"")</f>
        <v/>
      </c>
      <c r="N5619" s="74" t="str">
        <f>IF($G5619&lt;&gt;"",IF(_xlfn.XLOOKUP($G5619,Codes!$A:$A,Codes!A:A,"_NOTFOUND_",0,1)&lt;&gt;"_NOTFOUND_",_xlfn.XLOOKUP($G5619,Codes!$A:$A,Codes!A:A,"_NOTFOUND_",0,1),_xlfn.XLOOKUP($G5619,Codes!$B:$B,Codes!A:A,"Specify in Codes Tab!!")),"")</f>
        <v/>
      </c>
    </row>
    <row r="5620" spans="13:14" x14ac:dyDescent="0.35">
      <c r="M5620" s="74" t="str">
        <f>IF($C5620&lt;&gt;"",IF(_xlfn.XLOOKUP($C5620,Codes!$A:$A,Codes!A:A,"_NOTFOUND_",0,1)&lt;&gt;"_NOTFOUND_",_xlfn.XLOOKUP($C5620,Codes!$A:$A,Codes!A:A,"_NOTFOUND_",0,1),_xlfn.XLOOKUP($C5620,Codes!$B:$B,Codes!A:A,"Specify in Codes Tab!!")),"")</f>
        <v/>
      </c>
      <c r="N5620" s="74" t="str">
        <f>IF($G5620&lt;&gt;"",IF(_xlfn.XLOOKUP($G5620,Codes!$A:$A,Codes!A:A,"_NOTFOUND_",0,1)&lt;&gt;"_NOTFOUND_",_xlfn.XLOOKUP($G5620,Codes!$A:$A,Codes!A:A,"_NOTFOUND_",0,1),_xlfn.XLOOKUP($G5620,Codes!$B:$B,Codes!A:A,"Specify in Codes Tab!!")),"")</f>
        <v/>
      </c>
    </row>
    <row r="5621" spans="13:14" x14ac:dyDescent="0.35">
      <c r="M5621" s="74" t="str">
        <f>IF($C5621&lt;&gt;"",IF(_xlfn.XLOOKUP($C5621,Codes!$A:$A,Codes!A:A,"_NOTFOUND_",0,1)&lt;&gt;"_NOTFOUND_",_xlfn.XLOOKUP($C5621,Codes!$A:$A,Codes!A:A,"_NOTFOUND_",0,1),_xlfn.XLOOKUP($C5621,Codes!$B:$B,Codes!A:A,"Specify in Codes Tab!!")),"")</f>
        <v/>
      </c>
      <c r="N5621" s="74" t="str">
        <f>IF($G5621&lt;&gt;"",IF(_xlfn.XLOOKUP($G5621,Codes!$A:$A,Codes!A:A,"_NOTFOUND_",0,1)&lt;&gt;"_NOTFOUND_",_xlfn.XLOOKUP($G5621,Codes!$A:$A,Codes!A:A,"_NOTFOUND_",0,1),_xlfn.XLOOKUP($G5621,Codes!$B:$B,Codes!A:A,"Specify in Codes Tab!!")),"")</f>
        <v/>
      </c>
    </row>
    <row r="5622" spans="13:14" x14ac:dyDescent="0.35">
      <c r="M5622" s="74" t="str">
        <f>IF($C5622&lt;&gt;"",IF(_xlfn.XLOOKUP($C5622,Codes!$A:$A,Codes!A:A,"_NOTFOUND_",0,1)&lt;&gt;"_NOTFOUND_",_xlfn.XLOOKUP($C5622,Codes!$A:$A,Codes!A:A,"_NOTFOUND_",0,1),_xlfn.XLOOKUP($C5622,Codes!$B:$B,Codes!A:A,"Specify in Codes Tab!!")),"")</f>
        <v/>
      </c>
      <c r="N5622" s="74" t="str">
        <f>IF($G5622&lt;&gt;"",IF(_xlfn.XLOOKUP($G5622,Codes!$A:$A,Codes!A:A,"_NOTFOUND_",0,1)&lt;&gt;"_NOTFOUND_",_xlfn.XLOOKUP($G5622,Codes!$A:$A,Codes!A:A,"_NOTFOUND_",0,1),_xlfn.XLOOKUP($G5622,Codes!$B:$B,Codes!A:A,"Specify in Codes Tab!!")),"")</f>
        <v/>
      </c>
    </row>
    <row r="5623" spans="13:14" x14ac:dyDescent="0.35">
      <c r="M5623" s="74" t="str">
        <f>IF($C5623&lt;&gt;"",IF(_xlfn.XLOOKUP($C5623,Codes!$A:$A,Codes!A:A,"_NOTFOUND_",0,1)&lt;&gt;"_NOTFOUND_",_xlfn.XLOOKUP($C5623,Codes!$A:$A,Codes!A:A,"_NOTFOUND_",0,1),_xlfn.XLOOKUP($C5623,Codes!$B:$B,Codes!A:A,"Specify in Codes Tab!!")),"")</f>
        <v/>
      </c>
      <c r="N5623" s="74" t="str">
        <f>IF($G5623&lt;&gt;"",IF(_xlfn.XLOOKUP($G5623,Codes!$A:$A,Codes!A:A,"_NOTFOUND_",0,1)&lt;&gt;"_NOTFOUND_",_xlfn.XLOOKUP($G5623,Codes!$A:$A,Codes!A:A,"_NOTFOUND_",0,1),_xlfn.XLOOKUP($G5623,Codes!$B:$B,Codes!A:A,"Specify in Codes Tab!!")),"")</f>
        <v/>
      </c>
    </row>
    <row r="5624" spans="13:14" x14ac:dyDescent="0.35">
      <c r="M5624" s="74" t="str">
        <f>IF($C5624&lt;&gt;"",IF(_xlfn.XLOOKUP($C5624,Codes!$A:$A,Codes!A:A,"_NOTFOUND_",0,1)&lt;&gt;"_NOTFOUND_",_xlfn.XLOOKUP($C5624,Codes!$A:$A,Codes!A:A,"_NOTFOUND_",0,1),_xlfn.XLOOKUP($C5624,Codes!$B:$B,Codes!A:A,"Specify in Codes Tab!!")),"")</f>
        <v/>
      </c>
      <c r="N5624" s="74" t="str">
        <f>IF($G5624&lt;&gt;"",IF(_xlfn.XLOOKUP($G5624,Codes!$A:$A,Codes!A:A,"_NOTFOUND_",0,1)&lt;&gt;"_NOTFOUND_",_xlfn.XLOOKUP($G5624,Codes!$A:$A,Codes!A:A,"_NOTFOUND_",0,1),_xlfn.XLOOKUP($G5624,Codes!$B:$B,Codes!A:A,"Specify in Codes Tab!!")),"")</f>
        <v/>
      </c>
    </row>
    <row r="5625" spans="13:14" x14ac:dyDescent="0.35">
      <c r="M5625" s="74" t="str">
        <f>IF($C5625&lt;&gt;"",IF(_xlfn.XLOOKUP($C5625,Codes!$A:$A,Codes!A:A,"_NOTFOUND_",0,1)&lt;&gt;"_NOTFOUND_",_xlfn.XLOOKUP($C5625,Codes!$A:$A,Codes!A:A,"_NOTFOUND_",0,1),_xlfn.XLOOKUP($C5625,Codes!$B:$B,Codes!A:A,"Specify in Codes Tab!!")),"")</f>
        <v/>
      </c>
      <c r="N5625" s="74" t="str">
        <f>IF($G5625&lt;&gt;"",IF(_xlfn.XLOOKUP($G5625,Codes!$A:$A,Codes!A:A,"_NOTFOUND_",0,1)&lt;&gt;"_NOTFOUND_",_xlfn.XLOOKUP($G5625,Codes!$A:$A,Codes!A:A,"_NOTFOUND_",0,1),_xlfn.XLOOKUP($G5625,Codes!$B:$B,Codes!A:A,"Specify in Codes Tab!!")),"")</f>
        <v/>
      </c>
    </row>
    <row r="5626" spans="13:14" x14ac:dyDescent="0.35">
      <c r="M5626" s="74" t="str">
        <f>IF($C5626&lt;&gt;"",IF(_xlfn.XLOOKUP($C5626,Codes!$A:$A,Codes!A:A,"_NOTFOUND_",0,1)&lt;&gt;"_NOTFOUND_",_xlfn.XLOOKUP($C5626,Codes!$A:$A,Codes!A:A,"_NOTFOUND_",0,1),_xlfn.XLOOKUP($C5626,Codes!$B:$B,Codes!A:A,"Specify in Codes Tab!!")),"")</f>
        <v/>
      </c>
      <c r="N5626" s="74" t="str">
        <f>IF($G5626&lt;&gt;"",IF(_xlfn.XLOOKUP($G5626,Codes!$A:$A,Codes!A:A,"_NOTFOUND_",0,1)&lt;&gt;"_NOTFOUND_",_xlfn.XLOOKUP($G5626,Codes!$A:$A,Codes!A:A,"_NOTFOUND_",0,1),_xlfn.XLOOKUP($G5626,Codes!$B:$B,Codes!A:A,"Specify in Codes Tab!!")),"")</f>
        <v/>
      </c>
    </row>
    <row r="5627" spans="13:14" x14ac:dyDescent="0.35">
      <c r="M5627" s="74" t="str">
        <f>IF($C5627&lt;&gt;"",IF(_xlfn.XLOOKUP($C5627,Codes!$A:$A,Codes!A:A,"_NOTFOUND_",0,1)&lt;&gt;"_NOTFOUND_",_xlfn.XLOOKUP($C5627,Codes!$A:$A,Codes!A:A,"_NOTFOUND_",0,1),_xlfn.XLOOKUP($C5627,Codes!$B:$B,Codes!A:A,"Specify in Codes Tab!!")),"")</f>
        <v/>
      </c>
      <c r="N5627" s="74" t="str">
        <f>IF($G5627&lt;&gt;"",IF(_xlfn.XLOOKUP($G5627,Codes!$A:$A,Codes!A:A,"_NOTFOUND_",0,1)&lt;&gt;"_NOTFOUND_",_xlfn.XLOOKUP($G5627,Codes!$A:$A,Codes!A:A,"_NOTFOUND_",0,1),_xlfn.XLOOKUP($G5627,Codes!$B:$B,Codes!A:A,"Specify in Codes Tab!!")),"")</f>
        <v/>
      </c>
    </row>
    <row r="5628" spans="13:14" x14ac:dyDescent="0.35">
      <c r="M5628" s="74" t="str">
        <f>IF($C5628&lt;&gt;"",IF(_xlfn.XLOOKUP($C5628,Codes!$A:$A,Codes!A:A,"_NOTFOUND_",0,1)&lt;&gt;"_NOTFOUND_",_xlfn.XLOOKUP($C5628,Codes!$A:$A,Codes!A:A,"_NOTFOUND_",0,1),_xlfn.XLOOKUP($C5628,Codes!$B:$B,Codes!A:A,"Specify in Codes Tab!!")),"")</f>
        <v/>
      </c>
      <c r="N5628" s="74" t="str">
        <f>IF($G5628&lt;&gt;"",IF(_xlfn.XLOOKUP($G5628,Codes!$A:$A,Codes!A:A,"_NOTFOUND_",0,1)&lt;&gt;"_NOTFOUND_",_xlfn.XLOOKUP($G5628,Codes!$A:$A,Codes!A:A,"_NOTFOUND_",0,1),_xlfn.XLOOKUP($G5628,Codes!$B:$B,Codes!A:A,"Specify in Codes Tab!!")),"")</f>
        <v/>
      </c>
    </row>
    <row r="5629" spans="13:14" x14ac:dyDescent="0.35">
      <c r="M5629" s="74" t="str">
        <f>IF($C5629&lt;&gt;"",IF(_xlfn.XLOOKUP($C5629,Codes!$A:$A,Codes!A:A,"_NOTFOUND_",0,1)&lt;&gt;"_NOTFOUND_",_xlfn.XLOOKUP($C5629,Codes!$A:$A,Codes!A:A,"_NOTFOUND_",0,1),_xlfn.XLOOKUP($C5629,Codes!$B:$B,Codes!A:A,"Specify in Codes Tab!!")),"")</f>
        <v/>
      </c>
      <c r="N5629" s="74" t="str">
        <f>IF($G5629&lt;&gt;"",IF(_xlfn.XLOOKUP($G5629,Codes!$A:$A,Codes!A:A,"_NOTFOUND_",0,1)&lt;&gt;"_NOTFOUND_",_xlfn.XLOOKUP($G5629,Codes!$A:$A,Codes!A:A,"_NOTFOUND_",0,1),_xlfn.XLOOKUP($G5629,Codes!$B:$B,Codes!A:A,"Specify in Codes Tab!!")),"")</f>
        <v/>
      </c>
    </row>
    <row r="5630" spans="13:14" x14ac:dyDescent="0.35">
      <c r="M5630" s="74" t="str">
        <f>IF($C5630&lt;&gt;"",IF(_xlfn.XLOOKUP($C5630,Codes!$A:$A,Codes!A:A,"_NOTFOUND_",0,1)&lt;&gt;"_NOTFOUND_",_xlfn.XLOOKUP($C5630,Codes!$A:$A,Codes!A:A,"_NOTFOUND_",0,1),_xlfn.XLOOKUP($C5630,Codes!$B:$B,Codes!A:A,"Specify in Codes Tab!!")),"")</f>
        <v/>
      </c>
      <c r="N5630" s="74" t="str">
        <f>IF($G5630&lt;&gt;"",IF(_xlfn.XLOOKUP($G5630,Codes!$A:$A,Codes!A:A,"_NOTFOUND_",0,1)&lt;&gt;"_NOTFOUND_",_xlfn.XLOOKUP($G5630,Codes!$A:$A,Codes!A:A,"_NOTFOUND_",0,1),_xlfn.XLOOKUP($G5630,Codes!$B:$B,Codes!A:A,"Specify in Codes Tab!!")),"")</f>
        <v/>
      </c>
    </row>
    <row r="5631" spans="13:14" x14ac:dyDescent="0.35">
      <c r="M5631" s="74" t="str">
        <f>IF($C5631&lt;&gt;"",IF(_xlfn.XLOOKUP($C5631,Codes!$A:$A,Codes!A:A,"_NOTFOUND_",0,1)&lt;&gt;"_NOTFOUND_",_xlfn.XLOOKUP($C5631,Codes!$A:$A,Codes!A:A,"_NOTFOUND_",0,1),_xlfn.XLOOKUP($C5631,Codes!$B:$B,Codes!A:A,"Specify in Codes Tab!!")),"")</f>
        <v/>
      </c>
      <c r="N5631" s="74" t="str">
        <f>IF($G5631&lt;&gt;"",IF(_xlfn.XLOOKUP($G5631,Codes!$A:$A,Codes!A:A,"_NOTFOUND_",0,1)&lt;&gt;"_NOTFOUND_",_xlfn.XLOOKUP($G5631,Codes!$A:$A,Codes!A:A,"_NOTFOUND_",0,1),_xlfn.XLOOKUP($G5631,Codes!$B:$B,Codes!A:A,"Specify in Codes Tab!!")),"")</f>
        <v/>
      </c>
    </row>
    <row r="5632" spans="13:14" x14ac:dyDescent="0.35">
      <c r="M5632" s="74" t="str">
        <f>IF($C5632&lt;&gt;"",IF(_xlfn.XLOOKUP($C5632,Codes!$A:$A,Codes!A:A,"_NOTFOUND_",0,1)&lt;&gt;"_NOTFOUND_",_xlfn.XLOOKUP($C5632,Codes!$A:$A,Codes!A:A,"_NOTFOUND_",0,1),_xlfn.XLOOKUP($C5632,Codes!$B:$B,Codes!A:A,"Specify in Codes Tab!!")),"")</f>
        <v/>
      </c>
      <c r="N5632" s="74" t="str">
        <f>IF($G5632&lt;&gt;"",IF(_xlfn.XLOOKUP($G5632,Codes!$A:$A,Codes!A:A,"_NOTFOUND_",0,1)&lt;&gt;"_NOTFOUND_",_xlfn.XLOOKUP($G5632,Codes!$A:$A,Codes!A:A,"_NOTFOUND_",0,1),_xlfn.XLOOKUP($G5632,Codes!$B:$B,Codes!A:A,"Specify in Codes Tab!!")),"")</f>
        <v/>
      </c>
    </row>
    <row r="5633" spans="13:14" x14ac:dyDescent="0.35">
      <c r="M5633" s="74" t="str">
        <f>IF($C5633&lt;&gt;"",IF(_xlfn.XLOOKUP($C5633,Codes!$A:$A,Codes!A:A,"_NOTFOUND_",0,1)&lt;&gt;"_NOTFOUND_",_xlfn.XLOOKUP($C5633,Codes!$A:$A,Codes!A:A,"_NOTFOUND_",0,1),_xlfn.XLOOKUP($C5633,Codes!$B:$B,Codes!A:A,"Specify in Codes Tab!!")),"")</f>
        <v/>
      </c>
      <c r="N5633" s="74" t="str">
        <f>IF($G5633&lt;&gt;"",IF(_xlfn.XLOOKUP($G5633,Codes!$A:$A,Codes!A:A,"_NOTFOUND_",0,1)&lt;&gt;"_NOTFOUND_",_xlfn.XLOOKUP($G5633,Codes!$A:$A,Codes!A:A,"_NOTFOUND_",0,1),_xlfn.XLOOKUP($G5633,Codes!$B:$B,Codes!A:A,"Specify in Codes Tab!!")),"")</f>
        <v/>
      </c>
    </row>
    <row r="5634" spans="13:14" x14ac:dyDescent="0.35">
      <c r="M5634" s="74" t="str">
        <f>IF($C5634&lt;&gt;"",IF(_xlfn.XLOOKUP($C5634,Codes!$A:$A,Codes!A:A,"_NOTFOUND_",0,1)&lt;&gt;"_NOTFOUND_",_xlfn.XLOOKUP($C5634,Codes!$A:$A,Codes!A:A,"_NOTFOUND_",0,1),_xlfn.XLOOKUP($C5634,Codes!$B:$B,Codes!A:A,"Specify in Codes Tab!!")),"")</f>
        <v/>
      </c>
      <c r="N5634" s="74" t="str">
        <f>IF($G5634&lt;&gt;"",IF(_xlfn.XLOOKUP($G5634,Codes!$A:$A,Codes!A:A,"_NOTFOUND_",0,1)&lt;&gt;"_NOTFOUND_",_xlfn.XLOOKUP($G5634,Codes!$A:$A,Codes!A:A,"_NOTFOUND_",0,1),_xlfn.XLOOKUP($G5634,Codes!$B:$B,Codes!A:A,"Specify in Codes Tab!!")),"")</f>
        <v/>
      </c>
    </row>
    <row r="5635" spans="13:14" x14ac:dyDescent="0.35">
      <c r="M5635" s="74" t="str">
        <f>IF($C5635&lt;&gt;"",IF(_xlfn.XLOOKUP($C5635,Codes!$A:$A,Codes!A:A,"_NOTFOUND_",0,1)&lt;&gt;"_NOTFOUND_",_xlfn.XLOOKUP($C5635,Codes!$A:$A,Codes!A:A,"_NOTFOUND_",0,1),_xlfn.XLOOKUP($C5635,Codes!$B:$B,Codes!A:A,"Specify in Codes Tab!!")),"")</f>
        <v/>
      </c>
      <c r="N5635" s="74" t="str">
        <f>IF($G5635&lt;&gt;"",IF(_xlfn.XLOOKUP($G5635,Codes!$A:$A,Codes!A:A,"_NOTFOUND_",0,1)&lt;&gt;"_NOTFOUND_",_xlfn.XLOOKUP($G5635,Codes!$A:$A,Codes!A:A,"_NOTFOUND_",0,1),_xlfn.XLOOKUP($G5635,Codes!$B:$B,Codes!A:A,"Specify in Codes Tab!!")),"")</f>
        <v/>
      </c>
    </row>
    <row r="5636" spans="13:14" x14ac:dyDescent="0.35">
      <c r="M5636" s="74" t="str">
        <f>IF($C5636&lt;&gt;"",IF(_xlfn.XLOOKUP($C5636,Codes!$A:$A,Codes!A:A,"_NOTFOUND_",0,1)&lt;&gt;"_NOTFOUND_",_xlfn.XLOOKUP($C5636,Codes!$A:$A,Codes!A:A,"_NOTFOUND_",0,1),_xlfn.XLOOKUP($C5636,Codes!$B:$B,Codes!A:A,"Specify in Codes Tab!!")),"")</f>
        <v/>
      </c>
      <c r="N5636" s="74" t="str">
        <f>IF($G5636&lt;&gt;"",IF(_xlfn.XLOOKUP($G5636,Codes!$A:$A,Codes!A:A,"_NOTFOUND_",0,1)&lt;&gt;"_NOTFOUND_",_xlfn.XLOOKUP($G5636,Codes!$A:$A,Codes!A:A,"_NOTFOUND_",0,1),_xlfn.XLOOKUP($G5636,Codes!$B:$B,Codes!A:A,"Specify in Codes Tab!!")),"")</f>
        <v/>
      </c>
    </row>
    <row r="5637" spans="13:14" x14ac:dyDescent="0.35">
      <c r="M5637" s="74" t="str">
        <f>IF($C5637&lt;&gt;"",IF(_xlfn.XLOOKUP($C5637,Codes!$A:$A,Codes!A:A,"_NOTFOUND_",0,1)&lt;&gt;"_NOTFOUND_",_xlfn.XLOOKUP($C5637,Codes!$A:$A,Codes!A:A,"_NOTFOUND_",0,1),_xlfn.XLOOKUP($C5637,Codes!$B:$B,Codes!A:A,"Specify in Codes Tab!!")),"")</f>
        <v/>
      </c>
      <c r="N5637" s="74" t="str">
        <f>IF($G5637&lt;&gt;"",IF(_xlfn.XLOOKUP($G5637,Codes!$A:$A,Codes!A:A,"_NOTFOUND_",0,1)&lt;&gt;"_NOTFOUND_",_xlfn.XLOOKUP($G5637,Codes!$A:$A,Codes!A:A,"_NOTFOUND_",0,1),_xlfn.XLOOKUP($G5637,Codes!$B:$B,Codes!A:A,"Specify in Codes Tab!!")),"")</f>
        <v/>
      </c>
    </row>
    <row r="5638" spans="13:14" x14ac:dyDescent="0.35">
      <c r="M5638" s="74" t="str">
        <f>IF($C5638&lt;&gt;"",IF(_xlfn.XLOOKUP($C5638,Codes!$A:$A,Codes!A:A,"_NOTFOUND_",0,1)&lt;&gt;"_NOTFOUND_",_xlfn.XLOOKUP($C5638,Codes!$A:$A,Codes!A:A,"_NOTFOUND_",0,1),_xlfn.XLOOKUP($C5638,Codes!$B:$B,Codes!A:A,"Specify in Codes Tab!!")),"")</f>
        <v/>
      </c>
      <c r="N5638" s="74" t="str">
        <f>IF($G5638&lt;&gt;"",IF(_xlfn.XLOOKUP($G5638,Codes!$A:$A,Codes!A:A,"_NOTFOUND_",0,1)&lt;&gt;"_NOTFOUND_",_xlfn.XLOOKUP($G5638,Codes!$A:$A,Codes!A:A,"_NOTFOUND_",0,1),_xlfn.XLOOKUP($G5638,Codes!$B:$B,Codes!A:A,"Specify in Codes Tab!!")),"")</f>
        <v/>
      </c>
    </row>
    <row r="5639" spans="13:14" x14ac:dyDescent="0.35">
      <c r="M5639" s="74" t="str">
        <f>IF($C5639&lt;&gt;"",IF(_xlfn.XLOOKUP($C5639,Codes!$A:$A,Codes!A:A,"_NOTFOUND_",0,1)&lt;&gt;"_NOTFOUND_",_xlfn.XLOOKUP($C5639,Codes!$A:$A,Codes!A:A,"_NOTFOUND_",0,1),_xlfn.XLOOKUP($C5639,Codes!$B:$B,Codes!A:A,"Specify in Codes Tab!!")),"")</f>
        <v/>
      </c>
      <c r="N5639" s="74" t="str">
        <f>IF($G5639&lt;&gt;"",IF(_xlfn.XLOOKUP($G5639,Codes!$A:$A,Codes!A:A,"_NOTFOUND_",0,1)&lt;&gt;"_NOTFOUND_",_xlfn.XLOOKUP($G5639,Codes!$A:$A,Codes!A:A,"_NOTFOUND_",0,1),_xlfn.XLOOKUP($G5639,Codes!$B:$B,Codes!A:A,"Specify in Codes Tab!!")),"")</f>
        <v/>
      </c>
    </row>
    <row r="5640" spans="13:14" x14ac:dyDescent="0.35">
      <c r="M5640" s="74" t="str">
        <f>IF($C5640&lt;&gt;"",IF(_xlfn.XLOOKUP($C5640,Codes!$A:$A,Codes!A:A,"_NOTFOUND_",0,1)&lt;&gt;"_NOTFOUND_",_xlfn.XLOOKUP($C5640,Codes!$A:$A,Codes!A:A,"_NOTFOUND_",0,1),_xlfn.XLOOKUP($C5640,Codes!$B:$B,Codes!A:A,"Specify in Codes Tab!!")),"")</f>
        <v/>
      </c>
      <c r="N5640" s="74" t="str">
        <f>IF($G5640&lt;&gt;"",IF(_xlfn.XLOOKUP($G5640,Codes!$A:$A,Codes!A:A,"_NOTFOUND_",0,1)&lt;&gt;"_NOTFOUND_",_xlfn.XLOOKUP($G5640,Codes!$A:$A,Codes!A:A,"_NOTFOUND_",0,1),_xlfn.XLOOKUP($G5640,Codes!$B:$B,Codes!A:A,"Specify in Codes Tab!!")),"")</f>
        <v/>
      </c>
    </row>
    <row r="5641" spans="13:14" x14ac:dyDescent="0.35">
      <c r="M5641" s="74" t="str">
        <f>IF($C5641&lt;&gt;"",IF(_xlfn.XLOOKUP($C5641,Codes!$A:$A,Codes!A:A,"_NOTFOUND_",0,1)&lt;&gt;"_NOTFOUND_",_xlfn.XLOOKUP($C5641,Codes!$A:$A,Codes!A:A,"_NOTFOUND_",0,1),_xlfn.XLOOKUP($C5641,Codes!$B:$B,Codes!A:A,"Specify in Codes Tab!!")),"")</f>
        <v/>
      </c>
      <c r="N5641" s="74" t="str">
        <f>IF($G5641&lt;&gt;"",IF(_xlfn.XLOOKUP($G5641,Codes!$A:$A,Codes!A:A,"_NOTFOUND_",0,1)&lt;&gt;"_NOTFOUND_",_xlfn.XLOOKUP($G5641,Codes!$A:$A,Codes!A:A,"_NOTFOUND_",0,1),_xlfn.XLOOKUP($G5641,Codes!$B:$B,Codes!A:A,"Specify in Codes Tab!!")),"")</f>
        <v/>
      </c>
    </row>
    <row r="5642" spans="13:14" x14ac:dyDescent="0.35">
      <c r="M5642" s="74" t="str">
        <f>IF($C5642&lt;&gt;"",IF(_xlfn.XLOOKUP($C5642,Codes!$A:$A,Codes!A:A,"_NOTFOUND_",0,1)&lt;&gt;"_NOTFOUND_",_xlfn.XLOOKUP($C5642,Codes!$A:$A,Codes!A:A,"_NOTFOUND_",0,1),_xlfn.XLOOKUP($C5642,Codes!$B:$B,Codes!A:A,"Specify in Codes Tab!!")),"")</f>
        <v/>
      </c>
      <c r="N5642" s="74" t="str">
        <f>IF($G5642&lt;&gt;"",IF(_xlfn.XLOOKUP($G5642,Codes!$A:$A,Codes!A:A,"_NOTFOUND_",0,1)&lt;&gt;"_NOTFOUND_",_xlfn.XLOOKUP($G5642,Codes!$A:$A,Codes!A:A,"_NOTFOUND_",0,1),_xlfn.XLOOKUP($G5642,Codes!$B:$B,Codes!A:A,"Specify in Codes Tab!!")),"")</f>
        <v/>
      </c>
    </row>
    <row r="5643" spans="13:14" x14ac:dyDescent="0.35">
      <c r="M5643" s="74" t="str">
        <f>IF($C5643&lt;&gt;"",IF(_xlfn.XLOOKUP($C5643,Codes!$A:$A,Codes!A:A,"_NOTFOUND_",0,1)&lt;&gt;"_NOTFOUND_",_xlfn.XLOOKUP($C5643,Codes!$A:$A,Codes!A:A,"_NOTFOUND_",0,1),_xlfn.XLOOKUP($C5643,Codes!$B:$B,Codes!A:A,"Specify in Codes Tab!!")),"")</f>
        <v/>
      </c>
      <c r="N5643" s="74" t="str">
        <f>IF($G5643&lt;&gt;"",IF(_xlfn.XLOOKUP($G5643,Codes!$A:$A,Codes!A:A,"_NOTFOUND_",0,1)&lt;&gt;"_NOTFOUND_",_xlfn.XLOOKUP($G5643,Codes!$A:$A,Codes!A:A,"_NOTFOUND_",0,1),_xlfn.XLOOKUP($G5643,Codes!$B:$B,Codes!A:A,"Specify in Codes Tab!!")),"")</f>
        <v/>
      </c>
    </row>
    <row r="5644" spans="13:14" x14ac:dyDescent="0.35">
      <c r="M5644" s="74" t="str">
        <f>IF($C5644&lt;&gt;"",IF(_xlfn.XLOOKUP($C5644,Codes!$A:$A,Codes!A:A,"_NOTFOUND_",0,1)&lt;&gt;"_NOTFOUND_",_xlfn.XLOOKUP($C5644,Codes!$A:$A,Codes!A:A,"_NOTFOUND_",0,1),_xlfn.XLOOKUP($C5644,Codes!$B:$B,Codes!A:A,"Specify in Codes Tab!!")),"")</f>
        <v/>
      </c>
      <c r="N5644" s="74" t="str">
        <f>IF($G5644&lt;&gt;"",IF(_xlfn.XLOOKUP($G5644,Codes!$A:$A,Codes!A:A,"_NOTFOUND_",0,1)&lt;&gt;"_NOTFOUND_",_xlfn.XLOOKUP($G5644,Codes!$A:$A,Codes!A:A,"_NOTFOUND_",0,1),_xlfn.XLOOKUP($G5644,Codes!$B:$B,Codes!A:A,"Specify in Codes Tab!!")),"")</f>
        <v/>
      </c>
    </row>
    <row r="5645" spans="13:14" x14ac:dyDescent="0.35">
      <c r="M5645" s="74" t="str">
        <f>IF($C5645&lt;&gt;"",IF(_xlfn.XLOOKUP($C5645,Codes!$A:$A,Codes!A:A,"_NOTFOUND_",0,1)&lt;&gt;"_NOTFOUND_",_xlfn.XLOOKUP($C5645,Codes!$A:$A,Codes!A:A,"_NOTFOUND_",0,1),_xlfn.XLOOKUP($C5645,Codes!$B:$B,Codes!A:A,"Specify in Codes Tab!!")),"")</f>
        <v/>
      </c>
      <c r="N5645" s="74" t="str">
        <f>IF($G5645&lt;&gt;"",IF(_xlfn.XLOOKUP($G5645,Codes!$A:$A,Codes!A:A,"_NOTFOUND_",0,1)&lt;&gt;"_NOTFOUND_",_xlfn.XLOOKUP($G5645,Codes!$A:$A,Codes!A:A,"_NOTFOUND_",0,1),_xlfn.XLOOKUP($G5645,Codes!$B:$B,Codes!A:A,"Specify in Codes Tab!!")),"")</f>
        <v/>
      </c>
    </row>
    <row r="5646" spans="13:14" x14ac:dyDescent="0.35">
      <c r="M5646" s="74" t="str">
        <f>IF($C5646&lt;&gt;"",IF(_xlfn.XLOOKUP($C5646,Codes!$A:$A,Codes!A:A,"_NOTFOUND_",0,1)&lt;&gt;"_NOTFOUND_",_xlfn.XLOOKUP($C5646,Codes!$A:$A,Codes!A:A,"_NOTFOUND_",0,1),_xlfn.XLOOKUP($C5646,Codes!$B:$B,Codes!A:A,"Specify in Codes Tab!!")),"")</f>
        <v/>
      </c>
      <c r="N5646" s="74" t="str">
        <f>IF($G5646&lt;&gt;"",IF(_xlfn.XLOOKUP($G5646,Codes!$A:$A,Codes!A:A,"_NOTFOUND_",0,1)&lt;&gt;"_NOTFOUND_",_xlfn.XLOOKUP($G5646,Codes!$A:$A,Codes!A:A,"_NOTFOUND_",0,1),_xlfn.XLOOKUP($G5646,Codes!$B:$B,Codes!A:A,"Specify in Codes Tab!!")),"")</f>
        <v/>
      </c>
    </row>
    <row r="5647" spans="13:14" x14ac:dyDescent="0.35">
      <c r="M5647" s="74" t="str">
        <f>IF($C5647&lt;&gt;"",IF(_xlfn.XLOOKUP($C5647,Codes!$A:$A,Codes!A:A,"_NOTFOUND_",0,1)&lt;&gt;"_NOTFOUND_",_xlfn.XLOOKUP($C5647,Codes!$A:$A,Codes!A:A,"_NOTFOUND_",0,1),_xlfn.XLOOKUP($C5647,Codes!$B:$B,Codes!A:A,"Specify in Codes Tab!!")),"")</f>
        <v/>
      </c>
      <c r="N5647" s="74" t="str">
        <f>IF($G5647&lt;&gt;"",IF(_xlfn.XLOOKUP($G5647,Codes!$A:$A,Codes!A:A,"_NOTFOUND_",0,1)&lt;&gt;"_NOTFOUND_",_xlfn.XLOOKUP($G5647,Codes!$A:$A,Codes!A:A,"_NOTFOUND_",0,1),_xlfn.XLOOKUP($G5647,Codes!$B:$B,Codes!A:A,"Specify in Codes Tab!!")),"")</f>
        <v/>
      </c>
    </row>
    <row r="5648" spans="13:14" x14ac:dyDescent="0.35">
      <c r="M5648" s="74" t="str">
        <f>IF($C5648&lt;&gt;"",IF(_xlfn.XLOOKUP($C5648,Codes!$A:$A,Codes!A:A,"_NOTFOUND_",0,1)&lt;&gt;"_NOTFOUND_",_xlfn.XLOOKUP($C5648,Codes!$A:$A,Codes!A:A,"_NOTFOUND_",0,1),_xlfn.XLOOKUP($C5648,Codes!$B:$B,Codes!A:A,"Specify in Codes Tab!!")),"")</f>
        <v/>
      </c>
      <c r="N5648" s="74" t="str">
        <f>IF($G5648&lt;&gt;"",IF(_xlfn.XLOOKUP($G5648,Codes!$A:$A,Codes!A:A,"_NOTFOUND_",0,1)&lt;&gt;"_NOTFOUND_",_xlfn.XLOOKUP($G5648,Codes!$A:$A,Codes!A:A,"_NOTFOUND_",0,1),_xlfn.XLOOKUP($G5648,Codes!$B:$B,Codes!A:A,"Specify in Codes Tab!!")),"")</f>
        <v/>
      </c>
    </row>
    <row r="5649" spans="13:14" x14ac:dyDescent="0.35">
      <c r="M5649" s="74" t="str">
        <f>IF($C5649&lt;&gt;"",IF(_xlfn.XLOOKUP($C5649,Codes!$A:$A,Codes!A:A,"_NOTFOUND_",0,1)&lt;&gt;"_NOTFOUND_",_xlfn.XLOOKUP($C5649,Codes!$A:$A,Codes!A:A,"_NOTFOUND_",0,1),_xlfn.XLOOKUP($C5649,Codes!$B:$B,Codes!A:A,"Specify in Codes Tab!!")),"")</f>
        <v/>
      </c>
      <c r="N5649" s="74" t="str">
        <f>IF($G5649&lt;&gt;"",IF(_xlfn.XLOOKUP($G5649,Codes!$A:$A,Codes!A:A,"_NOTFOUND_",0,1)&lt;&gt;"_NOTFOUND_",_xlfn.XLOOKUP($G5649,Codes!$A:$A,Codes!A:A,"_NOTFOUND_",0,1),_xlfn.XLOOKUP($G5649,Codes!$B:$B,Codes!A:A,"Specify in Codes Tab!!")),"")</f>
        <v/>
      </c>
    </row>
    <row r="5650" spans="13:14" x14ac:dyDescent="0.35">
      <c r="M5650" s="74" t="str">
        <f>IF($C5650&lt;&gt;"",IF(_xlfn.XLOOKUP($C5650,Codes!$A:$A,Codes!A:A,"_NOTFOUND_",0,1)&lt;&gt;"_NOTFOUND_",_xlfn.XLOOKUP($C5650,Codes!$A:$A,Codes!A:A,"_NOTFOUND_",0,1),_xlfn.XLOOKUP($C5650,Codes!$B:$B,Codes!A:A,"Specify in Codes Tab!!")),"")</f>
        <v/>
      </c>
      <c r="N5650" s="74" t="str">
        <f>IF($G5650&lt;&gt;"",IF(_xlfn.XLOOKUP($G5650,Codes!$A:$A,Codes!A:A,"_NOTFOUND_",0,1)&lt;&gt;"_NOTFOUND_",_xlfn.XLOOKUP($G5650,Codes!$A:$A,Codes!A:A,"_NOTFOUND_",0,1),_xlfn.XLOOKUP($G5650,Codes!$B:$B,Codes!A:A,"Specify in Codes Tab!!")),"")</f>
        <v/>
      </c>
    </row>
    <row r="5651" spans="13:14" x14ac:dyDescent="0.35">
      <c r="M5651" s="74" t="str">
        <f>IF($C5651&lt;&gt;"",IF(_xlfn.XLOOKUP($C5651,Codes!$A:$A,Codes!A:A,"_NOTFOUND_",0,1)&lt;&gt;"_NOTFOUND_",_xlfn.XLOOKUP($C5651,Codes!$A:$A,Codes!A:A,"_NOTFOUND_",0,1),_xlfn.XLOOKUP($C5651,Codes!$B:$B,Codes!A:A,"Specify in Codes Tab!!")),"")</f>
        <v/>
      </c>
      <c r="N5651" s="74" t="str">
        <f>IF($G5651&lt;&gt;"",IF(_xlfn.XLOOKUP($G5651,Codes!$A:$A,Codes!A:A,"_NOTFOUND_",0,1)&lt;&gt;"_NOTFOUND_",_xlfn.XLOOKUP($G5651,Codes!$A:$A,Codes!A:A,"_NOTFOUND_",0,1),_xlfn.XLOOKUP($G5651,Codes!$B:$B,Codes!A:A,"Specify in Codes Tab!!")),"")</f>
        <v/>
      </c>
    </row>
    <row r="5652" spans="13:14" x14ac:dyDescent="0.35">
      <c r="M5652" s="74" t="str">
        <f>IF($C5652&lt;&gt;"",IF(_xlfn.XLOOKUP($C5652,Codes!$A:$A,Codes!A:A,"_NOTFOUND_",0,1)&lt;&gt;"_NOTFOUND_",_xlfn.XLOOKUP($C5652,Codes!$A:$A,Codes!A:A,"_NOTFOUND_",0,1),_xlfn.XLOOKUP($C5652,Codes!$B:$B,Codes!A:A,"Specify in Codes Tab!!")),"")</f>
        <v/>
      </c>
      <c r="N5652" s="74" t="str">
        <f>IF($G5652&lt;&gt;"",IF(_xlfn.XLOOKUP($G5652,Codes!$A:$A,Codes!A:A,"_NOTFOUND_",0,1)&lt;&gt;"_NOTFOUND_",_xlfn.XLOOKUP($G5652,Codes!$A:$A,Codes!A:A,"_NOTFOUND_",0,1),_xlfn.XLOOKUP($G5652,Codes!$B:$B,Codes!A:A,"Specify in Codes Tab!!")),"")</f>
        <v/>
      </c>
    </row>
    <row r="5653" spans="13:14" x14ac:dyDescent="0.35">
      <c r="M5653" s="74" t="str">
        <f>IF($C5653&lt;&gt;"",IF(_xlfn.XLOOKUP($C5653,Codes!$A:$A,Codes!A:A,"_NOTFOUND_",0,1)&lt;&gt;"_NOTFOUND_",_xlfn.XLOOKUP($C5653,Codes!$A:$A,Codes!A:A,"_NOTFOUND_",0,1),_xlfn.XLOOKUP($C5653,Codes!$B:$B,Codes!A:A,"Specify in Codes Tab!!")),"")</f>
        <v/>
      </c>
      <c r="N5653" s="74" t="str">
        <f>IF($G5653&lt;&gt;"",IF(_xlfn.XLOOKUP($G5653,Codes!$A:$A,Codes!A:A,"_NOTFOUND_",0,1)&lt;&gt;"_NOTFOUND_",_xlfn.XLOOKUP($G5653,Codes!$A:$A,Codes!A:A,"_NOTFOUND_",0,1),_xlfn.XLOOKUP($G5653,Codes!$B:$B,Codes!A:A,"Specify in Codes Tab!!")),"")</f>
        <v/>
      </c>
    </row>
    <row r="5654" spans="13:14" x14ac:dyDescent="0.35">
      <c r="M5654" s="74" t="str">
        <f>IF($C5654&lt;&gt;"",IF(_xlfn.XLOOKUP($C5654,Codes!$A:$A,Codes!A:A,"_NOTFOUND_",0,1)&lt;&gt;"_NOTFOUND_",_xlfn.XLOOKUP($C5654,Codes!$A:$A,Codes!A:A,"_NOTFOUND_",0,1),_xlfn.XLOOKUP($C5654,Codes!$B:$B,Codes!A:A,"Specify in Codes Tab!!")),"")</f>
        <v/>
      </c>
      <c r="N5654" s="74" t="str">
        <f>IF($G5654&lt;&gt;"",IF(_xlfn.XLOOKUP($G5654,Codes!$A:$A,Codes!A:A,"_NOTFOUND_",0,1)&lt;&gt;"_NOTFOUND_",_xlfn.XLOOKUP($G5654,Codes!$A:$A,Codes!A:A,"_NOTFOUND_",0,1),_xlfn.XLOOKUP($G5654,Codes!$B:$B,Codes!A:A,"Specify in Codes Tab!!")),"")</f>
        <v/>
      </c>
    </row>
    <row r="5655" spans="13:14" x14ac:dyDescent="0.35">
      <c r="M5655" s="74" t="str">
        <f>IF($C5655&lt;&gt;"",IF(_xlfn.XLOOKUP($C5655,Codes!$A:$A,Codes!A:A,"_NOTFOUND_",0,1)&lt;&gt;"_NOTFOUND_",_xlfn.XLOOKUP($C5655,Codes!$A:$A,Codes!A:A,"_NOTFOUND_",0,1),_xlfn.XLOOKUP($C5655,Codes!$B:$B,Codes!A:A,"Specify in Codes Tab!!")),"")</f>
        <v/>
      </c>
      <c r="N5655" s="74" t="str">
        <f>IF($G5655&lt;&gt;"",IF(_xlfn.XLOOKUP($G5655,Codes!$A:$A,Codes!A:A,"_NOTFOUND_",0,1)&lt;&gt;"_NOTFOUND_",_xlfn.XLOOKUP($G5655,Codes!$A:$A,Codes!A:A,"_NOTFOUND_",0,1),_xlfn.XLOOKUP($G5655,Codes!$B:$B,Codes!A:A,"Specify in Codes Tab!!")),"")</f>
        <v/>
      </c>
    </row>
    <row r="5656" spans="13:14" x14ac:dyDescent="0.35">
      <c r="M5656" s="74" t="str">
        <f>IF($C5656&lt;&gt;"",IF(_xlfn.XLOOKUP($C5656,Codes!$A:$A,Codes!A:A,"_NOTFOUND_",0,1)&lt;&gt;"_NOTFOUND_",_xlfn.XLOOKUP($C5656,Codes!$A:$A,Codes!A:A,"_NOTFOUND_",0,1),_xlfn.XLOOKUP($C5656,Codes!$B:$B,Codes!A:A,"Specify in Codes Tab!!")),"")</f>
        <v/>
      </c>
      <c r="N5656" s="74" t="str">
        <f>IF($G5656&lt;&gt;"",IF(_xlfn.XLOOKUP($G5656,Codes!$A:$A,Codes!A:A,"_NOTFOUND_",0,1)&lt;&gt;"_NOTFOUND_",_xlfn.XLOOKUP($G5656,Codes!$A:$A,Codes!A:A,"_NOTFOUND_",0,1),_xlfn.XLOOKUP($G5656,Codes!$B:$B,Codes!A:A,"Specify in Codes Tab!!")),"")</f>
        <v/>
      </c>
    </row>
    <row r="5657" spans="13:14" x14ac:dyDescent="0.35">
      <c r="M5657" s="74" t="str">
        <f>IF($C5657&lt;&gt;"",IF(_xlfn.XLOOKUP($C5657,Codes!$A:$A,Codes!A:A,"_NOTFOUND_",0,1)&lt;&gt;"_NOTFOUND_",_xlfn.XLOOKUP($C5657,Codes!$A:$A,Codes!A:A,"_NOTFOUND_",0,1),_xlfn.XLOOKUP($C5657,Codes!$B:$B,Codes!A:A,"Specify in Codes Tab!!")),"")</f>
        <v/>
      </c>
      <c r="N5657" s="74" t="str">
        <f>IF($G5657&lt;&gt;"",IF(_xlfn.XLOOKUP($G5657,Codes!$A:$A,Codes!A:A,"_NOTFOUND_",0,1)&lt;&gt;"_NOTFOUND_",_xlfn.XLOOKUP($G5657,Codes!$A:$A,Codes!A:A,"_NOTFOUND_",0,1),_xlfn.XLOOKUP($G5657,Codes!$B:$B,Codes!A:A,"Specify in Codes Tab!!")),"")</f>
        <v/>
      </c>
    </row>
    <row r="5658" spans="13:14" x14ac:dyDescent="0.35">
      <c r="M5658" s="74" t="str">
        <f>IF($C5658&lt;&gt;"",IF(_xlfn.XLOOKUP($C5658,Codes!$A:$A,Codes!A:A,"_NOTFOUND_",0,1)&lt;&gt;"_NOTFOUND_",_xlfn.XLOOKUP($C5658,Codes!$A:$A,Codes!A:A,"_NOTFOUND_",0,1),_xlfn.XLOOKUP($C5658,Codes!$B:$B,Codes!A:A,"Specify in Codes Tab!!")),"")</f>
        <v/>
      </c>
      <c r="N5658" s="74" t="str">
        <f>IF($G5658&lt;&gt;"",IF(_xlfn.XLOOKUP($G5658,Codes!$A:$A,Codes!A:A,"_NOTFOUND_",0,1)&lt;&gt;"_NOTFOUND_",_xlfn.XLOOKUP($G5658,Codes!$A:$A,Codes!A:A,"_NOTFOUND_",0,1),_xlfn.XLOOKUP($G5658,Codes!$B:$B,Codes!A:A,"Specify in Codes Tab!!")),"")</f>
        <v/>
      </c>
    </row>
    <row r="5659" spans="13:14" x14ac:dyDescent="0.35">
      <c r="M5659" s="74" t="str">
        <f>IF($C5659&lt;&gt;"",IF(_xlfn.XLOOKUP($C5659,Codes!$A:$A,Codes!A:A,"_NOTFOUND_",0,1)&lt;&gt;"_NOTFOUND_",_xlfn.XLOOKUP($C5659,Codes!$A:$A,Codes!A:A,"_NOTFOUND_",0,1),_xlfn.XLOOKUP($C5659,Codes!$B:$B,Codes!A:A,"Specify in Codes Tab!!")),"")</f>
        <v/>
      </c>
      <c r="N5659" s="74" t="str">
        <f>IF($G5659&lt;&gt;"",IF(_xlfn.XLOOKUP($G5659,Codes!$A:$A,Codes!A:A,"_NOTFOUND_",0,1)&lt;&gt;"_NOTFOUND_",_xlfn.XLOOKUP($G5659,Codes!$A:$A,Codes!A:A,"_NOTFOUND_",0,1),_xlfn.XLOOKUP($G5659,Codes!$B:$B,Codes!A:A,"Specify in Codes Tab!!")),"")</f>
        <v/>
      </c>
    </row>
    <row r="5660" spans="13:14" x14ac:dyDescent="0.35">
      <c r="M5660" s="74" t="str">
        <f>IF($C5660&lt;&gt;"",IF(_xlfn.XLOOKUP($C5660,Codes!$A:$A,Codes!A:A,"_NOTFOUND_",0,1)&lt;&gt;"_NOTFOUND_",_xlfn.XLOOKUP($C5660,Codes!$A:$A,Codes!A:A,"_NOTFOUND_",0,1),_xlfn.XLOOKUP($C5660,Codes!$B:$B,Codes!A:A,"Specify in Codes Tab!!")),"")</f>
        <v/>
      </c>
      <c r="N5660" s="74" t="str">
        <f>IF($G5660&lt;&gt;"",IF(_xlfn.XLOOKUP($G5660,Codes!$A:$A,Codes!A:A,"_NOTFOUND_",0,1)&lt;&gt;"_NOTFOUND_",_xlfn.XLOOKUP($G5660,Codes!$A:$A,Codes!A:A,"_NOTFOUND_",0,1),_xlfn.XLOOKUP($G5660,Codes!$B:$B,Codes!A:A,"Specify in Codes Tab!!")),"")</f>
        <v/>
      </c>
    </row>
    <row r="5661" spans="13:14" x14ac:dyDescent="0.35">
      <c r="M5661" s="74" t="str">
        <f>IF($C5661&lt;&gt;"",IF(_xlfn.XLOOKUP($C5661,Codes!$A:$A,Codes!A:A,"_NOTFOUND_",0,1)&lt;&gt;"_NOTFOUND_",_xlfn.XLOOKUP($C5661,Codes!$A:$A,Codes!A:A,"_NOTFOUND_",0,1),_xlfn.XLOOKUP($C5661,Codes!$B:$B,Codes!A:A,"Specify in Codes Tab!!")),"")</f>
        <v/>
      </c>
      <c r="N5661" s="74" t="str">
        <f>IF($G5661&lt;&gt;"",IF(_xlfn.XLOOKUP($G5661,Codes!$A:$A,Codes!A:A,"_NOTFOUND_",0,1)&lt;&gt;"_NOTFOUND_",_xlfn.XLOOKUP($G5661,Codes!$A:$A,Codes!A:A,"_NOTFOUND_",0,1),_xlfn.XLOOKUP($G5661,Codes!$B:$B,Codes!A:A,"Specify in Codes Tab!!")),"")</f>
        <v/>
      </c>
    </row>
    <row r="5662" spans="13:14" x14ac:dyDescent="0.35">
      <c r="M5662" s="74" t="str">
        <f>IF($C5662&lt;&gt;"",IF(_xlfn.XLOOKUP($C5662,Codes!$A:$A,Codes!A:A,"_NOTFOUND_",0,1)&lt;&gt;"_NOTFOUND_",_xlfn.XLOOKUP($C5662,Codes!$A:$A,Codes!A:A,"_NOTFOUND_",0,1),_xlfn.XLOOKUP($C5662,Codes!$B:$B,Codes!A:A,"Specify in Codes Tab!!")),"")</f>
        <v/>
      </c>
      <c r="N5662" s="74" t="str">
        <f>IF($G5662&lt;&gt;"",IF(_xlfn.XLOOKUP($G5662,Codes!$A:$A,Codes!A:A,"_NOTFOUND_",0,1)&lt;&gt;"_NOTFOUND_",_xlfn.XLOOKUP($G5662,Codes!$A:$A,Codes!A:A,"_NOTFOUND_",0,1),_xlfn.XLOOKUP($G5662,Codes!$B:$B,Codes!A:A,"Specify in Codes Tab!!")),"")</f>
        <v/>
      </c>
    </row>
    <row r="5663" spans="13:14" x14ac:dyDescent="0.35">
      <c r="M5663" s="74" t="str">
        <f>IF($C5663&lt;&gt;"",IF(_xlfn.XLOOKUP($C5663,Codes!$A:$A,Codes!A:A,"_NOTFOUND_",0,1)&lt;&gt;"_NOTFOUND_",_xlfn.XLOOKUP($C5663,Codes!$A:$A,Codes!A:A,"_NOTFOUND_",0,1),_xlfn.XLOOKUP($C5663,Codes!$B:$B,Codes!A:A,"Specify in Codes Tab!!")),"")</f>
        <v/>
      </c>
      <c r="N5663" s="74" t="str">
        <f>IF($G5663&lt;&gt;"",IF(_xlfn.XLOOKUP($G5663,Codes!$A:$A,Codes!A:A,"_NOTFOUND_",0,1)&lt;&gt;"_NOTFOUND_",_xlfn.XLOOKUP($G5663,Codes!$A:$A,Codes!A:A,"_NOTFOUND_",0,1),_xlfn.XLOOKUP($G5663,Codes!$B:$B,Codes!A:A,"Specify in Codes Tab!!")),"")</f>
        <v/>
      </c>
    </row>
    <row r="5664" spans="13:14" x14ac:dyDescent="0.35">
      <c r="M5664" s="74" t="str">
        <f>IF($C5664&lt;&gt;"",IF(_xlfn.XLOOKUP($C5664,Codes!$A:$A,Codes!A:A,"_NOTFOUND_",0,1)&lt;&gt;"_NOTFOUND_",_xlfn.XLOOKUP($C5664,Codes!$A:$A,Codes!A:A,"_NOTFOUND_",0,1),_xlfn.XLOOKUP($C5664,Codes!$B:$B,Codes!A:A,"Specify in Codes Tab!!")),"")</f>
        <v/>
      </c>
      <c r="N5664" s="74" t="str">
        <f>IF($G5664&lt;&gt;"",IF(_xlfn.XLOOKUP($G5664,Codes!$A:$A,Codes!A:A,"_NOTFOUND_",0,1)&lt;&gt;"_NOTFOUND_",_xlfn.XLOOKUP($G5664,Codes!$A:$A,Codes!A:A,"_NOTFOUND_",0,1),_xlfn.XLOOKUP($G5664,Codes!$B:$B,Codes!A:A,"Specify in Codes Tab!!")),"")</f>
        <v/>
      </c>
    </row>
    <row r="5665" spans="13:14" x14ac:dyDescent="0.35">
      <c r="M5665" s="74" t="str">
        <f>IF($C5665&lt;&gt;"",IF(_xlfn.XLOOKUP($C5665,Codes!$A:$A,Codes!A:A,"_NOTFOUND_",0,1)&lt;&gt;"_NOTFOUND_",_xlfn.XLOOKUP($C5665,Codes!$A:$A,Codes!A:A,"_NOTFOUND_",0,1),_xlfn.XLOOKUP($C5665,Codes!$B:$B,Codes!A:A,"Specify in Codes Tab!!")),"")</f>
        <v/>
      </c>
      <c r="N5665" s="74" t="str">
        <f>IF($G5665&lt;&gt;"",IF(_xlfn.XLOOKUP($G5665,Codes!$A:$A,Codes!A:A,"_NOTFOUND_",0,1)&lt;&gt;"_NOTFOUND_",_xlfn.XLOOKUP($G5665,Codes!$A:$A,Codes!A:A,"_NOTFOUND_",0,1),_xlfn.XLOOKUP($G5665,Codes!$B:$B,Codes!A:A,"Specify in Codes Tab!!")),"")</f>
        <v/>
      </c>
    </row>
    <row r="5666" spans="13:14" x14ac:dyDescent="0.35">
      <c r="M5666" s="74" t="str">
        <f>IF($C5666&lt;&gt;"",IF(_xlfn.XLOOKUP($C5666,Codes!$A:$A,Codes!A:A,"_NOTFOUND_",0,1)&lt;&gt;"_NOTFOUND_",_xlfn.XLOOKUP($C5666,Codes!$A:$A,Codes!A:A,"_NOTFOUND_",0,1),_xlfn.XLOOKUP($C5666,Codes!$B:$B,Codes!A:A,"Specify in Codes Tab!!")),"")</f>
        <v/>
      </c>
      <c r="N5666" s="74" t="str">
        <f>IF($G5666&lt;&gt;"",IF(_xlfn.XLOOKUP($G5666,Codes!$A:$A,Codes!A:A,"_NOTFOUND_",0,1)&lt;&gt;"_NOTFOUND_",_xlfn.XLOOKUP($G5666,Codes!$A:$A,Codes!A:A,"_NOTFOUND_",0,1),_xlfn.XLOOKUP($G5666,Codes!$B:$B,Codes!A:A,"Specify in Codes Tab!!")),"")</f>
        <v/>
      </c>
    </row>
    <row r="5667" spans="13:14" x14ac:dyDescent="0.35">
      <c r="M5667" s="74" t="str">
        <f>IF($C5667&lt;&gt;"",IF(_xlfn.XLOOKUP($C5667,Codes!$A:$A,Codes!A:A,"_NOTFOUND_",0,1)&lt;&gt;"_NOTFOUND_",_xlfn.XLOOKUP($C5667,Codes!$A:$A,Codes!A:A,"_NOTFOUND_",0,1),_xlfn.XLOOKUP($C5667,Codes!$B:$B,Codes!A:A,"Specify in Codes Tab!!")),"")</f>
        <v/>
      </c>
      <c r="N5667" s="74" t="str">
        <f>IF($G5667&lt;&gt;"",IF(_xlfn.XLOOKUP($G5667,Codes!$A:$A,Codes!A:A,"_NOTFOUND_",0,1)&lt;&gt;"_NOTFOUND_",_xlfn.XLOOKUP($G5667,Codes!$A:$A,Codes!A:A,"_NOTFOUND_",0,1),_xlfn.XLOOKUP($G5667,Codes!$B:$B,Codes!A:A,"Specify in Codes Tab!!")),"")</f>
        <v/>
      </c>
    </row>
    <row r="5668" spans="13:14" x14ac:dyDescent="0.35">
      <c r="M5668" s="74" t="str">
        <f>IF($C5668&lt;&gt;"",IF(_xlfn.XLOOKUP($C5668,Codes!$A:$A,Codes!A:A,"_NOTFOUND_",0,1)&lt;&gt;"_NOTFOUND_",_xlfn.XLOOKUP($C5668,Codes!$A:$A,Codes!A:A,"_NOTFOUND_",0,1),_xlfn.XLOOKUP($C5668,Codes!$B:$B,Codes!A:A,"Specify in Codes Tab!!")),"")</f>
        <v/>
      </c>
      <c r="N5668" s="74" t="str">
        <f>IF($G5668&lt;&gt;"",IF(_xlfn.XLOOKUP($G5668,Codes!$A:$A,Codes!A:A,"_NOTFOUND_",0,1)&lt;&gt;"_NOTFOUND_",_xlfn.XLOOKUP($G5668,Codes!$A:$A,Codes!A:A,"_NOTFOUND_",0,1),_xlfn.XLOOKUP($G5668,Codes!$B:$B,Codes!A:A,"Specify in Codes Tab!!")),"")</f>
        <v/>
      </c>
    </row>
    <row r="5669" spans="13:14" x14ac:dyDescent="0.35">
      <c r="M5669" s="74" t="str">
        <f>IF($C5669&lt;&gt;"",IF(_xlfn.XLOOKUP($C5669,Codes!$A:$A,Codes!A:A,"_NOTFOUND_",0,1)&lt;&gt;"_NOTFOUND_",_xlfn.XLOOKUP($C5669,Codes!$A:$A,Codes!A:A,"_NOTFOUND_",0,1),_xlfn.XLOOKUP($C5669,Codes!$B:$B,Codes!A:A,"Specify in Codes Tab!!")),"")</f>
        <v/>
      </c>
      <c r="N5669" s="74" t="str">
        <f>IF($G5669&lt;&gt;"",IF(_xlfn.XLOOKUP($G5669,Codes!$A:$A,Codes!A:A,"_NOTFOUND_",0,1)&lt;&gt;"_NOTFOUND_",_xlfn.XLOOKUP($G5669,Codes!$A:$A,Codes!A:A,"_NOTFOUND_",0,1),_xlfn.XLOOKUP($G5669,Codes!$B:$B,Codes!A:A,"Specify in Codes Tab!!")),"")</f>
        <v/>
      </c>
    </row>
    <row r="5670" spans="13:14" x14ac:dyDescent="0.35">
      <c r="M5670" s="74" t="str">
        <f>IF($C5670&lt;&gt;"",IF(_xlfn.XLOOKUP($C5670,Codes!$A:$A,Codes!A:A,"_NOTFOUND_",0,1)&lt;&gt;"_NOTFOUND_",_xlfn.XLOOKUP($C5670,Codes!$A:$A,Codes!A:A,"_NOTFOUND_",0,1),_xlfn.XLOOKUP($C5670,Codes!$B:$B,Codes!A:A,"Specify in Codes Tab!!")),"")</f>
        <v/>
      </c>
      <c r="N5670" s="74" t="str">
        <f>IF($G5670&lt;&gt;"",IF(_xlfn.XLOOKUP($G5670,Codes!$A:$A,Codes!A:A,"_NOTFOUND_",0,1)&lt;&gt;"_NOTFOUND_",_xlfn.XLOOKUP($G5670,Codes!$A:$A,Codes!A:A,"_NOTFOUND_",0,1),_xlfn.XLOOKUP($G5670,Codes!$B:$B,Codes!A:A,"Specify in Codes Tab!!")),"")</f>
        <v/>
      </c>
    </row>
    <row r="5671" spans="13:14" x14ac:dyDescent="0.35">
      <c r="M5671" s="74" t="str">
        <f>IF($C5671&lt;&gt;"",IF(_xlfn.XLOOKUP($C5671,Codes!$A:$A,Codes!A:A,"_NOTFOUND_",0,1)&lt;&gt;"_NOTFOUND_",_xlfn.XLOOKUP($C5671,Codes!$A:$A,Codes!A:A,"_NOTFOUND_",0,1),_xlfn.XLOOKUP($C5671,Codes!$B:$B,Codes!A:A,"Specify in Codes Tab!!")),"")</f>
        <v/>
      </c>
      <c r="N5671" s="74" t="str">
        <f>IF($G5671&lt;&gt;"",IF(_xlfn.XLOOKUP($G5671,Codes!$A:$A,Codes!A:A,"_NOTFOUND_",0,1)&lt;&gt;"_NOTFOUND_",_xlfn.XLOOKUP($G5671,Codes!$A:$A,Codes!A:A,"_NOTFOUND_",0,1),_xlfn.XLOOKUP($G5671,Codes!$B:$B,Codes!A:A,"Specify in Codes Tab!!")),"")</f>
        <v/>
      </c>
    </row>
    <row r="5672" spans="13:14" x14ac:dyDescent="0.35">
      <c r="M5672" s="74" t="str">
        <f>IF($C5672&lt;&gt;"",IF(_xlfn.XLOOKUP($C5672,Codes!$A:$A,Codes!A:A,"_NOTFOUND_",0,1)&lt;&gt;"_NOTFOUND_",_xlfn.XLOOKUP($C5672,Codes!$A:$A,Codes!A:A,"_NOTFOUND_",0,1),_xlfn.XLOOKUP($C5672,Codes!$B:$B,Codes!A:A,"Specify in Codes Tab!!")),"")</f>
        <v/>
      </c>
      <c r="N5672" s="74" t="str">
        <f>IF($G5672&lt;&gt;"",IF(_xlfn.XLOOKUP($G5672,Codes!$A:$A,Codes!A:A,"_NOTFOUND_",0,1)&lt;&gt;"_NOTFOUND_",_xlfn.XLOOKUP($G5672,Codes!$A:$A,Codes!A:A,"_NOTFOUND_",0,1),_xlfn.XLOOKUP($G5672,Codes!$B:$B,Codes!A:A,"Specify in Codes Tab!!")),"")</f>
        <v/>
      </c>
    </row>
    <row r="5673" spans="13:14" x14ac:dyDescent="0.35">
      <c r="M5673" s="74" t="str">
        <f>IF($C5673&lt;&gt;"",IF(_xlfn.XLOOKUP($C5673,Codes!$A:$A,Codes!A:A,"_NOTFOUND_",0,1)&lt;&gt;"_NOTFOUND_",_xlfn.XLOOKUP($C5673,Codes!$A:$A,Codes!A:A,"_NOTFOUND_",0,1),_xlfn.XLOOKUP($C5673,Codes!$B:$B,Codes!A:A,"Specify in Codes Tab!!")),"")</f>
        <v/>
      </c>
      <c r="N5673" s="74" t="str">
        <f>IF($G5673&lt;&gt;"",IF(_xlfn.XLOOKUP($G5673,Codes!$A:$A,Codes!A:A,"_NOTFOUND_",0,1)&lt;&gt;"_NOTFOUND_",_xlfn.XLOOKUP($G5673,Codes!$A:$A,Codes!A:A,"_NOTFOUND_",0,1),_xlfn.XLOOKUP($G5673,Codes!$B:$B,Codes!A:A,"Specify in Codes Tab!!")),"")</f>
        <v/>
      </c>
    </row>
    <row r="5674" spans="13:14" x14ac:dyDescent="0.35">
      <c r="M5674" s="74" t="str">
        <f>IF($C5674&lt;&gt;"",IF(_xlfn.XLOOKUP($C5674,Codes!$A:$A,Codes!A:A,"_NOTFOUND_",0,1)&lt;&gt;"_NOTFOUND_",_xlfn.XLOOKUP($C5674,Codes!$A:$A,Codes!A:A,"_NOTFOUND_",0,1),_xlfn.XLOOKUP($C5674,Codes!$B:$B,Codes!A:A,"Specify in Codes Tab!!")),"")</f>
        <v/>
      </c>
      <c r="N5674" s="74" t="str">
        <f>IF($G5674&lt;&gt;"",IF(_xlfn.XLOOKUP($G5674,Codes!$A:$A,Codes!A:A,"_NOTFOUND_",0,1)&lt;&gt;"_NOTFOUND_",_xlfn.XLOOKUP($G5674,Codes!$A:$A,Codes!A:A,"_NOTFOUND_",0,1),_xlfn.XLOOKUP($G5674,Codes!$B:$B,Codes!A:A,"Specify in Codes Tab!!")),"")</f>
        <v/>
      </c>
    </row>
    <row r="5675" spans="13:14" x14ac:dyDescent="0.35">
      <c r="M5675" s="74" t="str">
        <f>IF($C5675&lt;&gt;"",IF(_xlfn.XLOOKUP($C5675,Codes!$A:$A,Codes!A:A,"_NOTFOUND_",0,1)&lt;&gt;"_NOTFOUND_",_xlfn.XLOOKUP($C5675,Codes!$A:$A,Codes!A:A,"_NOTFOUND_",0,1),_xlfn.XLOOKUP($C5675,Codes!$B:$B,Codes!A:A,"Specify in Codes Tab!!")),"")</f>
        <v/>
      </c>
      <c r="N5675" s="74" t="str">
        <f>IF($G5675&lt;&gt;"",IF(_xlfn.XLOOKUP($G5675,Codes!$A:$A,Codes!A:A,"_NOTFOUND_",0,1)&lt;&gt;"_NOTFOUND_",_xlfn.XLOOKUP($G5675,Codes!$A:$A,Codes!A:A,"_NOTFOUND_",0,1),_xlfn.XLOOKUP($G5675,Codes!$B:$B,Codes!A:A,"Specify in Codes Tab!!")),"")</f>
        <v/>
      </c>
    </row>
    <row r="5676" spans="13:14" x14ac:dyDescent="0.35">
      <c r="M5676" s="74" t="str">
        <f>IF($C5676&lt;&gt;"",IF(_xlfn.XLOOKUP($C5676,Codes!$A:$A,Codes!A:A,"_NOTFOUND_",0,1)&lt;&gt;"_NOTFOUND_",_xlfn.XLOOKUP($C5676,Codes!$A:$A,Codes!A:A,"_NOTFOUND_",0,1),_xlfn.XLOOKUP($C5676,Codes!$B:$B,Codes!A:A,"Specify in Codes Tab!!")),"")</f>
        <v/>
      </c>
      <c r="N5676" s="74" t="str">
        <f>IF($G5676&lt;&gt;"",IF(_xlfn.XLOOKUP($G5676,Codes!$A:$A,Codes!A:A,"_NOTFOUND_",0,1)&lt;&gt;"_NOTFOUND_",_xlfn.XLOOKUP($G5676,Codes!$A:$A,Codes!A:A,"_NOTFOUND_",0,1),_xlfn.XLOOKUP($G5676,Codes!$B:$B,Codes!A:A,"Specify in Codes Tab!!")),"")</f>
        <v/>
      </c>
    </row>
    <row r="5677" spans="13:14" x14ac:dyDescent="0.35">
      <c r="M5677" s="74" t="str">
        <f>IF($C5677&lt;&gt;"",IF(_xlfn.XLOOKUP($C5677,Codes!$A:$A,Codes!A:A,"_NOTFOUND_",0,1)&lt;&gt;"_NOTFOUND_",_xlfn.XLOOKUP($C5677,Codes!$A:$A,Codes!A:A,"_NOTFOUND_",0,1),_xlfn.XLOOKUP($C5677,Codes!$B:$B,Codes!A:A,"Specify in Codes Tab!!")),"")</f>
        <v/>
      </c>
      <c r="N5677" s="74" t="str">
        <f>IF($G5677&lt;&gt;"",IF(_xlfn.XLOOKUP($G5677,Codes!$A:$A,Codes!A:A,"_NOTFOUND_",0,1)&lt;&gt;"_NOTFOUND_",_xlfn.XLOOKUP($G5677,Codes!$A:$A,Codes!A:A,"_NOTFOUND_",0,1),_xlfn.XLOOKUP($G5677,Codes!$B:$B,Codes!A:A,"Specify in Codes Tab!!")),"")</f>
        <v/>
      </c>
    </row>
    <row r="5678" spans="13:14" x14ac:dyDescent="0.35">
      <c r="M5678" s="74" t="str">
        <f>IF($C5678&lt;&gt;"",IF(_xlfn.XLOOKUP($C5678,Codes!$A:$A,Codes!A:A,"_NOTFOUND_",0,1)&lt;&gt;"_NOTFOUND_",_xlfn.XLOOKUP($C5678,Codes!$A:$A,Codes!A:A,"_NOTFOUND_",0,1),_xlfn.XLOOKUP($C5678,Codes!$B:$B,Codes!A:A,"Specify in Codes Tab!!")),"")</f>
        <v/>
      </c>
      <c r="N5678" s="74" t="str">
        <f>IF($G5678&lt;&gt;"",IF(_xlfn.XLOOKUP($G5678,Codes!$A:$A,Codes!A:A,"_NOTFOUND_",0,1)&lt;&gt;"_NOTFOUND_",_xlfn.XLOOKUP($G5678,Codes!$A:$A,Codes!A:A,"_NOTFOUND_",0,1),_xlfn.XLOOKUP($G5678,Codes!$B:$B,Codes!A:A,"Specify in Codes Tab!!")),"")</f>
        <v/>
      </c>
    </row>
    <row r="5679" spans="13:14" x14ac:dyDescent="0.35">
      <c r="M5679" s="74" t="str">
        <f>IF($C5679&lt;&gt;"",IF(_xlfn.XLOOKUP($C5679,Codes!$A:$A,Codes!A:A,"_NOTFOUND_",0,1)&lt;&gt;"_NOTFOUND_",_xlfn.XLOOKUP($C5679,Codes!$A:$A,Codes!A:A,"_NOTFOUND_",0,1),_xlfn.XLOOKUP($C5679,Codes!$B:$B,Codes!A:A,"Specify in Codes Tab!!")),"")</f>
        <v/>
      </c>
      <c r="N5679" s="74" t="str">
        <f>IF($G5679&lt;&gt;"",IF(_xlfn.XLOOKUP($G5679,Codes!$A:$A,Codes!A:A,"_NOTFOUND_",0,1)&lt;&gt;"_NOTFOUND_",_xlfn.XLOOKUP($G5679,Codes!$A:$A,Codes!A:A,"_NOTFOUND_",0,1),_xlfn.XLOOKUP($G5679,Codes!$B:$B,Codes!A:A,"Specify in Codes Tab!!")),"")</f>
        <v/>
      </c>
    </row>
    <row r="5680" spans="13:14" x14ac:dyDescent="0.35">
      <c r="M5680" s="74" t="str">
        <f>IF($C5680&lt;&gt;"",IF(_xlfn.XLOOKUP($C5680,Codes!$A:$A,Codes!A:A,"_NOTFOUND_",0,1)&lt;&gt;"_NOTFOUND_",_xlfn.XLOOKUP($C5680,Codes!$A:$A,Codes!A:A,"_NOTFOUND_",0,1),_xlfn.XLOOKUP($C5680,Codes!$B:$B,Codes!A:A,"Specify in Codes Tab!!")),"")</f>
        <v/>
      </c>
      <c r="N5680" s="74" t="str">
        <f>IF($G5680&lt;&gt;"",IF(_xlfn.XLOOKUP($G5680,Codes!$A:$A,Codes!A:A,"_NOTFOUND_",0,1)&lt;&gt;"_NOTFOUND_",_xlfn.XLOOKUP($G5680,Codes!$A:$A,Codes!A:A,"_NOTFOUND_",0,1),_xlfn.XLOOKUP($G5680,Codes!$B:$B,Codes!A:A,"Specify in Codes Tab!!")),"")</f>
        <v/>
      </c>
    </row>
    <row r="5681" spans="13:14" x14ac:dyDescent="0.35">
      <c r="M5681" s="74" t="str">
        <f>IF($C5681&lt;&gt;"",IF(_xlfn.XLOOKUP($C5681,Codes!$A:$A,Codes!A:A,"_NOTFOUND_",0,1)&lt;&gt;"_NOTFOUND_",_xlfn.XLOOKUP($C5681,Codes!$A:$A,Codes!A:A,"_NOTFOUND_",0,1),_xlfn.XLOOKUP($C5681,Codes!$B:$B,Codes!A:A,"Specify in Codes Tab!!")),"")</f>
        <v/>
      </c>
      <c r="N5681" s="74" t="str">
        <f>IF($G5681&lt;&gt;"",IF(_xlfn.XLOOKUP($G5681,Codes!$A:$A,Codes!A:A,"_NOTFOUND_",0,1)&lt;&gt;"_NOTFOUND_",_xlfn.XLOOKUP($G5681,Codes!$A:$A,Codes!A:A,"_NOTFOUND_",0,1),_xlfn.XLOOKUP($G5681,Codes!$B:$B,Codes!A:A,"Specify in Codes Tab!!")),"")</f>
        <v/>
      </c>
    </row>
    <row r="5682" spans="13:14" x14ac:dyDescent="0.35">
      <c r="M5682" s="74" t="str">
        <f>IF($C5682&lt;&gt;"",IF(_xlfn.XLOOKUP($C5682,Codes!$A:$A,Codes!A:A,"_NOTFOUND_",0,1)&lt;&gt;"_NOTFOUND_",_xlfn.XLOOKUP($C5682,Codes!$A:$A,Codes!A:A,"_NOTFOUND_",0,1),_xlfn.XLOOKUP($C5682,Codes!$B:$B,Codes!A:A,"Specify in Codes Tab!!")),"")</f>
        <v/>
      </c>
      <c r="N5682" s="74" t="str">
        <f>IF($G5682&lt;&gt;"",IF(_xlfn.XLOOKUP($G5682,Codes!$A:$A,Codes!A:A,"_NOTFOUND_",0,1)&lt;&gt;"_NOTFOUND_",_xlfn.XLOOKUP($G5682,Codes!$A:$A,Codes!A:A,"_NOTFOUND_",0,1),_xlfn.XLOOKUP($G5682,Codes!$B:$B,Codes!A:A,"Specify in Codes Tab!!")),"")</f>
        <v/>
      </c>
    </row>
    <row r="5683" spans="13:14" x14ac:dyDescent="0.35">
      <c r="M5683" s="74" t="str">
        <f>IF($C5683&lt;&gt;"",IF(_xlfn.XLOOKUP($C5683,Codes!$A:$A,Codes!A:A,"_NOTFOUND_",0,1)&lt;&gt;"_NOTFOUND_",_xlfn.XLOOKUP($C5683,Codes!$A:$A,Codes!A:A,"_NOTFOUND_",0,1),_xlfn.XLOOKUP($C5683,Codes!$B:$B,Codes!A:A,"Specify in Codes Tab!!")),"")</f>
        <v/>
      </c>
      <c r="N5683" s="74" t="str">
        <f>IF($G5683&lt;&gt;"",IF(_xlfn.XLOOKUP($G5683,Codes!$A:$A,Codes!A:A,"_NOTFOUND_",0,1)&lt;&gt;"_NOTFOUND_",_xlfn.XLOOKUP($G5683,Codes!$A:$A,Codes!A:A,"_NOTFOUND_",0,1),_xlfn.XLOOKUP($G5683,Codes!$B:$B,Codes!A:A,"Specify in Codes Tab!!")),"")</f>
        <v/>
      </c>
    </row>
    <row r="5684" spans="13:14" x14ac:dyDescent="0.35">
      <c r="M5684" s="74" t="str">
        <f>IF($C5684&lt;&gt;"",IF(_xlfn.XLOOKUP($C5684,Codes!$A:$A,Codes!A:A,"_NOTFOUND_",0,1)&lt;&gt;"_NOTFOUND_",_xlfn.XLOOKUP($C5684,Codes!$A:$A,Codes!A:A,"_NOTFOUND_",0,1),_xlfn.XLOOKUP($C5684,Codes!$B:$B,Codes!A:A,"Specify in Codes Tab!!")),"")</f>
        <v/>
      </c>
      <c r="N5684" s="74" t="str">
        <f>IF($G5684&lt;&gt;"",IF(_xlfn.XLOOKUP($G5684,Codes!$A:$A,Codes!A:A,"_NOTFOUND_",0,1)&lt;&gt;"_NOTFOUND_",_xlfn.XLOOKUP($G5684,Codes!$A:$A,Codes!A:A,"_NOTFOUND_",0,1),_xlfn.XLOOKUP($G5684,Codes!$B:$B,Codes!A:A,"Specify in Codes Tab!!")),"")</f>
        <v/>
      </c>
    </row>
    <row r="5685" spans="13:14" x14ac:dyDescent="0.35">
      <c r="M5685" s="74" t="str">
        <f>IF($C5685&lt;&gt;"",IF(_xlfn.XLOOKUP($C5685,Codes!$A:$A,Codes!A:A,"_NOTFOUND_",0,1)&lt;&gt;"_NOTFOUND_",_xlfn.XLOOKUP($C5685,Codes!$A:$A,Codes!A:A,"_NOTFOUND_",0,1),_xlfn.XLOOKUP($C5685,Codes!$B:$B,Codes!A:A,"Specify in Codes Tab!!")),"")</f>
        <v/>
      </c>
      <c r="N5685" s="74" t="str">
        <f>IF($G5685&lt;&gt;"",IF(_xlfn.XLOOKUP($G5685,Codes!$A:$A,Codes!A:A,"_NOTFOUND_",0,1)&lt;&gt;"_NOTFOUND_",_xlfn.XLOOKUP($G5685,Codes!$A:$A,Codes!A:A,"_NOTFOUND_",0,1),_xlfn.XLOOKUP($G5685,Codes!$B:$B,Codes!A:A,"Specify in Codes Tab!!")),"")</f>
        <v/>
      </c>
    </row>
    <row r="5686" spans="13:14" x14ac:dyDescent="0.35">
      <c r="M5686" s="74" t="str">
        <f>IF($C5686&lt;&gt;"",IF(_xlfn.XLOOKUP($C5686,Codes!$A:$A,Codes!A:A,"_NOTFOUND_",0,1)&lt;&gt;"_NOTFOUND_",_xlfn.XLOOKUP($C5686,Codes!$A:$A,Codes!A:A,"_NOTFOUND_",0,1),_xlfn.XLOOKUP($C5686,Codes!$B:$B,Codes!A:A,"Specify in Codes Tab!!")),"")</f>
        <v/>
      </c>
      <c r="N5686" s="74" t="str">
        <f>IF($G5686&lt;&gt;"",IF(_xlfn.XLOOKUP($G5686,Codes!$A:$A,Codes!A:A,"_NOTFOUND_",0,1)&lt;&gt;"_NOTFOUND_",_xlfn.XLOOKUP($G5686,Codes!$A:$A,Codes!A:A,"_NOTFOUND_",0,1),_xlfn.XLOOKUP($G5686,Codes!$B:$B,Codes!A:A,"Specify in Codes Tab!!")),"")</f>
        <v/>
      </c>
    </row>
    <row r="5687" spans="13:14" x14ac:dyDescent="0.35">
      <c r="M5687" s="74" t="str">
        <f>IF($C5687&lt;&gt;"",IF(_xlfn.XLOOKUP($C5687,Codes!$A:$A,Codes!A:A,"_NOTFOUND_",0,1)&lt;&gt;"_NOTFOUND_",_xlfn.XLOOKUP($C5687,Codes!$A:$A,Codes!A:A,"_NOTFOUND_",0,1),_xlfn.XLOOKUP($C5687,Codes!$B:$B,Codes!A:A,"Specify in Codes Tab!!")),"")</f>
        <v/>
      </c>
      <c r="N5687" s="74" t="str">
        <f>IF($G5687&lt;&gt;"",IF(_xlfn.XLOOKUP($G5687,Codes!$A:$A,Codes!A:A,"_NOTFOUND_",0,1)&lt;&gt;"_NOTFOUND_",_xlfn.XLOOKUP($G5687,Codes!$A:$A,Codes!A:A,"_NOTFOUND_",0,1),_xlfn.XLOOKUP($G5687,Codes!$B:$B,Codes!A:A,"Specify in Codes Tab!!")),"")</f>
        <v/>
      </c>
    </row>
    <row r="5688" spans="13:14" x14ac:dyDescent="0.35">
      <c r="M5688" s="74" t="str">
        <f>IF($C5688&lt;&gt;"",IF(_xlfn.XLOOKUP($C5688,Codes!$A:$A,Codes!A:A,"_NOTFOUND_",0,1)&lt;&gt;"_NOTFOUND_",_xlfn.XLOOKUP($C5688,Codes!$A:$A,Codes!A:A,"_NOTFOUND_",0,1),_xlfn.XLOOKUP($C5688,Codes!$B:$B,Codes!A:A,"Specify in Codes Tab!!")),"")</f>
        <v/>
      </c>
      <c r="N5688" s="74" t="str">
        <f>IF($G5688&lt;&gt;"",IF(_xlfn.XLOOKUP($G5688,Codes!$A:$A,Codes!A:A,"_NOTFOUND_",0,1)&lt;&gt;"_NOTFOUND_",_xlfn.XLOOKUP($G5688,Codes!$A:$A,Codes!A:A,"_NOTFOUND_",0,1),_xlfn.XLOOKUP($G5688,Codes!$B:$B,Codes!A:A,"Specify in Codes Tab!!")),"")</f>
        <v/>
      </c>
    </row>
    <row r="5689" spans="13:14" x14ac:dyDescent="0.35">
      <c r="M5689" s="74" t="str">
        <f>IF($C5689&lt;&gt;"",IF(_xlfn.XLOOKUP($C5689,Codes!$A:$A,Codes!A:A,"_NOTFOUND_",0,1)&lt;&gt;"_NOTFOUND_",_xlfn.XLOOKUP($C5689,Codes!$A:$A,Codes!A:A,"_NOTFOUND_",0,1),_xlfn.XLOOKUP($C5689,Codes!$B:$B,Codes!A:A,"Specify in Codes Tab!!")),"")</f>
        <v/>
      </c>
      <c r="N5689" s="74" t="str">
        <f>IF($G5689&lt;&gt;"",IF(_xlfn.XLOOKUP($G5689,Codes!$A:$A,Codes!A:A,"_NOTFOUND_",0,1)&lt;&gt;"_NOTFOUND_",_xlfn.XLOOKUP($G5689,Codes!$A:$A,Codes!A:A,"_NOTFOUND_",0,1),_xlfn.XLOOKUP($G5689,Codes!$B:$B,Codes!A:A,"Specify in Codes Tab!!")),"")</f>
        <v/>
      </c>
    </row>
    <row r="5690" spans="13:14" x14ac:dyDescent="0.35">
      <c r="M5690" s="74" t="str">
        <f>IF($C5690&lt;&gt;"",IF(_xlfn.XLOOKUP($C5690,Codes!$A:$A,Codes!A:A,"_NOTFOUND_",0,1)&lt;&gt;"_NOTFOUND_",_xlfn.XLOOKUP($C5690,Codes!$A:$A,Codes!A:A,"_NOTFOUND_",0,1),_xlfn.XLOOKUP($C5690,Codes!$B:$B,Codes!A:A,"Specify in Codes Tab!!")),"")</f>
        <v/>
      </c>
      <c r="N5690" s="74" t="str">
        <f>IF($G5690&lt;&gt;"",IF(_xlfn.XLOOKUP($G5690,Codes!$A:$A,Codes!A:A,"_NOTFOUND_",0,1)&lt;&gt;"_NOTFOUND_",_xlfn.XLOOKUP($G5690,Codes!$A:$A,Codes!A:A,"_NOTFOUND_",0,1),_xlfn.XLOOKUP($G5690,Codes!$B:$B,Codes!A:A,"Specify in Codes Tab!!")),"")</f>
        <v/>
      </c>
    </row>
    <row r="5691" spans="13:14" x14ac:dyDescent="0.35">
      <c r="M5691" s="74" t="str">
        <f>IF($C5691&lt;&gt;"",IF(_xlfn.XLOOKUP($C5691,Codes!$A:$A,Codes!A:A,"_NOTFOUND_",0,1)&lt;&gt;"_NOTFOUND_",_xlfn.XLOOKUP($C5691,Codes!$A:$A,Codes!A:A,"_NOTFOUND_",0,1),_xlfn.XLOOKUP($C5691,Codes!$B:$B,Codes!A:A,"Specify in Codes Tab!!")),"")</f>
        <v/>
      </c>
      <c r="N5691" s="74" t="str">
        <f>IF($G5691&lt;&gt;"",IF(_xlfn.XLOOKUP($G5691,Codes!$A:$A,Codes!A:A,"_NOTFOUND_",0,1)&lt;&gt;"_NOTFOUND_",_xlfn.XLOOKUP($G5691,Codes!$A:$A,Codes!A:A,"_NOTFOUND_",0,1),_xlfn.XLOOKUP($G5691,Codes!$B:$B,Codes!A:A,"Specify in Codes Tab!!")),"")</f>
        <v/>
      </c>
    </row>
    <row r="5692" spans="13:14" x14ac:dyDescent="0.35">
      <c r="M5692" s="74" t="str">
        <f>IF($C5692&lt;&gt;"",IF(_xlfn.XLOOKUP($C5692,Codes!$A:$A,Codes!A:A,"_NOTFOUND_",0,1)&lt;&gt;"_NOTFOUND_",_xlfn.XLOOKUP($C5692,Codes!$A:$A,Codes!A:A,"_NOTFOUND_",0,1),_xlfn.XLOOKUP($C5692,Codes!$B:$B,Codes!A:A,"Specify in Codes Tab!!")),"")</f>
        <v/>
      </c>
      <c r="N5692" s="74" t="str">
        <f>IF($G5692&lt;&gt;"",IF(_xlfn.XLOOKUP($G5692,Codes!$A:$A,Codes!A:A,"_NOTFOUND_",0,1)&lt;&gt;"_NOTFOUND_",_xlfn.XLOOKUP($G5692,Codes!$A:$A,Codes!A:A,"_NOTFOUND_",0,1),_xlfn.XLOOKUP($G5692,Codes!$B:$B,Codes!A:A,"Specify in Codes Tab!!")),"")</f>
        <v/>
      </c>
    </row>
    <row r="5693" spans="13:14" x14ac:dyDescent="0.35">
      <c r="M5693" s="74" t="str">
        <f>IF($C5693&lt;&gt;"",IF(_xlfn.XLOOKUP($C5693,Codes!$A:$A,Codes!A:A,"_NOTFOUND_",0,1)&lt;&gt;"_NOTFOUND_",_xlfn.XLOOKUP($C5693,Codes!$A:$A,Codes!A:A,"_NOTFOUND_",0,1),_xlfn.XLOOKUP($C5693,Codes!$B:$B,Codes!A:A,"Specify in Codes Tab!!")),"")</f>
        <v/>
      </c>
      <c r="N5693" s="74" t="str">
        <f>IF($G5693&lt;&gt;"",IF(_xlfn.XLOOKUP($G5693,Codes!$A:$A,Codes!A:A,"_NOTFOUND_",0,1)&lt;&gt;"_NOTFOUND_",_xlfn.XLOOKUP($G5693,Codes!$A:$A,Codes!A:A,"_NOTFOUND_",0,1),_xlfn.XLOOKUP($G5693,Codes!$B:$B,Codes!A:A,"Specify in Codes Tab!!")),"")</f>
        <v/>
      </c>
    </row>
    <row r="5694" spans="13:14" x14ac:dyDescent="0.35">
      <c r="M5694" s="74" t="str">
        <f>IF($C5694&lt;&gt;"",IF(_xlfn.XLOOKUP($C5694,Codes!$A:$A,Codes!A:A,"_NOTFOUND_",0,1)&lt;&gt;"_NOTFOUND_",_xlfn.XLOOKUP($C5694,Codes!$A:$A,Codes!A:A,"_NOTFOUND_",0,1),_xlfn.XLOOKUP($C5694,Codes!$B:$B,Codes!A:A,"Specify in Codes Tab!!")),"")</f>
        <v/>
      </c>
      <c r="N5694" s="74" t="str">
        <f>IF($G5694&lt;&gt;"",IF(_xlfn.XLOOKUP($G5694,Codes!$A:$A,Codes!A:A,"_NOTFOUND_",0,1)&lt;&gt;"_NOTFOUND_",_xlfn.XLOOKUP($G5694,Codes!$A:$A,Codes!A:A,"_NOTFOUND_",0,1),_xlfn.XLOOKUP($G5694,Codes!$B:$B,Codes!A:A,"Specify in Codes Tab!!")),"")</f>
        <v/>
      </c>
    </row>
    <row r="5695" spans="13:14" x14ac:dyDescent="0.35">
      <c r="M5695" s="74" t="str">
        <f>IF($C5695&lt;&gt;"",IF(_xlfn.XLOOKUP($C5695,Codes!$A:$A,Codes!A:A,"_NOTFOUND_",0,1)&lt;&gt;"_NOTFOUND_",_xlfn.XLOOKUP($C5695,Codes!$A:$A,Codes!A:A,"_NOTFOUND_",0,1),_xlfn.XLOOKUP($C5695,Codes!$B:$B,Codes!A:A,"Specify in Codes Tab!!")),"")</f>
        <v/>
      </c>
      <c r="N5695" s="74" t="str">
        <f>IF($G5695&lt;&gt;"",IF(_xlfn.XLOOKUP($G5695,Codes!$A:$A,Codes!A:A,"_NOTFOUND_",0,1)&lt;&gt;"_NOTFOUND_",_xlfn.XLOOKUP($G5695,Codes!$A:$A,Codes!A:A,"_NOTFOUND_",0,1),_xlfn.XLOOKUP($G5695,Codes!$B:$B,Codes!A:A,"Specify in Codes Tab!!")),"")</f>
        <v/>
      </c>
    </row>
    <row r="5696" spans="13:14" x14ac:dyDescent="0.35">
      <c r="M5696" s="74" t="str">
        <f>IF($C5696&lt;&gt;"",IF(_xlfn.XLOOKUP($C5696,Codes!$A:$A,Codes!A:A,"_NOTFOUND_",0,1)&lt;&gt;"_NOTFOUND_",_xlfn.XLOOKUP($C5696,Codes!$A:$A,Codes!A:A,"_NOTFOUND_",0,1),_xlfn.XLOOKUP($C5696,Codes!$B:$B,Codes!A:A,"Specify in Codes Tab!!")),"")</f>
        <v/>
      </c>
      <c r="N5696" s="74" t="str">
        <f>IF($G5696&lt;&gt;"",IF(_xlfn.XLOOKUP($G5696,Codes!$A:$A,Codes!A:A,"_NOTFOUND_",0,1)&lt;&gt;"_NOTFOUND_",_xlfn.XLOOKUP($G5696,Codes!$A:$A,Codes!A:A,"_NOTFOUND_",0,1),_xlfn.XLOOKUP($G5696,Codes!$B:$B,Codes!A:A,"Specify in Codes Tab!!")),"")</f>
        <v/>
      </c>
    </row>
    <row r="5697" spans="13:14" x14ac:dyDescent="0.35">
      <c r="M5697" s="74" t="str">
        <f>IF($C5697&lt;&gt;"",IF(_xlfn.XLOOKUP($C5697,Codes!$A:$A,Codes!A:A,"_NOTFOUND_",0,1)&lt;&gt;"_NOTFOUND_",_xlfn.XLOOKUP($C5697,Codes!$A:$A,Codes!A:A,"_NOTFOUND_",0,1),_xlfn.XLOOKUP($C5697,Codes!$B:$B,Codes!A:A,"Specify in Codes Tab!!")),"")</f>
        <v/>
      </c>
      <c r="N5697" s="74" t="str">
        <f>IF($G5697&lt;&gt;"",IF(_xlfn.XLOOKUP($G5697,Codes!$A:$A,Codes!A:A,"_NOTFOUND_",0,1)&lt;&gt;"_NOTFOUND_",_xlfn.XLOOKUP($G5697,Codes!$A:$A,Codes!A:A,"_NOTFOUND_",0,1),_xlfn.XLOOKUP($G5697,Codes!$B:$B,Codes!A:A,"Specify in Codes Tab!!")),"")</f>
        <v/>
      </c>
    </row>
    <row r="5698" spans="13:14" x14ac:dyDescent="0.35">
      <c r="M5698" s="74" t="str">
        <f>IF($C5698&lt;&gt;"",IF(_xlfn.XLOOKUP($C5698,Codes!$A:$A,Codes!A:A,"_NOTFOUND_",0,1)&lt;&gt;"_NOTFOUND_",_xlfn.XLOOKUP($C5698,Codes!$A:$A,Codes!A:A,"_NOTFOUND_",0,1),_xlfn.XLOOKUP($C5698,Codes!$B:$B,Codes!A:A,"Specify in Codes Tab!!")),"")</f>
        <v/>
      </c>
      <c r="N5698" s="74" t="str">
        <f>IF($G5698&lt;&gt;"",IF(_xlfn.XLOOKUP($G5698,Codes!$A:$A,Codes!A:A,"_NOTFOUND_",0,1)&lt;&gt;"_NOTFOUND_",_xlfn.XLOOKUP($G5698,Codes!$A:$A,Codes!A:A,"_NOTFOUND_",0,1),_xlfn.XLOOKUP($G5698,Codes!$B:$B,Codes!A:A,"Specify in Codes Tab!!")),"")</f>
        <v/>
      </c>
    </row>
    <row r="5699" spans="13:14" x14ac:dyDescent="0.35">
      <c r="M5699" s="74" t="str">
        <f>IF($C5699&lt;&gt;"",IF(_xlfn.XLOOKUP($C5699,Codes!$A:$A,Codes!A:A,"_NOTFOUND_",0,1)&lt;&gt;"_NOTFOUND_",_xlfn.XLOOKUP($C5699,Codes!$A:$A,Codes!A:A,"_NOTFOUND_",0,1),_xlfn.XLOOKUP($C5699,Codes!$B:$B,Codes!A:A,"Specify in Codes Tab!!")),"")</f>
        <v/>
      </c>
      <c r="N5699" s="74" t="str">
        <f>IF($G5699&lt;&gt;"",IF(_xlfn.XLOOKUP($G5699,Codes!$A:$A,Codes!A:A,"_NOTFOUND_",0,1)&lt;&gt;"_NOTFOUND_",_xlfn.XLOOKUP($G5699,Codes!$A:$A,Codes!A:A,"_NOTFOUND_",0,1),_xlfn.XLOOKUP($G5699,Codes!$B:$B,Codes!A:A,"Specify in Codes Tab!!")),"")</f>
        <v/>
      </c>
    </row>
    <row r="5700" spans="13:14" x14ac:dyDescent="0.35">
      <c r="M5700" s="74" t="str">
        <f>IF($C5700&lt;&gt;"",IF(_xlfn.XLOOKUP($C5700,Codes!$A:$A,Codes!A:A,"_NOTFOUND_",0,1)&lt;&gt;"_NOTFOUND_",_xlfn.XLOOKUP($C5700,Codes!$A:$A,Codes!A:A,"_NOTFOUND_",0,1),_xlfn.XLOOKUP($C5700,Codes!$B:$B,Codes!A:A,"Specify in Codes Tab!!")),"")</f>
        <v/>
      </c>
      <c r="N5700" s="74" t="str">
        <f>IF($G5700&lt;&gt;"",IF(_xlfn.XLOOKUP($G5700,Codes!$A:$A,Codes!A:A,"_NOTFOUND_",0,1)&lt;&gt;"_NOTFOUND_",_xlfn.XLOOKUP($G5700,Codes!$A:$A,Codes!A:A,"_NOTFOUND_",0,1),_xlfn.XLOOKUP($G5700,Codes!$B:$B,Codes!A:A,"Specify in Codes Tab!!")),"")</f>
        <v/>
      </c>
    </row>
    <row r="5701" spans="13:14" x14ac:dyDescent="0.35">
      <c r="M5701" s="74" t="str">
        <f>IF($C5701&lt;&gt;"",IF(_xlfn.XLOOKUP($C5701,Codes!$A:$A,Codes!A:A,"_NOTFOUND_",0,1)&lt;&gt;"_NOTFOUND_",_xlfn.XLOOKUP($C5701,Codes!$A:$A,Codes!A:A,"_NOTFOUND_",0,1),_xlfn.XLOOKUP($C5701,Codes!$B:$B,Codes!A:A,"Specify in Codes Tab!!")),"")</f>
        <v/>
      </c>
      <c r="N5701" s="74" t="str">
        <f>IF($G5701&lt;&gt;"",IF(_xlfn.XLOOKUP($G5701,Codes!$A:$A,Codes!A:A,"_NOTFOUND_",0,1)&lt;&gt;"_NOTFOUND_",_xlfn.XLOOKUP($G5701,Codes!$A:$A,Codes!A:A,"_NOTFOUND_",0,1),_xlfn.XLOOKUP($G5701,Codes!$B:$B,Codes!A:A,"Specify in Codes Tab!!")),"")</f>
        <v/>
      </c>
    </row>
    <row r="5702" spans="13:14" x14ac:dyDescent="0.35">
      <c r="M5702" s="74" t="str">
        <f>IF($C5702&lt;&gt;"",IF(_xlfn.XLOOKUP($C5702,Codes!$A:$A,Codes!A:A,"_NOTFOUND_",0,1)&lt;&gt;"_NOTFOUND_",_xlfn.XLOOKUP($C5702,Codes!$A:$A,Codes!A:A,"_NOTFOUND_",0,1),_xlfn.XLOOKUP($C5702,Codes!$B:$B,Codes!A:A,"Specify in Codes Tab!!")),"")</f>
        <v/>
      </c>
      <c r="N5702" s="74" t="str">
        <f>IF($G5702&lt;&gt;"",IF(_xlfn.XLOOKUP($G5702,Codes!$A:$A,Codes!A:A,"_NOTFOUND_",0,1)&lt;&gt;"_NOTFOUND_",_xlfn.XLOOKUP($G5702,Codes!$A:$A,Codes!A:A,"_NOTFOUND_",0,1),_xlfn.XLOOKUP($G5702,Codes!$B:$B,Codes!A:A,"Specify in Codes Tab!!")),"")</f>
        <v/>
      </c>
    </row>
    <row r="5703" spans="13:14" x14ac:dyDescent="0.35">
      <c r="M5703" s="74" t="str">
        <f>IF($C5703&lt;&gt;"",IF(_xlfn.XLOOKUP($C5703,Codes!$A:$A,Codes!A:A,"_NOTFOUND_",0,1)&lt;&gt;"_NOTFOUND_",_xlfn.XLOOKUP($C5703,Codes!$A:$A,Codes!A:A,"_NOTFOUND_",0,1),_xlfn.XLOOKUP($C5703,Codes!$B:$B,Codes!A:A,"Specify in Codes Tab!!")),"")</f>
        <v/>
      </c>
      <c r="N5703" s="74" t="str">
        <f>IF($G5703&lt;&gt;"",IF(_xlfn.XLOOKUP($G5703,Codes!$A:$A,Codes!A:A,"_NOTFOUND_",0,1)&lt;&gt;"_NOTFOUND_",_xlfn.XLOOKUP($G5703,Codes!$A:$A,Codes!A:A,"_NOTFOUND_",0,1),_xlfn.XLOOKUP($G5703,Codes!$B:$B,Codes!A:A,"Specify in Codes Tab!!")),"")</f>
        <v/>
      </c>
    </row>
    <row r="5704" spans="13:14" x14ac:dyDescent="0.35">
      <c r="M5704" s="74" t="str">
        <f>IF($C5704&lt;&gt;"",IF(_xlfn.XLOOKUP($C5704,Codes!$A:$A,Codes!A:A,"_NOTFOUND_",0,1)&lt;&gt;"_NOTFOUND_",_xlfn.XLOOKUP($C5704,Codes!$A:$A,Codes!A:A,"_NOTFOUND_",0,1),_xlfn.XLOOKUP($C5704,Codes!$B:$B,Codes!A:A,"Specify in Codes Tab!!")),"")</f>
        <v/>
      </c>
      <c r="N5704" s="74" t="str">
        <f>IF($G5704&lt;&gt;"",IF(_xlfn.XLOOKUP($G5704,Codes!$A:$A,Codes!A:A,"_NOTFOUND_",0,1)&lt;&gt;"_NOTFOUND_",_xlfn.XLOOKUP($G5704,Codes!$A:$A,Codes!A:A,"_NOTFOUND_",0,1),_xlfn.XLOOKUP($G5704,Codes!$B:$B,Codes!A:A,"Specify in Codes Tab!!")),"")</f>
        <v/>
      </c>
    </row>
    <row r="5705" spans="13:14" x14ac:dyDescent="0.35">
      <c r="M5705" s="74" t="str">
        <f>IF($C5705&lt;&gt;"",IF(_xlfn.XLOOKUP($C5705,Codes!$A:$A,Codes!A:A,"_NOTFOUND_",0,1)&lt;&gt;"_NOTFOUND_",_xlfn.XLOOKUP($C5705,Codes!$A:$A,Codes!A:A,"_NOTFOUND_",0,1),_xlfn.XLOOKUP($C5705,Codes!$B:$B,Codes!A:A,"Specify in Codes Tab!!")),"")</f>
        <v/>
      </c>
      <c r="N5705" s="74" t="str">
        <f>IF($G5705&lt;&gt;"",IF(_xlfn.XLOOKUP($G5705,Codes!$A:$A,Codes!A:A,"_NOTFOUND_",0,1)&lt;&gt;"_NOTFOUND_",_xlfn.XLOOKUP($G5705,Codes!$A:$A,Codes!A:A,"_NOTFOUND_",0,1),_xlfn.XLOOKUP($G5705,Codes!$B:$B,Codes!A:A,"Specify in Codes Tab!!")),"")</f>
        <v/>
      </c>
    </row>
    <row r="5706" spans="13:14" x14ac:dyDescent="0.35">
      <c r="M5706" s="74" t="str">
        <f>IF($C5706&lt;&gt;"",IF(_xlfn.XLOOKUP($C5706,Codes!$A:$A,Codes!A:A,"_NOTFOUND_",0,1)&lt;&gt;"_NOTFOUND_",_xlfn.XLOOKUP($C5706,Codes!$A:$A,Codes!A:A,"_NOTFOUND_",0,1),_xlfn.XLOOKUP($C5706,Codes!$B:$B,Codes!A:A,"Specify in Codes Tab!!")),"")</f>
        <v/>
      </c>
      <c r="N5706" s="74" t="str">
        <f>IF($G5706&lt;&gt;"",IF(_xlfn.XLOOKUP($G5706,Codes!$A:$A,Codes!A:A,"_NOTFOUND_",0,1)&lt;&gt;"_NOTFOUND_",_xlfn.XLOOKUP($G5706,Codes!$A:$A,Codes!A:A,"_NOTFOUND_",0,1),_xlfn.XLOOKUP($G5706,Codes!$B:$B,Codes!A:A,"Specify in Codes Tab!!")),"")</f>
        <v/>
      </c>
    </row>
    <row r="5707" spans="13:14" x14ac:dyDescent="0.35">
      <c r="M5707" s="74" t="str">
        <f>IF($C5707&lt;&gt;"",IF(_xlfn.XLOOKUP($C5707,Codes!$A:$A,Codes!A:A,"_NOTFOUND_",0,1)&lt;&gt;"_NOTFOUND_",_xlfn.XLOOKUP($C5707,Codes!$A:$A,Codes!A:A,"_NOTFOUND_",0,1),_xlfn.XLOOKUP($C5707,Codes!$B:$B,Codes!A:A,"Specify in Codes Tab!!")),"")</f>
        <v/>
      </c>
      <c r="N5707" s="74" t="str">
        <f>IF($G5707&lt;&gt;"",IF(_xlfn.XLOOKUP($G5707,Codes!$A:$A,Codes!A:A,"_NOTFOUND_",0,1)&lt;&gt;"_NOTFOUND_",_xlfn.XLOOKUP($G5707,Codes!$A:$A,Codes!A:A,"_NOTFOUND_",0,1),_xlfn.XLOOKUP($G5707,Codes!$B:$B,Codes!A:A,"Specify in Codes Tab!!")),"")</f>
        <v/>
      </c>
    </row>
    <row r="5708" spans="13:14" x14ac:dyDescent="0.35">
      <c r="M5708" s="74" t="str">
        <f>IF($C5708&lt;&gt;"",IF(_xlfn.XLOOKUP($C5708,Codes!$A:$A,Codes!A:A,"_NOTFOUND_",0,1)&lt;&gt;"_NOTFOUND_",_xlfn.XLOOKUP($C5708,Codes!$A:$A,Codes!A:A,"_NOTFOUND_",0,1),_xlfn.XLOOKUP($C5708,Codes!$B:$B,Codes!A:A,"Specify in Codes Tab!!")),"")</f>
        <v/>
      </c>
      <c r="N5708" s="74" t="str">
        <f>IF($G5708&lt;&gt;"",IF(_xlfn.XLOOKUP($G5708,Codes!$A:$A,Codes!A:A,"_NOTFOUND_",0,1)&lt;&gt;"_NOTFOUND_",_xlfn.XLOOKUP($G5708,Codes!$A:$A,Codes!A:A,"_NOTFOUND_",0,1),_xlfn.XLOOKUP($G5708,Codes!$B:$B,Codes!A:A,"Specify in Codes Tab!!")),"")</f>
        <v/>
      </c>
    </row>
    <row r="5709" spans="13:14" x14ac:dyDescent="0.35">
      <c r="M5709" s="74" t="str">
        <f>IF($C5709&lt;&gt;"",IF(_xlfn.XLOOKUP($C5709,Codes!$A:$A,Codes!A:A,"_NOTFOUND_",0,1)&lt;&gt;"_NOTFOUND_",_xlfn.XLOOKUP($C5709,Codes!$A:$A,Codes!A:A,"_NOTFOUND_",0,1),_xlfn.XLOOKUP($C5709,Codes!$B:$B,Codes!A:A,"Specify in Codes Tab!!")),"")</f>
        <v/>
      </c>
      <c r="N5709" s="74" t="str">
        <f>IF($G5709&lt;&gt;"",IF(_xlfn.XLOOKUP($G5709,Codes!$A:$A,Codes!A:A,"_NOTFOUND_",0,1)&lt;&gt;"_NOTFOUND_",_xlfn.XLOOKUP($G5709,Codes!$A:$A,Codes!A:A,"_NOTFOUND_",0,1),_xlfn.XLOOKUP($G5709,Codes!$B:$B,Codes!A:A,"Specify in Codes Tab!!")),"")</f>
        <v/>
      </c>
    </row>
    <row r="5710" spans="13:14" x14ac:dyDescent="0.35">
      <c r="M5710" s="74" t="str">
        <f>IF($C5710&lt;&gt;"",IF(_xlfn.XLOOKUP($C5710,Codes!$A:$A,Codes!A:A,"_NOTFOUND_",0,1)&lt;&gt;"_NOTFOUND_",_xlfn.XLOOKUP($C5710,Codes!$A:$A,Codes!A:A,"_NOTFOUND_",0,1),_xlfn.XLOOKUP($C5710,Codes!$B:$B,Codes!A:A,"Specify in Codes Tab!!")),"")</f>
        <v/>
      </c>
      <c r="N5710" s="74" t="str">
        <f>IF($G5710&lt;&gt;"",IF(_xlfn.XLOOKUP($G5710,Codes!$A:$A,Codes!A:A,"_NOTFOUND_",0,1)&lt;&gt;"_NOTFOUND_",_xlfn.XLOOKUP($G5710,Codes!$A:$A,Codes!A:A,"_NOTFOUND_",0,1),_xlfn.XLOOKUP($G5710,Codes!$B:$B,Codes!A:A,"Specify in Codes Tab!!")),"")</f>
        <v/>
      </c>
    </row>
    <row r="5711" spans="13:14" x14ac:dyDescent="0.35">
      <c r="M5711" s="74" t="str">
        <f>IF($C5711&lt;&gt;"",IF(_xlfn.XLOOKUP($C5711,Codes!$A:$A,Codes!A:A,"_NOTFOUND_",0,1)&lt;&gt;"_NOTFOUND_",_xlfn.XLOOKUP($C5711,Codes!$A:$A,Codes!A:A,"_NOTFOUND_",0,1),_xlfn.XLOOKUP($C5711,Codes!$B:$B,Codes!A:A,"Specify in Codes Tab!!")),"")</f>
        <v/>
      </c>
      <c r="N5711" s="74" t="str">
        <f>IF($G5711&lt;&gt;"",IF(_xlfn.XLOOKUP($G5711,Codes!$A:$A,Codes!A:A,"_NOTFOUND_",0,1)&lt;&gt;"_NOTFOUND_",_xlfn.XLOOKUP($G5711,Codes!$A:$A,Codes!A:A,"_NOTFOUND_",0,1),_xlfn.XLOOKUP($G5711,Codes!$B:$B,Codes!A:A,"Specify in Codes Tab!!")),"")</f>
        <v/>
      </c>
    </row>
    <row r="5712" spans="13:14" x14ac:dyDescent="0.35">
      <c r="M5712" s="74" t="str">
        <f>IF($C5712&lt;&gt;"",IF(_xlfn.XLOOKUP($C5712,Codes!$A:$A,Codes!A:A,"_NOTFOUND_",0,1)&lt;&gt;"_NOTFOUND_",_xlfn.XLOOKUP($C5712,Codes!$A:$A,Codes!A:A,"_NOTFOUND_",0,1),_xlfn.XLOOKUP($C5712,Codes!$B:$B,Codes!A:A,"Specify in Codes Tab!!")),"")</f>
        <v/>
      </c>
      <c r="N5712" s="74" t="str">
        <f>IF($G5712&lt;&gt;"",IF(_xlfn.XLOOKUP($G5712,Codes!$A:$A,Codes!A:A,"_NOTFOUND_",0,1)&lt;&gt;"_NOTFOUND_",_xlfn.XLOOKUP($G5712,Codes!$A:$A,Codes!A:A,"_NOTFOUND_",0,1),_xlfn.XLOOKUP($G5712,Codes!$B:$B,Codes!A:A,"Specify in Codes Tab!!")),"")</f>
        <v/>
      </c>
    </row>
    <row r="5713" spans="13:14" x14ac:dyDescent="0.35">
      <c r="M5713" s="74" t="str">
        <f>IF($C5713&lt;&gt;"",IF(_xlfn.XLOOKUP($C5713,Codes!$A:$A,Codes!A:A,"_NOTFOUND_",0,1)&lt;&gt;"_NOTFOUND_",_xlfn.XLOOKUP($C5713,Codes!$A:$A,Codes!A:A,"_NOTFOUND_",0,1),_xlfn.XLOOKUP($C5713,Codes!$B:$B,Codes!A:A,"Specify in Codes Tab!!")),"")</f>
        <v/>
      </c>
      <c r="N5713" s="74" t="str">
        <f>IF($G5713&lt;&gt;"",IF(_xlfn.XLOOKUP($G5713,Codes!$A:$A,Codes!A:A,"_NOTFOUND_",0,1)&lt;&gt;"_NOTFOUND_",_xlfn.XLOOKUP($G5713,Codes!$A:$A,Codes!A:A,"_NOTFOUND_",0,1),_xlfn.XLOOKUP($G5713,Codes!$B:$B,Codes!A:A,"Specify in Codes Tab!!")),"")</f>
        <v/>
      </c>
    </row>
    <row r="5714" spans="13:14" x14ac:dyDescent="0.35">
      <c r="M5714" s="74" t="str">
        <f>IF($C5714&lt;&gt;"",IF(_xlfn.XLOOKUP($C5714,Codes!$A:$A,Codes!A:A,"_NOTFOUND_",0,1)&lt;&gt;"_NOTFOUND_",_xlfn.XLOOKUP($C5714,Codes!$A:$A,Codes!A:A,"_NOTFOUND_",0,1),_xlfn.XLOOKUP($C5714,Codes!$B:$B,Codes!A:A,"Specify in Codes Tab!!")),"")</f>
        <v/>
      </c>
      <c r="N5714" s="74" t="str">
        <f>IF($G5714&lt;&gt;"",IF(_xlfn.XLOOKUP($G5714,Codes!$A:$A,Codes!A:A,"_NOTFOUND_",0,1)&lt;&gt;"_NOTFOUND_",_xlfn.XLOOKUP($G5714,Codes!$A:$A,Codes!A:A,"_NOTFOUND_",0,1),_xlfn.XLOOKUP($G5714,Codes!$B:$B,Codes!A:A,"Specify in Codes Tab!!")),"")</f>
        <v/>
      </c>
    </row>
    <row r="5715" spans="13:14" x14ac:dyDescent="0.35">
      <c r="M5715" s="74" t="str">
        <f>IF($C5715&lt;&gt;"",IF(_xlfn.XLOOKUP($C5715,Codes!$A:$A,Codes!A:A,"_NOTFOUND_",0,1)&lt;&gt;"_NOTFOUND_",_xlfn.XLOOKUP($C5715,Codes!$A:$A,Codes!A:A,"_NOTFOUND_",0,1),_xlfn.XLOOKUP($C5715,Codes!$B:$B,Codes!A:A,"Specify in Codes Tab!!")),"")</f>
        <v/>
      </c>
      <c r="N5715" s="74" t="str">
        <f>IF($G5715&lt;&gt;"",IF(_xlfn.XLOOKUP($G5715,Codes!$A:$A,Codes!A:A,"_NOTFOUND_",0,1)&lt;&gt;"_NOTFOUND_",_xlfn.XLOOKUP($G5715,Codes!$A:$A,Codes!A:A,"_NOTFOUND_",0,1),_xlfn.XLOOKUP($G5715,Codes!$B:$B,Codes!A:A,"Specify in Codes Tab!!")),"")</f>
        <v/>
      </c>
    </row>
    <row r="5716" spans="13:14" x14ac:dyDescent="0.35">
      <c r="M5716" s="74" t="str">
        <f>IF($C5716&lt;&gt;"",IF(_xlfn.XLOOKUP($C5716,Codes!$A:$A,Codes!A:A,"_NOTFOUND_",0,1)&lt;&gt;"_NOTFOUND_",_xlfn.XLOOKUP($C5716,Codes!$A:$A,Codes!A:A,"_NOTFOUND_",0,1),_xlfn.XLOOKUP($C5716,Codes!$B:$B,Codes!A:A,"Specify in Codes Tab!!")),"")</f>
        <v/>
      </c>
      <c r="N5716" s="74" t="str">
        <f>IF($G5716&lt;&gt;"",IF(_xlfn.XLOOKUP($G5716,Codes!$A:$A,Codes!A:A,"_NOTFOUND_",0,1)&lt;&gt;"_NOTFOUND_",_xlfn.XLOOKUP($G5716,Codes!$A:$A,Codes!A:A,"_NOTFOUND_",0,1),_xlfn.XLOOKUP($G5716,Codes!$B:$B,Codes!A:A,"Specify in Codes Tab!!")),"")</f>
        <v/>
      </c>
    </row>
    <row r="5717" spans="13:14" x14ac:dyDescent="0.35">
      <c r="M5717" s="74" t="str">
        <f>IF($C5717&lt;&gt;"",IF(_xlfn.XLOOKUP($C5717,Codes!$A:$A,Codes!A:A,"_NOTFOUND_",0,1)&lt;&gt;"_NOTFOUND_",_xlfn.XLOOKUP($C5717,Codes!$A:$A,Codes!A:A,"_NOTFOUND_",0,1),_xlfn.XLOOKUP($C5717,Codes!$B:$B,Codes!A:A,"Specify in Codes Tab!!")),"")</f>
        <v/>
      </c>
      <c r="N5717" s="74" t="str">
        <f>IF($G5717&lt;&gt;"",IF(_xlfn.XLOOKUP($G5717,Codes!$A:$A,Codes!A:A,"_NOTFOUND_",0,1)&lt;&gt;"_NOTFOUND_",_xlfn.XLOOKUP($G5717,Codes!$A:$A,Codes!A:A,"_NOTFOUND_",0,1),_xlfn.XLOOKUP($G5717,Codes!$B:$B,Codes!A:A,"Specify in Codes Tab!!")),"")</f>
        <v/>
      </c>
    </row>
    <row r="5718" spans="13:14" x14ac:dyDescent="0.35">
      <c r="M5718" s="74" t="str">
        <f>IF($C5718&lt;&gt;"",IF(_xlfn.XLOOKUP($C5718,Codes!$A:$A,Codes!A:A,"_NOTFOUND_",0,1)&lt;&gt;"_NOTFOUND_",_xlfn.XLOOKUP($C5718,Codes!$A:$A,Codes!A:A,"_NOTFOUND_",0,1),_xlfn.XLOOKUP($C5718,Codes!$B:$B,Codes!A:A,"Specify in Codes Tab!!")),"")</f>
        <v/>
      </c>
      <c r="N5718" s="74" t="str">
        <f>IF($G5718&lt;&gt;"",IF(_xlfn.XLOOKUP($G5718,Codes!$A:$A,Codes!A:A,"_NOTFOUND_",0,1)&lt;&gt;"_NOTFOUND_",_xlfn.XLOOKUP($G5718,Codes!$A:$A,Codes!A:A,"_NOTFOUND_",0,1),_xlfn.XLOOKUP($G5718,Codes!$B:$B,Codes!A:A,"Specify in Codes Tab!!")),"")</f>
        <v/>
      </c>
    </row>
    <row r="5719" spans="13:14" x14ac:dyDescent="0.35">
      <c r="M5719" s="74" t="str">
        <f>IF($C5719&lt;&gt;"",IF(_xlfn.XLOOKUP($C5719,Codes!$A:$A,Codes!A:A,"_NOTFOUND_",0,1)&lt;&gt;"_NOTFOUND_",_xlfn.XLOOKUP($C5719,Codes!$A:$A,Codes!A:A,"_NOTFOUND_",0,1),_xlfn.XLOOKUP($C5719,Codes!$B:$B,Codes!A:A,"Specify in Codes Tab!!")),"")</f>
        <v/>
      </c>
      <c r="N5719" s="74" t="str">
        <f>IF($G5719&lt;&gt;"",IF(_xlfn.XLOOKUP($G5719,Codes!$A:$A,Codes!A:A,"_NOTFOUND_",0,1)&lt;&gt;"_NOTFOUND_",_xlfn.XLOOKUP($G5719,Codes!$A:$A,Codes!A:A,"_NOTFOUND_",0,1),_xlfn.XLOOKUP($G5719,Codes!$B:$B,Codes!A:A,"Specify in Codes Tab!!")),"")</f>
        <v/>
      </c>
    </row>
    <row r="5720" spans="13:14" x14ac:dyDescent="0.35">
      <c r="M5720" s="74" t="str">
        <f>IF($C5720&lt;&gt;"",IF(_xlfn.XLOOKUP($C5720,Codes!$A:$A,Codes!A:A,"_NOTFOUND_",0,1)&lt;&gt;"_NOTFOUND_",_xlfn.XLOOKUP($C5720,Codes!$A:$A,Codes!A:A,"_NOTFOUND_",0,1),_xlfn.XLOOKUP($C5720,Codes!$B:$B,Codes!A:A,"Specify in Codes Tab!!")),"")</f>
        <v/>
      </c>
      <c r="N5720" s="74" t="str">
        <f>IF($G5720&lt;&gt;"",IF(_xlfn.XLOOKUP($G5720,Codes!$A:$A,Codes!A:A,"_NOTFOUND_",0,1)&lt;&gt;"_NOTFOUND_",_xlfn.XLOOKUP($G5720,Codes!$A:$A,Codes!A:A,"_NOTFOUND_",0,1),_xlfn.XLOOKUP($G5720,Codes!$B:$B,Codes!A:A,"Specify in Codes Tab!!")),"")</f>
        <v/>
      </c>
    </row>
    <row r="5721" spans="13:14" x14ac:dyDescent="0.35">
      <c r="M5721" s="74" t="str">
        <f>IF($C5721&lt;&gt;"",IF(_xlfn.XLOOKUP($C5721,Codes!$A:$A,Codes!A:A,"_NOTFOUND_",0,1)&lt;&gt;"_NOTFOUND_",_xlfn.XLOOKUP($C5721,Codes!$A:$A,Codes!A:A,"_NOTFOUND_",0,1),_xlfn.XLOOKUP($C5721,Codes!$B:$B,Codes!A:A,"Specify in Codes Tab!!")),"")</f>
        <v/>
      </c>
      <c r="N5721" s="74" t="str">
        <f>IF($G5721&lt;&gt;"",IF(_xlfn.XLOOKUP($G5721,Codes!$A:$A,Codes!A:A,"_NOTFOUND_",0,1)&lt;&gt;"_NOTFOUND_",_xlfn.XLOOKUP($G5721,Codes!$A:$A,Codes!A:A,"_NOTFOUND_",0,1),_xlfn.XLOOKUP($G5721,Codes!$B:$B,Codes!A:A,"Specify in Codes Tab!!")),"")</f>
        <v/>
      </c>
    </row>
    <row r="5722" spans="13:14" x14ac:dyDescent="0.35">
      <c r="M5722" s="74" t="str">
        <f>IF($C5722&lt;&gt;"",IF(_xlfn.XLOOKUP($C5722,Codes!$A:$A,Codes!A:A,"_NOTFOUND_",0,1)&lt;&gt;"_NOTFOUND_",_xlfn.XLOOKUP($C5722,Codes!$A:$A,Codes!A:A,"_NOTFOUND_",0,1),_xlfn.XLOOKUP($C5722,Codes!$B:$B,Codes!A:A,"Specify in Codes Tab!!")),"")</f>
        <v/>
      </c>
      <c r="N5722" s="74" t="str">
        <f>IF($G5722&lt;&gt;"",IF(_xlfn.XLOOKUP($G5722,Codes!$A:$A,Codes!A:A,"_NOTFOUND_",0,1)&lt;&gt;"_NOTFOUND_",_xlfn.XLOOKUP($G5722,Codes!$A:$A,Codes!A:A,"_NOTFOUND_",0,1),_xlfn.XLOOKUP($G5722,Codes!$B:$B,Codes!A:A,"Specify in Codes Tab!!")),"")</f>
        <v/>
      </c>
    </row>
    <row r="5723" spans="13:14" x14ac:dyDescent="0.35">
      <c r="M5723" s="74" t="str">
        <f>IF($C5723&lt;&gt;"",IF(_xlfn.XLOOKUP($C5723,Codes!$A:$A,Codes!A:A,"_NOTFOUND_",0,1)&lt;&gt;"_NOTFOUND_",_xlfn.XLOOKUP($C5723,Codes!$A:$A,Codes!A:A,"_NOTFOUND_",0,1),_xlfn.XLOOKUP($C5723,Codes!$B:$B,Codes!A:A,"Specify in Codes Tab!!")),"")</f>
        <v/>
      </c>
      <c r="N5723" s="74" t="str">
        <f>IF($G5723&lt;&gt;"",IF(_xlfn.XLOOKUP($G5723,Codes!$A:$A,Codes!A:A,"_NOTFOUND_",0,1)&lt;&gt;"_NOTFOUND_",_xlfn.XLOOKUP($G5723,Codes!$A:$A,Codes!A:A,"_NOTFOUND_",0,1),_xlfn.XLOOKUP($G5723,Codes!$B:$B,Codes!A:A,"Specify in Codes Tab!!")),"")</f>
        <v/>
      </c>
    </row>
    <row r="5724" spans="13:14" x14ac:dyDescent="0.35">
      <c r="M5724" s="74" t="str">
        <f>IF($C5724&lt;&gt;"",IF(_xlfn.XLOOKUP($C5724,Codes!$A:$A,Codes!A:A,"_NOTFOUND_",0,1)&lt;&gt;"_NOTFOUND_",_xlfn.XLOOKUP($C5724,Codes!$A:$A,Codes!A:A,"_NOTFOUND_",0,1),_xlfn.XLOOKUP($C5724,Codes!$B:$B,Codes!A:A,"Specify in Codes Tab!!")),"")</f>
        <v/>
      </c>
      <c r="N5724" s="74" t="str">
        <f>IF($G5724&lt;&gt;"",IF(_xlfn.XLOOKUP($G5724,Codes!$A:$A,Codes!A:A,"_NOTFOUND_",0,1)&lt;&gt;"_NOTFOUND_",_xlfn.XLOOKUP($G5724,Codes!$A:$A,Codes!A:A,"_NOTFOUND_",0,1),_xlfn.XLOOKUP($G5724,Codes!$B:$B,Codes!A:A,"Specify in Codes Tab!!")),"")</f>
        <v/>
      </c>
    </row>
    <row r="5725" spans="13:14" x14ac:dyDescent="0.35">
      <c r="M5725" s="74" t="str">
        <f>IF($C5725&lt;&gt;"",IF(_xlfn.XLOOKUP($C5725,Codes!$A:$A,Codes!A:A,"_NOTFOUND_",0,1)&lt;&gt;"_NOTFOUND_",_xlfn.XLOOKUP($C5725,Codes!$A:$A,Codes!A:A,"_NOTFOUND_",0,1),_xlfn.XLOOKUP($C5725,Codes!$B:$B,Codes!A:A,"Specify in Codes Tab!!")),"")</f>
        <v/>
      </c>
      <c r="N5725" s="74" t="str">
        <f>IF($G5725&lt;&gt;"",IF(_xlfn.XLOOKUP($G5725,Codes!$A:$A,Codes!A:A,"_NOTFOUND_",0,1)&lt;&gt;"_NOTFOUND_",_xlfn.XLOOKUP($G5725,Codes!$A:$A,Codes!A:A,"_NOTFOUND_",0,1),_xlfn.XLOOKUP($G5725,Codes!$B:$B,Codes!A:A,"Specify in Codes Tab!!")),"")</f>
        <v/>
      </c>
    </row>
    <row r="5726" spans="13:14" x14ac:dyDescent="0.35">
      <c r="M5726" s="74" t="str">
        <f>IF($C5726&lt;&gt;"",IF(_xlfn.XLOOKUP($C5726,Codes!$A:$A,Codes!A:A,"_NOTFOUND_",0,1)&lt;&gt;"_NOTFOUND_",_xlfn.XLOOKUP($C5726,Codes!$A:$A,Codes!A:A,"_NOTFOUND_",0,1),_xlfn.XLOOKUP($C5726,Codes!$B:$B,Codes!A:A,"Specify in Codes Tab!!")),"")</f>
        <v/>
      </c>
      <c r="N5726" s="74" t="str">
        <f>IF($G5726&lt;&gt;"",IF(_xlfn.XLOOKUP($G5726,Codes!$A:$A,Codes!A:A,"_NOTFOUND_",0,1)&lt;&gt;"_NOTFOUND_",_xlfn.XLOOKUP($G5726,Codes!$A:$A,Codes!A:A,"_NOTFOUND_",0,1),_xlfn.XLOOKUP($G5726,Codes!$B:$B,Codes!A:A,"Specify in Codes Tab!!")),"")</f>
        <v/>
      </c>
    </row>
    <row r="5727" spans="13:14" x14ac:dyDescent="0.35">
      <c r="M5727" s="74" t="str">
        <f>IF($C5727&lt;&gt;"",IF(_xlfn.XLOOKUP($C5727,Codes!$A:$A,Codes!A:A,"_NOTFOUND_",0,1)&lt;&gt;"_NOTFOUND_",_xlfn.XLOOKUP($C5727,Codes!$A:$A,Codes!A:A,"_NOTFOUND_",0,1),_xlfn.XLOOKUP($C5727,Codes!$B:$B,Codes!A:A,"Specify in Codes Tab!!")),"")</f>
        <v/>
      </c>
      <c r="N5727" s="74" t="str">
        <f>IF($G5727&lt;&gt;"",IF(_xlfn.XLOOKUP($G5727,Codes!$A:$A,Codes!A:A,"_NOTFOUND_",0,1)&lt;&gt;"_NOTFOUND_",_xlfn.XLOOKUP($G5727,Codes!$A:$A,Codes!A:A,"_NOTFOUND_",0,1),_xlfn.XLOOKUP($G5727,Codes!$B:$B,Codes!A:A,"Specify in Codes Tab!!")),"")</f>
        <v/>
      </c>
    </row>
    <row r="5728" spans="13:14" x14ac:dyDescent="0.35">
      <c r="M5728" s="74" t="str">
        <f>IF($C5728&lt;&gt;"",IF(_xlfn.XLOOKUP($C5728,Codes!$A:$A,Codes!A:A,"_NOTFOUND_",0,1)&lt;&gt;"_NOTFOUND_",_xlfn.XLOOKUP($C5728,Codes!$A:$A,Codes!A:A,"_NOTFOUND_",0,1),_xlfn.XLOOKUP($C5728,Codes!$B:$B,Codes!A:A,"Specify in Codes Tab!!")),"")</f>
        <v/>
      </c>
      <c r="N5728" s="74" t="str">
        <f>IF($G5728&lt;&gt;"",IF(_xlfn.XLOOKUP($G5728,Codes!$A:$A,Codes!A:A,"_NOTFOUND_",0,1)&lt;&gt;"_NOTFOUND_",_xlfn.XLOOKUP($G5728,Codes!$A:$A,Codes!A:A,"_NOTFOUND_",0,1),_xlfn.XLOOKUP($G5728,Codes!$B:$B,Codes!A:A,"Specify in Codes Tab!!")),"")</f>
        <v/>
      </c>
    </row>
    <row r="5729" spans="13:14" x14ac:dyDescent="0.35">
      <c r="M5729" s="74" t="str">
        <f>IF($C5729&lt;&gt;"",IF(_xlfn.XLOOKUP($C5729,Codes!$A:$A,Codes!A:A,"_NOTFOUND_",0,1)&lt;&gt;"_NOTFOUND_",_xlfn.XLOOKUP($C5729,Codes!$A:$A,Codes!A:A,"_NOTFOUND_",0,1),_xlfn.XLOOKUP($C5729,Codes!$B:$B,Codes!A:A,"Specify in Codes Tab!!")),"")</f>
        <v/>
      </c>
      <c r="N5729" s="74" t="str">
        <f>IF($G5729&lt;&gt;"",IF(_xlfn.XLOOKUP($G5729,Codes!$A:$A,Codes!A:A,"_NOTFOUND_",0,1)&lt;&gt;"_NOTFOUND_",_xlfn.XLOOKUP($G5729,Codes!$A:$A,Codes!A:A,"_NOTFOUND_",0,1),_xlfn.XLOOKUP($G5729,Codes!$B:$B,Codes!A:A,"Specify in Codes Tab!!")),"")</f>
        <v/>
      </c>
    </row>
    <row r="5730" spans="13:14" x14ac:dyDescent="0.35">
      <c r="M5730" s="74" t="str">
        <f>IF($C5730&lt;&gt;"",IF(_xlfn.XLOOKUP($C5730,Codes!$A:$A,Codes!A:A,"_NOTFOUND_",0,1)&lt;&gt;"_NOTFOUND_",_xlfn.XLOOKUP($C5730,Codes!$A:$A,Codes!A:A,"_NOTFOUND_",0,1),_xlfn.XLOOKUP($C5730,Codes!$B:$B,Codes!A:A,"Specify in Codes Tab!!")),"")</f>
        <v/>
      </c>
      <c r="N5730" s="74" t="str">
        <f>IF($G5730&lt;&gt;"",IF(_xlfn.XLOOKUP($G5730,Codes!$A:$A,Codes!A:A,"_NOTFOUND_",0,1)&lt;&gt;"_NOTFOUND_",_xlfn.XLOOKUP($G5730,Codes!$A:$A,Codes!A:A,"_NOTFOUND_",0,1),_xlfn.XLOOKUP($G5730,Codes!$B:$B,Codes!A:A,"Specify in Codes Tab!!")),"")</f>
        <v/>
      </c>
    </row>
    <row r="5731" spans="13:14" x14ac:dyDescent="0.35">
      <c r="M5731" s="74" t="str">
        <f>IF($C5731&lt;&gt;"",IF(_xlfn.XLOOKUP($C5731,Codes!$A:$A,Codes!A:A,"_NOTFOUND_",0,1)&lt;&gt;"_NOTFOUND_",_xlfn.XLOOKUP($C5731,Codes!$A:$A,Codes!A:A,"_NOTFOUND_",0,1),_xlfn.XLOOKUP($C5731,Codes!$B:$B,Codes!A:A,"Specify in Codes Tab!!")),"")</f>
        <v/>
      </c>
      <c r="N5731" s="74" t="str">
        <f>IF($G5731&lt;&gt;"",IF(_xlfn.XLOOKUP($G5731,Codes!$A:$A,Codes!A:A,"_NOTFOUND_",0,1)&lt;&gt;"_NOTFOUND_",_xlfn.XLOOKUP($G5731,Codes!$A:$A,Codes!A:A,"_NOTFOUND_",0,1),_xlfn.XLOOKUP($G5731,Codes!$B:$B,Codes!A:A,"Specify in Codes Tab!!")),"")</f>
        <v/>
      </c>
    </row>
    <row r="5732" spans="13:14" x14ac:dyDescent="0.35">
      <c r="M5732" s="74" t="str">
        <f>IF($C5732&lt;&gt;"",IF(_xlfn.XLOOKUP($C5732,Codes!$A:$A,Codes!A:A,"_NOTFOUND_",0,1)&lt;&gt;"_NOTFOUND_",_xlfn.XLOOKUP($C5732,Codes!$A:$A,Codes!A:A,"_NOTFOUND_",0,1),_xlfn.XLOOKUP($C5732,Codes!$B:$B,Codes!A:A,"Specify in Codes Tab!!")),"")</f>
        <v/>
      </c>
      <c r="N5732" s="74" t="str">
        <f>IF($G5732&lt;&gt;"",IF(_xlfn.XLOOKUP($G5732,Codes!$A:$A,Codes!A:A,"_NOTFOUND_",0,1)&lt;&gt;"_NOTFOUND_",_xlfn.XLOOKUP($G5732,Codes!$A:$A,Codes!A:A,"_NOTFOUND_",0,1),_xlfn.XLOOKUP($G5732,Codes!$B:$B,Codes!A:A,"Specify in Codes Tab!!")),"")</f>
        <v/>
      </c>
    </row>
    <row r="5733" spans="13:14" x14ac:dyDescent="0.35">
      <c r="M5733" s="74" t="str">
        <f>IF($C5733&lt;&gt;"",IF(_xlfn.XLOOKUP($C5733,Codes!$A:$A,Codes!A:A,"_NOTFOUND_",0,1)&lt;&gt;"_NOTFOUND_",_xlfn.XLOOKUP($C5733,Codes!$A:$A,Codes!A:A,"_NOTFOUND_",0,1),_xlfn.XLOOKUP($C5733,Codes!$B:$B,Codes!A:A,"Specify in Codes Tab!!")),"")</f>
        <v/>
      </c>
      <c r="N5733" s="74" t="str">
        <f>IF($G5733&lt;&gt;"",IF(_xlfn.XLOOKUP($G5733,Codes!$A:$A,Codes!A:A,"_NOTFOUND_",0,1)&lt;&gt;"_NOTFOUND_",_xlfn.XLOOKUP($G5733,Codes!$A:$A,Codes!A:A,"_NOTFOUND_",0,1),_xlfn.XLOOKUP($G5733,Codes!$B:$B,Codes!A:A,"Specify in Codes Tab!!")),"")</f>
        <v/>
      </c>
    </row>
    <row r="5734" spans="13:14" x14ac:dyDescent="0.35">
      <c r="M5734" s="74" t="str">
        <f>IF($C5734&lt;&gt;"",IF(_xlfn.XLOOKUP($C5734,Codes!$A:$A,Codes!A:A,"_NOTFOUND_",0,1)&lt;&gt;"_NOTFOUND_",_xlfn.XLOOKUP($C5734,Codes!$A:$A,Codes!A:A,"_NOTFOUND_",0,1),_xlfn.XLOOKUP($C5734,Codes!$B:$B,Codes!A:A,"Specify in Codes Tab!!")),"")</f>
        <v/>
      </c>
      <c r="N5734" s="74" t="str">
        <f>IF($G5734&lt;&gt;"",IF(_xlfn.XLOOKUP($G5734,Codes!$A:$A,Codes!A:A,"_NOTFOUND_",0,1)&lt;&gt;"_NOTFOUND_",_xlfn.XLOOKUP($G5734,Codes!$A:$A,Codes!A:A,"_NOTFOUND_",0,1),_xlfn.XLOOKUP($G5734,Codes!$B:$B,Codes!A:A,"Specify in Codes Tab!!")),"")</f>
        <v/>
      </c>
    </row>
    <row r="5735" spans="13:14" x14ac:dyDescent="0.35">
      <c r="M5735" s="74" t="str">
        <f>IF($C5735&lt;&gt;"",IF(_xlfn.XLOOKUP($C5735,Codes!$A:$A,Codes!A:A,"_NOTFOUND_",0,1)&lt;&gt;"_NOTFOUND_",_xlfn.XLOOKUP($C5735,Codes!$A:$A,Codes!A:A,"_NOTFOUND_",0,1),_xlfn.XLOOKUP($C5735,Codes!$B:$B,Codes!A:A,"Specify in Codes Tab!!")),"")</f>
        <v/>
      </c>
      <c r="N5735" s="74" t="str">
        <f>IF($G5735&lt;&gt;"",IF(_xlfn.XLOOKUP($G5735,Codes!$A:$A,Codes!A:A,"_NOTFOUND_",0,1)&lt;&gt;"_NOTFOUND_",_xlfn.XLOOKUP($G5735,Codes!$A:$A,Codes!A:A,"_NOTFOUND_",0,1),_xlfn.XLOOKUP($G5735,Codes!$B:$B,Codes!A:A,"Specify in Codes Tab!!")),"")</f>
        <v/>
      </c>
    </row>
    <row r="5736" spans="13:14" x14ac:dyDescent="0.35">
      <c r="M5736" s="74" t="str">
        <f>IF($C5736&lt;&gt;"",IF(_xlfn.XLOOKUP($C5736,Codes!$A:$A,Codes!A:A,"_NOTFOUND_",0,1)&lt;&gt;"_NOTFOUND_",_xlfn.XLOOKUP($C5736,Codes!$A:$A,Codes!A:A,"_NOTFOUND_",0,1),_xlfn.XLOOKUP($C5736,Codes!$B:$B,Codes!A:A,"Specify in Codes Tab!!")),"")</f>
        <v/>
      </c>
      <c r="N5736" s="74" t="str">
        <f>IF($G5736&lt;&gt;"",IF(_xlfn.XLOOKUP($G5736,Codes!$A:$A,Codes!A:A,"_NOTFOUND_",0,1)&lt;&gt;"_NOTFOUND_",_xlfn.XLOOKUP($G5736,Codes!$A:$A,Codes!A:A,"_NOTFOUND_",0,1),_xlfn.XLOOKUP($G5736,Codes!$B:$B,Codes!A:A,"Specify in Codes Tab!!")),"")</f>
        <v/>
      </c>
    </row>
    <row r="5737" spans="13:14" x14ac:dyDescent="0.35">
      <c r="M5737" s="74" t="str">
        <f>IF($C5737&lt;&gt;"",IF(_xlfn.XLOOKUP($C5737,Codes!$A:$A,Codes!A:A,"_NOTFOUND_",0,1)&lt;&gt;"_NOTFOUND_",_xlfn.XLOOKUP($C5737,Codes!$A:$A,Codes!A:A,"_NOTFOUND_",0,1),_xlfn.XLOOKUP($C5737,Codes!$B:$B,Codes!A:A,"Specify in Codes Tab!!")),"")</f>
        <v/>
      </c>
      <c r="N5737" s="74" t="str">
        <f>IF($G5737&lt;&gt;"",IF(_xlfn.XLOOKUP($G5737,Codes!$A:$A,Codes!A:A,"_NOTFOUND_",0,1)&lt;&gt;"_NOTFOUND_",_xlfn.XLOOKUP($G5737,Codes!$A:$A,Codes!A:A,"_NOTFOUND_",0,1),_xlfn.XLOOKUP($G5737,Codes!$B:$B,Codes!A:A,"Specify in Codes Tab!!")),"")</f>
        <v/>
      </c>
    </row>
    <row r="5738" spans="13:14" x14ac:dyDescent="0.35">
      <c r="M5738" s="74" t="str">
        <f>IF($C5738&lt;&gt;"",IF(_xlfn.XLOOKUP($C5738,Codes!$A:$A,Codes!A:A,"_NOTFOUND_",0,1)&lt;&gt;"_NOTFOUND_",_xlfn.XLOOKUP($C5738,Codes!$A:$A,Codes!A:A,"_NOTFOUND_",0,1),_xlfn.XLOOKUP($C5738,Codes!$B:$B,Codes!A:A,"Specify in Codes Tab!!")),"")</f>
        <v/>
      </c>
      <c r="N5738" s="74" t="str">
        <f>IF($G5738&lt;&gt;"",IF(_xlfn.XLOOKUP($G5738,Codes!$A:$A,Codes!A:A,"_NOTFOUND_",0,1)&lt;&gt;"_NOTFOUND_",_xlfn.XLOOKUP($G5738,Codes!$A:$A,Codes!A:A,"_NOTFOUND_",0,1),_xlfn.XLOOKUP($G5738,Codes!$B:$B,Codes!A:A,"Specify in Codes Tab!!")),"")</f>
        <v/>
      </c>
    </row>
    <row r="5739" spans="13:14" x14ac:dyDescent="0.35">
      <c r="M5739" s="74" t="str">
        <f>IF($C5739&lt;&gt;"",IF(_xlfn.XLOOKUP($C5739,Codes!$A:$A,Codes!A:A,"_NOTFOUND_",0,1)&lt;&gt;"_NOTFOUND_",_xlfn.XLOOKUP($C5739,Codes!$A:$A,Codes!A:A,"_NOTFOUND_",0,1),_xlfn.XLOOKUP($C5739,Codes!$B:$B,Codes!A:A,"Specify in Codes Tab!!")),"")</f>
        <v/>
      </c>
      <c r="N5739" s="74" t="str">
        <f>IF($G5739&lt;&gt;"",IF(_xlfn.XLOOKUP($G5739,Codes!$A:$A,Codes!A:A,"_NOTFOUND_",0,1)&lt;&gt;"_NOTFOUND_",_xlfn.XLOOKUP($G5739,Codes!$A:$A,Codes!A:A,"_NOTFOUND_",0,1),_xlfn.XLOOKUP($G5739,Codes!$B:$B,Codes!A:A,"Specify in Codes Tab!!")),"")</f>
        <v/>
      </c>
    </row>
    <row r="5740" spans="13:14" x14ac:dyDescent="0.35">
      <c r="M5740" s="74" t="str">
        <f>IF($C5740&lt;&gt;"",IF(_xlfn.XLOOKUP($C5740,Codes!$A:$A,Codes!A:A,"_NOTFOUND_",0,1)&lt;&gt;"_NOTFOUND_",_xlfn.XLOOKUP($C5740,Codes!$A:$A,Codes!A:A,"_NOTFOUND_",0,1),_xlfn.XLOOKUP($C5740,Codes!$B:$B,Codes!A:A,"Specify in Codes Tab!!")),"")</f>
        <v/>
      </c>
      <c r="N5740" s="74" t="str">
        <f>IF($G5740&lt;&gt;"",IF(_xlfn.XLOOKUP($G5740,Codes!$A:$A,Codes!A:A,"_NOTFOUND_",0,1)&lt;&gt;"_NOTFOUND_",_xlfn.XLOOKUP($G5740,Codes!$A:$A,Codes!A:A,"_NOTFOUND_",0,1),_xlfn.XLOOKUP($G5740,Codes!$B:$B,Codes!A:A,"Specify in Codes Tab!!")),"")</f>
        <v/>
      </c>
    </row>
    <row r="5741" spans="13:14" x14ac:dyDescent="0.35">
      <c r="M5741" s="74" t="str">
        <f>IF($C5741&lt;&gt;"",IF(_xlfn.XLOOKUP($C5741,Codes!$A:$A,Codes!A:A,"_NOTFOUND_",0,1)&lt;&gt;"_NOTFOUND_",_xlfn.XLOOKUP($C5741,Codes!$A:$A,Codes!A:A,"_NOTFOUND_",0,1),_xlfn.XLOOKUP($C5741,Codes!$B:$B,Codes!A:A,"Specify in Codes Tab!!")),"")</f>
        <v/>
      </c>
      <c r="N5741" s="74" t="str">
        <f>IF($G5741&lt;&gt;"",IF(_xlfn.XLOOKUP($G5741,Codes!$A:$A,Codes!A:A,"_NOTFOUND_",0,1)&lt;&gt;"_NOTFOUND_",_xlfn.XLOOKUP($G5741,Codes!$A:$A,Codes!A:A,"_NOTFOUND_",0,1),_xlfn.XLOOKUP($G5741,Codes!$B:$B,Codes!A:A,"Specify in Codes Tab!!")),"")</f>
        <v/>
      </c>
    </row>
    <row r="5742" spans="13:14" x14ac:dyDescent="0.35">
      <c r="M5742" s="74" t="str">
        <f>IF($C5742&lt;&gt;"",IF(_xlfn.XLOOKUP($C5742,Codes!$A:$A,Codes!A:A,"_NOTFOUND_",0,1)&lt;&gt;"_NOTFOUND_",_xlfn.XLOOKUP($C5742,Codes!$A:$A,Codes!A:A,"_NOTFOUND_",0,1),_xlfn.XLOOKUP($C5742,Codes!$B:$B,Codes!A:A,"Specify in Codes Tab!!")),"")</f>
        <v/>
      </c>
      <c r="N5742" s="74" t="str">
        <f>IF($G5742&lt;&gt;"",IF(_xlfn.XLOOKUP($G5742,Codes!$A:$A,Codes!A:A,"_NOTFOUND_",0,1)&lt;&gt;"_NOTFOUND_",_xlfn.XLOOKUP($G5742,Codes!$A:$A,Codes!A:A,"_NOTFOUND_",0,1),_xlfn.XLOOKUP($G5742,Codes!$B:$B,Codes!A:A,"Specify in Codes Tab!!")),"")</f>
        <v/>
      </c>
    </row>
    <row r="5743" spans="13:14" x14ac:dyDescent="0.35">
      <c r="M5743" s="74" t="str">
        <f>IF($C5743&lt;&gt;"",IF(_xlfn.XLOOKUP($C5743,Codes!$A:$A,Codes!A:A,"_NOTFOUND_",0,1)&lt;&gt;"_NOTFOUND_",_xlfn.XLOOKUP($C5743,Codes!$A:$A,Codes!A:A,"_NOTFOUND_",0,1),_xlfn.XLOOKUP($C5743,Codes!$B:$B,Codes!A:A,"Specify in Codes Tab!!")),"")</f>
        <v/>
      </c>
      <c r="N5743" s="74" t="str">
        <f>IF($G5743&lt;&gt;"",IF(_xlfn.XLOOKUP($G5743,Codes!$A:$A,Codes!A:A,"_NOTFOUND_",0,1)&lt;&gt;"_NOTFOUND_",_xlfn.XLOOKUP($G5743,Codes!$A:$A,Codes!A:A,"_NOTFOUND_",0,1),_xlfn.XLOOKUP($G5743,Codes!$B:$B,Codes!A:A,"Specify in Codes Tab!!")),"")</f>
        <v/>
      </c>
    </row>
    <row r="5744" spans="13:14" x14ac:dyDescent="0.35">
      <c r="M5744" s="74" t="str">
        <f>IF($C5744&lt;&gt;"",IF(_xlfn.XLOOKUP($C5744,Codes!$A:$A,Codes!A:A,"_NOTFOUND_",0,1)&lt;&gt;"_NOTFOUND_",_xlfn.XLOOKUP($C5744,Codes!$A:$A,Codes!A:A,"_NOTFOUND_",0,1),_xlfn.XLOOKUP($C5744,Codes!$B:$B,Codes!A:A,"Specify in Codes Tab!!")),"")</f>
        <v/>
      </c>
      <c r="N5744" s="74" t="str">
        <f>IF($G5744&lt;&gt;"",IF(_xlfn.XLOOKUP($G5744,Codes!$A:$A,Codes!A:A,"_NOTFOUND_",0,1)&lt;&gt;"_NOTFOUND_",_xlfn.XLOOKUP($G5744,Codes!$A:$A,Codes!A:A,"_NOTFOUND_",0,1),_xlfn.XLOOKUP($G5744,Codes!$B:$B,Codes!A:A,"Specify in Codes Tab!!")),"")</f>
        <v/>
      </c>
    </row>
    <row r="5745" spans="13:14" x14ac:dyDescent="0.35">
      <c r="M5745" s="74" t="str">
        <f>IF($C5745&lt;&gt;"",IF(_xlfn.XLOOKUP($C5745,Codes!$A:$A,Codes!A:A,"_NOTFOUND_",0,1)&lt;&gt;"_NOTFOUND_",_xlfn.XLOOKUP($C5745,Codes!$A:$A,Codes!A:A,"_NOTFOUND_",0,1),_xlfn.XLOOKUP($C5745,Codes!$B:$B,Codes!A:A,"Specify in Codes Tab!!")),"")</f>
        <v/>
      </c>
      <c r="N5745" s="74" t="str">
        <f>IF($G5745&lt;&gt;"",IF(_xlfn.XLOOKUP($G5745,Codes!$A:$A,Codes!A:A,"_NOTFOUND_",0,1)&lt;&gt;"_NOTFOUND_",_xlfn.XLOOKUP($G5745,Codes!$A:$A,Codes!A:A,"_NOTFOUND_",0,1),_xlfn.XLOOKUP($G5745,Codes!$B:$B,Codes!A:A,"Specify in Codes Tab!!")),"")</f>
        <v/>
      </c>
    </row>
    <row r="5746" spans="13:14" x14ac:dyDescent="0.35">
      <c r="M5746" s="74" t="str">
        <f>IF($C5746&lt;&gt;"",IF(_xlfn.XLOOKUP($C5746,Codes!$A:$A,Codes!A:A,"_NOTFOUND_",0,1)&lt;&gt;"_NOTFOUND_",_xlfn.XLOOKUP($C5746,Codes!$A:$A,Codes!A:A,"_NOTFOUND_",0,1),_xlfn.XLOOKUP($C5746,Codes!$B:$B,Codes!A:A,"Specify in Codes Tab!!")),"")</f>
        <v/>
      </c>
      <c r="N5746" s="74" t="str">
        <f>IF($G5746&lt;&gt;"",IF(_xlfn.XLOOKUP($G5746,Codes!$A:$A,Codes!A:A,"_NOTFOUND_",0,1)&lt;&gt;"_NOTFOUND_",_xlfn.XLOOKUP($G5746,Codes!$A:$A,Codes!A:A,"_NOTFOUND_",0,1),_xlfn.XLOOKUP($G5746,Codes!$B:$B,Codes!A:A,"Specify in Codes Tab!!")),"")</f>
        <v/>
      </c>
    </row>
    <row r="5747" spans="13:14" x14ac:dyDescent="0.35">
      <c r="M5747" s="74" t="str">
        <f>IF($C5747&lt;&gt;"",IF(_xlfn.XLOOKUP($C5747,Codes!$A:$A,Codes!A:A,"_NOTFOUND_",0,1)&lt;&gt;"_NOTFOUND_",_xlfn.XLOOKUP($C5747,Codes!$A:$A,Codes!A:A,"_NOTFOUND_",0,1),_xlfn.XLOOKUP($C5747,Codes!$B:$B,Codes!A:A,"Specify in Codes Tab!!")),"")</f>
        <v/>
      </c>
      <c r="N5747" s="74" t="str">
        <f>IF($G5747&lt;&gt;"",IF(_xlfn.XLOOKUP($G5747,Codes!$A:$A,Codes!A:A,"_NOTFOUND_",0,1)&lt;&gt;"_NOTFOUND_",_xlfn.XLOOKUP($G5747,Codes!$A:$A,Codes!A:A,"_NOTFOUND_",0,1),_xlfn.XLOOKUP($G5747,Codes!$B:$B,Codes!A:A,"Specify in Codes Tab!!")),"")</f>
        <v/>
      </c>
    </row>
    <row r="5748" spans="13:14" x14ac:dyDescent="0.35">
      <c r="M5748" s="74" t="str">
        <f>IF($C5748&lt;&gt;"",IF(_xlfn.XLOOKUP($C5748,Codes!$A:$A,Codes!A:A,"_NOTFOUND_",0,1)&lt;&gt;"_NOTFOUND_",_xlfn.XLOOKUP($C5748,Codes!$A:$A,Codes!A:A,"_NOTFOUND_",0,1),_xlfn.XLOOKUP($C5748,Codes!$B:$B,Codes!A:A,"Specify in Codes Tab!!")),"")</f>
        <v/>
      </c>
      <c r="N5748" s="74" t="str">
        <f>IF($G5748&lt;&gt;"",IF(_xlfn.XLOOKUP($G5748,Codes!$A:$A,Codes!A:A,"_NOTFOUND_",0,1)&lt;&gt;"_NOTFOUND_",_xlfn.XLOOKUP($G5748,Codes!$A:$A,Codes!A:A,"_NOTFOUND_",0,1),_xlfn.XLOOKUP($G5748,Codes!$B:$B,Codes!A:A,"Specify in Codes Tab!!")),"")</f>
        <v/>
      </c>
    </row>
    <row r="5749" spans="13:14" x14ac:dyDescent="0.35">
      <c r="M5749" s="74" t="str">
        <f>IF($C5749&lt;&gt;"",IF(_xlfn.XLOOKUP($C5749,Codes!$A:$A,Codes!A:A,"_NOTFOUND_",0,1)&lt;&gt;"_NOTFOUND_",_xlfn.XLOOKUP($C5749,Codes!$A:$A,Codes!A:A,"_NOTFOUND_",0,1),_xlfn.XLOOKUP($C5749,Codes!$B:$B,Codes!A:A,"Specify in Codes Tab!!")),"")</f>
        <v/>
      </c>
      <c r="N5749" s="74" t="str">
        <f>IF($G5749&lt;&gt;"",IF(_xlfn.XLOOKUP($G5749,Codes!$A:$A,Codes!A:A,"_NOTFOUND_",0,1)&lt;&gt;"_NOTFOUND_",_xlfn.XLOOKUP($G5749,Codes!$A:$A,Codes!A:A,"_NOTFOUND_",0,1),_xlfn.XLOOKUP($G5749,Codes!$B:$B,Codes!A:A,"Specify in Codes Tab!!")),"")</f>
        <v/>
      </c>
    </row>
    <row r="5750" spans="13:14" x14ac:dyDescent="0.35">
      <c r="M5750" s="74" t="str">
        <f>IF($C5750&lt;&gt;"",IF(_xlfn.XLOOKUP($C5750,Codes!$A:$A,Codes!A:A,"_NOTFOUND_",0,1)&lt;&gt;"_NOTFOUND_",_xlfn.XLOOKUP($C5750,Codes!$A:$A,Codes!A:A,"_NOTFOUND_",0,1),_xlfn.XLOOKUP($C5750,Codes!$B:$B,Codes!A:A,"Specify in Codes Tab!!")),"")</f>
        <v/>
      </c>
      <c r="N5750" s="74" t="str">
        <f>IF($G5750&lt;&gt;"",IF(_xlfn.XLOOKUP($G5750,Codes!$A:$A,Codes!A:A,"_NOTFOUND_",0,1)&lt;&gt;"_NOTFOUND_",_xlfn.XLOOKUP($G5750,Codes!$A:$A,Codes!A:A,"_NOTFOUND_",0,1),_xlfn.XLOOKUP($G5750,Codes!$B:$B,Codes!A:A,"Specify in Codes Tab!!")),"")</f>
        <v/>
      </c>
    </row>
    <row r="5751" spans="13:14" x14ac:dyDescent="0.35">
      <c r="M5751" s="74" t="str">
        <f>IF($C5751&lt;&gt;"",IF(_xlfn.XLOOKUP($C5751,Codes!$A:$A,Codes!A:A,"_NOTFOUND_",0,1)&lt;&gt;"_NOTFOUND_",_xlfn.XLOOKUP($C5751,Codes!$A:$A,Codes!A:A,"_NOTFOUND_",0,1),_xlfn.XLOOKUP($C5751,Codes!$B:$B,Codes!A:A,"Specify in Codes Tab!!")),"")</f>
        <v/>
      </c>
      <c r="N5751" s="74" t="str">
        <f>IF($G5751&lt;&gt;"",IF(_xlfn.XLOOKUP($G5751,Codes!$A:$A,Codes!A:A,"_NOTFOUND_",0,1)&lt;&gt;"_NOTFOUND_",_xlfn.XLOOKUP($G5751,Codes!$A:$A,Codes!A:A,"_NOTFOUND_",0,1),_xlfn.XLOOKUP($G5751,Codes!$B:$B,Codes!A:A,"Specify in Codes Tab!!")),"")</f>
        <v/>
      </c>
    </row>
    <row r="5752" spans="13:14" x14ac:dyDescent="0.35">
      <c r="M5752" s="74" t="str">
        <f>IF($C5752&lt;&gt;"",IF(_xlfn.XLOOKUP($C5752,Codes!$A:$A,Codes!A:A,"_NOTFOUND_",0,1)&lt;&gt;"_NOTFOUND_",_xlfn.XLOOKUP($C5752,Codes!$A:$A,Codes!A:A,"_NOTFOUND_",0,1),_xlfn.XLOOKUP($C5752,Codes!$B:$B,Codes!A:A,"Specify in Codes Tab!!")),"")</f>
        <v/>
      </c>
      <c r="N5752" s="74" t="str">
        <f>IF($G5752&lt;&gt;"",IF(_xlfn.XLOOKUP($G5752,Codes!$A:$A,Codes!A:A,"_NOTFOUND_",0,1)&lt;&gt;"_NOTFOUND_",_xlfn.XLOOKUP($G5752,Codes!$A:$A,Codes!A:A,"_NOTFOUND_",0,1),_xlfn.XLOOKUP($G5752,Codes!$B:$B,Codes!A:A,"Specify in Codes Tab!!")),"")</f>
        <v/>
      </c>
    </row>
    <row r="5753" spans="13:14" x14ac:dyDescent="0.35">
      <c r="M5753" s="74" t="str">
        <f>IF($C5753&lt;&gt;"",IF(_xlfn.XLOOKUP($C5753,Codes!$A:$A,Codes!A:A,"_NOTFOUND_",0,1)&lt;&gt;"_NOTFOUND_",_xlfn.XLOOKUP($C5753,Codes!$A:$A,Codes!A:A,"_NOTFOUND_",0,1),_xlfn.XLOOKUP($C5753,Codes!$B:$B,Codes!A:A,"Specify in Codes Tab!!")),"")</f>
        <v/>
      </c>
      <c r="N5753" s="74" t="str">
        <f>IF($G5753&lt;&gt;"",IF(_xlfn.XLOOKUP($G5753,Codes!$A:$A,Codes!A:A,"_NOTFOUND_",0,1)&lt;&gt;"_NOTFOUND_",_xlfn.XLOOKUP($G5753,Codes!$A:$A,Codes!A:A,"_NOTFOUND_",0,1),_xlfn.XLOOKUP($G5753,Codes!$B:$B,Codes!A:A,"Specify in Codes Tab!!")),"")</f>
        <v/>
      </c>
    </row>
    <row r="5754" spans="13:14" x14ac:dyDescent="0.35">
      <c r="M5754" s="74" t="str">
        <f>IF($C5754&lt;&gt;"",IF(_xlfn.XLOOKUP($C5754,Codes!$A:$A,Codes!A:A,"_NOTFOUND_",0,1)&lt;&gt;"_NOTFOUND_",_xlfn.XLOOKUP($C5754,Codes!$A:$A,Codes!A:A,"_NOTFOUND_",0,1),_xlfn.XLOOKUP($C5754,Codes!$B:$B,Codes!A:A,"Specify in Codes Tab!!")),"")</f>
        <v/>
      </c>
      <c r="N5754" s="74" t="str">
        <f>IF($G5754&lt;&gt;"",IF(_xlfn.XLOOKUP($G5754,Codes!$A:$A,Codes!A:A,"_NOTFOUND_",0,1)&lt;&gt;"_NOTFOUND_",_xlfn.XLOOKUP($G5754,Codes!$A:$A,Codes!A:A,"_NOTFOUND_",0,1),_xlfn.XLOOKUP($G5754,Codes!$B:$B,Codes!A:A,"Specify in Codes Tab!!")),"")</f>
        <v/>
      </c>
    </row>
    <row r="5755" spans="13:14" x14ac:dyDescent="0.35">
      <c r="M5755" s="74" t="str">
        <f>IF($C5755&lt;&gt;"",IF(_xlfn.XLOOKUP($C5755,Codes!$A:$A,Codes!A:A,"_NOTFOUND_",0,1)&lt;&gt;"_NOTFOUND_",_xlfn.XLOOKUP($C5755,Codes!$A:$A,Codes!A:A,"_NOTFOUND_",0,1),_xlfn.XLOOKUP($C5755,Codes!$B:$B,Codes!A:A,"Specify in Codes Tab!!")),"")</f>
        <v/>
      </c>
      <c r="N5755" s="74" t="str">
        <f>IF($G5755&lt;&gt;"",IF(_xlfn.XLOOKUP($G5755,Codes!$A:$A,Codes!A:A,"_NOTFOUND_",0,1)&lt;&gt;"_NOTFOUND_",_xlfn.XLOOKUP($G5755,Codes!$A:$A,Codes!A:A,"_NOTFOUND_",0,1),_xlfn.XLOOKUP($G5755,Codes!$B:$B,Codes!A:A,"Specify in Codes Tab!!")),"")</f>
        <v/>
      </c>
    </row>
    <row r="5756" spans="13:14" x14ac:dyDescent="0.35">
      <c r="M5756" s="74" t="str">
        <f>IF($C5756&lt;&gt;"",IF(_xlfn.XLOOKUP($C5756,Codes!$A:$A,Codes!A:A,"_NOTFOUND_",0,1)&lt;&gt;"_NOTFOUND_",_xlfn.XLOOKUP($C5756,Codes!$A:$A,Codes!A:A,"_NOTFOUND_",0,1),_xlfn.XLOOKUP($C5756,Codes!$B:$B,Codes!A:A,"Specify in Codes Tab!!")),"")</f>
        <v/>
      </c>
      <c r="N5756" s="74" t="str">
        <f>IF($G5756&lt;&gt;"",IF(_xlfn.XLOOKUP($G5756,Codes!$A:$A,Codes!A:A,"_NOTFOUND_",0,1)&lt;&gt;"_NOTFOUND_",_xlfn.XLOOKUP($G5756,Codes!$A:$A,Codes!A:A,"_NOTFOUND_",0,1),_xlfn.XLOOKUP($G5756,Codes!$B:$B,Codes!A:A,"Specify in Codes Tab!!")),"")</f>
        <v/>
      </c>
    </row>
    <row r="5757" spans="13:14" x14ac:dyDescent="0.35">
      <c r="M5757" s="74" t="str">
        <f>IF($C5757&lt;&gt;"",IF(_xlfn.XLOOKUP($C5757,Codes!$A:$A,Codes!A:A,"_NOTFOUND_",0,1)&lt;&gt;"_NOTFOUND_",_xlfn.XLOOKUP($C5757,Codes!$A:$A,Codes!A:A,"_NOTFOUND_",0,1),_xlfn.XLOOKUP($C5757,Codes!$B:$B,Codes!A:A,"Specify in Codes Tab!!")),"")</f>
        <v/>
      </c>
      <c r="N5757" s="74" t="str">
        <f>IF($G5757&lt;&gt;"",IF(_xlfn.XLOOKUP($G5757,Codes!$A:$A,Codes!A:A,"_NOTFOUND_",0,1)&lt;&gt;"_NOTFOUND_",_xlfn.XLOOKUP($G5757,Codes!$A:$A,Codes!A:A,"_NOTFOUND_",0,1),_xlfn.XLOOKUP($G5757,Codes!$B:$B,Codes!A:A,"Specify in Codes Tab!!")),"")</f>
        <v/>
      </c>
    </row>
    <row r="5758" spans="13:14" x14ac:dyDescent="0.35">
      <c r="M5758" s="74" t="str">
        <f>IF($C5758&lt;&gt;"",IF(_xlfn.XLOOKUP($C5758,Codes!$A:$A,Codes!A:A,"_NOTFOUND_",0,1)&lt;&gt;"_NOTFOUND_",_xlfn.XLOOKUP($C5758,Codes!$A:$A,Codes!A:A,"_NOTFOUND_",0,1),_xlfn.XLOOKUP($C5758,Codes!$B:$B,Codes!A:A,"Specify in Codes Tab!!")),"")</f>
        <v/>
      </c>
      <c r="N5758" s="74" t="str">
        <f>IF($G5758&lt;&gt;"",IF(_xlfn.XLOOKUP($G5758,Codes!$A:$A,Codes!A:A,"_NOTFOUND_",0,1)&lt;&gt;"_NOTFOUND_",_xlfn.XLOOKUP($G5758,Codes!$A:$A,Codes!A:A,"_NOTFOUND_",0,1),_xlfn.XLOOKUP($G5758,Codes!$B:$B,Codes!A:A,"Specify in Codes Tab!!")),"")</f>
        <v/>
      </c>
    </row>
    <row r="5759" spans="13:14" x14ac:dyDescent="0.35">
      <c r="M5759" s="74" t="str">
        <f>IF($C5759&lt;&gt;"",IF(_xlfn.XLOOKUP($C5759,Codes!$A:$A,Codes!A:A,"_NOTFOUND_",0,1)&lt;&gt;"_NOTFOUND_",_xlfn.XLOOKUP($C5759,Codes!$A:$A,Codes!A:A,"_NOTFOUND_",0,1),_xlfn.XLOOKUP($C5759,Codes!$B:$B,Codes!A:A,"Specify in Codes Tab!!")),"")</f>
        <v/>
      </c>
      <c r="N5759" s="74" t="str">
        <f>IF($G5759&lt;&gt;"",IF(_xlfn.XLOOKUP($G5759,Codes!$A:$A,Codes!A:A,"_NOTFOUND_",0,1)&lt;&gt;"_NOTFOUND_",_xlfn.XLOOKUP($G5759,Codes!$A:$A,Codes!A:A,"_NOTFOUND_",0,1),_xlfn.XLOOKUP($G5759,Codes!$B:$B,Codes!A:A,"Specify in Codes Tab!!")),"")</f>
        <v/>
      </c>
    </row>
    <row r="5760" spans="13:14" x14ac:dyDescent="0.35">
      <c r="M5760" s="74" t="str">
        <f>IF($C5760&lt;&gt;"",IF(_xlfn.XLOOKUP($C5760,Codes!$A:$A,Codes!A:A,"_NOTFOUND_",0,1)&lt;&gt;"_NOTFOUND_",_xlfn.XLOOKUP($C5760,Codes!$A:$A,Codes!A:A,"_NOTFOUND_",0,1),_xlfn.XLOOKUP($C5760,Codes!$B:$B,Codes!A:A,"Specify in Codes Tab!!")),"")</f>
        <v/>
      </c>
      <c r="N5760" s="74" t="str">
        <f>IF($G5760&lt;&gt;"",IF(_xlfn.XLOOKUP($G5760,Codes!$A:$A,Codes!A:A,"_NOTFOUND_",0,1)&lt;&gt;"_NOTFOUND_",_xlfn.XLOOKUP($G5760,Codes!$A:$A,Codes!A:A,"_NOTFOUND_",0,1),_xlfn.XLOOKUP($G5760,Codes!$B:$B,Codes!A:A,"Specify in Codes Tab!!")),"")</f>
        <v/>
      </c>
    </row>
    <row r="5761" spans="13:14" x14ac:dyDescent="0.35">
      <c r="M5761" s="74" t="str">
        <f>IF($C5761&lt;&gt;"",IF(_xlfn.XLOOKUP($C5761,Codes!$A:$A,Codes!A:A,"_NOTFOUND_",0,1)&lt;&gt;"_NOTFOUND_",_xlfn.XLOOKUP($C5761,Codes!$A:$A,Codes!A:A,"_NOTFOUND_",0,1),_xlfn.XLOOKUP($C5761,Codes!$B:$B,Codes!A:A,"Specify in Codes Tab!!")),"")</f>
        <v/>
      </c>
      <c r="N5761" s="74" t="str">
        <f>IF($G5761&lt;&gt;"",IF(_xlfn.XLOOKUP($G5761,Codes!$A:$A,Codes!A:A,"_NOTFOUND_",0,1)&lt;&gt;"_NOTFOUND_",_xlfn.XLOOKUP($G5761,Codes!$A:$A,Codes!A:A,"_NOTFOUND_",0,1),_xlfn.XLOOKUP($G5761,Codes!$B:$B,Codes!A:A,"Specify in Codes Tab!!")),"")</f>
        <v/>
      </c>
    </row>
    <row r="5762" spans="13:14" x14ac:dyDescent="0.35">
      <c r="M5762" s="74" t="str">
        <f>IF($C5762&lt;&gt;"",IF(_xlfn.XLOOKUP($C5762,Codes!$A:$A,Codes!A:A,"_NOTFOUND_",0,1)&lt;&gt;"_NOTFOUND_",_xlfn.XLOOKUP($C5762,Codes!$A:$A,Codes!A:A,"_NOTFOUND_",0,1),_xlfn.XLOOKUP($C5762,Codes!$B:$B,Codes!A:A,"Specify in Codes Tab!!")),"")</f>
        <v/>
      </c>
      <c r="N5762" s="74" t="str">
        <f>IF($G5762&lt;&gt;"",IF(_xlfn.XLOOKUP($G5762,Codes!$A:$A,Codes!A:A,"_NOTFOUND_",0,1)&lt;&gt;"_NOTFOUND_",_xlfn.XLOOKUP($G5762,Codes!$A:$A,Codes!A:A,"_NOTFOUND_",0,1),_xlfn.XLOOKUP($G5762,Codes!$B:$B,Codes!A:A,"Specify in Codes Tab!!")),"")</f>
        <v/>
      </c>
    </row>
    <row r="5763" spans="13:14" x14ac:dyDescent="0.35">
      <c r="M5763" s="74" t="str">
        <f>IF($C5763&lt;&gt;"",IF(_xlfn.XLOOKUP($C5763,Codes!$A:$A,Codes!A:A,"_NOTFOUND_",0,1)&lt;&gt;"_NOTFOUND_",_xlfn.XLOOKUP($C5763,Codes!$A:$A,Codes!A:A,"_NOTFOUND_",0,1),_xlfn.XLOOKUP($C5763,Codes!$B:$B,Codes!A:A,"Specify in Codes Tab!!")),"")</f>
        <v/>
      </c>
      <c r="N5763" s="74" t="str">
        <f>IF($G5763&lt;&gt;"",IF(_xlfn.XLOOKUP($G5763,Codes!$A:$A,Codes!A:A,"_NOTFOUND_",0,1)&lt;&gt;"_NOTFOUND_",_xlfn.XLOOKUP($G5763,Codes!$A:$A,Codes!A:A,"_NOTFOUND_",0,1),_xlfn.XLOOKUP($G5763,Codes!$B:$B,Codes!A:A,"Specify in Codes Tab!!")),"")</f>
        <v/>
      </c>
    </row>
    <row r="5764" spans="13:14" x14ac:dyDescent="0.35">
      <c r="M5764" s="74" t="str">
        <f>IF($C5764&lt;&gt;"",IF(_xlfn.XLOOKUP($C5764,Codes!$A:$A,Codes!A:A,"_NOTFOUND_",0,1)&lt;&gt;"_NOTFOUND_",_xlfn.XLOOKUP($C5764,Codes!$A:$A,Codes!A:A,"_NOTFOUND_",0,1),_xlfn.XLOOKUP($C5764,Codes!$B:$B,Codes!A:A,"Specify in Codes Tab!!")),"")</f>
        <v/>
      </c>
      <c r="N5764" s="74" t="str">
        <f>IF($G5764&lt;&gt;"",IF(_xlfn.XLOOKUP($G5764,Codes!$A:$A,Codes!A:A,"_NOTFOUND_",0,1)&lt;&gt;"_NOTFOUND_",_xlfn.XLOOKUP($G5764,Codes!$A:$A,Codes!A:A,"_NOTFOUND_",0,1),_xlfn.XLOOKUP($G5764,Codes!$B:$B,Codes!A:A,"Specify in Codes Tab!!")),"")</f>
        <v/>
      </c>
    </row>
    <row r="5765" spans="13:14" x14ac:dyDescent="0.35">
      <c r="M5765" s="74" t="str">
        <f>IF($C5765&lt;&gt;"",IF(_xlfn.XLOOKUP($C5765,Codes!$A:$A,Codes!A:A,"_NOTFOUND_",0,1)&lt;&gt;"_NOTFOUND_",_xlfn.XLOOKUP($C5765,Codes!$A:$A,Codes!A:A,"_NOTFOUND_",0,1),_xlfn.XLOOKUP($C5765,Codes!$B:$B,Codes!A:A,"Specify in Codes Tab!!")),"")</f>
        <v/>
      </c>
      <c r="N5765" s="74" t="str">
        <f>IF($G5765&lt;&gt;"",IF(_xlfn.XLOOKUP($G5765,Codes!$A:$A,Codes!A:A,"_NOTFOUND_",0,1)&lt;&gt;"_NOTFOUND_",_xlfn.XLOOKUP($G5765,Codes!$A:$A,Codes!A:A,"_NOTFOUND_",0,1),_xlfn.XLOOKUP($G5765,Codes!$B:$B,Codes!A:A,"Specify in Codes Tab!!")),"")</f>
        <v/>
      </c>
    </row>
    <row r="5766" spans="13:14" x14ac:dyDescent="0.35">
      <c r="M5766" s="74" t="str">
        <f>IF($C5766&lt;&gt;"",IF(_xlfn.XLOOKUP($C5766,Codes!$A:$A,Codes!A:A,"_NOTFOUND_",0,1)&lt;&gt;"_NOTFOUND_",_xlfn.XLOOKUP($C5766,Codes!$A:$A,Codes!A:A,"_NOTFOUND_",0,1),_xlfn.XLOOKUP($C5766,Codes!$B:$B,Codes!A:A,"Specify in Codes Tab!!")),"")</f>
        <v/>
      </c>
      <c r="N5766" s="74" t="str">
        <f>IF($G5766&lt;&gt;"",IF(_xlfn.XLOOKUP($G5766,Codes!$A:$A,Codes!A:A,"_NOTFOUND_",0,1)&lt;&gt;"_NOTFOUND_",_xlfn.XLOOKUP($G5766,Codes!$A:$A,Codes!A:A,"_NOTFOUND_",0,1),_xlfn.XLOOKUP($G5766,Codes!$B:$B,Codes!A:A,"Specify in Codes Tab!!")),"")</f>
        <v/>
      </c>
    </row>
    <row r="5767" spans="13:14" x14ac:dyDescent="0.35">
      <c r="M5767" s="74" t="str">
        <f>IF($C5767&lt;&gt;"",IF(_xlfn.XLOOKUP($C5767,Codes!$A:$A,Codes!A:A,"_NOTFOUND_",0,1)&lt;&gt;"_NOTFOUND_",_xlfn.XLOOKUP($C5767,Codes!$A:$A,Codes!A:A,"_NOTFOUND_",0,1),_xlfn.XLOOKUP($C5767,Codes!$B:$B,Codes!A:A,"Specify in Codes Tab!!")),"")</f>
        <v/>
      </c>
      <c r="N5767" s="74" t="str">
        <f>IF($G5767&lt;&gt;"",IF(_xlfn.XLOOKUP($G5767,Codes!$A:$A,Codes!A:A,"_NOTFOUND_",0,1)&lt;&gt;"_NOTFOUND_",_xlfn.XLOOKUP($G5767,Codes!$A:$A,Codes!A:A,"_NOTFOUND_",0,1),_xlfn.XLOOKUP($G5767,Codes!$B:$B,Codes!A:A,"Specify in Codes Tab!!")),"")</f>
        <v/>
      </c>
    </row>
    <row r="5768" spans="13:14" x14ac:dyDescent="0.35">
      <c r="M5768" s="74" t="str">
        <f>IF($C5768&lt;&gt;"",IF(_xlfn.XLOOKUP($C5768,Codes!$A:$A,Codes!A:A,"_NOTFOUND_",0,1)&lt;&gt;"_NOTFOUND_",_xlfn.XLOOKUP($C5768,Codes!$A:$A,Codes!A:A,"_NOTFOUND_",0,1),_xlfn.XLOOKUP($C5768,Codes!$B:$B,Codes!A:A,"Specify in Codes Tab!!")),"")</f>
        <v/>
      </c>
      <c r="N5768" s="74" t="str">
        <f>IF($G5768&lt;&gt;"",IF(_xlfn.XLOOKUP($G5768,Codes!$A:$A,Codes!A:A,"_NOTFOUND_",0,1)&lt;&gt;"_NOTFOUND_",_xlfn.XLOOKUP($G5768,Codes!$A:$A,Codes!A:A,"_NOTFOUND_",0,1),_xlfn.XLOOKUP($G5768,Codes!$B:$B,Codes!A:A,"Specify in Codes Tab!!")),"")</f>
        <v/>
      </c>
    </row>
    <row r="5769" spans="13:14" x14ac:dyDescent="0.35">
      <c r="M5769" s="74" t="str">
        <f>IF($C5769&lt;&gt;"",IF(_xlfn.XLOOKUP($C5769,Codes!$A:$A,Codes!A:A,"_NOTFOUND_",0,1)&lt;&gt;"_NOTFOUND_",_xlfn.XLOOKUP($C5769,Codes!$A:$A,Codes!A:A,"_NOTFOUND_",0,1),_xlfn.XLOOKUP($C5769,Codes!$B:$B,Codes!A:A,"Specify in Codes Tab!!")),"")</f>
        <v/>
      </c>
      <c r="N5769" s="74" t="str">
        <f>IF($G5769&lt;&gt;"",IF(_xlfn.XLOOKUP($G5769,Codes!$A:$A,Codes!A:A,"_NOTFOUND_",0,1)&lt;&gt;"_NOTFOUND_",_xlfn.XLOOKUP($G5769,Codes!$A:$A,Codes!A:A,"_NOTFOUND_",0,1),_xlfn.XLOOKUP($G5769,Codes!$B:$B,Codes!A:A,"Specify in Codes Tab!!")),"")</f>
        <v/>
      </c>
    </row>
    <row r="5770" spans="13:14" x14ac:dyDescent="0.35">
      <c r="M5770" s="74" t="str">
        <f>IF($C5770&lt;&gt;"",IF(_xlfn.XLOOKUP($C5770,Codes!$A:$A,Codes!A:A,"_NOTFOUND_",0,1)&lt;&gt;"_NOTFOUND_",_xlfn.XLOOKUP($C5770,Codes!$A:$A,Codes!A:A,"_NOTFOUND_",0,1),_xlfn.XLOOKUP($C5770,Codes!$B:$B,Codes!A:A,"Specify in Codes Tab!!")),"")</f>
        <v/>
      </c>
      <c r="N5770" s="74" t="str">
        <f>IF($G5770&lt;&gt;"",IF(_xlfn.XLOOKUP($G5770,Codes!$A:$A,Codes!A:A,"_NOTFOUND_",0,1)&lt;&gt;"_NOTFOUND_",_xlfn.XLOOKUP($G5770,Codes!$A:$A,Codes!A:A,"_NOTFOUND_",0,1),_xlfn.XLOOKUP($G5770,Codes!$B:$B,Codes!A:A,"Specify in Codes Tab!!")),"")</f>
        <v/>
      </c>
    </row>
    <row r="5771" spans="13:14" x14ac:dyDescent="0.35">
      <c r="M5771" s="74" t="str">
        <f>IF($C5771&lt;&gt;"",IF(_xlfn.XLOOKUP($C5771,Codes!$A:$A,Codes!A:A,"_NOTFOUND_",0,1)&lt;&gt;"_NOTFOUND_",_xlfn.XLOOKUP($C5771,Codes!$A:$A,Codes!A:A,"_NOTFOUND_",0,1),_xlfn.XLOOKUP($C5771,Codes!$B:$B,Codes!A:A,"Specify in Codes Tab!!")),"")</f>
        <v/>
      </c>
      <c r="N5771" s="74" t="str">
        <f>IF($G5771&lt;&gt;"",IF(_xlfn.XLOOKUP($G5771,Codes!$A:$A,Codes!A:A,"_NOTFOUND_",0,1)&lt;&gt;"_NOTFOUND_",_xlfn.XLOOKUP($G5771,Codes!$A:$A,Codes!A:A,"_NOTFOUND_",0,1),_xlfn.XLOOKUP($G5771,Codes!$B:$B,Codes!A:A,"Specify in Codes Tab!!")),"")</f>
        <v/>
      </c>
    </row>
    <row r="5772" spans="13:14" x14ac:dyDescent="0.35">
      <c r="M5772" s="74" t="str">
        <f>IF($C5772&lt;&gt;"",IF(_xlfn.XLOOKUP($C5772,Codes!$A:$A,Codes!A:A,"_NOTFOUND_",0,1)&lt;&gt;"_NOTFOUND_",_xlfn.XLOOKUP($C5772,Codes!$A:$A,Codes!A:A,"_NOTFOUND_",0,1),_xlfn.XLOOKUP($C5772,Codes!$B:$B,Codes!A:A,"Specify in Codes Tab!!")),"")</f>
        <v/>
      </c>
      <c r="N5772" s="74" t="str">
        <f>IF($G5772&lt;&gt;"",IF(_xlfn.XLOOKUP($G5772,Codes!$A:$A,Codes!A:A,"_NOTFOUND_",0,1)&lt;&gt;"_NOTFOUND_",_xlfn.XLOOKUP($G5772,Codes!$A:$A,Codes!A:A,"_NOTFOUND_",0,1),_xlfn.XLOOKUP($G5772,Codes!$B:$B,Codes!A:A,"Specify in Codes Tab!!")),"")</f>
        <v/>
      </c>
    </row>
    <row r="5773" spans="13:14" x14ac:dyDescent="0.35">
      <c r="M5773" s="74" t="str">
        <f>IF($C5773&lt;&gt;"",IF(_xlfn.XLOOKUP($C5773,Codes!$A:$A,Codes!A:A,"_NOTFOUND_",0,1)&lt;&gt;"_NOTFOUND_",_xlfn.XLOOKUP($C5773,Codes!$A:$A,Codes!A:A,"_NOTFOUND_",0,1),_xlfn.XLOOKUP($C5773,Codes!$B:$B,Codes!A:A,"Specify in Codes Tab!!")),"")</f>
        <v/>
      </c>
      <c r="N5773" s="74" t="str">
        <f>IF($G5773&lt;&gt;"",IF(_xlfn.XLOOKUP($G5773,Codes!$A:$A,Codes!A:A,"_NOTFOUND_",0,1)&lt;&gt;"_NOTFOUND_",_xlfn.XLOOKUP($G5773,Codes!$A:$A,Codes!A:A,"_NOTFOUND_",0,1),_xlfn.XLOOKUP($G5773,Codes!$B:$B,Codes!A:A,"Specify in Codes Tab!!")),"")</f>
        <v/>
      </c>
    </row>
    <row r="5774" spans="13:14" x14ac:dyDescent="0.35">
      <c r="M5774" s="74" t="str">
        <f>IF($C5774&lt;&gt;"",IF(_xlfn.XLOOKUP($C5774,Codes!$A:$A,Codes!A:A,"_NOTFOUND_",0,1)&lt;&gt;"_NOTFOUND_",_xlfn.XLOOKUP($C5774,Codes!$A:$A,Codes!A:A,"_NOTFOUND_",0,1),_xlfn.XLOOKUP($C5774,Codes!$B:$B,Codes!A:A,"Specify in Codes Tab!!")),"")</f>
        <v/>
      </c>
      <c r="N5774" s="74" t="str">
        <f>IF($G5774&lt;&gt;"",IF(_xlfn.XLOOKUP($G5774,Codes!$A:$A,Codes!A:A,"_NOTFOUND_",0,1)&lt;&gt;"_NOTFOUND_",_xlfn.XLOOKUP($G5774,Codes!$A:$A,Codes!A:A,"_NOTFOUND_",0,1),_xlfn.XLOOKUP($G5774,Codes!$B:$B,Codes!A:A,"Specify in Codes Tab!!")),"")</f>
        <v/>
      </c>
    </row>
    <row r="5775" spans="13:14" x14ac:dyDescent="0.35">
      <c r="M5775" s="74" t="str">
        <f>IF($C5775&lt;&gt;"",IF(_xlfn.XLOOKUP($C5775,Codes!$A:$A,Codes!A:A,"_NOTFOUND_",0,1)&lt;&gt;"_NOTFOUND_",_xlfn.XLOOKUP($C5775,Codes!$A:$A,Codes!A:A,"_NOTFOUND_",0,1),_xlfn.XLOOKUP($C5775,Codes!$B:$B,Codes!A:A,"Specify in Codes Tab!!")),"")</f>
        <v/>
      </c>
      <c r="N5775" s="74" t="str">
        <f>IF($G5775&lt;&gt;"",IF(_xlfn.XLOOKUP($G5775,Codes!$A:$A,Codes!A:A,"_NOTFOUND_",0,1)&lt;&gt;"_NOTFOUND_",_xlfn.XLOOKUP($G5775,Codes!$A:$A,Codes!A:A,"_NOTFOUND_",0,1),_xlfn.XLOOKUP($G5775,Codes!$B:$B,Codes!A:A,"Specify in Codes Tab!!")),"")</f>
        <v/>
      </c>
    </row>
    <row r="5776" spans="13:14" x14ac:dyDescent="0.35">
      <c r="M5776" s="74" t="str">
        <f>IF($C5776&lt;&gt;"",IF(_xlfn.XLOOKUP($C5776,Codes!$A:$A,Codes!A:A,"_NOTFOUND_",0,1)&lt;&gt;"_NOTFOUND_",_xlfn.XLOOKUP($C5776,Codes!$A:$A,Codes!A:A,"_NOTFOUND_",0,1),_xlfn.XLOOKUP($C5776,Codes!$B:$B,Codes!A:A,"Specify in Codes Tab!!")),"")</f>
        <v/>
      </c>
      <c r="N5776" s="74" t="str">
        <f>IF($G5776&lt;&gt;"",IF(_xlfn.XLOOKUP($G5776,Codes!$A:$A,Codes!A:A,"_NOTFOUND_",0,1)&lt;&gt;"_NOTFOUND_",_xlfn.XLOOKUP($G5776,Codes!$A:$A,Codes!A:A,"_NOTFOUND_",0,1),_xlfn.XLOOKUP($G5776,Codes!$B:$B,Codes!A:A,"Specify in Codes Tab!!")),"")</f>
        <v/>
      </c>
    </row>
    <row r="5777" spans="13:14" x14ac:dyDescent="0.35">
      <c r="M5777" s="74" t="str">
        <f>IF($C5777&lt;&gt;"",IF(_xlfn.XLOOKUP($C5777,Codes!$A:$A,Codes!A:A,"_NOTFOUND_",0,1)&lt;&gt;"_NOTFOUND_",_xlfn.XLOOKUP($C5777,Codes!$A:$A,Codes!A:A,"_NOTFOUND_",0,1),_xlfn.XLOOKUP($C5777,Codes!$B:$B,Codes!A:A,"Specify in Codes Tab!!")),"")</f>
        <v/>
      </c>
      <c r="N5777" s="74" t="str">
        <f>IF($G5777&lt;&gt;"",IF(_xlfn.XLOOKUP($G5777,Codes!$A:$A,Codes!A:A,"_NOTFOUND_",0,1)&lt;&gt;"_NOTFOUND_",_xlfn.XLOOKUP($G5777,Codes!$A:$A,Codes!A:A,"_NOTFOUND_",0,1),_xlfn.XLOOKUP($G5777,Codes!$B:$B,Codes!A:A,"Specify in Codes Tab!!")),"")</f>
        <v/>
      </c>
    </row>
    <row r="5778" spans="13:14" x14ac:dyDescent="0.35">
      <c r="M5778" s="74" t="str">
        <f>IF($C5778&lt;&gt;"",IF(_xlfn.XLOOKUP($C5778,Codes!$A:$A,Codes!A:A,"_NOTFOUND_",0,1)&lt;&gt;"_NOTFOUND_",_xlfn.XLOOKUP($C5778,Codes!$A:$A,Codes!A:A,"_NOTFOUND_",0,1),_xlfn.XLOOKUP($C5778,Codes!$B:$B,Codes!A:A,"Specify in Codes Tab!!")),"")</f>
        <v/>
      </c>
      <c r="N5778" s="74" t="str">
        <f>IF($G5778&lt;&gt;"",IF(_xlfn.XLOOKUP($G5778,Codes!$A:$A,Codes!A:A,"_NOTFOUND_",0,1)&lt;&gt;"_NOTFOUND_",_xlfn.XLOOKUP($G5778,Codes!$A:$A,Codes!A:A,"_NOTFOUND_",0,1),_xlfn.XLOOKUP($G5778,Codes!$B:$B,Codes!A:A,"Specify in Codes Tab!!")),"")</f>
        <v/>
      </c>
    </row>
    <row r="5779" spans="13:14" x14ac:dyDescent="0.35">
      <c r="M5779" s="74" t="str">
        <f>IF($C5779&lt;&gt;"",IF(_xlfn.XLOOKUP($C5779,Codes!$A:$A,Codes!A:A,"_NOTFOUND_",0,1)&lt;&gt;"_NOTFOUND_",_xlfn.XLOOKUP($C5779,Codes!$A:$A,Codes!A:A,"_NOTFOUND_",0,1),_xlfn.XLOOKUP($C5779,Codes!$B:$B,Codes!A:A,"Specify in Codes Tab!!")),"")</f>
        <v/>
      </c>
      <c r="N5779" s="74" t="str">
        <f>IF($G5779&lt;&gt;"",IF(_xlfn.XLOOKUP($G5779,Codes!$A:$A,Codes!A:A,"_NOTFOUND_",0,1)&lt;&gt;"_NOTFOUND_",_xlfn.XLOOKUP($G5779,Codes!$A:$A,Codes!A:A,"_NOTFOUND_",0,1),_xlfn.XLOOKUP($G5779,Codes!$B:$B,Codes!A:A,"Specify in Codes Tab!!")),"")</f>
        <v/>
      </c>
    </row>
    <row r="5780" spans="13:14" x14ac:dyDescent="0.35">
      <c r="M5780" s="74" t="str">
        <f>IF($C5780&lt;&gt;"",IF(_xlfn.XLOOKUP($C5780,Codes!$A:$A,Codes!A:A,"_NOTFOUND_",0,1)&lt;&gt;"_NOTFOUND_",_xlfn.XLOOKUP($C5780,Codes!$A:$A,Codes!A:A,"_NOTFOUND_",0,1),_xlfn.XLOOKUP($C5780,Codes!$B:$B,Codes!A:A,"Specify in Codes Tab!!")),"")</f>
        <v/>
      </c>
      <c r="N5780" s="74" t="str">
        <f>IF($G5780&lt;&gt;"",IF(_xlfn.XLOOKUP($G5780,Codes!$A:$A,Codes!A:A,"_NOTFOUND_",0,1)&lt;&gt;"_NOTFOUND_",_xlfn.XLOOKUP($G5780,Codes!$A:$A,Codes!A:A,"_NOTFOUND_",0,1),_xlfn.XLOOKUP($G5780,Codes!$B:$B,Codes!A:A,"Specify in Codes Tab!!")),"")</f>
        <v/>
      </c>
    </row>
    <row r="5781" spans="13:14" x14ac:dyDescent="0.35">
      <c r="M5781" s="74" t="str">
        <f>IF($C5781&lt;&gt;"",IF(_xlfn.XLOOKUP($C5781,Codes!$A:$A,Codes!A:A,"_NOTFOUND_",0,1)&lt;&gt;"_NOTFOUND_",_xlfn.XLOOKUP($C5781,Codes!$A:$A,Codes!A:A,"_NOTFOUND_",0,1),_xlfn.XLOOKUP($C5781,Codes!$B:$B,Codes!A:A,"Specify in Codes Tab!!")),"")</f>
        <v/>
      </c>
      <c r="N5781" s="74" t="str">
        <f>IF($G5781&lt;&gt;"",IF(_xlfn.XLOOKUP($G5781,Codes!$A:$A,Codes!A:A,"_NOTFOUND_",0,1)&lt;&gt;"_NOTFOUND_",_xlfn.XLOOKUP($G5781,Codes!$A:$A,Codes!A:A,"_NOTFOUND_",0,1),_xlfn.XLOOKUP($G5781,Codes!$B:$B,Codes!A:A,"Specify in Codes Tab!!")),"")</f>
        <v/>
      </c>
    </row>
    <row r="5782" spans="13:14" x14ac:dyDescent="0.35">
      <c r="M5782" s="74" t="str">
        <f>IF($C5782&lt;&gt;"",IF(_xlfn.XLOOKUP($C5782,Codes!$A:$A,Codes!A:A,"_NOTFOUND_",0,1)&lt;&gt;"_NOTFOUND_",_xlfn.XLOOKUP($C5782,Codes!$A:$A,Codes!A:A,"_NOTFOUND_",0,1),_xlfn.XLOOKUP($C5782,Codes!$B:$B,Codes!A:A,"Specify in Codes Tab!!")),"")</f>
        <v/>
      </c>
      <c r="N5782" s="74" t="str">
        <f>IF($G5782&lt;&gt;"",IF(_xlfn.XLOOKUP($G5782,Codes!$A:$A,Codes!A:A,"_NOTFOUND_",0,1)&lt;&gt;"_NOTFOUND_",_xlfn.XLOOKUP($G5782,Codes!$A:$A,Codes!A:A,"_NOTFOUND_",0,1),_xlfn.XLOOKUP($G5782,Codes!$B:$B,Codes!A:A,"Specify in Codes Tab!!")),"")</f>
        <v/>
      </c>
    </row>
    <row r="5783" spans="13:14" x14ac:dyDescent="0.35">
      <c r="M5783" s="74" t="str">
        <f>IF($C5783&lt;&gt;"",IF(_xlfn.XLOOKUP($C5783,Codes!$A:$A,Codes!A:A,"_NOTFOUND_",0,1)&lt;&gt;"_NOTFOUND_",_xlfn.XLOOKUP($C5783,Codes!$A:$A,Codes!A:A,"_NOTFOUND_",0,1),_xlfn.XLOOKUP($C5783,Codes!$B:$B,Codes!A:A,"Specify in Codes Tab!!")),"")</f>
        <v/>
      </c>
      <c r="N5783" s="74" t="str">
        <f>IF($G5783&lt;&gt;"",IF(_xlfn.XLOOKUP($G5783,Codes!$A:$A,Codes!A:A,"_NOTFOUND_",0,1)&lt;&gt;"_NOTFOUND_",_xlfn.XLOOKUP($G5783,Codes!$A:$A,Codes!A:A,"_NOTFOUND_",0,1),_xlfn.XLOOKUP($G5783,Codes!$B:$B,Codes!A:A,"Specify in Codes Tab!!")),"")</f>
        <v/>
      </c>
    </row>
    <row r="5784" spans="13:14" x14ac:dyDescent="0.35">
      <c r="M5784" s="74" t="str">
        <f>IF($C5784&lt;&gt;"",IF(_xlfn.XLOOKUP($C5784,Codes!$A:$A,Codes!A:A,"_NOTFOUND_",0,1)&lt;&gt;"_NOTFOUND_",_xlfn.XLOOKUP($C5784,Codes!$A:$A,Codes!A:A,"_NOTFOUND_",0,1),_xlfn.XLOOKUP($C5784,Codes!$B:$B,Codes!A:A,"Specify in Codes Tab!!")),"")</f>
        <v/>
      </c>
      <c r="N5784" s="74" t="str">
        <f>IF($G5784&lt;&gt;"",IF(_xlfn.XLOOKUP($G5784,Codes!$A:$A,Codes!A:A,"_NOTFOUND_",0,1)&lt;&gt;"_NOTFOUND_",_xlfn.XLOOKUP($G5784,Codes!$A:$A,Codes!A:A,"_NOTFOUND_",0,1),_xlfn.XLOOKUP($G5784,Codes!$B:$B,Codes!A:A,"Specify in Codes Tab!!")),"")</f>
        <v/>
      </c>
    </row>
    <row r="5785" spans="13:14" x14ac:dyDescent="0.35">
      <c r="M5785" s="74" t="str">
        <f>IF($C5785&lt;&gt;"",IF(_xlfn.XLOOKUP($C5785,Codes!$A:$A,Codes!A:A,"_NOTFOUND_",0,1)&lt;&gt;"_NOTFOUND_",_xlfn.XLOOKUP($C5785,Codes!$A:$A,Codes!A:A,"_NOTFOUND_",0,1),_xlfn.XLOOKUP($C5785,Codes!$B:$B,Codes!A:A,"Specify in Codes Tab!!")),"")</f>
        <v/>
      </c>
      <c r="N5785" s="74" t="str">
        <f>IF($G5785&lt;&gt;"",IF(_xlfn.XLOOKUP($G5785,Codes!$A:$A,Codes!A:A,"_NOTFOUND_",0,1)&lt;&gt;"_NOTFOUND_",_xlfn.XLOOKUP($G5785,Codes!$A:$A,Codes!A:A,"_NOTFOUND_",0,1),_xlfn.XLOOKUP($G5785,Codes!$B:$B,Codes!A:A,"Specify in Codes Tab!!")),"")</f>
        <v/>
      </c>
    </row>
    <row r="5786" spans="13:14" x14ac:dyDescent="0.35">
      <c r="M5786" s="74" t="str">
        <f>IF($C5786&lt;&gt;"",IF(_xlfn.XLOOKUP($C5786,Codes!$A:$A,Codes!A:A,"_NOTFOUND_",0,1)&lt;&gt;"_NOTFOUND_",_xlfn.XLOOKUP($C5786,Codes!$A:$A,Codes!A:A,"_NOTFOUND_",0,1),_xlfn.XLOOKUP($C5786,Codes!$B:$B,Codes!A:A,"Specify in Codes Tab!!")),"")</f>
        <v/>
      </c>
      <c r="N5786" s="74" t="str">
        <f>IF($G5786&lt;&gt;"",IF(_xlfn.XLOOKUP($G5786,Codes!$A:$A,Codes!A:A,"_NOTFOUND_",0,1)&lt;&gt;"_NOTFOUND_",_xlfn.XLOOKUP($G5786,Codes!$A:$A,Codes!A:A,"_NOTFOUND_",0,1),_xlfn.XLOOKUP($G5786,Codes!$B:$B,Codes!A:A,"Specify in Codes Tab!!")),"")</f>
        <v/>
      </c>
    </row>
    <row r="5787" spans="13:14" x14ac:dyDescent="0.35">
      <c r="M5787" s="74" t="str">
        <f>IF($C5787&lt;&gt;"",IF(_xlfn.XLOOKUP($C5787,Codes!$A:$A,Codes!A:A,"_NOTFOUND_",0,1)&lt;&gt;"_NOTFOUND_",_xlfn.XLOOKUP($C5787,Codes!$A:$A,Codes!A:A,"_NOTFOUND_",0,1),_xlfn.XLOOKUP($C5787,Codes!$B:$B,Codes!A:A,"Specify in Codes Tab!!")),"")</f>
        <v/>
      </c>
      <c r="N5787" s="74" t="str">
        <f>IF($G5787&lt;&gt;"",IF(_xlfn.XLOOKUP($G5787,Codes!$A:$A,Codes!A:A,"_NOTFOUND_",0,1)&lt;&gt;"_NOTFOUND_",_xlfn.XLOOKUP($G5787,Codes!$A:$A,Codes!A:A,"_NOTFOUND_",0,1),_xlfn.XLOOKUP($G5787,Codes!$B:$B,Codes!A:A,"Specify in Codes Tab!!")),"")</f>
        <v/>
      </c>
    </row>
    <row r="5788" spans="13:14" x14ac:dyDescent="0.35">
      <c r="M5788" s="74" t="str">
        <f>IF($C5788&lt;&gt;"",IF(_xlfn.XLOOKUP($C5788,Codes!$A:$A,Codes!A:A,"_NOTFOUND_",0,1)&lt;&gt;"_NOTFOUND_",_xlfn.XLOOKUP($C5788,Codes!$A:$A,Codes!A:A,"_NOTFOUND_",0,1),_xlfn.XLOOKUP($C5788,Codes!$B:$B,Codes!A:A,"Specify in Codes Tab!!")),"")</f>
        <v/>
      </c>
      <c r="N5788" s="74" t="str">
        <f>IF($G5788&lt;&gt;"",IF(_xlfn.XLOOKUP($G5788,Codes!$A:$A,Codes!A:A,"_NOTFOUND_",0,1)&lt;&gt;"_NOTFOUND_",_xlfn.XLOOKUP($G5788,Codes!$A:$A,Codes!A:A,"_NOTFOUND_",0,1),_xlfn.XLOOKUP($G5788,Codes!$B:$B,Codes!A:A,"Specify in Codes Tab!!")),"")</f>
        <v/>
      </c>
    </row>
    <row r="5789" spans="13:14" x14ac:dyDescent="0.35">
      <c r="M5789" s="74" t="str">
        <f>IF($C5789&lt;&gt;"",IF(_xlfn.XLOOKUP($C5789,Codes!$A:$A,Codes!A:A,"_NOTFOUND_",0,1)&lt;&gt;"_NOTFOUND_",_xlfn.XLOOKUP($C5789,Codes!$A:$A,Codes!A:A,"_NOTFOUND_",0,1),_xlfn.XLOOKUP($C5789,Codes!$B:$B,Codes!A:A,"Specify in Codes Tab!!")),"")</f>
        <v/>
      </c>
      <c r="N5789" s="74" t="str">
        <f>IF($G5789&lt;&gt;"",IF(_xlfn.XLOOKUP($G5789,Codes!$A:$A,Codes!A:A,"_NOTFOUND_",0,1)&lt;&gt;"_NOTFOUND_",_xlfn.XLOOKUP($G5789,Codes!$A:$A,Codes!A:A,"_NOTFOUND_",0,1),_xlfn.XLOOKUP($G5789,Codes!$B:$B,Codes!A:A,"Specify in Codes Tab!!")),"")</f>
        <v/>
      </c>
    </row>
    <row r="5790" spans="13:14" x14ac:dyDescent="0.35">
      <c r="M5790" s="74" t="str">
        <f>IF($C5790&lt;&gt;"",IF(_xlfn.XLOOKUP($C5790,Codes!$A:$A,Codes!A:A,"_NOTFOUND_",0,1)&lt;&gt;"_NOTFOUND_",_xlfn.XLOOKUP($C5790,Codes!$A:$A,Codes!A:A,"_NOTFOUND_",0,1),_xlfn.XLOOKUP($C5790,Codes!$B:$B,Codes!A:A,"Specify in Codes Tab!!")),"")</f>
        <v/>
      </c>
      <c r="N5790" s="74" t="str">
        <f>IF($G5790&lt;&gt;"",IF(_xlfn.XLOOKUP($G5790,Codes!$A:$A,Codes!A:A,"_NOTFOUND_",0,1)&lt;&gt;"_NOTFOUND_",_xlfn.XLOOKUP($G5790,Codes!$A:$A,Codes!A:A,"_NOTFOUND_",0,1),_xlfn.XLOOKUP($G5790,Codes!$B:$B,Codes!A:A,"Specify in Codes Tab!!")),"")</f>
        <v/>
      </c>
    </row>
    <row r="5791" spans="13:14" x14ac:dyDescent="0.35">
      <c r="M5791" s="74" t="str">
        <f>IF($C5791&lt;&gt;"",IF(_xlfn.XLOOKUP($C5791,Codes!$A:$A,Codes!A:A,"_NOTFOUND_",0,1)&lt;&gt;"_NOTFOUND_",_xlfn.XLOOKUP($C5791,Codes!$A:$A,Codes!A:A,"_NOTFOUND_",0,1),_xlfn.XLOOKUP($C5791,Codes!$B:$B,Codes!A:A,"Specify in Codes Tab!!")),"")</f>
        <v/>
      </c>
      <c r="N5791" s="74" t="str">
        <f>IF($G5791&lt;&gt;"",IF(_xlfn.XLOOKUP($G5791,Codes!$A:$A,Codes!A:A,"_NOTFOUND_",0,1)&lt;&gt;"_NOTFOUND_",_xlfn.XLOOKUP($G5791,Codes!$A:$A,Codes!A:A,"_NOTFOUND_",0,1),_xlfn.XLOOKUP($G5791,Codes!$B:$B,Codes!A:A,"Specify in Codes Tab!!")),"")</f>
        <v/>
      </c>
    </row>
    <row r="5792" spans="13:14" x14ac:dyDescent="0.35">
      <c r="M5792" s="74" t="str">
        <f>IF($C5792&lt;&gt;"",IF(_xlfn.XLOOKUP($C5792,Codes!$A:$A,Codes!A:A,"_NOTFOUND_",0,1)&lt;&gt;"_NOTFOUND_",_xlfn.XLOOKUP($C5792,Codes!$A:$A,Codes!A:A,"_NOTFOUND_",0,1),_xlfn.XLOOKUP($C5792,Codes!$B:$B,Codes!A:A,"Specify in Codes Tab!!")),"")</f>
        <v/>
      </c>
      <c r="N5792" s="74" t="str">
        <f>IF($G5792&lt;&gt;"",IF(_xlfn.XLOOKUP($G5792,Codes!$A:$A,Codes!A:A,"_NOTFOUND_",0,1)&lt;&gt;"_NOTFOUND_",_xlfn.XLOOKUP($G5792,Codes!$A:$A,Codes!A:A,"_NOTFOUND_",0,1),_xlfn.XLOOKUP($G5792,Codes!$B:$B,Codes!A:A,"Specify in Codes Tab!!")),"")</f>
        <v/>
      </c>
    </row>
    <row r="5793" spans="13:14" x14ac:dyDescent="0.35">
      <c r="M5793" s="74" t="str">
        <f>IF($C5793&lt;&gt;"",IF(_xlfn.XLOOKUP($C5793,Codes!$A:$A,Codes!A:A,"_NOTFOUND_",0,1)&lt;&gt;"_NOTFOUND_",_xlfn.XLOOKUP($C5793,Codes!$A:$A,Codes!A:A,"_NOTFOUND_",0,1),_xlfn.XLOOKUP($C5793,Codes!$B:$B,Codes!A:A,"Specify in Codes Tab!!")),"")</f>
        <v/>
      </c>
      <c r="N5793" s="74" t="str">
        <f>IF($G5793&lt;&gt;"",IF(_xlfn.XLOOKUP($G5793,Codes!$A:$A,Codes!A:A,"_NOTFOUND_",0,1)&lt;&gt;"_NOTFOUND_",_xlfn.XLOOKUP($G5793,Codes!$A:$A,Codes!A:A,"_NOTFOUND_",0,1),_xlfn.XLOOKUP($G5793,Codes!$B:$B,Codes!A:A,"Specify in Codes Tab!!")),"")</f>
        <v/>
      </c>
    </row>
    <row r="5794" spans="13:14" x14ac:dyDescent="0.35">
      <c r="M5794" s="74" t="str">
        <f>IF($C5794&lt;&gt;"",IF(_xlfn.XLOOKUP($C5794,Codes!$A:$A,Codes!A:A,"_NOTFOUND_",0,1)&lt;&gt;"_NOTFOUND_",_xlfn.XLOOKUP($C5794,Codes!$A:$A,Codes!A:A,"_NOTFOUND_",0,1),_xlfn.XLOOKUP($C5794,Codes!$B:$B,Codes!A:A,"Specify in Codes Tab!!")),"")</f>
        <v/>
      </c>
      <c r="N5794" s="74" t="str">
        <f>IF($G5794&lt;&gt;"",IF(_xlfn.XLOOKUP($G5794,Codes!$A:$A,Codes!A:A,"_NOTFOUND_",0,1)&lt;&gt;"_NOTFOUND_",_xlfn.XLOOKUP($G5794,Codes!$A:$A,Codes!A:A,"_NOTFOUND_",0,1),_xlfn.XLOOKUP($G5794,Codes!$B:$B,Codes!A:A,"Specify in Codes Tab!!")),"")</f>
        <v/>
      </c>
    </row>
    <row r="5795" spans="13:14" x14ac:dyDescent="0.35">
      <c r="M5795" s="74" t="str">
        <f>IF($C5795&lt;&gt;"",IF(_xlfn.XLOOKUP($C5795,Codes!$A:$A,Codes!A:A,"_NOTFOUND_",0,1)&lt;&gt;"_NOTFOUND_",_xlfn.XLOOKUP($C5795,Codes!$A:$A,Codes!A:A,"_NOTFOUND_",0,1),_xlfn.XLOOKUP($C5795,Codes!$B:$B,Codes!A:A,"Specify in Codes Tab!!")),"")</f>
        <v/>
      </c>
      <c r="N5795" s="74" t="str">
        <f>IF($G5795&lt;&gt;"",IF(_xlfn.XLOOKUP($G5795,Codes!$A:$A,Codes!A:A,"_NOTFOUND_",0,1)&lt;&gt;"_NOTFOUND_",_xlfn.XLOOKUP($G5795,Codes!$A:$A,Codes!A:A,"_NOTFOUND_",0,1),_xlfn.XLOOKUP($G5795,Codes!$B:$B,Codes!A:A,"Specify in Codes Tab!!")),"")</f>
        <v/>
      </c>
    </row>
    <row r="5796" spans="13:14" x14ac:dyDescent="0.35">
      <c r="M5796" s="74" t="str">
        <f>IF($C5796&lt;&gt;"",IF(_xlfn.XLOOKUP($C5796,Codes!$A:$A,Codes!A:A,"_NOTFOUND_",0,1)&lt;&gt;"_NOTFOUND_",_xlfn.XLOOKUP($C5796,Codes!$A:$A,Codes!A:A,"_NOTFOUND_",0,1),_xlfn.XLOOKUP($C5796,Codes!$B:$B,Codes!A:A,"Specify in Codes Tab!!")),"")</f>
        <v/>
      </c>
      <c r="N5796" s="74" t="str">
        <f>IF($G5796&lt;&gt;"",IF(_xlfn.XLOOKUP($G5796,Codes!$A:$A,Codes!A:A,"_NOTFOUND_",0,1)&lt;&gt;"_NOTFOUND_",_xlfn.XLOOKUP($G5796,Codes!$A:$A,Codes!A:A,"_NOTFOUND_",0,1),_xlfn.XLOOKUP($G5796,Codes!$B:$B,Codes!A:A,"Specify in Codes Tab!!")),"")</f>
        <v/>
      </c>
    </row>
    <row r="5797" spans="13:14" x14ac:dyDescent="0.35">
      <c r="M5797" s="74" t="str">
        <f>IF($C5797&lt;&gt;"",IF(_xlfn.XLOOKUP($C5797,Codes!$A:$A,Codes!A:A,"_NOTFOUND_",0,1)&lt;&gt;"_NOTFOUND_",_xlfn.XLOOKUP($C5797,Codes!$A:$A,Codes!A:A,"_NOTFOUND_",0,1),_xlfn.XLOOKUP($C5797,Codes!$B:$B,Codes!A:A,"Specify in Codes Tab!!")),"")</f>
        <v/>
      </c>
      <c r="N5797" s="74" t="str">
        <f>IF($G5797&lt;&gt;"",IF(_xlfn.XLOOKUP($G5797,Codes!$A:$A,Codes!A:A,"_NOTFOUND_",0,1)&lt;&gt;"_NOTFOUND_",_xlfn.XLOOKUP($G5797,Codes!$A:$A,Codes!A:A,"_NOTFOUND_",0,1),_xlfn.XLOOKUP($G5797,Codes!$B:$B,Codes!A:A,"Specify in Codes Tab!!")),"")</f>
        <v/>
      </c>
    </row>
    <row r="5798" spans="13:14" x14ac:dyDescent="0.35">
      <c r="M5798" s="74" t="str">
        <f>IF($C5798&lt;&gt;"",IF(_xlfn.XLOOKUP($C5798,Codes!$A:$A,Codes!A:A,"_NOTFOUND_",0,1)&lt;&gt;"_NOTFOUND_",_xlfn.XLOOKUP($C5798,Codes!$A:$A,Codes!A:A,"_NOTFOUND_",0,1),_xlfn.XLOOKUP($C5798,Codes!$B:$B,Codes!A:A,"Specify in Codes Tab!!")),"")</f>
        <v/>
      </c>
      <c r="N5798" s="74" t="str">
        <f>IF($G5798&lt;&gt;"",IF(_xlfn.XLOOKUP($G5798,Codes!$A:$A,Codes!A:A,"_NOTFOUND_",0,1)&lt;&gt;"_NOTFOUND_",_xlfn.XLOOKUP($G5798,Codes!$A:$A,Codes!A:A,"_NOTFOUND_",0,1),_xlfn.XLOOKUP($G5798,Codes!$B:$B,Codes!A:A,"Specify in Codes Tab!!")),"")</f>
        <v/>
      </c>
    </row>
    <row r="5799" spans="13:14" x14ac:dyDescent="0.35">
      <c r="M5799" s="74" t="str">
        <f>IF($C5799&lt;&gt;"",IF(_xlfn.XLOOKUP($C5799,Codes!$A:$A,Codes!A:A,"_NOTFOUND_",0,1)&lt;&gt;"_NOTFOUND_",_xlfn.XLOOKUP($C5799,Codes!$A:$A,Codes!A:A,"_NOTFOUND_",0,1),_xlfn.XLOOKUP($C5799,Codes!$B:$B,Codes!A:A,"Specify in Codes Tab!!")),"")</f>
        <v/>
      </c>
      <c r="N5799" s="74" t="str">
        <f>IF($G5799&lt;&gt;"",IF(_xlfn.XLOOKUP($G5799,Codes!$A:$A,Codes!A:A,"_NOTFOUND_",0,1)&lt;&gt;"_NOTFOUND_",_xlfn.XLOOKUP($G5799,Codes!$A:$A,Codes!A:A,"_NOTFOUND_",0,1),_xlfn.XLOOKUP($G5799,Codes!$B:$B,Codes!A:A,"Specify in Codes Tab!!")),"")</f>
        <v/>
      </c>
    </row>
    <row r="5800" spans="13:14" x14ac:dyDescent="0.35">
      <c r="M5800" s="74" t="str">
        <f>IF($C5800&lt;&gt;"",IF(_xlfn.XLOOKUP($C5800,Codes!$A:$A,Codes!A:A,"_NOTFOUND_",0,1)&lt;&gt;"_NOTFOUND_",_xlfn.XLOOKUP($C5800,Codes!$A:$A,Codes!A:A,"_NOTFOUND_",0,1),_xlfn.XLOOKUP($C5800,Codes!$B:$B,Codes!A:A,"Specify in Codes Tab!!")),"")</f>
        <v/>
      </c>
      <c r="N5800" s="74" t="str">
        <f>IF($G5800&lt;&gt;"",IF(_xlfn.XLOOKUP($G5800,Codes!$A:$A,Codes!A:A,"_NOTFOUND_",0,1)&lt;&gt;"_NOTFOUND_",_xlfn.XLOOKUP($G5800,Codes!$A:$A,Codes!A:A,"_NOTFOUND_",0,1),_xlfn.XLOOKUP($G5800,Codes!$B:$B,Codes!A:A,"Specify in Codes Tab!!")),"")</f>
        <v/>
      </c>
    </row>
    <row r="5801" spans="13:14" x14ac:dyDescent="0.35">
      <c r="M5801" s="74" t="str">
        <f>IF($C5801&lt;&gt;"",IF(_xlfn.XLOOKUP($C5801,Codes!$A:$A,Codes!A:A,"_NOTFOUND_",0,1)&lt;&gt;"_NOTFOUND_",_xlfn.XLOOKUP($C5801,Codes!$A:$A,Codes!A:A,"_NOTFOUND_",0,1),_xlfn.XLOOKUP($C5801,Codes!$B:$B,Codes!A:A,"Specify in Codes Tab!!")),"")</f>
        <v/>
      </c>
      <c r="N5801" s="74" t="str">
        <f>IF($G5801&lt;&gt;"",IF(_xlfn.XLOOKUP($G5801,Codes!$A:$A,Codes!A:A,"_NOTFOUND_",0,1)&lt;&gt;"_NOTFOUND_",_xlfn.XLOOKUP($G5801,Codes!$A:$A,Codes!A:A,"_NOTFOUND_",0,1),_xlfn.XLOOKUP($G5801,Codes!$B:$B,Codes!A:A,"Specify in Codes Tab!!")),"")</f>
        <v/>
      </c>
    </row>
    <row r="5802" spans="13:14" x14ac:dyDescent="0.35">
      <c r="M5802" s="74" t="str">
        <f>IF($C5802&lt;&gt;"",IF(_xlfn.XLOOKUP($C5802,Codes!$A:$A,Codes!A:A,"_NOTFOUND_",0,1)&lt;&gt;"_NOTFOUND_",_xlfn.XLOOKUP($C5802,Codes!$A:$A,Codes!A:A,"_NOTFOUND_",0,1),_xlfn.XLOOKUP($C5802,Codes!$B:$B,Codes!A:A,"Specify in Codes Tab!!")),"")</f>
        <v/>
      </c>
      <c r="N5802" s="74" t="str">
        <f>IF($G5802&lt;&gt;"",IF(_xlfn.XLOOKUP($G5802,Codes!$A:$A,Codes!A:A,"_NOTFOUND_",0,1)&lt;&gt;"_NOTFOUND_",_xlfn.XLOOKUP($G5802,Codes!$A:$A,Codes!A:A,"_NOTFOUND_",0,1),_xlfn.XLOOKUP($G5802,Codes!$B:$B,Codes!A:A,"Specify in Codes Tab!!")),"")</f>
        <v/>
      </c>
    </row>
    <row r="5803" spans="13:14" x14ac:dyDescent="0.35">
      <c r="M5803" s="74" t="str">
        <f>IF($C5803&lt;&gt;"",IF(_xlfn.XLOOKUP($C5803,Codes!$A:$A,Codes!A:A,"_NOTFOUND_",0,1)&lt;&gt;"_NOTFOUND_",_xlfn.XLOOKUP($C5803,Codes!$A:$A,Codes!A:A,"_NOTFOUND_",0,1),_xlfn.XLOOKUP($C5803,Codes!$B:$B,Codes!A:A,"Specify in Codes Tab!!")),"")</f>
        <v/>
      </c>
      <c r="N5803" s="74" t="str">
        <f>IF($G5803&lt;&gt;"",IF(_xlfn.XLOOKUP($G5803,Codes!$A:$A,Codes!A:A,"_NOTFOUND_",0,1)&lt;&gt;"_NOTFOUND_",_xlfn.XLOOKUP($G5803,Codes!$A:$A,Codes!A:A,"_NOTFOUND_",0,1),_xlfn.XLOOKUP($G5803,Codes!$B:$B,Codes!A:A,"Specify in Codes Tab!!")),"")</f>
        <v/>
      </c>
    </row>
    <row r="5804" spans="13:14" x14ac:dyDescent="0.35">
      <c r="M5804" s="74" t="str">
        <f>IF($C5804&lt;&gt;"",IF(_xlfn.XLOOKUP($C5804,Codes!$A:$A,Codes!A:A,"_NOTFOUND_",0,1)&lt;&gt;"_NOTFOUND_",_xlfn.XLOOKUP($C5804,Codes!$A:$A,Codes!A:A,"_NOTFOUND_",0,1),_xlfn.XLOOKUP($C5804,Codes!$B:$B,Codes!A:A,"Specify in Codes Tab!!")),"")</f>
        <v/>
      </c>
      <c r="N5804" s="74" t="str">
        <f>IF($G5804&lt;&gt;"",IF(_xlfn.XLOOKUP($G5804,Codes!$A:$A,Codes!A:A,"_NOTFOUND_",0,1)&lt;&gt;"_NOTFOUND_",_xlfn.XLOOKUP($G5804,Codes!$A:$A,Codes!A:A,"_NOTFOUND_",0,1),_xlfn.XLOOKUP($G5804,Codes!$B:$B,Codes!A:A,"Specify in Codes Tab!!")),"")</f>
        <v/>
      </c>
    </row>
    <row r="5805" spans="13:14" x14ac:dyDescent="0.35">
      <c r="M5805" s="74" t="str">
        <f>IF($C5805&lt;&gt;"",IF(_xlfn.XLOOKUP($C5805,Codes!$A:$A,Codes!A:A,"_NOTFOUND_",0,1)&lt;&gt;"_NOTFOUND_",_xlfn.XLOOKUP($C5805,Codes!$A:$A,Codes!A:A,"_NOTFOUND_",0,1),_xlfn.XLOOKUP($C5805,Codes!$B:$B,Codes!A:A,"Specify in Codes Tab!!")),"")</f>
        <v/>
      </c>
      <c r="N5805" s="74" t="str">
        <f>IF($G5805&lt;&gt;"",IF(_xlfn.XLOOKUP($G5805,Codes!$A:$A,Codes!A:A,"_NOTFOUND_",0,1)&lt;&gt;"_NOTFOUND_",_xlfn.XLOOKUP($G5805,Codes!$A:$A,Codes!A:A,"_NOTFOUND_",0,1),_xlfn.XLOOKUP($G5805,Codes!$B:$B,Codes!A:A,"Specify in Codes Tab!!")),"")</f>
        <v/>
      </c>
    </row>
    <row r="5806" spans="13:14" x14ac:dyDescent="0.35">
      <c r="M5806" s="74" t="str">
        <f>IF($C5806&lt;&gt;"",IF(_xlfn.XLOOKUP($C5806,Codes!$A:$A,Codes!A:A,"_NOTFOUND_",0,1)&lt;&gt;"_NOTFOUND_",_xlfn.XLOOKUP($C5806,Codes!$A:$A,Codes!A:A,"_NOTFOUND_",0,1),_xlfn.XLOOKUP($C5806,Codes!$B:$B,Codes!A:A,"Specify in Codes Tab!!")),"")</f>
        <v/>
      </c>
      <c r="N5806" s="74" t="str">
        <f>IF($G5806&lt;&gt;"",IF(_xlfn.XLOOKUP($G5806,Codes!$A:$A,Codes!A:A,"_NOTFOUND_",0,1)&lt;&gt;"_NOTFOUND_",_xlfn.XLOOKUP($G5806,Codes!$A:$A,Codes!A:A,"_NOTFOUND_",0,1),_xlfn.XLOOKUP($G5806,Codes!$B:$B,Codes!A:A,"Specify in Codes Tab!!")),"")</f>
        <v/>
      </c>
    </row>
    <row r="5807" spans="13:14" x14ac:dyDescent="0.35">
      <c r="M5807" s="74" t="str">
        <f>IF($C5807&lt;&gt;"",IF(_xlfn.XLOOKUP($C5807,Codes!$A:$A,Codes!A:A,"_NOTFOUND_",0,1)&lt;&gt;"_NOTFOUND_",_xlfn.XLOOKUP($C5807,Codes!$A:$A,Codes!A:A,"_NOTFOUND_",0,1),_xlfn.XLOOKUP($C5807,Codes!$B:$B,Codes!A:A,"Specify in Codes Tab!!")),"")</f>
        <v/>
      </c>
      <c r="N5807" s="74" t="str">
        <f>IF($G5807&lt;&gt;"",IF(_xlfn.XLOOKUP($G5807,Codes!$A:$A,Codes!A:A,"_NOTFOUND_",0,1)&lt;&gt;"_NOTFOUND_",_xlfn.XLOOKUP($G5807,Codes!$A:$A,Codes!A:A,"_NOTFOUND_",0,1),_xlfn.XLOOKUP($G5807,Codes!$B:$B,Codes!A:A,"Specify in Codes Tab!!")),"")</f>
        <v/>
      </c>
    </row>
    <row r="5808" spans="13:14" x14ac:dyDescent="0.35">
      <c r="M5808" s="74" t="str">
        <f>IF($C5808&lt;&gt;"",IF(_xlfn.XLOOKUP($C5808,Codes!$A:$A,Codes!A:A,"_NOTFOUND_",0,1)&lt;&gt;"_NOTFOUND_",_xlfn.XLOOKUP($C5808,Codes!$A:$A,Codes!A:A,"_NOTFOUND_",0,1),_xlfn.XLOOKUP($C5808,Codes!$B:$B,Codes!A:A,"Specify in Codes Tab!!")),"")</f>
        <v/>
      </c>
      <c r="N5808" s="74" t="str">
        <f>IF($G5808&lt;&gt;"",IF(_xlfn.XLOOKUP($G5808,Codes!$A:$A,Codes!A:A,"_NOTFOUND_",0,1)&lt;&gt;"_NOTFOUND_",_xlfn.XLOOKUP($G5808,Codes!$A:$A,Codes!A:A,"_NOTFOUND_",0,1),_xlfn.XLOOKUP($G5808,Codes!$B:$B,Codes!A:A,"Specify in Codes Tab!!")),"")</f>
        <v/>
      </c>
    </row>
    <row r="5809" spans="13:14" x14ac:dyDescent="0.35">
      <c r="M5809" s="74" t="str">
        <f>IF($C5809&lt;&gt;"",IF(_xlfn.XLOOKUP($C5809,Codes!$A:$A,Codes!A:A,"_NOTFOUND_",0,1)&lt;&gt;"_NOTFOUND_",_xlfn.XLOOKUP($C5809,Codes!$A:$A,Codes!A:A,"_NOTFOUND_",0,1),_xlfn.XLOOKUP($C5809,Codes!$B:$B,Codes!A:A,"Specify in Codes Tab!!")),"")</f>
        <v/>
      </c>
      <c r="N5809" s="74" t="str">
        <f>IF($G5809&lt;&gt;"",IF(_xlfn.XLOOKUP($G5809,Codes!$A:$A,Codes!A:A,"_NOTFOUND_",0,1)&lt;&gt;"_NOTFOUND_",_xlfn.XLOOKUP($G5809,Codes!$A:$A,Codes!A:A,"_NOTFOUND_",0,1),_xlfn.XLOOKUP($G5809,Codes!$B:$B,Codes!A:A,"Specify in Codes Tab!!")),"")</f>
        <v/>
      </c>
    </row>
    <row r="5810" spans="13:14" x14ac:dyDescent="0.35">
      <c r="M5810" s="74" t="str">
        <f>IF($C5810&lt;&gt;"",IF(_xlfn.XLOOKUP($C5810,Codes!$A:$A,Codes!A:A,"_NOTFOUND_",0,1)&lt;&gt;"_NOTFOUND_",_xlfn.XLOOKUP($C5810,Codes!$A:$A,Codes!A:A,"_NOTFOUND_",0,1),_xlfn.XLOOKUP($C5810,Codes!$B:$B,Codes!A:A,"Specify in Codes Tab!!")),"")</f>
        <v/>
      </c>
      <c r="N5810" s="74" t="str">
        <f>IF($G5810&lt;&gt;"",IF(_xlfn.XLOOKUP($G5810,Codes!$A:$A,Codes!A:A,"_NOTFOUND_",0,1)&lt;&gt;"_NOTFOUND_",_xlfn.XLOOKUP($G5810,Codes!$A:$A,Codes!A:A,"_NOTFOUND_",0,1),_xlfn.XLOOKUP($G5810,Codes!$B:$B,Codes!A:A,"Specify in Codes Tab!!")),"")</f>
        <v/>
      </c>
    </row>
    <row r="5811" spans="13:14" x14ac:dyDescent="0.35">
      <c r="M5811" s="74" t="str">
        <f>IF($C5811&lt;&gt;"",IF(_xlfn.XLOOKUP($C5811,Codes!$A:$A,Codes!A:A,"_NOTFOUND_",0,1)&lt;&gt;"_NOTFOUND_",_xlfn.XLOOKUP($C5811,Codes!$A:$A,Codes!A:A,"_NOTFOUND_",0,1),_xlfn.XLOOKUP($C5811,Codes!$B:$B,Codes!A:A,"Specify in Codes Tab!!")),"")</f>
        <v/>
      </c>
      <c r="N5811" s="74" t="str">
        <f>IF($G5811&lt;&gt;"",IF(_xlfn.XLOOKUP($G5811,Codes!$A:$A,Codes!A:A,"_NOTFOUND_",0,1)&lt;&gt;"_NOTFOUND_",_xlfn.XLOOKUP($G5811,Codes!$A:$A,Codes!A:A,"_NOTFOUND_",0,1),_xlfn.XLOOKUP($G5811,Codes!$B:$B,Codes!A:A,"Specify in Codes Tab!!")),"")</f>
        <v/>
      </c>
    </row>
    <row r="5812" spans="13:14" x14ac:dyDescent="0.35">
      <c r="M5812" s="74" t="str">
        <f>IF($C5812&lt;&gt;"",IF(_xlfn.XLOOKUP($C5812,Codes!$A:$A,Codes!A:A,"_NOTFOUND_",0,1)&lt;&gt;"_NOTFOUND_",_xlfn.XLOOKUP($C5812,Codes!$A:$A,Codes!A:A,"_NOTFOUND_",0,1),_xlfn.XLOOKUP($C5812,Codes!$B:$B,Codes!A:A,"Specify in Codes Tab!!")),"")</f>
        <v/>
      </c>
      <c r="N5812" s="74" t="str">
        <f>IF($G5812&lt;&gt;"",IF(_xlfn.XLOOKUP($G5812,Codes!$A:$A,Codes!A:A,"_NOTFOUND_",0,1)&lt;&gt;"_NOTFOUND_",_xlfn.XLOOKUP($G5812,Codes!$A:$A,Codes!A:A,"_NOTFOUND_",0,1),_xlfn.XLOOKUP($G5812,Codes!$B:$B,Codes!A:A,"Specify in Codes Tab!!")),"")</f>
        <v/>
      </c>
    </row>
    <row r="5813" spans="13:14" x14ac:dyDescent="0.35">
      <c r="M5813" s="74" t="str">
        <f>IF($C5813&lt;&gt;"",IF(_xlfn.XLOOKUP($C5813,Codes!$A:$A,Codes!A:A,"_NOTFOUND_",0,1)&lt;&gt;"_NOTFOUND_",_xlfn.XLOOKUP($C5813,Codes!$A:$A,Codes!A:A,"_NOTFOUND_",0,1),_xlfn.XLOOKUP($C5813,Codes!$B:$B,Codes!A:A,"Specify in Codes Tab!!")),"")</f>
        <v/>
      </c>
      <c r="N5813" s="74" t="str">
        <f>IF($G5813&lt;&gt;"",IF(_xlfn.XLOOKUP($G5813,Codes!$A:$A,Codes!A:A,"_NOTFOUND_",0,1)&lt;&gt;"_NOTFOUND_",_xlfn.XLOOKUP($G5813,Codes!$A:$A,Codes!A:A,"_NOTFOUND_",0,1),_xlfn.XLOOKUP($G5813,Codes!$B:$B,Codes!A:A,"Specify in Codes Tab!!")),"")</f>
        <v/>
      </c>
    </row>
    <row r="5814" spans="13:14" x14ac:dyDescent="0.35">
      <c r="M5814" s="74" t="str">
        <f>IF($C5814&lt;&gt;"",IF(_xlfn.XLOOKUP($C5814,Codes!$A:$A,Codes!A:A,"_NOTFOUND_",0,1)&lt;&gt;"_NOTFOUND_",_xlfn.XLOOKUP($C5814,Codes!$A:$A,Codes!A:A,"_NOTFOUND_",0,1),_xlfn.XLOOKUP($C5814,Codes!$B:$B,Codes!A:A,"Specify in Codes Tab!!")),"")</f>
        <v/>
      </c>
      <c r="N5814" s="74" t="str">
        <f>IF($G5814&lt;&gt;"",IF(_xlfn.XLOOKUP($G5814,Codes!$A:$A,Codes!A:A,"_NOTFOUND_",0,1)&lt;&gt;"_NOTFOUND_",_xlfn.XLOOKUP($G5814,Codes!$A:$A,Codes!A:A,"_NOTFOUND_",0,1),_xlfn.XLOOKUP($G5814,Codes!$B:$B,Codes!A:A,"Specify in Codes Tab!!")),"")</f>
        <v/>
      </c>
    </row>
    <row r="5815" spans="13:14" x14ac:dyDescent="0.35">
      <c r="M5815" s="74" t="str">
        <f>IF($C5815&lt;&gt;"",IF(_xlfn.XLOOKUP($C5815,Codes!$A:$A,Codes!A:A,"_NOTFOUND_",0,1)&lt;&gt;"_NOTFOUND_",_xlfn.XLOOKUP($C5815,Codes!$A:$A,Codes!A:A,"_NOTFOUND_",0,1),_xlfn.XLOOKUP($C5815,Codes!$B:$B,Codes!A:A,"Specify in Codes Tab!!")),"")</f>
        <v/>
      </c>
      <c r="N5815" s="74" t="str">
        <f>IF($G5815&lt;&gt;"",IF(_xlfn.XLOOKUP($G5815,Codes!$A:$A,Codes!A:A,"_NOTFOUND_",0,1)&lt;&gt;"_NOTFOUND_",_xlfn.XLOOKUP($G5815,Codes!$A:$A,Codes!A:A,"_NOTFOUND_",0,1),_xlfn.XLOOKUP($G5815,Codes!$B:$B,Codes!A:A,"Specify in Codes Tab!!")),"")</f>
        <v/>
      </c>
    </row>
    <row r="5816" spans="13:14" x14ac:dyDescent="0.35">
      <c r="M5816" s="74" t="str">
        <f>IF($C5816&lt;&gt;"",IF(_xlfn.XLOOKUP($C5816,Codes!$A:$A,Codes!A:A,"_NOTFOUND_",0,1)&lt;&gt;"_NOTFOUND_",_xlfn.XLOOKUP($C5816,Codes!$A:$A,Codes!A:A,"_NOTFOUND_",0,1),_xlfn.XLOOKUP($C5816,Codes!$B:$B,Codes!A:A,"Specify in Codes Tab!!")),"")</f>
        <v/>
      </c>
      <c r="N5816" s="74" t="str">
        <f>IF($G5816&lt;&gt;"",IF(_xlfn.XLOOKUP($G5816,Codes!$A:$A,Codes!A:A,"_NOTFOUND_",0,1)&lt;&gt;"_NOTFOUND_",_xlfn.XLOOKUP($G5816,Codes!$A:$A,Codes!A:A,"_NOTFOUND_",0,1),_xlfn.XLOOKUP($G5816,Codes!$B:$B,Codes!A:A,"Specify in Codes Tab!!")),"")</f>
        <v/>
      </c>
    </row>
    <row r="5817" spans="13:14" x14ac:dyDescent="0.35">
      <c r="M5817" s="74" t="str">
        <f>IF($C5817&lt;&gt;"",IF(_xlfn.XLOOKUP($C5817,Codes!$A:$A,Codes!A:A,"_NOTFOUND_",0,1)&lt;&gt;"_NOTFOUND_",_xlfn.XLOOKUP($C5817,Codes!$A:$A,Codes!A:A,"_NOTFOUND_",0,1),_xlfn.XLOOKUP($C5817,Codes!$B:$B,Codes!A:A,"Specify in Codes Tab!!")),"")</f>
        <v/>
      </c>
      <c r="N5817" s="74" t="str">
        <f>IF($G5817&lt;&gt;"",IF(_xlfn.XLOOKUP($G5817,Codes!$A:$A,Codes!A:A,"_NOTFOUND_",0,1)&lt;&gt;"_NOTFOUND_",_xlfn.XLOOKUP($G5817,Codes!$A:$A,Codes!A:A,"_NOTFOUND_",0,1),_xlfn.XLOOKUP($G5817,Codes!$B:$B,Codes!A:A,"Specify in Codes Tab!!")),"")</f>
        <v/>
      </c>
    </row>
    <row r="5818" spans="13:14" x14ac:dyDescent="0.35">
      <c r="M5818" s="74" t="str">
        <f>IF($C5818&lt;&gt;"",IF(_xlfn.XLOOKUP($C5818,Codes!$A:$A,Codes!A:A,"_NOTFOUND_",0,1)&lt;&gt;"_NOTFOUND_",_xlfn.XLOOKUP($C5818,Codes!$A:$A,Codes!A:A,"_NOTFOUND_",0,1),_xlfn.XLOOKUP($C5818,Codes!$B:$B,Codes!A:A,"Specify in Codes Tab!!")),"")</f>
        <v/>
      </c>
      <c r="N5818" s="74" t="str">
        <f>IF($G5818&lt;&gt;"",IF(_xlfn.XLOOKUP($G5818,Codes!$A:$A,Codes!A:A,"_NOTFOUND_",0,1)&lt;&gt;"_NOTFOUND_",_xlfn.XLOOKUP($G5818,Codes!$A:$A,Codes!A:A,"_NOTFOUND_",0,1),_xlfn.XLOOKUP($G5818,Codes!$B:$B,Codes!A:A,"Specify in Codes Tab!!")),"")</f>
        <v/>
      </c>
    </row>
    <row r="5819" spans="13:14" x14ac:dyDescent="0.35">
      <c r="M5819" s="74" t="str">
        <f>IF($C5819&lt;&gt;"",IF(_xlfn.XLOOKUP($C5819,Codes!$A:$A,Codes!A:A,"_NOTFOUND_",0,1)&lt;&gt;"_NOTFOUND_",_xlfn.XLOOKUP($C5819,Codes!$A:$A,Codes!A:A,"_NOTFOUND_",0,1),_xlfn.XLOOKUP($C5819,Codes!$B:$B,Codes!A:A,"Specify in Codes Tab!!")),"")</f>
        <v/>
      </c>
      <c r="N5819" s="74" t="str">
        <f>IF($G5819&lt;&gt;"",IF(_xlfn.XLOOKUP($G5819,Codes!$A:$A,Codes!A:A,"_NOTFOUND_",0,1)&lt;&gt;"_NOTFOUND_",_xlfn.XLOOKUP($G5819,Codes!$A:$A,Codes!A:A,"_NOTFOUND_",0,1),_xlfn.XLOOKUP($G5819,Codes!$B:$B,Codes!A:A,"Specify in Codes Tab!!")),"")</f>
        <v/>
      </c>
    </row>
    <row r="5820" spans="13:14" x14ac:dyDescent="0.35">
      <c r="M5820" s="74" t="str">
        <f>IF($C5820&lt;&gt;"",IF(_xlfn.XLOOKUP($C5820,Codes!$A:$A,Codes!A:A,"_NOTFOUND_",0,1)&lt;&gt;"_NOTFOUND_",_xlfn.XLOOKUP($C5820,Codes!$A:$A,Codes!A:A,"_NOTFOUND_",0,1),_xlfn.XLOOKUP($C5820,Codes!$B:$B,Codes!A:A,"Specify in Codes Tab!!")),"")</f>
        <v/>
      </c>
      <c r="N5820" s="74" t="str">
        <f>IF($G5820&lt;&gt;"",IF(_xlfn.XLOOKUP($G5820,Codes!$A:$A,Codes!A:A,"_NOTFOUND_",0,1)&lt;&gt;"_NOTFOUND_",_xlfn.XLOOKUP($G5820,Codes!$A:$A,Codes!A:A,"_NOTFOUND_",0,1),_xlfn.XLOOKUP($G5820,Codes!$B:$B,Codes!A:A,"Specify in Codes Tab!!")),"")</f>
        <v/>
      </c>
    </row>
    <row r="5821" spans="13:14" x14ac:dyDescent="0.35">
      <c r="M5821" s="74" t="str">
        <f>IF($C5821&lt;&gt;"",IF(_xlfn.XLOOKUP($C5821,Codes!$A:$A,Codes!A:A,"_NOTFOUND_",0,1)&lt;&gt;"_NOTFOUND_",_xlfn.XLOOKUP($C5821,Codes!$A:$A,Codes!A:A,"_NOTFOUND_",0,1),_xlfn.XLOOKUP($C5821,Codes!$B:$B,Codes!A:A,"Specify in Codes Tab!!")),"")</f>
        <v/>
      </c>
      <c r="N5821" s="74" t="str">
        <f>IF($G5821&lt;&gt;"",IF(_xlfn.XLOOKUP($G5821,Codes!$A:$A,Codes!A:A,"_NOTFOUND_",0,1)&lt;&gt;"_NOTFOUND_",_xlfn.XLOOKUP($G5821,Codes!$A:$A,Codes!A:A,"_NOTFOUND_",0,1),_xlfn.XLOOKUP($G5821,Codes!$B:$B,Codes!A:A,"Specify in Codes Tab!!")),"")</f>
        <v/>
      </c>
    </row>
    <row r="5822" spans="13:14" x14ac:dyDescent="0.35">
      <c r="M5822" s="74" t="str">
        <f>IF($C5822&lt;&gt;"",IF(_xlfn.XLOOKUP($C5822,Codes!$A:$A,Codes!A:A,"_NOTFOUND_",0,1)&lt;&gt;"_NOTFOUND_",_xlfn.XLOOKUP($C5822,Codes!$A:$A,Codes!A:A,"_NOTFOUND_",0,1),_xlfn.XLOOKUP($C5822,Codes!$B:$B,Codes!A:A,"Specify in Codes Tab!!")),"")</f>
        <v/>
      </c>
      <c r="N5822" s="74" t="str">
        <f>IF($G5822&lt;&gt;"",IF(_xlfn.XLOOKUP($G5822,Codes!$A:$A,Codes!A:A,"_NOTFOUND_",0,1)&lt;&gt;"_NOTFOUND_",_xlfn.XLOOKUP($G5822,Codes!$A:$A,Codes!A:A,"_NOTFOUND_",0,1),_xlfn.XLOOKUP($G5822,Codes!$B:$B,Codes!A:A,"Specify in Codes Tab!!")),"")</f>
        <v/>
      </c>
    </row>
    <row r="5823" spans="13:14" x14ac:dyDescent="0.35">
      <c r="M5823" s="74" t="str">
        <f>IF($C5823&lt;&gt;"",IF(_xlfn.XLOOKUP($C5823,Codes!$A:$A,Codes!A:A,"_NOTFOUND_",0,1)&lt;&gt;"_NOTFOUND_",_xlfn.XLOOKUP($C5823,Codes!$A:$A,Codes!A:A,"_NOTFOUND_",0,1),_xlfn.XLOOKUP($C5823,Codes!$B:$B,Codes!A:A,"Specify in Codes Tab!!")),"")</f>
        <v/>
      </c>
      <c r="N5823" s="74" t="str">
        <f>IF($G5823&lt;&gt;"",IF(_xlfn.XLOOKUP($G5823,Codes!$A:$A,Codes!A:A,"_NOTFOUND_",0,1)&lt;&gt;"_NOTFOUND_",_xlfn.XLOOKUP($G5823,Codes!$A:$A,Codes!A:A,"_NOTFOUND_",0,1),_xlfn.XLOOKUP($G5823,Codes!$B:$B,Codes!A:A,"Specify in Codes Tab!!")),"")</f>
        <v/>
      </c>
    </row>
    <row r="5824" spans="13:14" x14ac:dyDescent="0.35">
      <c r="M5824" s="74" t="str">
        <f>IF($C5824&lt;&gt;"",IF(_xlfn.XLOOKUP($C5824,Codes!$A:$A,Codes!A:A,"_NOTFOUND_",0,1)&lt;&gt;"_NOTFOUND_",_xlfn.XLOOKUP($C5824,Codes!$A:$A,Codes!A:A,"_NOTFOUND_",0,1),_xlfn.XLOOKUP($C5824,Codes!$B:$B,Codes!A:A,"Specify in Codes Tab!!")),"")</f>
        <v/>
      </c>
      <c r="N5824" s="74" t="str">
        <f>IF($G5824&lt;&gt;"",IF(_xlfn.XLOOKUP($G5824,Codes!$A:$A,Codes!A:A,"_NOTFOUND_",0,1)&lt;&gt;"_NOTFOUND_",_xlfn.XLOOKUP($G5824,Codes!$A:$A,Codes!A:A,"_NOTFOUND_",0,1),_xlfn.XLOOKUP($G5824,Codes!$B:$B,Codes!A:A,"Specify in Codes Tab!!")),"")</f>
        <v/>
      </c>
    </row>
    <row r="5825" spans="13:14" x14ac:dyDescent="0.35">
      <c r="M5825" s="74" t="str">
        <f>IF($C5825&lt;&gt;"",IF(_xlfn.XLOOKUP($C5825,Codes!$A:$A,Codes!A:A,"_NOTFOUND_",0,1)&lt;&gt;"_NOTFOUND_",_xlfn.XLOOKUP($C5825,Codes!$A:$A,Codes!A:A,"_NOTFOUND_",0,1),_xlfn.XLOOKUP($C5825,Codes!$B:$B,Codes!A:A,"Specify in Codes Tab!!")),"")</f>
        <v/>
      </c>
      <c r="N5825" s="74" t="str">
        <f>IF($G5825&lt;&gt;"",IF(_xlfn.XLOOKUP($G5825,Codes!$A:$A,Codes!A:A,"_NOTFOUND_",0,1)&lt;&gt;"_NOTFOUND_",_xlfn.XLOOKUP($G5825,Codes!$A:$A,Codes!A:A,"_NOTFOUND_",0,1),_xlfn.XLOOKUP($G5825,Codes!$B:$B,Codes!A:A,"Specify in Codes Tab!!")),"")</f>
        <v/>
      </c>
    </row>
    <row r="5826" spans="13:14" x14ac:dyDescent="0.35">
      <c r="M5826" s="74" t="str">
        <f>IF($C5826&lt;&gt;"",IF(_xlfn.XLOOKUP($C5826,Codes!$A:$A,Codes!A:A,"_NOTFOUND_",0,1)&lt;&gt;"_NOTFOUND_",_xlfn.XLOOKUP($C5826,Codes!$A:$A,Codes!A:A,"_NOTFOUND_",0,1),_xlfn.XLOOKUP($C5826,Codes!$B:$B,Codes!A:A,"Specify in Codes Tab!!")),"")</f>
        <v/>
      </c>
      <c r="N5826" s="74" t="str">
        <f>IF($G5826&lt;&gt;"",IF(_xlfn.XLOOKUP($G5826,Codes!$A:$A,Codes!A:A,"_NOTFOUND_",0,1)&lt;&gt;"_NOTFOUND_",_xlfn.XLOOKUP($G5826,Codes!$A:$A,Codes!A:A,"_NOTFOUND_",0,1),_xlfn.XLOOKUP($G5826,Codes!$B:$B,Codes!A:A,"Specify in Codes Tab!!")),"")</f>
        <v/>
      </c>
    </row>
    <row r="5827" spans="13:14" x14ac:dyDescent="0.35">
      <c r="M5827" s="74" t="str">
        <f>IF($C5827&lt;&gt;"",IF(_xlfn.XLOOKUP($C5827,Codes!$A:$A,Codes!A:A,"_NOTFOUND_",0,1)&lt;&gt;"_NOTFOUND_",_xlfn.XLOOKUP($C5827,Codes!$A:$A,Codes!A:A,"_NOTFOUND_",0,1),_xlfn.XLOOKUP($C5827,Codes!$B:$B,Codes!A:A,"Specify in Codes Tab!!")),"")</f>
        <v/>
      </c>
      <c r="N5827" s="74" t="str">
        <f>IF($G5827&lt;&gt;"",IF(_xlfn.XLOOKUP($G5827,Codes!$A:$A,Codes!A:A,"_NOTFOUND_",0,1)&lt;&gt;"_NOTFOUND_",_xlfn.XLOOKUP($G5827,Codes!$A:$A,Codes!A:A,"_NOTFOUND_",0,1),_xlfn.XLOOKUP($G5827,Codes!$B:$B,Codes!A:A,"Specify in Codes Tab!!")),"")</f>
        <v/>
      </c>
    </row>
    <row r="5828" spans="13:14" x14ac:dyDescent="0.35">
      <c r="M5828" s="74" t="str">
        <f>IF($C5828&lt;&gt;"",IF(_xlfn.XLOOKUP($C5828,Codes!$A:$A,Codes!A:A,"_NOTFOUND_",0,1)&lt;&gt;"_NOTFOUND_",_xlfn.XLOOKUP($C5828,Codes!$A:$A,Codes!A:A,"_NOTFOUND_",0,1),_xlfn.XLOOKUP($C5828,Codes!$B:$B,Codes!A:A,"Specify in Codes Tab!!")),"")</f>
        <v/>
      </c>
      <c r="N5828" s="74" t="str">
        <f>IF($G5828&lt;&gt;"",IF(_xlfn.XLOOKUP($G5828,Codes!$A:$A,Codes!A:A,"_NOTFOUND_",0,1)&lt;&gt;"_NOTFOUND_",_xlfn.XLOOKUP($G5828,Codes!$A:$A,Codes!A:A,"_NOTFOUND_",0,1),_xlfn.XLOOKUP($G5828,Codes!$B:$B,Codes!A:A,"Specify in Codes Tab!!")),"")</f>
        <v/>
      </c>
    </row>
    <row r="5829" spans="13:14" x14ac:dyDescent="0.35">
      <c r="M5829" s="74" t="str">
        <f>IF($C5829&lt;&gt;"",IF(_xlfn.XLOOKUP($C5829,Codes!$A:$A,Codes!A:A,"_NOTFOUND_",0,1)&lt;&gt;"_NOTFOUND_",_xlfn.XLOOKUP($C5829,Codes!$A:$A,Codes!A:A,"_NOTFOUND_",0,1),_xlfn.XLOOKUP($C5829,Codes!$B:$B,Codes!A:A,"Specify in Codes Tab!!")),"")</f>
        <v/>
      </c>
      <c r="N5829" s="74" t="str">
        <f>IF($G5829&lt;&gt;"",IF(_xlfn.XLOOKUP($G5829,Codes!$A:$A,Codes!A:A,"_NOTFOUND_",0,1)&lt;&gt;"_NOTFOUND_",_xlfn.XLOOKUP($G5829,Codes!$A:$A,Codes!A:A,"_NOTFOUND_",0,1),_xlfn.XLOOKUP($G5829,Codes!$B:$B,Codes!A:A,"Specify in Codes Tab!!")),"")</f>
        <v/>
      </c>
    </row>
    <row r="5830" spans="13:14" x14ac:dyDescent="0.35">
      <c r="M5830" s="74" t="str">
        <f>IF($C5830&lt;&gt;"",IF(_xlfn.XLOOKUP($C5830,Codes!$A:$A,Codes!A:A,"_NOTFOUND_",0,1)&lt;&gt;"_NOTFOUND_",_xlfn.XLOOKUP($C5830,Codes!$A:$A,Codes!A:A,"_NOTFOUND_",0,1),_xlfn.XLOOKUP($C5830,Codes!$B:$B,Codes!A:A,"Specify in Codes Tab!!")),"")</f>
        <v/>
      </c>
      <c r="N5830" s="74" t="str">
        <f>IF($G5830&lt;&gt;"",IF(_xlfn.XLOOKUP($G5830,Codes!$A:$A,Codes!A:A,"_NOTFOUND_",0,1)&lt;&gt;"_NOTFOUND_",_xlfn.XLOOKUP($G5830,Codes!$A:$A,Codes!A:A,"_NOTFOUND_",0,1),_xlfn.XLOOKUP($G5830,Codes!$B:$B,Codes!A:A,"Specify in Codes Tab!!")),"")</f>
        <v/>
      </c>
    </row>
    <row r="5831" spans="13:14" x14ac:dyDescent="0.35">
      <c r="M5831" s="74" t="str">
        <f>IF($C5831&lt;&gt;"",IF(_xlfn.XLOOKUP($C5831,Codes!$A:$A,Codes!A:A,"_NOTFOUND_",0,1)&lt;&gt;"_NOTFOUND_",_xlfn.XLOOKUP($C5831,Codes!$A:$A,Codes!A:A,"_NOTFOUND_",0,1),_xlfn.XLOOKUP($C5831,Codes!$B:$B,Codes!A:A,"Specify in Codes Tab!!")),"")</f>
        <v/>
      </c>
      <c r="N5831" s="74" t="str">
        <f>IF($G5831&lt;&gt;"",IF(_xlfn.XLOOKUP($G5831,Codes!$A:$A,Codes!A:A,"_NOTFOUND_",0,1)&lt;&gt;"_NOTFOUND_",_xlfn.XLOOKUP($G5831,Codes!$A:$A,Codes!A:A,"_NOTFOUND_",0,1),_xlfn.XLOOKUP($G5831,Codes!$B:$B,Codes!A:A,"Specify in Codes Tab!!")),"")</f>
        <v/>
      </c>
    </row>
    <row r="5832" spans="13:14" x14ac:dyDescent="0.35">
      <c r="M5832" s="74" t="str">
        <f>IF($C5832&lt;&gt;"",IF(_xlfn.XLOOKUP($C5832,Codes!$A:$A,Codes!A:A,"_NOTFOUND_",0,1)&lt;&gt;"_NOTFOUND_",_xlfn.XLOOKUP($C5832,Codes!$A:$A,Codes!A:A,"_NOTFOUND_",0,1),_xlfn.XLOOKUP($C5832,Codes!$B:$B,Codes!A:A,"Specify in Codes Tab!!")),"")</f>
        <v/>
      </c>
      <c r="N5832" s="74" t="str">
        <f>IF($G5832&lt;&gt;"",IF(_xlfn.XLOOKUP($G5832,Codes!$A:$A,Codes!A:A,"_NOTFOUND_",0,1)&lt;&gt;"_NOTFOUND_",_xlfn.XLOOKUP($G5832,Codes!$A:$A,Codes!A:A,"_NOTFOUND_",0,1),_xlfn.XLOOKUP($G5832,Codes!$B:$B,Codes!A:A,"Specify in Codes Tab!!")),"")</f>
        <v/>
      </c>
    </row>
    <row r="5833" spans="13:14" x14ac:dyDescent="0.35">
      <c r="M5833" s="74" t="str">
        <f>IF($C5833&lt;&gt;"",IF(_xlfn.XLOOKUP($C5833,Codes!$A:$A,Codes!A:A,"_NOTFOUND_",0,1)&lt;&gt;"_NOTFOUND_",_xlfn.XLOOKUP($C5833,Codes!$A:$A,Codes!A:A,"_NOTFOUND_",0,1),_xlfn.XLOOKUP($C5833,Codes!$B:$B,Codes!A:A,"Specify in Codes Tab!!")),"")</f>
        <v/>
      </c>
      <c r="N5833" s="74" t="str">
        <f>IF($G5833&lt;&gt;"",IF(_xlfn.XLOOKUP($G5833,Codes!$A:$A,Codes!A:A,"_NOTFOUND_",0,1)&lt;&gt;"_NOTFOUND_",_xlfn.XLOOKUP($G5833,Codes!$A:$A,Codes!A:A,"_NOTFOUND_",0,1),_xlfn.XLOOKUP($G5833,Codes!$B:$B,Codes!A:A,"Specify in Codes Tab!!")),"")</f>
        <v/>
      </c>
    </row>
    <row r="5834" spans="13:14" x14ac:dyDescent="0.35">
      <c r="M5834" s="74" t="str">
        <f>IF($C5834&lt;&gt;"",IF(_xlfn.XLOOKUP($C5834,Codes!$A:$A,Codes!A:A,"_NOTFOUND_",0,1)&lt;&gt;"_NOTFOUND_",_xlfn.XLOOKUP($C5834,Codes!$A:$A,Codes!A:A,"_NOTFOUND_",0,1),_xlfn.XLOOKUP($C5834,Codes!$B:$B,Codes!A:A,"Specify in Codes Tab!!")),"")</f>
        <v/>
      </c>
      <c r="N5834" s="74" t="str">
        <f>IF($G5834&lt;&gt;"",IF(_xlfn.XLOOKUP($G5834,Codes!$A:$A,Codes!A:A,"_NOTFOUND_",0,1)&lt;&gt;"_NOTFOUND_",_xlfn.XLOOKUP($G5834,Codes!$A:$A,Codes!A:A,"_NOTFOUND_",0,1),_xlfn.XLOOKUP($G5834,Codes!$B:$B,Codes!A:A,"Specify in Codes Tab!!")),"")</f>
        <v/>
      </c>
    </row>
    <row r="5835" spans="13:14" x14ac:dyDescent="0.35">
      <c r="M5835" s="74" t="str">
        <f>IF($C5835&lt;&gt;"",IF(_xlfn.XLOOKUP($C5835,Codes!$A:$A,Codes!A:A,"_NOTFOUND_",0,1)&lt;&gt;"_NOTFOUND_",_xlfn.XLOOKUP($C5835,Codes!$A:$A,Codes!A:A,"_NOTFOUND_",0,1),_xlfn.XLOOKUP($C5835,Codes!$B:$B,Codes!A:A,"Specify in Codes Tab!!")),"")</f>
        <v/>
      </c>
      <c r="N5835" s="74" t="str">
        <f>IF($G5835&lt;&gt;"",IF(_xlfn.XLOOKUP($G5835,Codes!$A:$A,Codes!A:A,"_NOTFOUND_",0,1)&lt;&gt;"_NOTFOUND_",_xlfn.XLOOKUP($G5835,Codes!$A:$A,Codes!A:A,"_NOTFOUND_",0,1),_xlfn.XLOOKUP($G5835,Codes!$B:$B,Codes!A:A,"Specify in Codes Tab!!")),"")</f>
        <v/>
      </c>
    </row>
    <row r="5836" spans="13:14" x14ac:dyDescent="0.35">
      <c r="M5836" s="74" t="str">
        <f>IF($C5836&lt;&gt;"",IF(_xlfn.XLOOKUP($C5836,Codes!$A:$A,Codes!A:A,"_NOTFOUND_",0,1)&lt;&gt;"_NOTFOUND_",_xlfn.XLOOKUP($C5836,Codes!$A:$A,Codes!A:A,"_NOTFOUND_",0,1),_xlfn.XLOOKUP($C5836,Codes!$B:$B,Codes!A:A,"Specify in Codes Tab!!")),"")</f>
        <v/>
      </c>
      <c r="N5836" s="74" t="str">
        <f>IF($G5836&lt;&gt;"",IF(_xlfn.XLOOKUP($G5836,Codes!$A:$A,Codes!A:A,"_NOTFOUND_",0,1)&lt;&gt;"_NOTFOUND_",_xlfn.XLOOKUP($G5836,Codes!$A:$A,Codes!A:A,"_NOTFOUND_",0,1),_xlfn.XLOOKUP($G5836,Codes!$B:$B,Codes!A:A,"Specify in Codes Tab!!")),"")</f>
        <v/>
      </c>
    </row>
    <row r="5837" spans="13:14" x14ac:dyDescent="0.35">
      <c r="M5837" s="74" t="str">
        <f>IF($C5837&lt;&gt;"",IF(_xlfn.XLOOKUP($C5837,Codes!$A:$A,Codes!A:A,"_NOTFOUND_",0,1)&lt;&gt;"_NOTFOUND_",_xlfn.XLOOKUP($C5837,Codes!$A:$A,Codes!A:A,"_NOTFOUND_",0,1),_xlfn.XLOOKUP($C5837,Codes!$B:$B,Codes!A:A,"Specify in Codes Tab!!")),"")</f>
        <v/>
      </c>
      <c r="N5837" s="74" t="str">
        <f>IF($G5837&lt;&gt;"",IF(_xlfn.XLOOKUP($G5837,Codes!$A:$A,Codes!A:A,"_NOTFOUND_",0,1)&lt;&gt;"_NOTFOUND_",_xlfn.XLOOKUP($G5837,Codes!$A:$A,Codes!A:A,"_NOTFOUND_",0,1),_xlfn.XLOOKUP($G5837,Codes!$B:$B,Codes!A:A,"Specify in Codes Tab!!")),"")</f>
        <v/>
      </c>
    </row>
    <row r="5838" spans="13:14" x14ac:dyDescent="0.35">
      <c r="M5838" s="74" t="str">
        <f>IF($C5838&lt;&gt;"",IF(_xlfn.XLOOKUP($C5838,Codes!$A:$A,Codes!A:A,"_NOTFOUND_",0,1)&lt;&gt;"_NOTFOUND_",_xlfn.XLOOKUP($C5838,Codes!$A:$A,Codes!A:A,"_NOTFOUND_",0,1),_xlfn.XLOOKUP($C5838,Codes!$B:$B,Codes!A:A,"Specify in Codes Tab!!")),"")</f>
        <v/>
      </c>
      <c r="N5838" s="74" t="str">
        <f>IF($G5838&lt;&gt;"",IF(_xlfn.XLOOKUP($G5838,Codes!$A:$A,Codes!A:A,"_NOTFOUND_",0,1)&lt;&gt;"_NOTFOUND_",_xlfn.XLOOKUP($G5838,Codes!$A:$A,Codes!A:A,"_NOTFOUND_",0,1),_xlfn.XLOOKUP($G5838,Codes!$B:$B,Codes!A:A,"Specify in Codes Tab!!")),"")</f>
        <v/>
      </c>
    </row>
    <row r="5839" spans="13:14" x14ac:dyDescent="0.35">
      <c r="M5839" s="74" t="str">
        <f>IF($C5839&lt;&gt;"",IF(_xlfn.XLOOKUP($C5839,Codes!$A:$A,Codes!A:A,"_NOTFOUND_",0,1)&lt;&gt;"_NOTFOUND_",_xlfn.XLOOKUP($C5839,Codes!$A:$A,Codes!A:A,"_NOTFOUND_",0,1),_xlfn.XLOOKUP($C5839,Codes!$B:$B,Codes!A:A,"Specify in Codes Tab!!")),"")</f>
        <v/>
      </c>
      <c r="N5839" s="74" t="str">
        <f>IF($G5839&lt;&gt;"",IF(_xlfn.XLOOKUP($G5839,Codes!$A:$A,Codes!A:A,"_NOTFOUND_",0,1)&lt;&gt;"_NOTFOUND_",_xlfn.XLOOKUP($G5839,Codes!$A:$A,Codes!A:A,"_NOTFOUND_",0,1),_xlfn.XLOOKUP($G5839,Codes!$B:$B,Codes!A:A,"Specify in Codes Tab!!")),"")</f>
        <v/>
      </c>
    </row>
    <row r="5840" spans="13:14" x14ac:dyDescent="0.35">
      <c r="M5840" s="74" t="str">
        <f>IF($C5840&lt;&gt;"",IF(_xlfn.XLOOKUP($C5840,Codes!$A:$A,Codes!A:A,"_NOTFOUND_",0,1)&lt;&gt;"_NOTFOUND_",_xlfn.XLOOKUP($C5840,Codes!$A:$A,Codes!A:A,"_NOTFOUND_",0,1),_xlfn.XLOOKUP($C5840,Codes!$B:$B,Codes!A:A,"Specify in Codes Tab!!")),"")</f>
        <v/>
      </c>
      <c r="N5840" s="74" t="str">
        <f>IF($G5840&lt;&gt;"",IF(_xlfn.XLOOKUP($G5840,Codes!$A:$A,Codes!A:A,"_NOTFOUND_",0,1)&lt;&gt;"_NOTFOUND_",_xlfn.XLOOKUP($G5840,Codes!$A:$A,Codes!A:A,"_NOTFOUND_",0,1),_xlfn.XLOOKUP($G5840,Codes!$B:$B,Codes!A:A,"Specify in Codes Tab!!")),"")</f>
        <v/>
      </c>
    </row>
    <row r="5841" spans="13:14" x14ac:dyDescent="0.35">
      <c r="M5841" s="74" t="str">
        <f>IF($C5841&lt;&gt;"",IF(_xlfn.XLOOKUP($C5841,Codes!$A:$A,Codes!A:A,"_NOTFOUND_",0,1)&lt;&gt;"_NOTFOUND_",_xlfn.XLOOKUP($C5841,Codes!$A:$A,Codes!A:A,"_NOTFOUND_",0,1),_xlfn.XLOOKUP($C5841,Codes!$B:$B,Codes!A:A,"Specify in Codes Tab!!")),"")</f>
        <v/>
      </c>
      <c r="N5841" s="74" t="str">
        <f>IF($G5841&lt;&gt;"",IF(_xlfn.XLOOKUP($G5841,Codes!$A:$A,Codes!A:A,"_NOTFOUND_",0,1)&lt;&gt;"_NOTFOUND_",_xlfn.XLOOKUP($G5841,Codes!$A:$A,Codes!A:A,"_NOTFOUND_",0,1),_xlfn.XLOOKUP($G5841,Codes!$B:$B,Codes!A:A,"Specify in Codes Tab!!")),"")</f>
        <v/>
      </c>
    </row>
    <row r="5842" spans="13:14" x14ac:dyDescent="0.35">
      <c r="M5842" s="74" t="str">
        <f>IF($C5842&lt;&gt;"",IF(_xlfn.XLOOKUP($C5842,Codes!$A:$A,Codes!A:A,"_NOTFOUND_",0,1)&lt;&gt;"_NOTFOUND_",_xlfn.XLOOKUP($C5842,Codes!$A:$A,Codes!A:A,"_NOTFOUND_",0,1),_xlfn.XLOOKUP($C5842,Codes!$B:$B,Codes!A:A,"Specify in Codes Tab!!")),"")</f>
        <v/>
      </c>
      <c r="N5842" s="74" t="str">
        <f>IF($G5842&lt;&gt;"",IF(_xlfn.XLOOKUP($G5842,Codes!$A:$A,Codes!A:A,"_NOTFOUND_",0,1)&lt;&gt;"_NOTFOUND_",_xlfn.XLOOKUP($G5842,Codes!$A:$A,Codes!A:A,"_NOTFOUND_",0,1),_xlfn.XLOOKUP($G5842,Codes!$B:$B,Codes!A:A,"Specify in Codes Tab!!")),"")</f>
        <v/>
      </c>
    </row>
    <row r="5843" spans="13:14" x14ac:dyDescent="0.35">
      <c r="M5843" s="74" t="str">
        <f>IF($C5843&lt;&gt;"",IF(_xlfn.XLOOKUP($C5843,Codes!$A:$A,Codes!A:A,"_NOTFOUND_",0,1)&lt;&gt;"_NOTFOUND_",_xlfn.XLOOKUP($C5843,Codes!$A:$A,Codes!A:A,"_NOTFOUND_",0,1),_xlfn.XLOOKUP($C5843,Codes!$B:$B,Codes!A:A,"Specify in Codes Tab!!")),"")</f>
        <v/>
      </c>
      <c r="N5843" s="74" t="str">
        <f>IF($G5843&lt;&gt;"",IF(_xlfn.XLOOKUP($G5843,Codes!$A:$A,Codes!A:A,"_NOTFOUND_",0,1)&lt;&gt;"_NOTFOUND_",_xlfn.XLOOKUP($G5843,Codes!$A:$A,Codes!A:A,"_NOTFOUND_",0,1),_xlfn.XLOOKUP($G5843,Codes!$B:$B,Codes!A:A,"Specify in Codes Tab!!")),"")</f>
        <v/>
      </c>
    </row>
    <row r="5844" spans="13:14" x14ac:dyDescent="0.35">
      <c r="M5844" s="74" t="str">
        <f>IF($C5844&lt;&gt;"",IF(_xlfn.XLOOKUP($C5844,Codes!$A:$A,Codes!A:A,"_NOTFOUND_",0,1)&lt;&gt;"_NOTFOUND_",_xlfn.XLOOKUP($C5844,Codes!$A:$A,Codes!A:A,"_NOTFOUND_",0,1),_xlfn.XLOOKUP($C5844,Codes!$B:$B,Codes!A:A,"Specify in Codes Tab!!")),"")</f>
        <v/>
      </c>
      <c r="N5844" s="74" t="str">
        <f>IF($G5844&lt;&gt;"",IF(_xlfn.XLOOKUP($G5844,Codes!$A:$A,Codes!A:A,"_NOTFOUND_",0,1)&lt;&gt;"_NOTFOUND_",_xlfn.XLOOKUP($G5844,Codes!$A:$A,Codes!A:A,"_NOTFOUND_",0,1),_xlfn.XLOOKUP($G5844,Codes!$B:$B,Codes!A:A,"Specify in Codes Tab!!")),"")</f>
        <v/>
      </c>
    </row>
    <row r="5845" spans="13:14" x14ac:dyDescent="0.35">
      <c r="M5845" s="74" t="str">
        <f>IF($C5845&lt;&gt;"",IF(_xlfn.XLOOKUP($C5845,Codes!$A:$A,Codes!A:A,"_NOTFOUND_",0,1)&lt;&gt;"_NOTFOUND_",_xlfn.XLOOKUP($C5845,Codes!$A:$A,Codes!A:A,"_NOTFOUND_",0,1),_xlfn.XLOOKUP($C5845,Codes!$B:$B,Codes!A:A,"Specify in Codes Tab!!")),"")</f>
        <v/>
      </c>
      <c r="N5845" s="74" t="str">
        <f>IF($G5845&lt;&gt;"",IF(_xlfn.XLOOKUP($G5845,Codes!$A:$A,Codes!A:A,"_NOTFOUND_",0,1)&lt;&gt;"_NOTFOUND_",_xlfn.XLOOKUP($G5845,Codes!$A:$A,Codes!A:A,"_NOTFOUND_",0,1),_xlfn.XLOOKUP($G5845,Codes!$B:$B,Codes!A:A,"Specify in Codes Tab!!")),"")</f>
        <v/>
      </c>
    </row>
    <row r="5846" spans="13:14" x14ac:dyDescent="0.35">
      <c r="M5846" s="74" t="str">
        <f>IF($C5846&lt;&gt;"",IF(_xlfn.XLOOKUP($C5846,Codes!$A:$A,Codes!A:A,"_NOTFOUND_",0,1)&lt;&gt;"_NOTFOUND_",_xlfn.XLOOKUP($C5846,Codes!$A:$A,Codes!A:A,"_NOTFOUND_",0,1),_xlfn.XLOOKUP($C5846,Codes!$B:$B,Codes!A:A,"Specify in Codes Tab!!")),"")</f>
        <v/>
      </c>
      <c r="N5846" s="74" t="str">
        <f>IF($G5846&lt;&gt;"",IF(_xlfn.XLOOKUP($G5846,Codes!$A:$A,Codes!A:A,"_NOTFOUND_",0,1)&lt;&gt;"_NOTFOUND_",_xlfn.XLOOKUP($G5846,Codes!$A:$A,Codes!A:A,"_NOTFOUND_",0,1),_xlfn.XLOOKUP($G5846,Codes!$B:$B,Codes!A:A,"Specify in Codes Tab!!")),"")</f>
        <v/>
      </c>
    </row>
    <row r="5847" spans="13:14" x14ac:dyDescent="0.35">
      <c r="M5847" s="74" t="str">
        <f>IF($C5847&lt;&gt;"",IF(_xlfn.XLOOKUP($C5847,Codes!$A:$A,Codes!A:A,"_NOTFOUND_",0,1)&lt;&gt;"_NOTFOUND_",_xlfn.XLOOKUP($C5847,Codes!$A:$A,Codes!A:A,"_NOTFOUND_",0,1),_xlfn.XLOOKUP($C5847,Codes!$B:$B,Codes!A:A,"Specify in Codes Tab!!")),"")</f>
        <v/>
      </c>
      <c r="N5847" s="74" t="str">
        <f>IF($G5847&lt;&gt;"",IF(_xlfn.XLOOKUP($G5847,Codes!$A:$A,Codes!A:A,"_NOTFOUND_",0,1)&lt;&gt;"_NOTFOUND_",_xlfn.XLOOKUP($G5847,Codes!$A:$A,Codes!A:A,"_NOTFOUND_",0,1),_xlfn.XLOOKUP($G5847,Codes!$B:$B,Codes!A:A,"Specify in Codes Tab!!")),"")</f>
        <v/>
      </c>
    </row>
    <row r="5848" spans="13:14" x14ac:dyDescent="0.35">
      <c r="M5848" s="74" t="str">
        <f>IF($C5848&lt;&gt;"",IF(_xlfn.XLOOKUP($C5848,Codes!$A:$A,Codes!A:A,"_NOTFOUND_",0,1)&lt;&gt;"_NOTFOUND_",_xlfn.XLOOKUP($C5848,Codes!$A:$A,Codes!A:A,"_NOTFOUND_",0,1),_xlfn.XLOOKUP($C5848,Codes!$B:$B,Codes!A:A,"Specify in Codes Tab!!")),"")</f>
        <v/>
      </c>
      <c r="N5848" s="74" t="str">
        <f>IF($G5848&lt;&gt;"",IF(_xlfn.XLOOKUP($G5848,Codes!$A:$A,Codes!A:A,"_NOTFOUND_",0,1)&lt;&gt;"_NOTFOUND_",_xlfn.XLOOKUP($G5848,Codes!$A:$A,Codes!A:A,"_NOTFOUND_",0,1),_xlfn.XLOOKUP($G5848,Codes!$B:$B,Codes!A:A,"Specify in Codes Tab!!")),"")</f>
        <v/>
      </c>
    </row>
    <row r="5849" spans="13:14" x14ac:dyDescent="0.35">
      <c r="M5849" s="74" t="str">
        <f>IF($C5849&lt;&gt;"",IF(_xlfn.XLOOKUP($C5849,Codes!$A:$A,Codes!A:A,"_NOTFOUND_",0,1)&lt;&gt;"_NOTFOUND_",_xlfn.XLOOKUP($C5849,Codes!$A:$A,Codes!A:A,"_NOTFOUND_",0,1),_xlfn.XLOOKUP($C5849,Codes!$B:$B,Codes!A:A,"Specify in Codes Tab!!")),"")</f>
        <v/>
      </c>
      <c r="N5849" s="74" t="str">
        <f>IF($G5849&lt;&gt;"",IF(_xlfn.XLOOKUP($G5849,Codes!$A:$A,Codes!A:A,"_NOTFOUND_",0,1)&lt;&gt;"_NOTFOUND_",_xlfn.XLOOKUP($G5849,Codes!$A:$A,Codes!A:A,"_NOTFOUND_",0,1),_xlfn.XLOOKUP($G5849,Codes!$B:$B,Codes!A:A,"Specify in Codes Tab!!")),"")</f>
        <v/>
      </c>
    </row>
    <row r="5850" spans="13:14" x14ac:dyDescent="0.35">
      <c r="M5850" s="74" t="str">
        <f>IF($C5850&lt;&gt;"",IF(_xlfn.XLOOKUP($C5850,Codes!$A:$A,Codes!A:A,"_NOTFOUND_",0,1)&lt;&gt;"_NOTFOUND_",_xlfn.XLOOKUP($C5850,Codes!$A:$A,Codes!A:A,"_NOTFOUND_",0,1),_xlfn.XLOOKUP($C5850,Codes!$B:$B,Codes!A:A,"Specify in Codes Tab!!")),"")</f>
        <v/>
      </c>
      <c r="N5850" s="74" t="str">
        <f>IF($G5850&lt;&gt;"",IF(_xlfn.XLOOKUP($G5850,Codes!$A:$A,Codes!A:A,"_NOTFOUND_",0,1)&lt;&gt;"_NOTFOUND_",_xlfn.XLOOKUP($G5850,Codes!$A:$A,Codes!A:A,"_NOTFOUND_",0,1),_xlfn.XLOOKUP($G5850,Codes!$B:$B,Codes!A:A,"Specify in Codes Tab!!")),"")</f>
        <v/>
      </c>
    </row>
    <row r="5851" spans="13:14" x14ac:dyDescent="0.35">
      <c r="M5851" s="74" t="str">
        <f>IF($C5851&lt;&gt;"",IF(_xlfn.XLOOKUP($C5851,Codes!$A:$A,Codes!A:A,"_NOTFOUND_",0,1)&lt;&gt;"_NOTFOUND_",_xlfn.XLOOKUP($C5851,Codes!$A:$A,Codes!A:A,"_NOTFOUND_",0,1),_xlfn.XLOOKUP($C5851,Codes!$B:$B,Codes!A:A,"Specify in Codes Tab!!")),"")</f>
        <v/>
      </c>
      <c r="N5851" s="74" t="str">
        <f>IF($G5851&lt;&gt;"",IF(_xlfn.XLOOKUP($G5851,Codes!$A:$A,Codes!A:A,"_NOTFOUND_",0,1)&lt;&gt;"_NOTFOUND_",_xlfn.XLOOKUP($G5851,Codes!$A:$A,Codes!A:A,"_NOTFOUND_",0,1),_xlfn.XLOOKUP($G5851,Codes!$B:$B,Codes!A:A,"Specify in Codes Tab!!")),"")</f>
        <v/>
      </c>
    </row>
    <row r="5852" spans="13:14" x14ac:dyDescent="0.35">
      <c r="M5852" s="74" t="str">
        <f>IF($C5852&lt;&gt;"",IF(_xlfn.XLOOKUP($C5852,Codes!$A:$A,Codes!A:A,"_NOTFOUND_",0,1)&lt;&gt;"_NOTFOUND_",_xlfn.XLOOKUP($C5852,Codes!$A:$A,Codes!A:A,"_NOTFOUND_",0,1),_xlfn.XLOOKUP($C5852,Codes!$B:$B,Codes!A:A,"Specify in Codes Tab!!")),"")</f>
        <v/>
      </c>
      <c r="N5852" s="74" t="str">
        <f>IF($G5852&lt;&gt;"",IF(_xlfn.XLOOKUP($G5852,Codes!$A:$A,Codes!A:A,"_NOTFOUND_",0,1)&lt;&gt;"_NOTFOUND_",_xlfn.XLOOKUP($G5852,Codes!$A:$A,Codes!A:A,"_NOTFOUND_",0,1),_xlfn.XLOOKUP($G5852,Codes!$B:$B,Codes!A:A,"Specify in Codes Tab!!")),"")</f>
        <v/>
      </c>
    </row>
    <row r="5853" spans="13:14" x14ac:dyDescent="0.35">
      <c r="M5853" s="74" t="str">
        <f>IF($C5853&lt;&gt;"",IF(_xlfn.XLOOKUP($C5853,Codes!$A:$A,Codes!A:A,"_NOTFOUND_",0,1)&lt;&gt;"_NOTFOUND_",_xlfn.XLOOKUP($C5853,Codes!$A:$A,Codes!A:A,"_NOTFOUND_",0,1),_xlfn.XLOOKUP($C5853,Codes!$B:$B,Codes!A:A,"Specify in Codes Tab!!")),"")</f>
        <v/>
      </c>
      <c r="N5853" s="74" t="str">
        <f>IF($G5853&lt;&gt;"",IF(_xlfn.XLOOKUP($G5853,Codes!$A:$A,Codes!A:A,"_NOTFOUND_",0,1)&lt;&gt;"_NOTFOUND_",_xlfn.XLOOKUP($G5853,Codes!$A:$A,Codes!A:A,"_NOTFOUND_",0,1),_xlfn.XLOOKUP($G5853,Codes!$B:$B,Codes!A:A,"Specify in Codes Tab!!")),"")</f>
        <v/>
      </c>
    </row>
    <row r="5854" spans="13:14" x14ac:dyDescent="0.35">
      <c r="M5854" s="74" t="str">
        <f>IF($C5854&lt;&gt;"",IF(_xlfn.XLOOKUP($C5854,Codes!$A:$A,Codes!A:A,"_NOTFOUND_",0,1)&lt;&gt;"_NOTFOUND_",_xlfn.XLOOKUP($C5854,Codes!$A:$A,Codes!A:A,"_NOTFOUND_",0,1),_xlfn.XLOOKUP($C5854,Codes!$B:$B,Codes!A:A,"Specify in Codes Tab!!")),"")</f>
        <v/>
      </c>
      <c r="N5854" s="74" t="str">
        <f>IF($G5854&lt;&gt;"",IF(_xlfn.XLOOKUP($G5854,Codes!$A:$A,Codes!A:A,"_NOTFOUND_",0,1)&lt;&gt;"_NOTFOUND_",_xlfn.XLOOKUP($G5854,Codes!$A:$A,Codes!A:A,"_NOTFOUND_",0,1),_xlfn.XLOOKUP($G5854,Codes!$B:$B,Codes!A:A,"Specify in Codes Tab!!")),"")</f>
        <v/>
      </c>
    </row>
    <row r="5855" spans="13:14" x14ac:dyDescent="0.35">
      <c r="M5855" s="74" t="str">
        <f>IF($C5855&lt;&gt;"",IF(_xlfn.XLOOKUP($C5855,Codes!$A:$A,Codes!A:A,"_NOTFOUND_",0,1)&lt;&gt;"_NOTFOUND_",_xlfn.XLOOKUP($C5855,Codes!$A:$A,Codes!A:A,"_NOTFOUND_",0,1),_xlfn.XLOOKUP($C5855,Codes!$B:$B,Codes!A:A,"Specify in Codes Tab!!")),"")</f>
        <v/>
      </c>
      <c r="N5855" s="74" t="str">
        <f>IF($G5855&lt;&gt;"",IF(_xlfn.XLOOKUP($G5855,Codes!$A:$A,Codes!A:A,"_NOTFOUND_",0,1)&lt;&gt;"_NOTFOUND_",_xlfn.XLOOKUP($G5855,Codes!$A:$A,Codes!A:A,"_NOTFOUND_",0,1),_xlfn.XLOOKUP($G5855,Codes!$B:$B,Codes!A:A,"Specify in Codes Tab!!")),"")</f>
        <v/>
      </c>
    </row>
    <row r="5856" spans="13:14" x14ac:dyDescent="0.35">
      <c r="M5856" s="74" t="str">
        <f>IF($C5856&lt;&gt;"",IF(_xlfn.XLOOKUP($C5856,Codes!$A:$A,Codes!A:A,"_NOTFOUND_",0,1)&lt;&gt;"_NOTFOUND_",_xlfn.XLOOKUP($C5856,Codes!$A:$A,Codes!A:A,"_NOTFOUND_",0,1),_xlfn.XLOOKUP($C5856,Codes!$B:$B,Codes!A:A,"Specify in Codes Tab!!")),"")</f>
        <v/>
      </c>
      <c r="N5856" s="74" t="str">
        <f>IF($G5856&lt;&gt;"",IF(_xlfn.XLOOKUP($G5856,Codes!$A:$A,Codes!A:A,"_NOTFOUND_",0,1)&lt;&gt;"_NOTFOUND_",_xlfn.XLOOKUP($G5856,Codes!$A:$A,Codes!A:A,"_NOTFOUND_",0,1),_xlfn.XLOOKUP($G5856,Codes!$B:$B,Codes!A:A,"Specify in Codes Tab!!")),"")</f>
        <v/>
      </c>
    </row>
    <row r="5857" spans="13:14" x14ac:dyDescent="0.35">
      <c r="M5857" s="74" t="str">
        <f>IF($C5857&lt;&gt;"",IF(_xlfn.XLOOKUP($C5857,Codes!$A:$A,Codes!A:A,"_NOTFOUND_",0,1)&lt;&gt;"_NOTFOUND_",_xlfn.XLOOKUP($C5857,Codes!$A:$A,Codes!A:A,"_NOTFOUND_",0,1),_xlfn.XLOOKUP($C5857,Codes!$B:$B,Codes!A:A,"Specify in Codes Tab!!")),"")</f>
        <v/>
      </c>
      <c r="N5857" s="74" t="str">
        <f>IF($G5857&lt;&gt;"",IF(_xlfn.XLOOKUP($G5857,Codes!$A:$A,Codes!A:A,"_NOTFOUND_",0,1)&lt;&gt;"_NOTFOUND_",_xlfn.XLOOKUP($G5857,Codes!$A:$A,Codes!A:A,"_NOTFOUND_",0,1),_xlfn.XLOOKUP($G5857,Codes!$B:$B,Codes!A:A,"Specify in Codes Tab!!")),"")</f>
        <v/>
      </c>
    </row>
    <row r="5858" spans="13:14" x14ac:dyDescent="0.35">
      <c r="M5858" s="74" t="str">
        <f>IF($C5858&lt;&gt;"",IF(_xlfn.XLOOKUP($C5858,Codes!$A:$A,Codes!A:A,"_NOTFOUND_",0,1)&lt;&gt;"_NOTFOUND_",_xlfn.XLOOKUP($C5858,Codes!$A:$A,Codes!A:A,"_NOTFOUND_",0,1),_xlfn.XLOOKUP($C5858,Codes!$B:$B,Codes!A:A,"Specify in Codes Tab!!")),"")</f>
        <v/>
      </c>
      <c r="N5858" s="74" t="str">
        <f>IF($G5858&lt;&gt;"",IF(_xlfn.XLOOKUP($G5858,Codes!$A:$A,Codes!A:A,"_NOTFOUND_",0,1)&lt;&gt;"_NOTFOUND_",_xlfn.XLOOKUP($G5858,Codes!$A:$A,Codes!A:A,"_NOTFOUND_",0,1),_xlfn.XLOOKUP($G5858,Codes!$B:$B,Codes!A:A,"Specify in Codes Tab!!")),"")</f>
        <v/>
      </c>
    </row>
    <row r="5859" spans="13:14" x14ac:dyDescent="0.35">
      <c r="M5859" s="74" t="str">
        <f>IF($C5859&lt;&gt;"",IF(_xlfn.XLOOKUP($C5859,Codes!$A:$A,Codes!A:A,"_NOTFOUND_",0,1)&lt;&gt;"_NOTFOUND_",_xlfn.XLOOKUP($C5859,Codes!$A:$A,Codes!A:A,"_NOTFOUND_",0,1),_xlfn.XLOOKUP($C5859,Codes!$B:$B,Codes!A:A,"Specify in Codes Tab!!")),"")</f>
        <v/>
      </c>
      <c r="N5859" s="74" t="str">
        <f>IF($G5859&lt;&gt;"",IF(_xlfn.XLOOKUP($G5859,Codes!$A:$A,Codes!A:A,"_NOTFOUND_",0,1)&lt;&gt;"_NOTFOUND_",_xlfn.XLOOKUP($G5859,Codes!$A:$A,Codes!A:A,"_NOTFOUND_",0,1),_xlfn.XLOOKUP($G5859,Codes!$B:$B,Codes!A:A,"Specify in Codes Tab!!")),"")</f>
        <v/>
      </c>
    </row>
    <row r="5860" spans="13:14" x14ac:dyDescent="0.35">
      <c r="M5860" s="74" t="str">
        <f>IF($C5860&lt;&gt;"",IF(_xlfn.XLOOKUP($C5860,Codes!$A:$A,Codes!A:A,"_NOTFOUND_",0,1)&lt;&gt;"_NOTFOUND_",_xlfn.XLOOKUP($C5860,Codes!$A:$A,Codes!A:A,"_NOTFOUND_",0,1),_xlfn.XLOOKUP($C5860,Codes!$B:$B,Codes!A:A,"Specify in Codes Tab!!")),"")</f>
        <v/>
      </c>
      <c r="N5860" s="74" t="str">
        <f>IF($G5860&lt;&gt;"",IF(_xlfn.XLOOKUP($G5860,Codes!$A:$A,Codes!A:A,"_NOTFOUND_",0,1)&lt;&gt;"_NOTFOUND_",_xlfn.XLOOKUP($G5860,Codes!$A:$A,Codes!A:A,"_NOTFOUND_",0,1),_xlfn.XLOOKUP($G5860,Codes!$B:$B,Codes!A:A,"Specify in Codes Tab!!")),"")</f>
        <v/>
      </c>
    </row>
    <row r="5861" spans="13:14" x14ac:dyDescent="0.35">
      <c r="M5861" s="74" t="str">
        <f>IF($C5861&lt;&gt;"",IF(_xlfn.XLOOKUP($C5861,Codes!$A:$A,Codes!A:A,"_NOTFOUND_",0,1)&lt;&gt;"_NOTFOUND_",_xlfn.XLOOKUP($C5861,Codes!$A:$A,Codes!A:A,"_NOTFOUND_",0,1),_xlfn.XLOOKUP($C5861,Codes!$B:$B,Codes!A:A,"Specify in Codes Tab!!")),"")</f>
        <v/>
      </c>
      <c r="N5861" s="74" t="str">
        <f>IF($G5861&lt;&gt;"",IF(_xlfn.XLOOKUP($G5861,Codes!$A:$A,Codes!A:A,"_NOTFOUND_",0,1)&lt;&gt;"_NOTFOUND_",_xlfn.XLOOKUP($G5861,Codes!$A:$A,Codes!A:A,"_NOTFOUND_",0,1),_xlfn.XLOOKUP($G5861,Codes!$B:$B,Codes!A:A,"Specify in Codes Tab!!")),"")</f>
        <v/>
      </c>
    </row>
    <row r="5862" spans="13:14" x14ac:dyDescent="0.35">
      <c r="M5862" s="74" t="str">
        <f>IF($C5862&lt;&gt;"",IF(_xlfn.XLOOKUP($C5862,Codes!$A:$A,Codes!A:A,"_NOTFOUND_",0,1)&lt;&gt;"_NOTFOUND_",_xlfn.XLOOKUP($C5862,Codes!$A:$A,Codes!A:A,"_NOTFOUND_",0,1),_xlfn.XLOOKUP($C5862,Codes!$B:$B,Codes!A:A,"Specify in Codes Tab!!")),"")</f>
        <v/>
      </c>
      <c r="N5862" s="74" t="str">
        <f>IF($G5862&lt;&gt;"",IF(_xlfn.XLOOKUP($G5862,Codes!$A:$A,Codes!A:A,"_NOTFOUND_",0,1)&lt;&gt;"_NOTFOUND_",_xlfn.XLOOKUP($G5862,Codes!$A:$A,Codes!A:A,"_NOTFOUND_",0,1),_xlfn.XLOOKUP($G5862,Codes!$B:$B,Codes!A:A,"Specify in Codes Tab!!")),"")</f>
        <v/>
      </c>
    </row>
    <row r="5863" spans="13:14" x14ac:dyDescent="0.35">
      <c r="M5863" s="74" t="str">
        <f>IF($C5863&lt;&gt;"",IF(_xlfn.XLOOKUP($C5863,Codes!$A:$A,Codes!A:A,"_NOTFOUND_",0,1)&lt;&gt;"_NOTFOUND_",_xlfn.XLOOKUP($C5863,Codes!$A:$A,Codes!A:A,"_NOTFOUND_",0,1),_xlfn.XLOOKUP($C5863,Codes!$B:$B,Codes!A:A,"Specify in Codes Tab!!")),"")</f>
        <v/>
      </c>
      <c r="N5863" s="74" t="str">
        <f>IF($G5863&lt;&gt;"",IF(_xlfn.XLOOKUP($G5863,Codes!$A:$A,Codes!A:A,"_NOTFOUND_",0,1)&lt;&gt;"_NOTFOUND_",_xlfn.XLOOKUP($G5863,Codes!$A:$A,Codes!A:A,"_NOTFOUND_",0,1),_xlfn.XLOOKUP($G5863,Codes!$B:$B,Codes!A:A,"Specify in Codes Tab!!")),"")</f>
        <v/>
      </c>
    </row>
    <row r="5864" spans="13:14" x14ac:dyDescent="0.35">
      <c r="M5864" s="74" t="str">
        <f>IF($C5864&lt;&gt;"",IF(_xlfn.XLOOKUP($C5864,Codes!$A:$A,Codes!A:A,"_NOTFOUND_",0,1)&lt;&gt;"_NOTFOUND_",_xlfn.XLOOKUP($C5864,Codes!$A:$A,Codes!A:A,"_NOTFOUND_",0,1),_xlfn.XLOOKUP($C5864,Codes!$B:$B,Codes!A:A,"Specify in Codes Tab!!")),"")</f>
        <v/>
      </c>
      <c r="N5864" s="74" t="str">
        <f>IF($G5864&lt;&gt;"",IF(_xlfn.XLOOKUP($G5864,Codes!$A:$A,Codes!A:A,"_NOTFOUND_",0,1)&lt;&gt;"_NOTFOUND_",_xlfn.XLOOKUP($G5864,Codes!$A:$A,Codes!A:A,"_NOTFOUND_",0,1),_xlfn.XLOOKUP($G5864,Codes!$B:$B,Codes!A:A,"Specify in Codes Tab!!")),"")</f>
        <v/>
      </c>
    </row>
    <row r="5865" spans="13:14" x14ac:dyDescent="0.35">
      <c r="M5865" s="74" t="str">
        <f>IF($C5865&lt;&gt;"",IF(_xlfn.XLOOKUP($C5865,Codes!$A:$A,Codes!A:A,"_NOTFOUND_",0,1)&lt;&gt;"_NOTFOUND_",_xlfn.XLOOKUP($C5865,Codes!$A:$A,Codes!A:A,"_NOTFOUND_",0,1),_xlfn.XLOOKUP($C5865,Codes!$B:$B,Codes!A:A,"Specify in Codes Tab!!")),"")</f>
        <v/>
      </c>
      <c r="N5865" s="74" t="str">
        <f>IF($G5865&lt;&gt;"",IF(_xlfn.XLOOKUP($G5865,Codes!$A:$A,Codes!A:A,"_NOTFOUND_",0,1)&lt;&gt;"_NOTFOUND_",_xlfn.XLOOKUP($G5865,Codes!$A:$A,Codes!A:A,"_NOTFOUND_",0,1),_xlfn.XLOOKUP($G5865,Codes!$B:$B,Codes!A:A,"Specify in Codes Tab!!")),"")</f>
        <v/>
      </c>
    </row>
    <row r="5866" spans="13:14" x14ac:dyDescent="0.35">
      <c r="M5866" s="74" t="str">
        <f>IF($C5866&lt;&gt;"",IF(_xlfn.XLOOKUP($C5866,Codes!$A:$A,Codes!A:A,"_NOTFOUND_",0,1)&lt;&gt;"_NOTFOUND_",_xlfn.XLOOKUP($C5866,Codes!$A:$A,Codes!A:A,"_NOTFOUND_",0,1),_xlfn.XLOOKUP($C5866,Codes!$B:$B,Codes!A:A,"Specify in Codes Tab!!")),"")</f>
        <v/>
      </c>
      <c r="N5866" s="74" t="str">
        <f>IF($G5866&lt;&gt;"",IF(_xlfn.XLOOKUP($G5866,Codes!$A:$A,Codes!A:A,"_NOTFOUND_",0,1)&lt;&gt;"_NOTFOUND_",_xlfn.XLOOKUP($G5866,Codes!$A:$A,Codes!A:A,"_NOTFOUND_",0,1),_xlfn.XLOOKUP($G5866,Codes!$B:$B,Codes!A:A,"Specify in Codes Tab!!")),"")</f>
        <v/>
      </c>
    </row>
    <row r="5867" spans="13:14" x14ac:dyDescent="0.35">
      <c r="M5867" s="74" t="str">
        <f>IF($C5867&lt;&gt;"",IF(_xlfn.XLOOKUP($C5867,Codes!$A:$A,Codes!A:A,"_NOTFOUND_",0,1)&lt;&gt;"_NOTFOUND_",_xlfn.XLOOKUP($C5867,Codes!$A:$A,Codes!A:A,"_NOTFOUND_",0,1),_xlfn.XLOOKUP($C5867,Codes!$B:$B,Codes!A:A,"Specify in Codes Tab!!")),"")</f>
        <v/>
      </c>
      <c r="N5867" s="74" t="str">
        <f>IF($G5867&lt;&gt;"",IF(_xlfn.XLOOKUP($G5867,Codes!$A:$A,Codes!A:A,"_NOTFOUND_",0,1)&lt;&gt;"_NOTFOUND_",_xlfn.XLOOKUP($G5867,Codes!$A:$A,Codes!A:A,"_NOTFOUND_",0,1),_xlfn.XLOOKUP($G5867,Codes!$B:$B,Codes!A:A,"Specify in Codes Tab!!")),"")</f>
        <v/>
      </c>
    </row>
    <row r="5868" spans="13:14" x14ac:dyDescent="0.35">
      <c r="M5868" s="74" t="str">
        <f>IF($C5868&lt;&gt;"",IF(_xlfn.XLOOKUP($C5868,Codes!$A:$A,Codes!A:A,"_NOTFOUND_",0,1)&lt;&gt;"_NOTFOUND_",_xlfn.XLOOKUP($C5868,Codes!$A:$A,Codes!A:A,"_NOTFOUND_",0,1),_xlfn.XLOOKUP($C5868,Codes!$B:$B,Codes!A:A,"Specify in Codes Tab!!")),"")</f>
        <v/>
      </c>
      <c r="N5868" s="74" t="str">
        <f>IF($G5868&lt;&gt;"",IF(_xlfn.XLOOKUP($G5868,Codes!$A:$A,Codes!A:A,"_NOTFOUND_",0,1)&lt;&gt;"_NOTFOUND_",_xlfn.XLOOKUP($G5868,Codes!$A:$A,Codes!A:A,"_NOTFOUND_",0,1),_xlfn.XLOOKUP($G5868,Codes!$B:$B,Codes!A:A,"Specify in Codes Tab!!")),"")</f>
        <v/>
      </c>
    </row>
    <row r="5869" spans="13:14" x14ac:dyDescent="0.35">
      <c r="M5869" s="74" t="str">
        <f>IF($C5869&lt;&gt;"",IF(_xlfn.XLOOKUP($C5869,Codes!$A:$A,Codes!A:A,"_NOTFOUND_",0,1)&lt;&gt;"_NOTFOUND_",_xlfn.XLOOKUP($C5869,Codes!$A:$A,Codes!A:A,"_NOTFOUND_",0,1),_xlfn.XLOOKUP($C5869,Codes!$B:$B,Codes!A:A,"Specify in Codes Tab!!")),"")</f>
        <v/>
      </c>
      <c r="N5869" s="74" t="str">
        <f>IF($G5869&lt;&gt;"",IF(_xlfn.XLOOKUP($G5869,Codes!$A:$A,Codes!A:A,"_NOTFOUND_",0,1)&lt;&gt;"_NOTFOUND_",_xlfn.XLOOKUP($G5869,Codes!$A:$A,Codes!A:A,"_NOTFOUND_",0,1),_xlfn.XLOOKUP($G5869,Codes!$B:$B,Codes!A:A,"Specify in Codes Tab!!")),"")</f>
        <v/>
      </c>
    </row>
    <row r="5870" spans="13:14" x14ac:dyDescent="0.35">
      <c r="M5870" s="74" t="str">
        <f>IF($C5870&lt;&gt;"",IF(_xlfn.XLOOKUP($C5870,Codes!$A:$A,Codes!A:A,"_NOTFOUND_",0,1)&lt;&gt;"_NOTFOUND_",_xlfn.XLOOKUP($C5870,Codes!$A:$A,Codes!A:A,"_NOTFOUND_",0,1),_xlfn.XLOOKUP($C5870,Codes!$B:$B,Codes!A:A,"Specify in Codes Tab!!")),"")</f>
        <v/>
      </c>
      <c r="N5870" s="74" t="str">
        <f>IF($G5870&lt;&gt;"",IF(_xlfn.XLOOKUP($G5870,Codes!$A:$A,Codes!A:A,"_NOTFOUND_",0,1)&lt;&gt;"_NOTFOUND_",_xlfn.XLOOKUP($G5870,Codes!$A:$A,Codes!A:A,"_NOTFOUND_",0,1),_xlfn.XLOOKUP($G5870,Codes!$B:$B,Codes!A:A,"Specify in Codes Tab!!")),"")</f>
        <v/>
      </c>
    </row>
    <row r="5871" spans="13:14" x14ac:dyDescent="0.35">
      <c r="M5871" s="74" t="str">
        <f>IF($C5871&lt;&gt;"",IF(_xlfn.XLOOKUP($C5871,Codes!$A:$A,Codes!A:A,"_NOTFOUND_",0,1)&lt;&gt;"_NOTFOUND_",_xlfn.XLOOKUP($C5871,Codes!$A:$A,Codes!A:A,"_NOTFOUND_",0,1),_xlfn.XLOOKUP($C5871,Codes!$B:$B,Codes!A:A,"Specify in Codes Tab!!")),"")</f>
        <v/>
      </c>
      <c r="N5871" s="74" t="str">
        <f>IF($G5871&lt;&gt;"",IF(_xlfn.XLOOKUP($G5871,Codes!$A:$A,Codes!A:A,"_NOTFOUND_",0,1)&lt;&gt;"_NOTFOUND_",_xlfn.XLOOKUP($G5871,Codes!$A:$A,Codes!A:A,"_NOTFOUND_",0,1),_xlfn.XLOOKUP($G5871,Codes!$B:$B,Codes!A:A,"Specify in Codes Tab!!")),"")</f>
        <v/>
      </c>
    </row>
    <row r="5872" spans="13:14" x14ac:dyDescent="0.35">
      <c r="M5872" s="74" t="str">
        <f>IF($C5872&lt;&gt;"",IF(_xlfn.XLOOKUP($C5872,Codes!$A:$A,Codes!A:A,"_NOTFOUND_",0,1)&lt;&gt;"_NOTFOUND_",_xlfn.XLOOKUP($C5872,Codes!$A:$A,Codes!A:A,"_NOTFOUND_",0,1),_xlfn.XLOOKUP($C5872,Codes!$B:$B,Codes!A:A,"Specify in Codes Tab!!")),"")</f>
        <v/>
      </c>
      <c r="N5872" s="74" t="str">
        <f>IF($G5872&lt;&gt;"",IF(_xlfn.XLOOKUP($G5872,Codes!$A:$A,Codes!A:A,"_NOTFOUND_",0,1)&lt;&gt;"_NOTFOUND_",_xlfn.XLOOKUP($G5872,Codes!$A:$A,Codes!A:A,"_NOTFOUND_",0,1),_xlfn.XLOOKUP($G5872,Codes!$B:$B,Codes!A:A,"Specify in Codes Tab!!")),"")</f>
        <v/>
      </c>
    </row>
    <row r="5873" spans="13:14" x14ac:dyDescent="0.35">
      <c r="M5873" s="74" t="str">
        <f>IF($C5873&lt;&gt;"",IF(_xlfn.XLOOKUP($C5873,Codes!$A:$A,Codes!A:A,"_NOTFOUND_",0,1)&lt;&gt;"_NOTFOUND_",_xlfn.XLOOKUP($C5873,Codes!$A:$A,Codes!A:A,"_NOTFOUND_",0,1),_xlfn.XLOOKUP($C5873,Codes!$B:$B,Codes!A:A,"Specify in Codes Tab!!")),"")</f>
        <v/>
      </c>
      <c r="N5873" s="74" t="str">
        <f>IF($G5873&lt;&gt;"",IF(_xlfn.XLOOKUP($G5873,Codes!$A:$A,Codes!A:A,"_NOTFOUND_",0,1)&lt;&gt;"_NOTFOUND_",_xlfn.XLOOKUP($G5873,Codes!$A:$A,Codes!A:A,"_NOTFOUND_",0,1),_xlfn.XLOOKUP($G5873,Codes!$B:$B,Codes!A:A,"Specify in Codes Tab!!")),"")</f>
        <v/>
      </c>
    </row>
    <row r="5874" spans="13:14" x14ac:dyDescent="0.35">
      <c r="M5874" s="74" t="str">
        <f>IF($C5874&lt;&gt;"",IF(_xlfn.XLOOKUP($C5874,Codes!$A:$A,Codes!A:A,"_NOTFOUND_",0,1)&lt;&gt;"_NOTFOUND_",_xlfn.XLOOKUP($C5874,Codes!$A:$A,Codes!A:A,"_NOTFOUND_",0,1),_xlfn.XLOOKUP($C5874,Codes!$B:$B,Codes!A:A,"Specify in Codes Tab!!")),"")</f>
        <v/>
      </c>
      <c r="N5874" s="74" t="str">
        <f>IF($G5874&lt;&gt;"",IF(_xlfn.XLOOKUP($G5874,Codes!$A:$A,Codes!A:A,"_NOTFOUND_",0,1)&lt;&gt;"_NOTFOUND_",_xlfn.XLOOKUP($G5874,Codes!$A:$A,Codes!A:A,"_NOTFOUND_",0,1),_xlfn.XLOOKUP($G5874,Codes!$B:$B,Codes!A:A,"Specify in Codes Tab!!")),"")</f>
        <v/>
      </c>
    </row>
    <row r="5875" spans="13:14" x14ac:dyDescent="0.35">
      <c r="M5875" s="74" t="str">
        <f>IF($C5875&lt;&gt;"",IF(_xlfn.XLOOKUP($C5875,Codes!$A:$A,Codes!A:A,"_NOTFOUND_",0,1)&lt;&gt;"_NOTFOUND_",_xlfn.XLOOKUP($C5875,Codes!$A:$A,Codes!A:A,"_NOTFOUND_",0,1),_xlfn.XLOOKUP($C5875,Codes!$B:$B,Codes!A:A,"Specify in Codes Tab!!")),"")</f>
        <v/>
      </c>
      <c r="N5875" s="74" t="str">
        <f>IF($G5875&lt;&gt;"",IF(_xlfn.XLOOKUP($G5875,Codes!$A:$A,Codes!A:A,"_NOTFOUND_",0,1)&lt;&gt;"_NOTFOUND_",_xlfn.XLOOKUP($G5875,Codes!$A:$A,Codes!A:A,"_NOTFOUND_",0,1),_xlfn.XLOOKUP($G5875,Codes!$B:$B,Codes!A:A,"Specify in Codes Tab!!")),"")</f>
        <v/>
      </c>
    </row>
    <row r="5876" spans="13:14" x14ac:dyDescent="0.35">
      <c r="M5876" s="74" t="str">
        <f>IF($C5876&lt;&gt;"",IF(_xlfn.XLOOKUP($C5876,Codes!$A:$A,Codes!A:A,"_NOTFOUND_",0,1)&lt;&gt;"_NOTFOUND_",_xlfn.XLOOKUP($C5876,Codes!$A:$A,Codes!A:A,"_NOTFOUND_",0,1),_xlfn.XLOOKUP($C5876,Codes!$B:$B,Codes!A:A,"Specify in Codes Tab!!")),"")</f>
        <v/>
      </c>
      <c r="N5876" s="74" t="str">
        <f>IF($G5876&lt;&gt;"",IF(_xlfn.XLOOKUP($G5876,Codes!$A:$A,Codes!A:A,"_NOTFOUND_",0,1)&lt;&gt;"_NOTFOUND_",_xlfn.XLOOKUP($G5876,Codes!$A:$A,Codes!A:A,"_NOTFOUND_",0,1),_xlfn.XLOOKUP($G5876,Codes!$B:$B,Codes!A:A,"Specify in Codes Tab!!")),"")</f>
        <v/>
      </c>
    </row>
    <row r="5877" spans="13:14" x14ac:dyDescent="0.35">
      <c r="M5877" s="74" t="str">
        <f>IF($C5877&lt;&gt;"",IF(_xlfn.XLOOKUP($C5877,Codes!$A:$A,Codes!A:A,"_NOTFOUND_",0,1)&lt;&gt;"_NOTFOUND_",_xlfn.XLOOKUP($C5877,Codes!$A:$A,Codes!A:A,"_NOTFOUND_",0,1),_xlfn.XLOOKUP($C5877,Codes!$B:$B,Codes!A:A,"Specify in Codes Tab!!")),"")</f>
        <v/>
      </c>
      <c r="N5877" s="74" t="str">
        <f>IF($G5877&lt;&gt;"",IF(_xlfn.XLOOKUP($G5877,Codes!$A:$A,Codes!A:A,"_NOTFOUND_",0,1)&lt;&gt;"_NOTFOUND_",_xlfn.XLOOKUP($G5877,Codes!$A:$A,Codes!A:A,"_NOTFOUND_",0,1),_xlfn.XLOOKUP($G5877,Codes!$B:$B,Codes!A:A,"Specify in Codes Tab!!")),"")</f>
        <v/>
      </c>
    </row>
    <row r="5878" spans="13:14" x14ac:dyDescent="0.35">
      <c r="M5878" s="74" t="str">
        <f>IF($C5878&lt;&gt;"",IF(_xlfn.XLOOKUP($C5878,Codes!$A:$A,Codes!A:A,"_NOTFOUND_",0,1)&lt;&gt;"_NOTFOUND_",_xlfn.XLOOKUP($C5878,Codes!$A:$A,Codes!A:A,"_NOTFOUND_",0,1),_xlfn.XLOOKUP($C5878,Codes!$B:$B,Codes!A:A,"Specify in Codes Tab!!")),"")</f>
        <v/>
      </c>
      <c r="N5878" s="74" t="str">
        <f>IF($G5878&lt;&gt;"",IF(_xlfn.XLOOKUP($G5878,Codes!$A:$A,Codes!A:A,"_NOTFOUND_",0,1)&lt;&gt;"_NOTFOUND_",_xlfn.XLOOKUP($G5878,Codes!$A:$A,Codes!A:A,"_NOTFOUND_",0,1),_xlfn.XLOOKUP($G5878,Codes!$B:$B,Codes!A:A,"Specify in Codes Tab!!")),"")</f>
        <v/>
      </c>
    </row>
    <row r="5879" spans="13:14" x14ac:dyDescent="0.35">
      <c r="M5879" s="74" t="str">
        <f>IF($C5879&lt;&gt;"",IF(_xlfn.XLOOKUP($C5879,Codes!$A:$A,Codes!A:A,"_NOTFOUND_",0,1)&lt;&gt;"_NOTFOUND_",_xlfn.XLOOKUP($C5879,Codes!$A:$A,Codes!A:A,"_NOTFOUND_",0,1),_xlfn.XLOOKUP($C5879,Codes!$B:$B,Codes!A:A,"Specify in Codes Tab!!")),"")</f>
        <v/>
      </c>
      <c r="N5879" s="74" t="str">
        <f>IF($G5879&lt;&gt;"",IF(_xlfn.XLOOKUP($G5879,Codes!$A:$A,Codes!A:A,"_NOTFOUND_",0,1)&lt;&gt;"_NOTFOUND_",_xlfn.XLOOKUP($G5879,Codes!$A:$A,Codes!A:A,"_NOTFOUND_",0,1),_xlfn.XLOOKUP($G5879,Codes!$B:$B,Codes!A:A,"Specify in Codes Tab!!")),"")</f>
        <v/>
      </c>
    </row>
    <row r="5880" spans="13:14" x14ac:dyDescent="0.35">
      <c r="M5880" s="74" t="str">
        <f>IF($C5880&lt;&gt;"",IF(_xlfn.XLOOKUP($C5880,Codes!$A:$A,Codes!A:A,"_NOTFOUND_",0,1)&lt;&gt;"_NOTFOUND_",_xlfn.XLOOKUP($C5880,Codes!$A:$A,Codes!A:A,"_NOTFOUND_",0,1),_xlfn.XLOOKUP($C5880,Codes!$B:$B,Codes!A:A,"Specify in Codes Tab!!")),"")</f>
        <v/>
      </c>
      <c r="N5880" s="74" t="str">
        <f>IF($G5880&lt;&gt;"",IF(_xlfn.XLOOKUP($G5880,Codes!$A:$A,Codes!A:A,"_NOTFOUND_",0,1)&lt;&gt;"_NOTFOUND_",_xlfn.XLOOKUP($G5880,Codes!$A:$A,Codes!A:A,"_NOTFOUND_",0,1),_xlfn.XLOOKUP($G5880,Codes!$B:$B,Codes!A:A,"Specify in Codes Tab!!")),"")</f>
        <v/>
      </c>
    </row>
    <row r="5881" spans="13:14" x14ac:dyDescent="0.35">
      <c r="M5881" s="74" t="str">
        <f>IF($C5881&lt;&gt;"",IF(_xlfn.XLOOKUP($C5881,Codes!$A:$A,Codes!A:A,"_NOTFOUND_",0,1)&lt;&gt;"_NOTFOUND_",_xlfn.XLOOKUP($C5881,Codes!$A:$A,Codes!A:A,"_NOTFOUND_",0,1),_xlfn.XLOOKUP($C5881,Codes!$B:$B,Codes!A:A,"Specify in Codes Tab!!")),"")</f>
        <v/>
      </c>
      <c r="N5881" s="74" t="str">
        <f>IF($G5881&lt;&gt;"",IF(_xlfn.XLOOKUP($G5881,Codes!$A:$A,Codes!A:A,"_NOTFOUND_",0,1)&lt;&gt;"_NOTFOUND_",_xlfn.XLOOKUP($G5881,Codes!$A:$A,Codes!A:A,"_NOTFOUND_",0,1),_xlfn.XLOOKUP($G5881,Codes!$B:$B,Codes!A:A,"Specify in Codes Tab!!")),"")</f>
        <v/>
      </c>
    </row>
    <row r="5882" spans="13:14" x14ac:dyDescent="0.35">
      <c r="M5882" s="74" t="str">
        <f>IF($C5882&lt;&gt;"",IF(_xlfn.XLOOKUP($C5882,Codes!$A:$A,Codes!A:A,"_NOTFOUND_",0,1)&lt;&gt;"_NOTFOUND_",_xlfn.XLOOKUP($C5882,Codes!$A:$A,Codes!A:A,"_NOTFOUND_",0,1),_xlfn.XLOOKUP($C5882,Codes!$B:$B,Codes!A:A,"Specify in Codes Tab!!")),"")</f>
        <v/>
      </c>
      <c r="N5882" s="74" t="str">
        <f>IF($G5882&lt;&gt;"",IF(_xlfn.XLOOKUP($G5882,Codes!$A:$A,Codes!A:A,"_NOTFOUND_",0,1)&lt;&gt;"_NOTFOUND_",_xlfn.XLOOKUP($G5882,Codes!$A:$A,Codes!A:A,"_NOTFOUND_",0,1),_xlfn.XLOOKUP($G5882,Codes!$B:$B,Codes!A:A,"Specify in Codes Tab!!")),"")</f>
        <v/>
      </c>
    </row>
    <row r="5883" spans="13:14" x14ac:dyDescent="0.35">
      <c r="M5883" s="74" t="str">
        <f>IF($C5883&lt;&gt;"",IF(_xlfn.XLOOKUP($C5883,Codes!$A:$A,Codes!A:A,"_NOTFOUND_",0,1)&lt;&gt;"_NOTFOUND_",_xlfn.XLOOKUP($C5883,Codes!$A:$A,Codes!A:A,"_NOTFOUND_",0,1),_xlfn.XLOOKUP($C5883,Codes!$B:$B,Codes!A:A,"Specify in Codes Tab!!")),"")</f>
        <v/>
      </c>
      <c r="N5883" s="74" t="str">
        <f>IF($G5883&lt;&gt;"",IF(_xlfn.XLOOKUP($G5883,Codes!$A:$A,Codes!A:A,"_NOTFOUND_",0,1)&lt;&gt;"_NOTFOUND_",_xlfn.XLOOKUP($G5883,Codes!$A:$A,Codes!A:A,"_NOTFOUND_",0,1),_xlfn.XLOOKUP($G5883,Codes!$B:$B,Codes!A:A,"Specify in Codes Tab!!")),"")</f>
        <v/>
      </c>
    </row>
    <row r="5884" spans="13:14" x14ac:dyDescent="0.35">
      <c r="M5884" s="74" t="str">
        <f>IF($C5884&lt;&gt;"",IF(_xlfn.XLOOKUP($C5884,Codes!$A:$A,Codes!A:A,"_NOTFOUND_",0,1)&lt;&gt;"_NOTFOUND_",_xlfn.XLOOKUP($C5884,Codes!$A:$A,Codes!A:A,"_NOTFOUND_",0,1),_xlfn.XLOOKUP($C5884,Codes!$B:$B,Codes!A:A,"Specify in Codes Tab!!")),"")</f>
        <v/>
      </c>
      <c r="N5884" s="74" t="str">
        <f>IF($G5884&lt;&gt;"",IF(_xlfn.XLOOKUP($G5884,Codes!$A:$A,Codes!A:A,"_NOTFOUND_",0,1)&lt;&gt;"_NOTFOUND_",_xlfn.XLOOKUP($G5884,Codes!$A:$A,Codes!A:A,"_NOTFOUND_",0,1),_xlfn.XLOOKUP($G5884,Codes!$B:$B,Codes!A:A,"Specify in Codes Tab!!")),"")</f>
        <v/>
      </c>
    </row>
    <row r="5885" spans="13:14" x14ac:dyDescent="0.35">
      <c r="M5885" s="74" t="str">
        <f>IF($C5885&lt;&gt;"",IF(_xlfn.XLOOKUP($C5885,Codes!$A:$A,Codes!A:A,"_NOTFOUND_",0,1)&lt;&gt;"_NOTFOUND_",_xlfn.XLOOKUP($C5885,Codes!$A:$A,Codes!A:A,"_NOTFOUND_",0,1),_xlfn.XLOOKUP($C5885,Codes!$B:$B,Codes!A:A,"Specify in Codes Tab!!")),"")</f>
        <v/>
      </c>
      <c r="N5885" s="74" t="str">
        <f>IF($G5885&lt;&gt;"",IF(_xlfn.XLOOKUP($G5885,Codes!$A:$A,Codes!A:A,"_NOTFOUND_",0,1)&lt;&gt;"_NOTFOUND_",_xlfn.XLOOKUP($G5885,Codes!$A:$A,Codes!A:A,"_NOTFOUND_",0,1),_xlfn.XLOOKUP($G5885,Codes!$B:$B,Codes!A:A,"Specify in Codes Tab!!")),"")</f>
        <v/>
      </c>
    </row>
    <row r="5886" spans="13:14" x14ac:dyDescent="0.35">
      <c r="M5886" s="74" t="str">
        <f>IF($C5886&lt;&gt;"",IF(_xlfn.XLOOKUP($C5886,Codes!$A:$A,Codes!A:A,"_NOTFOUND_",0,1)&lt;&gt;"_NOTFOUND_",_xlfn.XLOOKUP($C5886,Codes!$A:$A,Codes!A:A,"_NOTFOUND_",0,1),_xlfn.XLOOKUP($C5886,Codes!$B:$B,Codes!A:A,"Specify in Codes Tab!!")),"")</f>
        <v/>
      </c>
      <c r="N5886" s="74" t="str">
        <f>IF($G5886&lt;&gt;"",IF(_xlfn.XLOOKUP($G5886,Codes!$A:$A,Codes!A:A,"_NOTFOUND_",0,1)&lt;&gt;"_NOTFOUND_",_xlfn.XLOOKUP($G5886,Codes!$A:$A,Codes!A:A,"_NOTFOUND_",0,1),_xlfn.XLOOKUP($G5886,Codes!$B:$B,Codes!A:A,"Specify in Codes Tab!!")),"")</f>
        <v/>
      </c>
    </row>
    <row r="5887" spans="13:14" x14ac:dyDescent="0.35">
      <c r="M5887" s="74" t="str">
        <f>IF($C5887&lt;&gt;"",IF(_xlfn.XLOOKUP($C5887,Codes!$A:$A,Codes!A:A,"_NOTFOUND_",0,1)&lt;&gt;"_NOTFOUND_",_xlfn.XLOOKUP($C5887,Codes!$A:$A,Codes!A:A,"_NOTFOUND_",0,1),_xlfn.XLOOKUP($C5887,Codes!$B:$B,Codes!A:A,"Specify in Codes Tab!!")),"")</f>
        <v/>
      </c>
      <c r="N5887" s="74" t="str">
        <f>IF($G5887&lt;&gt;"",IF(_xlfn.XLOOKUP($G5887,Codes!$A:$A,Codes!A:A,"_NOTFOUND_",0,1)&lt;&gt;"_NOTFOUND_",_xlfn.XLOOKUP($G5887,Codes!$A:$A,Codes!A:A,"_NOTFOUND_",0,1),_xlfn.XLOOKUP($G5887,Codes!$B:$B,Codes!A:A,"Specify in Codes Tab!!")),"")</f>
        <v/>
      </c>
    </row>
    <row r="5888" spans="13:14" x14ac:dyDescent="0.35">
      <c r="M5888" s="74" t="str">
        <f>IF($C5888&lt;&gt;"",IF(_xlfn.XLOOKUP($C5888,Codes!$A:$A,Codes!A:A,"_NOTFOUND_",0,1)&lt;&gt;"_NOTFOUND_",_xlfn.XLOOKUP($C5888,Codes!$A:$A,Codes!A:A,"_NOTFOUND_",0,1),_xlfn.XLOOKUP($C5888,Codes!$B:$B,Codes!A:A,"Specify in Codes Tab!!")),"")</f>
        <v/>
      </c>
      <c r="N5888" s="74" t="str">
        <f>IF($G5888&lt;&gt;"",IF(_xlfn.XLOOKUP($G5888,Codes!$A:$A,Codes!A:A,"_NOTFOUND_",0,1)&lt;&gt;"_NOTFOUND_",_xlfn.XLOOKUP($G5888,Codes!$A:$A,Codes!A:A,"_NOTFOUND_",0,1),_xlfn.XLOOKUP($G5888,Codes!$B:$B,Codes!A:A,"Specify in Codes Tab!!")),"")</f>
        <v/>
      </c>
    </row>
    <row r="5889" spans="13:14" x14ac:dyDescent="0.35">
      <c r="M5889" s="74" t="str">
        <f>IF($C5889&lt;&gt;"",IF(_xlfn.XLOOKUP($C5889,Codes!$A:$A,Codes!A:A,"_NOTFOUND_",0,1)&lt;&gt;"_NOTFOUND_",_xlfn.XLOOKUP($C5889,Codes!$A:$A,Codes!A:A,"_NOTFOUND_",0,1),_xlfn.XLOOKUP($C5889,Codes!$B:$B,Codes!A:A,"Specify in Codes Tab!!")),"")</f>
        <v/>
      </c>
      <c r="N5889" s="74" t="str">
        <f>IF($G5889&lt;&gt;"",IF(_xlfn.XLOOKUP($G5889,Codes!$A:$A,Codes!A:A,"_NOTFOUND_",0,1)&lt;&gt;"_NOTFOUND_",_xlfn.XLOOKUP($G5889,Codes!$A:$A,Codes!A:A,"_NOTFOUND_",0,1),_xlfn.XLOOKUP($G5889,Codes!$B:$B,Codes!A:A,"Specify in Codes Tab!!")),"")</f>
        <v/>
      </c>
    </row>
    <row r="5890" spans="13:14" x14ac:dyDescent="0.35">
      <c r="M5890" s="74" t="str">
        <f>IF($C5890&lt;&gt;"",IF(_xlfn.XLOOKUP($C5890,Codes!$A:$A,Codes!A:A,"_NOTFOUND_",0,1)&lt;&gt;"_NOTFOUND_",_xlfn.XLOOKUP($C5890,Codes!$A:$A,Codes!A:A,"_NOTFOUND_",0,1),_xlfn.XLOOKUP($C5890,Codes!$B:$B,Codes!A:A,"Specify in Codes Tab!!")),"")</f>
        <v/>
      </c>
      <c r="N5890" s="74" t="str">
        <f>IF($G5890&lt;&gt;"",IF(_xlfn.XLOOKUP($G5890,Codes!$A:$A,Codes!A:A,"_NOTFOUND_",0,1)&lt;&gt;"_NOTFOUND_",_xlfn.XLOOKUP($G5890,Codes!$A:$A,Codes!A:A,"_NOTFOUND_",0,1),_xlfn.XLOOKUP($G5890,Codes!$B:$B,Codes!A:A,"Specify in Codes Tab!!")),"")</f>
        <v/>
      </c>
    </row>
    <row r="5891" spans="13:14" x14ac:dyDescent="0.35">
      <c r="M5891" s="74" t="str">
        <f>IF($C5891&lt;&gt;"",IF(_xlfn.XLOOKUP($C5891,Codes!$A:$A,Codes!A:A,"_NOTFOUND_",0,1)&lt;&gt;"_NOTFOUND_",_xlfn.XLOOKUP($C5891,Codes!$A:$A,Codes!A:A,"_NOTFOUND_",0,1),_xlfn.XLOOKUP($C5891,Codes!$B:$B,Codes!A:A,"Specify in Codes Tab!!")),"")</f>
        <v/>
      </c>
      <c r="N5891" s="74" t="str">
        <f>IF($G5891&lt;&gt;"",IF(_xlfn.XLOOKUP($G5891,Codes!$A:$A,Codes!A:A,"_NOTFOUND_",0,1)&lt;&gt;"_NOTFOUND_",_xlfn.XLOOKUP($G5891,Codes!$A:$A,Codes!A:A,"_NOTFOUND_",0,1),_xlfn.XLOOKUP($G5891,Codes!$B:$B,Codes!A:A,"Specify in Codes Tab!!")),"")</f>
        <v/>
      </c>
    </row>
    <row r="5892" spans="13:14" x14ac:dyDescent="0.35">
      <c r="M5892" s="74" t="str">
        <f>IF($C5892&lt;&gt;"",IF(_xlfn.XLOOKUP($C5892,Codes!$A:$A,Codes!A:A,"_NOTFOUND_",0,1)&lt;&gt;"_NOTFOUND_",_xlfn.XLOOKUP($C5892,Codes!$A:$A,Codes!A:A,"_NOTFOUND_",0,1),_xlfn.XLOOKUP($C5892,Codes!$B:$B,Codes!A:A,"Specify in Codes Tab!!")),"")</f>
        <v/>
      </c>
      <c r="N5892" s="74" t="str">
        <f>IF($G5892&lt;&gt;"",IF(_xlfn.XLOOKUP($G5892,Codes!$A:$A,Codes!A:A,"_NOTFOUND_",0,1)&lt;&gt;"_NOTFOUND_",_xlfn.XLOOKUP($G5892,Codes!$A:$A,Codes!A:A,"_NOTFOUND_",0,1),_xlfn.XLOOKUP($G5892,Codes!$B:$B,Codes!A:A,"Specify in Codes Tab!!")),"")</f>
        <v/>
      </c>
    </row>
    <row r="5893" spans="13:14" x14ac:dyDescent="0.35">
      <c r="M5893" s="74" t="str">
        <f>IF($C5893&lt;&gt;"",IF(_xlfn.XLOOKUP($C5893,Codes!$A:$A,Codes!A:A,"_NOTFOUND_",0,1)&lt;&gt;"_NOTFOUND_",_xlfn.XLOOKUP($C5893,Codes!$A:$A,Codes!A:A,"_NOTFOUND_",0,1),_xlfn.XLOOKUP($C5893,Codes!$B:$B,Codes!A:A,"Specify in Codes Tab!!")),"")</f>
        <v/>
      </c>
      <c r="N5893" s="74" t="str">
        <f>IF($G5893&lt;&gt;"",IF(_xlfn.XLOOKUP($G5893,Codes!$A:$A,Codes!A:A,"_NOTFOUND_",0,1)&lt;&gt;"_NOTFOUND_",_xlfn.XLOOKUP($G5893,Codes!$A:$A,Codes!A:A,"_NOTFOUND_",0,1),_xlfn.XLOOKUP($G5893,Codes!$B:$B,Codes!A:A,"Specify in Codes Tab!!")),"")</f>
        <v/>
      </c>
    </row>
    <row r="5894" spans="13:14" x14ac:dyDescent="0.35">
      <c r="M5894" s="74" t="str">
        <f>IF($C5894&lt;&gt;"",IF(_xlfn.XLOOKUP($C5894,Codes!$A:$A,Codes!A:A,"_NOTFOUND_",0,1)&lt;&gt;"_NOTFOUND_",_xlfn.XLOOKUP($C5894,Codes!$A:$A,Codes!A:A,"_NOTFOUND_",0,1),_xlfn.XLOOKUP($C5894,Codes!$B:$B,Codes!A:A,"Specify in Codes Tab!!")),"")</f>
        <v/>
      </c>
      <c r="N5894" s="74" t="str">
        <f>IF($G5894&lt;&gt;"",IF(_xlfn.XLOOKUP($G5894,Codes!$A:$A,Codes!A:A,"_NOTFOUND_",0,1)&lt;&gt;"_NOTFOUND_",_xlfn.XLOOKUP($G5894,Codes!$A:$A,Codes!A:A,"_NOTFOUND_",0,1),_xlfn.XLOOKUP($G5894,Codes!$B:$B,Codes!A:A,"Specify in Codes Tab!!")),"")</f>
        <v/>
      </c>
    </row>
    <row r="5895" spans="13:14" x14ac:dyDescent="0.35">
      <c r="M5895" s="74" t="str">
        <f>IF($C5895&lt;&gt;"",IF(_xlfn.XLOOKUP($C5895,Codes!$A:$A,Codes!A:A,"_NOTFOUND_",0,1)&lt;&gt;"_NOTFOUND_",_xlfn.XLOOKUP($C5895,Codes!$A:$A,Codes!A:A,"_NOTFOUND_",0,1),_xlfn.XLOOKUP($C5895,Codes!$B:$B,Codes!A:A,"Specify in Codes Tab!!")),"")</f>
        <v/>
      </c>
      <c r="N5895" s="74" t="str">
        <f>IF($G5895&lt;&gt;"",IF(_xlfn.XLOOKUP($G5895,Codes!$A:$A,Codes!A:A,"_NOTFOUND_",0,1)&lt;&gt;"_NOTFOUND_",_xlfn.XLOOKUP($G5895,Codes!$A:$A,Codes!A:A,"_NOTFOUND_",0,1),_xlfn.XLOOKUP($G5895,Codes!$B:$B,Codes!A:A,"Specify in Codes Tab!!")),"")</f>
        <v/>
      </c>
    </row>
    <row r="5896" spans="13:14" x14ac:dyDescent="0.35">
      <c r="M5896" s="74" t="str">
        <f>IF($C5896&lt;&gt;"",IF(_xlfn.XLOOKUP($C5896,Codes!$A:$A,Codes!A:A,"_NOTFOUND_",0,1)&lt;&gt;"_NOTFOUND_",_xlfn.XLOOKUP($C5896,Codes!$A:$A,Codes!A:A,"_NOTFOUND_",0,1),_xlfn.XLOOKUP($C5896,Codes!$B:$B,Codes!A:A,"Specify in Codes Tab!!")),"")</f>
        <v/>
      </c>
      <c r="N5896" s="74" t="str">
        <f>IF($G5896&lt;&gt;"",IF(_xlfn.XLOOKUP($G5896,Codes!$A:$A,Codes!A:A,"_NOTFOUND_",0,1)&lt;&gt;"_NOTFOUND_",_xlfn.XLOOKUP($G5896,Codes!$A:$A,Codes!A:A,"_NOTFOUND_",0,1),_xlfn.XLOOKUP($G5896,Codes!$B:$B,Codes!A:A,"Specify in Codes Tab!!")),"")</f>
        <v/>
      </c>
    </row>
    <row r="5897" spans="13:14" x14ac:dyDescent="0.35">
      <c r="M5897" s="74" t="str">
        <f>IF($C5897&lt;&gt;"",IF(_xlfn.XLOOKUP($C5897,Codes!$A:$A,Codes!A:A,"_NOTFOUND_",0,1)&lt;&gt;"_NOTFOUND_",_xlfn.XLOOKUP($C5897,Codes!$A:$A,Codes!A:A,"_NOTFOUND_",0,1),_xlfn.XLOOKUP($C5897,Codes!$B:$B,Codes!A:A,"Specify in Codes Tab!!")),"")</f>
        <v/>
      </c>
      <c r="N5897" s="74" t="str">
        <f>IF($G5897&lt;&gt;"",IF(_xlfn.XLOOKUP($G5897,Codes!$A:$A,Codes!A:A,"_NOTFOUND_",0,1)&lt;&gt;"_NOTFOUND_",_xlfn.XLOOKUP($G5897,Codes!$A:$A,Codes!A:A,"_NOTFOUND_",0,1),_xlfn.XLOOKUP($G5897,Codes!$B:$B,Codes!A:A,"Specify in Codes Tab!!")),"")</f>
        <v/>
      </c>
    </row>
    <row r="5898" spans="13:14" x14ac:dyDescent="0.35">
      <c r="M5898" s="74" t="str">
        <f>IF($C5898&lt;&gt;"",IF(_xlfn.XLOOKUP($C5898,Codes!$A:$A,Codes!A:A,"_NOTFOUND_",0,1)&lt;&gt;"_NOTFOUND_",_xlfn.XLOOKUP($C5898,Codes!$A:$A,Codes!A:A,"_NOTFOUND_",0,1),_xlfn.XLOOKUP($C5898,Codes!$B:$B,Codes!A:A,"Specify in Codes Tab!!")),"")</f>
        <v/>
      </c>
      <c r="N5898" s="74" t="str">
        <f>IF($G5898&lt;&gt;"",IF(_xlfn.XLOOKUP($G5898,Codes!$A:$A,Codes!A:A,"_NOTFOUND_",0,1)&lt;&gt;"_NOTFOUND_",_xlfn.XLOOKUP($G5898,Codes!$A:$A,Codes!A:A,"_NOTFOUND_",0,1),_xlfn.XLOOKUP($G5898,Codes!$B:$B,Codes!A:A,"Specify in Codes Tab!!")),"")</f>
        <v/>
      </c>
    </row>
    <row r="5899" spans="13:14" x14ac:dyDescent="0.35">
      <c r="M5899" s="74" t="str">
        <f>IF($C5899&lt;&gt;"",IF(_xlfn.XLOOKUP($C5899,Codes!$A:$A,Codes!A:A,"_NOTFOUND_",0,1)&lt;&gt;"_NOTFOUND_",_xlfn.XLOOKUP($C5899,Codes!$A:$A,Codes!A:A,"_NOTFOUND_",0,1),_xlfn.XLOOKUP($C5899,Codes!$B:$B,Codes!A:A,"Specify in Codes Tab!!")),"")</f>
        <v/>
      </c>
      <c r="N5899" s="74" t="str">
        <f>IF($G5899&lt;&gt;"",IF(_xlfn.XLOOKUP($G5899,Codes!$A:$A,Codes!A:A,"_NOTFOUND_",0,1)&lt;&gt;"_NOTFOUND_",_xlfn.XLOOKUP($G5899,Codes!$A:$A,Codes!A:A,"_NOTFOUND_",0,1),_xlfn.XLOOKUP($G5899,Codes!$B:$B,Codes!A:A,"Specify in Codes Tab!!")),"")</f>
        <v/>
      </c>
    </row>
    <row r="5900" spans="13:14" x14ac:dyDescent="0.35">
      <c r="M5900" s="74" t="str">
        <f>IF($C5900&lt;&gt;"",IF(_xlfn.XLOOKUP($C5900,Codes!$A:$A,Codes!A:A,"_NOTFOUND_",0,1)&lt;&gt;"_NOTFOUND_",_xlfn.XLOOKUP($C5900,Codes!$A:$A,Codes!A:A,"_NOTFOUND_",0,1),_xlfn.XLOOKUP($C5900,Codes!$B:$B,Codes!A:A,"Specify in Codes Tab!!")),"")</f>
        <v/>
      </c>
      <c r="N5900" s="74" t="str">
        <f>IF($G5900&lt;&gt;"",IF(_xlfn.XLOOKUP($G5900,Codes!$A:$A,Codes!A:A,"_NOTFOUND_",0,1)&lt;&gt;"_NOTFOUND_",_xlfn.XLOOKUP($G5900,Codes!$A:$A,Codes!A:A,"_NOTFOUND_",0,1),_xlfn.XLOOKUP($G5900,Codes!$B:$B,Codes!A:A,"Specify in Codes Tab!!")),"")</f>
        <v/>
      </c>
    </row>
    <row r="5901" spans="13:14" x14ac:dyDescent="0.35">
      <c r="M5901" s="74" t="str">
        <f>IF($C5901&lt;&gt;"",IF(_xlfn.XLOOKUP($C5901,Codes!$A:$A,Codes!A:A,"_NOTFOUND_",0,1)&lt;&gt;"_NOTFOUND_",_xlfn.XLOOKUP($C5901,Codes!$A:$A,Codes!A:A,"_NOTFOUND_",0,1),_xlfn.XLOOKUP($C5901,Codes!$B:$B,Codes!A:A,"Specify in Codes Tab!!")),"")</f>
        <v/>
      </c>
      <c r="N5901" s="74" t="str">
        <f>IF($G5901&lt;&gt;"",IF(_xlfn.XLOOKUP($G5901,Codes!$A:$A,Codes!A:A,"_NOTFOUND_",0,1)&lt;&gt;"_NOTFOUND_",_xlfn.XLOOKUP($G5901,Codes!$A:$A,Codes!A:A,"_NOTFOUND_",0,1),_xlfn.XLOOKUP($G5901,Codes!$B:$B,Codes!A:A,"Specify in Codes Tab!!")),"")</f>
        <v/>
      </c>
    </row>
    <row r="5902" spans="13:14" x14ac:dyDescent="0.35">
      <c r="M5902" s="74" t="str">
        <f>IF($C5902&lt;&gt;"",IF(_xlfn.XLOOKUP($C5902,Codes!$A:$A,Codes!A:A,"_NOTFOUND_",0,1)&lt;&gt;"_NOTFOUND_",_xlfn.XLOOKUP($C5902,Codes!$A:$A,Codes!A:A,"_NOTFOUND_",0,1),_xlfn.XLOOKUP($C5902,Codes!$B:$B,Codes!A:A,"Specify in Codes Tab!!")),"")</f>
        <v/>
      </c>
      <c r="N5902" s="74" t="str">
        <f>IF($G5902&lt;&gt;"",IF(_xlfn.XLOOKUP($G5902,Codes!$A:$A,Codes!A:A,"_NOTFOUND_",0,1)&lt;&gt;"_NOTFOUND_",_xlfn.XLOOKUP($G5902,Codes!$A:$A,Codes!A:A,"_NOTFOUND_",0,1),_xlfn.XLOOKUP($G5902,Codes!$B:$B,Codes!A:A,"Specify in Codes Tab!!")),"")</f>
        <v/>
      </c>
    </row>
    <row r="5903" spans="13:14" x14ac:dyDescent="0.35">
      <c r="M5903" s="74" t="str">
        <f>IF($C5903&lt;&gt;"",IF(_xlfn.XLOOKUP($C5903,Codes!$A:$A,Codes!A:A,"_NOTFOUND_",0,1)&lt;&gt;"_NOTFOUND_",_xlfn.XLOOKUP($C5903,Codes!$A:$A,Codes!A:A,"_NOTFOUND_",0,1),_xlfn.XLOOKUP($C5903,Codes!$B:$B,Codes!A:A,"Specify in Codes Tab!!")),"")</f>
        <v/>
      </c>
      <c r="N5903" s="74" t="str">
        <f>IF($G5903&lt;&gt;"",IF(_xlfn.XLOOKUP($G5903,Codes!$A:$A,Codes!A:A,"_NOTFOUND_",0,1)&lt;&gt;"_NOTFOUND_",_xlfn.XLOOKUP($G5903,Codes!$A:$A,Codes!A:A,"_NOTFOUND_",0,1),_xlfn.XLOOKUP($G5903,Codes!$B:$B,Codes!A:A,"Specify in Codes Tab!!")),"")</f>
        <v/>
      </c>
    </row>
    <row r="5904" spans="13:14" x14ac:dyDescent="0.35">
      <c r="M5904" s="74" t="str">
        <f>IF($C5904&lt;&gt;"",IF(_xlfn.XLOOKUP($C5904,Codes!$A:$A,Codes!A:A,"_NOTFOUND_",0,1)&lt;&gt;"_NOTFOUND_",_xlfn.XLOOKUP($C5904,Codes!$A:$A,Codes!A:A,"_NOTFOUND_",0,1),_xlfn.XLOOKUP($C5904,Codes!$B:$B,Codes!A:A,"Specify in Codes Tab!!")),"")</f>
        <v/>
      </c>
      <c r="N5904" s="74" t="str">
        <f>IF($G5904&lt;&gt;"",IF(_xlfn.XLOOKUP($G5904,Codes!$A:$A,Codes!A:A,"_NOTFOUND_",0,1)&lt;&gt;"_NOTFOUND_",_xlfn.XLOOKUP($G5904,Codes!$A:$A,Codes!A:A,"_NOTFOUND_",0,1),_xlfn.XLOOKUP($G5904,Codes!$B:$B,Codes!A:A,"Specify in Codes Tab!!")),"")</f>
        <v/>
      </c>
    </row>
    <row r="5905" spans="13:14" x14ac:dyDescent="0.35">
      <c r="M5905" s="74" t="str">
        <f>IF($C5905&lt;&gt;"",IF(_xlfn.XLOOKUP($C5905,Codes!$A:$A,Codes!A:A,"_NOTFOUND_",0,1)&lt;&gt;"_NOTFOUND_",_xlfn.XLOOKUP($C5905,Codes!$A:$A,Codes!A:A,"_NOTFOUND_",0,1),_xlfn.XLOOKUP($C5905,Codes!$B:$B,Codes!A:A,"Specify in Codes Tab!!")),"")</f>
        <v/>
      </c>
      <c r="N5905" s="74" t="str">
        <f>IF($G5905&lt;&gt;"",IF(_xlfn.XLOOKUP($G5905,Codes!$A:$A,Codes!A:A,"_NOTFOUND_",0,1)&lt;&gt;"_NOTFOUND_",_xlfn.XLOOKUP($G5905,Codes!$A:$A,Codes!A:A,"_NOTFOUND_",0,1),_xlfn.XLOOKUP($G5905,Codes!$B:$B,Codes!A:A,"Specify in Codes Tab!!")),"")</f>
        <v/>
      </c>
    </row>
    <row r="5906" spans="13:14" x14ac:dyDescent="0.35">
      <c r="M5906" s="74" t="str">
        <f>IF($C5906&lt;&gt;"",IF(_xlfn.XLOOKUP($C5906,Codes!$A:$A,Codes!A:A,"_NOTFOUND_",0,1)&lt;&gt;"_NOTFOUND_",_xlfn.XLOOKUP($C5906,Codes!$A:$A,Codes!A:A,"_NOTFOUND_",0,1),_xlfn.XLOOKUP($C5906,Codes!$B:$B,Codes!A:A,"Specify in Codes Tab!!")),"")</f>
        <v/>
      </c>
      <c r="N5906" s="74" t="str">
        <f>IF($G5906&lt;&gt;"",IF(_xlfn.XLOOKUP($G5906,Codes!$A:$A,Codes!A:A,"_NOTFOUND_",0,1)&lt;&gt;"_NOTFOUND_",_xlfn.XLOOKUP($G5906,Codes!$A:$A,Codes!A:A,"_NOTFOUND_",0,1),_xlfn.XLOOKUP($G5906,Codes!$B:$B,Codes!A:A,"Specify in Codes Tab!!")),"")</f>
        <v/>
      </c>
    </row>
    <row r="5907" spans="13:14" x14ac:dyDescent="0.35">
      <c r="M5907" s="74" t="str">
        <f>IF($C5907&lt;&gt;"",IF(_xlfn.XLOOKUP($C5907,Codes!$A:$A,Codes!A:A,"_NOTFOUND_",0,1)&lt;&gt;"_NOTFOUND_",_xlfn.XLOOKUP($C5907,Codes!$A:$A,Codes!A:A,"_NOTFOUND_",0,1),_xlfn.XLOOKUP($C5907,Codes!$B:$B,Codes!A:A,"Specify in Codes Tab!!")),"")</f>
        <v/>
      </c>
      <c r="N5907" s="74" t="str">
        <f>IF($G5907&lt;&gt;"",IF(_xlfn.XLOOKUP($G5907,Codes!$A:$A,Codes!A:A,"_NOTFOUND_",0,1)&lt;&gt;"_NOTFOUND_",_xlfn.XLOOKUP($G5907,Codes!$A:$A,Codes!A:A,"_NOTFOUND_",0,1),_xlfn.XLOOKUP($G5907,Codes!$B:$B,Codes!A:A,"Specify in Codes Tab!!")),"")</f>
        <v/>
      </c>
    </row>
    <row r="5908" spans="13:14" x14ac:dyDescent="0.35">
      <c r="M5908" s="74" t="str">
        <f>IF($C5908&lt;&gt;"",IF(_xlfn.XLOOKUP($C5908,Codes!$A:$A,Codes!A:A,"_NOTFOUND_",0,1)&lt;&gt;"_NOTFOUND_",_xlfn.XLOOKUP($C5908,Codes!$A:$A,Codes!A:A,"_NOTFOUND_",0,1),_xlfn.XLOOKUP($C5908,Codes!$B:$B,Codes!A:A,"Specify in Codes Tab!!")),"")</f>
        <v/>
      </c>
      <c r="N5908" s="74" t="str">
        <f>IF($G5908&lt;&gt;"",IF(_xlfn.XLOOKUP($G5908,Codes!$A:$A,Codes!A:A,"_NOTFOUND_",0,1)&lt;&gt;"_NOTFOUND_",_xlfn.XLOOKUP($G5908,Codes!$A:$A,Codes!A:A,"_NOTFOUND_",0,1),_xlfn.XLOOKUP($G5908,Codes!$B:$B,Codes!A:A,"Specify in Codes Tab!!")),"")</f>
        <v/>
      </c>
    </row>
    <row r="5909" spans="13:14" x14ac:dyDescent="0.35">
      <c r="M5909" s="74" t="str">
        <f>IF($C5909&lt;&gt;"",IF(_xlfn.XLOOKUP($C5909,Codes!$A:$A,Codes!A:A,"_NOTFOUND_",0,1)&lt;&gt;"_NOTFOUND_",_xlfn.XLOOKUP($C5909,Codes!$A:$A,Codes!A:A,"_NOTFOUND_",0,1),_xlfn.XLOOKUP($C5909,Codes!$B:$B,Codes!A:A,"Specify in Codes Tab!!")),"")</f>
        <v/>
      </c>
      <c r="N5909" s="74" t="str">
        <f>IF($G5909&lt;&gt;"",IF(_xlfn.XLOOKUP($G5909,Codes!$A:$A,Codes!A:A,"_NOTFOUND_",0,1)&lt;&gt;"_NOTFOUND_",_xlfn.XLOOKUP($G5909,Codes!$A:$A,Codes!A:A,"_NOTFOUND_",0,1),_xlfn.XLOOKUP($G5909,Codes!$B:$B,Codes!A:A,"Specify in Codes Tab!!")),"")</f>
        <v/>
      </c>
    </row>
    <row r="5910" spans="13:14" x14ac:dyDescent="0.35">
      <c r="M5910" s="74" t="str">
        <f>IF($C5910&lt;&gt;"",IF(_xlfn.XLOOKUP($C5910,Codes!$A:$A,Codes!A:A,"_NOTFOUND_",0,1)&lt;&gt;"_NOTFOUND_",_xlfn.XLOOKUP($C5910,Codes!$A:$A,Codes!A:A,"_NOTFOUND_",0,1),_xlfn.XLOOKUP($C5910,Codes!$B:$B,Codes!A:A,"Specify in Codes Tab!!")),"")</f>
        <v/>
      </c>
      <c r="N5910" s="74" t="str">
        <f>IF($G5910&lt;&gt;"",IF(_xlfn.XLOOKUP($G5910,Codes!$A:$A,Codes!A:A,"_NOTFOUND_",0,1)&lt;&gt;"_NOTFOUND_",_xlfn.XLOOKUP($G5910,Codes!$A:$A,Codes!A:A,"_NOTFOUND_",0,1),_xlfn.XLOOKUP($G5910,Codes!$B:$B,Codes!A:A,"Specify in Codes Tab!!")),"")</f>
        <v/>
      </c>
    </row>
    <row r="5911" spans="13:14" x14ac:dyDescent="0.35">
      <c r="M5911" s="74" t="str">
        <f>IF($C5911&lt;&gt;"",IF(_xlfn.XLOOKUP($C5911,Codes!$A:$A,Codes!A:A,"_NOTFOUND_",0,1)&lt;&gt;"_NOTFOUND_",_xlfn.XLOOKUP($C5911,Codes!$A:$A,Codes!A:A,"_NOTFOUND_",0,1),_xlfn.XLOOKUP($C5911,Codes!$B:$B,Codes!A:A,"Specify in Codes Tab!!")),"")</f>
        <v/>
      </c>
      <c r="N5911" s="74" t="str">
        <f>IF($G5911&lt;&gt;"",IF(_xlfn.XLOOKUP($G5911,Codes!$A:$A,Codes!A:A,"_NOTFOUND_",0,1)&lt;&gt;"_NOTFOUND_",_xlfn.XLOOKUP($G5911,Codes!$A:$A,Codes!A:A,"_NOTFOUND_",0,1),_xlfn.XLOOKUP($G5911,Codes!$B:$B,Codes!A:A,"Specify in Codes Tab!!")),"")</f>
        <v/>
      </c>
    </row>
    <row r="5912" spans="13:14" x14ac:dyDescent="0.35">
      <c r="M5912" s="74" t="str">
        <f>IF($C5912&lt;&gt;"",IF(_xlfn.XLOOKUP($C5912,Codes!$A:$A,Codes!A:A,"_NOTFOUND_",0,1)&lt;&gt;"_NOTFOUND_",_xlfn.XLOOKUP($C5912,Codes!$A:$A,Codes!A:A,"_NOTFOUND_",0,1),_xlfn.XLOOKUP($C5912,Codes!$B:$B,Codes!A:A,"Specify in Codes Tab!!")),"")</f>
        <v/>
      </c>
      <c r="N5912" s="74" t="str">
        <f>IF($G5912&lt;&gt;"",IF(_xlfn.XLOOKUP($G5912,Codes!$A:$A,Codes!A:A,"_NOTFOUND_",0,1)&lt;&gt;"_NOTFOUND_",_xlfn.XLOOKUP($G5912,Codes!$A:$A,Codes!A:A,"_NOTFOUND_",0,1),_xlfn.XLOOKUP($G5912,Codes!$B:$B,Codes!A:A,"Specify in Codes Tab!!")),"")</f>
        <v/>
      </c>
    </row>
    <row r="5913" spans="13:14" x14ac:dyDescent="0.35">
      <c r="M5913" s="74" t="str">
        <f>IF($C5913&lt;&gt;"",IF(_xlfn.XLOOKUP($C5913,Codes!$A:$A,Codes!A:A,"_NOTFOUND_",0,1)&lt;&gt;"_NOTFOUND_",_xlfn.XLOOKUP($C5913,Codes!$A:$A,Codes!A:A,"_NOTFOUND_",0,1),_xlfn.XLOOKUP($C5913,Codes!$B:$B,Codes!A:A,"Specify in Codes Tab!!")),"")</f>
        <v/>
      </c>
      <c r="N5913" s="74" t="str">
        <f>IF($G5913&lt;&gt;"",IF(_xlfn.XLOOKUP($G5913,Codes!$A:$A,Codes!A:A,"_NOTFOUND_",0,1)&lt;&gt;"_NOTFOUND_",_xlfn.XLOOKUP($G5913,Codes!$A:$A,Codes!A:A,"_NOTFOUND_",0,1),_xlfn.XLOOKUP($G5913,Codes!$B:$B,Codes!A:A,"Specify in Codes Tab!!")),"")</f>
        <v/>
      </c>
    </row>
    <row r="5914" spans="13:14" x14ac:dyDescent="0.35">
      <c r="M5914" s="74" t="str">
        <f>IF($C5914&lt;&gt;"",IF(_xlfn.XLOOKUP($C5914,Codes!$A:$A,Codes!A:A,"_NOTFOUND_",0,1)&lt;&gt;"_NOTFOUND_",_xlfn.XLOOKUP($C5914,Codes!$A:$A,Codes!A:A,"_NOTFOUND_",0,1),_xlfn.XLOOKUP($C5914,Codes!$B:$B,Codes!A:A,"Specify in Codes Tab!!")),"")</f>
        <v/>
      </c>
      <c r="N5914" s="74" t="str">
        <f>IF($G5914&lt;&gt;"",IF(_xlfn.XLOOKUP($G5914,Codes!$A:$A,Codes!A:A,"_NOTFOUND_",0,1)&lt;&gt;"_NOTFOUND_",_xlfn.XLOOKUP($G5914,Codes!$A:$A,Codes!A:A,"_NOTFOUND_",0,1),_xlfn.XLOOKUP($G5914,Codes!$B:$B,Codes!A:A,"Specify in Codes Tab!!")),"")</f>
        <v/>
      </c>
    </row>
    <row r="5915" spans="13:14" x14ac:dyDescent="0.35">
      <c r="M5915" s="74" t="str">
        <f>IF($C5915&lt;&gt;"",IF(_xlfn.XLOOKUP($C5915,Codes!$A:$A,Codes!A:A,"_NOTFOUND_",0,1)&lt;&gt;"_NOTFOUND_",_xlfn.XLOOKUP($C5915,Codes!$A:$A,Codes!A:A,"_NOTFOUND_",0,1),_xlfn.XLOOKUP($C5915,Codes!$B:$B,Codes!A:A,"Specify in Codes Tab!!")),"")</f>
        <v/>
      </c>
      <c r="N5915" s="74" t="str">
        <f>IF($G5915&lt;&gt;"",IF(_xlfn.XLOOKUP($G5915,Codes!$A:$A,Codes!A:A,"_NOTFOUND_",0,1)&lt;&gt;"_NOTFOUND_",_xlfn.XLOOKUP($G5915,Codes!$A:$A,Codes!A:A,"_NOTFOUND_",0,1),_xlfn.XLOOKUP($G5915,Codes!$B:$B,Codes!A:A,"Specify in Codes Tab!!")),"")</f>
        <v/>
      </c>
    </row>
    <row r="5916" spans="13:14" x14ac:dyDescent="0.35">
      <c r="M5916" s="74" t="str">
        <f>IF($C5916&lt;&gt;"",IF(_xlfn.XLOOKUP($C5916,Codes!$A:$A,Codes!A:A,"_NOTFOUND_",0,1)&lt;&gt;"_NOTFOUND_",_xlfn.XLOOKUP($C5916,Codes!$A:$A,Codes!A:A,"_NOTFOUND_",0,1),_xlfn.XLOOKUP($C5916,Codes!$B:$B,Codes!A:A,"Specify in Codes Tab!!")),"")</f>
        <v/>
      </c>
      <c r="N5916" s="74" t="str">
        <f>IF($G5916&lt;&gt;"",IF(_xlfn.XLOOKUP($G5916,Codes!$A:$A,Codes!A:A,"_NOTFOUND_",0,1)&lt;&gt;"_NOTFOUND_",_xlfn.XLOOKUP($G5916,Codes!$A:$A,Codes!A:A,"_NOTFOUND_",0,1),_xlfn.XLOOKUP($G5916,Codes!$B:$B,Codes!A:A,"Specify in Codes Tab!!")),"")</f>
        <v/>
      </c>
    </row>
    <row r="5917" spans="13:14" x14ac:dyDescent="0.35">
      <c r="M5917" s="74" t="str">
        <f>IF($C5917&lt;&gt;"",IF(_xlfn.XLOOKUP($C5917,Codes!$A:$A,Codes!A:A,"_NOTFOUND_",0,1)&lt;&gt;"_NOTFOUND_",_xlfn.XLOOKUP($C5917,Codes!$A:$A,Codes!A:A,"_NOTFOUND_",0,1),_xlfn.XLOOKUP($C5917,Codes!$B:$B,Codes!A:A,"Specify in Codes Tab!!")),"")</f>
        <v/>
      </c>
      <c r="N5917" s="74" t="str">
        <f>IF($G5917&lt;&gt;"",IF(_xlfn.XLOOKUP($G5917,Codes!$A:$A,Codes!A:A,"_NOTFOUND_",0,1)&lt;&gt;"_NOTFOUND_",_xlfn.XLOOKUP($G5917,Codes!$A:$A,Codes!A:A,"_NOTFOUND_",0,1),_xlfn.XLOOKUP($G5917,Codes!$B:$B,Codes!A:A,"Specify in Codes Tab!!")),"")</f>
        <v/>
      </c>
    </row>
    <row r="5918" spans="13:14" x14ac:dyDescent="0.35">
      <c r="M5918" s="74" t="str">
        <f>IF($C5918&lt;&gt;"",IF(_xlfn.XLOOKUP($C5918,Codes!$A:$A,Codes!A:A,"_NOTFOUND_",0,1)&lt;&gt;"_NOTFOUND_",_xlfn.XLOOKUP($C5918,Codes!$A:$A,Codes!A:A,"_NOTFOUND_",0,1),_xlfn.XLOOKUP($C5918,Codes!$B:$B,Codes!A:A,"Specify in Codes Tab!!")),"")</f>
        <v/>
      </c>
      <c r="N5918" s="74" t="str">
        <f>IF($G5918&lt;&gt;"",IF(_xlfn.XLOOKUP($G5918,Codes!$A:$A,Codes!A:A,"_NOTFOUND_",0,1)&lt;&gt;"_NOTFOUND_",_xlfn.XLOOKUP($G5918,Codes!$A:$A,Codes!A:A,"_NOTFOUND_",0,1),_xlfn.XLOOKUP($G5918,Codes!$B:$B,Codes!A:A,"Specify in Codes Tab!!")),"")</f>
        <v/>
      </c>
    </row>
    <row r="5919" spans="13:14" x14ac:dyDescent="0.35">
      <c r="M5919" s="74" t="str">
        <f>IF($C5919&lt;&gt;"",IF(_xlfn.XLOOKUP($C5919,Codes!$A:$A,Codes!A:A,"_NOTFOUND_",0,1)&lt;&gt;"_NOTFOUND_",_xlfn.XLOOKUP($C5919,Codes!$A:$A,Codes!A:A,"_NOTFOUND_",0,1),_xlfn.XLOOKUP($C5919,Codes!$B:$B,Codes!A:A,"Specify in Codes Tab!!")),"")</f>
        <v/>
      </c>
      <c r="N5919" s="74" t="str">
        <f>IF($G5919&lt;&gt;"",IF(_xlfn.XLOOKUP($G5919,Codes!$A:$A,Codes!A:A,"_NOTFOUND_",0,1)&lt;&gt;"_NOTFOUND_",_xlfn.XLOOKUP($G5919,Codes!$A:$A,Codes!A:A,"_NOTFOUND_",0,1),_xlfn.XLOOKUP($G5919,Codes!$B:$B,Codes!A:A,"Specify in Codes Tab!!")),"")</f>
        <v/>
      </c>
    </row>
    <row r="5920" spans="13:14" x14ac:dyDescent="0.35">
      <c r="M5920" s="74" t="str">
        <f>IF($C5920&lt;&gt;"",IF(_xlfn.XLOOKUP($C5920,Codes!$A:$A,Codes!A:A,"_NOTFOUND_",0,1)&lt;&gt;"_NOTFOUND_",_xlfn.XLOOKUP($C5920,Codes!$A:$A,Codes!A:A,"_NOTFOUND_",0,1),_xlfn.XLOOKUP($C5920,Codes!$B:$B,Codes!A:A,"Specify in Codes Tab!!")),"")</f>
        <v/>
      </c>
      <c r="N5920" s="74" t="str">
        <f>IF($G5920&lt;&gt;"",IF(_xlfn.XLOOKUP($G5920,Codes!$A:$A,Codes!A:A,"_NOTFOUND_",0,1)&lt;&gt;"_NOTFOUND_",_xlfn.XLOOKUP($G5920,Codes!$A:$A,Codes!A:A,"_NOTFOUND_",0,1),_xlfn.XLOOKUP($G5920,Codes!$B:$B,Codes!A:A,"Specify in Codes Tab!!")),"")</f>
        <v/>
      </c>
    </row>
    <row r="5921" spans="13:14" x14ac:dyDescent="0.35">
      <c r="M5921" s="74" t="str">
        <f>IF($C5921&lt;&gt;"",IF(_xlfn.XLOOKUP($C5921,Codes!$A:$A,Codes!A:A,"_NOTFOUND_",0,1)&lt;&gt;"_NOTFOUND_",_xlfn.XLOOKUP($C5921,Codes!$A:$A,Codes!A:A,"_NOTFOUND_",0,1),_xlfn.XLOOKUP($C5921,Codes!$B:$B,Codes!A:A,"Specify in Codes Tab!!")),"")</f>
        <v/>
      </c>
      <c r="N5921" s="74" t="str">
        <f>IF($G5921&lt;&gt;"",IF(_xlfn.XLOOKUP($G5921,Codes!$A:$A,Codes!A:A,"_NOTFOUND_",0,1)&lt;&gt;"_NOTFOUND_",_xlfn.XLOOKUP($G5921,Codes!$A:$A,Codes!A:A,"_NOTFOUND_",0,1),_xlfn.XLOOKUP($G5921,Codes!$B:$B,Codes!A:A,"Specify in Codes Tab!!")),"")</f>
        <v/>
      </c>
    </row>
    <row r="5922" spans="13:14" x14ac:dyDescent="0.35">
      <c r="M5922" s="74" t="str">
        <f>IF($C5922&lt;&gt;"",IF(_xlfn.XLOOKUP($C5922,Codes!$A:$A,Codes!A:A,"_NOTFOUND_",0,1)&lt;&gt;"_NOTFOUND_",_xlfn.XLOOKUP($C5922,Codes!$A:$A,Codes!A:A,"_NOTFOUND_",0,1),_xlfn.XLOOKUP($C5922,Codes!$B:$B,Codes!A:A,"Specify in Codes Tab!!")),"")</f>
        <v/>
      </c>
      <c r="N5922" s="74" t="str">
        <f>IF($G5922&lt;&gt;"",IF(_xlfn.XLOOKUP($G5922,Codes!$A:$A,Codes!A:A,"_NOTFOUND_",0,1)&lt;&gt;"_NOTFOUND_",_xlfn.XLOOKUP($G5922,Codes!$A:$A,Codes!A:A,"_NOTFOUND_",0,1),_xlfn.XLOOKUP($G5922,Codes!$B:$B,Codes!A:A,"Specify in Codes Tab!!")),"")</f>
        <v/>
      </c>
    </row>
    <row r="5923" spans="13:14" x14ac:dyDescent="0.35">
      <c r="M5923" s="74" t="str">
        <f>IF($C5923&lt;&gt;"",IF(_xlfn.XLOOKUP($C5923,Codes!$A:$A,Codes!A:A,"_NOTFOUND_",0,1)&lt;&gt;"_NOTFOUND_",_xlfn.XLOOKUP($C5923,Codes!$A:$A,Codes!A:A,"_NOTFOUND_",0,1),_xlfn.XLOOKUP($C5923,Codes!$B:$B,Codes!A:A,"Specify in Codes Tab!!")),"")</f>
        <v/>
      </c>
      <c r="N5923" s="74" t="str">
        <f>IF($G5923&lt;&gt;"",IF(_xlfn.XLOOKUP($G5923,Codes!$A:$A,Codes!A:A,"_NOTFOUND_",0,1)&lt;&gt;"_NOTFOUND_",_xlfn.XLOOKUP($G5923,Codes!$A:$A,Codes!A:A,"_NOTFOUND_",0,1),_xlfn.XLOOKUP($G5923,Codes!$B:$B,Codes!A:A,"Specify in Codes Tab!!")),"")</f>
        <v/>
      </c>
    </row>
    <row r="5924" spans="13:14" x14ac:dyDescent="0.35">
      <c r="M5924" s="74" t="str">
        <f>IF($C5924&lt;&gt;"",IF(_xlfn.XLOOKUP($C5924,Codes!$A:$A,Codes!A:A,"_NOTFOUND_",0,1)&lt;&gt;"_NOTFOUND_",_xlfn.XLOOKUP($C5924,Codes!$A:$A,Codes!A:A,"_NOTFOUND_",0,1),_xlfn.XLOOKUP($C5924,Codes!$B:$B,Codes!A:A,"Specify in Codes Tab!!")),"")</f>
        <v/>
      </c>
      <c r="N5924" s="74" t="str">
        <f>IF($G5924&lt;&gt;"",IF(_xlfn.XLOOKUP($G5924,Codes!$A:$A,Codes!A:A,"_NOTFOUND_",0,1)&lt;&gt;"_NOTFOUND_",_xlfn.XLOOKUP($G5924,Codes!$A:$A,Codes!A:A,"_NOTFOUND_",0,1),_xlfn.XLOOKUP($G5924,Codes!$B:$B,Codes!A:A,"Specify in Codes Tab!!")),"")</f>
        <v/>
      </c>
    </row>
    <row r="5925" spans="13:14" x14ac:dyDescent="0.35">
      <c r="M5925" s="74" t="str">
        <f>IF($C5925&lt;&gt;"",IF(_xlfn.XLOOKUP($C5925,Codes!$A:$A,Codes!A:A,"_NOTFOUND_",0,1)&lt;&gt;"_NOTFOUND_",_xlfn.XLOOKUP($C5925,Codes!$A:$A,Codes!A:A,"_NOTFOUND_",0,1),_xlfn.XLOOKUP($C5925,Codes!$B:$B,Codes!A:A,"Specify in Codes Tab!!")),"")</f>
        <v/>
      </c>
      <c r="N5925" s="74" t="str">
        <f>IF($G5925&lt;&gt;"",IF(_xlfn.XLOOKUP($G5925,Codes!$A:$A,Codes!A:A,"_NOTFOUND_",0,1)&lt;&gt;"_NOTFOUND_",_xlfn.XLOOKUP($G5925,Codes!$A:$A,Codes!A:A,"_NOTFOUND_",0,1),_xlfn.XLOOKUP($G5925,Codes!$B:$B,Codes!A:A,"Specify in Codes Tab!!")),"")</f>
        <v/>
      </c>
    </row>
    <row r="5926" spans="13:14" x14ac:dyDescent="0.35">
      <c r="M5926" s="74" t="str">
        <f>IF($C5926&lt;&gt;"",IF(_xlfn.XLOOKUP($C5926,Codes!$A:$A,Codes!A:A,"_NOTFOUND_",0,1)&lt;&gt;"_NOTFOUND_",_xlfn.XLOOKUP($C5926,Codes!$A:$A,Codes!A:A,"_NOTFOUND_",0,1),_xlfn.XLOOKUP($C5926,Codes!$B:$B,Codes!A:A,"Specify in Codes Tab!!")),"")</f>
        <v/>
      </c>
      <c r="N5926" s="74" t="str">
        <f>IF($G5926&lt;&gt;"",IF(_xlfn.XLOOKUP($G5926,Codes!$A:$A,Codes!A:A,"_NOTFOUND_",0,1)&lt;&gt;"_NOTFOUND_",_xlfn.XLOOKUP($G5926,Codes!$A:$A,Codes!A:A,"_NOTFOUND_",0,1),_xlfn.XLOOKUP($G5926,Codes!$B:$B,Codes!A:A,"Specify in Codes Tab!!")),"")</f>
        <v/>
      </c>
    </row>
    <row r="5927" spans="13:14" x14ac:dyDescent="0.35">
      <c r="M5927" s="74" t="str">
        <f>IF($C5927&lt;&gt;"",IF(_xlfn.XLOOKUP($C5927,Codes!$A:$A,Codes!A:A,"_NOTFOUND_",0,1)&lt;&gt;"_NOTFOUND_",_xlfn.XLOOKUP($C5927,Codes!$A:$A,Codes!A:A,"_NOTFOUND_",0,1),_xlfn.XLOOKUP($C5927,Codes!$B:$B,Codes!A:A,"Specify in Codes Tab!!")),"")</f>
        <v/>
      </c>
      <c r="N5927" s="74" t="str">
        <f>IF($G5927&lt;&gt;"",IF(_xlfn.XLOOKUP($G5927,Codes!$A:$A,Codes!A:A,"_NOTFOUND_",0,1)&lt;&gt;"_NOTFOUND_",_xlfn.XLOOKUP($G5927,Codes!$A:$A,Codes!A:A,"_NOTFOUND_",0,1),_xlfn.XLOOKUP($G5927,Codes!$B:$B,Codes!A:A,"Specify in Codes Tab!!")),"")</f>
        <v/>
      </c>
    </row>
    <row r="5928" spans="13:14" x14ac:dyDescent="0.35">
      <c r="M5928" s="74" t="str">
        <f>IF($C5928&lt;&gt;"",IF(_xlfn.XLOOKUP($C5928,Codes!$A:$A,Codes!A:A,"_NOTFOUND_",0,1)&lt;&gt;"_NOTFOUND_",_xlfn.XLOOKUP($C5928,Codes!$A:$A,Codes!A:A,"_NOTFOUND_",0,1),_xlfn.XLOOKUP($C5928,Codes!$B:$B,Codes!A:A,"Specify in Codes Tab!!")),"")</f>
        <v/>
      </c>
      <c r="N5928" s="74" t="str">
        <f>IF($G5928&lt;&gt;"",IF(_xlfn.XLOOKUP($G5928,Codes!$A:$A,Codes!A:A,"_NOTFOUND_",0,1)&lt;&gt;"_NOTFOUND_",_xlfn.XLOOKUP($G5928,Codes!$A:$A,Codes!A:A,"_NOTFOUND_",0,1),_xlfn.XLOOKUP($G5928,Codes!$B:$B,Codes!A:A,"Specify in Codes Tab!!")),"")</f>
        <v/>
      </c>
    </row>
    <row r="5929" spans="13:14" x14ac:dyDescent="0.35">
      <c r="M5929" s="74" t="str">
        <f>IF($C5929&lt;&gt;"",IF(_xlfn.XLOOKUP($C5929,Codes!$A:$A,Codes!A:A,"_NOTFOUND_",0,1)&lt;&gt;"_NOTFOUND_",_xlfn.XLOOKUP($C5929,Codes!$A:$A,Codes!A:A,"_NOTFOUND_",0,1),_xlfn.XLOOKUP($C5929,Codes!$B:$B,Codes!A:A,"Specify in Codes Tab!!")),"")</f>
        <v/>
      </c>
      <c r="N5929" s="74" t="str">
        <f>IF($G5929&lt;&gt;"",IF(_xlfn.XLOOKUP($G5929,Codes!$A:$A,Codes!A:A,"_NOTFOUND_",0,1)&lt;&gt;"_NOTFOUND_",_xlfn.XLOOKUP($G5929,Codes!$A:$A,Codes!A:A,"_NOTFOUND_",0,1),_xlfn.XLOOKUP($G5929,Codes!$B:$B,Codes!A:A,"Specify in Codes Tab!!")),"")</f>
        <v/>
      </c>
    </row>
    <row r="5930" spans="13:14" x14ac:dyDescent="0.35">
      <c r="M5930" s="74" t="str">
        <f>IF($C5930&lt;&gt;"",IF(_xlfn.XLOOKUP($C5930,Codes!$A:$A,Codes!A:A,"_NOTFOUND_",0,1)&lt;&gt;"_NOTFOUND_",_xlfn.XLOOKUP($C5930,Codes!$A:$A,Codes!A:A,"_NOTFOUND_",0,1),_xlfn.XLOOKUP($C5930,Codes!$B:$B,Codes!A:A,"Specify in Codes Tab!!")),"")</f>
        <v/>
      </c>
      <c r="N5930" s="74" t="str">
        <f>IF($G5930&lt;&gt;"",IF(_xlfn.XLOOKUP($G5930,Codes!$A:$A,Codes!A:A,"_NOTFOUND_",0,1)&lt;&gt;"_NOTFOUND_",_xlfn.XLOOKUP($G5930,Codes!$A:$A,Codes!A:A,"_NOTFOUND_",0,1),_xlfn.XLOOKUP($G5930,Codes!$B:$B,Codes!A:A,"Specify in Codes Tab!!")),"")</f>
        <v/>
      </c>
    </row>
    <row r="5931" spans="13:14" x14ac:dyDescent="0.35">
      <c r="M5931" s="74" t="str">
        <f>IF($C5931&lt;&gt;"",IF(_xlfn.XLOOKUP($C5931,Codes!$A:$A,Codes!A:A,"_NOTFOUND_",0,1)&lt;&gt;"_NOTFOUND_",_xlfn.XLOOKUP($C5931,Codes!$A:$A,Codes!A:A,"_NOTFOUND_",0,1),_xlfn.XLOOKUP($C5931,Codes!$B:$B,Codes!A:A,"Specify in Codes Tab!!")),"")</f>
        <v/>
      </c>
      <c r="N5931" s="74" t="str">
        <f>IF($G5931&lt;&gt;"",IF(_xlfn.XLOOKUP($G5931,Codes!$A:$A,Codes!A:A,"_NOTFOUND_",0,1)&lt;&gt;"_NOTFOUND_",_xlfn.XLOOKUP($G5931,Codes!$A:$A,Codes!A:A,"_NOTFOUND_",0,1),_xlfn.XLOOKUP($G5931,Codes!$B:$B,Codes!A:A,"Specify in Codes Tab!!")),"")</f>
        <v/>
      </c>
    </row>
    <row r="5932" spans="13:14" x14ac:dyDescent="0.35">
      <c r="M5932" s="74" t="str">
        <f>IF($C5932&lt;&gt;"",IF(_xlfn.XLOOKUP($C5932,Codes!$A:$A,Codes!A:A,"_NOTFOUND_",0,1)&lt;&gt;"_NOTFOUND_",_xlfn.XLOOKUP($C5932,Codes!$A:$A,Codes!A:A,"_NOTFOUND_",0,1),_xlfn.XLOOKUP($C5932,Codes!$B:$B,Codes!A:A,"Specify in Codes Tab!!")),"")</f>
        <v/>
      </c>
      <c r="N5932" s="74" t="str">
        <f>IF($G5932&lt;&gt;"",IF(_xlfn.XLOOKUP($G5932,Codes!$A:$A,Codes!A:A,"_NOTFOUND_",0,1)&lt;&gt;"_NOTFOUND_",_xlfn.XLOOKUP($G5932,Codes!$A:$A,Codes!A:A,"_NOTFOUND_",0,1),_xlfn.XLOOKUP($G5932,Codes!$B:$B,Codes!A:A,"Specify in Codes Tab!!")),"")</f>
        <v/>
      </c>
    </row>
    <row r="5933" spans="13:14" x14ac:dyDescent="0.35">
      <c r="M5933" s="74" t="str">
        <f>IF($C5933&lt;&gt;"",IF(_xlfn.XLOOKUP($C5933,Codes!$A:$A,Codes!A:A,"_NOTFOUND_",0,1)&lt;&gt;"_NOTFOUND_",_xlfn.XLOOKUP($C5933,Codes!$A:$A,Codes!A:A,"_NOTFOUND_",0,1),_xlfn.XLOOKUP($C5933,Codes!$B:$B,Codes!A:A,"Specify in Codes Tab!!")),"")</f>
        <v/>
      </c>
      <c r="N5933" s="74" t="str">
        <f>IF($G5933&lt;&gt;"",IF(_xlfn.XLOOKUP($G5933,Codes!$A:$A,Codes!A:A,"_NOTFOUND_",0,1)&lt;&gt;"_NOTFOUND_",_xlfn.XLOOKUP($G5933,Codes!$A:$A,Codes!A:A,"_NOTFOUND_",0,1),_xlfn.XLOOKUP($G5933,Codes!$B:$B,Codes!A:A,"Specify in Codes Tab!!")),"")</f>
        <v/>
      </c>
    </row>
    <row r="5934" spans="13:14" x14ac:dyDescent="0.35">
      <c r="M5934" s="74" t="str">
        <f>IF($C5934&lt;&gt;"",IF(_xlfn.XLOOKUP($C5934,Codes!$A:$A,Codes!A:A,"_NOTFOUND_",0,1)&lt;&gt;"_NOTFOUND_",_xlfn.XLOOKUP($C5934,Codes!$A:$A,Codes!A:A,"_NOTFOUND_",0,1),_xlfn.XLOOKUP($C5934,Codes!$B:$B,Codes!A:A,"Specify in Codes Tab!!")),"")</f>
        <v/>
      </c>
      <c r="N5934" s="74" t="str">
        <f>IF($G5934&lt;&gt;"",IF(_xlfn.XLOOKUP($G5934,Codes!$A:$A,Codes!A:A,"_NOTFOUND_",0,1)&lt;&gt;"_NOTFOUND_",_xlfn.XLOOKUP($G5934,Codes!$A:$A,Codes!A:A,"_NOTFOUND_",0,1),_xlfn.XLOOKUP($G5934,Codes!$B:$B,Codes!A:A,"Specify in Codes Tab!!")),"")</f>
        <v/>
      </c>
    </row>
    <row r="5935" spans="13:14" x14ac:dyDescent="0.35">
      <c r="M5935" s="74" t="str">
        <f>IF($C5935&lt;&gt;"",IF(_xlfn.XLOOKUP($C5935,Codes!$A:$A,Codes!A:A,"_NOTFOUND_",0,1)&lt;&gt;"_NOTFOUND_",_xlfn.XLOOKUP($C5935,Codes!$A:$A,Codes!A:A,"_NOTFOUND_",0,1),_xlfn.XLOOKUP($C5935,Codes!$B:$B,Codes!A:A,"Specify in Codes Tab!!")),"")</f>
        <v/>
      </c>
      <c r="N5935" s="74" t="str">
        <f>IF($G5935&lt;&gt;"",IF(_xlfn.XLOOKUP($G5935,Codes!$A:$A,Codes!A:A,"_NOTFOUND_",0,1)&lt;&gt;"_NOTFOUND_",_xlfn.XLOOKUP($G5935,Codes!$A:$A,Codes!A:A,"_NOTFOUND_",0,1),_xlfn.XLOOKUP($G5935,Codes!$B:$B,Codes!A:A,"Specify in Codes Tab!!")),"")</f>
        <v/>
      </c>
    </row>
    <row r="5936" spans="13:14" x14ac:dyDescent="0.35">
      <c r="M5936" s="74" t="str">
        <f>IF($C5936&lt;&gt;"",IF(_xlfn.XLOOKUP($C5936,Codes!$A:$A,Codes!A:A,"_NOTFOUND_",0,1)&lt;&gt;"_NOTFOUND_",_xlfn.XLOOKUP($C5936,Codes!$A:$A,Codes!A:A,"_NOTFOUND_",0,1),_xlfn.XLOOKUP($C5936,Codes!$B:$B,Codes!A:A,"Specify in Codes Tab!!")),"")</f>
        <v/>
      </c>
      <c r="N5936" s="74" t="str">
        <f>IF($G5936&lt;&gt;"",IF(_xlfn.XLOOKUP($G5936,Codes!$A:$A,Codes!A:A,"_NOTFOUND_",0,1)&lt;&gt;"_NOTFOUND_",_xlfn.XLOOKUP($G5936,Codes!$A:$A,Codes!A:A,"_NOTFOUND_",0,1),_xlfn.XLOOKUP($G5936,Codes!$B:$B,Codes!A:A,"Specify in Codes Tab!!")),"")</f>
        <v/>
      </c>
    </row>
    <row r="5937" spans="13:14" x14ac:dyDescent="0.35">
      <c r="M5937" s="74" t="str">
        <f>IF($C5937&lt;&gt;"",IF(_xlfn.XLOOKUP($C5937,Codes!$A:$A,Codes!A:A,"_NOTFOUND_",0,1)&lt;&gt;"_NOTFOUND_",_xlfn.XLOOKUP($C5937,Codes!$A:$A,Codes!A:A,"_NOTFOUND_",0,1),_xlfn.XLOOKUP($C5937,Codes!$B:$B,Codes!A:A,"Specify in Codes Tab!!")),"")</f>
        <v/>
      </c>
      <c r="N5937" s="74" t="str">
        <f>IF($G5937&lt;&gt;"",IF(_xlfn.XLOOKUP($G5937,Codes!$A:$A,Codes!A:A,"_NOTFOUND_",0,1)&lt;&gt;"_NOTFOUND_",_xlfn.XLOOKUP($G5937,Codes!$A:$A,Codes!A:A,"_NOTFOUND_",0,1),_xlfn.XLOOKUP($G5937,Codes!$B:$B,Codes!A:A,"Specify in Codes Tab!!")),"")</f>
        <v/>
      </c>
    </row>
    <row r="5938" spans="13:14" x14ac:dyDescent="0.35">
      <c r="M5938" s="74" t="str">
        <f>IF($C5938&lt;&gt;"",IF(_xlfn.XLOOKUP($C5938,Codes!$A:$A,Codes!A:A,"_NOTFOUND_",0,1)&lt;&gt;"_NOTFOUND_",_xlfn.XLOOKUP($C5938,Codes!$A:$A,Codes!A:A,"_NOTFOUND_",0,1),_xlfn.XLOOKUP($C5938,Codes!$B:$B,Codes!A:A,"Specify in Codes Tab!!")),"")</f>
        <v/>
      </c>
      <c r="N5938" s="74" t="str">
        <f>IF($G5938&lt;&gt;"",IF(_xlfn.XLOOKUP($G5938,Codes!$A:$A,Codes!A:A,"_NOTFOUND_",0,1)&lt;&gt;"_NOTFOUND_",_xlfn.XLOOKUP($G5938,Codes!$A:$A,Codes!A:A,"_NOTFOUND_",0,1),_xlfn.XLOOKUP($G5938,Codes!$B:$B,Codes!A:A,"Specify in Codes Tab!!")),"")</f>
        <v/>
      </c>
    </row>
    <row r="5939" spans="13:14" x14ac:dyDescent="0.35">
      <c r="M5939" s="74" t="str">
        <f>IF($C5939&lt;&gt;"",IF(_xlfn.XLOOKUP($C5939,Codes!$A:$A,Codes!A:A,"_NOTFOUND_",0,1)&lt;&gt;"_NOTFOUND_",_xlfn.XLOOKUP($C5939,Codes!$A:$A,Codes!A:A,"_NOTFOUND_",0,1),_xlfn.XLOOKUP($C5939,Codes!$B:$B,Codes!A:A,"Specify in Codes Tab!!")),"")</f>
        <v/>
      </c>
      <c r="N5939" s="74" t="str">
        <f>IF($G5939&lt;&gt;"",IF(_xlfn.XLOOKUP($G5939,Codes!$A:$A,Codes!A:A,"_NOTFOUND_",0,1)&lt;&gt;"_NOTFOUND_",_xlfn.XLOOKUP($G5939,Codes!$A:$A,Codes!A:A,"_NOTFOUND_",0,1),_xlfn.XLOOKUP($G5939,Codes!$B:$B,Codes!A:A,"Specify in Codes Tab!!")),"")</f>
        <v/>
      </c>
    </row>
    <row r="5940" spans="13:14" x14ac:dyDescent="0.35">
      <c r="M5940" s="74" t="str">
        <f>IF($C5940&lt;&gt;"",IF(_xlfn.XLOOKUP($C5940,Codes!$A:$A,Codes!A:A,"_NOTFOUND_",0,1)&lt;&gt;"_NOTFOUND_",_xlfn.XLOOKUP($C5940,Codes!$A:$A,Codes!A:A,"_NOTFOUND_",0,1),_xlfn.XLOOKUP($C5940,Codes!$B:$B,Codes!A:A,"Specify in Codes Tab!!")),"")</f>
        <v/>
      </c>
      <c r="N5940" s="74" t="str">
        <f>IF($G5940&lt;&gt;"",IF(_xlfn.XLOOKUP($G5940,Codes!$A:$A,Codes!A:A,"_NOTFOUND_",0,1)&lt;&gt;"_NOTFOUND_",_xlfn.XLOOKUP($G5940,Codes!$A:$A,Codes!A:A,"_NOTFOUND_",0,1),_xlfn.XLOOKUP($G5940,Codes!$B:$B,Codes!A:A,"Specify in Codes Tab!!")),"")</f>
        <v/>
      </c>
    </row>
    <row r="5941" spans="13:14" x14ac:dyDescent="0.35">
      <c r="M5941" s="74" t="str">
        <f>IF($C5941&lt;&gt;"",IF(_xlfn.XLOOKUP($C5941,Codes!$A:$A,Codes!A:A,"_NOTFOUND_",0,1)&lt;&gt;"_NOTFOUND_",_xlfn.XLOOKUP($C5941,Codes!$A:$A,Codes!A:A,"_NOTFOUND_",0,1),_xlfn.XLOOKUP($C5941,Codes!$B:$B,Codes!A:A,"Specify in Codes Tab!!")),"")</f>
        <v/>
      </c>
      <c r="N5941" s="74" t="str">
        <f>IF($G5941&lt;&gt;"",IF(_xlfn.XLOOKUP($G5941,Codes!$A:$A,Codes!A:A,"_NOTFOUND_",0,1)&lt;&gt;"_NOTFOUND_",_xlfn.XLOOKUP($G5941,Codes!$A:$A,Codes!A:A,"_NOTFOUND_",0,1),_xlfn.XLOOKUP($G5941,Codes!$B:$B,Codes!A:A,"Specify in Codes Tab!!")),"")</f>
        <v/>
      </c>
    </row>
    <row r="5942" spans="13:14" x14ac:dyDescent="0.35">
      <c r="M5942" s="74" t="str">
        <f>IF($C5942&lt;&gt;"",IF(_xlfn.XLOOKUP($C5942,Codes!$A:$A,Codes!A:A,"_NOTFOUND_",0,1)&lt;&gt;"_NOTFOUND_",_xlfn.XLOOKUP($C5942,Codes!$A:$A,Codes!A:A,"_NOTFOUND_",0,1),_xlfn.XLOOKUP($C5942,Codes!$B:$B,Codes!A:A,"Specify in Codes Tab!!")),"")</f>
        <v/>
      </c>
      <c r="N5942" s="74" t="str">
        <f>IF($G5942&lt;&gt;"",IF(_xlfn.XLOOKUP($G5942,Codes!$A:$A,Codes!A:A,"_NOTFOUND_",0,1)&lt;&gt;"_NOTFOUND_",_xlfn.XLOOKUP($G5942,Codes!$A:$A,Codes!A:A,"_NOTFOUND_",0,1),_xlfn.XLOOKUP($G5942,Codes!$B:$B,Codes!A:A,"Specify in Codes Tab!!")),"")</f>
        <v/>
      </c>
    </row>
    <row r="5943" spans="13:14" x14ac:dyDescent="0.35">
      <c r="M5943" s="74" t="str">
        <f>IF($C5943&lt;&gt;"",IF(_xlfn.XLOOKUP($C5943,Codes!$A:$A,Codes!A:A,"_NOTFOUND_",0,1)&lt;&gt;"_NOTFOUND_",_xlfn.XLOOKUP($C5943,Codes!$A:$A,Codes!A:A,"_NOTFOUND_",0,1),_xlfn.XLOOKUP($C5943,Codes!$B:$B,Codes!A:A,"Specify in Codes Tab!!")),"")</f>
        <v/>
      </c>
      <c r="N5943" s="74" t="str">
        <f>IF($G5943&lt;&gt;"",IF(_xlfn.XLOOKUP($G5943,Codes!$A:$A,Codes!A:A,"_NOTFOUND_",0,1)&lt;&gt;"_NOTFOUND_",_xlfn.XLOOKUP($G5943,Codes!$A:$A,Codes!A:A,"_NOTFOUND_",0,1),_xlfn.XLOOKUP($G5943,Codes!$B:$B,Codes!A:A,"Specify in Codes Tab!!")),"")</f>
        <v/>
      </c>
    </row>
    <row r="5944" spans="13:14" x14ac:dyDescent="0.35">
      <c r="M5944" s="74" t="str">
        <f>IF($C5944&lt;&gt;"",IF(_xlfn.XLOOKUP($C5944,Codes!$A:$A,Codes!A:A,"_NOTFOUND_",0,1)&lt;&gt;"_NOTFOUND_",_xlfn.XLOOKUP($C5944,Codes!$A:$A,Codes!A:A,"_NOTFOUND_",0,1),_xlfn.XLOOKUP($C5944,Codes!$B:$B,Codes!A:A,"Specify in Codes Tab!!")),"")</f>
        <v/>
      </c>
      <c r="N5944" s="74" t="str">
        <f>IF($G5944&lt;&gt;"",IF(_xlfn.XLOOKUP($G5944,Codes!$A:$A,Codes!A:A,"_NOTFOUND_",0,1)&lt;&gt;"_NOTFOUND_",_xlfn.XLOOKUP($G5944,Codes!$A:$A,Codes!A:A,"_NOTFOUND_",0,1),_xlfn.XLOOKUP($G5944,Codes!$B:$B,Codes!A:A,"Specify in Codes Tab!!")),"")</f>
        <v/>
      </c>
    </row>
    <row r="5945" spans="13:14" x14ac:dyDescent="0.35">
      <c r="M5945" s="74" t="str">
        <f>IF($C5945&lt;&gt;"",IF(_xlfn.XLOOKUP($C5945,Codes!$A:$A,Codes!A:A,"_NOTFOUND_",0,1)&lt;&gt;"_NOTFOUND_",_xlfn.XLOOKUP($C5945,Codes!$A:$A,Codes!A:A,"_NOTFOUND_",0,1),_xlfn.XLOOKUP($C5945,Codes!$B:$B,Codes!A:A,"Specify in Codes Tab!!")),"")</f>
        <v/>
      </c>
      <c r="N5945" s="74" t="str">
        <f>IF($G5945&lt;&gt;"",IF(_xlfn.XLOOKUP($G5945,Codes!$A:$A,Codes!A:A,"_NOTFOUND_",0,1)&lt;&gt;"_NOTFOUND_",_xlfn.XLOOKUP($G5945,Codes!$A:$A,Codes!A:A,"_NOTFOUND_",0,1),_xlfn.XLOOKUP($G5945,Codes!$B:$B,Codes!A:A,"Specify in Codes Tab!!")),"")</f>
        <v/>
      </c>
    </row>
    <row r="5946" spans="13:14" x14ac:dyDescent="0.35">
      <c r="M5946" s="74" t="str">
        <f>IF($C5946&lt;&gt;"",IF(_xlfn.XLOOKUP($C5946,Codes!$A:$A,Codes!A:A,"_NOTFOUND_",0,1)&lt;&gt;"_NOTFOUND_",_xlfn.XLOOKUP($C5946,Codes!$A:$A,Codes!A:A,"_NOTFOUND_",0,1),_xlfn.XLOOKUP($C5946,Codes!$B:$B,Codes!A:A,"Specify in Codes Tab!!")),"")</f>
        <v/>
      </c>
      <c r="N5946" s="74" t="str">
        <f>IF($G5946&lt;&gt;"",IF(_xlfn.XLOOKUP($G5946,Codes!$A:$A,Codes!A:A,"_NOTFOUND_",0,1)&lt;&gt;"_NOTFOUND_",_xlfn.XLOOKUP($G5946,Codes!$A:$A,Codes!A:A,"_NOTFOUND_",0,1),_xlfn.XLOOKUP($G5946,Codes!$B:$B,Codes!A:A,"Specify in Codes Tab!!")),"")</f>
        <v/>
      </c>
    </row>
    <row r="5947" spans="13:14" x14ac:dyDescent="0.35">
      <c r="M5947" s="74" t="str">
        <f>IF($C5947&lt;&gt;"",IF(_xlfn.XLOOKUP($C5947,Codes!$A:$A,Codes!A:A,"_NOTFOUND_",0,1)&lt;&gt;"_NOTFOUND_",_xlfn.XLOOKUP($C5947,Codes!$A:$A,Codes!A:A,"_NOTFOUND_",0,1),_xlfn.XLOOKUP($C5947,Codes!$B:$B,Codes!A:A,"Specify in Codes Tab!!")),"")</f>
        <v/>
      </c>
      <c r="N5947" s="74" t="str">
        <f>IF($G5947&lt;&gt;"",IF(_xlfn.XLOOKUP($G5947,Codes!$A:$A,Codes!A:A,"_NOTFOUND_",0,1)&lt;&gt;"_NOTFOUND_",_xlfn.XLOOKUP($G5947,Codes!$A:$A,Codes!A:A,"_NOTFOUND_",0,1),_xlfn.XLOOKUP($G5947,Codes!$B:$B,Codes!A:A,"Specify in Codes Tab!!")),"")</f>
        <v/>
      </c>
    </row>
    <row r="5948" spans="13:14" x14ac:dyDescent="0.35">
      <c r="M5948" s="74" t="str">
        <f>IF($C5948&lt;&gt;"",IF(_xlfn.XLOOKUP($C5948,Codes!$A:$A,Codes!A:A,"_NOTFOUND_",0,1)&lt;&gt;"_NOTFOUND_",_xlfn.XLOOKUP($C5948,Codes!$A:$A,Codes!A:A,"_NOTFOUND_",0,1),_xlfn.XLOOKUP($C5948,Codes!$B:$B,Codes!A:A,"Specify in Codes Tab!!")),"")</f>
        <v/>
      </c>
      <c r="N5948" s="74" t="str">
        <f>IF($G5948&lt;&gt;"",IF(_xlfn.XLOOKUP($G5948,Codes!$A:$A,Codes!A:A,"_NOTFOUND_",0,1)&lt;&gt;"_NOTFOUND_",_xlfn.XLOOKUP($G5948,Codes!$A:$A,Codes!A:A,"_NOTFOUND_",0,1),_xlfn.XLOOKUP($G5948,Codes!$B:$B,Codes!A:A,"Specify in Codes Tab!!")),"")</f>
        <v/>
      </c>
    </row>
    <row r="5949" spans="13:14" x14ac:dyDescent="0.35">
      <c r="M5949" s="74" t="str">
        <f>IF($C5949&lt;&gt;"",IF(_xlfn.XLOOKUP($C5949,Codes!$A:$A,Codes!A:A,"_NOTFOUND_",0,1)&lt;&gt;"_NOTFOUND_",_xlfn.XLOOKUP($C5949,Codes!$A:$A,Codes!A:A,"_NOTFOUND_",0,1),_xlfn.XLOOKUP($C5949,Codes!$B:$B,Codes!A:A,"Specify in Codes Tab!!")),"")</f>
        <v/>
      </c>
      <c r="N5949" s="74" t="str">
        <f>IF($G5949&lt;&gt;"",IF(_xlfn.XLOOKUP($G5949,Codes!$A:$A,Codes!A:A,"_NOTFOUND_",0,1)&lt;&gt;"_NOTFOUND_",_xlfn.XLOOKUP($G5949,Codes!$A:$A,Codes!A:A,"_NOTFOUND_",0,1),_xlfn.XLOOKUP($G5949,Codes!$B:$B,Codes!A:A,"Specify in Codes Tab!!")),"")</f>
        <v/>
      </c>
    </row>
    <row r="5950" spans="13:14" x14ac:dyDescent="0.35">
      <c r="M5950" s="74" t="str">
        <f>IF($C5950&lt;&gt;"",IF(_xlfn.XLOOKUP($C5950,Codes!$A:$A,Codes!A:A,"_NOTFOUND_",0,1)&lt;&gt;"_NOTFOUND_",_xlfn.XLOOKUP($C5950,Codes!$A:$A,Codes!A:A,"_NOTFOUND_",0,1),_xlfn.XLOOKUP($C5950,Codes!$B:$B,Codes!A:A,"Specify in Codes Tab!!")),"")</f>
        <v/>
      </c>
      <c r="N5950" s="74" t="str">
        <f>IF($G5950&lt;&gt;"",IF(_xlfn.XLOOKUP($G5950,Codes!$A:$A,Codes!A:A,"_NOTFOUND_",0,1)&lt;&gt;"_NOTFOUND_",_xlfn.XLOOKUP($G5950,Codes!$A:$A,Codes!A:A,"_NOTFOUND_",0,1),_xlfn.XLOOKUP($G5950,Codes!$B:$B,Codes!A:A,"Specify in Codes Tab!!")),"")</f>
        <v/>
      </c>
    </row>
    <row r="5951" spans="13:14" x14ac:dyDescent="0.35">
      <c r="M5951" s="74" t="str">
        <f>IF($C5951&lt;&gt;"",IF(_xlfn.XLOOKUP($C5951,Codes!$A:$A,Codes!A:A,"_NOTFOUND_",0,1)&lt;&gt;"_NOTFOUND_",_xlfn.XLOOKUP($C5951,Codes!$A:$A,Codes!A:A,"_NOTFOUND_",0,1),_xlfn.XLOOKUP($C5951,Codes!$B:$B,Codes!A:A,"Specify in Codes Tab!!")),"")</f>
        <v/>
      </c>
      <c r="N5951" s="74" t="str">
        <f>IF($G5951&lt;&gt;"",IF(_xlfn.XLOOKUP($G5951,Codes!$A:$A,Codes!A:A,"_NOTFOUND_",0,1)&lt;&gt;"_NOTFOUND_",_xlfn.XLOOKUP($G5951,Codes!$A:$A,Codes!A:A,"_NOTFOUND_",0,1),_xlfn.XLOOKUP($G5951,Codes!$B:$B,Codes!A:A,"Specify in Codes Tab!!")),"")</f>
        <v/>
      </c>
    </row>
    <row r="5952" spans="13:14" x14ac:dyDescent="0.35">
      <c r="M5952" s="74" t="str">
        <f>IF($C5952&lt;&gt;"",IF(_xlfn.XLOOKUP($C5952,Codes!$A:$A,Codes!A:A,"_NOTFOUND_",0,1)&lt;&gt;"_NOTFOUND_",_xlfn.XLOOKUP($C5952,Codes!$A:$A,Codes!A:A,"_NOTFOUND_",0,1),_xlfn.XLOOKUP($C5952,Codes!$B:$B,Codes!A:A,"Specify in Codes Tab!!")),"")</f>
        <v/>
      </c>
      <c r="N5952" s="74" t="str">
        <f>IF($G5952&lt;&gt;"",IF(_xlfn.XLOOKUP($G5952,Codes!$A:$A,Codes!A:A,"_NOTFOUND_",0,1)&lt;&gt;"_NOTFOUND_",_xlfn.XLOOKUP($G5952,Codes!$A:$A,Codes!A:A,"_NOTFOUND_",0,1),_xlfn.XLOOKUP($G5952,Codes!$B:$B,Codes!A:A,"Specify in Codes Tab!!")),"")</f>
        <v/>
      </c>
    </row>
    <row r="5953" spans="13:14" x14ac:dyDescent="0.35">
      <c r="M5953" s="74" t="str">
        <f>IF($C5953&lt;&gt;"",IF(_xlfn.XLOOKUP($C5953,Codes!$A:$A,Codes!A:A,"_NOTFOUND_",0,1)&lt;&gt;"_NOTFOUND_",_xlfn.XLOOKUP($C5953,Codes!$A:$A,Codes!A:A,"_NOTFOUND_",0,1),_xlfn.XLOOKUP($C5953,Codes!$B:$B,Codes!A:A,"Specify in Codes Tab!!")),"")</f>
        <v/>
      </c>
      <c r="N5953" s="74" t="str">
        <f>IF($G5953&lt;&gt;"",IF(_xlfn.XLOOKUP($G5953,Codes!$A:$A,Codes!A:A,"_NOTFOUND_",0,1)&lt;&gt;"_NOTFOUND_",_xlfn.XLOOKUP($G5953,Codes!$A:$A,Codes!A:A,"_NOTFOUND_",0,1),_xlfn.XLOOKUP($G5953,Codes!$B:$B,Codes!A:A,"Specify in Codes Tab!!")),"")</f>
        <v/>
      </c>
    </row>
    <row r="5954" spans="13:14" x14ac:dyDescent="0.35">
      <c r="M5954" s="74" t="str">
        <f>IF($C5954&lt;&gt;"",IF(_xlfn.XLOOKUP($C5954,Codes!$A:$A,Codes!A:A,"_NOTFOUND_",0,1)&lt;&gt;"_NOTFOUND_",_xlfn.XLOOKUP($C5954,Codes!$A:$A,Codes!A:A,"_NOTFOUND_",0,1),_xlfn.XLOOKUP($C5954,Codes!$B:$B,Codes!A:A,"Specify in Codes Tab!!")),"")</f>
        <v/>
      </c>
      <c r="N5954" s="74" t="str">
        <f>IF($G5954&lt;&gt;"",IF(_xlfn.XLOOKUP($G5954,Codes!$A:$A,Codes!A:A,"_NOTFOUND_",0,1)&lt;&gt;"_NOTFOUND_",_xlfn.XLOOKUP($G5954,Codes!$A:$A,Codes!A:A,"_NOTFOUND_",0,1),_xlfn.XLOOKUP($G5954,Codes!$B:$B,Codes!A:A,"Specify in Codes Tab!!")),"")</f>
        <v/>
      </c>
    </row>
    <row r="5955" spans="13:14" x14ac:dyDescent="0.35">
      <c r="M5955" s="74" t="str">
        <f>IF($C5955&lt;&gt;"",IF(_xlfn.XLOOKUP($C5955,Codes!$A:$A,Codes!A:A,"_NOTFOUND_",0,1)&lt;&gt;"_NOTFOUND_",_xlfn.XLOOKUP($C5955,Codes!$A:$A,Codes!A:A,"_NOTFOUND_",0,1),_xlfn.XLOOKUP($C5955,Codes!$B:$B,Codes!A:A,"Specify in Codes Tab!!")),"")</f>
        <v/>
      </c>
      <c r="N5955" s="74" t="str">
        <f>IF($G5955&lt;&gt;"",IF(_xlfn.XLOOKUP($G5955,Codes!$A:$A,Codes!A:A,"_NOTFOUND_",0,1)&lt;&gt;"_NOTFOUND_",_xlfn.XLOOKUP($G5955,Codes!$A:$A,Codes!A:A,"_NOTFOUND_",0,1),_xlfn.XLOOKUP($G5955,Codes!$B:$B,Codes!A:A,"Specify in Codes Tab!!")),"")</f>
        <v/>
      </c>
    </row>
    <row r="5956" spans="13:14" x14ac:dyDescent="0.35">
      <c r="M5956" s="74" t="str">
        <f>IF($C5956&lt;&gt;"",IF(_xlfn.XLOOKUP($C5956,Codes!$A:$A,Codes!A:A,"_NOTFOUND_",0,1)&lt;&gt;"_NOTFOUND_",_xlfn.XLOOKUP($C5956,Codes!$A:$A,Codes!A:A,"_NOTFOUND_",0,1),_xlfn.XLOOKUP($C5956,Codes!$B:$B,Codes!A:A,"Specify in Codes Tab!!")),"")</f>
        <v/>
      </c>
      <c r="N5956" s="74" t="str">
        <f>IF($G5956&lt;&gt;"",IF(_xlfn.XLOOKUP($G5956,Codes!$A:$A,Codes!A:A,"_NOTFOUND_",0,1)&lt;&gt;"_NOTFOUND_",_xlfn.XLOOKUP($G5956,Codes!$A:$A,Codes!A:A,"_NOTFOUND_",0,1),_xlfn.XLOOKUP($G5956,Codes!$B:$B,Codes!A:A,"Specify in Codes Tab!!")),"")</f>
        <v/>
      </c>
    </row>
    <row r="5957" spans="13:14" x14ac:dyDescent="0.35">
      <c r="M5957" s="74" t="str">
        <f>IF($C5957&lt;&gt;"",IF(_xlfn.XLOOKUP($C5957,Codes!$A:$A,Codes!A:A,"_NOTFOUND_",0,1)&lt;&gt;"_NOTFOUND_",_xlfn.XLOOKUP($C5957,Codes!$A:$A,Codes!A:A,"_NOTFOUND_",0,1),_xlfn.XLOOKUP($C5957,Codes!$B:$B,Codes!A:A,"Specify in Codes Tab!!")),"")</f>
        <v/>
      </c>
      <c r="N5957" s="74" t="str">
        <f>IF($G5957&lt;&gt;"",IF(_xlfn.XLOOKUP($G5957,Codes!$A:$A,Codes!A:A,"_NOTFOUND_",0,1)&lt;&gt;"_NOTFOUND_",_xlfn.XLOOKUP($G5957,Codes!$A:$A,Codes!A:A,"_NOTFOUND_",0,1),_xlfn.XLOOKUP($G5957,Codes!$B:$B,Codes!A:A,"Specify in Codes Tab!!")),"")</f>
        <v/>
      </c>
    </row>
    <row r="5958" spans="13:14" x14ac:dyDescent="0.35">
      <c r="M5958" s="74" t="str">
        <f>IF($C5958&lt;&gt;"",IF(_xlfn.XLOOKUP($C5958,Codes!$A:$A,Codes!A:A,"_NOTFOUND_",0,1)&lt;&gt;"_NOTFOUND_",_xlfn.XLOOKUP($C5958,Codes!$A:$A,Codes!A:A,"_NOTFOUND_",0,1),_xlfn.XLOOKUP($C5958,Codes!$B:$B,Codes!A:A,"Specify in Codes Tab!!")),"")</f>
        <v/>
      </c>
      <c r="N5958" s="74" t="str">
        <f>IF($G5958&lt;&gt;"",IF(_xlfn.XLOOKUP($G5958,Codes!$A:$A,Codes!A:A,"_NOTFOUND_",0,1)&lt;&gt;"_NOTFOUND_",_xlfn.XLOOKUP($G5958,Codes!$A:$A,Codes!A:A,"_NOTFOUND_",0,1),_xlfn.XLOOKUP($G5958,Codes!$B:$B,Codes!A:A,"Specify in Codes Tab!!")),"")</f>
        <v/>
      </c>
    </row>
    <row r="5959" spans="13:14" x14ac:dyDescent="0.35">
      <c r="M5959" s="74" t="str">
        <f>IF($C5959&lt;&gt;"",IF(_xlfn.XLOOKUP($C5959,Codes!$A:$A,Codes!A:A,"_NOTFOUND_",0,1)&lt;&gt;"_NOTFOUND_",_xlfn.XLOOKUP($C5959,Codes!$A:$A,Codes!A:A,"_NOTFOUND_",0,1),_xlfn.XLOOKUP($C5959,Codes!$B:$B,Codes!A:A,"Specify in Codes Tab!!")),"")</f>
        <v/>
      </c>
      <c r="N5959" s="74" t="str">
        <f>IF($G5959&lt;&gt;"",IF(_xlfn.XLOOKUP($G5959,Codes!$A:$A,Codes!A:A,"_NOTFOUND_",0,1)&lt;&gt;"_NOTFOUND_",_xlfn.XLOOKUP($G5959,Codes!$A:$A,Codes!A:A,"_NOTFOUND_",0,1),_xlfn.XLOOKUP($G5959,Codes!$B:$B,Codes!A:A,"Specify in Codes Tab!!")),"")</f>
        <v/>
      </c>
    </row>
    <row r="5960" spans="13:14" x14ac:dyDescent="0.35">
      <c r="M5960" s="74" t="str">
        <f>IF($C5960&lt;&gt;"",IF(_xlfn.XLOOKUP($C5960,Codes!$A:$A,Codes!A:A,"_NOTFOUND_",0,1)&lt;&gt;"_NOTFOUND_",_xlfn.XLOOKUP($C5960,Codes!$A:$A,Codes!A:A,"_NOTFOUND_",0,1),_xlfn.XLOOKUP($C5960,Codes!$B:$B,Codes!A:A,"Specify in Codes Tab!!")),"")</f>
        <v/>
      </c>
      <c r="N5960" s="74" t="str">
        <f>IF($G5960&lt;&gt;"",IF(_xlfn.XLOOKUP($G5960,Codes!$A:$A,Codes!A:A,"_NOTFOUND_",0,1)&lt;&gt;"_NOTFOUND_",_xlfn.XLOOKUP($G5960,Codes!$A:$A,Codes!A:A,"_NOTFOUND_",0,1),_xlfn.XLOOKUP($G5960,Codes!$B:$B,Codes!A:A,"Specify in Codes Tab!!")),"")</f>
        <v/>
      </c>
    </row>
    <row r="5961" spans="13:14" x14ac:dyDescent="0.35">
      <c r="M5961" s="74" t="str">
        <f>IF($C5961&lt;&gt;"",IF(_xlfn.XLOOKUP($C5961,Codes!$A:$A,Codes!A:A,"_NOTFOUND_",0,1)&lt;&gt;"_NOTFOUND_",_xlfn.XLOOKUP($C5961,Codes!$A:$A,Codes!A:A,"_NOTFOUND_",0,1),_xlfn.XLOOKUP($C5961,Codes!$B:$B,Codes!A:A,"Specify in Codes Tab!!")),"")</f>
        <v/>
      </c>
      <c r="N5961" s="74" t="str">
        <f>IF($G5961&lt;&gt;"",IF(_xlfn.XLOOKUP($G5961,Codes!$A:$A,Codes!A:A,"_NOTFOUND_",0,1)&lt;&gt;"_NOTFOUND_",_xlfn.XLOOKUP($G5961,Codes!$A:$A,Codes!A:A,"_NOTFOUND_",0,1),_xlfn.XLOOKUP($G5961,Codes!$B:$B,Codes!A:A,"Specify in Codes Tab!!")),"")</f>
        <v/>
      </c>
    </row>
    <row r="5962" spans="13:14" x14ac:dyDescent="0.35">
      <c r="M5962" s="74" t="str">
        <f>IF($C5962&lt;&gt;"",IF(_xlfn.XLOOKUP($C5962,Codes!$A:$A,Codes!A:A,"_NOTFOUND_",0,1)&lt;&gt;"_NOTFOUND_",_xlfn.XLOOKUP($C5962,Codes!$A:$A,Codes!A:A,"_NOTFOUND_",0,1),_xlfn.XLOOKUP($C5962,Codes!$B:$B,Codes!A:A,"Specify in Codes Tab!!")),"")</f>
        <v/>
      </c>
      <c r="N5962" s="74" t="str">
        <f>IF($G5962&lt;&gt;"",IF(_xlfn.XLOOKUP($G5962,Codes!$A:$A,Codes!A:A,"_NOTFOUND_",0,1)&lt;&gt;"_NOTFOUND_",_xlfn.XLOOKUP($G5962,Codes!$A:$A,Codes!A:A,"_NOTFOUND_",0,1),_xlfn.XLOOKUP($G5962,Codes!$B:$B,Codes!A:A,"Specify in Codes Tab!!")),"")</f>
        <v/>
      </c>
    </row>
    <row r="5963" spans="13:14" x14ac:dyDescent="0.35">
      <c r="M5963" s="74" t="str">
        <f>IF($C5963&lt;&gt;"",IF(_xlfn.XLOOKUP($C5963,Codes!$A:$A,Codes!A:A,"_NOTFOUND_",0,1)&lt;&gt;"_NOTFOUND_",_xlfn.XLOOKUP($C5963,Codes!$A:$A,Codes!A:A,"_NOTFOUND_",0,1),_xlfn.XLOOKUP($C5963,Codes!$B:$B,Codes!A:A,"Specify in Codes Tab!!")),"")</f>
        <v/>
      </c>
      <c r="N5963" s="74" t="str">
        <f>IF($G5963&lt;&gt;"",IF(_xlfn.XLOOKUP($G5963,Codes!$A:$A,Codes!A:A,"_NOTFOUND_",0,1)&lt;&gt;"_NOTFOUND_",_xlfn.XLOOKUP($G5963,Codes!$A:$A,Codes!A:A,"_NOTFOUND_",0,1),_xlfn.XLOOKUP($G5963,Codes!$B:$B,Codes!A:A,"Specify in Codes Tab!!")),"")</f>
        <v/>
      </c>
    </row>
    <row r="5964" spans="13:14" x14ac:dyDescent="0.35">
      <c r="M5964" s="74" t="str">
        <f>IF($C5964&lt;&gt;"",IF(_xlfn.XLOOKUP($C5964,Codes!$A:$A,Codes!A:A,"_NOTFOUND_",0,1)&lt;&gt;"_NOTFOUND_",_xlfn.XLOOKUP($C5964,Codes!$A:$A,Codes!A:A,"_NOTFOUND_",0,1),_xlfn.XLOOKUP($C5964,Codes!$B:$B,Codes!A:A,"Specify in Codes Tab!!")),"")</f>
        <v/>
      </c>
      <c r="N5964" s="74" t="str">
        <f>IF($G5964&lt;&gt;"",IF(_xlfn.XLOOKUP($G5964,Codes!$A:$A,Codes!A:A,"_NOTFOUND_",0,1)&lt;&gt;"_NOTFOUND_",_xlfn.XLOOKUP($G5964,Codes!$A:$A,Codes!A:A,"_NOTFOUND_",0,1),_xlfn.XLOOKUP($G5964,Codes!$B:$B,Codes!A:A,"Specify in Codes Tab!!")),"")</f>
        <v/>
      </c>
    </row>
    <row r="5965" spans="13:14" x14ac:dyDescent="0.35">
      <c r="M5965" s="74" t="str">
        <f>IF($C5965&lt;&gt;"",IF(_xlfn.XLOOKUP($C5965,Codes!$A:$A,Codes!A:A,"_NOTFOUND_",0,1)&lt;&gt;"_NOTFOUND_",_xlfn.XLOOKUP($C5965,Codes!$A:$A,Codes!A:A,"_NOTFOUND_",0,1),_xlfn.XLOOKUP($C5965,Codes!$B:$B,Codes!A:A,"Specify in Codes Tab!!")),"")</f>
        <v/>
      </c>
      <c r="N5965" s="74" t="str">
        <f>IF($G5965&lt;&gt;"",IF(_xlfn.XLOOKUP($G5965,Codes!$A:$A,Codes!A:A,"_NOTFOUND_",0,1)&lt;&gt;"_NOTFOUND_",_xlfn.XLOOKUP($G5965,Codes!$A:$A,Codes!A:A,"_NOTFOUND_",0,1),_xlfn.XLOOKUP($G5965,Codes!$B:$B,Codes!A:A,"Specify in Codes Tab!!")),"")</f>
        <v/>
      </c>
    </row>
    <row r="5966" spans="13:14" x14ac:dyDescent="0.35">
      <c r="M5966" s="74" t="str">
        <f>IF($C5966&lt;&gt;"",IF(_xlfn.XLOOKUP($C5966,Codes!$A:$A,Codes!A:A,"_NOTFOUND_",0,1)&lt;&gt;"_NOTFOUND_",_xlfn.XLOOKUP($C5966,Codes!$A:$A,Codes!A:A,"_NOTFOUND_",0,1),_xlfn.XLOOKUP($C5966,Codes!$B:$B,Codes!A:A,"Specify in Codes Tab!!")),"")</f>
        <v/>
      </c>
      <c r="N5966" s="74" t="str">
        <f>IF($G5966&lt;&gt;"",IF(_xlfn.XLOOKUP($G5966,Codes!$A:$A,Codes!A:A,"_NOTFOUND_",0,1)&lt;&gt;"_NOTFOUND_",_xlfn.XLOOKUP($G5966,Codes!$A:$A,Codes!A:A,"_NOTFOUND_",0,1),_xlfn.XLOOKUP($G5966,Codes!$B:$B,Codes!A:A,"Specify in Codes Tab!!")),"")</f>
        <v/>
      </c>
    </row>
    <row r="5967" spans="13:14" x14ac:dyDescent="0.35">
      <c r="M5967" s="74" t="str">
        <f>IF($C5967&lt;&gt;"",IF(_xlfn.XLOOKUP($C5967,Codes!$A:$A,Codes!A:A,"_NOTFOUND_",0,1)&lt;&gt;"_NOTFOUND_",_xlfn.XLOOKUP($C5967,Codes!$A:$A,Codes!A:A,"_NOTFOUND_",0,1),_xlfn.XLOOKUP($C5967,Codes!$B:$B,Codes!A:A,"Specify in Codes Tab!!")),"")</f>
        <v/>
      </c>
      <c r="N5967" s="74" t="str">
        <f>IF($G5967&lt;&gt;"",IF(_xlfn.XLOOKUP($G5967,Codes!$A:$A,Codes!A:A,"_NOTFOUND_",0,1)&lt;&gt;"_NOTFOUND_",_xlfn.XLOOKUP($G5967,Codes!$A:$A,Codes!A:A,"_NOTFOUND_",0,1),_xlfn.XLOOKUP($G5967,Codes!$B:$B,Codes!A:A,"Specify in Codes Tab!!")),"")</f>
        <v/>
      </c>
    </row>
    <row r="5968" spans="13:14" x14ac:dyDescent="0.35">
      <c r="M5968" s="74" t="str">
        <f>IF($C5968&lt;&gt;"",IF(_xlfn.XLOOKUP($C5968,Codes!$A:$A,Codes!A:A,"_NOTFOUND_",0,1)&lt;&gt;"_NOTFOUND_",_xlfn.XLOOKUP($C5968,Codes!$A:$A,Codes!A:A,"_NOTFOUND_",0,1),_xlfn.XLOOKUP($C5968,Codes!$B:$B,Codes!A:A,"Specify in Codes Tab!!")),"")</f>
        <v/>
      </c>
      <c r="N5968" s="74" t="str">
        <f>IF($G5968&lt;&gt;"",IF(_xlfn.XLOOKUP($G5968,Codes!$A:$A,Codes!A:A,"_NOTFOUND_",0,1)&lt;&gt;"_NOTFOUND_",_xlfn.XLOOKUP($G5968,Codes!$A:$A,Codes!A:A,"_NOTFOUND_",0,1),_xlfn.XLOOKUP($G5968,Codes!$B:$B,Codes!A:A,"Specify in Codes Tab!!")),"")</f>
        <v/>
      </c>
    </row>
    <row r="5969" spans="13:14" x14ac:dyDescent="0.35">
      <c r="M5969" s="74" t="str">
        <f>IF($C5969&lt;&gt;"",IF(_xlfn.XLOOKUP($C5969,Codes!$A:$A,Codes!A:A,"_NOTFOUND_",0,1)&lt;&gt;"_NOTFOUND_",_xlfn.XLOOKUP($C5969,Codes!$A:$A,Codes!A:A,"_NOTFOUND_",0,1),_xlfn.XLOOKUP($C5969,Codes!$B:$B,Codes!A:A,"Specify in Codes Tab!!")),"")</f>
        <v/>
      </c>
      <c r="N5969" s="74" t="str">
        <f>IF($G5969&lt;&gt;"",IF(_xlfn.XLOOKUP($G5969,Codes!$A:$A,Codes!A:A,"_NOTFOUND_",0,1)&lt;&gt;"_NOTFOUND_",_xlfn.XLOOKUP($G5969,Codes!$A:$A,Codes!A:A,"_NOTFOUND_",0,1),_xlfn.XLOOKUP($G5969,Codes!$B:$B,Codes!A:A,"Specify in Codes Tab!!")),"")</f>
        <v/>
      </c>
    </row>
    <row r="5970" spans="13:14" x14ac:dyDescent="0.35">
      <c r="M5970" s="74" t="str">
        <f>IF($C5970&lt;&gt;"",IF(_xlfn.XLOOKUP($C5970,Codes!$A:$A,Codes!A:A,"_NOTFOUND_",0,1)&lt;&gt;"_NOTFOUND_",_xlfn.XLOOKUP($C5970,Codes!$A:$A,Codes!A:A,"_NOTFOUND_",0,1),_xlfn.XLOOKUP($C5970,Codes!$B:$B,Codes!A:A,"Specify in Codes Tab!!")),"")</f>
        <v/>
      </c>
      <c r="N5970" s="74" t="str">
        <f>IF($G5970&lt;&gt;"",IF(_xlfn.XLOOKUP($G5970,Codes!$A:$A,Codes!A:A,"_NOTFOUND_",0,1)&lt;&gt;"_NOTFOUND_",_xlfn.XLOOKUP($G5970,Codes!$A:$A,Codes!A:A,"_NOTFOUND_",0,1),_xlfn.XLOOKUP($G5970,Codes!$B:$B,Codes!A:A,"Specify in Codes Tab!!")),"")</f>
        <v/>
      </c>
    </row>
    <row r="5971" spans="13:14" x14ac:dyDescent="0.35">
      <c r="M5971" s="74" t="str">
        <f>IF($C5971&lt;&gt;"",IF(_xlfn.XLOOKUP($C5971,Codes!$A:$A,Codes!A:A,"_NOTFOUND_",0,1)&lt;&gt;"_NOTFOUND_",_xlfn.XLOOKUP($C5971,Codes!$A:$A,Codes!A:A,"_NOTFOUND_",0,1),_xlfn.XLOOKUP($C5971,Codes!$B:$B,Codes!A:A,"Specify in Codes Tab!!")),"")</f>
        <v/>
      </c>
      <c r="N5971" s="74" t="str">
        <f>IF($G5971&lt;&gt;"",IF(_xlfn.XLOOKUP($G5971,Codes!$A:$A,Codes!A:A,"_NOTFOUND_",0,1)&lt;&gt;"_NOTFOUND_",_xlfn.XLOOKUP($G5971,Codes!$A:$A,Codes!A:A,"_NOTFOUND_",0,1),_xlfn.XLOOKUP($G5971,Codes!$B:$B,Codes!A:A,"Specify in Codes Tab!!")),"")</f>
        <v/>
      </c>
    </row>
    <row r="5972" spans="13:14" x14ac:dyDescent="0.35">
      <c r="M5972" s="74" t="str">
        <f>IF($C5972&lt;&gt;"",IF(_xlfn.XLOOKUP($C5972,Codes!$A:$A,Codes!A:A,"_NOTFOUND_",0,1)&lt;&gt;"_NOTFOUND_",_xlfn.XLOOKUP($C5972,Codes!$A:$A,Codes!A:A,"_NOTFOUND_",0,1),_xlfn.XLOOKUP($C5972,Codes!$B:$B,Codes!A:A,"Specify in Codes Tab!!")),"")</f>
        <v/>
      </c>
      <c r="N5972" s="74" t="str">
        <f>IF($G5972&lt;&gt;"",IF(_xlfn.XLOOKUP($G5972,Codes!$A:$A,Codes!A:A,"_NOTFOUND_",0,1)&lt;&gt;"_NOTFOUND_",_xlfn.XLOOKUP($G5972,Codes!$A:$A,Codes!A:A,"_NOTFOUND_",0,1),_xlfn.XLOOKUP($G5972,Codes!$B:$B,Codes!A:A,"Specify in Codes Tab!!")),"")</f>
        <v/>
      </c>
    </row>
    <row r="5973" spans="13:14" x14ac:dyDescent="0.35">
      <c r="M5973" s="74" t="str">
        <f>IF($C5973&lt;&gt;"",IF(_xlfn.XLOOKUP($C5973,Codes!$A:$A,Codes!A:A,"_NOTFOUND_",0,1)&lt;&gt;"_NOTFOUND_",_xlfn.XLOOKUP($C5973,Codes!$A:$A,Codes!A:A,"_NOTFOUND_",0,1),_xlfn.XLOOKUP($C5973,Codes!$B:$B,Codes!A:A,"Specify in Codes Tab!!")),"")</f>
        <v/>
      </c>
      <c r="N5973" s="74" t="str">
        <f>IF($G5973&lt;&gt;"",IF(_xlfn.XLOOKUP($G5973,Codes!$A:$A,Codes!A:A,"_NOTFOUND_",0,1)&lt;&gt;"_NOTFOUND_",_xlfn.XLOOKUP($G5973,Codes!$A:$A,Codes!A:A,"_NOTFOUND_",0,1),_xlfn.XLOOKUP($G5973,Codes!$B:$B,Codes!A:A,"Specify in Codes Tab!!")),"")</f>
        <v/>
      </c>
    </row>
    <row r="5974" spans="13:14" x14ac:dyDescent="0.35">
      <c r="M5974" s="74" t="str">
        <f>IF($C5974&lt;&gt;"",IF(_xlfn.XLOOKUP($C5974,Codes!$A:$A,Codes!A:A,"_NOTFOUND_",0,1)&lt;&gt;"_NOTFOUND_",_xlfn.XLOOKUP($C5974,Codes!$A:$A,Codes!A:A,"_NOTFOUND_",0,1),_xlfn.XLOOKUP($C5974,Codes!$B:$B,Codes!A:A,"Specify in Codes Tab!!")),"")</f>
        <v/>
      </c>
      <c r="N5974" s="74" t="str">
        <f>IF($G5974&lt;&gt;"",IF(_xlfn.XLOOKUP($G5974,Codes!$A:$A,Codes!A:A,"_NOTFOUND_",0,1)&lt;&gt;"_NOTFOUND_",_xlfn.XLOOKUP($G5974,Codes!$A:$A,Codes!A:A,"_NOTFOUND_",0,1),_xlfn.XLOOKUP($G5974,Codes!$B:$B,Codes!A:A,"Specify in Codes Tab!!")),"")</f>
        <v/>
      </c>
    </row>
    <row r="5975" spans="13:14" x14ac:dyDescent="0.35">
      <c r="M5975" s="74" t="str">
        <f>IF($C5975&lt;&gt;"",IF(_xlfn.XLOOKUP($C5975,Codes!$A:$A,Codes!A:A,"_NOTFOUND_",0,1)&lt;&gt;"_NOTFOUND_",_xlfn.XLOOKUP($C5975,Codes!$A:$A,Codes!A:A,"_NOTFOUND_",0,1),_xlfn.XLOOKUP($C5975,Codes!$B:$B,Codes!A:A,"Specify in Codes Tab!!")),"")</f>
        <v/>
      </c>
      <c r="N5975" s="74" t="str">
        <f>IF($G5975&lt;&gt;"",IF(_xlfn.XLOOKUP($G5975,Codes!$A:$A,Codes!A:A,"_NOTFOUND_",0,1)&lt;&gt;"_NOTFOUND_",_xlfn.XLOOKUP($G5975,Codes!$A:$A,Codes!A:A,"_NOTFOUND_",0,1),_xlfn.XLOOKUP($G5975,Codes!$B:$B,Codes!A:A,"Specify in Codes Tab!!")),"")</f>
        <v/>
      </c>
    </row>
    <row r="5976" spans="13:14" x14ac:dyDescent="0.35">
      <c r="M5976" s="74" t="str">
        <f>IF($C5976&lt;&gt;"",IF(_xlfn.XLOOKUP($C5976,Codes!$A:$A,Codes!A:A,"_NOTFOUND_",0,1)&lt;&gt;"_NOTFOUND_",_xlfn.XLOOKUP($C5976,Codes!$A:$A,Codes!A:A,"_NOTFOUND_",0,1),_xlfn.XLOOKUP($C5976,Codes!$B:$B,Codes!A:A,"Specify in Codes Tab!!")),"")</f>
        <v/>
      </c>
      <c r="N5976" s="74" t="str">
        <f>IF($G5976&lt;&gt;"",IF(_xlfn.XLOOKUP($G5976,Codes!$A:$A,Codes!A:A,"_NOTFOUND_",0,1)&lt;&gt;"_NOTFOUND_",_xlfn.XLOOKUP($G5976,Codes!$A:$A,Codes!A:A,"_NOTFOUND_",0,1),_xlfn.XLOOKUP($G5976,Codes!$B:$B,Codes!A:A,"Specify in Codes Tab!!")),"")</f>
        <v/>
      </c>
    </row>
    <row r="5977" spans="13:14" x14ac:dyDescent="0.35">
      <c r="M5977" s="74" t="str">
        <f>IF($C5977&lt;&gt;"",IF(_xlfn.XLOOKUP($C5977,Codes!$A:$A,Codes!A:A,"_NOTFOUND_",0,1)&lt;&gt;"_NOTFOUND_",_xlfn.XLOOKUP($C5977,Codes!$A:$A,Codes!A:A,"_NOTFOUND_",0,1),_xlfn.XLOOKUP($C5977,Codes!$B:$B,Codes!A:A,"Specify in Codes Tab!!")),"")</f>
        <v/>
      </c>
      <c r="N5977" s="74" t="str">
        <f>IF($G5977&lt;&gt;"",IF(_xlfn.XLOOKUP($G5977,Codes!$A:$A,Codes!A:A,"_NOTFOUND_",0,1)&lt;&gt;"_NOTFOUND_",_xlfn.XLOOKUP($G5977,Codes!$A:$A,Codes!A:A,"_NOTFOUND_",0,1),_xlfn.XLOOKUP($G5977,Codes!$B:$B,Codes!A:A,"Specify in Codes Tab!!")),"")</f>
        <v/>
      </c>
    </row>
    <row r="5978" spans="13:14" x14ac:dyDescent="0.35">
      <c r="M5978" s="74" t="str">
        <f>IF($C5978&lt;&gt;"",IF(_xlfn.XLOOKUP($C5978,Codes!$A:$A,Codes!A:A,"_NOTFOUND_",0,1)&lt;&gt;"_NOTFOUND_",_xlfn.XLOOKUP($C5978,Codes!$A:$A,Codes!A:A,"_NOTFOUND_",0,1),_xlfn.XLOOKUP($C5978,Codes!$B:$B,Codes!A:A,"Specify in Codes Tab!!")),"")</f>
        <v/>
      </c>
      <c r="N5978" s="74" t="str">
        <f>IF($G5978&lt;&gt;"",IF(_xlfn.XLOOKUP($G5978,Codes!$A:$A,Codes!A:A,"_NOTFOUND_",0,1)&lt;&gt;"_NOTFOUND_",_xlfn.XLOOKUP($G5978,Codes!$A:$A,Codes!A:A,"_NOTFOUND_",0,1),_xlfn.XLOOKUP($G5978,Codes!$B:$B,Codes!A:A,"Specify in Codes Tab!!")),"")</f>
        <v/>
      </c>
    </row>
    <row r="5979" spans="13:14" x14ac:dyDescent="0.35">
      <c r="M5979" s="74" t="str">
        <f>IF($C5979&lt;&gt;"",IF(_xlfn.XLOOKUP($C5979,Codes!$A:$A,Codes!A:A,"_NOTFOUND_",0,1)&lt;&gt;"_NOTFOUND_",_xlfn.XLOOKUP($C5979,Codes!$A:$A,Codes!A:A,"_NOTFOUND_",0,1),_xlfn.XLOOKUP($C5979,Codes!$B:$B,Codes!A:A,"Specify in Codes Tab!!")),"")</f>
        <v/>
      </c>
      <c r="N5979" s="74" t="str">
        <f>IF($G5979&lt;&gt;"",IF(_xlfn.XLOOKUP($G5979,Codes!$A:$A,Codes!A:A,"_NOTFOUND_",0,1)&lt;&gt;"_NOTFOUND_",_xlfn.XLOOKUP($G5979,Codes!$A:$A,Codes!A:A,"_NOTFOUND_",0,1),_xlfn.XLOOKUP($G5979,Codes!$B:$B,Codes!A:A,"Specify in Codes Tab!!")),"")</f>
        <v/>
      </c>
    </row>
    <row r="5980" spans="13:14" x14ac:dyDescent="0.35">
      <c r="M5980" s="74" t="str">
        <f>IF($C5980&lt;&gt;"",IF(_xlfn.XLOOKUP($C5980,Codes!$A:$A,Codes!A:A,"_NOTFOUND_",0,1)&lt;&gt;"_NOTFOUND_",_xlfn.XLOOKUP($C5980,Codes!$A:$A,Codes!A:A,"_NOTFOUND_",0,1),_xlfn.XLOOKUP($C5980,Codes!$B:$B,Codes!A:A,"Specify in Codes Tab!!")),"")</f>
        <v/>
      </c>
      <c r="N5980" s="74" t="str">
        <f>IF($G5980&lt;&gt;"",IF(_xlfn.XLOOKUP($G5980,Codes!$A:$A,Codes!A:A,"_NOTFOUND_",0,1)&lt;&gt;"_NOTFOUND_",_xlfn.XLOOKUP($G5980,Codes!$A:$A,Codes!A:A,"_NOTFOUND_",0,1),_xlfn.XLOOKUP($G5980,Codes!$B:$B,Codes!A:A,"Specify in Codes Tab!!")),"")</f>
        <v/>
      </c>
    </row>
    <row r="5981" spans="13:14" x14ac:dyDescent="0.35">
      <c r="M5981" s="74" t="str">
        <f>IF($C5981&lt;&gt;"",IF(_xlfn.XLOOKUP($C5981,Codes!$A:$A,Codes!A:A,"_NOTFOUND_",0,1)&lt;&gt;"_NOTFOUND_",_xlfn.XLOOKUP($C5981,Codes!$A:$A,Codes!A:A,"_NOTFOUND_",0,1),_xlfn.XLOOKUP($C5981,Codes!$B:$B,Codes!A:A,"Specify in Codes Tab!!")),"")</f>
        <v/>
      </c>
      <c r="N5981" s="74" t="str">
        <f>IF($G5981&lt;&gt;"",IF(_xlfn.XLOOKUP($G5981,Codes!$A:$A,Codes!A:A,"_NOTFOUND_",0,1)&lt;&gt;"_NOTFOUND_",_xlfn.XLOOKUP($G5981,Codes!$A:$A,Codes!A:A,"_NOTFOUND_",0,1),_xlfn.XLOOKUP($G5981,Codes!$B:$B,Codes!A:A,"Specify in Codes Tab!!")),"")</f>
        <v/>
      </c>
    </row>
    <row r="5982" spans="13:14" x14ac:dyDescent="0.35">
      <c r="M5982" s="74" t="str">
        <f>IF($C5982&lt;&gt;"",IF(_xlfn.XLOOKUP($C5982,Codes!$A:$A,Codes!A:A,"_NOTFOUND_",0,1)&lt;&gt;"_NOTFOUND_",_xlfn.XLOOKUP($C5982,Codes!$A:$A,Codes!A:A,"_NOTFOUND_",0,1),_xlfn.XLOOKUP($C5982,Codes!$B:$B,Codes!A:A,"Specify in Codes Tab!!")),"")</f>
        <v/>
      </c>
      <c r="N5982" s="74" t="str">
        <f>IF($G5982&lt;&gt;"",IF(_xlfn.XLOOKUP($G5982,Codes!$A:$A,Codes!A:A,"_NOTFOUND_",0,1)&lt;&gt;"_NOTFOUND_",_xlfn.XLOOKUP($G5982,Codes!$A:$A,Codes!A:A,"_NOTFOUND_",0,1),_xlfn.XLOOKUP($G5982,Codes!$B:$B,Codes!A:A,"Specify in Codes Tab!!")),"")</f>
        <v/>
      </c>
    </row>
    <row r="5983" spans="13:14" x14ac:dyDescent="0.35">
      <c r="M5983" s="74" t="str">
        <f>IF($C5983&lt;&gt;"",IF(_xlfn.XLOOKUP($C5983,Codes!$A:$A,Codes!A:A,"_NOTFOUND_",0,1)&lt;&gt;"_NOTFOUND_",_xlfn.XLOOKUP($C5983,Codes!$A:$A,Codes!A:A,"_NOTFOUND_",0,1),_xlfn.XLOOKUP($C5983,Codes!$B:$B,Codes!A:A,"Specify in Codes Tab!!")),"")</f>
        <v/>
      </c>
      <c r="N5983" s="74" t="str">
        <f>IF($G5983&lt;&gt;"",IF(_xlfn.XLOOKUP($G5983,Codes!$A:$A,Codes!A:A,"_NOTFOUND_",0,1)&lt;&gt;"_NOTFOUND_",_xlfn.XLOOKUP($G5983,Codes!$A:$A,Codes!A:A,"_NOTFOUND_",0,1),_xlfn.XLOOKUP($G5983,Codes!$B:$B,Codes!A:A,"Specify in Codes Tab!!")),"")</f>
        <v/>
      </c>
    </row>
    <row r="5984" spans="13:14" x14ac:dyDescent="0.35">
      <c r="M5984" s="74" t="str">
        <f>IF($C5984&lt;&gt;"",IF(_xlfn.XLOOKUP($C5984,Codes!$A:$A,Codes!A:A,"_NOTFOUND_",0,1)&lt;&gt;"_NOTFOUND_",_xlfn.XLOOKUP($C5984,Codes!$A:$A,Codes!A:A,"_NOTFOUND_",0,1),_xlfn.XLOOKUP($C5984,Codes!$B:$B,Codes!A:A,"Specify in Codes Tab!!")),"")</f>
        <v/>
      </c>
      <c r="N5984" s="74" t="str">
        <f>IF($G5984&lt;&gt;"",IF(_xlfn.XLOOKUP($G5984,Codes!$A:$A,Codes!A:A,"_NOTFOUND_",0,1)&lt;&gt;"_NOTFOUND_",_xlfn.XLOOKUP($G5984,Codes!$A:$A,Codes!A:A,"_NOTFOUND_",0,1),_xlfn.XLOOKUP($G5984,Codes!$B:$B,Codes!A:A,"Specify in Codes Tab!!")),"")</f>
        <v/>
      </c>
    </row>
    <row r="5985" spans="13:14" x14ac:dyDescent="0.35">
      <c r="M5985" s="74" t="str">
        <f>IF($C5985&lt;&gt;"",IF(_xlfn.XLOOKUP($C5985,Codes!$A:$A,Codes!A:A,"_NOTFOUND_",0,1)&lt;&gt;"_NOTFOUND_",_xlfn.XLOOKUP($C5985,Codes!$A:$A,Codes!A:A,"_NOTFOUND_",0,1),_xlfn.XLOOKUP($C5985,Codes!$B:$B,Codes!A:A,"Specify in Codes Tab!!")),"")</f>
        <v/>
      </c>
      <c r="N5985" s="74" t="str">
        <f>IF($G5985&lt;&gt;"",IF(_xlfn.XLOOKUP($G5985,Codes!$A:$A,Codes!A:A,"_NOTFOUND_",0,1)&lt;&gt;"_NOTFOUND_",_xlfn.XLOOKUP($G5985,Codes!$A:$A,Codes!A:A,"_NOTFOUND_",0,1),_xlfn.XLOOKUP($G5985,Codes!$B:$B,Codes!A:A,"Specify in Codes Tab!!")),"")</f>
        <v/>
      </c>
    </row>
    <row r="5986" spans="13:14" x14ac:dyDescent="0.35">
      <c r="M5986" s="74" t="str">
        <f>IF($C5986&lt;&gt;"",IF(_xlfn.XLOOKUP($C5986,Codes!$A:$A,Codes!A:A,"_NOTFOUND_",0,1)&lt;&gt;"_NOTFOUND_",_xlfn.XLOOKUP($C5986,Codes!$A:$A,Codes!A:A,"_NOTFOUND_",0,1),_xlfn.XLOOKUP($C5986,Codes!$B:$B,Codes!A:A,"Specify in Codes Tab!!")),"")</f>
        <v/>
      </c>
      <c r="N5986" s="74" t="str">
        <f>IF($G5986&lt;&gt;"",IF(_xlfn.XLOOKUP($G5986,Codes!$A:$A,Codes!A:A,"_NOTFOUND_",0,1)&lt;&gt;"_NOTFOUND_",_xlfn.XLOOKUP($G5986,Codes!$A:$A,Codes!A:A,"_NOTFOUND_",0,1),_xlfn.XLOOKUP($G5986,Codes!$B:$B,Codes!A:A,"Specify in Codes Tab!!")),"")</f>
        <v/>
      </c>
    </row>
    <row r="5987" spans="13:14" x14ac:dyDescent="0.35">
      <c r="M5987" s="74" t="str">
        <f>IF($C5987&lt;&gt;"",IF(_xlfn.XLOOKUP($C5987,Codes!$A:$A,Codes!A:A,"_NOTFOUND_",0,1)&lt;&gt;"_NOTFOUND_",_xlfn.XLOOKUP($C5987,Codes!$A:$A,Codes!A:A,"_NOTFOUND_",0,1),_xlfn.XLOOKUP($C5987,Codes!$B:$B,Codes!A:A,"Specify in Codes Tab!!")),"")</f>
        <v/>
      </c>
      <c r="N5987" s="74" t="str">
        <f>IF($G5987&lt;&gt;"",IF(_xlfn.XLOOKUP($G5987,Codes!$A:$A,Codes!A:A,"_NOTFOUND_",0,1)&lt;&gt;"_NOTFOUND_",_xlfn.XLOOKUP($G5987,Codes!$A:$A,Codes!A:A,"_NOTFOUND_",0,1),_xlfn.XLOOKUP($G5987,Codes!$B:$B,Codes!A:A,"Specify in Codes Tab!!")),"")</f>
        <v/>
      </c>
    </row>
    <row r="5988" spans="13:14" x14ac:dyDescent="0.35">
      <c r="M5988" s="74" t="str">
        <f>IF($C5988&lt;&gt;"",IF(_xlfn.XLOOKUP($C5988,Codes!$A:$A,Codes!A:A,"_NOTFOUND_",0,1)&lt;&gt;"_NOTFOUND_",_xlfn.XLOOKUP($C5988,Codes!$A:$A,Codes!A:A,"_NOTFOUND_",0,1),_xlfn.XLOOKUP($C5988,Codes!$B:$B,Codes!A:A,"Specify in Codes Tab!!")),"")</f>
        <v/>
      </c>
      <c r="N5988" s="74" t="str">
        <f>IF($G5988&lt;&gt;"",IF(_xlfn.XLOOKUP($G5988,Codes!$A:$A,Codes!A:A,"_NOTFOUND_",0,1)&lt;&gt;"_NOTFOUND_",_xlfn.XLOOKUP($G5988,Codes!$A:$A,Codes!A:A,"_NOTFOUND_",0,1),_xlfn.XLOOKUP($G5988,Codes!$B:$B,Codes!A:A,"Specify in Codes Tab!!")),"")</f>
        <v/>
      </c>
    </row>
    <row r="5989" spans="13:14" x14ac:dyDescent="0.35">
      <c r="M5989" s="74" t="str">
        <f>IF($C5989&lt;&gt;"",IF(_xlfn.XLOOKUP($C5989,Codes!$A:$A,Codes!A:A,"_NOTFOUND_",0,1)&lt;&gt;"_NOTFOUND_",_xlfn.XLOOKUP($C5989,Codes!$A:$A,Codes!A:A,"_NOTFOUND_",0,1),_xlfn.XLOOKUP($C5989,Codes!$B:$B,Codes!A:A,"Specify in Codes Tab!!")),"")</f>
        <v/>
      </c>
      <c r="N5989" s="74" t="str">
        <f>IF($G5989&lt;&gt;"",IF(_xlfn.XLOOKUP($G5989,Codes!$A:$A,Codes!A:A,"_NOTFOUND_",0,1)&lt;&gt;"_NOTFOUND_",_xlfn.XLOOKUP($G5989,Codes!$A:$A,Codes!A:A,"_NOTFOUND_",0,1),_xlfn.XLOOKUP($G5989,Codes!$B:$B,Codes!A:A,"Specify in Codes Tab!!")),"")</f>
        <v/>
      </c>
    </row>
    <row r="5990" spans="13:14" x14ac:dyDescent="0.35">
      <c r="M5990" s="74" t="str">
        <f>IF($C5990&lt;&gt;"",IF(_xlfn.XLOOKUP($C5990,Codes!$A:$A,Codes!A:A,"_NOTFOUND_",0,1)&lt;&gt;"_NOTFOUND_",_xlfn.XLOOKUP($C5990,Codes!$A:$A,Codes!A:A,"_NOTFOUND_",0,1),_xlfn.XLOOKUP($C5990,Codes!$B:$B,Codes!A:A,"Specify in Codes Tab!!")),"")</f>
        <v/>
      </c>
      <c r="N5990" s="74" t="str">
        <f>IF($G5990&lt;&gt;"",IF(_xlfn.XLOOKUP($G5990,Codes!$A:$A,Codes!A:A,"_NOTFOUND_",0,1)&lt;&gt;"_NOTFOUND_",_xlfn.XLOOKUP($G5990,Codes!$A:$A,Codes!A:A,"_NOTFOUND_",0,1),_xlfn.XLOOKUP($G5990,Codes!$B:$B,Codes!A:A,"Specify in Codes Tab!!")),"")</f>
        <v/>
      </c>
    </row>
    <row r="5991" spans="13:14" x14ac:dyDescent="0.35">
      <c r="M5991" s="74" t="str">
        <f>IF($C5991&lt;&gt;"",IF(_xlfn.XLOOKUP($C5991,Codes!$A:$A,Codes!A:A,"_NOTFOUND_",0,1)&lt;&gt;"_NOTFOUND_",_xlfn.XLOOKUP($C5991,Codes!$A:$A,Codes!A:A,"_NOTFOUND_",0,1),_xlfn.XLOOKUP($C5991,Codes!$B:$B,Codes!A:A,"Specify in Codes Tab!!")),"")</f>
        <v/>
      </c>
      <c r="N5991" s="74" t="str">
        <f>IF($G5991&lt;&gt;"",IF(_xlfn.XLOOKUP($G5991,Codes!$A:$A,Codes!A:A,"_NOTFOUND_",0,1)&lt;&gt;"_NOTFOUND_",_xlfn.XLOOKUP($G5991,Codes!$A:$A,Codes!A:A,"_NOTFOUND_",0,1),_xlfn.XLOOKUP($G5991,Codes!$B:$B,Codes!A:A,"Specify in Codes Tab!!")),"")</f>
        <v/>
      </c>
    </row>
    <row r="5992" spans="13:14" x14ac:dyDescent="0.35">
      <c r="M5992" s="74" t="str">
        <f>IF($C5992&lt;&gt;"",IF(_xlfn.XLOOKUP($C5992,Codes!$A:$A,Codes!A:A,"_NOTFOUND_",0,1)&lt;&gt;"_NOTFOUND_",_xlfn.XLOOKUP($C5992,Codes!$A:$A,Codes!A:A,"_NOTFOUND_",0,1),_xlfn.XLOOKUP($C5992,Codes!$B:$B,Codes!A:A,"Specify in Codes Tab!!")),"")</f>
        <v/>
      </c>
      <c r="N5992" s="74" t="str">
        <f>IF($G5992&lt;&gt;"",IF(_xlfn.XLOOKUP($G5992,Codes!$A:$A,Codes!A:A,"_NOTFOUND_",0,1)&lt;&gt;"_NOTFOUND_",_xlfn.XLOOKUP($G5992,Codes!$A:$A,Codes!A:A,"_NOTFOUND_",0,1),_xlfn.XLOOKUP($G5992,Codes!$B:$B,Codes!A:A,"Specify in Codes Tab!!")),"")</f>
        <v/>
      </c>
    </row>
    <row r="5993" spans="13:14" x14ac:dyDescent="0.35">
      <c r="M5993" s="74" t="str">
        <f>IF($C5993&lt;&gt;"",IF(_xlfn.XLOOKUP($C5993,Codes!$A:$A,Codes!A:A,"_NOTFOUND_",0,1)&lt;&gt;"_NOTFOUND_",_xlfn.XLOOKUP($C5993,Codes!$A:$A,Codes!A:A,"_NOTFOUND_",0,1),_xlfn.XLOOKUP($C5993,Codes!$B:$B,Codes!A:A,"Specify in Codes Tab!!")),"")</f>
        <v/>
      </c>
      <c r="N5993" s="74" t="str">
        <f>IF($G5993&lt;&gt;"",IF(_xlfn.XLOOKUP($G5993,Codes!$A:$A,Codes!A:A,"_NOTFOUND_",0,1)&lt;&gt;"_NOTFOUND_",_xlfn.XLOOKUP($G5993,Codes!$A:$A,Codes!A:A,"_NOTFOUND_",0,1),_xlfn.XLOOKUP($G5993,Codes!$B:$B,Codes!A:A,"Specify in Codes Tab!!")),"")</f>
        <v/>
      </c>
    </row>
    <row r="5994" spans="13:14" x14ac:dyDescent="0.35">
      <c r="M5994" s="74" t="str">
        <f>IF($C5994&lt;&gt;"",IF(_xlfn.XLOOKUP($C5994,Codes!$A:$A,Codes!A:A,"_NOTFOUND_",0,1)&lt;&gt;"_NOTFOUND_",_xlfn.XLOOKUP($C5994,Codes!$A:$A,Codes!A:A,"_NOTFOUND_",0,1),_xlfn.XLOOKUP($C5994,Codes!$B:$B,Codes!A:A,"Specify in Codes Tab!!")),"")</f>
        <v/>
      </c>
      <c r="N5994" s="74" t="str">
        <f>IF($G5994&lt;&gt;"",IF(_xlfn.XLOOKUP($G5994,Codes!$A:$A,Codes!A:A,"_NOTFOUND_",0,1)&lt;&gt;"_NOTFOUND_",_xlfn.XLOOKUP($G5994,Codes!$A:$A,Codes!A:A,"_NOTFOUND_",0,1),_xlfn.XLOOKUP($G5994,Codes!$B:$B,Codes!A:A,"Specify in Codes Tab!!")),"")</f>
        <v/>
      </c>
    </row>
    <row r="5995" spans="13:14" x14ac:dyDescent="0.35">
      <c r="M5995" s="74" t="str">
        <f>IF($C5995&lt;&gt;"",IF(_xlfn.XLOOKUP($C5995,Codes!$A:$A,Codes!A:A,"_NOTFOUND_",0,1)&lt;&gt;"_NOTFOUND_",_xlfn.XLOOKUP($C5995,Codes!$A:$A,Codes!A:A,"_NOTFOUND_",0,1),_xlfn.XLOOKUP($C5995,Codes!$B:$B,Codes!A:A,"Specify in Codes Tab!!")),"")</f>
        <v/>
      </c>
      <c r="N5995" s="74" t="str">
        <f>IF($G5995&lt;&gt;"",IF(_xlfn.XLOOKUP($G5995,Codes!$A:$A,Codes!A:A,"_NOTFOUND_",0,1)&lt;&gt;"_NOTFOUND_",_xlfn.XLOOKUP($G5995,Codes!$A:$A,Codes!A:A,"_NOTFOUND_",0,1),_xlfn.XLOOKUP($G5995,Codes!$B:$B,Codes!A:A,"Specify in Codes Tab!!")),"")</f>
        <v/>
      </c>
    </row>
    <row r="5996" spans="13:14" x14ac:dyDescent="0.35">
      <c r="M5996" s="74" t="str">
        <f>IF($C5996&lt;&gt;"",IF(_xlfn.XLOOKUP($C5996,Codes!$A:$A,Codes!A:A,"_NOTFOUND_",0,1)&lt;&gt;"_NOTFOUND_",_xlfn.XLOOKUP($C5996,Codes!$A:$A,Codes!A:A,"_NOTFOUND_",0,1),_xlfn.XLOOKUP($C5996,Codes!$B:$B,Codes!A:A,"Specify in Codes Tab!!")),"")</f>
        <v/>
      </c>
      <c r="N5996" s="74" t="str">
        <f>IF($G5996&lt;&gt;"",IF(_xlfn.XLOOKUP($G5996,Codes!$A:$A,Codes!A:A,"_NOTFOUND_",0,1)&lt;&gt;"_NOTFOUND_",_xlfn.XLOOKUP($G5996,Codes!$A:$A,Codes!A:A,"_NOTFOUND_",0,1),_xlfn.XLOOKUP($G5996,Codes!$B:$B,Codes!A:A,"Specify in Codes Tab!!")),"")</f>
        <v/>
      </c>
    </row>
    <row r="5997" spans="13:14" x14ac:dyDescent="0.35">
      <c r="M5997" s="74" t="str">
        <f>IF($C5997&lt;&gt;"",IF(_xlfn.XLOOKUP($C5997,Codes!$A:$A,Codes!A:A,"_NOTFOUND_",0,1)&lt;&gt;"_NOTFOUND_",_xlfn.XLOOKUP($C5997,Codes!$A:$A,Codes!A:A,"_NOTFOUND_",0,1),_xlfn.XLOOKUP($C5997,Codes!$B:$B,Codes!A:A,"Specify in Codes Tab!!")),"")</f>
        <v/>
      </c>
      <c r="N5997" s="74" t="str">
        <f>IF($G5997&lt;&gt;"",IF(_xlfn.XLOOKUP($G5997,Codes!$A:$A,Codes!A:A,"_NOTFOUND_",0,1)&lt;&gt;"_NOTFOUND_",_xlfn.XLOOKUP($G5997,Codes!$A:$A,Codes!A:A,"_NOTFOUND_",0,1),_xlfn.XLOOKUP($G5997,Codes!$B:$B,Codes!A:A,"Specify in Codes Tab!!")),"")</f>
        <v/>
      </c>
    </row>
    <row r="5998" spans="13:14" x14ac:dyDescent="0.35">
      <c r="M5998" s="74" t="str">
        <f>IF($C5998&lt;&gt;"",IF(_xlfn.XLOOKUP($C5998,Codes!$A:$A,Codes!A:A,"_NOTFOUND_",0,1)&lt;&gt;"_NOTFOUND_",_xlfn.XLOOKUP($C5998,Codes!$A:$A,Codes!A:A,"_NOTFOUND_",0,1),_xlfn.XLOOKUP($C5998,Codes!$B:$B,Codes!A:A,"Specify in Codes Tab!!")),"")</f>
        <v/>
      </c>
      <c r="N5998" s="74" t="str">
        <f>IF($G5998&lt;&gt;"",IF(_xlfn.XLOOKUP($G5998,Codes!$A:$A,Codes!A:A,"_NOTFOUND_",0,1)&lt;&gt;"_NOTFOUND_",_xlfn.XLOOKUP($G5998,Codes!$A:$A,Codes!A:A,"_NOTFOUND_",0,1),_xlfn.XLOOKUP($G5998,Codes!$B:$B,Codes!A:A,"Specify in Codes Tab!!")),"")</f>
        <v/>
      </c>
    </row>
    <row r="5999" spans="13:14" x14ac:dyDescent="0.35">
      <c r="M5999" s="74" t="str">
        <f>IF($C5999&lt;&gt;"",IF(_xlfn.XLOOKUP($C5999,Codes!$A:$A,Codes!A:A,"_NOTFOUND_",0,1)&lt;&gt;"_NOTFOUND_",_xlfn.XLOOKUP($C5999,Codes!$A:$A,Codes!A:A,"_NOTFOUND_",0,1),_xlfn.XLOOKUP($C5999,Codes!$B:$B,Codes!A:A,"Specify in Codes Tab!!")),"")</f>
        <v/>
      </c>
      <c r="N5999" s="74" t="str">
        <f>IF($G5999&lt;&gt;"",IF(_xlfn.XLOOKUP($G5999,Codes!$A:$A,Codes!A:A,"_NOTFOUND_",0,1)&lt;&gt;"_NOTFOUND_",_xlfn.XLOOKUP($G5999,Codes!$A:$A,Codes!A:A,"_NOTFOUND_",0,1),_xlfn.XLOOKUP($G5999,Codes!$B:$B,Codes!A:A,"Specify in Codes Tab!!")),"")</f>
        <v/>
      </c>
    </row>
    <row r="6000" spans="13:14" x14ac:dyDescent="0.35">
      <c r="M6000" s="74" t="str">
        <f>IF($C6000&lt;&gt;"",IF(_xlfn.XLOOKUP($C6000,Codes!$A:$A,Codes!A:A,"_NOTFOUND_",0,1)&lt;&gt;"_NOTFOUND_",_xlfn.XLOOKUP($C6000,Codes!$A:$A,Codes!A:A,"_NOTFOUND_",0,1),_xlfn.XLOOKUP($C6000,Codes!$B:$B,Codes!A:A,"Specify in Codes Tab!!")),"")</f>
        <v/>
      </c>
      <c r="N6000" s="74" t="str">
        <f>IF($G6000&lt;&gt;"",IF(_xlfn.XLOOKUP($G6000,Codes!$A:$A,Codes!A:A,"_NOTFOUND_",0,1)&lt;&gt;"_NOTFOUND_",_xlfn.XLOOKUP($G6000,Codes!$A:$A,Codes!A:A,"_NOTFOUND_",0,1),_xlfn.XLOOKUP($G6000,Codes!$B:$B,Codes!A:A,"Specify in Codes Tab!!")),"")</f>
        <v/>
      </c>
    </row>
    <row r="6001" spans="13:14" x14ac:dyDescent="0.35">
      <c r="M6001" s="74" t="str">
        <f>IF($C6001&lt;&gt;"",IF(_xlfn.XLOOKUP($C6001,Codes!$A:$A,Codes!A:A,"_NOTFOUND_",0,1)&lt;&gt;"_NOTFOUND_",_xlfn.XLOOKUP($C6001,Codes!$A:$A,Codes!A:A,"_NOTFOUND_",0,1),_xlfn.XLOOKUP($C6001,Codes!$B:$B,Codes!A:A,"Specify in Codes Tab!!")),"")</f>
        <v/>
      </c>
      <c r="N6001" s="74" t="str">
        <f>IF($G6001&lt;&gt;"",IF(_xlfn.XLOOKUP($G6001,Codes!$A:$A,Codes!A:A,"_NOTFOUND_",0,1)&lt;&gt;"_NOTFOUND_",_xlfn.XLOOKUP($G6001,Codes!$A:$A,Codes!A:A,"_NOTFOUND_",0,1),_xlfn.XLOOKUP($G6001,Codes!$B:$B,Codes!A:A,"Specify in Codes Tab!!")),"")</f>
        <v/>
      </c>
    </row>
    <row r="6002" spans="13:14" x14ac:dyDescent="0.35">
      <c r="M6002" s="74" t="str">
        <f>IF($C6002&lt;&gt;"",IF(_xlfn.XLOOKUP($C6002,Codes!$A:$A,Codes!A:A,"_NOTFOUND_",0,1)&lt;&gt;"_NOTFOUND_",_xlfn.XLOOKUP($C6002,Codes!$A:$A,Codes!A:A,"_NOTFOUND_",0,1),_xlfn.XLOOKUP($C6002,Codes!$B:$B,Codes!A:A,"Specify in Codes Tab!!")),"")</f>
        <v/>
      </c>
      <c r="N6002" s="74" t="str">
        <f>IF($G6002&lt;&gt;"",IF(_xlfn.XLOOKUP($G6002,Codes!$A:$A,Codes!A:A,"_NOTFOUND_",0,1)&lt;&gt;"_NOTFOUND_",_xlfn.XLOOKUP($G6002,Codes!$A:$A,Codes!A:A,"_NOTFOUND_",0,1),_xlfn.XLOOKUP($G6002,Codes!$B:$B,Codes!A:A,"Specify in Codes Tab!!")),"")</f>
        <v/>
      </c>
    </row>
    <row r="6003" spans="13:14" x14ac:dyDescent="0.35">
      <c r="M6003" s="74" t="str">
        <f>IF($C6003&lt;&gt;"",IF(_xlfn.XLOOKUP($C6003,Codes!$A:$A,Codes!A:A,"_NOTFOUND_",0,1)&lt;&gt;"_NOTFOUND_",_xlfn.XLOOKUP($C6003,Codes!$A:$A,Codes!A:A,"_NOTFOUND_",0,1),_xlfn.XLOOKUP($C6003,Codes!$B:$B,Codes!A:A,"Specify in Codes Tab!!")),"")</f>
        <v/>
      </c>
      <c r="N6003" s="74" t="str">
        <f>IF($G6003&lt;&gt;"",IF(_xlfn.XLOOKUP($G6003,Codes!$A:$A,Codes!A:A,"_NOTFOUND_",0,1)&lt;&gt;"_NOTFOUND_",_xlfn.XLOOKUP($G6003,Codes!$A:$A,Codes!A:A,"_NOTFOUND_",0,1),_xlfn.XLOOKUP($G6003,Codes!$B:$B,Codes!A:A,"Specify in Codes Tab!!")),"")</f>
        <v/>
      </c>
    </row>
    <row r="6004" spans="13:14" x14ac:dyDescent="0.35">
      <c r="M6004" s="74" t="str">
        <f>IF($C6004&lt;&gt;"",IF(_xlfn.XLOOKUP($C6004,Codes!$A:$A,Codes!A:A,"_NOTFOUND_",0,1)&lt;&gt;"_NOTFOUND_",_xlfn.XLOOKUP($C6004,Codes!$A:$A,Codes!A:A,"_NOTFOUND_",0,1),_xlfn.XLOOKUP($C6004,Codes!$B:$B,Codes!A:A,"Specify in Codes Tab!!")),"")</f>
        <v/>
      </c>
      <c r="N6004" s="74" t="str">
        <f>IF($G6004&lt;&gt;"",IF(_xlfn.XLOOKUP($G6004,Codes!$A:$A,Codes!A:A,"_NOTFOUND_",0,1)&lt;&gt;"_NOTFOUND_",_xlfn.XLOOKUP($G6004,Codes!$A:$A,Codes!A:A,"_NOTFOUND_",0,1),_xlfn.XLOOKUP($G6004,Codes!$B:$B,Codes!A:A,"Specify in Codes Tab!!")),"")</f>
        <v/>
      </c>
    </row>
    <row r="6005" spans="13:14" x14ac:dyDescent="0.35">
      <c r="M6005" s="74" t="str">
        <f>IF($C6005&lt;&gt;"",IF(_xlfn.XLOOKUP($C6005,Codes!$A:$A,Codes!A:A,"_NOTFOUND_",0,1)&lt;&gt;"_NOTFOUND_",_xlfn.XLOOKUP($C6005,Codes!$A:$A,Codes!A:A,"_NOTFOUND_",0,1),_xlfn.XLOOKUP($C6005,Codes!$B:$B,Codes!A:A,"Specify in Codes Tab!!")),"")</f>
        <v/>
      </c>
      <c r="N6005" s="74" t="str">
        <f>IF($G6005&lt;&gt;"",IF(_xlfn.XLOOKUP($G6005,Codes!$A:$A,Codes!A:A,"_NOTFOUND_",0,1)&lt;&gt;"_NOTFOUND_",_xlfn.XLOOKUP($G6005,Codes!$A:$A,Codes!A:A,"_NOTFOUND_",0,1),_xlfn.XLOOKUP($G6005,Codes!$B:$B,Codes!A:A,"Specify in Codes Tab!!")),"")</f>
        <v/>
      </c>
    </row>
    <row r="6006" spans="13:14" x14ac:dyDescent="0.35">
      <c r="M6006" s="74" t="str">
        <f>IF($C6006&lt;&gt;"",IF(_xlfn.XLOOKUP($C6006,Codes!$A:$A,Codes!A:A,"_NOTFOUND_",0,1)&lt;&gt;"_NOTFOUND_",_xlfn.XLOOKUP($C6006,Codes!$A:$A,Codes!A:A,"_NOTFOUND_",0,1),_xlfn.XLOOKUP($C6006,Codes!$B:$B,Codes!A:A,"Specify in Codes Tab!!")),"")</f>
        <v/>
      </c>
      <c r="N6006" s="74" t="str">
        <f>IF($G6006&lt;&gt;"",IF(_xlfn.XLOOKUP($G6006,Codes!$A:$A,Codes!A:A,"_NOTFOUND_",0,1)&lt;&gt;"_NOTFOUND_",_xlfn.XLOOKUP($G6006,Codes!$A:$A,Codes!A:A,"_NOTFOUND_",0,1),_xlfn.XLOOKUP($G6006,Codes!$B:$B,Codes!A:A,"Specify in Codes Tab!!")),"")</f>
        <v/>
      </c>
    </row>
    <row r="6007" spans="13:14" x14ac:dyDescent="0.35">
      <c r="M6007" s="74" t="str">
        <f>IF($C6007&lt;&gt;"",IF(_xlfn.XLOOKUP($C6007,Codes!$A:$A,Codes!A:A,"_NOTFOUND_",0,1)&lt;&gt;"_NOTFOUND_",_xlfn.XLOOKUP($C6007,Codes!$A:$A,Codes!A:A,"_NOTFOUND_",0,1),_xlfn.XLOOKUP($C6007,Codes!$B:$B,Codes!A:A,"Specify in Codes Tab!!")),"")</f>
        <v/>
      </c>
      <c r="N6007" s="74" t="str">
        <f>IF($G6007&lt;&gt;"",IF(_xlfn.XLOOKUP($G6007,Codes!$A:$A,Codes!A:A,"_NOTFOUND_",0,1)&lt;&gt;"_NOTFOUND_",_xlfn.XLOOKUP($G6007,Codes!$A:$A,Codes!A:A,"_NOTFOUND_",0,1),_xlfn.XLOOKUP($G6007,Codes!$B:$B,Codes!A:A,"Specify in Codes Tab!!")),"")</f>
        <v/>
      </c>
    </row>
    <row r="6008" spans="13:14" x14ac:dyDescent="0.35">
      <c r="M6008" s="74" t="str">
        <f>IF($C6008&lt;&gt;"",IF(_xlfn.XLOOKUP($C6008,Codes!$A:$A,Codes!A:A,"_NOTFOUND_",0,1)&lt;&gt;"_NOTFOUND_",_xlfn.XLOOKUP($C6008,Codes!$A:$A,Codes!A:A,"_NOTFOUND_",0,1),_xlfn.XLOOKUP($C6008,Codes!$B:$B,Codes!A:A,"Specify in Codes Tab!!")),"")</f>
        <v/>
      </c>
      <c r="N6008" s="74" t="str">
        <f>IF($G6008&lt;&gt;"",IF(_xlfn.XLOOKUP($G6008,Codes!$A:$A,Codes!A:A,"_NOTFOUND_",0,1)&lt;&gt;"_NOTFOUND_",_xlfn.XLOOKUP($G6008,Codes!$A:$A,Codes!A:A,"_NOTFOUND_",0,1),_xlfn.XLOOKUP($G6008,Codes!$B:$B,Codes!A:A,"Specify in Codes Tab!!")),"")</f>
        <v/>
      </c>
    </row>
    <row r="6009" spans="13:14" x14ac:dyDescent="0.35">
      <c r="M6009" s="74" t="str">
        <f>IF($C6009&lt;&gt;"",IF(_xlfn.XLOOKUP($C6009,Codes!$A:$A,Codes!A:A,"_NOTFOUND_",0,1)&lt;&gt;"_NOTFOUND_",_xlfn.XLOOKUP($C6009,Codes!$A:$A,Codes!A:A,"_NOTFOUND_",0,1),_xlfn.XLOOKUP($C6009,Codes!$B:$B,Codes!A:A,"Specify in Codes Tab!!")),"")</f>
        <v/>
      </c>
      <c r="N6009" s="74" t="str">
        <f>IF($G6009&lt;&gt;"",IF(_xlfn.XLOOKUP($G6009,Codes!$A:$A,Codes!A:A,"_NOTFOUND_",0,1)&lt;&gt;"_NOTFOUND_",_xlfn.XLOOKUP($G6009,Codes!$A:$A,Codes!A:A,"_NOTFOUND_",0,1),_xlfn.XLOOKUP($G6009,Codes!$B:$B,Codes!A:A,"Specify in Codes Tab!!")),"")</f>
        <v/>
      </c>
    </row>
    <row r="6010" spans="13:14" x14ac:dyDescent="0.35">
      <c r="M6010" s="74" t="str">
        <f>IF($C6010&lt;&gt;"",IF(_xlfn.XLOOKUP($C6010,Codes!$A:$A,Codes!A:A,"_NOTFOUND_",0,1)&lt;&gt;"_NOTFOUND_",_xlfn.XLOOKUP($C6010,Codes!$A:$A,Codes!A:A,"_NOTFOUND_",0,1),_xlfn.XLOOKUP($C6010,Codes!$B:$B,Codes!A:A,"Specify in Codes Tab!!")),"")</f>
        <v/>
      </c>
      <c r="N6010" s="74" t="str">
        <f>IF($G6010&lt;&gt;"",IF(_xlfn.XLOOKUP($G6010,Codes!$A:$A,Codes!A:A,"_NOTFOUND_",0,1)&lt;&gt;"_NOTFOUND_",_xlfn.XLOOKUP($G6010,Codes!$A:$A,Codes!A:A,"_NOTFOUND_",0,1),_xlfn.XLOOKUP($G6010,Codes!$B:$B,Codes!A:A,"Specify in Codes Tab!!")),"")</f>
        <v/>
      </c>
    </row>
    <row r="6011" spans="13:14" x14ac:dyDescent="0.35">
      <c r="M6011" s="74" t="str">
        <f>IF($C6011&lt;&gt;"",IF(_xlfn.XLOOKUP($C6011,Codes!$A:$A,Codes!A:A,"_NOTFOUND_",0,1)&lt;&gt;"_NOTFOUND_",_xlfn.XLOOKUP($C6011,Codes!$A:$A,Codes!A:A,"_NOTFOUND_",0,1),_xlfn.XLOOKUP($C6011,Codes!$B:$B,Codes!A:A,"Specify in Codes Tab!!")),"")</f>
        <v/>
      </c>
      <c r="N6011" s="74" t="str">
        <f>IF($G6011&lt;&gt;"",IF(_xlfn.XLOOKUP($G6011,Codes!$A:$A,Codes!A:A,"_NOTFOUND_",0,1)&lt;&gt;"_NOTFOUND_",_xlfn.XLOOKUP($G6011,Codes!$A:$A,Codes!A:A,"_NOTFOUND_",0,1),_xlfn.XLOOKUP($G6011,Codes!$B:$B,Codes!A:A,"Specify in Codes Tab!!")),"")</f>
        <v/>
      </c>
    </row>
    <row r="6012" spans="13:14" x14ac:dyDescent="0.35">
      <c r="M6012" s="74" t="str">
        <f>IF($C6012&lt;&gt;"",IF(_xlfn.XLOOKUP($C6012,Codes!$A:$A,Codes!A:A,"_NOTFOUND_",0,1)&lt;&gt;"_NOTFOUND_",_xlfn.XLOOKUP($C6012,Codes!$A:$A,Codes!A:A,"_NOTFOUND_",0,1),_xlfn.XLOOKUP($C6012,Codes!$B:$B,Codes!A:A,"Specify in Codes Tab!!")),"")</f>
        <v/>
      </c>
      <c r="N6012" s="74" t="str">
        <f>IF($G6012&lt;&gt;"",IF(_xlfn.XLOOKUP($G6012,Codes!$A:$A,Codes!A:A,"_NOTFOUND_",0,1)&lt;&gt;"_NOTFOUND_",_xlfn.XLOOKUP($G6012,Codes!$A:$A,Codes!A:A,"_NOTFOUND_",0,1),_xlfn.XLOOKUP($G6012,Codes!$B:$B,Codes!A:A,"Specify in Codes Tab!!")),"")</f>
        <v/>
      </c>
    </row>
    <row r="6013" spans="13:14" x14ac:dyDescent="0.35">
      <c r="M6013" s="74" t="str">
        <f>IF($C6013&lt;&gt;"",IF(_xlfn.XLOOKUP($C6013,Codes!$A:$A,Codes!A:A,"_NOTFOUND_",0,1)&lt;&gt;"_NOTFOUND_",_xlfn.XLOOKUP($C6013,Codes!$A:$A,Codes!A:A,"_NOTFOUND_",0,1),_xlfn.XLOOKUP($C6013,Codes!$B:$B,Codes!A:A,"Specify in Codes Tab!!")),"")</f>
        <v/>
      </c>
      <c r="N6013" s="74" t="str">
        <f>IF($G6013&lt;&gt;"",IF(_xlfn.XLOOKUP($G6013,Codes!$A:$A,Codes!A:A,"_NOTFOUND_",0,1)&lt;&gt;"_NOTFOUND_",_xlfn.XLOOKUP($G6013,Codes!$A:$A,Codes!A:A,"_NOTFOUND_",0,1),_xlfn.XLOOKUP($G6013,Codes!$B:$B,Codes!A:A,"Specify in Codes Tab!!")),"")</f>
        <v/>
      </c>
    </row>
    <row r="6014" spans="13:14" x14ac:dyDescent="0.35">
      <c r="M6014" s="74" t="str">
        <f>IF($C6014&lt;&gt;"",IF(_xlfn.XLOOKUP($C6014,Codes!$A:$A,Codes!A:A,"_NOTFOUND_",0,1)&lt;&gt;"_NOTFOUND_",_xlfn.XLOOKUP($C6014,Codes!$A:$A,Codes!A:A,"_NOTFOUND_",0,1),_xlfn.XLOOKUP($C6014,Codes!$B:$B,Codes!A:A,"Specify in Codes Tab!!")),"")</f>
        <v/>
      </c>
      <c r="N6014" s="74" t="str">
        <f>IF($G6014&lt;&gt;"",IF(_xlfn.XLOOKUP($G6014,Codes!$A:$A,Codes!A:A,"_NOTFOUND_",0,1)&lt;&gt;"_NOTFOUND_",_xlfn.XLOOKUP($G6014,Codes!$A:$A,Codes!A:A,"_NOTFOUND_",0,1),_xlfn.XLOOKUP($G6014,Codes!$B:$B,Codes!A:A,"Specify in Codes Tab!!")),"")</f>
        <v/>
      </c>
    </row>
    <row r="6015" spans="13:14" x14ac:dyDescent="0.35">
      <c r="M6015" s="74" t="str">
        <f>IF($C6015&lt;&gt;"",IF(_xlfn.XLOOKUP($C6015,Codes!$A:$A,Codes!A:A,"_NOTFOUND_",0,1)&lt;&gt;"_NOTFOUND_",_xlfn.XLOOKUP($C6015,Codes!$A:$A,Codes!A:A,"_NOTFOUND_",0,1),_xlfn.XLOOKUP($C6015,Codes!$B:$B,Codes!A:A,"Specify in Codes Tab!!")),"")</f>
        <v/>
      </c>
      <c r="N6015" s="74" t="str">
        <f>IF($G6015&lt;&gt;"",IF(_xlfn.XLOOKUP($G6015,Codes!$A:$A,Codes!A:A,"_NOTFOUND_",0,1)&lt;&gt;"_NOTFOUND_",_xlfn.XLOOKUP($G6015,Codes!$A:$A,Codes!A:A,"_NOTFOUND_",0,1),_xlfn.XLOOKUP($G6015,Codes!$B:$B,Codes!A:A,"Specify in Codes Tab!!")),"")</f>
        <v/>
      </c>
    </row>
    <row r="6016" spans="13:14" x14ac:dyDescent="0.35">
      <c r="M6016" s="74" t="str">
        <f>IF($C6016&lt;&gt;"",IF(_xlfn.XLOOKUP($C6016,Codes!$A:$A,Codes!A:A,"_NOTFOUND_",0,1)&lt;&gt;"_NOTFOUND_",_xlfn.XLOOKUP($C6016,Codes!$A:$A,Codes!A:A,"_NOTFOUND_",0,1),_xlfn.XLOOKUP($C6016,Codes!$B:$B,Codes!A:A,"Specify in Codes Tab!!")),"")</f>
        <v/>
      </c>
      <c r="N6016" s="74" t="str">
        <f>IF($G6016&lt;&gt;"",IF(_xlfn.XLOOKUP($G6016,Codes!$A:$A,Codes!A:A,"_NOTFOUND_",0,1)&lt;&gt;"_NOTFOUND_",_xlfn.XLOOKUP($G6016,Codes!$A:$A,Codes!A:A,"_NOTFOUND_",0,1),_xlfn.XLOOKUP($G6016,Codes!$B:$B,Codes!A:A,"Specify in Codes Tab!!")),"")</f>
        <v/>
      </c>
    </row>
    <row r="6017" spans="13:14" x14ac:dyDescent="0.35">
      <c r="M6017" s="74" t="str">
        <f>IF($C6017&lt;&gt;"",IF(_xlfn.XLOOKUP($C6017,Codes!$A:$A,Codes!A:A,"_NOTFOUND_",0,1)&lt;&gt;"_NOTFOUND_",_xlfn.XLOOKUP($C6017,Codes!$A:$A,Codes!A:A,"_NOTFOUND_",0,1),_xlfn.XLOOKUP($C6017,Codes!$B:$B,Codes!A:A,"Specify in Codes Tab!!")),"")</f>
        <v/>
      </c>
      <c r="N6017" s="74" t="str">
        <f>IF($G6017&lt;&gt;"",IF(_xlfn.XLOOKUP($G6017,Codes!$A:$A,Codes!A:A,"_NOTFOUND_",0,1)&lt;&gt;"_NOTFOUND_",_xlfn.XLOOKUP($G6017,Codes!$A:$A,Codes!A:A,"_NOTFOUND_",0,1),_xlfn.XLOOKUP($G6017,Codes!$B:$B,Codes!A:A,"Specify in Codes Tab!!")),"")</f>
        <v/>
      </c>
    </row>
    <row r="6018" spans="13:14" x14ac:dyDescent="0.35">
      <c r="M6018" s="74" t="str">
        <f>IF($C6018&lt;&gt;"",IF(_xlfn.XLOOKUP($C6018,Codes!$A:$A,Codes!A:A,"_NOTFOUND_",0,1)&lt;&gt;"_NOTFOUND_",_xlfn.XLOOKUP($C6018,Codes!$A:$A,Codes!A:A,"_NOTFOUND_",0,1),_xlfn.XLOOKUP($C6018,Codes!$B:$B,Codes!A:A,"Specify in Codes Tab!!")),"")</f>
        <v/>
      </c>
      <c r="N6018" s="74" t="str">
        <f>IF($G6018&lt;&gt;"",IF(_xlfn.XLOOKUP($G6018,Codes!$A:$A,Codes!A:A,"_NOTFOUND_",0,1)&lt;&gt;"_NOTFOUND_",_xlfn.XLOOKUP($G6018,Codes!$A:$A,Codes!A:A,"_NOTFOUND_",0,1),_xlfn.XLOOKUP($G6018,Codes!$B:$B,Codes!A:A,"Specify in Codes Tab!!")),"")</f>
        <v/>
      </c>
    </row>
    <row r="6019" spans="13:14" x14ac:dyDescent="0.35">
      <c r="M6019" s="74" t="str">
        <f>IF($C6019&lt;&gt;"",IF(_xlfn.XLOOKUP($C6019,Codes!$A:$A,Codes!A:A,"_NOTFOUND_",0,1)&lt;&gt;"_NOTFOUND_",_xlfn.XLOOKUP($C6019,Codes!$A:$A,Codes!A:A,"_NOTFOUND_",0,1),_xlfn.XLOOKUP($C6019,Codes!$B:$B,Codes!A:A,"Specify in Codes Tab!!")),"")</f>
        <v/>
      </c>
      <c r="N6019" s="74" t="str">
        <f>IF($G6019&lt;&gt;"",IF(_xlfn.XLOOKUP($G6019,Codes!$A:$A,Codes!A:A,"_NOTFOUND_",0,1)&lt;&gt;"_NOTFOUND_",_xlfn.XLOOKUP($G6019,Codes!$A:$A,Codes!A:A,"_NOTFOUND_",0,1),_xlfn.XLOOKUP($G6019,Codes!$B:$B,Codes!A:A,"Specify in Codes Tab!!")),"")</f>
        <v/>
      </c>
    </row>
    <row r="6020" spans="13:14" x14ac:dyDescent="0.35">
      <c r="M6020" s="74" t="str">
        <f>IF($C6020&lt;&gt;"",IF(_xlfn.XLOOKUP($C6020,Codes!$A:$A,Codes!A:A,"_NOTFOUND_",0,1)&lt;&gt;"_NOTFOUND_",_xlfn.XLOOKUP($C6020,Codes!$A:$A,Codes!A:A,"_NOTFOUND_",0,1),_xlfn.XLOOKUP($C6020,Codes!$B:$B,Codes!A:A,"Specify in Codes Tab!!")),"")</f>
        <v/>
      </c>
      <c r="N6020" s="74" t="str">
        <f>IF($G6020&lt;&gt;"",IF(_xlfn.XLOOKUP($G6020,Codes!$A:$A,Codes!A:A,"_NOTFOUND_",0,1)&lt;&gt;"_NOTFOUND_",_xlfn.XLOOKUP($G6020,Codes!$A:$A,Codes!A:A,"_NOTFOUND_",0,1),_xlfn.XLOOKUP($G6020,Codes!$B:$B,Codes!A:A,"Specify in Codes Tab!!")),"")</f>
        <v/>
      </c>
    </row>
    <row r="6021" spans="13:14" x14ac:dyDescent="0.35">
      <c r="M6021" s="74" t="str">
        <f>IF($C6021&lt;&gt;"",IF(_xlfn.XLOOKUP($C6021,Codes!$A:$A,Codes!A:A,"_NOTFOUND_",0,1)&lt;&gt;"_NOTFOUND_",_xlfn.XLOOKUP($C6021,Codes!$A:$A,Codes!A:A,"_NOTFOUND_",0,1),_xlfn.XLOOKUP($C6021,Codes!$B:$B,Codes!A:A,"Specify in Codes Tab!!")),"")</f>
        <v/>
      </c>
      <c r="N6021" s="74" t="str">
        <f>IF($G6021&lt;&gt;"",IF(_xlfn.XLOOKUP($G6021,Codes!$A:$A,Codes!A:A,"_NOTFOUND_",0,1)&lt;&gt;"_NOTFOUND_",_xlfn.XLOOKUP($G6021,Codes!$A:$A,Codes!A:A,"_NOTFOUND_",0,1),_xlfn.XLOOKUP($G6021,Codes!$B:$B,Codes!A:A,"Specify in Codes Tab!!")),"")</f>
        <v/>
      </c>
    </row>
    <row r="6022" spans="13:14" x14ac:dyDescent="0.35">
      <c r="M6022" s="74" t="str">
        <f>IF($C6022&lt;&gt;"",IF(_xlfn.XLOOKUP($C6022,Codes!$A:$A,Codes!A:A,"_NOTFOUND_",0,1)&lt;&gt;"_NOTFOUND_",_xlfn.XLOOKUP($C6022,Codes!$A:$A,Codes!A:A,"_NOTFOUND_",0,1),_xlfn.XLOOKUP($C6022,Codes!$B:$B,Codes!A:A,"Specify in Codes Tab!!")),"")</f>
        <v/>
      </c>
      <c r="N6022" s="74" t="str">
        <f>IF($G6022&lt;&gt;"",IF(_xlfn.XLOOKUP($G6022,Codes!$A:$A,Codes!A:A,"_NOTFOUND_",0,1)&lt;&gt;"_NOTFOUND_",_xlfn.XLOOKUP($G6022,Codes!$A:$A,Codes!A:A,"_NOTFOUND_",0,1),_xlfn.XLOOKUP($G6022,Codes!$B:$B,Codes!A:A,"Specify in Codes Tab!!")),"")</f>
        <v/>
      </c>
    </row>
    <row r="6023" spans="13:14" x14ac:dyDescent="0.35">
      <c r="M6023" s="74" t="str">
        <f>IF($C6023&lt;&gt;"",IF(_xlfn.XLOOKUP($C6023,Codes!$A:$A,Codes!A:A,"_NOTFOUND_",0,1)&lt;&gt;"_NOTFOUND_",_xlfn.XLOOKUP($C6023,Codes!$A:$A,Codes!A:A,"_NOTFOUND_",0,1),_xlfn.XLOOKUP($C6023,Codes!$B:$B,Codes!A:A,"Specify in Codes Tab!!")),"")</f>
        <v/>
      </c>
      <c r="N6023" s="74" t="str">
        <f>IF($G6023&lt;&gt;"",IF(_xlfn.XLOOKUP($G6023,Codes!$A:$A,Codes!A:A,"_NOTFOUND_",0,1)&lt;&gt;"_NOTFOUND_",_xlfn.XLOOKUP($G6023,Codes!$A:$A,Codes!A:A,"_NOTFOUND_",0,1),_xlfn.XLOOKUP($G6023,Codes!$B:$B,Codes!A:A,"Specify in Codes Tab!!")),"")</f>
        <v/>
      </c>
    </row>
    <row r="6024" spans="13:14" x14ac:dyDescent="0.35">
      <c r="M6024" s="74" t="str">
        <f>IF($C6024&lt;&gt;"",IF(_xlfn.XLOOKUP($C6024,Codes!$A:$A,Codes!A:A,"_NOTFOUND_",0,1)&lt;&gt;"_NOTFOUND_",_xlfn.XLOOKUP($C6024,Codes!$A:$A,Codes!A:A,"_NOTFOUND_",0,1),_xlfn.XLOOKUP($C6024,Codes!$B:$B,Codes!A:A,"Specify in Codes Tab!!")),"")</f>
        <v/>
      </c>
      <c r="N6024" s="74" t="str">
        <f>IF($G6024&lt;&gt;"",IF(_xlfn.XLOOKUP($G6024,Codes!$A:$A,Codes!A:A,"_NOTFOUND_",0,1)&lt;&gt;"_NOTFOUND_",_xlfn.XLOOKUP($G6024,Codes!$A:$A,Codes!A:A,"_NOTFOUND_",0,1),_xlfn.XLOOKUP($G6024,Codes!$B:$B,Codes!A:A,"Specify in Codes Tab!!")),"")</f>
        <v/>
      </c>
    </row>
    <row r="6025" spans="13:14" x14ac:dyDescent="0.35">
      <c r="M6025" s="74" t="str">
        <f>IF($C6025&lt;&gt;"",IF(_xlfn.XLOOKUP($C6025,Codes!$A:$A,Codes!A:A,"_NOTFOUND_",0,1)&lt;&gt;"_NOTFOUND_",_xlfn.XLOOKUP($C6025,Codes!$A:$A,Codes!A:A,"_NOTFOUND_",0,1),_xlfn.XLOOKUP($C6025,Codes!$B:$B,Codes!A:A,"Specify in Codes Tab!!")),"")</f>
        <v/>
      </c>
      <c r="N6025" s="74" t="str">
        <f>IF($G6025&lt;&gt;"",IF(_xlfn.XLOOKUP($G6025,Codes!$A:$A,Codes!A:A,"_NOTFOUND_",0,1)&lt;&gt;"_NOTFOUND_",_xlfn.XLOOKUP($G6025,Codes!$A:$A,Codes!A:A,"_NOTFOUND_",0,1),_xlfn.XLOOKUP($G6025,Codes!$B:$B,Codes!A:A,"Specify in Codes Tab!!")),"")</f>
        <v/>
      </c>
    </row>
    <row r="6026" spans="13:14" x14ac:dyDescent="0.35">
      <c r="M6026" s="74" t="str">
        <f>IF($C6026&lt;&gt;"",IF(_xlfn.XLOOKUP($C6026,Codes!$A:$A,Codes!A:A,"_NOTFOUND_",0,1)&lt;&gt;"_NOTFOUND_",_xlfn.XLOOKUP($C6026,Codes!$A:$A,Codes!A:A,"_NOTFOUND_",0,1),_xlfn.XLOOKUP($C6026,Codes!$B:$B,Codes!A:A,"Specify in Codes Tab!!")),"")</f>
        <v/>
      </c>
      <c r="N6026" s="74" t="str">
        <f>IF($G6026&lt;&gt;"",IF(_xlfn.XLOOKUP($G6026,Codes!$A:$A,Codes!A:A,"_NOTFOUND_",0,1)&lt;&gt;"_NOTFOUND_",_xlfn.XLOOKUP($G6026,Codes!$A:$A,Codes!A:A,"_NOTFOUND_",0,1),_xlfn.XLOOKUP($G6026,Codes!$B:$B,Codes!A:A,"Specify in Codes Tab!!")),"")</f>
        <v/>
      </c>
    </row>
    <row r="6027" spans="13:14" x14ac:dyDescent="0.35">
      <c r="M6027" s="74" t="str">
        <f>IF($C6027&lt;&gt;"",IF(_xlfn.XLOOKUP($C6027,Codes!$A:$A,Codes!A:A,"_NOTFOUND_",0,1)&lt;&gt;"_NOTFOUND_",_xlfn.XLOOKUP($C6027,Codes!$A:$A,Codes!A:A,"_NOTFOUND_",0,1),_xlfn.XLOOKUP($C6027,Codes!$B:$B,Codes!A:A,"Specify in Codes Tab!!")),"")</f>
        <v/>
      </c>
      <c r="N6027" s="74" t="str">
        <f>IF($G6027&lt;&gt;"",IF(_xlfn.XLOOKUP($G6027,Codes!$A:$A,Codes!A:A,"_NOTFOUND_",0,1)&lt;&gt;"_NOTFOUND_",_xlfn.XLOOKUP($G6027,Codes!$A:$A,Codes!A:A,"_NOTFOUND_",0,1),_xlfn.XLOOKUP($G6027,Codes!$B:$B,Codes!A:A,"Specify in Codes Tab!!")),"")</f>
        <v/>
      </c>
    </row>
    <row r="6028" spans="13:14" x14ac:dyDescent="0.35">
      <c r="M6028" s="74" t="str">
        <f>IF($C6028&lt;&gt;"",IF(_xlfn.XLOOKUP($C6028,Codes!$A:$A,Codes!A:A,"_NOTFOUND_",0,1)&lt;&gt;"_NOTFOUND_",_xlfn.XLOOKUP($C6028,Codes!$A:$A,Codes!A:A,"_NOTFOUND_",0,1),_xlfn.XLOOKUP($C6028,Codes!$B:$B,Codes!A:A,"Specify in Codes Tab!!")),"")</f>
        <v/>
      </c>
      <c r="N6028" s="74" t="str">
        <f>IF($G6028&lt;&gt;"",IF(_xlfn.XLOOKUP($G6028,Codes!$A:$A,Codes!A:A,"_NOTFOUND_",0,1)&lt;&gt;"_NOTFOUND_",_xlfn.XLOOKUP($G6028,Codes!$A:$A,Codes!A:A,"_NOTFOUND_",0,1),_xlfn.XLOOKUP($G6028,Codes!$B:$B,Codes!A:A,"Specify in Codes Tab!!")),"")</f>
        <v/>
      </c>
    </row>
    <row r="6029" spans="13:14" x14ac:dyDescent="0.35">
      <c r="M6029" s="74" t="str">
        <f>IF($C6029&lt;&gt;"",IF(_xlfn.XLOOKUP($C6029,Codes!$A:$A,Codes!A:A,"_NOTFOUND_",0,1)&lt;&gt;"_NOTFOUND_",_xlfn.XLOOKUP($C6029,Codes!$A:$A,Codes!A:A,"_NOTFOUND_",0,1),_xlfn.XLOOKUP($C6029,Codes!$B:$B,Codes!A:A,"Specify in Codes Tab!!")),"")</f>
        <v/>
      </c>
      <c r="N6029" s="74" t="str">
        <f>IF($G6029&lt;&gt;"",IF(_xlfn.XLOOKUP($G6029,Codes!$A:$A,Codes!A:A,"_NOTFOUND_",0,1)&lt;&gt;"_NOTFOUND_",_xlfn.XLOOKUP($G6029,Codes!$A:$A,Codes!A:A,"_NOTFOUND_",0,1),_xlfn.XLOOKUP($G6029,Codes!$B:$B,Codes!A:A,"Specify in Codes Tab!!")),"")</f>
        <v/>
      </c>
    </row>
    <row r="6030" spans="13:14" x14ac:dyDescent="0.35">
      <c r="M6030" s="74" t="str">
        <f>IF($C6030&lt;&gt;"",IF(_xlfn.XLOOKUP($C6030,Codes!$A:$A,Codes!A:A,"_NOTFOUND_",0,1)&lt;&gt;"_NOTFOUND_",_xlfn.XLOOKUP($C6030,Codes!$A:$A,Codes!A:A,"_NOTFOUND_",0,1),_xlfn.XLOOKUP($C6030,Codes!$B:$B,Codes!A:A,"Specify in Codes Tab!!")),"")</f>
        <v/>
      </c>
      <c r="N6030" s="74" t="str">
        <f>IF($G6030&lt;&gt;"",IF(_xlfn.XLOOKUP($G6030,Codes!$A:$A,Codes!A:A,"_NOTFOUND_",0,1)&lt;&gt;"_NOTFOUND_",_xlfn.XLOOKUP($G6030,Codes!$A:$A,Codes!A:A,"_NOTFOUND_",0,1),_xlfn.XLOOKUP($G6030,Codes!$B:$B,Codes!A:A,"Specify in Codes Tab!!")),"")</f>
        <v/>
      </c>
    </row>
    <row r="6031" spans="13:14" x14ac:dyDescent="0.35">
      <c r="M6031" s="74" t="str">
        <f>IF($C6031&lt;&gt;"",IF(_xlfn.XLOOKUP($C6031,Codes!$A:$A,Codes!A:A,"_NOTFOUND_",0,1)&lt;&gt;"_NOTFOUND_",_xlfn.XLOOKUP($C6031,Codes!$A:$A,Codes!A:A,"_NOTFOUND_",0,1),_xlfn.XLOOKUP($C6031,Codes!$B:$B,Codes!A:A,"Specify in Codes Tab!!")),"")</f>
        <v/>
      </c>
      <c r="N6031" s="74" t="str">
        <f>IF($G6031&lt;&gt;"",IF(_xlfn.XLOOKUP($G6031,Codes!$A:$A,Codes!A:A,"_NOTFOUND_",0,1)&lt;&gt;"_NOTFOUND_",_xlfn.XLOOKUP($G6031,Codes!$A:$A,Codes!A:A,"_NOTFOUND_",0,1),_xlfn.XLOOKUP($G6031,Codes!$B:$B,Codes!A:A,"Specify in Codes Tab!!")),"")</f>
        <v/>
      </c>
    </row>
    <row r="6032" spans="13:14" x14ac:dyDescent="0.35">
      <c r="M6032" s="74" t="str">
        <f>IF($C6032&lt;&gt;"",IF(_xlfn.XLOOKUP($C6032,Codes!$A:$A,Codes!A:A,"_NOTFOUND_",0,1)&lt;&gt;"_NOTFOUND_",_xlfn.XLOOKUP($C6032,Codes!$A:$A,Codes!A:A,"_NOTFOUND_",0,1),_xlfn.XLOOKUP($C6032,Codes!$B:$B,Codes!A:A,"Specify in Codes Tab!!")),"")</f>
        <v/>
      </c>
      <c r="N6032" s="74" t="str">
        <f>IF($G6032&lt;&gt;"",IF(_xlfn.XLOOKUP($G6032,Codes!$A:$A,Codes!A:A,"_NOTFOUND_",0,1)&lt;&gt;"_NOTFOUND_",_xlfn.XLOOKUP($G6032,Codes!$A:$A,Codes!A:A,"_NOTFOUND_",0,1),_xlfn.XLOOKUP($G6032,Codes!$B:$B,Codes!A:A,"Specify in Codes Tab!!")),"")</f>
        <v/>
      </c>
    </row>
    <row r="6033" spans="13:14" x14ac:dyDescent="0.35">
      <c r="M6033" s="74" t="str">
        <f>IF($C6033&lt;&gt;"",IF(_xlfn.XLOOKUP($C6033,Codes!$A:$A,Codes!A:A,"_NOTFOUND_",0,1)&lt;&gt;"_NOTFOUND_",_xlfn.XLOOKUP($C6033,Codes!$A:$A,Codes!A:A,"_NOTFOUND_",0,1),_xlfn.XLOOKUP($C6033,Codes!$B:$B,Codes!A:A,"Specify in Codes Tab!!")),"")</f>
        <v/>
      </c>
      <c r="N6033" s="74" t="str">
        <f>IF($G6033&lt;&gt;"",IF(_xlfn.XLOOKUP($G6033,Codes!$A:$A,Codes!A:A,"_NOTFOUND_",0,1)&lt;&gt;"_NOTFOUND_",_xlfn.XLOOKUP($G6033,Codes!$A:$A,Codes!A:A,"_NOTFOUND_",0,1),_xlfn.XLOOKUP($G6033,Codes!$B:$B,Codes!A:A,"Specify in Codes Tab!!")),"")</f>
        <v/>
      </c>
    </row>
    <row r="6034" spans="13:14" x14ac:dyDescent="0.35">
      <c r="M6034" s="74" t="str">
        <f>IF($C6034&lt;&gt;"",IF(_xlfn.XLOOKUP($C6034,Codes!$A:$A,Codes!A:A,"_NOTFOUND_",0,1)&lt;&gt;"_NOTFOUND_",_xlfn.XLOOKUP($C6034,Codes!$A:$A,Codes!A:A,"_NOTFOUND_",0,1),_xlfn.XLOOKUP($C6034,Codes!$B:$B,Codes!A:A,"Specify in Codes Tab!!")),"")</f>
        <v/>
      </c>
      <c r="N6034" s="74" t="str">
        <f>IF($G6034&lt;&gt;"",IF(_xlfn.XLOOKUP($G6034,Codes!$A:$A,Codes!A:A,"_NOTFOUND_",0,1)&lt;&gt;"_NOTFOUND_",_xlfn.XLOOKUP($G6034,Codes!$A:$A,Codes!A:A,"_NOTFOUND_",0,1),_xlfn.XLOOKUP($G6034,Codes!$B:$B,Codes!A:A,"Specify in Codes Tab!!")),"")</f>
        <v/>
      </c>
    </row>
    <row r="6035" spans="13:14" x14ac:dyDescent="0.35">
      <c r="M6035" s="74" t="str">
        <f>IF($C6035&lt;&gt;"",IF(_xlfn.XLOOKUP($C6035,Codes!$A:$A,Codes!A:A,"_NOTFOUND_",0,1)&lt;&gt;"_NOTFOUND_",_xlfn.XLOOKUP($C6035,Codes!$A:$A,Codes!A:A,"_NOTFOUND_",0,1),_xlfn.XLOOKUP($C6035,Codes!$B:$B,Codes!A:A,"Specify in Codes Tab!!")),"")</f>
        <v/>
      </c>
      <c r="N6035" s="74" t="str">
        <f>IF($G6035&lt;&gt;"",IF(_xlfn.XLOOKUP($G6035,Codes!$A:$A,Codes!A:A,"_NOTFOUND_",0,1)&lt;&gt;"_NOTFOUND_",_xlfn.XLOOKUP($G6035,Codes!$A:$A,Codes!A:A,"_NOTFOUND_",0,1),_xlfn.XLOOKUP($G6035,Codes!$B:$B,Codes!A:A,"Specify in Codes Tab!!")),"")</f>
        <v/>
      </c>
    </row>
    <row r="6036" spans="13:14" x14ac:dyDescent="0.35">
      <c r="M6036" s="74" t="str">
        <f>IF($C6036&lt;&gt;"",IF(_xlfn.XLOOKUP($C6036,Codes!$A:$A,Codes!A:A,"_NOTFOUND_",0,1)&lt;&gt;"_NOTFOUND_",_xlfn.XLOOKUP($C6036,Codes!$A:$A,Codes!A:A,"_NOTFOUND_",0,1),_xlfn.XLOOKUP($C6036,Codes!$B:$B,Codes!A:A,"Specify in Codes Tab!!")),"")</f>
        <v/>
      </c>
      <c r="N6036" s="74" t="str">
        <f>IF($G6036&lt;&gt;"",IF(_xlfn.XLOOKUP($G6036,Codes!$A:$A,Codes!A:A,"_NOTFOUND_",0,1)&lt;&gt;"_NOTFOUND_",_xlfn.XLOOKUP($G6036,Codes!$A:$A,Codes!A:A,"_NOTFOUND_",0,1),_xlfn.XLOOKUP($G6036,Codes!$B:$B,Codes!A:A,"Specify in Codes Tab!!")),"")</f>
        <v/>
      </c>
    </row>
    <row r="6037" spans="13:14" x14ac:dyDescent="0.35">
      <c r="M6037" s="74" t="str">
        <f>IF($C6037&lt;&gt;"",IF(_xlfn.XLOOKUP($C6037,Codes!$A:$A,Codes!A:A,"_NOTFOUND_",0,1)&lt;&gt;"_NOTFOUND_",_xlfn.XLOOKUP($C6037,Codes!$A:$A,Codes!A:A,"_NOTFOUND_",0,1),_xlfn.XLOOKUP($C6037,Codes!$B:$B,Codes!A:A,"Specify in Codes Tab!!")),"")</f>
        <v/>
      </c>
      <c r="N6037" s="74" t="str">
        <f>IF($G6037&lt;&gt;"",IF(_xlfn.XLOOKUP($G6037,Codes!$A:$A,Codes!A:A,"_NOTFOUND_",0,1)&lt;&gt;"_NOTFOUND_",_xlfn.XLOOKUP($G6037,Codes!$A:$A,Codes!A:A,"_NOTFOUND_",0,1),_xlfn.XLOOKUP($G6037,Codes!$B:$B,Codes!A:A,"Specify in Codes Tab!!")),"")</f>
        <v/>
      </c>
    </row>
    <row r="6038" spans="13:14" x14ac:dyDescent="0.35">
      <c r="M6038" s="74" t="str">
        <f>IF($C6038&lt;&gt;"",IF(_xlfn.XLOOKUP($C6038,Codes!$A:$A,Codes!A:A,"_NOTFOUND_",0,1)&lt;&gt;"_NOTFOUND_",_xlfn.XLOOKUP($C6038,Codes!$A:$A,Codes!A:A,"_NOTFOUND_",0,1),_xlfn.XLOOKUP($C6038,Codes!$B:$B,Codes!A:A,"Specify in Codes Tab!!")),"")</f>
        <v/>
      </c>
      <c r="N6038" s="74" t="str">
        <f>IF($G6038&lt;&gt;"",IF(_xlfn.XLOOKUP($G6038,Codes!$A:$A,Codes!A:A,"_NOTFOUND_",0,1)&lt;&gt;"_NOTFOUND_",_xlfn.XLOOKUP($G6038,Codes!$A:$A,Codes!A:A,"_NOTFOUND_",0,1),_xlfn.XLOOKUP($G6038,Codes!$B:$B,Codes!A:A,"Specify in Codes Tab!!")),"")</f>
        <v/>
      </c>
    </row>
    <row r="6039" spans="13:14" x14ac:dyDescent="0.35">
      <c r="M6039" s="74" t="str">
        <f>IF($C6039&lt;&gt;"",IF(_xlfn.XLOOKUP($C6039,Codes!$A:$A,Codes!A:A,"_NOTFOUND_",0,1)&lt;&gt;"_NOTFOUND_",_xlfn.XLOOKUP($C6039,Codes!$A:$A,Codes!A:A,"_NOTFOUND_",0,1),_xlfn.XLOOKUP($C6039,Codes!$B:$B,Codes!A:A,"Specify in Codes Tab!!")),"")</f>
        <v/>
      </c>
      <c r="N6039" s="74" t="str">
        <f>IF($G6039&lt;&gt;"",IF(_xlfn.XLOOKUP($G6039,Codes!$A:$A,Codes!A:A,"_NOTFOUND_",0,1)&lt;&gt;"_NOTFOUND_",_xlfn.XLOOKUP($G6039,Codes!$A:$A,Codes!A:A,"_NOTFOUND_",0,1),_xlfn.XLOOKUP($G6039,Codes!$B:$B,Codes!A:A,"Specify in Codes Tab!!")),"")</f>
        <v/>
      </c>
    </row>
    <row r="6040" spans="13:14" x14ac:dyDescent="0.35">
      <c r="M6040" s="74" t="str">
        <f>IF($C6040&lt;&gt;"",IF(_xlfn.XLOOKUP($C6040,Codes!$A:$A,Codes!A:A,"_NOTFOUND_",0,1)&lt;&gt;"_NOTFOUND_",_xlfn.XLOOKUP($C6040,Codes!$A:$A,Codes!A:A,"_NOTFOUND_",0,1),_xlfn.XLOOKUP($C6040,Codes!$B:$B,Codes!A:A,"Specify in Codes Tab!!")),"")</f>
        <v/>
      </c>
      <c r="N6040" s="74" t="str">
        <f>IF($G6040&lt;&gt;"",IF(_xlfn.XLOOKUP($G6040,Codes!$A:$A,Codes!A:A,"_NOTFOUND_",0,1)&lt;&gt;"_NOTFOUND_",_xlfn.XLOOKUP($G6040,Codes!$A:$A,Codes!A:A,"_NOTFOUND_",0,1),_xlfn.XLOOKUP($G6040,Codes!$B:$B,Codes!A:A,"Specify in Codes Tab!!")),"")</f>
        <v/>
      </c>
    </row>
    <row r="6041" spans="13:14" x14ac:dyDescent="0.35">
      <c r="M6041" s="74" t="str">
        <f>IF($C6041&lt;&gt;"",IF(_xlfn.XLOOKUP($C6041,Codes!$A:$A,Codes!A:A,"_NOTFOUND_",0,1)&lt;&gt;"_NOTFOUND_",_xlfn.XLOOKUP($C6041,Codes!$A:$A,Codes!A:A,"_NOTFOUND_",0,1),_xlfn.XLOOKUP($C6041,Codes!$B:$B,Codes!A:A,"Specify in Codes Tab!!")),"")</f>
        <v/>
      </c>
      <c r="N6041" s="74" t="str">
        <f>IF($G6041&lt;&gt;"",IF(_xlfn.XLOOKUP($G6041,Codes!$A:$A,Codes!A:A,"_NOTFOUND_",0,1)&lt;&gt;"_NOTFOUND_",_xlfn.XLOOKUP($G6041,Codes!$A:$A,Codes!A:A,"_NOTFOUND_",0,1),_xlfn.XLOOKUP($G6041,Codes!$B:$B,Codes!A:A,"Specify in Codes Tab!!")),"")</f>
        <v/>
      </c>
    </row>
    <row r="6042" spans="13:14" x14ac:dyDescent="0.35">
      <c r="M6042" s="74" t="str">
        <f>IF($C6042&lt;&gt;"",IF(_xlfn.XLOOKUP($C6042,Codes!$A:$A,Codes!A:A,"_NOTFOUND_",0,1)&lt;&gt;"_NOTFOUND_",_xlfn.XLOOKUP($C6042,Codes!$A:$A,Codes!A:A,"_NOTFOUND_",0,1),_xlfn.XLOOKUP($C6042,Codes!$B:$B,Codes!A:A,"Specify in Codes Tab!!")),"")</f>
        <v/>
      </c>
      <c r="N6042" s="74" t="str">
        <f>IF($G6042&lt;&gt;"",IF(_xlfn.XLOOKUP($G6042,Codes!$A:$A,Codes!A:A,"_NOTFOUND_",0,1)&lt;&gt;"_NOTFOUND_",_xlfn.XLOOKUP($G6042,Codes!$A:$A,Codes!A:A,"_NOTFOUND_",0,1),_xlfn.XLOOKUP($G6042,Codes!$B:$B,Codes!A:A,"Specify in Codes Tab!!")),"")</f>
        <v/>
      </c>
    </row>
    <row r="6043" spans="13:14" x14ac:dyDescent="0.35">
      <c r="M6043" s="74" t="str">
        <f>IF($C6043&lt;&gt;"",IF(_xlfn.XLOOKUP($C6043,Codes!$A:$A,Codes!A:A,"_NOTFOUND_",0,1)&lt;&gt;"_NOTFOUND_",_xlfn.XLOOKUP($C6043,Codes!$A:$A,Codes!A:A,"_NOTFOUND_",0,1),_xlfn.XLOOKUP($C6043,Codes!$B:$B,Codes!A:A,"Specify in Codes Tab!!")),"")</f>
        <v/>
      </c>
      <c r="N6043" s="74" t="str">
        <f>IF($G6043&lt;&gt;"",IF(_xlfn.XLOOKUP($G6043,Codes!$A:$A,Codes!A:A,"_NOTFOUND_",0,1)&lt;&gt;"_NOTFOUND_",_xlfn.XLOOKUP($G6043,Codes!$A:$A,Codes!A:A,"_NOTFOUND_",0,1),_xlfn.XLOOKUP($G6043,Codes!$B:$B,Codes!A:A,"Specify in Codes Tab!!")),"")</f>
        <v/>
      </c>
    </row>
    <row r="6044" spans="13:14" x14ac:dyDescent="0.35">
      <c r="M6044" s="74" t="str">
        <f>IF($C6044&lt;&gt;"",IF(_xlfn.XLOOKUP($C6044,Codes!$A:$A,Codes!A:A,"_NOTFOUND_",0,1)&lt;&gt;"_NOTFOUND_",_xlfn.XLOOKUP($C6044,Codes!$A:$A,Codes!A:A,"_NOTFOUND_",0,1),_xlfn.XLOOKUP($C6044,Codes!$B:$B,Codes!A:A,"Specify in Codes Tab!!")),"")</f>
        <v/>
      </c>
      <c r="N6044" s="74" t="str">
        <f>IF($G6044&lt;&gt;"",IF(_xlfn.XLOOKUP($G6044,Codes!$A:$A,Codes!A:A,"_NOTFOUND_",0,1)&lt;&gt;"_NOTFOUND_",_xlfn.XLOOKUP($G6044,Codes!$A:$A,Codes!A:A,"_NOTFOUND_",0,1),_xlfn.XLOOKUP($G6044,Codes!$B:$B,Codes!A:A,"Specify in Codes Tab!!")),"")</f>
        <v/>
      </c>
    </row>
    <row r="6045" spans="13:14" x14ac:dyDescent="0.35">
      <c r="M6045" s="74" t="str">
        <f>IF($C6045&lt;&gt;"",IF(_xlfn.XLOOKUP($C6045,Codes!$A:$A,Codes!A:A,"_NOTFOUND_",0,1)&lt;&gt;"_NOTFOUND_",_xlfn.XLOOKUP($C6045,Codes!$A:$A,Codes!A:A,"_NOTFOUND_",0,1),_xlfn.XLOOKUP($C6045,Codes!$B:$B,Codes!A:A,"Specify in Codes Tab!!")),"")</f>
        <v/>
      </c>
      <c r="N6045" s="74" t="str">
        <f>IF($G6045&lt;&gt;"",IF(_xlfn.XLOOKUP($G6045,Codes!$A:$A,Codes!A:A,"_NOTFOUND_",0,1)&lt;&gt;"_NOTFOUND_",_xlfn.XLOOKUP($G6045,Codes!$A:$A,Codes!A:A,"_NOTFOUND_",0,1),_xlfn.XLOOKUP($G6045,Codes!$B:$B,Codes!A:A,"Specify in Codes Tab!!")),"")</f>
        <v/>
      </c>
    </row>
    <row r="6046" spans="13:14" x14ac:dyDescent="0.35">
      <c r="M6046" s="74" t="str">
        <f>IF($C6046&lt;&gt;"",IF(_xlfn.XLOOKUP($C6046,Codes!$A:$A,Codes!A:A,"_NOTFOUND_",0,1)&lt;&gt;"_NOTFOUND_",_xlfn.XLOOKUP($C6046,Codes!$A:$A,Codes!A:A,"_NOTFOUND_",0,1),_xlfn.XLOOKUP($C6046,Codes!$B:$B,Codes!A:A,"Specify in Codes Tab!!")),"")</f>
        <v/>
      </c>
      <c r="N6046" s="74" t="str">
        <f>IF($G6046&lt;&gt;"",IF(_xlfn.XLOOKUP($G6046,Codes!$A:$A,Codes!A:A,"_NOTFOUND_",0,1)&lt;&gt;"_NOTFOUND_",_xlfn.XLOOKUP($G6046,Codes!$A:$A,Codes!A:A,"_NOTFOUND_",0,1),_xlfn.XLOOKUP($G6046,Codes!$B:$B,Codes!A:A,"Specify in Codes Tab!!")),"")</f>
        <v/>
      </c>
    </row>
    <row r="6047" spans="13:14" x14ac:dyDescent="0.35">
      <c r="M6047" s="74" t="str">
        <f>IF($C6047&lt;&gt;"",IF(_xlfn.XLOOKUP($C6047,Codes!$A:$A,Codes!A:A,"_NOTFOUND_",0,1)&lt;&gt;"_NOTFOUND_",_xlfn.XLOOKUP($C6047,Codes!$A:$A,Codes!A:A,"_NOTFOUND_",0,1),_xlfn.XLOOKUP($C6047,Codes!$B:$B,Codes!A:A,"Specify in Codes Tab!!")),"")</f>
        <v/>
      </c>
      <c r="N6047" s="74" t="str">
        <f>IF($G6047&lt;&gt;"",IF(_xlfn.XLOOKUP($G6047,Codes!$A:$A,Codes!A:A,"_NOTFOUND_",0,1)&lt;&gt;"_NOTFOUND_",_xlfn.XLOOKUP($G6047,Codes!$A:$A,Codes!A:A,"_NOTFOUND_",0,1),_xlfn.XLOOKUP($G6047,Codes!$B:$B,Codes!A:A,"Specify in Codes Tab!!")),"")</f>
        <v/>
      </c>
    </row>
    <row r="6048" spans="13:14" x14ac:dyDescent="0.35">
      <c r="M6048" s="74" t="str">
        <f>IF($C6048&lt;&gt;"",IF(_xlfn.XLOOKUP($C6048,Codes!$A:$A,Codes!A:A,"_NOTFOUND_",0,1)&lt;&gt;"_NOTFOUND_",_xlfn.XLOOKUP($C6048,Codes!$A:$A,Codes!A:A,"_NOTFOUND_",0,1),_xlfn.XLOOKUP($C6048,Codes!$B:$B,Codes!A:A,"Specify in Codes Tab!!")),"")</f>
        <v/>
      </c>
      <c r="N6048" s="74" t="str">
        <f>IF($G6048&lt;&gt;"",IF(_xlfn.XLOOKUP($G6048,Codes!$A:$A,Codes!A:A,"_NOTFOUND_",0,1)&lt;&gt;"_NOTFOUND_",_xlfn.XLOOKUP($G6048,Codes!$A:$A,Codes!A:A,"_NOTFOUND_",0,1),_xlfn.XLOOKUP($G6048,Codes!$B:$B,Codes!A:A,"Specify in Codes Tab!!")),"")</f>
        <v/>
      </c>
    </row>
    <row r="6049" spans="13:14" x14ac:dyDescent="0.35">
      <c r="M6049" s="74" t="str">
        <f>IF($C6049&lt;&gt;"",IF(_xlfn.XLOOKUP($C6049,Codes!$A:$A,Codes!A:A,"_NOTFOUND_",0,1)&lt;&gt;"_NOTFOUND_",_xlfn.XLOOKUP($C6049,Codes!$A:$A,Codes!A:A,"_NOTFOUND_",0,1),_xlfn.XLOOKUP($C6049,Codes!$B:$B,Codes!A:A,"Specify in Codes Tab!!")),"")</f>
        <v/>
      </c>
      <c r="N6049" s="74" t="str">
        <f>IF($G6049&lt;&gt;"",IF(_xlfn.XLOOKUP($G6049,Codes!$A:$A,Codes!A:A,"_NOTFOUND_",0,1)&lt;&gt;"_NOTFOUND_",_xlfn.XLOOKUP($G6049,Codes!$A:$A,Codes!A:A,"_NOTFOUND_",0,1),_xlfn.XLOOKUP($G6049,Codes!$B:$B,Codes!A:A,"Specify in Codes Tab!!")),"")</f>
        <v/>
      </c>
    </row>
    <row r="6050" spans="13:14" x14ac:dyDescent="0.35">
      <c r="M6050" s="74" t="str">
        <f>IF($C6050&lt;&gt;"",IF(_xlfn.XLOOKUP($C6050,Codes!$A:$A,Codes!A:A,"_NOTFOUND_",0,1)&lt;&gt;"_NOTFOUND_",_xlfn.XLOOKUP($C6050,Codes!$A:$A,Codes!A:A,"_NOTFOUND_",0,1),_xlfn.XLOOKUP($C6050,Codes!$B:$B,Codes!A:A,"Specify in Codes Tab!!")),"")</f>
        <v/>
      </c>
      <c r="N6050" s="74" t="str">
        <f>IF($G6050&lt;&gt;"",IF(_xlfn.XLOOKUP($G6050,Codes!$A:$A,Codes!A:A,"_NOTFOUND_",0,1)&lt;&gt;"_NOTFOUND_",_xlfn.XLOOKUP($G6050,Codes!$A:$A,Codes!A:A,"_NOTFOUND_",0,1),_xlfn.XLOOKUP($G6050,Codes!$B:$B,Codes!A:A,"Specify in Codes Tab!!")),"")</f>
        <v/>
      </c>
    </row>
    <row r="6051" spans="13:14" x14ac:dyDescent="0.35">
      <c r="M6051" s="74" t="str">
        <f>IF($C6051&lt;&gt;"",IF(_xlfn.XLOOKUP($C6051,Codes!$A:$A,Codes!A:A,"_NOTFOUND_",0,1)&lt;&gt;"_NOTFOUND_",_xlfn.XLOOKUP($C6051,Codes!$A:$A,Codes!A:A,"_NOTFOUND_",0,1),_xlfn.XLOOKUP($C6051,Codes!$B:$B,Codes!A:A,"Specify in Codes Tab!!")),"")</f>
        <v/>
      </c>
      <c r="N6051" s="74" t="str">
        <f>IF($G6051&lt;&gt;"",IF(_xlfn.XLOOKUP($G6051,Codes!$A:$A,Codes!A:A,"_NOTFOUND_",0,1)&lt;&gt;"_NOTFOUND_",_xlfn.XLOOKUP($G6051,Codes!$A:$A,Codes!A:A,"_NOTFOUND_",0,1),_xlfn.XLOOKUP($G6051,Codes!$B:$B,Codes!A:A,"Specify in Codes Tab!!")),"")</f>
        <v/>
      </c>
    </row>
    <row r="6052" spans="13:14" x14ac:dyDescent="0.35">
      <c r="M6052" s="74" t="str">
        <f>IF($C6052&lt;&gt;"",IF(_xlfn.XLOOKUP($C6052,Codes!$A:$A,Codes!A:A,"_NOTFOUND_",0,1)&lt;&gt;"_NOTFOUND_",_xlfn.XLOOKUP($C6052,Codes!$A:$A,Codes!A:A,"_NOTFOUND_",0,1),_xlfn.XLOOKUP($C6052,Codes!$B:$B,Codes!A:A,"Specify in Codes Tab!!")),"")</f>
        <v/>
      </c>
      <c r="N6052" s="74" t="str">
        <f>IF($G6052&lt;&gt;"",IF(_xlfn.XLOOKUP($G6052,Codes!$A:$A,Codes!A:A,"_NOTFOUND_",0,1)&lt;&gt;"_NOTFOUND_",_xlfn.XLOOKUP($G6052,Codes!$A:$A,Codes!A:A,"_NOTFOUND_",0,1),_xlfn.XLOOKUP($G6052,Codes!$B:$B,Codes!A:A,"Specify in Codes Tab!!")),"")</f>
        <v/>
      </c>
    </row>
    <row r="6053" spans="13:14" x14ac:dyDescent="0.35">
      <c r="M6053" s="74" t="str">
        <f>IF($C6053&lt;&gt;"",IF(_xlfn.XLOOKUP($C6053,Codes!$A:$A,Codes!A:A,"_NOTFOUND_",0,1)&lt;&gt;"_NOTFOUND_",_xlfn.XLOOKUP($C6053,Codes!$A:$A,Codes!A:A,"_NOTFOUND_",0,1),_xlfn.XLOOKUP($C6053,Codes!$B:$B,Codes!A:A,"Specify in Codes Tab!!")),"")</f>
        <v/>
      </c>
      <c r="N6053" s="74" t="str">
        <f>IF($G6053&lt;&gt;"",IF(_xlfn.XLOOKUP($G6053,Codes!$A:$A,Codes!A:A,"_NOTFOUND_",0,1)&lt;&gt;"_NOTFOUND_",_xlfn.XLOOKUP($G6053,Codes!$A:$A,Codes!A:A,"_NOTFOUND_",0,1),_xlfn.XLOOKUP($G6053,Codes!$B:$B,Codes!A:A,"Specify in Codes Tab!!")),"")</f>
        <v/>
      </c>
    </row>
    <row r="6054" spans="13:14" x14ac:dyDescent="0.35">
      <c r="M6054" s="74" t="str">
        <f>IF($C6054&lt;&gt;"",IF(_xlfn.XLOOKUP($C6054,Codes!$A:$A,Codes!A:A,"_NOTFOUND_",0,1)&lt;&gt;"_NOTFOUND_",_xlfn.XLOOKUP($C6054,Codes!$A:$A,Codes!A:A,"_NOTFOUND_",0,1),_xlfn.XLOOKUP($C6054,Codes!$B:$B,Codes!A:A,"Specify in Codes Tab!!")),"")</f>
        <v/>
      </c>
      <c r="N6054" s="74" t="str">
        <f>IF($G6054&lt;&gt;"",IF(_xlfn.XLOOKUP($G6054,Codes!$A:$A,Codes!A:A,"_NOTFOUND_",0,1)&lt;&gt;"_NOTFOUND_",_xlfn.XLOOKUP($G6054,Codes!$A:$A,Codes!A:A,"_NOTFOUND_",0,1),_xlfn.XLOOKUP($G6054,Codes!$B:$B,Codes!A:A,"Specify in Codes Tab!!")),"")</f>
        <v/>
      </c>
    </row>
    <row r="6055" spans="13:14" x14ac:dyDescent="0.35">
      <c r="M6055" s="74" t="str">
        <f>IF($C6055&lt;&gt;"",IF(_xlfn.XLOOKUP($C6055,Codes!$A:$A,Codes!A:A,"_NOTFOUND_",0,1)&lt;&gt;"_NOTFOUND_",_xlfn.XLOOKUP($C6055,Codes!$A:$A,Codes!A:A,"_NOTFOUND_",0,1),_xlfn.XLOOKUP($C6055,Codes!$B:$B,Codes!A:A,"Specify in Codes Tab!!")),"")</f>
        <v/>
      </c>
      <c r="N6055" s="74" t="str">
        <f>IF($G6055&lt;&gt;"",IF(_xlfn.XLOOKUP($G6055,Codes!$A:$A,Codes!A:A,"_NOTFOUND_",0,1)&lt;&gt;"_NOTFOUND_",_xlfn.XLOOKUP($G6055,Codes!$A:$A,Codes!A:A,"_NOTFOUND_",0,1),_xlfn.XLOOKUP($G6055,Codes!$B:$B,Codes!A:A,"Specify in Codes Tab!!")),"")</f>
        <v/>
      </c>
    </row>
    <row r="6056" spans="13:14" x14ac:dyDescent="0.35">
      <c r="M6056" s="74" t="str">
        <f>IF($C6056&lt;&gt;"",IF(_xlfn.XLOOKUP($C6056,Codes!$A:$A,Codes!A:A,"_NOTFOUND_",0,1)&lt;&gt;"_NOTFOUND_",_xlfn.XLOOKUP($C6056,Codes!$A:$A,Codes!A:A,"_NOTFOUND_",0,1),_xlfn.XLOOKUP($C6056,Codes!$B:$B,Codes!A:A,"Specify in Codes Tab!!")),"")</f>
        <v/>
      </c>
      <c r="N6056" s="74" t="str">
        <f>IF($G6056&lt;&gt;"",IF(_xlfn.XLOOKUP($G6056,Codes!$A:$A,Codes!A:A,"_NOTFOUND_",0,1)&lt;&gt;"_NOTFOUND_",_xlfn.XLOOKUP($G6056,Codes!$A:$A,Codes!A:A,"_NOTFOUND_",0,1),_xlfn.XLOOKUP($G6056,Codes!$B:$B,Codes!A:A,"Specify in Codes Tab!!")),"")</f>
        <v/>
      </c>
    </row>
    <row r="6057" spans="13:14" x14ac:dyDescent="0.35">
      <c r="M6057" s="74" t="str">
        <f>IF($C6057&lt;&gt;"",IF(_xlfn.XLOOKUP($C6057,Codes!$A:$A,Codes!A:A,"_NOTFOUND_",0,1)&lt;&gt;"_NOTFOUND_",_xlfn.XLOOKUP($C6057,Codes!$A:$A,Codes!A:A,"_NOTFOUND_",0,1),_xlfn.XLOOKUP($C6057,Codes!$B:$B,Codes!A:A,"Specify in Codes Tab!!")),"")</f>
        <v/>
      </c>
      <c r="N6057" s="74" t="str">
        <f>IF($G6057&lt;&gt;"",IF(_xlfn.XLOOKUP($G6057,Codes!$A:$A,Codes!A:A,"_NOTFOUND_",0,1)&lt;&gt;"_NOTFOUND_",_xlfn.XLOOKUP($G6057,Codes!$A:$A,Codes!A:A,"_NOTFOUND_",0,1),_xlfn.XLOOKUP($G6057,Codes!$B:$B,Codes!A:A,"Specify in Codes Tab!!")),"")</f>
        <v/>
      </c>
    </row>
    <row r="6058" spans="13:14" x14ac:dyDescent="0.35">
      <c r="M6058" s="74" t="str">
        <f>IF($C6058&lt;&gt;"",IF(_xlfn.XLOOKUP($C6058,Codes!$A:$A,Codes!A:A,"_NOTFOUND_",0,1)&lt;&gt;"_NOTFOUND_",_xlfn.XLOOKUP($C6058,Codes!$A:$A,Codes!A:A,"_NOTFOUND_",0,1),_xlfn.XLOOKUP($C6058,Codes!$B:$B,Codes!A:A,"Specify in Codes Tab!!")),"")</f>
        <v/>
      </c>
      <c r="N6058" s="74" t="str">
        <f>IF($G6058&lt;&gt;"",IF(_xlfn.XLOOKUP($G6058,Codes!$A:$A,Codes!A:A,"_NOTFOUND_",0,1)&lt;&gt;"_NOTFOUND_",_xlfn.XLOOKUP($G6058,Codes!$A:$A,Codes!A:A,"_NOTFOUND_",0,1),_xlfn.XLOOKUP($G6058,Codes!$B:$B,Codes!A:A,"Specify in Codes Tab!!")),"")</f>
        <v/>
      </c>
    </row>
    <row r="6059" spans="13:14" x14ac:dyDescent="0.35">
      <c r="M6059" s="74" t="str">
        <f>IF($C6059&lt;&gt;"",IF(_xlfn.XLOOKUP($C6059,Codes!$A:$A,Codes!A:A,"_NOTFOUND_",0,1)&lt;&gt;"_NOTFOUND_",_xlfn.XLOOKUP($C6059,Codes!$A:$A,Codes!A:A,"_NOTFOUND_",0,1),_xlfn.XLOOKUP($C6059,Codes!$B:$B,Codes!A:A,"Specify in Codes Tab!!")),"")</f>
        <v/>
      </c>
      <c r="N6059" s="74" t="str">
        <f>IF($G6059&lt;&gt;"",IF(_xlfn.XLOOKUP($G6059,Codes!$A:$A,Codes!A:A,"_NOTFOUND_",0,1)&lt;&gt;"_NOTFOUND_",_xlfn.XLOOKUP($G6059,Codes!$A:$A,Codes!A:A,"_NOTFOUND_",0,1),_xlfn.XLOOKUP($G6059,Codes!$B:$B,Codes!A:A,"Specify in Codes Tab!!")),"")</f>
        <v/>
      </c>
    </row>
    <row r="6060" spans="13:14" x14ac:dyDescent="0.35">
      <c r="M6060" s="74" t="str">
        <f>IF($C6060&lt;&gt;"",IF(_xlfn.XLOOKUP($C6060,Codes!$A:$A,Codes!A:A,"_NOTFOUND_",0,1)&lt;&gt;"_NOTFOUND_",_xlfn.XLOOKUP($C6060,Codes!$A:$A,Codes!A:A,"_NOTFOUND_",0,1),_xlfn.XLOOKUP($C6060,Codes!$B:$B,Codes!A:A,"Specify in Codes Tab!!")),"")</f>
        <v/>
      </c>
      <c r="N6060" s="74" t="str">
        <f>IF($G6060&lt;&gt;"",IF(_xlfn.XLOOKUP($G6060,Codes!$A:$A,Codes!A:A,"_NOTFOUND_",0,1)&lt;&gt;"_NOTFOUND_",_xlfn.XLOOKUP($G6060,Codes!$A:$A,Codes!A:A,"_NOTFOUND_",0,1),_xlfn.XLOOKUP($G6060,Codes!$B:$B,Codes!A:A,"Specify in Codes Tab!!")),"")</f>
        <v/>
      </c>
    </row>
    <row r="6061" spans="13:14" x14ac:dyDescent="0.35">
      <c r="M6061" s="74" t="str">
        <f>IF($C6061&lt;&gt;"",IF(_xlfn.XLOOKUP($C6061,Codes!$A:$A,Codes!A:A,"_NOTFOUND_",0,1)&lt;&gt;"_NOTFOUND_",_xlfn.XLOOKUP($C6061,Codes!$A:$A,Codes!A:A,"_NOTFOUND_",0,1),_xlfn.XLOOKUP($C6061,Codes!$B:$B,Codes!A:A,"Specify in Codes Tab!!")),"")</f>
        <v/>
      </c>
      <c r="N6061" s="74" t="str">
        <f>IF($G6061&lt;&gt;"",IF(_xlfn.XLOOKUP($G6061,Codes!$A:$A,Codes!A:A,"_NOTFOUND_",0,1)&lt;&gt;"_NOTFOUND_",_xlfn.XLOOKUP($G6061,Codes!$A:$A,Codes!A:A,"_NOTFOUND_",0,1),_xlfn.XLOOKUP($G6061,Codes!$B:$B,Codes!A:A,"Specify in Codes Tab!!")),"")</f>
        <v/>
      </c>
    </row>
    <row r="6062" spans="13:14" x14ac:dyDescent="0.35">
      <c r="M6062" s="74" t="str">
        <f>IF($C6062&lt;&gt;"",IF(_xlfn.XLOOKUP($C6062,Codes!$A:$A,Codes!A:A,"_NOTFOUND_",0,1)&lt;&gt;"_NOTFOUND_",_xlfn.XLOOKUP($C6062,Codes!$A:$A,Codes!A:A,"_NOTFOUND_",0,1),_xlfn.XLOOKUP($C6062,Codes!$B:$B,Codes!A:A,"Specify in Codes Tab!!")),"")</f>
        <v/>
      </c>
      <c r="N6062" s="74" t="str">
        <f>IF($G6062&lt;&gt;"",IF(_xlfn.XLOOKUP($G6062,Codes!$A:$A,Codes!A:A,"_NOTFOUND_",0,1)&lt;&gt;"_NOTFOUND_",_xlfn.XLOOKUP($G6062,Codes!$A:$A,Codes!A:A,"_NOTFOUND_",0,1),_xlfn.XLOOKUP($G6062,Codes!$B:$B,Codes!A:A,"Specify in Codes Tab!!")),"")</f>
        <v/>
      </c>
    </row>
    <row r="6063" spans="13:14" x14ac:dyDescent="0.35">
      <c r="M6063" s="74" t="str">
        <f>IF($C6063&lt;&gt;"",IF(_xlfn.XLOOKUP($C6063,Codes!$A:$A,Codes!A:A,"_NOTFOUND_",0,1)&lt;&gt;"_NOTFOUND_",_xlfn.XLOOKUP($C6063,Codes!$A:$A,Codes!A:A,"_NOTFOUND_",0,1),_xlfn.XLOOKUP($C6063,Codes!$B:$B,Codes!A:A,"Specify in Codes Tab!!")),"")</f>
        <v/>
      </c>
      <c r="N6063" s="74" t="str">
        <f>IF($G6063&lt;&gt;"",IF(_xlfn.XLOOKUP($G6063,Codes!$A:$A,Codes!A:A,"_NOTFOUND_",0,1)&lt;&gt;"_NOTFOUND_",_xlfn.XLOOKUP($G6063,Codes!$A:$A,Codes!A:A,"_NOTFOUND_",0,1),_xlfn.XLOOKUP($G6063,Codes!$B:$B,Codes!A:A,"Specify in Codes Tab!!")),"")</f>
        <v/>
      </c>
    </row>
    <row r="6064" spans="13:14" x14ac:dyDescent="0.35">
      <c r="M6064" s="74" t="str">
        <f>IF($C6064&lt;&gt;"",IF(_xlfn.XLOOKUP($C6064,Codes!$A:$A,Codes!A:A,"_NOTFOUND_",0,1)&lt;&gt;"_NOTFOUND_",_xlfn.XLOOKUP($C6064,Codes!$A:$A,Codes!A:A,"_NOTFOUND_",0,1),_xlfn.XLOOKUP($C6064,Codes!$B:$B,Codes!A:A,"Specify in Codes Tab!!")),"")</f>
        <v/>
      </c>
      <c r="N6064" s="74" t="str">
        <f>IF($G6064&lt;&gt;"",IF(_xlfn.XLOOKUP($G6064,Codes!$A:$A,Codes!A:A,"_NOTFOUND_",0,1)&lt;&gt;"_NOTFOUND_",_xlfn.XLOOKUP($G6064,Codes!$A:$A,Codes!A:A,"_NOTFOUND_",0,1),_xlfn.XLOOKUP($G6064,Codes!$B:$B,Codes!A:A,"Specify in Codes Tab!!")),"")</f>
        <v/>
      </c>
    </row>
    <row r="6065" spans="13:14" x14ac:dyDescent="0.35">
      <c r="M6065" s="74" t="str">
        <f>IF($C6065&lt;&gt;"",IF(_xlfn.XLOOKUP($C6065,Codes!$A:$A,Codes!A:A,"_NOTFOUND_",0,1)&lt;&gt;"_NOTFOUND_",_xlfn.XLOOKUP($C6065,Codes!$A:$A,Codes!A:A,"_NOTFOUND_",0,1),_xlfn.XLOOKUP($C6065,Codes!$B:$B,Codes!A:A,"Specify in Codes Tab!!")),"")</f>
        <v/>
      </c>
      <c r="N6065" s="74" t="str">
        <f>IF($G6065&lt;&gt;"",IF(_xlfn.XLOOKUP($G6065,Codes!$A:$A,Codes!A:A,"_NOTFOUND_",0,1)&lt;&gt;"_NOTFOUND_",_xlfn.XLOOKUP($G6065,Codes!$A:$A,Codes!A:A,"_NOTFOUND_",0,1),_xlfn.XLOOKUP($G6065,Codes!$B:$B,Codes!A:A,"Specify in Codes Tab!!")),"")</f>
        <v/>
      </c>
    </row>
    <row r="6066" spans="13:14" x14ac:dyDescent="0.35">
      <c r="M6066" s="74" t="str">
        <f>IF($C6066&lt;&gt;"",IF(_xlfn.XLOOKUP($C6066,Codes!$A:$A,Codes!A:A,"_NOTFOUND_",0,1)&lt;&gt;"_NOTFOUND_",_xlfn.XLOOKUP($C6066,Codes!$A:$A,Codes!A:A,"_NOTFOUND_",0,1),_xlfn.XLOOKUP($C6066,Codes!$B:$B,Codes!A:A,"Specify in Codes Tab!!")),"")</f>
        <v/>
      </c>
      <c r="N6066" s="74" t="str">
        <f>IF($G6066&lt;&gt;"",IF(_xlfn.XLOOKUP($G6066,Codes!$A:$A,Codes!A:A,"_NOTFOUND_",0,1)&lt;&gt;"_NOTFOUND_",_xlfn.XLOOKUP($G6066,Codes!$A:$A,Codes!A:A,"_NOTFOUND_",0,1),_xlfn.XLOOKUP($G6066,Codes!$B:$B,Codes!A:A,"Specify in Codes Tab!!")),"")</f>
        <v/>
      </c>
    </row>
    <row r="6067" spans="13:14" x14ac:dyDescent="0.35">
      <c r="M6067" s="74" t="str">
        <f>IF($C6067&lt;&gt;"",IF(_xlfn.XLOOKUP($C6067,Codes!$A:$A,Codes!A:A,"_NOTFOUND_",0,1)&lt;&gt;"_NOTFOUND_",_xlfn.XLOOKUP($C6067,Codes!$A:$A,Codes!A:A,"_NOTFOUND_",0,1),_xlfn.XLOOKUP($C6067,Codes!$B:$B,Codes!A:A,"Specify in Codes Tab!!")),"")</f>
        <v/>
      </c>
      <c r="N6067" s="74" t="str">
        <f>IF($G6067&lt;&gt;"",IF(_xlfn.XLOOKUP($G6067,Codes!$A:$A,Codes!A:A,"_NOTFOUND_",0,1)&lt;&gt;"_NOTFOUND_",_xlfn.XLOOKUP($G6067,Codes!$A:$A,Codes!A:A,"_NOTFOUND_",0,1),_xlfn.XLOOKUP($G6067,Codes!$B:$B,Codes!A:A,"Specify in Codes Tab!!")),"")</f>
        <v/>
      </c>
    </row>
    <row r="6068" spans="13:14" x14ac:dyDescent="0.35">
      <c r="M6068" s="74" t="str">
        <f>IF($C6068&lt;&gt;"",IF(_xlfn.XLOOKUP($C6068,Codes!$A:$A,Codes!A:A,"_NOTFOUND_",0,1)&lt;&gt;"_NOTFOUND_",_xlfn.XLOOKUP($C6068,Codes!$A:$A,Codes!A:A,"_NOTFOUND_",0,1),_xlfn.XLOOKUP($C6068,Codes!$B:$B,Codes!A:A,"Specify in Codes Tab!!")),"")</f>
        <v/>
      </c>
      <c r="N6068" s="74" t="str">
        <f>IF($G6068&lt;&gt;"",IF(_xlfn.XLOOKUP($G6068,Codes!$A:$A,Codes!A:A,"_NOTFOUND_",0,1)&lt;&gt;"_NOTFOUND_",_xlfn.XLOOKUP($G6068,Codes!$A:$A,Codes!A:A,"_NOTFOUND_",0,1),_xlfn.XLOOKUP($G6068,Codes!$B:$B,Codes!A:A,"Specify in Codes Tab!!")),"")</f>
        <v/>
      </c>
    </row>
    <row r="6069" spans="13:14" x14ac:dyDescent="0.35">
      <c r="M6069" s="74" t="str">
        <f>IF($C6069&lt;&gt;"",IF(_xlfn.XLOOKUP($C6069,Codes!$A:$A,Codes!A:A,"_NOTFOUND_",0,1)&lt;&gt;"_NOTFOUND_",_xlfn.XLOOKUP($C6069,Codes!$A:$A,Codes!A:A,"_NOTFOUND_",0,1),_xlfn.XLOOKUP($C6069,Codes!$B:$B,Codes!A:A,"Specify in Codes Tab!!")),"")</f>
        <v/>
      </c>
      <c r="N6069" s="74" t="str">
        <f>IF($G6069&lt;&gt;"",IF(_xlfn.XLOOKUP($G6069,Codes!$A:$A,Codes!A:A,"_NOTFOUND_",0,1)&lt;&gt;"_NOTFOUND_",_xlfn.XLOOKUP($G6069,Codes!$A:$A,Codes!A:A,"_NOTFOUND_",0,1),_xlfn.XLOOKUP($G6069,Codes!$B:$B,Codes!A:A,"Specify in Codes Tab!!")),"")</f>
        <v/>
      </c>
    </row>
    <row r="6070" spans="13:14" x14ac:dyDescent="0.35">
      <c r="M6070" s="74" t="str">
        <f>IF($C6070&lt;&gt;"",IF(_xlfn.XLOOKUP($C6070,Codes!$A:$A,Codes!A:A,"_NOTFOUND_",0,1)&lt;&gt;"_NOTFOUND_",_xlfn.XLOOKUP($C6070,Codes!$A:$A,Codes!A:A,"_NOTFOUND_",0,1),_xlfn.XLOOKUP($C6070,Codes!$B:$B,Codes!A:A,"Specify in Codes Tab!!")),"")</f>
        <v/>
      </c>
      <c r="N6070" s="74" t="str">
        <f>IF($G6070&lt;&gt;"",IF(_xlfn.XLOOKUP($G6070,Codes!$A:$A,Codes!A:A,"_NOTFOUND_",0,1)&lt;&gt;"_NOTFOUND_",_xlfn.XLOOKUP($G6070,Codes!$A:$A,Codes!A:A,"_NOTFOUND_",0,1),_xlfn.XLOOKUP($G6070,Codes!$B:$B,Codes!A:A,"Specify in Codes Tab!!")),"")</f>
        <v/>
      </c>
    </row>
    <row r="6071" spans="13:14" x14ac:dyDescent="0.35">
      <c r="M6071" s="74" t="str">
        <f>IF($C6071&lt;&gt;"",IF(_xlfn.XLOOKUP($C6071,Codes!$A:$A,Codes!A:A,"_NOTFOUND_",0,1)&lt;&gt;"_NOTFOUND_",_xlfn.XLOOKUP($C6071,Codes!$A:$A,Codes!A:A,"_NOTFOUND_",0,1),_xlfn.XLOOKUP($C6071,Codes!$B:$B,Codes!A:A,"Specify in Codes Tab!!")),"")</f>
        <v/>
      </c>
      <c r="N6071" s="74" t="str">
        <f>IF($G6071&lt;&gt;"",IF(_xlfn.XLOOKUP($G6071,Codes!$A:$A,Codes!A:A,"_NOTFOUND_",0,1)&lt;&gt;"_NOTFOUND_",_xlfn.XLOOKUP($G6071,Codes!$A:$A,Codes!A:A,"_NOTFOUND_",0,1),_xlfn.XLOOKUP($G6071,Codes!$B:$B,Codes!A:A,"Specify in Codes Tab!!")),"")</f>
        <v/>
      </c>
    </row>
    <row r="6072" spans="13:14" x14ac:dyDescent="0.35">
      <c r="M6072" s="74" t="str">
        <f>IF($C6072&lt;&gt;"",IF(_xlfn.XLOOKUP($C6072,Codes!$A:$A,Codes!A:A,"_NOTFOUND_",0,1)&lt;&gt;"_NOTFOUND_",_xlfn.XLOOKUP($C6072,Codes!$A:$A,Codes!A:A,"_NOTFOUND_",0,1),_xlfn.XLOOKUP($C6072,Codes!$B:$B,Codes!A:A,"Specify in Codes Tab!!")),"")</f>
        <v/>
      </c>
      <c r="N6072" s="74" t="str">
        <f>IF($G6072&lt;&gt;"",IF(_xlfn.XLOOKUP($G6072,Codes!$A:$A,Codes!A:A,"_NOTFOUND_",0,1)&lt;&gt;"_NOTFOUND_",_xlfn.XLOOKUP($G6072,Codes!$A:$A,Codes!A:A,"_NOTFOUND_",0,1),_xlfn.XLOOKUP($G6072,Codes!$B:$B,Codes!A:A,"Specify in Codes Tab!!")),"")</f>
        <v/>
      </c>
    </row>
    <row r="6073" spans="13:14" x14ac:dyDescent="0.35">
      <c r="M6073" s="74" t="str">
        <f>IF($C6073&lt;&gt;"",IF(_xlfn.XLOOKUP($C6073,Codes!$A:$A,Codes!A:A,"_NOTFOUND_",0,1)&lt;&gt;"_NOTFOUND_",_xlfn.XLOOKUP($C6073,Codes!$A:$A,Codes!A:A,"_NOTFOUND_",0,1),_xlfn.XLOOKUP($C6073,Codes!$B:$B,Codes!A:A,"Specify in Codes Tab!!")),"")</f>
        <v/>
      </c>
      <c r="N6073" s="74" t="str">
        <f>IF($G6073&lt;&gt;"",IF(_xlfn.XLOOKUP($G6073,Codes!$A:$A,Codes!A:A,"_NOTFOUND_",0,1)&lt;&gt;"_NOTFOUND_",_xlfn.XLOOKUP($G6073,Codes!$A:$A,Codes!A:A,"_NOTFOUND_",0,1),_xlfn.XLOOKUP($G6073,Codes!$B:$B,Codes!A:A,"Specify in Codes Tab!!")),"")</f>
        <v/>
      </c>
    </row>
    <row r="6074" spans="13:14" x14ac:dyDescent="0.35">
      <c r="M6074" s="74" t="str">
        <f>IF($C6074&lt;&gt;"",IF(_xlfn.XLOOKUP($C6074,Codes!$A:$A,Codes!A:A,"_NOTFOUND_",0,1)&lt;&gt;"_NOTFOUND_",_xlfn.XLOOKUP($C6074,Codes!$A:$A,Codes!A:A,"_NOTFOUND_",0,1),_xlfn.XLOOKUP($C6074,Codes!$B:$B,Codes!A:A,"Specify in Codes Tab!!")),"")</f>
        <v/>
      </c>
      <c r="N6074" s="74" t="str">
        <f>IF($G6074&lt;&gt;"",IF(_xlfn.XLOOKUP($G6074,Codes!$A:$A,Codes!A:A,"_NOTFOUND_",0,1)&lt;&gt;"_NOTFOUND_",_xlfn.XLOOKUP($G6074,Codes!$A:$A,Codes!A:A,"_NOTFOUND_",0,1),_xlfn.XLOOKUP($G6074,Codes!$B:$B,Codes!A:A,"Specify in Codes Tab!!")),"")</f>
        <v/>
      </c>
    </row>
    <row r="6075" spans="13:14" x14ac:dyDescent="0.35">
      <c r="M6075" s="74" t="str">
        <f>IF($C6075&lt;&gt;"",IF(_xlfn.XLOOKUP($C6075,Codes!$A:$A,Codes!A:A,"_NOTFOUND_",0,1)&lt;&gt;"_NOTFOUND_",_xlfn.XLOOKUP($C6075,Codes!$A:$A,Codes!A:A,"_NOTFOUND_",0,1),_xlfn.XLOOKUP($C6075,Codes!$B:$B,Codes!A:A,"Specify in Codes Tab!!")),"")</f>
        <v/>
      </c>
      <c r="N6075" s="74" t="str">
        <f>IF($G6075&lt;&gt;"",IF(_xlfn.XLOOKUP($G6075,Codes!$A:$A,Codes!A:A,"_NOTFOUND_",0,1)&lt;&gt;"_NOTFOUND_",_xlfn.XLOOKUP($G6075,Codes!$A:$A,Codes!A:A,"_NOTFOUND_",0,1),_xlfn.XLOOKUP($G6075,Codes!$B:$B,Codes!A:A,"Specify in Codes Tab!!")),"")</f>
        <v/>
      </c>
    </row>
    <row r="6076" spans="13:14" x14ac:dyDescent="0.35">
      <c r="M6076" s="74" t="str">
        <f>IF($C6076&lt;&gt;"",IF(_xlfn.XLOOKUP($C6076,Codes!$A:$A,Codes!A:A,"_NOTFOUND_",0,1)&lt;&gt;"_NOTFOUND_",_xlfn.XLOOKUP($C6076,Codes!$A:$A,Codes!A:A,"_NOTFOUND_",0,1),_xlfn.XLOOKUP($C6076,Codes!$B:$B,Codes!A:A,"Specify in Codes Tab!!")),"")</f>
        <v/>
      </c>
      <c r="N6076" s="74" t="str">
        <f>IF($G6076&lt;&gt;"",IF(_xlfn.XLOOKUP($G6076,Codes!$A:$A,Codes!A:A,"_NOTFOUND_",0,1)&lt;&gt;"_NOTFOUND_",_xlfn.XLOOKUP($G6076,Codes!$A:$A,Codes!A:A,"_NOTFOUND_",0,1),_xlfn.XLOOKUP($G6076,Codes!$B:$B,Codes!A:A,"Specify in Codes Tab!!")),"")</f>
        <v/>
      </c>
    </row>
    <row r="6077" spans="13:14" x14ac:dyDescent="0.35">
      <c r="M6077" s="74" t="str">
        <f>IF($C6077&lt;&gt;"",IF(_xlfn.XLOOKUP($C6077,Codes!$A:$A,Codes!A:A,"_NOTFOUND_",0,1)&lt;&gt;"_NOTFOUND_",_xlfn.XLOOKUP($C6077,Codes!$A:$A,Codes!A:A,"_NOTFOUND_",0,1),_xlfn.XLOOKUP($C6077,Codes!$B:$B,Codes!A:A,"Specify in Codes Tab!!")),"")</f>
        <v/>
      </c>
      <c r="N6077" s="74" t="str">
        <f>IF($G6077&lt;&gt;"",IF(_xlfn.XLOOKUP($G6077,Codes!$A:$A,Codes!A:A,"_NOTFOUND_",0,1)&lt;&gt;"_NOTFOUND_",_xlfn.XLOOKUP($G6077,Codes!$A:$A,Codes!A:A,"_NOTFOUND_",0,1),_xlfn.XLOOKUP($G6077,Codes!$B:$B,Codes!A:A,"Specify in Codes Tab!!")),"")</f>
        <v/>
      </c>
    </row>
    <row r="6078" spans="13:14" x14ac:dyDescent="0.35">
      <c r="M6078" s="74" t="str">
        <f>IF($C6078&lt;&gt;"",IF(_xlfn.XLOOKUP($C6078,Codes!$A:$A,Codes!A:A,"_NOTFOUND_",0,1)&lt;&gt;"_NOTFOUND_",_xlfn.XLOOKUP($C6078,Codes!$A:$A,Codes!A:A,"_NOTFOUND_",0,1),_xlfn.XLOOKUP($C6078,Codes!$B:$B,Codes!A:A,"Specify in Codes Tab!!")),"")</f>
        <v/>
      </c>
      <c r="N6078" s="74" t="str">
        <f>IF($G6078&lt;&gt;"",IF(_xlfn.XLOOKUP($G6078,Codes!$A:$A,Codes!A:A,"_NOTFOUND_",0,1)&lt;&gt;"_NOTFOUND_",_xlfn.XLOOKUP($G6078,Codes!$A:$A,Codes!A:A,"_NOTFOUND_",0,1),_xlfn.XLOOKUP($G6078,Codes!$B:$B,Codes!A:A,"Specify in Codes Tab!!")),"")</f>
        <v/>
      </c>
    </row>
    <row r="6079" spans="13:14" x14ac:dyDescent="0.35">
      <c r="M6079" s="74" t="str">
        <f>IF($C6079&lt;&gt;"",IF(_xlfn.XLOOKUP($C6079,Codes!$A:$A,Codes!A:A,"_NOTFOUND_",0,1)&lt;&gt;"_NOTFOUND_",_xlfn.XLOOKUP($C6079,Codes!$A:$A,Codes!A:A,"_NOTFOUND_",0,1),_xlfn.XLOOKUP($C6079,Codes!$B:$B,Codes!A:A,"Specify in Codes Tab!!")),"")</f>
        <v/>
      </c>
      <c r="N6079" s="74" t="str">
        <f>IF($G6079&lt;&gt;"",IF(_xlfn.XLOOKUP($G6079,Codes!$A:$A,Codes!A:A,"_NOTFOUND_",0,1)&lt;&gt;"_NOTFOUND_",_xlfn.XLOOKUP($G6079,Codes!$A:$A,Codes!A:A,"_NOTFOUND_",0,1),_xlfn.XLOOKUP($G6079,Codes!$B:$B,Codes!A:A,"Specify in Codes Tab!!")),"")</f>
        <v/>
      </c>
    </row>
    <row r="6080" spans="13:14" x14ac:dyDescent="0.35">
      <c r="M6080" s="74" t="str">
        <f>IF($C6080&lt;&gt;"",IF(_xlfn.XLOOKUP($C6080,Codes!$A:$A,Codes!A:A,"_NOTFOUND_",0,1)&lt;&gt;"_NOTFOUND_",_xlfn.XLOOKUP($C6080,Codes!$A:$A,Codes!A:A,"_NOTFOUND_",0,1),_xlfn.XLOOKUP($C6080,Codes!$B:$B,Codes!A:A,"Specify in Codes Tab!!")),"")</f>
        <v/>
      </c>
      <c r="N6080" s="74" t="str">
        <f>IF($G6080&lt;&gt;"",IF(_xlfn.XLOOKUP($G6080,Codes!$A:$A,Codes!A:A,"_NOTFOUND_",0,1)&lt;&gt;"_NOTFOUND_",_xlfn.XLOOKUP($G6080,Codes!$A:$A,Codes!A:A,"_NOTFOUND_",0,1),_xlfn.XLOOKUP($G6080,Codes!$B:$B,Codes!A:A,"Specify in Codes Tab!!")),"")</f>
        <v/>
      </c>
    </row>
    <row r="6081" spans="13:14" x14ac:dyDescent="0.35">
      <c r="M6081" s="74" t="str">
        <f>IF($C6081&lt;&gt;"",IF(_xlfn.XLOOKUP($C6081,Codes!$A:$A,Codes!A:A,"_NOTFOUND_",0,1)&lt;&gt;"_NOTFOUND_",_xlfn.XLOOKUP($C6081,Codes!$A:$A,Codes!A:A,"_NOTFOUND_",0,1),_xlfn.XLOOKUP($C6081,Codes!$B:$B,Codes!A:A,"Specify in Codes Tab!!")),"")</f>
        <v/>
      </c>
      <c r="N6081" s="74" t="str">
        <f>IF($G6081&lt;&gt;"",IF(_xlfn.XLOOKUP($G6081,Codes!$A:$A,Codes!A:A,"_NOTFOUND_",0,1)&lt;&gt;"_NOTFOUND_",_xlfn.XLOOKUP($G6081,Codes!$A:$A,Codes!A:A,"_NOTFOUND_",0,1),_xlfn.XLOOKUP($G6081,Codes!$B:$B,Codes!A:A,"Specify in Codes Tab!!")),"")</f>
        <v/>
      </c>
    </row>
    <row r="6082" spans="13:14" x14ac:dyDescent="0.35">
      <c r="M6082" s="74" t="str">
        <f>IF($C6082&lt;&gt;"",IF(_xlfn.XLOOKUP($C6082,Codes!$A:$A,Codes!A:A,"_NOTFOUND_",0,1)&lt;&gt;"_NOTFOUND_",_xlfn.XLOOKUP($C6082,Codes!$A:$A,Codes!A:A,"_NOTFOUND_",0,1),_xlfn.XLOOKUP($C6082,Codes!$B:$B,Codes!A:A,"Specify in Codes Tab!!")),"")</f>
        <v/>
      </c>
      <c r="N6082" s="74" t="str">
        <f>IF($G6082&lt;&gt;"",IF(_xlfn.XLOOKUP($G6082,Codes!$A:$A,Codes!A:A,"_NOTFOUND_",0,1)&lt;&gt;"_NOTFOUND_",_xlfn.XLOOKUP($G6082,Codes!$A:$A,Codes!A:A,"_NOTFOUND_",0,1),_xlfn.XLOOKUP($G6082,Codes!$B:$B,Codes!A:A,"Specify in Codes Tab!!")),"")</f>
        <v/>
      </c>
    </row>
    <row r="6083" spans="13:14" x14ac:dyDescent="0.35">
      <c r="M6083" s="74" t="str">
        <f>IF($C6083&lt;&gt;"",IF(_xlfn.XLOOKUP($C6083,Codes!$A:$A,Codes!A:A,"_NOTFOUND_",0,1)&lt;&gt;"_NOTFOUND_",_xlfn.XLOOKUP($C6083,Codes!$A:$A,Codes!A:A,"_NOTFOUND_",0,1),_xlfn.XLOOKUP($C6083,Codes!$B:$B,Codes!A:A,"Specify in Codes Tab!!")),"")</f>
        <v/>
      </c>
      <c r="N6083" s="74" t="str">
        <f>IF($G6083&lt;&gt;"",IF(_xlfn.XLOOKUP($G6083,Codes!$A:$A,Codes!A:A,"_NOTFOUND_",0,1)&lt;&gt;"_NOTFOUND_",_xlfn.XLOOKUP($G6083,Codes!$A:$A,Codes!A:A,"_NOTFOUND_",0,1),_xlfn.XLOOKUP($G6083,Codes!$B:$B,Codes!A:A,"Specify in Codes Tab!!")),"")</f>
        <v/>
      </c>
    </row>
    <row r="6084" spans="13:14" x14ac:dyDescent="0.35">
      <c r="M6084" s="74" t="str">
        <f>IF($C6084&lt;&gt;"",IF(_xlfn.XLOOKUP($C6084,Codes!$A:$A,Codes!A:A,"_NOTFOUND_",0,1)&lt;&gt;"_NOTFOUND_",_xlfn.XLOOKUP($C6084,Codes!$A:$A,Codes!A:A,"_NOTFOUND_",0,1),_xlfn.XLOOKUP($C6084,Codes!$B:$B,Codes!A:A,"Specify in Codes Tab!!")),"")</f>
        <v/>
      </c>
      <c r="N6084" s="74" t="str">
        <f>IF($G6084&lt;&gt;"",IF(_xlfn.XLOOKUP($G6084,Codes!$A:$A,Codes!A:A,"_NOTFOUND_",0,1)&lt;&gt;"_NOTFOUND_",_xlfn.XLOOKUP($G6084,Codes!$A:$A,Codes!A:A,"_NOTFOUND_",0,1),_xlfn.XLOOKUP($G6084,Codes!$B:$B,Codes!A:A,"Specify in Codes Tab!!")),"")</f>
        <v/>
      </c>
    </row>
    <row r="6085" spans="13:14" x14ac:dyDescent="0.35">
      <c r="M6085" s="74" t="str">
        <f>IF($C6085&lt;&gt;"",IF(_xlfn.XLOOKUP($C6085,Codes!$A:$A,Codes!A:A,"_NOTFOUND_",0,1)&lt;&gt;"_NOTFOUND_",_xlfn.XLOOKUP($C6085,Codes!$A:$A,Codes!A:A,"_NOTFOUND_",0,1),_xlfn.XLOOKUP($C6085,Codes!$B:$B,Codes!A:A,"Specify in Codes Tab!!")),"")</f>
        <v/>
      </c>
      <c r="N6085" s="74" t="str">
        <f>IF($G6085&lt;&gt;"",IF(_xlfn.XLOOKUP($G6085,Codes!$A:$A,Codes!A:A,"_NOTFOUND_",0,1)&lt;&gt;"_NOTFOUND_",_xlfn.XLOOKUP($G6085,Codes!$A:$A,Codes!A:A,"_NOTFOUND_",0,1),_xlfn.XLOOKUP($G6085,Codes!$B:$B,Codes!A:A,"Specify in Codes Tab!!")),"")</f>
        <v/>
      </c>
    </row>
    <row r="6086" spans="13:14" x14ac:dyDescent="0.35">
      <c r="M6086" s="74" t="str">
        <f>IF($C6086&lt;&gt;"",IF(_xlfn.XLOOKUP($C6086,Codes!$A:$A,Codes!A:A,"_NOTFOUND_",0,1)&lt;&gt;"_NOTFOUND_",_xlfn.XLOOKUP($C6086,Codes!$A:$A,Codes!A:A,"_NOTFOUND_",0,1),_xlfn.XLOOKUP($C6086,Codes!$B:$B,Codes!A:A,"Specify in Codes Tab!!")),"")</f>
        <v/>
      </c>
      <c r="N6086" s="74" t="str">
        <f>IF($G6086&lt;&gt;"",IF(_xlfn.XLOOKUP($G6086,Codes!$A:$A,Codes!A:A,"_NOTFOUND_",0,1)&lt;&gt;"_NOTFOUND_",_xlfn.XLOOKUP($G6086,Codes!$A:$A,Codes!A:A,"_NOTFOUND_",0,1),_xlfn.XLOOKUP($G6086,Codes!$B:$B,Codes!A:A,"Specify in Codes Tab!!")),"")</f>
        <v/>
      </c>
    </row>
    <row r="6087" spans="13:14" x14ac:dyDescent="0.35">
      <c r="M6087" s="74" t="str">
        <f>IF($C6087&lt;&gt;"",IF(_xlfn.XLOOKUP($C6087,Codes!$A:$A,Codes!A:A,"_NOTFOUND_",0,1)&lt;&gt;"_NOTFOUND_",_xlfn.XLOOKUP($C6087,Codes!$A:$A,Codes!A:A,"_NOTFOUND_",0,1),_xlfn.XLOOKUP($C6087,Codes!$B:$B,Codes!A:A,"Specify in Codes Tab!!")),"")</f>
        <v/>
      </c>
      <c r="N6087" s="74" t="str">
        <f>IF($G6087&lt;&gt;"",IF(_xlfn.XLOOKUP($G6087,Codes!$A:$A,Codes!A:A,"_NOTFOUND_",0,1)&lt;&gt;"_NOTFOUND_",_xlfn.XLOOKUP($G6087,Codes!$A:$A,Codes!A:A,"_NOTFOUND_",0,1),_xlfn.XLOOKUP($G6087,Codes!$B:$B,Codes!A:A,"Specify in Codes Tab!!")),"")</f>
        <v/>
      </c>
    </row>
    <row r="6088" spans="13:14" x14ac:dyDescent="0.35">
      <c r="M6088" s="74" t="str">
        <f>IF($C6088&lt;&gt;"",IF(_xlfn.XLOOKUP($C6088,Codes!$A:$A,Codes!A:A,"_NOTFOUND_",0,1)&lt;&gt;"_NOTFOUND_",_xlfn.XLOOKUP($C6088,Codes!$A:$A,Codes!A:A,"_NOTFOUND_",0,1),_xlfn.XLOOKUP($C6088,Codes!$B:$B,Codes!A:A,"Specify in Codes Tab!!")),"")</f>
        <v/>
      </c>
      <c r="N6088" s="74" t="str">
        <f>IF($G6088&lt;&gt;"",IF(_xlfn.XLOOKUP($G6088,Codes!$A:$A,Codes!A:A,"_NOTFOUND_",0,1)&lt;&gt;"_NOTFOUND_",_xlfn.XLOOKUP($G6088,Codes!$A:$A,Codes!A:A,"_NOTFOUND_",0,1),_xlfn.XLOOKUP($G6088,Codes!$B:$B,Codes!A:A,"Specify in Codes Tab!!")),"")</f>
        <v/>
      </c>
    </row>
    <row r="6089" spans="13:14" x14ac:dyDescent="0.35">
      <c r="M6089" s="74" t="str">
        <f>IF($C6089&lt;&gt;"",IF(_xlfn.XLOOKUP($C6089,Codes!$A:$A,Codes!A:A,"_NOTFOUND_",0,1)&lt;&gt;"_NOTFOUND_",_xlfn.XLOOKUP($C6089,Codes!$A:$A,Codes!A:A,"_NOTFOUND_",0,1),_xlfn.XLOOKUP($C6089,Codes!$B:$B,Codes!A:A,"Specify in Codes Tab!!")),"")</f>
        <v/>
      </c>
      <c r="N6089" s="74" t="str">
        <f>IF($G6089&lt;&gt;"",IF(_xlfn.XLOOKUP($G6089,Codes!$A:$A,Codes!A:A,"_NOTFOUND_",0,1)&lt;&gt;"_NOTFOUND_",_xlfn.XLOOKUP($G6089,Codes!$A:$A,Codes!A:A,"_NOTFOUND_",0,1),_xlfn.XLOOKUP($G6089,Codes!$B:$B,Codes!A:A,"Specify in Codes Tab!!")),"")</f>
        <v/>
      </c>
    </row>
    <row r="6090" spans="13:14" x14ac:dyDescent="0.35">
      <c r="M6090" s="74" t="str">
        <f>IF($C6090&lt;&gt;"",IF(_xlfn.XLOOKUP($C6090,Codes!$A:$A,Codes!A:A,"_NOTFOUND_",0,1)&lt;&gt;"_NOTFOUND_",_xlfn.XLOOKUP($C6090,Codes!$A:$A,Codes!A:A,"_NOTFOUND_",0,1),_xlfn.XLOOKUP($C6090,Codes!$B:$B,Codes!A:A,"Specify in Codes Tab!!")),"")</f>
        <v/>
      </c>
      <c r="N6090" s="74" t="str">
        <f>IF($G6090&lt;&gt;"",IF(_xlfn.XLOOKUP($G6090,Codes!$A:$A,Codes!A:A,"_NOTFOUND_",0,1)&lt;&gt;"_NOTFOUND_",_xlfn.XLOOKUP($G6090,Codes!$A:$A,Codes!A:A,"_NOTFOUND_",0,1),_xlfn.XLOOKUP($G6090,Codes!$B:$B,Codes!A:A,"Specify in Codes Tab!!")),"")</f>
        <v/>
      </c>
    </row>
    <row r="6091" spans="13:14" x14ac:dyDescent="0.35">
      <c r="M6091" s="74" t="str">
        <f>IF($C6091&lt;&gt;"",IF(_xlfn.XLOOKUP($C6091,Codes!$A:$A,Codes!A:A,"_NOTFOUND_",0,1)&lt;&gt;"_NOTFOUND_",_xlfn.XLOOKUP($C6091,Codes!$A:$A,Codes!A:A,"_NOTFOUND_",0,1),_xlfn.XLOOKUP($C6091,Codes!$B:$B,Codes!A:A,"Specify in Codes Tab!!")),"")</f>
        <v/>
      </c>
      <c r="N6091" s="74" t="str">
        <f>IF($G6091&lt;&gt;"",IF(_xlfn.XLOOKUP($G6091,Codes!$A:$A,Codes!A:A,"_NOTFOUND_",0,1)&lt;&gt;"_NOTFOUND_",_xlfn.XLOOKUP($G6091,Codes!$A:$A,Codes!A:A,"_NOTFOUND_",0,1),_xlfn.XLOOKUP($G6091,Codes!$B:$B,Codes!A:A,"Specify in Codes Tab!!")),"")</f>
        <v/>
      </c>
    </row>
    <row r="6092" spans="13:14" x14ac:dyDescent="0.35">
      <c r="M6092" s="74" t="str">
        <f>IF($C6092&lt;&gt;"",IF(_xlfn.XLOOKUP($C6092,Codes!$A:$A,Codes!A:A,"_NOTFOUND_",0,1)&lt;&gt;"_NOTFOUND_",_xlfn.XLOOKUP($C6092,Codes!$A:$A,Codes!A:A,"_NOTFOUND_",0,1),_xlfn.XLOOKUP($C6092,Codes!$B:$B,Codes!A:A,"Specify in Codes Tab!!")),"")</f>
        <v/>
      </c>
      <c r="N6092" s="74" t="str">
        <f>IF($G6092&lt;&gt;"",IF(_xlfn.XLOOKUP($G6092,Codes!$A:$A,Codes!A:A,"_NOTFOUND_",0,1)&lt;&gt;"_NOTFOUND_",_xlfn.XLOOKUP($G6092,Codes!$A:$A,Codes!A:A,"_NOTFOUND_",0,1),_xlfn.XLOOKUP($G6092,Codes!$B:$B,Codes!A:A,"Specify in Codes Tab!!")),"")</f>
        <v/>
      </c>
    </row>
    <row r="6093" spans="13:14" x14ac:dyDescent="0.35">
      <c r="M6093" s="74" t="str">
        <f>IF($C6093&lt;&gt;"",IF(_xlfn.XLOOKUP($C6093,Codes!$A:$A,Codes!A:A,"_NOTFOUND_",0,1)&lt;&gt;"_NOTFOUND_",_xlfn.XLOOKUP($C6093,Codes!$A:$A,Codes!A:A,"_NOTFOUND_",0,1),_xlfn.XLOOKUP($C6093,Codes!$B:$B,Codes!A:A,"Specify in Codes Tab!!")),"")</f>
        <v/>
      </c>
      <c r="N6093" s="74" t="str">
        <f>IF($G6093&lt;&gt;"",IF(_xlfn.XLOOKUP($G6093,Codes!$A:$A,Codes!A:A,"_NOTFOUND_",0,1)&lt;&gt;"_NOTFOUND_",_xlfn.XLOOKUP($G6093,Codes!$A:$A,Codes!A:A,"_NOTFOUND_",0,1),_xlfn.XLOOKUP($G6093,Codes!$B:$B,Codes!A:A,"Specify in Codes Tab!!")),"")</f>
        <v/>
      </c>
    </row>
    <row r="6094" spans="13:14" x14ac:dyDescent="0.35">
      <c r="M6094" s="74" t="str">
        <f>IF($C6094&lt;&gt;"",IF(_xlfn.XLOOKUP($C6094,Codes!$A:$A,Codes!A:A,"_NOTFOUND_",0,1)&lt;&gt;"_NOTFOUND_",_xlfn.XLOOKUP($C6094,Codes!$A:$A,Codes!A:A,"_NOTFOUND_",0,1),_xlfn.XLOOKUP($C6094,Codes!$B:$B,Codes!A:A,"Specify in Codes Tab!!")),"")</f>
        <v/>
      </c>
      <c r="N6094" s="74" t="str">
        <f>IF($G6094&lt;&gt;"",IF(_xlfn.XLOOKUP($G6094,Codes!$A:$A,Codes!A:A,"_NOTFOUND_",0,1)&lt;&gt;"_NOTFOUND_",_xlfn.XLOOKUP($G6094,Codes!$A:$A,Codes!A:A,"_NOTFOUND_",0,1),_xlfn.XLOOKUP($G6094,Codes!$B:$B,Codes!A:A,"Specify in Codes Tab!!")),"")</f>
        <v/>
      </c>
    </row>
    <row r="6095" spans="13:14" x14ac:dyDescent="0.35">
      <c r="M6095" s="74" t="str">
        <f>IF($C6095&lt;&gt;"",IF(_xlfn.XLOOKUP($C6095,Codes!$A:$A,Codes!A:A,"_NOTFOUND_",0,1)&lt;&gt;"_NOTFOUND_",_xlfn.XLOOKUP($C6095,Codes!$A:$A,Codes!A:A,"_NOTFOUND_",0,1),_xlfn.XLOOKUP($C6095,Codes!$B:$B,Codes!A:A,"Specify in Codes Tab!!")),"")</f>
        <v/>
      </c>
      <c r="N6095" s="74" t="str">
        <f>IF($G6095&lt;&gt;"",IF(_xlfn.XLOOKUP($G6095,Codes!$A:$A,Codes!A:A,"_NOTFOUND_",0,1)&lt;&gt;"_NOTFOUND_",_xlfn.XLOOKUP($G6095,Codes!$A:$A,Codes!A:A,"_NOTFOUND_",0,1),_xlfn.XLOOKUP($G6095,Codes!$B:$B,Codes!A:A,"Specify in Codes Tab!!")),"")</f>
        <v/>
      </c>
    </row>
    <row r="6096" spans="13:14" x14ac:dyDescent="0.35">
      <c r="M6096" s="74" t="str">
        <f>IF($C6096&lt;&gt;"",IF(_xlfn.XLOOKUP($C6096,Codes!$A:$A,Codes!A:A,"_NOTFOUND_",0,1)&lt;&gt;"_NOTFOUND_",_xlfn.XLOOKUP($C6096,Codes!$A:$A,Codes!A:A,"_NOTFOUND_",0,1),_xlfn.XLOOKUP($C6096,Codes!$B:$B,Codes!A:A,"Specify in Codes Tab!!")),"")</f>
        <v/>
      </c>
      <c r="N6096" s="74" t="str">
        <f>IF($G6096&lt;&gt;"",IF(_xlfn.XLOOKUP($G6096,Codes!$A:$A,Codes!A:A,"_NOTFOUND_",0,1)&lt;&gt;"_NOTFOUND_",_xlfn.XLOOKUP($G6096,Codes!$A:$A,Codes!A:A,"_NOTFOUND_",0,1),_xlfn.XLOOKUP($G6096,Codes!$B:$B,Codes!A:A,"Specify in Codes Tab!!")),"")</f>
        <v/>
      </c>
    </row>
    <row r="6097" spans="13:14" x14ac:dyDescent="0.35">
      <c r="M6097" s="74" t="str">
        <f>IF($C6097&lt;&gt;"",IF(_xlfn.XLOOKUP($C6097,Codes!$A:$A,Codes!A:A,"_NOTFOUND_",0,1)&lt;&gt;"_NOTFOUND_",_xlfn.XLOOKUP($C6097,Codes!$A:$A,Codes!A:A,"_NOTFOUND_",0,1),_xlfn.XLOOKUP($C6097,Codes!$B:$B,Codes!A:A,"Specify in Codes Tab!!")),"")</f>
        <v/>
      </c>
      <c r="N6097" s="74" t="str">
        <f>IF($G6097&lt;&gt;"",IF(_xlfn.XLOOKUP($G6097,Codes!$A:$A,Codes!A:A,"_NOTFOUND_",0,1)&lt;&gt;"_NOTFOUND_",_xlfn.XLOOKUP($G6097,Codes!$A:$A,Codes!A:A,"_NOTFOUND_",0,1),_xlfn.XLOOKUP($G6097,Codes!$B:$B,Codes!A:A,"Specify in Codes Tab!!")),"")</f>
        <v/>
      </c>
    </row>
    <row r="6098" spans="13:14" x14ac:dyDescent="0.35">
      <c r="M6098" s="74" t="str">
        <f>IF($C6098&lt;&gt;"",IF(_xlfn.XLOOKUP($C6098,Codes!$A:$A,Codes!A:A,"_NOTFOUND_",0,1)&lt;&gt;"_NOTFOUND_",_xlfn.XLOOKUP($C6098,Codes!$A:$A,Codes!A:A,"_NOTFOUND_",0,1),_xlfn.XLOOKUP($C6098,Codes!$B:$B,Codes!A:A,"Specify in Codes Tab!!")),"")</f>
        <v/>
      </c>
      <c r="N6098" s="74" t="str">
        <f>IF($G6098&lt;&gt;"",IF(_xlfn.XLOOKUP($G6098,Codes!$A:$A,Codes!A:A,"_NOTFOUND_",0,1)&lt;&gt;"_NOTFOUND_",_xlfn.XLOOKUP($G6098,Codes!$A:$A,Codes!A:A,"_NOTFOUND_",0,1),_xlfn.XLOOKUP($G6098,Codes!$B:$B,Codes!A:A,"Specify in Codes Tab!!")),"")</f>
        <v/>
      </c>
    </row>
    <row r="6099" spans="13:14" x14ac:dyDescent="0.35">
      <c r="M6099" s="74" t="str">
        <f>IF($C6099&lt;&gt;"",IF(_xlfn.XLOOKUP($C6099,Codes!$A:$A,Codes!A:A,"_NOTFOUND_",0,1)&lt;&gt;"_NOTFOUND_",_xlfn.XLOOKUP($C6099,Codes!$A:$A,Codes!A:A,"_NOTFOUND_",0,1),_xlfn.XLOOKUP($C6099,Codes!$B:$B,Codes!A:A,"Specify in Codes Tab!!")),"")</f>
        <v/>
      </c>
      <c r="N6099" s="74" t="str">
        <f>IF($G6099&lt;&gt;"",IF(_xlfn.XLOOKUP($G6099,Codes!$A:$A,Codes!A:A,"_NOTFOUND_",0,1)&lt;&gt;"_NOTFOUND_",_xlfn.XLOOKUP($G6099,Codes!$A:$A,Codes!A:A,"_NOTFOUND_",0,1),_xlfn.XLOOKUP($G6099,Codes!$B:$B,Codes!A:A,"Specify in Codes Tab!!")),"")</f>
        <v/>
      </c>
    </row>
    <row r="6100" spans="13:14" x14ac:dyDescent="0.35">
      <c r="M6100" s="74" t="str">
        <f>IF($C6100&lt;&gt;"",IF(_xlfn.XLOOKUP($C6100,Codes!$A:$A,Codes!A:A,"_NOTFOUND_",0,1)&lt;&gt;"_NOTFOUND_",_xlfn.XLOOKUP($C6100,Codes!$A:$A,Codes!A:A,"_NOTFOUND_",0,1),_xlfn.XLOOKUP($C6100,Codes!$B:$B,Codes!A:A,"Specify in Codes Tab!!")),"")</f>
        <v/>
      </c>
      <c r="N6100" s="74" t="str">
        <f>IF($G6100&lt;&gt;"",IF(_xlfn.XLOOKUP($G6100,Codes!$A:$A,Codes!A:A,"_NOTFOUND_",0,1)&lt;&gt;"_NOTFOUND_",_xlfn.XLOOKUP($G6100,Codes!$A:$A,Codes!A:A,"_NOTFOUND_",0,1),_xlfn.XLOOKUP($G6100,Codes!$B:$B,Codes!A:A,"Specify in Codes Tab!!")),"")</f>
        <v/>
      </c>
    </row>
    <row r="6101" spans="13:14" x14ac:dyDescent="0.35">
      <c r="M6101" s="74" t="str">
        <f>IF($C6101&lt;&gt;"",IF(_xlfn.XLOOKUP($C6101,Codes!$A:$A,Codes!A:A,"_NOTFOUND_",0,1)&lt;&gt;"_NOTFOUND_",_xlfn.XLOOKUP($C6101,Codes!$A:$A,Codes!A:A,"_NOTFOUND_",0,1),_xlfn.XLOOKUP($C6101,Codes!$B:$B,Codes!A:A,"Specify in Codes Tab!!")),"")</f>
        <v/>
      </c>
      <c r="N6101" s="74" t="str">
        <f>IF($G6101&lt;&gt;"",IF(_xlfn.XLOOKUP($G6101,Codes!$A:$A,Codes!A:A,"_NOTFOUND_",0,1)&lt;&gt;"_NOTFOUND_",_xlfn.XLOOKUP($G6101,Codes!$A:$A,Codes!A:A,"_NOTFOUND_",0,1),_xlfn.XLOOKUP($G6101,Codes!$B:$B,Codes!A:A,"Specify in Codes Tab!!")),"")</f>
        <v/>
      </c>
    </row>
    <row r="6102" spans="13:14" x14ac:dyDescent="0.35">
      <c r="M6102" s="74" t="str">
        <f>IF($C6102&lt;&gt;"",IF(_xlfn.XLOOKUP($C6102,Codes!$A:$A,Codes!A:A,"_NOTFOUND_",0,1)&lt;&gt;"_NOTFOUND_",_xlfn.XLOOKUP($C6102,Codes!$A:$A,Codes!A:A,"_NOTFOUND_",0,1),_xlfn.XLOOKUP($C6102,Codes!$B:$B,Codes!A:A,"Specify in Codes Tab!!")),"")</f>
        <v/>
      </c>
      <c r="N6102" s="74" t="str">
        <f>IF($G6102&lt;&gt;"",IF(_xlfn.XLOOKUP($G6102,Codes!$A:$A,Codes!A:A,"_NOTFOUND_",0,1)&lt;&gt;"_NOTFOUND_",_xlfn.XLOOKUP($G6102,Codes!$A:$A,Codes!A:A,"_NOTFOUND_",0,1),_xlfn.XLOOKUP($G6102,Codes!$B:$B,Codes!A:A,"Specify in Codes Tab!!")),"")</f>
        <v/>
      </c>
    </row>
    <row r="6103" spans="13:14" x14ac:dyDescent="0.35">
      <c r="M6103" s="74" t="str">
        <f>IF($C6103&lt;&gt;"",IF(_xlfn.XLOOKUP($C6103,Codes!$A:$A,Codes!A:A,"_NOTFOUND_",0,1)&lt;&gt;"_NOTFOUND_",_xlfn.XLOOKUP($C6103,Codes!$A:$A,Codes!A:A,"_NOTFOUND_",0,1),_xlfn.XLOOKUP($C6103,Codes!$B:$B,Codes!A:A,"Specify in Codes Tab!!")),"")</f>
        <v/>
      </c>
      <c r="N6103" s="74" t="str">
        <f>IF($G6103&lt;&gt;"",IF(_xlfn.XLOOKUP($G6103,Codes!$A:$A,Codes!A:A,"_NOTFOUND_",0,1)&lt;&gt;"_NOTFOUND_",_xlfn.XLOOKUP($G6103,Codes!$A:$A,Codes!A:A,"_NOTFOUND_",0,1),_xlfn.XLOOKUP($G6103,Codes!$B:$B,Codes!A:A,"Specify in Codes Tab!!")),"")</f>
        <v/>
      </c>
    </row>
    <row r="6104" spans="13:14" x14ac:dyDescent="0.35">
      <c r="M6104" s="74" t="str">
        <f>IF($C6104&lt;&gt;"",IF(_xlfn.XLOOKUP($C6104,Codes!$A:$A,Codes!A:A,"_NOTFOUND_",0,1)&lt;&gt;"_NOTFOUND_",_xlfn.XLOOKUP($C6104,Codes!$A:$A,Codes!A:A,"_NOTFOUND_",0,1),_xlfn.XLOOKUP($C6104,Codes!$B:$B,Codes!A:A,"Specify in Codes Tab!!")),"")</f>
        <v/>
      </c>
      <c r="N6104" s="74" t="str">
        <f>IF($G6104&lt;&gt;"",IF(_xlfn.XLOOKUP($G6104,Codes!$A:$A,Codes!A:A,"_NOTFOUND_",0,1)&lt;&gt;"_NOTFOUND_",_xlfn.XLOOKUP($G6104,Codes!$A:$A,Codes!A:A,"_NOTFOUND_",0,1),_xlfn.XLOOKUP($G6104,Codes!$B:$B,Codes!A:A,"Specify in Codes Tab!!")),"")</f>
        <v/>
      </c>
    </row>
    <row r="6105" spans="13:14" x14ac:dyDescent="0.35">
      <c r="M6105" s="74" t="str">
        <f>IF($C6105&lt;&gt;"",IF(_xlfn.XLOOKUP($C6105,Codes!$A:$A,Codes!A:A,"_NOTFOUND_",0,1)&lt;&gt;"_NOTFOUND_",_xlfn.XLOOKUP($C6105,Codes!$A:$A,Codes!A:A,"_NOTFOUND_",0,1),_xlfn.XLOOKUP($C6105,Codes!$B:$B,Codes!A:A,"Specify in Codes Tab!!")),"")</f>
        <v/>
      </c>
      <c r="N6105" s="74" t="str">
        <f>IF($G6105&lt;&gt;"",IF(_xlfn.XLOOKUP($G6105,Codes!$A:$A,Codes!A:A,"_NOTFOUND_",0,1)&lt;&gt;"_NOTFOUND_",_xlfn.XLOOKUP($G6105,Codes!$A:$A,Codes!A:A,"_NOTFOUND_",0,1),_xlfn.XLOOKUP($G6105,Codes!$B:$B,Codes!A:A,"Specify in Codes Tab!!")),"")</f>
        <v/>
      </c>
    </row>
    <row r="6106" spans="13:14" x14ac:dyDescent="0.35">
      <c r="M6106" s="74" t="str">
        <f>IF($C6106&lt;&gt;"",IF(_xlfn.XLOOKUP($C6106,Codes!$A:$A,Codes!A:A,"_NOTFOUND_",0,1)&lt;&gt;"_NOTFOUND_",_xlfn.XLOOKUP($C6106,Codes!$A:$A,Codes!A:A,"_NOTFOUND_",0,1),_xlfn.XLOOKUP($C6106,Codes!$B:$B,Codes!A:A,"Specify in Codes Tab!!")),"")</f>
        <v/>
      </c>
      <c r="N6106" s="74" t="str">
        <f>IF($G6106&lt;&gt;"",IF(_xlfn.XLOOKUP($G6106,Codes!$A:$A,Codes!A:A,"_NOTFOUND_",0,1)&lt;&gt;"_NOTFOUND_",_xlfn.XLOOKUP($G6106,Codes!$A:$A,Codes!A:A,"_NOTFOUND_",0,1),_xlfn.XLOOKUP($G6106,Codes!$B:$B,Codes!A:A,"Specify in Codes Tab!!")),"")</f>
        <v/>
      </c>
    </row>
    <row r="6107" spans="13:14" x14ac:dyDescent="0.35">
      <c r="M6107" s="74" t="str">
        <f>IF($C6107&lt;&gt;"",IF(_xlfn.XLOOKUP($C6107,Codes!$A:$A,Codes!A:A,"_NOTFOUND_",0,1)&lt;&gt;"_NOTFOUND_",_xlfn.XLOOKUP($C6107,Codes!$A:$A,Codes!A:A,"_NOTFOUND_",0,1),_xlfn.XLOOKUP($C6107,Codes!$B:$B,Codes!A:A,"Specify in Codes Tab!!")),"")</f>
        <v/>
      </c>
      <c r="N6107" s="74" t="str">
        <f>IF($G6107&lt;&gt;"",IF(_xlfn.XLOOKUP($G6107,Codes!$A:$A,Codes!A:A,"_NOTFOUND_",0,1)&lt;&gt;"_NOTFOUND_",_xlfn.XLOOKUP($G6107,Codes!$A:$A,Codes!A:A,"_NOTFOUND_",0,1),_xlfn.XLOOKUP($G6107,Codes!$B:$B,Codes!A:A,"Specify in Codes Tab!!")),"")</f>
        <v/>
      </c>
    </row>
    <row r="6108" spans="13:14" x14ac:dyDescent="0.35">
      <c r="M6108" s="74" t="str">
        <f>IF($C6108&lt;&gt;"",IF(_xlfn.XLOOKUP($C6108,Codes!$A:$A,Codes!A:A,"_NOTFOUND_",0,1)&lt;&gt;"_NOTFOUND_",_xlfn.XLOOKUP($C6108,Codes!$A:$A,Codes!A:A,"_NOTFOUND_",0,1),_xlfn.XLOOKUP($C6108,Codes!$B:$B,Codes!A:A,"Specify in Codes Tab!!")),"")</f>
        <v/>
      </c>
      <c r="N6108" s="74" t="str">
        <f>IF($G6108&lt;&gt;"",IF(_xlfn.XLOOKUP($G6108,Codes!$A:$A,Codes!A:A,"_NOTFOUND_",0,1)&lt;&gt;"_NOTFOUND_",_xlfn.XLOOKUP($G6108,Codes!$A:$A,Codes!A:A,"_NOTFOUND_",0,1),_xlfn.XLOOKUP($G6108,Codes!$B:$B,Codes!A:A,"Specify in Codes Tab!!")),"")</f>
        <v/>
      </c>
    </row>
    <row r="6109" spans="13:14" x14ac:dyDescent="0.35">
      <c r="M6109" s="74" t="str">
        <f>IF($C6109&lt;&gt;"",IF(_xlfn.XLOOKUP($C6109,Codes!$A:$A,Codes!A:A,"_NOTFOUND_",0,1)&lt;&gt;"_NOTFOUND_",_xlfn.XLOOKUP($C6109,Codes!$A:$A,Codes!A:A,"_NOTFOUND_",0,1),_xlfn.XLOOKUP($C6109,Codes!$B:$B,Codes!A:A,"Specify in Codes Tab!!")),"")</f>
        <v/>
      </c>
      <c r="N6109" s="74" t="str">
        <f>IF($G6109&lt;&gt;"",IF(_xlfn.XLOOKUP($G6109,Codes!$A:$A,Codes!A:A,"_NOTFOUND_",0,1)&lt;&gt;"_NOTFOUND_",_xlfn.XLOOKUP($G6109,Codes!$A:$A,Codes!A:A,"_NOTFOUND_",0,1),_xlfn.XLOOKUP($G6109,Codes!$B:$B,Codes!A:A,"Specify in Codes Tab!!")),"")</f>
        <v/>
      </c>
    </row>
    <row r="6110" spans="13:14" x14ac:dyDescent="0.35">
      <c r="M6110" s="74" t="str">
        <f>IF($C6110&lt;&gt;"",IF(_xlfn.XLOOKUP($C6110,Codes!$A:$A,Codes!A:A,"_NOTFOUND_",0,1)&lt;&gt;"_NOTFOUND_",_xlfn.XLOOKUP($C6110,Codes!$A:$A,Codes!A:A,"_NOTFOUND_",0,1),_xlfn.XLOOKUP($C6110,Codes!$B:$B,Codes!A:A,"Specify in Codes Tab!!")),"")</f>
        <v/>
      </c>
      <c r="N6110" s="74" t="str">
        <f>IF($G6110&lt;&gt;"",IF(_xlfn.XLOOKUP($G6110,Codes!$A:$A,Codes!A:A,"_NOTFOUND_",0,1)&lt;&gt;"_NOTFOUND_",_xlfn.XLOOKUP($G6110,Codes!$A:$A,Codes!A:A,"_NOTFOUND_",0,1),_xlfn.XLOOKUP($G6110,Codes!$B:$B,Codes!A:A,"Specify in Codes Tab!!")),"")</f>
        <v/>
      </c>
    </row>
    <row r="6111" spans="13:14" x14ac:dyDescent="0.35">
      <c r="M6111" s="74" t="str">
        <f>IF($C6111&lt;&gt;"",IF(_xlfn.XLOOKUP($C6111,Codes!$A:$A,Codes!A:A,"_NOTFOUND_",0,1)&lt;&gt;"_NOTFOUND_",_xlfn.XLOOKUP($C6111,Codes!$A:$A,Codes!A:A,"_NOTFOUND_",0,1),_xlfn.XLOOKUP($C6111,Codes!$B:$B,Codes!A:A,"Specify in Codes Tab!!")),"")</f>
        <v/>
      </c>
      <c r="N6111" s="74" t="str">
        <f>IF($G6111&lt;&gt;"",IF(_xlfn.XLOOKUP($G6111,Codes!$A:$A,Codes!A:A,"_NOTFOUND_",0,1)&lt;&gt;"_NOTFOUND_",_xlfn.XLOOKUP($G6111,Codes!$A:$A,Codes!A:A,"_NOTFOUND_",0,1),_xlfn.XLOOKUP($G6111,Codes!$B:$B,Codes!A:A,"Specify in Codes Tab!!")),"")</f>
        <v/>
      </c>
    </row>
    <row r="6112" spans="13:14" x14ac:dyDescent="0.35">
      <c r="M6112" s="74" t="str">
        <f>IF($C6112&lt;&gt;"",IF(_xlfn.XLOOKUP($C6112,Codes!$A:$A,Codes!A:A,"_NOTFOUND_",0,1)&lt;&gt;"_NOTFOUND_",_xlfn.XLOOKUP($C6112,Codes!$A:$A,Codes!A:A,"_NOTFOUND_",0,1),_xlfn.XLOOKUP($C6112,Codes!$B:$B,Codes!A:A,"Specify in Codes Tab!!")),"")</f>
        <v/>
      </c>
      <c r="N6112" s="74" t="str">
        <f>IF($G6112&lt;&gt;"",IF(_xlfn.XLOOKUP($G6112,Codes!$A:$A,Codes!A:A,"_NOTFOUND_",0,1)&lt;&gt;"_NOTFOUND_",_xlfn.XLOOKUP($G6112,Codes!$A:$A,Codes!A:A,"_NOTFOUND_",0,1),_xlfn.XLOOKUP($G6112,Codes!$B:$B,Codes!A:A,"Specify in Codes Tab!!")),"")</f>
        <v/>
      </c>
    </row>
    <row r="6113" spans="13:14" x14ac:dyDescent="0.35">
      <c r="M6113" s="74" t="str">
        <f>IF($C6113&lt;&gt;"",IF(_xlfn.XLOOKUP($C6113,Codes!$A:$A,Codes!A:A,"_NOTFOUND_",0,1)&lt;&gt;"_NOTFOUND_",_xlfn.XLOOKUP($C6113,Codes!$A:$A,Codes!A:A,"_NOTFOUND_",0,1),_xlfn.XLOOKUP($C6113,Codes!$B:$B,Codes!A:A,"Specify in Codes Tab!!")),"")</f>
        <v/>
      </c>
      <c r="N6113" s="74" t="str">
        <f>IF($G6113&lt;&gt;"",IF(_xlfn.XLOOKUP($G6113,Codes!$A:$A,Codes!A:A,"_NOTFOUND_",0,1)&lt;&gt;"_NOTFOUND_",_xlfn.XLOOKUP($G6113,Codes!$A:$A,Codes!A:A,"_NOTFOUND_",0,1),_xlfn.XLOOKUP($G6113,Codes!$B:$B,Codes!A:A,"Specify in Codes Tab!!")),"")</f>
        <v/>
      </c>
    </row>
    <row r="6114" spans="13:14" x14ac:dyDescent="0.35">
      <c r="M6114" s="74" t="str">
        <f>IF($C6114&lt;&gt;"",IF(_xlfn.XLOOKUP($C6114,Codes!$A:$A,Codes!A:A,"_NOTFOUND_",0,1)&lt;&gt;"_NOTFOUND_",_xlfn.XLOOKUP($C6114,Codes!$A:$A,Codes!A:A,"_NOTFOUND_",0,1),_xlfn.XLOOKUP($C6114,Codes!$B:$B,Codes!A:A,"Specify in Codes Tab!!")),"")</f>
        <v/>
      </c>
      <c r="N6114" s="74" t="str">
        <f>IF($G6114&lt;&gt;"",IF(_xlfn.XLOOKUP($G6114,Codes!$A:$A,Codes!A:A,"_NOTFOUND_",0,1)&lt;&gt;"_NOTFOUND_",_xlfn.XLOOKUP($G6114,Codes!$A:$A,Codes!A:A,"_NOTFOUND_",0,1),_xlfn.XLOOKUP($G6114,Codes!$B:$B,Codes!A:A,"Specify in Codes Tab!!")),"")</f>
        <v/>
      </c>
    </row>
    <row r="6115" spans="13:14" x14ac:dyDescent="0.35">
      <c r="M6115" s="74" t="str">
        <f>IF($C6115&lt;&gt;"",IF(_xlfn.XLOOKUP($C6115,Codes!$A:$A,Codes!A:A,"_NOTFOUND_",0,1)&lt;&gt;"_NOTFOUND_",_xlfn.XLOOKUP($C6115,Codes!$A:$A,Codes!A:A,"_NOTFOUND_",0,1),_xlfn.XLOOKUP($C6115,Codes!$B:$B,Codes!A:A,"Specify in Codes Tab!!")),"")</f>
        <v/>
      </c>
      <c r="N6115" s="74" t="str">
        <f>IF($G6115&lt;&gt;"",IF(_xlfn.XLOOKUP($G6115,Codes!$A:$A,Codes!A:A,"_NOTFOUND_",0,1)&lt;&gt;"_NOTFOUND_",_xlfn.XLOOKUP($G6115,Codes!$A:$A,Codes!A:A,"_NOTFOUND_",0,1),_xlfn.XLOOKUP($G6115,Codes!$B:$B,Codes!A:A,"Specify in Codes Tab!!")),"")</f>
        <v/>
      </c>
    </row>
    <row r="6116" spans="13:14" x14ac:dyDescent="0.35">
      <c r="M6116" s="74" t="str">
        <f>IF($C6116&lt;&gt;"",IF(_xlfn.XLOOKUP($C6116,Codes!$A:$A,Codes!A:A,"_NOTFOUND_",0,1)&lt;&gt;"_NOTFOUND_",_xlfn.XLOOKUP($C6116,Codes!$A:$A,Codes!A:A,"_NOTFOUND_",0,1),_xlfn.XLOOKUP($C6116,Codes!$B:$B,Codes!A:A,"Specify in Codes Tab!!")),"")</f>
        <v/>
      </c>
      <c r="N6116" s="74" t="str">
        <f>IF($G6116&lt;&gt;"",IF(_xlfn.XLOOKUP($G6116,Codes!$A:$A,Codes!A:A,"_NOTFOUND_",0,1)&lt;&gt;"_NOTFOUND_",_xlfn.XLOOKUP($G6116,Codes!$A:$A,Codes!A:A,"_NOTFOUND_",0,1),_xlfn.XLOOKUP($G6116,Codes!$B:$B,Codes!A:A,"Specify in Codes Tab!!")),"")</f>
        <v/>
      </c>
    </row>
    <row r="6117" spans="13:14" x14ac:dyDescent="0.35">
      <c r="M6117" s="74" t="str">
        <f>IF($C6117&lt;&gt;"",IF(_xlfn.XLOOKUP($C6117,Codes!$A:$A,Codes!A:A,"_NOTFOUND_",0,1)&lt;&gt;"_NOTFOUND_",_xlfn.XLOOKUP($C6117,Codes!$A:$A,Codes!A:A,"_NOTFOUND_",0,1),_xlfn.XLOOKUP($C6117,Codes!$B:$B,Codes!A:A,"Specify in Codes Tab!!")),"")</f>
        <v/>
      </c>
      <c r="N6117" s="74" t="str">
        <f>IF($G6117&lt;&gt;"",IF(_xlfn.XLOOKUP($G6117,Codes!$A:$A,Codes!A:A,"_NOTFOUND_",0,1)&lt;&gt;"_NOTFOUND_",_xlfn.XLOOKUP($G6117,Codes!$A:$A,Codes!A:A,"_NOTFOUND_",0,1),_xlfn.XLOOKUP($G6117,Codes!$B:$B,Codes!A:A,"Specify in Codes Tab!!")),"")</f>
        <v/>
      </c>
    </row>
    <row r="6118" spans="13:14" x14ac:dyDescent="0.35">
      <c r="M6118" s="74" t="str">
        <f>IF($C6118&lt;&gt;"",IF(_xlfn.XLOOKUP($C6118,Codes!$A:$A,Codes!A:A,"_NOTFOUND_",0,1)&lt;&gt;"_NOTFOUND_",_xlfn.XLOOKUP($C6118,Codes!$A:$A,Codes!A:A,"_NOTFOUND_",0,1),_xlfn.XLOOKUP($C6118,Codes!$B:$B,Codes!A:A,"Specify in Codes Tab!!")),"")</f>
        <v/>
      </c>
      <c r="N6118" s="74" t="str">
        <f>IF($G6118&lt;&gt;"",IF(_xlfn.XLOOKUP($G6118,Codes!$A:$A,Codes!A:A,"_NOTFOUND_",0,1)&lt;&gt;"_NOTFOUND_",_xlfn.XLOOKUP($G6118,Codes!$A:$A,Codes!A:A,"_NOTFOUND_",0,1),_xlfn.XLOOKUP($G6118,Codes!$B:$B,Codes!A:A,"Specify in Codes Tab!!")),"")</f>
        <v/>
      </c>
    </row>
    <row r="6119" spans="13:14" x14ac:dyDescent="0.35">
      <c r="M6119" s="74" t="str">
        <f>IF($C6119&lt;&gt;"",IF(_xlfn.XLOOKUP($C6119,Codes!$A:$A,Codes!A:A,"_NOTFOUND_",0,1)&lt;&gt;"_NOTFOUND_",_xlfn.XLOOKUP($C6119,Codes!$A:$A,Codes!A:A,"_NOTFOUND_",0,1),_xlfn.XLOOKUP($C6119,Codes!$B:$B,Codes!A:A,"Specify in Codes Tab!!")),"")</f>
        <v/>
      </c>
      <c r="N6119" s="74" t="str">
        <f>IF($G6119&lt;&gt;"",IF(_xlfn.XLOOKUP($G6119,Codes!$A:$A,Codes!A:A,"_NOTFOUND_",0,1)&lt;&gt;"_NOTFOUND_",_xlfn.XLOOKUP($G6119,Codes!$A:$A,Codes!A:A,"_NOTFOUND_",0,1),_xlfn.XLOOKUP($G6119,Codes!$B:$B,Codes!A:A,"Specify in Codes Tab!!")),"")</f>
        <v/>
      </c>
    </row>
    <row r="6120" spans="13:14" x14ac:dyDescent="0.35">
      <c r="M6120" s="74" t="str">
        <f>IF($C6120&lt;&gt;"",IF(_xlfn.XLOOKUP($C6120,Codes!$A:$A,Codes!A:A,"_NOTFOUND_",0,1)&lt;&gt;"_NOTFOUND_",_xlfn.XLOOKUP($C6120,Codes!$A:$A,Codes!A:A,"_NOTFOUND_",0,1),_xlfn.XLOOKUP($C6120,Codes!$B:$B,Codes!A:A,"Specify in Codes Tab!!")),"")</f>
        <v/>
      </c>
      <c r="N6120" s="74" t="str">
        <f>IF($G6120&lt;&gt;"",IF(_xlfn.XLOOKUP($G6120,Codes!$A:$A,Codes!A:A,"_NOTFOUND_",0,1)&lt;&gt;"_NOTFOUND_",_xlfn.XLOOKUP($G6120,Codes!$A:$A,Codes!A:A,"_NOTFOUND_",0,1),_xlfn.XLOOKUP($G6120,Codes!$B:$B,Codes!A:A,"Specify in Codes Tab!!")),"")</f>
        <v/>
      </c>
    </row>
    <row r="6121" spans="13:14" x14ac:dyDescent="0.35">
      <c r="M6121" s="74" t="str">
        <f>IF($C6121&lt;&gt;"",IF(_xlfn.XLOOKUP($C6121,Codes!$A:$A,Codes!A:A,"_NOTFOUND_",0,1)&lt;&gt;"_NOTFOUND_",_xlfn.XLOOKUP($C6121,Codes!$A:$A,Codes!A:A,"_NOTFOUND_",0,1),_xlfn.XLOOKUP($C6121,Codes!$B:$B,Codes!A:A,"Specify in Codes Tab!!")),"")</f>
        <v/>
      </c>
      <c r="N6121" s="74" t="str">
        <f>IF($G6121&lt;&gt;"",IF(_xlfn.XLOOKUP($G6121,Codes!$A:$A,Codes!A:A,"_NOTFOUND_",0,1)&lt;&gt;"_NOTFOUND_",_xlfn.XLOOKUP($G6121,Codes!$A:$A,Codes!A:A,"_NOTFOUND_",0,1),_xlfn.XLOOKUP($G6121,Codes!$B:$B,Codes!A:A,"Specify in Codes Tab!!")),"")</f>
        <v/>
      </c>
    </row>
    <row r="6122" spans="13:14" x14ac:dyDescent="0.35">
      <c r="M6122" s="74" t="str">
        <f>IF($C6122&lt;&gt;"",IF(_xlfn.XLOOKUP($C6122,Codes!$A:$A,Codes!A:A,"_NOTFOUND_",0,1)&lt;&gt;"_NOTFOUND_",_xlfn.XLOOKUP($C6122,Codes!$A:$A,Codes!A:A,"_NOTFOUND_",0,1),_xlfn.XLOOKUP($C6122,Codes!$B:$B,Codes!A:A,"Specify in Codes Tab!!")),"")</f>
        <v/>
      </c>
      <c r="N6122" s="74" t="str">
        <f>IF($G6122&lt;&gt;"",IF(_xlfn.XLOOKUP($G6122,Codes!$A:$A,Codes!A:A,"_NOTFOUND_",0,1)&lt;&gt;"_NOTFOUND_",_xlfn.XLOOKUP($G6122,Codes!$A:$A,Codes!A:A,"_NOTFOUND_",0,1),_xlfn.XLOOKUP($G6122,Codes!$B:$B,Codes!A:A,"Specify in Codes Tab!!")),"")</f>
        <v/>
      </c>
    </row>
    <row r="6123" spans="13:14" x14ac:dyDescent="0.35">
      <c r="M6123" s="74" t="str">
        <f>IF($C6123&lt;&gt;"",IF(_xlfn.XLOOKUP($C6123,Codes!$A:$A,Codes!A:A,"_NOTFOUND_",0,1)&lt;&gt;"_NOTFOUND_",_xlfn.XLOOKUP($C6123,Codes!$A:$A,Codes!A:A,"_NOTFOUND_",0,1),_xlfn.XLOOKUP($C6123,Codes!$B:$B,Codes!A:A,"Specify in Codes Tab!!")),"")</f>
        <v/>
      </c>
      <c r="N6123" s="74" t="str">
        <f>IF($G6123&lt;&gt;"",IF(_xlfn.XLOOKUP($G6123,Codes!$A:$A,Codes!A:A,"_NOTFOUND_",0,1)&lt;&gt;"_NOTFOUND_",_xlfn.XLOOKUP($G6123,Codes!$A:$A,Codes!A:A,"_NOTFOUND_",0,1),_xlfn.XLOOKUP($G6123,Codes!$B:$B,Codes!A:A,"Specify in Codes Tab!!")),"")</f>
        <v/>
      </c>
    </row>
    <row r="6124" spans="13:14" x14ac:dyDescent="0.35">
      <c r="M6124" s="74" t="str">
        <f>IF($C6124&lt;&gt;"",IF(_xlfn.XLOOKUP($C6124,Codes!$A:$A,Codes!A:A,"_NOTFOUND_",0,1)&lt;&gt;"_NOTFOUND_",_xlfn.XLOOKUP($C6124,Codes!$A:$A,Codes!A:A,"_NOTFOUND_",0,1),_xlfn.XLOOKUP($C6124,Codes!$B:$B,Codes!A:A,"Specify in Codes Tab!!")),"")</f>
        <v/>
      </c>
      <c r="N6124" s="74" t="str">
        <f>IF($G6124&lt;&gt;"",IF(_xlfn.XLOOKUP($G6124,Codes!$A:$A,Codes!A:A,"_NOTFOUND_",0,1)&lt;&gt;"_NOTFOUND_",_xlfn.XLOOKUP($G6124,Codes!$A:$A,Codes!A:A,"_NOTFOUND_",0,1),_xlfn.XLOOKUP($G6124,Codes!$B:$B,Codes!A:A,"Specify in Codes Tab!!")),"")</f>
        <v/>
      </c>
    </row>
    <row r="6125" spans="13:14" x14ac:dyDescent="0.35">
      <c r="M6125" s="74" t="str">
        <f>IF($C6125&lt;&gt;"",IF(_xlfn.XLOOKUP($C6125,Codes!$A:$A,Codes!A:A,"_NOTFOUND_",0,1)&lt;&gt;"_NOTFOUND_",_xlfn.XLOOKUP($C6125,Codes!$A:$A,Codes!A:A,"_NOTFOUND_",0,1),_xlfn.XLOOKUP($C6125,Codes!$B:$B,Codes!A:A,"Specify in Codes Tab!!")),"")</f>
        <v/>
      </c>
      <c r="N6125" s="74" t="str">
        <f>IF($G6125&lt;&gt;"",IF(_xlfn.XLOOKUP($G6125,Codes!$A:$A,Codes!A:A,"_NOTFOUND_",0,1)&lt;&gt;"_NOTFOUND_",_xlfn.XLOOKUP($G6125,Codes!$A:$A,Codes!A:A,"_NOTFOUND_",0,1),_xlfn.XLOOKUP($G6125,Codes!$B:$B,Codes!A:A,"Specify in Codes Tab!!")),"")</f>
        <v/>
      </c>
    </row>
    <row r="6126" spans="13:14" x14ac:dyDescent="0.35">
      <c r="M6126" s="74" t="str">
        <f>IF($C6126&lt;&gt;"",IF(_xlfn.XLOOKUP($C6126,Codes!$A:$A,Codes!A:A,"_NOTFOUND_",0,1)&lt;&gt;"_NOTFOUND_",_xlfn.XLOOKUP($C6126,Codes!$A:$A,Codes!A:A,"_NOTFOUND_",0,1),_xlfn.XLOOKUP($C6126,Codes!$B:$B,Codes!A:A,"Specify in Codes Tab!!")),"")</f>
        <v/>
      </c>
      <c r="N6126" s="74" t="str">
        <f>IF($G6126&lt;&gt;"",IF(_xlfn.XLOOKUP($G6126,Codes!$A:$A,Codes!A:A,"_NOTFOUND_",0,1)&lt;&gt;"_NOTFOUND_",_xlfn.XLOOKUP($G6126,Codes!$A:$A,Codes!A:A,"_NOTFOUND_",0,1),_xlfn.XLOOKUP($G6126,Codes!$B:$B,Codes!A:A,"Specify in Codes Tab!!")),"")</f>
        <v/>
      </c>
    </row>
    <row r="6127" spans="13:14" x14ac:dyDescent="0.35">
      <c r="M6127" s="74" t="str">
        <f>IF($C6127&lt;&gt;"",IF(_xlfn.XLOOKUP($C6127,Codes!$A:$A,Codes!A:A,"_NOTFOUND_",0,1)&lt;&gt;"_NOTFOUND_",_xlfn.XLOOKUP($C6127,Codes!$A:$A,Codes!A:A,"_NOTFOUND_",0,1),_xlfn.XLOOKUP($C6127,Codes!$B:$B,Codes!A:A,"Specify in Codes Tab!!")),"")</f>
        <v/>
      </c>
      <c r="N6127" s="74" t="str">
        <f>IF($G6127&lt;&gt;"",IF(_xlfn.XLOOKUP($G6127,Codes!$A:$A,Codes!A:A,"_NOTFOUND_",0,1)&lt;&gt;"_NOTFOUND_",_xlfn.XLOOKUP($G6127,Codes!$A:$A,Codes!A:A,"_NOTFOUND_",0,1),_xlfn.XLOOKUP($G6127,Codes!$B:$B,Codes!A:A,"Specify in Codes Tab!!")),"")</f>
        <v/>
      </c>
    </row>
    <row r="6128" spans="13:14" x14ac:dyDescent="0.35">
      <c r="M6128" s="74" t="str">
        <f>IF($C6128&lt;&gt;"",IF(_xlfn.XLOOKUP($C6128,Codes!$A:$A,Codes!A:A,"_NOTFOUND_",0,1)&lt;&gt;"_NOTFOUND_",_xlfn.XLOOKUP($C6128,Codes!$A:$A,Codes!A:A,"_NOTFOUND_",0,1),_xlfn.XLOOKUP($C6128,Codes!$B:$B,Codes!A:A,"Specify in Codes Tab!!")),"")</f>
        <v/>
      </c>
      <c r="N6128" s="74" t="str">
        <f>IF($G6128&lt;&gt;"",IF(_xlfn.XLOOKUP($G6128,Codes!$A:$A,Codes!A:A,"_NOTFOUND_",0,1)&lt;&gt;"_NOTFOUND_",_xlfn.XLOOKUP($G6128,Codes!$A:$A,Codes!A:A,"_NOTFOUND_",0,1),_xlfn.XLOOKUP($G6128,Codes!$B:$B,Codes!A:A,"Specify in Codes Tab!!")),"")</f>
        <v/>
      </c>
    </row>
    <row r="6129" spans="13:14" x14ac:dyDescent="0.35">
      <c r="M6129" s="74" t="str">
        <f>IF($C6129&lt;&gt;"",IF(_xlfn.XLOOKUP($C6129,Codes!$A:$A,Codes!A:A,"_NOTFOUND_",0,1)&lt;&gt;"_NOTFOUND_",_xlfn.XLOOKUP($C6129,Codes!$A:$A,Codes!A:A,"_NOTFOUND_",0,1),_xlfn.XLOOKUP($C6129,Codes!$B:$B,Codes!A:A,"Specify in Codes Tab!!")),"")</f>
        <v/>
      </c>
      <c r="N6129" s="74" t="str">
        <f>IF($G6129&lt;&gt;"",IF(_xlfn.XLOOKUP($G6129,Codes!$A:$A,Codes!A:A,"_NOTFOUND_",0,1)&lt;&gt;"_NOTFOUND_",_xlfn.XLOOKUP($G6129,Codes!$A:$A,Codes!A:A,"_NOTFOUND_",0,1),_xlfn.XLOOKUP($G6129,Codes!$B:$B,Codes!A:A,"Specify in Codes Tab!!")),"")</f>
        <v/>
      </c>
    </row>
    <row r="6130" spans="13:14" x14ac:dyDescent="0.35">
      <c r="M6130" s="74" t="str">
        <f>IF($C6130&lt;&gt;"",IF(_xlfn.XLOOKUP($C6130,Codes!$A:$A,Codes!A:A,"_NOTFOUND_",0,1)&lt;&gt;"_NOTFOUND_",_xlfn.XLOOKUP($C6130,Codes!$A:$A,Codes!A:A,"_NOTFOUND_",0,1),_xlfn.XLOOKUP($C6130,Codes!$B:$B,Codes!A:A,"Specify in Codes Tab!!")),"")</f>
        <v/>
      </c>
      <c r="N6130" s="74" t="str">
        <f>IF($G6130&lt;&gt;"",IF(_xlfn.XLOOKUP($G6130,Codes!$A:$A,Codes!A:A,"_NOTFOUND_",0,1)&lt;&gt;"_NOTFOUND_",_xlfn.XLOOKUP($G6130,Codes!$A:$A,Codes!A:A,"_NOTFOUND_",0,1),_xlfn.XLOOKUP($G6130,Codes!$B:$B,Codes!A:A,"Specify in Codes Tab!!")),"")</f>
        <v/>
      </c>
    </row>
    <row r="6131" spans="13:14" x14ac:dyDescent="0.35">
      <c r="M6131" s="74" t="str">
        <f>IF($C6131&lt;&gt;"",IF(_xlfn.XLOOKUP($C6131,Codes!$A:$A,Codes!A:A,"_NOTFOUND_",0,1)&lt;&gt;"_NOTFOUND_",_xlfn.XLOOKUP($C6131,Codes!$A:$A,Codes!A:A,"_NOTFOUND_",0,1),_xlfn.XLOOKUP($C6131,Codes!$B:$B,Codes!A:A,"Specify in Codes Tab!!")),"")</f>
        <v/>
      </c>
      <c r="N6131" s="74" t="str">
        <f>IF($G6131&lt;&gt;"",IF(_xlfn.XLOOKUP($G6131,Codes!$A:$A,Codes!A:A,"_NOTFOUND_",0,1)&lt;&gt;"_NOTFOUND_",_xlfn.XLOOKUP($G6131,Codes!$A:$A,Codes!A:A,"_NOTFOUND_",0,1),_xlfn.XLOOKUP($G6131,Codes!$B:$B,Codes!A:A,"Specify in Codes Tab!!")),"")</f>
        <v/>
      </c>
    </row>
    <row r="6132" spans="13:14" x14ac:dyDescent="0.35">
      <c r="M6132" s="74" t="str">
        <f>IF($C6132&lt;&gt;"",IF(_xlfn.XLOOKUP($C6132,Codes!$A:$A,Codes!A:A,"_NOTFOUND_",0,1)&lt;&gt;"_NOTFOUND_",_xlfn.XLOOKUP($C6132,Codes!$A:$A,Codes!A:A,"_NOTFOUND_",0,1),_xlfn.XLOOKUP($C6132,Codes!$B:$B,Codes!A:A,"Specify in Codes Tab!!")),"")</f>
        <v/>
      </c>
      <c r="N6132" s="74" t="str">
        <f>IF($G6132&lt;&gt;"",IF(_xlfn.XLOOKUP($G6132,Codes!$A:$A,Codes!A:A,"_NOTFOUND_",0,1)&lt;&gt;"_NOTFOUND_",_xlfn.XLOOKUP($G6132,Codes!$A:$A,Codes!A:A,"_NOTFOUND_",0,1),_xlfn.XLOOKUP($G6132,Codes!$B:$B,Codes!A:A,"Specify in Codes Tab!!")),"")</f>
        <v/>
      </c>
    </row>
    <row r="6133" spans="13:14" x14ac:dyDescent="0.35">
      <c r="M6133" s="74" t="str">
        <f>IF($C6133&lt;&gt;"",IF(_xlfn.XLOOKUP($C6133,Codes!$A:$A,Codes!A:A,"_NOTFOUND_",0,1)&lt;&gt;"_NOTFOUND_",_xlfn.XLOOKUP($C6133,Codes!$A:$A,Codes!A:A,"_NOTFOUND_",0,1),_xlfn.XLOOKUP($C6133,Codes!$B:$B,Codes!A:A,"Specify in Codes Tab!!")),"")</f>
        <v/>
      </c>
      <c r="N6133" s="74" t="str">
        <f>IF($G6133&lt;&gt;"",IF(_xlfn.XLOOKUP($G6133,Codes!$A:$A,Codes!A:A,"_NOTFOUND_",0,1)&lt;&gt;"_NOTFOUND_",_xlfn.XLOOKUP($G6133,Codes!$A:$A,Codes!A:A,"_NOTFOUND_",0,1),_xlfn.XLOOKUP($G6133,Codes!$B:$B,Codes!A:A,"Specify in Codes Tab!!")),"")</f>
        <v/>
      </c>
    </row>
    <row r="6134" spans="13:14" x14ac:dyDescent="0.35">
      <c r="M6134" s="74" t="str">
        <f>IF($C6134&lt;&gt;"",IF(_xlfn.XLOOKUP($C6134,Codes!$A:$A,Codes!A:A,"_NOTFOUND_",0,1)&lt;&gt;"_NOTFOUND_",_xlfn.XLOOKUP($C6134,Codes!$A:$A,Codes!A:A,"_NOTFOUND_",0,1),_xlfn.XLOOKUP($C6134,Codes!$B:$B,Codes!A:A,"Specify in Codes Tab!!")),"")</f>
        <v/>
      </c>
      <c r="N6134" s="74" t="str">
        <f>IF($G6134&lt;&gt;"",IF(_xlfn.XLOOKUP($G6134,Codes!$A:$A,Codes!A:A,"_NOTFOUND_",0,1)&lt;&gt;"_NOTFOUND_",_xlfn.XLOOKUP($G6134,Codes!$A:$A,Codes!A:A,"_NOTFOUND_",0,1),_xlfn.XLOOKUP($G6134,Codes!$B:$B,Codes!A:A,"Specify in Codes Tab!!")),"")</f>
        <v/>
      </c>
    </row>
    <row r="6135" spans="13:14" x14ac:dyDescent="0.35">
      <c r="M6135" s="74" t="str">
        <f>IF($C6135&lt;&gt;"",IF(_xlfn.XLOOKUP($C6135,Codes!$A:$A,Codes!A:A,"_NOTFOUND_",0,1)&lt;&gt;"_NOTFOUND_",_xlfn.XLOOKUP($C6135,Codes!$A:$A,Codes!A:A,"_NOTFOUND_",0,1),_xlfn.XLOOKUP($C6135,Codes!$B:$B,Codes!A:A,"Specify in Codes Tab!!")),"")</f>
        <v/>
      </c>
      <c r="N6135" s="74" t="str">
        <f>IF($G6135&lt;&gt;"",IF(_xlfn.XLOOKUP($G6135,Codes!$A:$A,Codes!A:A,"_NOTFOUND_",0,1)&lt;&gt;"_NOTFOUND_",_xlfn.XLOOKUP($G6135,Codes!$A:$A,Codes!A:A,"_NOTFOUND_",0,1),_xlfn.XLOOKUP($G6135,Codes!$B:$B,Codes!A:A,"Specify in Codes Tab!!")),"")</f>
        <v/>
      </c>
    </row>
    <row r="6136" spans="13:14" x14ac:dyDescent="0.35">
      <c r="M6136" s="74" t="str">
        <f>IF($C6136&lt;&gt;"",IF(_xlfn.XLOOKUP($C6136,Codes!$A:$A,Codes!A:A,"_NOTFOUND_",0,1)&lt;&gt;"_NOTFOUND_",_xlfn.XLOOKUP($C6136,Codes!$A:$A,Codes!A:A,"_NOTFOUND_",0,1),_xlfn.XLOOKUP($C6136,Codes!$B:$B,Codes!A:A,"Specify in Codes Tab!!")),"")</f>
        <v/>
      </c>
      <c r="N6136" s="74" t="str">
        <f>IF($G6136&lt;&gt;"",IF(_xlfn.XLOOKUP($G6136,Codes!$A:$A,Codes!A:A,"_NOTFOUND_",0,1)&lt;&gt;"_NOTFOUND_",_xlfn.XLOOKUP($G6136,Codes!$A:$A,Codes!A:A,"_NOTFOUND_",0,1),_xlfn.XLOOKUP($G6136,Codes!$B:$B,Codes!A:A,"Specify in Codes Tab!!")),"")</f>
        <v/>
      </c>
    </row>
    <row r="6137" spans="13:14" x14ac:dyDescent="0.35">
      <c r="M6137" s="74" t="str">
        <f>IF($C6137&lt;&gt;"",IF(_xlfn.XLOOKUP($C6137,Codes!$A:$A,Codes!A:A,"_NOTFOUND_",0,1)&lt;&gt;"_NOTFOUND_",_xlfn.XLOOKUP($C6137,Codes!$A:$A,Codes!A:A,"_NOTFOUND_",0,1),_xlfn.XLOOKUP($C6137,Codes!$B:$B,Codes!A:A,"Specify in Codes Tab!!")),"")</f>
        <v/>
      </c>
      <c r="N6137" s="74" t="str">
        <f>IF($G6137&lt;&gt;"",IF(_xlfn.XLOOKUP($G6137,Codes!$A:$A,Codes!A:A,"_NOTFOUND_",0,1)&lt;&gt;"_NOTFOUND_",_xlfn.XLOOKUP($G6137,Codes!$A:$A,Codes!A:A,"_NOTFOUND_",0,1),_xlfn.XLOOKUP($G6137,Codes!$B:$B,Codes!A:A,"Specify in Codes Tab!!")),"")</f>
        <v/>
      </c>
    </row>
    <row r="6138" spans="13:14" x14ac:dyDescent="0.35">
      <c r="M6138" s="74" t="str">
        <f>IF($C6138&lt;&gt;"",IF(_xlfn.XLOOKUP($C6138,Codes!$A:$A,Codes!A:A,"_NOTFOUND_",0,1)&lt;&gt;"_NOTFOUND_",_xlfn.XLOOKUP($C6138,Codes!$A:$A,Codes!A:A,"_NOTFOUND_",0,1),_xlfn.XLOOKUP($C6138,Codes!$B:$B,Codes!A:A,"Specify in Codes Tab!!")),"")</f>
        <v/>
      </c>
      <c r="N6138" s="74" t="str">
        <f>IF($G6138&lt;&gt;"",IF(_xlfn.XLOOKUP($G6138,Codes!$A:$A,Codes!A:A,"_NOTFOUND_",0,1)&lt;&gt;"_NOTFOUND_",_xlfn.XLOOKUP($G6138,Codes!$A:$A,Codes!A:A,"_NOTFOUND_",0,1),_xlfn.XLOOKUP($G6138,Codes!$B:$B,Codes!A:A,"Specify in Codes Tab!!")),"")</f>
        <v/>
      </c>
    </row>
    <row r="6139" spans="13:14" x14ac:dyDescent="0.35">
      <c r="M6139" s="74" t="str">
        <f>IF($C6139&lt;&gt;"",IF(_xlfn.XLOOKUP($C6139,Codes!$A:$A,Codes!A:A,"_NOTFOUND_",0,1)&lt;&gt;"_NOTFOUND_",_xlfn.XLOOKUP($C6139,Codes!$A:$A,Codes!A:A,"_NOTFOUND_",0,1),_xlfn.XLOOKUP($C6139,Codes!$B:$B,Codes!A:A,"Specify in Codes Tab!!")),"")</f>
        <v/>
      </c>
      <c r="N6139" s="74" t="str">
        <f>IF($G6139&lt;&gt;"",IF(_xlfn.XLOOKUP($G6139,Codes!$A:$A,Codes!A:A,"_NOTFOUND_",0,1)&lt;&gt;"_NOTFOUND_",_xlfn.XLOOKUP($G6139,Codes!$A:$A,Codes!A:A,"_NOTFOUND_",0,1),_xlfn.XLOOKUP($G6139,Codes!$B:$B,Codes!A:A,"Specify in Codes Tab!!")),"")</f>
        <v/>
      </c>
    </row>
    <row r="6140" spans="13:14" x14ac:dyDescent="0.35">
      <c r="M6140" s="74" t="str">
        <f>IF($C6140&lt;&gt;"",IF(_xlfn.XLOOKUP($C6140,Codes!$A:$A,Codes!A:A,"_NOTFOUND_",0,1)&lt;&gt;"_NOTFOUND_",_xlfn.XLOOKUP($C6140,Codes!$A:$A,Codes!A:A,"_NOTFOUND_",0,1),_xlfn.XLOOKUP($C6140,Codes!$B:$B,Codes!A:A,"Specify in Codes Tab!!")),"")</f>
        <v/>
      </c>
      <c r="N6140" s="74" t="str">
        <f>IF($G6140&lt;&gt;"",IF(_xlfn.XLOOKUP($G6140,Codes!$A:$A,Codes!A:A,"_NOTFOUND_",0,1)&lt;&gt;"_NOTFOUND_",_xlfn.XLOOKUP($G6140,Codes!$A:$A,Codes!A:A,"_NOTFOUND_",0,1),_xlfn.XLOOKUP($G6140,Codes!$B:$B,Codes!A:A,"Specify in Codes Tab!!")),"")</f>
        <v/>
      </c>
    </row>
    <row r="6141" spans="13:14" x14ac:dyDescent="0.35">
      <c r="M6141" s="74" t="str">
        <f>IF($C6141&lt;&gt;"",IF(_xlfn.XLOOKUP($C6141,Codes!$A:$A,Codes!A:A,"_NOTFOUND_",0,1)&lt;&gt;"_NOTFOUND_",_xlfn.XLOOKUP($C6141,Codes!$A:$A,Codes!A:A,"_NOTFOUND_",0,1),_xlfn.XLOOKUP($C6141,Codes!$B:$B,Codes!A:A,"Specify in Codes Tab!!")),"")</f>
        <v/>
      </c>
      <c r="N6141" s="74" t="str">
        <f>IF($G6141&lt;&gt;"",IF(_xlfn.XLOOKUP($G6141,Codes!$A:$A,Codes!A:A,"_NOTFOUND_",0,1)&lt;&gt;"_NOTFOUND_",_xlfn.XLOOKUP($G6141,Codes!$A:$A,Codes!A:A,"_NOTFOUND_",0,1),_xlfn.XLOOKUP($G6141,Codes!$B:$B,Codes!A:A,"Specify in Codes Tab!!")),"")</f>
        <v/>
      </c>
    </row>
    <row r="6142" spans="13:14" x14ac:dyDescent="0.35">
      <c r="M6142" s="74" t="str">
        <f>IF($C6142&lt;&gt;"",IF(_xlfn.XLOOKUP($C6142,Codes!$A:$A,Codes!A:A,"_NOTFOUND_",0,1)&lt;&gt;"_NOTFOUND_",_xlfn.XLOOKUP($C6142,Codes!$A:$A,Codes!A:A,"_NOTFOUND_",0,1),_xlfn.XLOOKUP($C6142,Codes!$B:$B,Codes!A:A,"Specify in Codes Tab!!")),"")</f>
        <v/>
      </c>
      <c r="N6142" s="74" t="str">
        <f>IF($G6142&lt;&gt;"",IF(_xlfn.XLOOKUP($G6142,Codes!$A:$A,Codes!A:A,"_NOTFOUND_",0,1)&lt;&gt;"_NOTFOUND_",_xlfn.XLOOKUP($G6142,Codes!$A:$A,Codes!A:A,"_NOTFOUND_",0,1),_xlfn.XLOOKUP($G6142,Codes!$B:$B,Codes!A:A,"Specify in Codes Tab!!")),"")</f>
        <v/>
      </c>
    </row>
    <row r="6143" spans="13:14" x14ac:dyDescent="0.35">
      <c r="M6143" s="74" t="str">
        <f>IF($C6143&lt;&gt;"",IF(_xlfn.XLOOKUP($C6143,Codes!$A:$A,Codes!A:A,"_NOTFOUND_",0,1)&lt;&gt;"_NOTFOUND_",_xlfn.XLOOKUP($C6143,Codes!$A:$A,Codes!A:A,"_NOTFOUND_",0,1),_xlfn.XLOOKUP($C6143,Codes!$B:$B,Codes!A:A,"Specify in Codes Tab!!")),"")</f>
        <v/>
      </c>
      <c r="N6143" s="74" t="str">
        <f>IF($G6143&lt;&gt;"",IF(_xlfn.XLOOKUP($G6143,Codes!$A:$A,Codes!A:A,"_NOTFOUND_",0,1)&lt;&gt;"_NOTFOUND_",_xlfn.XLOOKUP($G6143,Codes!$A:$A,Codes!A:A,"_NOTFOUND_",0,1),_xlfn.XLOOKUP($G6143,Codes!$B:$B,Codes!A:A,"Specify in Codes Tab!!")),"")</f>
        <v/>
      </c>
    </row>
    <row r="6144" spans="13:14" x14ac:dyDescent="0.35">
      <c r="M6144" s="74" t="str">
        <f>IF($C6144&lt;&gt;"",IF(_xlfn.XLOOKUP($C6144,Codes!$A:$A,Codes!A:A,"_NOTFOUND_",0,1)&lt;&gt;"_NOTFOUND_",_xlfn.XLOOKUP($C6144,Codes!$A:$A,Codes!A:A,"_NOTFOUND_",0,1),_xlfn.XLOOKUP($C6144,Codes!$B:$B,Codes!A:A,"Specify in Codes Tab!!")),"")</f>
        <v/>
      </c>
      <c r="N6144" s="74" t="str">
        <f>IF($G6144&lt;&gt;"",IF(_xlfn.XLOOKUP($G6144,Codes!$A:$A,Codes!A:A,"_NOTFOUND_",0,1)&lt;&gt;"_NOTFOUND_",_xlfn.XLOOKUP($G6144,Codes!$A:$A,Codes!A:A,"_NOTFOUND_",0,1),_xlfn.XLOOKUP($G6144,Codes!$B:$B,Codes!A:A,"Specify in Codes Tab!!")),"")</f>
        <v/>
      </c>
    </row>
    <row r="6145" spans="13:14" x14ac:dyDescent="0.35">
      <c r="M6145" s="74" t="str">
        <f>IF($C6145&lt;&gt;"",IF(_xlfn.XLOOKUP($C6145,Codes!$A:$A,Codes!A:A,"_NOTFOUND_",0,1)&lt;&gt;"_NOTFOUND_",_xlfn.XLOOKUP($C6145,Codes!$A:$A,Codes!A:A,"_NOTFOUND_",0,1),_xlfn.XLOOKUP($C6145,Codes!$B:$B,Codes!A:A,"Specify in Codes Tab!!")),"")</f>
        <v/>
      </c>
      <c r="N6145" s="74" t="str">
        <f>IF($G6145&lt;&gt;"",IF(_xlfn.XLOOKUP($G6145,Codes!$A:$A,Codes!A:A,"_NOTFOUND_",0,1)&lt;&gt;"_NOTFOUND_",_xlfn.XLOOKUP($G6145,Codes!$A:$A,Codes!A:A,"_NOTFOUND_",0,1),_xlfn.XLOOKUP($G6145,Codes!$B:$B,Codes!A:A,"Specify in Codes Tab!!")),"")</f>
        <v/>
      </c>
    </row>
    <row r="6146" spans="13:14" x14ac:dyDescent="0.35">
      <c r="M6146" s="74" t="str">
        <f>IF($C6146&lt;&gt;"",IF(_xlfn.XLOOKUP($C6146,Codes!$A:$A,Codes!A:A,"_NOTFOUND_",0,1)&lt;&gt;"_NOTFOUND_",_xlfn.XLOOKUP($C6146,Codes!$A:$A,Codes!A:A,"_NOTFOUND_",0,1),_xlfn.XLOOKUP($C6146,Codes!$B:$B,Codes!A:A,"Specify in Codes Tab!!")),"")</f>
        <v/>
      </c>
      <c r="N6146" s="74" t="str">
        <f>IF($G6146&lt;&gt;"",IF(_xlfn.XLOOKUP($G6146,Codes!$A:$A,Codes!A:A,"_NOTFOUND_",0,1)&lt;&gt;"_NOTFOUND_",_xlfn.XLOOKUP($G6146,Codes!$A:$A,Codes!A:A,"_NOTFOUND_",0,1),_xlfn.XLOOKUP($G6146,Codes!$B:$B,Codes!A:A,"Specify in Codes Tab!!")),"")</f>
        <v/>
      </c>
    </row>
    <row r="6147" spans="13:14" x14ac:dyDescent="0.35">
      <c r="M6147" s="74" t="str">
        <f>IF($C6147&lt;&gt;"",IF(_xlfn.XLOOKUP($C6147,Codes!$A:$A,Codes!A:A,"_NOTFOUND_",0,1)&lt;&gt;"_NOTFOUND_",_xlfn.XLOOKUP($C6147,Codes!$A:$A,Codes!A:A,"_NOTFOUND_",0,1),_xlfn.XLOOKUP($C6147,Codes!$B:$B,Codes!A:A,"Specify in Codes Tab!!")),"")</f>
        <v/>
      </c>
      <c r="N6147" s="74" t="str">
        <f>IF($G6147&lt;&gt;"",IF(_xlfn.XLOOKUP($G6147,Codes!$A:$A,Codes!A:A,"_NOTFOUND_",0,1)&lt;&gt;"_NOTFOUND_",_xlfn.XLOOKUP($G6147,Codes!$A:$A,Codes!A:A,"_NOTFOUND_",0,1),_xlfn.XLOOKUP($G6147,Codes!$B:$B,Codes!A:A,"Specify in Codes Tab!!")),"")</f>
        <v/>
      </c>
    </row>
    <row r="6148" spans="13:14" x14ac:dyDescent="0.35">
      <c r="M6148" s="74" t="str">
        <f>IF($C6148&lt;&gt;"",IF(_xlfn.XLOOKUP($C6148,Codes!$A:$A,Codes!A:A,"_NOTFOUND_",0,1)&lt;&gt;"_NOTFOUND_",_xlfn.XLOOKUP($C6148,Codes!$A:$A,Codes!A:A,"_NOTFOUND_",0,1),_xlfn.XLOOKUP($C6148,Codes!$B:$B,Codes!A:A,"Specify in Codes Tab!!")),"")</f>
        <v/>
      </c>
      <c r="N6148" s="74" t="str">
        <f>IF($G6148&lt;&gt;"",IF(_xlfn.XLOOKUP($G6148,Codes!$A:$A,Codes!A:A,"_NOTFOUND_",0,1)&lt;&gt;"_NOTFOUND_",_xlfn.XLOOKUP($G6148,Codes!$A:$A,Codes!A:A,"_NOTFOUND_",0,1),_xlfn.XLOOKUP($G6148,Codes!$B:$B,Codes!A:A,"Specify in Codes Tab!!")),"")</f>
        <v/>
      </c>
    </row>
    <row r="6149" spans="13:14" x14ac:dyDescent="0.35">
      <c r="M6149" s="74" t="str">
        <f>IF($C6149&lt;&gt;"",IF(_xlfn.XLOOKUP($C6149,Codes!$A:$A,Codes!A:A,"_NOTFOUND_",0,1)&lt;&gt;"_NOTFOUND_",_xlfn.XLOOKUP($C6149,Codes!$A:$A,Codes!A:A,"_NOTFOUND_",0,1),_xlfn.XLOOKUP($C6149,Codes!$B:$B,Codes!A:A,"Specify in Codes Tab!!")),"")</f>
        <v/>
      </c>
      <c r="N6149" s="74" t="str">
        <f>IF($G6149&lt;&gt;"",IF(_xlfn.XLOOKUP($G6149,Codes!$A:$A,Codes!A:A,"_NOTFOUND_",0,1)&lt;&gt;"_NOTFOUND_",_xlfn.XLOOKUP($G6149,Codes!$A:$A,Codes!A:A,"_NOTFOUND_",0,1),_xlfn.XLOOKUP($G6149,Codes!$B:$B,Codes!A:A,"Specify in Codes Tab!!")),"")</f>
        <v/>
      </c>
    </row>
    <row r="6150" spans="13:14" x14ac:dyDescent="0.35">
      <c r="M6150" s="74" t="str">
        <f>IF($C6150&lt;&gt;"",IF(_xlfn.XLOOKUP($C6150,Codes!$A:$A,Codes!A:A,"_NOTFOUND_",0,1)&lt;&gt;"_NOTFOUND_",_xlfn.XLOOKUP($C6150,Codes!$A:$A,Codes!A:A,"_NOTFOUND_",0,1),_xlfn.XLOOKUP($C6150,Codes!$B:$B,Codes!A:A,"Specify in Codes Tab!!")),"")</f>
        <v/>
      </c>
      <c r="N6150" s="74" t="str">
        <f>IF($G6150&lt;&gt;"",IF(_xlfn.XLOOKUP($G6150,Codes!$A:$A,Codes!A:A,"_NOTFOUND_",0,1)&lt;&gt;"_NOTFOUND_",_xlfn.XLOOKUP($G6150,Codes!$A:$A,Codes!A:A,"_NOTFOUND_",0,1),_xlfn.XLOOKUP($G6150,Codes!$B:$B,Codes!A:A,"Specify in Codes Tab!!")),"")</f>
        <v/>
      </c>
    </row>
    <row r="6151" spans="13:14" x14ac:dyDescent="0.35">
      <c r="M6151" s="74" t="str">
        <f>IF($C6151&lt;&gt;"",IF(_xlfn.XLOOKUP($C6151,Codes!$A:$A,Codes!A:A,"_NOTFOUND_",0,1)&lt;&gt;"_NOTFOUND_",_xlfn.XLOOKUP($C6151,Codes!$A:$A,Codes!A:A,"_NOTFOUND_",0,1),_xlfn.XLOOKUP($C6151,Codes!$B:$B,Codes!A:A,"Specify in Codes Tab!!")),"")</f>
        <v/>
      </c>
      <c r="N6151" s="74" t="str">
        <f>IF($G6151&lt;&gt;"",IF(_xlfn.XLOOKUP($G6151,Codes!$A:$A,Codes!A:A,"_NOTFOUND_",0,1)&lt;&gt;"_NOTFOUND_",_xlfn.XLOOKUP($G6151,Codes!$A:$A,Codes!A:A,"_NOTFOUND_",0,1),_xlfn.XLOOKUP($G6151,Codes!$B:$B,Codes!A:A,"Specify in Codes Tab!!")),"")</f>
        <v/>
      </c>
    </row>
    <row r="6152" spans="13:14" x14ac:dyDescent="0.35">
      <c r="M6152" s="74" t="str">
        <f>IF($C6152&lt;&gt;"",IF(_xlfn.XLOOKUP($C6152,Codes!$A:$A,Codes!A:A,"_NOTFOUND_",0,1)&lt;&gt;"_NOTFOUND_",_xlfn.XLOOKUP($C6152,Codes!$A:$A,Codes!A:A,"_NOTFOUND_",0,1),_xlfn.XLOOKUP($C6152,Codes!$B:$B,Codes!A:A,"Specify in Codes Tab!!")),"")</f>
        <v/>
      </c>
      <c r="N6152" s="74" t="str">
        <f>IF($G6152&lt;&gt;"",IF(_xlfn.XLOOKUP($G6152,Codes!$A:$A,Codes!A:A,"_NOTFOUND_",0,1)&lt;&gt;"_NOTFOUND_",_xlfn.XLOOKUP($G6152,Codes!$A:$A,Codes!A:A,"_NOTFOUND_",0,1),_xlfn.XLOOKUP($G6152,Codes!$B:$B,Codes!A:A,"Specify in Codes Tab!!")),"")</f>
        <v/>
      </c>
    </row>
    <row r="6153" spans="13:14" x14ac:dyDescent="0.35">
      <c r="M6153" s="74" t="str">
        <f>IF($C6153&lt;&gt;"",IF(_xlfn.XLOOKUP($C6153,Codes!$A:$A,Codes!A:A,"_NOTFOUND_",0,1)&lt;&gt;"_NOTFOUND_",_xlfn.XLOOKUP($C6153,Codes!$A:$A,Codes!A:A,"_NOTFOUND_",0,1),_xlfn.XLOOKUP($C6153,Codes!$B:$B,Codes!A:A,"Specify in Codes Tab!!")),"")</f>
        <v/>
      </c>
      <c r="N6153" s="74" t="str">
        <f>IF($G6153&lt;&gt;"",IF(_xlfn.XLOOKUP($G6153,Codes!$A:$A,Codes!A:A,"_NOTFOUND_",0,1)&lt;&gt;"_NOTFOUND_",_xlfn.XLOOKUP($G6153,Codes!$A:$A,Codes!A:A,"_NOTFOUND_",0,1),_xlfn.XLOOKUP($G6153,Codes!$B:$B,Codes!A:A,"Specify in Codes Tab!!")),"")</f>
        <v/>
      </c>
    </row>
    <row r="6154" spans="13:14" x14ac:dyDescent="0.35">
      <c r="M6154" s="74" t="str">
        <f>IF($C6154&lt;&gt;"",IF(_xlfn.XLOOKUP($C6154,Codes!$A:$A,Codes!A:A,"_NOTFOUND_",0,1)&lt;&gt;"_NOTFOUND_",_xlfn.XLOOKUP($C6154,Codes!$A:$A,Codes!A:A,"_NOTFOUND_",0,1),_xlfn.XLOOKUP($C6154,Codes!$B:$B,Codes!A:A,"Specify in Codes Tab!!")),"")</f>
        <v/>
      </c>
      <c r="N6154" s="74" t="str">
        <f>IF($G6154&lt;&gt;"",IF(_xlfn.XLOOKUP($G6154,Codes!$A:$A,Codes!A:A,"_NOTFOUND_",0,1)&lt;&gt;"_NOTFOUND_",_xlfn.XLOOKUP($G6154,Codes!$A:$A,Codes!A:A,"_NOTFOUND_",0,1),_xlfn.XLOOKUP($G6154,Codes!$B:$B,Codes!A:A,"Specify in Codes Tab!!")),"")</f>
        <v/>
      </c>
    </row>
    <row r="6155" spans="13:14" x14ac:dyDescent="0.35">
      <c r="M6155" s="74" t="str">
        <f>IF($C6155&lt;&gt;"",IF(_xlfn.XLOOKUP($C6155,Codes!$A:$A,Codes!A:A,"_NOTFOUND_",0,1)&lt;&gt;"_NOTFOUND_",_xlfn.XLOOKUP($C6155,Codes!$A:$A,Codes!A:A,"_NOTFOUND_",0,1),_xlfn.XLOOKUP($C6155,Codes!$B:$B,Codes!A:A,"Specify in Codes Tab!!")),"")</f>
        <v/>
      </c>
      <c r="N6155" s="74" t="str">
        <f>IF($G6155&lt;&gt;"",IF(_xlfn.XLOOKUP($G6155,Codes!$A:$A,Codes!A:A,"_NOTFOUND_",0,1)&lt;&gt;"_NOTFOUND_",_xlfn.XLOOKUP($G6155,Codes!$A:$A,Codes!A:A,"_NOTFOUND_",0,1),_xlfn.XLOOKUP($G6155,Codes!$B:$B,Codes!A:A,"Specify in Codes Tab!!")),"")</f>
        <v/>
      </c>
    </row>
    <row r="6156" spans="13:14" x14ac:dyDescent="0.35">
      <c r="M6156" s="74" t="str">
        <f>IF($C6156&lt;&gt;"",IF(_xlfn.XLOOKUP($C6156,Codes!$A:$A,Codes!A:A,"_NOTFOUND_",0,1)&lt;&gt;"_NOTFOUND_",_xlfn.XLOOKUP($C6156,Codes!$A:$A,Codes!A:A,"_NOTFOUND_",0,1),_xlfn.XLOOKUP($C6156,Codes!$B:$B,Codes!A:A,"Specify in Codes Tab!!")),"")</f>
        <v/>
      </c>
      <c r="N6156" s="74" t="str">
        <f>IF($G6156&lt;&gt;"",IF(_xlfn.XLOOKUP($G6156,Codes!$A:$A,Codes!A:A,"_NOTFOUND_",0,1)&lt;&gt;"_NOTFOUND_",_xlfn.XLOOKUP($G6156,Codes!$A:$A,Codes!A:A,"_NOTFOUND_",0,1),_xlfn.XLOOKUP($G6156,Codes!$B:$B,Codes!A:A,"Specify in Codes Tab!!")),"")</f>
        <v/>
      </c>
    </row>
    <row r="6157" spans="13:14" x14ac:dyDescent="0.35">
      <c r="M6157" s="74" t="str">
        <f>IF($C6157&lt;&gt;"",IF(_xlfn.XLOOKUP($C6157,Codes!$A:$A,Codes!A:A,"_NOTFOUND_",0,1)&lt;&gt;"_NOTFOUND_",_xlfn.XLOOKUP($C6157,Codes!$A:$A,Codes!A:A,"_NOTFOUND_",0,1),_xlfn.XLOOKUP($C6157,Codes!$B:$B,Codes!A:A,"Specify in Codes Tab!!")),"")</f>
        <v/>
      </c>
      <c r="N6157" s="74" t="str">
        <f>IF($G6157&lt;&gt;"",IF(_xlfn.XLOOKUP($G6157,Codes!$A:$A,Codes!A:A,"_NOTFOUND_",0,1)&lt;&gt;"_NOTFOUND_",_xlfn.XLOOKUP($G6157,Codes!$A:$A,Codes!A:A,"_NOTFOUND_",0,1),_xlfn.XLOOKUP($G6157,Codes!$B:$B,Codes!A:A,"Specify in Codes Tab!!")),"")</f>
        <v/>
      </c>
    </row>
    <row r="6158" spans="13:14" x14ac:dyDescent="0.35">
      <c r="M6158" s="74" t="str">
        <f>IF($C6158&lt;&gt;"",IF(_xlfn.XLOOKUP($C6158,Codes!$A:$A,Codes!A:A,"_NOTFOUND_",0,1)&lt;&gt;"_NOTFOUND_",_xlfn.XLOOKUP($C6158,Codes!$A:$A,Codes!A:A,"_NOTFOUND_",0,1),_xlfn.XLOOKUP($C6158,Codes!$B:$B,Codes!A:A,"Specify in Codes Tab!!")),"")</f>
        <v/>
      </c>
      <c r="N6158" s="74" t="str">
        <f>IF($G6158&lt;&gt;"",IF(_xlfn.XLOOKUP($G6158,Codes!$A:$A,Codes!A:A,"_NOTFOUND_",0,1)&lt;&gt;"_NOTFOUND_",_xlfn.XLOOKUP($G6158,Codes!$A:$A,Codes!A:A,"_NOTFOUND_",0,1),_xlfn.XLOOKUP($G6158,Codes!$B:$B,Codes!A:A,"Specify in Codes Tab!!")),"")</f>
        <v/>
      </c>
    </row>
    <row r="6159" spans="13:14" x14ac:dyDescent="0.35">
      <c r="M6159" s="74" t="str">
        <f>IF($C6159&lt;&gt;"",IF(_xlfn.XLOOKUP($C6159,Codes!$A:$A,Codes!A:A,"_NOTFOUND_",0,1)&lt;&gt;"_NOTFOUND_",_xlfn.XLOOKUP($C6159,Codes!$A:$A,Codes!A:A,"_NOTFOUND_",0,1),_xlfn.XLOOKUP($C6159,Codes!$B:$B,Codes!A:A,"Specify in Codes Tab!!")),"")</f>
        <v/>
      </c>
      <c r="N6159" s="74" t="str">
        <f>IF($G6159&lt;&gt;"",IF(_xlfn.XLOOKUP($G6159,Codes!$A:$A,Codes!A:A,"_NOTFOUND_",0,1)&lt;&gt;"_NOTFOUND_",_xlfn.XLOOKUP($G6159,Codes!$A:$A,Codes!A:A,"_NOTFOUND_",0,1),_xlfn.XLOOKUP($G6159,Codes!$B:$B,Codes!A:A,"Specify in Codes Tab!!")),"")</f>
        <v/>
      </c>
    </row>
    <row r="6160" spans="13:14" x14ac:dyDescent="0.35">
      <c r="M6160" s="74" t="str">
        <f>IF($C6160&lt;&gt;"",IF(_xlfn.XLOOKUP($C6160,Codes!$A:$A,Codes!A:A,"_NOTFOUND_",0,1)&lt;&gt;"_NOTFOUND_",_xlfn.XLOOKUP($C6160,Codes!$A:$A,Codes!A:A,"_NOTFOUND_",0,1),_xlfn.XLOOKUP($C6160,Codes!$B:$B,Codes!A:A,"Specify in Codes Tab!!")),"")</f>
        <v/>
      </c>
      <c r="N6160" s="74" t="str">
        <f>IF($G6160&lt;&gt;"",IF(_xlfn.XLOOKUP($G6160,Codes!$A:$A,Codes!A:A,"_NOTFOUND_",0,1)&lt;&gt;"_NOTFOUND_",_xlfn.XLOOKUP($G6160,Codes!$A:$A,Codes!A:A,"_NOTFOUND_",0,1),_xlfn.XLOOKUP($G6160,Codes!$B:$B,Codes!A:A,"Specify in Codes Tab!!")),"")</f>
        <v/>
      </c>
    </row>
    <row r="6161" spans="13:14" x14ac:dyDescent="0.35">
      <c r="M6161" s="74" t="str">
        <f>IF($C6161&lt;&gt;"",IF(_xlfn.XLOOKUP($C6161,Codes!$A:$A,Codes!A:A,"_NOTFOUND_",0,1)&lt;&gt;"_NOTFOUND_",_xlfn.XLOOKUP($C6161,Codes!$A:$A,Codes!A:A,"_NOTFOUND_",0,1),_xlfn.XLOOKUP($C6161,Codes!$B:$B,Codes!A:A,"Specify in Codes Tab!!")),"")</f>
        <v/>
      </c>
      <c r="N6161" s="74" t="str">
        <f>IF($G6161&lt;&gt;"",IF(_xlfn.XLOOKUP($G6161,Codes!$A:$A,Codes!A:A,"_NOTFOUND_",0,1)&lt;&gt;"_NOTFOUND_",_xlfn.XLOOKUP($G6161,Codes!$A:$A,Codes!A:A,"_NOTFOUND_",0,1),_xlfn.XLOOKUP($G6161,Codes!$B:$B,Codes!A:A,"Specify in Codes Tab!!")),"")</f>
        <v/>
      </c>
    </row>
    <row r="6162" spans="13:14" x14ac:dyDescent="0.35">
      <c r="M6162" s="74" t="str">
        <f>IF($C6162&lt;&gt;"",IF(_xlfn.XLOOKUP($C6162,Codes!$A:$A,Codes!A:A,"_NOTFOUND_",0,1)&lt;&gt;"_NOTFOUND_",_xlfn.XLOOKUP($C6162,Codes!$A:$A,Codes!A:A,"_NOTFOUND_",0,1),_xlfn.XLOOKUP($C6162,Codes!$B:$B,Codes!A:A,"Specify in Codes Tab!!")),"")</f>
        <v/>
      </c>
      <c r="N6162" s="74" t="str">
        <f>IF($G6162&lt;&gt;"",IF(_xlfn.XLOOKUP($G6162,Codes!$A:$A,Codes!A:A,"_NOTFOUND_",0,1)&lt;&gt;"_NOTFOUND_",_xlfn.XLOOKUP($G6162,Codes!$A:$A,Codes!A:A,"_NOTFOUND_",0,1),_xlfn.XLOOKUP($G6162,Codes!$B:$B,Codes!A:A,"Specify in Codes Tab!!")),"")</f>
        <v/>
      </c>
    </row>
    <row r="6163" spans="13:14" x14ac:dyDescent="0.35">
      <c r="M6163" s="74" t="str">
        <f>IF($C6163&lt;&gt;"",IF(_xlfn.XLOOKUP($C6163,Codes!$A:$A,Codes!A:A,"_NOTFOUND_",0,1)&lt;&gt;"_NOTFOUND_",_xlfn.XLOOKUP($C6163,Codes!$A:$A,Codes!A:A,"_NOTFOUND_",0,1),_xlfn.XLOOKUP($C6163,Codes!$B:$B,Codes!A:A,"Specify in Codes Tab!!")),"")</f>
        <v/>
      </c>
      <c r="N6163" s="74" t="str">
        <f>IF($G6163&lt;&gt;"",IF(_xlfn.XLOOKUP($G6163,Codes!$A:$A,Codes!A:A,"_NOTFOUND_",0,1)&lt;&gt;"_NOTFOUND_",_xlfn.XLOOKUP($G6163,Codes!$A:$A,Codes!A:A,"_NOTFOUND_",0,1),_xlfn.XLOOKUP($G6163,Codes!$B:$B,Codes!A:A,"Specify in Codes Tab!!")),"")</f>
        <v/>
      </c>
    </row>
    <row r="6164" spans="13:14" x14ac:dyDescent="0.35">
      <c r="M6164" s="74" t="str">
        <f>IF($C6164&lt;&gt;"",IF(_xlfn.XLOOKUP($C6164,Codes!$A:$A,Codes!A:A,"_NOTFOUND_",0,1)&lt;&gt;"_NOTFOUND_",_xlfn.XLOOKUP($C6164,Codes!$A:$A,Codes!A:A,"_NOTFOUND_",0,1),_xlfn.XLOOKUP($C6164,Codes!$B:$B,Codes!A:A,"Specify in Codes Tab!!")),"")</f>
        <v/>
      </c>
      <c r="N6164" s="74" t="str">
        <f>IF($G6164&lt;&gt;"",IF(_xlfn.XLOOKUP($G6164,Codes!$A:$A,Codes!A:A,"_NOTFOUND_",0,1)&lt;&gt;"_NOTFOUND_",_xlfn.XLOOKUP($G6164,Codes!$A:$A,Codes!A:A,"_NOTFOUND_",0,1),_xlfn.XLOOKUP($G6164,Codes!$B:$B,Codes!A:A,"Specify in Codes Tab!!")),"")</f>
        <v/>
      </c>
    </row>
    <row r="6165" spans="13:14" x14ac:dyDescent="0.35">
      <c r="M6165" s="74" t="str">
        <f>IF($C6165&lt;&gt;"",IF(_xlfn.XLOOKUP($C6165,Codes!$A:$A,Codes!A:A,"_NOTFOUND_",0,1)&lt;&gt;"_NOTFOUND_",_xlfn.XLOOKUP($C6165,Codes!$A:$A,Codes!A:A,"_NOTFOUND_",0,1),_xlfn.XLOOKUP($C6165,Codes!$B:$B,Codes!A:A,"Specify in Codes Tab!!")),"")</f>
        <v/>
      </c>
      <c r="N6165" s="74" t="str">
        <f>IF($G6165&lt;&gt;"",IF(_xlfn.XLOOKUP($G6165,Codes!$A:$A,Codes!A:A,"_NOTFOUND_",0,1)&lt;&gt;"_NOTFOUND_",_xlfn.XLOOKUP($G6165,Codes!$A:$A,Codes!A:A,"_NOTFOUND_",0,1),_xlfn.XLOOKUP($G6165,Codes!$B:$B,Codes!A:A,"Specify in Codes Tab!!")),"")</f>
        <v/>
      </c>
    </row>
    <row r="6166" spans="13:14" x14ac:dyDescent="0.35">
      <c r="M6166" s="74" t="str">
        <f>IF($C6166&lt;&gt;"",IF(_xlfn.XLOOKUP($C6166,Codes!$A:$A,Codes!A:A,"_NOTFOUND_",0,1)&lt;&gt;"_NOTFOUND_",_xlfn.XLOOKUP($C6166,Codes!$A:$A,Codes!A:A,"_NOTFOUND_",0,1),_xlfn.XLOOKUP($C6166,Codes!$B:$B,Codes!A:A,"Specify in Codes Tab!!")),"")</f>
        <v/>
      </c>
      <c r="N6166" s="74" t="str">
        <f>IF($G6166&lt;&gt;"",IF(_xlfn.XLOOKUP($G6166,Codes!$A:$A,Codes!A:A,"_NOTFOUND_",0,1)&lt;&gt;"_NOTFOUND_",_xlfn.XLOOKUP($G6166,Codes!$A:$A,Codes!A:A,"_NOTFOUND_",0,1),_xlfn.XLOOKUP($G6166,Codes!$B:$B,Codes!A:A,"Specify in Codes Tab!!")),"")</f>
        <v/>
      </c>
    </row>
    <row r="6167" spans="13:14" x14ac:dyDescent="0.35">
      <c r="M6167" s="74" t="str">
        <f>IF($C6167&lt;&gt;"",IF(_xlfn.XLOOKUP($C6167,Codes!$A:$A,Codes!A:A,"_NOTFOUND_",0,1)&lt;&gt;"_NOTFOUND_",_xlfn.XLOOKUP($C6167,Codes!$A:$A,Codes!A:A,"_NOTFOUND_",0,1),_xlfn.XLOOKUP($C6167,Codes!$B:$B,Codes!A:A,"Specify in Codes Tab!!")),"")</f>
        <v/>
      </c>
      <c r="N6167" s="74" t="str">
        <f>IF($G6167&lt;&gt;"",IF(_xlfn.XLOOKUP($G6167,Codes!$A:$A,Codes!A:A,"_NOTFOUND_",0,1)&lt;&gt;"_NOTFOUND_",_xlfn.XLOOKUP($G6167,Codes!$A:$A,Codes!A:A,"_NOTFOUND_",0,1),_xlfn.XLOOKUP($G6167,Codes!$B:$B,Codes!A:A,"Specify in Codes Tab!!")),"")</f>
        <v/>
      </c>
    </row>
    <row r="6168" spans="13:14" x14ac:dyDescent="0.35">
      <c r="M6168" s="74" t="str">
        <f>IF($C6168&lt;&gt;"",IF(_xlfn.XLOOKUP($C6168,Codes!$A:$A,Codes!A:A,"_NOTFOUND_",0,1)&lt;&gt;"_NOTFOUND_",_xlfn.XLOOKUP($C6168,Codes!$A:$A,Codes!A:A,"_NOTFOUND_",0,1),_xlfn.XLOOKUP($C6168,Codes!$B:$B,Codes!A:A,"Specify in Codes Tab!!")),"")</f>
        <v/>
      </c>
      <c r="N6168" s="74" t="str">
        <f>IF($G6168&lt;&gt;"",IF(_xlfn.XLOOKUP($G6168,Codes!$A:$A,Codes!A:A,"_NOTFOUND_",0,1)&lt;&gt;"_NOTFOUND_",_xlfn.XLOOKUP($G6168,Codes!$A:$A,Codes!A:A,"_NOTFOUND_",0,1),_xlfn.XLOOKUP($G6168,Codes!$B:$B,Codes!A:A,"Specify in Codes Tab!!")),"")</f>
        <v/>
      </c>
    </row>
    <row r="6169" spans="13:14" x14ac:dyDescent="0.35">
      <c r="M6169" s="74" t="str">
        <f>IF($C6169&lt;&gt;"",IF(_xlfn.XLOOKUP($C6169,Codes!$A:$A,Codes!A:A,"_NOTFOUND_",0,1)&lt;&gt;"_NOTFOUND_",_xlfn.XLOOKUP($C6169,Codes!$A:$A,Codes!A:A,"_NOTFOUND_",0,1),_xlfn.XLOOKUP($C6169,Codes!$B:$B,Codes!A:A,"Specify in Codes Tab!!")),"")</f>
        <v/>
      </c>
      <c r="N6169" s="74" t="str">
        <f>IF($G6169&lt;&gt;"",IF(_xlfn.XLOOKUP($G6169,Codes!$A:$A,Codes!A:A,"_NOTFOUND_",0,1)&lt;&gt;"_NOTFOUND_",_xlfn.XLOOKUP($G6169,Codes!$A:$A,Codes!A:A,"_NOTFOUND_",0,1),_xlfn.XLOOKUP($G6169,Codes!$B:$B,Codes!A:A,"Specify in Codes Tab!!")),"")</f>
        <v/>
      </c>
    </row>
    <row r="6170" spans="13:14" x14ac:dyDescent="0.35">
      <c r="M6170" s="74" t="str">
        <f>IF($C6170&lt;&gt;"",IF(_xlfn.XLOOKUP($C6170,Codes!$A:$A,Codes!A:A,"_NOTFOUND_",0,1)&lt;&gt;"_NOTFOUND_",_xlfn.XLOOKUP($C6170,Codes!$A:$A,Codes!A:A,"_NOTFOUND_",0,1),_xlfn.XLOOKUP($C6170,Codes!$B:$B,Codes!A:A,"Specify in Codes Tab!!")),"")</f>
        <v/>
      </c>
      <c r="N6170" s="74" t="str">
        <f>IF($G6170&lt;&gt;"",IF(_xlfn.XLOOKUP($G6170,Codes!$A:$A,Codes!A:A,"_NOTFOUND_",0,1)&lt;&gt;"_NOTFOUND_",_xlfn.XLOOKUP($G6170,Codes!$A:$A,Codes!A:A,"_NOTFOUND_",0,1),_xlfn.XLOOKUP($G6170,Codes!$B:$B,Codes!A:A,"Specify in Codes Tab!!")),"")</f>
        <v/>
      </c>
    </row>
    <row r="6171" spans="13:14" x14ac:dyDescent="0.35">
      <c r="M6171" s="74" t="str">
        <f>IF($C6171&lt;&gt;"",IF(_xlfn.XLOOKUP($C6171,Codes!$A:$A,Codes!A:A,"_NOTFOUND_",0,1)&lt;&gt;"_NOTFOUND_",_xlfn.XLOOKUP($C6171,Codes!$A:$A,Codes!A:A,"_NOTFOUND_",0,1),_xlfn.XLOOKUP($C6171,Codes!$B:$B,Codes!A:A,"Specify in Codes Tab!!")),"")</f>
        <v/>
      </c>
      <c r="N6171" s="74" t="str">
        <f>IF($G6171&lt;&gt;"",IF(_xlfn.XLOOKUP($G6171,Codes!$A:$A,Codes!A:A,"_NOTFOUND_",0,1)&lt;&gt;"_NOTFOUND_",_xlfn.XLOOKUP($G6171,Codes!$A:$A,Codes!A:A,"_NOTFOUND_",0,1),_xlfn.XLOOKUP($G6171,Codes!$B:$B,Codes!A:A,"Specify in Codes Tab!!")),"")</f>
        <v/>
      </c>
    </row>
    <row r="6172" spans="13:14" x14ac:dyDescent="0.35">
      <c r="M6172" s="74" t="str">
        <f>IF($C6172&lt;&gt;"",IF(_xlfn.XLOOKUP($C6172,Codes!$A:$A,Codes!A:A,"_NOTFOUND_",0,1)&lt;&gt;"_NOTFOUND_",_xlfn.XLOOKUP($C6172,Codes!$A:$A,Codes!A:A,"_NOTFOUND_",0,1),_xlfn.XLOOKUP($C6172,Codes!$B:$B,Codes!A:A,"Specify in Codes Tab!!")),"")</f>
        <v/>
      </c>
      <c r="N6172" s="74" t="str">
        <f>IF($G6172&lt;&gt;"",IF(_xlfn.XLOOKUP($G6172,Codes!$A:$A,Codes!A:A,"_NOTFOUND_",0,1)&lt;&gt;"_NOTFOUND_",_xlfn.XLOOKUP($G6172,Codes!$A:$A,Codes!A:A,"_NOTFOUND_",0,1),_xlfn.XLOOKUP($G6172,Codes!$B:$B,Codes!A:A,"Specify in Codes Tab!!")),"")</f>
        <v/>
      </c>
    </row>
    <row r="6173" spans="13:14" x14ac:dyDescent="0.35">
      <c r="M6173" s="74" t="str">
        <f>IF($C6173&lt;&gt;"",IF(_xlfn.XLOOKUP($C6173,Codes!$A:$A,Codes!A:A,"_NOTFOUND_",0,1)&lt;&gt;"_NOTFOUND_",_xlfn.XLOOKUP($C6173,Codes!$A:$A,Codes!A:A,"_NOTFOUND_",0,1),_xlfn.XLOOKUP($C6173,Codes!$B:$B,Codes!A:A,"Specify in Codes Tab!!")),"")</f>
        <v/>
      </c>
      <c r="N6173" s="74" t="str">
        <f>IF($G6173&lt;&gt;"",IF(_xlfn.XLOOKUP($G6173,Codes!$A:$A,Codes!A:A,"_NOTFOUND_",0,1)&lt;&gt;"_NOTFOUND_",_xlfn.XLOOKUP($G6173,Codes!$A:$A,Codes!A:A,"_NOTFOUND_",0,1),_xlfn.XLOOKUP($G6173,Codes!$B:$B,Codes!A:A,"Specify in Codes Tab!!")),"")</f>
        <v/>
      </c>
    </row>
    <row r="6174" spans="13:14" x14ac:dyDescent="0.35">
      <c r="M6174" s="74" t="str">
        <f>IF($C6174&lt;&gt;"",IF(_xlfn.XLOOKUP($C6174,Codes!$A:$A,Codes!A:A,"_NOTFOUND_",0,1)&lt;&gt;"_NOTFOUND_",_xlfn.XLOOKUP($C6174,Codes!$A:$A,Codes!A:A,"_NOTFOUND_",0,1),_xlfn.XLOOKUP($C6174,Codes!$B:$B,Codes!A:A,"Specify in Codes Tab!!")),"")</f>
        <v/>
      </c>
      <c r="N6174" s="74" t="str">
        <f>IF($G6174&lt;&gt;"",IF(_xlfn.XLOOKUP($G6174,Codes!$A:$A,Codes!A:A,"_NOTFOUND_",0,1)&lt;&gt;"_NOTFOUND_",_xlfn.XLOOKUP($G6174,Codes!$A:$A,Codes!A:A,"_NOTFOUND_",0,1),_xlfn.XLOOKUP($G6174,Codes!$B:$B,Codes!A:A,"Specify in Codes Tab!!")),"")</f>
        <v/>
      </c>
    </row>
    <row r="6175" spans="13:14" x14ac:dyDescent="0.35">
      <c r="M6175" s="74" t="str">
        <f>IF($C6175&lt;&gt;"",IF(_xlfn.XLOOKUP($C6175,Codes!$A:$A,Codes!A:A,"_NOTFOUND_",0,1)&lt;&gt;"_NOTFOUND_",_xlfn.XLOOKUP($C6175,Codes!$A:$A,Codes!A:A,"_NOTFOUND_",0,1),_xlfn.XLOOKUP($C6175,Codes!$B:$B,Codes!A:A,"Specify in Codes Tab!!")),"")</f>
        <v/>
      </c>
      <c r="N6175" s="74" t="str">
        <f>IF($G6175&lt;&gt;"",IF(_xlfn.XLOOKUP($G6175,Codes!$A:$A,Codes!A:A,"_NOTFOUND_",0,1)&lt;&gt;"_NOTFOUND_",_xlfn.XLOOKUP($G6175,Codes!$A:$A,Codes!A:A,"_NOTFOUND_",0,1),_xlfn.XLOOKUP($G6175,Codes!$B:$B,Codes!A:A,"Specify in Codes Tab!!")),"")</f>
        <v/>
      </c>
    </row>
    <row r="6176" spans="13:14" x14ac:dyDescent="0.35">
      <c r="M6176" s="74" t="str">
        <f>IF($C6176&lt;&gt;"",IF(_xlfn.XLOOKUP($C6176,Codes!$A:$A,Codes!A:A,"_NOTFOUND_",0,1)&lt;&gt;"_NOTFOUND_",_xlfn.XLOOKUP($C6176,Codes!$A:$A,Codes!A:A,"_NOTFOUND_",0,1),_xlfn.XLOOKUP($C6176,Codes!$B:$B,Codes!A:A,"Specify in Codes Tab!!")),"")</f>
        <v/>
      </c>
      <c r="N6176" s="74" t="str">
        <f>IF($G6176&lt;&gt;"",IF(_xlfn.XLOOKUP($G6176,Codes!$A:$A,Codes!A:A,"_NOTFOUND_",0,1)&lt;&gt;"_NOTFOUND_",_xlfn.XLOOKUP($G6176,Codes!$A:$A,Codes!A:A,"_NOTFOUND_",0,1),_xlfn.XLOOKUP($G6176,Codes!$B:$B,Codes!A:A,"Specify in Codes Tab!!")),"")</f>
        <v/>
      </c>
    </row>
    <row r="6177" spans="13:14" x14ac:dyDescent="0.35">
      <c r="M6177" s="74" t="str">
        <f>IF($C6177&lt;&gt;"",IF(_xlfn.XLOOKUP($C6177,Codes!$A:$A,Codes!A:A,"_NOTFOUND_",0,1)&lt;&gt;"_NOTFOUND_",_xlfn.XLOOKUP($C6177,Codes!$A:$A,Codes!A:A,"_NOTFOUND_",0,1),_xlfn.XLOOKUP($C6177,Codes!$B:$B,Codes!A:A,"Specify in Codes Tab!!")),"")</f>
        <v/>
      </c>
      <c r="N6177" s="74" t="str">
        <f>IF($G6177&lt;&gt;"",IF(_xlfn.XLOOKUP($G6177,Codes!$A:$A,Codes!A:A,"_NOTFOUND_",0,1)&lt;&gt;"_NOTFOUND_",_xlfn.XLOOKUP($G6177,Codes!$A:$A,Codes!A:A,"_NOTFOUND_",0,1),_xlfn.XLOOKUP($G6177,Codes!$B:$B,Codes!A:A,"Specify in Codes Tab!!")),"")</f>
        <v/>
      </c>
    </row>
    <row r="6178" spans="13:14" x14ac:dyDescent="0.35">
      <c r="M6178" s="74" t="str">
        <f>IF($C6178&lt;&gt;"",IF(_xlfn.XLOOKUP($C6178,Codes!$A:$A,Codes!A:A,"_NOTFOUND_",0,1)&lt;&gt;"_NOTFOUND_",_xlfn.XLOOKUP($C6178,Codes!$A:$A,Codes!A:A,"_NOTFOUND_",0,1),_xlfn.XLOOKUP($C6178,Codes!$B:$B,Codes!A:A,"Specify in Codes Tab!!")),"")</f>
        <v/>
      </c>
      <c r="N6178" s="74" t="str">
        <f>IF($G6178&lt;&gt;"",IF(_xlfn.XLOOKUP($G6178,Codes!$A:$A,Codes!A:A,"_NOTFOUND_",0,1)&lt;&gt;"_NOTFOUND_",_xlfn.XLOOKUP($G6178,Codes!$A:$A,Codes!A:A,"_NOTFOUND_",0,1),_xlfn.XLOOKUP($G6178,Codes!$B:$B,Codes!A:A,"Specify in Codes Tab!!")),"")</f>
        <v/>
      </c>
    </row>
    <row r="6179" spans="13:14" x14ac:dyDescent="0.35">
      <c r="M6179" s="74" t="str">
        <f>IF($C6179&lt;&gt;"",IF(_xlfn.XLOOKUP($C6179,Codes!$A:$A,Codes!A:A,"_NOTFOUND_",0,1)&lt;&gt;"_NOTFOUND_",_xlfn.XLOOKUP($C6179,Codes!$A:$A,Codes!A:A,"_NOTFOUND_",0,1),_xlfn.XLOOKUP($C6179,Codes!$B:$B,Codes!A:A,"Specify in Codes Tab!!")),"")</f>
        <v/>
      </c>
      <c r="N6179" s="74" t="str">
        <f>IF($G6179&lt;&gt;"",IF(_xlfn.XLOOKUP($G6179,Codes!$A:$A,Codes!A:A,"_NOTFOUND_",0,1)&lt;&gt;"_NOTFOUND_",_xlfn.XLOOKUP($G6179,Codes!$A:$A,Codes!A:A,"_NOTFOUND_",0,1),_xlfn.XLOOKUP($G6179,Codes!$B:$B,Codes!A:A,"Specify in Codes Tab!!")),"")</f>
        <v/>
      </c>
    </row>
    <row r="6180" spans="13:14" x14ac:dyDescent="0.35">
      <c r="M6180" s="74" t="str">
        <f>IF($C6180&lt;&gt;"",IF(_xlfn.XLOOKUP($C6180,Codes!$A:$A,Codes!A:A,"_NOTFOUND_",0,1)&lt;&gt;"_NOTFOUND_",_xlfn.XLOOKUP($C6180,Codes!$A:$A,Codes!A:A,"_NOTFOUND_",0,1),_xlfn.XLOOKUP($C6180,Codes!$B:$B,Codes!A:A,"Specify in Codes Tab!!")),"")</f>
        <v/>
      </c>
      <c r="N6180" s="74" t="str">
        <f>IF($G6180&lt;&gt;"",IF(_xlfn.XLOOKUP($G6180,Codes!$A:$A,Codes!A:A,"_NOTFOUND_",0,1)&lt;&gt;"_NOTFOUND_",_xlfn.XLOOKUP($G6180,Codes!$A:$A,Codes!A:A,"_NOTFOUND_",0,1),_xlfn.XLOOKUP($G6180,Codes!$B:$B,Codes!A:A,"Specify in Codes Tab!!")),"")</f>
        <v/>
      </c>
    </row>
    <row r="6181" spans="13:14" x14ac:dyDescent="0.35">
      <c r="M6181" s="74" t="str">
        <f>IF($C6181&lt;&gt;"",IF(_xlfn.XLOOKUP($C6181,Codes!$A:$A,Codes!A:A,"_NOTFOUND_",0,1)&lt;&gt;"_NOTFOUND_",_xlfn.XLOOKUP($C6181,Codes!$A:$A,Codes!A:A,"_NOTFOUND_",0,1),_xlfn.XLOOKUP($C6181,Codes!$B:$B,Codes!A:A,"Specify in Codes Tab!!")),"")</f>
        <v/>
      </c>
      <c r="N6181" s="74" t="str">
        <f>IF($G6181&lt;&gt;"",IF(_xlfn.XLOOKUP($G6181,Codes!$A:$A,Codes!A:A,"_NOTFOUND_",0,1)&lt;&gt;"_NOTFOUND_",_xlfn.XLOOKUP($G6181,Codes!$A:$A,Codes!A:A,"_NOTFOUND_",0,1),_xlfn.XLOOKUP($G6181,Codes!$B:$B,Codes!A:A,"Specify in Codes Tab!!")),"")</f>
        <v/>
      </c>
    </row>
    <row r="6182" spans="13:14" x14ac:dyDescent="0.35">
      <c r="M6182" s="74" t="str">
        <f>IF($C6182&lt;&gt;"",IF(_xlfn.XLOOKUP($C6182,Codes!$A:$A,Codes!A:A,"_NOTFOUND_",0,1)&lt;&gt;"_NOTFOUND_",_xlfn.XLOOKUP($C6182,Codes!$A:$A,Codes!A:A,"_NOTFOUND_",0,1),_xlfn.XLOOKUP($C6182,Codes!$B:$B,Codes!A:A,"Specify in Codes Tab!!")),"")</f>
        <v/>
      </c>
      <c r="N6182" s="74" t="str">
        <f>IF($G6182&lt;&gt;"",IF(_xlfn.XLOOKUP($G6182,Codes!$A:$A,Codes!A:A,"_NOTFOUND_",0,1)&lt;&gt;"_NOTFOUND_",_xlfn.XLOOKUP($G6182,Codes!$A:$A,Codes!A:A,"_NOTFOUND_",0,1),_xlfn.XLOOKUP($G6182,Codes!$B:$B,Codes!A:A,"Specify in Codes Tab!!")),"")</f>
        <v/>
      </c>
    </row>
    <row r="6183" spans="13:14" x14ac:dyDescent="0.35">
      <c r="M6183" s="74" t="str">
        <f>IF($C6183&lt;&gt;"",IF(_xlfn.XLOOKUP($C6183,Codes!$A:$A,Codes!A:A,"_NOTFOUND_",0,1)&lt;&gt;"_NOTFOUND_",_xlfn.XLOOKUP($C6183,Codes!$A:$A,Codes!A:A,"_NOTFOUND_",0,1),_xlfn.XLOOKUP($C6183,Codes!$B:$B,Codes!A:A,"Specify in Codes Tab!!")),"")</f>
        <v/>
      </c>
      <c r="N6183" s="74" t="str">
        <f>IF($G6183&lt;&gt;"",IF(_xlfn.XLOOKUP($G6183,Codes!$A:$A,Codes!A:A,"_NOTFOUND_",0,1)&lt;&gt;"_NOTFOUND_",_xlfn.XLOOKUP($G6183,Codes!$A:$A,Codes!A:A,"_NOTFOUND_",0,1),_xlfn.XLOOKUP($G6183,Codes!$B:$B,Codes!A:A,"Specify in Codes Tab!!")),"")</f>
        <v/>
      </c>
    </row>
    <row r="6184" spans="13:14" x14ac:dyDescent="0.35">
      <c r="M6184" s="74" t="str">
        <f>IF($C6184&lt;&gt;"",IF(_xlfn.XLOOKUP($C6184,Codes!$A:$A,Codes!A:A,"_NOTFOUND_",0,1)&lt;&gt;"_NOTFOUND_",_xlfn.XLOOKUP($C6184,Codes!$A:$A,Codes!A:A,"_NOTFOUND_",0,1),_xlfn.XLOOKUP($C6184,Codes!$B:$B,Codes!A:A,"Specify in Codes Tab!!")),"")</f>
        <v/>
      </c>
      <c r="N6184" s="74" t="str">
        <f>IF($G6184&lt;&gt;"",IF(_xlfn.XLOOKUP($G6184,Codes!$A:$A,Codes!A:A,"_NOTFOUND_",0,1)&lt;&gt;"_NOTFOUND_",_xlfn.XLOOKUP($G6184,Codes!$A:$A,Codes!A:A,"_NOTFOUND_",0,1),_xlfn.XLOOKUP($G6184,Codes!$B:$B,Codes!A:A,"Specify in Codes Tab!!")),"")</f>
        <v/>
      </c>
    </row>
    <row r="6185" spans="13:14" x14ac:dyDescent="0.35">
      <c r="M6185" s="74" t="str">
        <f>IF($C6185&lt;&gt;"",IF(_xlfn.XLOOKUP($C6185,Codes!$A:$A,Codes!A:A,"_NOTFOUND_",0,1)&lt;&gt;"_NOTFOUND_",_xlfn.XLOOKUP($C6185,Codes!$A:$A,Codes!A:A,"_NOTFOUND_",0,1),_xlfn.XLOOKUP($C6185,Codes!$B:$B,Codes!A:A,"Specify in Codes Tab!!")),"")</f>
        <v/>
      </c>
      <c r="N6185" s="74" t="str">
        <f>IF($G6185&lt;&gt;"",IF(_xlfn.XLOOKUP($G6185,Codes!$A:$A,Codes!A:A,"_NOTFOUND_",0,1)&lt;&gt;"_NOTFOUND_",_xlfn.XLOOKUP($G6185,Codes!$A:$A,Codes!A:A,"_NOTFOUND_",0,1),_xlfn.XLOOKUP($G6185,Codes!$B:$B,Codes!A:A,"Specify in Codes Tab!!")),"")</f>
        <v/>
      </c>
    </row>
    <row r="6186" spans="13:14" x14ac:dyDescent="0.35">
      <c r="M6186" s="74" t="str">
        <f>IF($C6186&lt;&gt;"",IF(_xlfn.XLOOKUP($C6186,Codes!$A:$A,Codes!A:A,"_NOTFOUND_",0,1)&lt;&gt;"_NOTFOUND_",_xlfn.XLOOKUP($C6186,Codes!$A:$A,Codes!A:A,"_NOTFOUND_",0,1),_xlfn.XLOOKUP($C6186,Codes!$B:$B,Codes!A:A,"Specify in Codes Tab!!")),"")</f>
        <v/>
      </c>
      <c r="N6186" s="74" t="str">
        <f>IF($G6186&lt;&gt;"",IF(_xlfn.XLOOKUP($G6186,Codes!$A:$A,Codes!A:A,"_NOTFOUND_",0,1)&lt;&gt;"_NOTFOUND_",_xlfn.XLOOKUP($G6186,Codes!$A:$A,Codes!A:A,"_NOTFOUND_",0,1),_xlfn.XLOOKUP($G6186,Codes!$B:$B,Codes!A:A,"Specify in Codes Tab!!")),"")</f>
        <v/>
      </c>
    </row>
    <row r="6187" spans="13:14" x14ac:dyDescent="0.35">
      <c r="M6187" s="74" t="str">
        <f>IF($C6187&lt;&gt;"",IF(_xlfn.XLOOKUP($C6187,Codes!$A:$A,Codes!A:A,"_NOTFOUND_",0,1)&lt;&gt;"_NOTFOUND_",_xlfn.XLOOKUP($C6187,Codes!$A:$A,Codes!A:A,"_NOTFOUND_",0,1),_xlfn.XLOOKUP($C6187,Codes!$B:$B,Codes!A:A,"Specify in Codes Tab!!")),"")</f>
        <v/>
      </c>
      <c r="N6187" s="74" t="str">
        <f>IF($G6187&lt;&gt;"",IF(_xlfn.XLOOKUP($G6187,Codes!$A:$A,Codes!A:A,"_NOTFOUND_",0,1)&lt;&gt;"_NOTFOUND_",_xlfn.XLOOKUP($G6187,Codes!$A:$A,Codes!A:A,"_NOTFOUND_",0,1),_xlfn.XLOOKUP($G6187,Codes!$B:$B,Codes!A:A,"Specify in Codes Tab!!")),"")</f>
        <v/>
      </c>
    </row>
    <row r="6188" spans="13:14" x14ac:dyDescent="0.35">
      <c r="M6188" s="74" t="str">
        <f>IF($C6188&lt;&gt;"",IF(_xlfn.XLOOKUP($C6188,Codes!$A:$A,Codes!A:A,"_NOTFOUND_",0,1)&lt;&gt;"_NOTFOUND_",_xlfn.XLOOKUP($C6188,Codes!$A:$A,Codes!A:A,"_NOTFOUND_",0,1),_xlfn.XLOOKUP($C6188,Codes!$B:$B,Codes!A:A,"Specify in Codes Tab!!")),"")</f>
        <v/>
      </c>
      <c r="N6188" s="74" t="str">
        <f>IF($G6188&lt;&gt;"",IF(_xlfn.XLOOKUP($G6188,Codes!$A:$A,Codes!A:A,"_NOTFOUND_",0,1)&lt;&gt;"_NOTFOUND_",_xlfn.XLOOKUP($G6188,Codes!$A:$A,Codes!A:A,"_NOTFOUND_",0,1),_xlfn.XLOOKUP($G6188,Codes!$B:$B,Codes!A:A,"Specify in Codes Tab!!")),"")</f>
        <v/>
      </c>
    </row>
    <row r="6189" spans="13:14" x14ac:dyDescent="0.35">
      <c r="M6189" s="74" t="str">
        <f>IF($C6189&lt;&gt;"",IF(_xlfn.XLOOKUP($C6189,Codes!$A:$A,Codes!A:A,"_NOTFOUND_",0,1)&lt;&gt;"_NOTFOUND_",_xlfn.XLOOKUP($C6189,Codes!$A:$A,Codes!A:A,"_NOTFOUND_",0,1),_xlfn.XLOOKUP($C6189,Codes!$B:$B,Codes!A:A,"Specify in Codes Tab!!")),"")</f>
        <v/>
      </c>
      <c r="N6189" s="74" t="str">
        <f>IF($G6189&lt;&gt;"",IF(_xlfn.XLOOKUP($G6189,Codes!$A:$A,Codes!A:A,"_NOTFOUND_",0,1)&lt;&gt;"_NOTFOUND_",_xlfn.XLOOKUP($G6189,Codes!$A:$A,Codes!A:A,"_NOTFOUND_",0,1),_xlfn.XLOOKUP($G6189,Codes!$B:$B,Codes!A:A,"Specify in Codes Tab!!")),"")</f>
        <v/>
      </c>
    </row>
    <row r="6190" spans="13:14" x14ac:dyDescent="0.35">
      <c r="M6190" s="74" t="str">
        <f>IF($C6190&lt;&gt;"",IF(_xlfn.XLOOKUP($C6190,Codes!$A:$A,Codes!A:A,"_NOTFOUND_",0,1)&lt;&gt;"_NOTFOUND_",_xlfn.XLOOKUP($C6190,Codes!$A:$A,Codes!A:A,"_NOTFOUND_",0,1),_xlfn.XLOOKUP($C6190,Codes!$B:$B,Codes!A:A,"Specify in Codes Tab!!")),"")</f>
        <v/>
      </c>
      <c r="N6190" s="74" t="str">
        <f>IF($G6190&lt;&gt;"",IF(_xlfn.XLOOKUP($G6190,Codes!$A:$A,Codes!A:A,"_NOTFOUND_",0,1)&lt;&gt;"_NOTFOUND_",_xlfn.XLOOKUP($G6190,Codes!$A:$A,Codes!A:A,"_NOTFOUND_",0,1),_xlfn.XLOOKUP($G6190,Codes!$B:$B,Codes!A:A,"Specify in Codes Tab!!")),"")</f>
        <v/>
      </c>
    </row>
    <row r="6191" spans="13:14" x14ac:dyDescent="0.35">
      <c r="M6191" s="74" t="str">
        <f>IF($C6191&lt;&gt;"",IF(_xlfn.XLOOKUP($C6191,Codes!$A:$A,Codes!A:A,"_NOTFOUND_",0,1)&lt;&gt;"_NOTFOUND_",_xlfn.XLOOKUP($C6191,Codes!$A:$A,Codes!A:A,"_NOTFOUND_",0,1),_xlfn.XLOOKUP($C6191,Codes!$B:$B,Codes!A:A,"Specify in Codes Tab!!")),"")</f>
        <v/>
      </c>
      <c r="N6191" s="74" t="str">
        <f>IF($G6191&lt;&gt;"",IF(_xlfn.XLOOKUP($G6191,Codes!$A:$A,Codes!A:A,"_NOTFOUND_",0,1)&lt;&gt;"_NOTFOUND_",_xlfn.XLOOKUP($G6191,Codes!$A:$A,Codes!A:A,"_NOTFOUND_",0,1),_xlfn.XLOOKUP($G6191,Codes!$B:$B,Codes!A:A,"Specify in Codes Tab!!")),"")</f>
        <v/>
      </c>
    </row>
    <row r="6192" spans="13:14" x14ac:dyDescent="0.35">
      <c r="M6192" s="74" t="str">
        <f>IF($C6192&lt;&gt;"",IF(_xlfn.XLOOKUP($C6192,Codes!$A:$A,Codes!A:A,"_NOTFOUND_",0,1)&lt;&gt;"_NOTFOUND_",_xlfn.XLOOKUP($C6192,Codes!$A:$A,Codes!A:A,"_NOTFOUND_",0,1),_xlfn.XLOOKUP($C6192,Codes!$B:$B,Codes!A:A,"Specify in Codes Tab!!")),"")</f>
        <v/>
      </c>
      <c r="N6192" s="74" t="str">
        <f>IF($G6192&lt;&gt;"",IF(_xlfn.XLOOKUP($G6192,Codes!$A:$A,Codes!A:A,"_NOTFOUND_",0,1)&lt;&gt;"_NOTFOUND_",_xlfn.XLOOKUP($G6192,Codes!$A:$A,Codes!A:A,"_NOTFOUND_",0,1),_xlfn.XLOOKUP($G6192,Codes!$B:$B,Codes!A:A,"Specify in Codes Tab!!")),"")</f>
        <v/>
      </c>
    </row>
    <row r="6193" spans="13:14" x14ac:dyDescent="0.35">
      <c r="M6193" s="74" t="str">
        <f>IF($C6193&lt;&gt;"",IF(_xlfn.XLOOKUP($C6193,Codes!$A:$A,Codes!A:A,"_NOTFOUND_",0,1)&lt;&gt;"_NOTFOUND_",_xlfn.XLOOKUP($C6193,Codes!$A:$A,Codes!A:A,"_NOTFOUND_",0,1),_xlfn.XLOOKUP($C6193,Codes!$B:$B,Codes!A:A,"Specify in Codes Tab!!")),"")</f>
        <v/>
      </c>
      <c r="N6193" s="74" t="str">
        <f>IF($G6193&lt;&gt;"",IF(_xlfn.XLOOKUP($G6193,Codes!$A:$A,Codes!A:A,"_NOTFOUND_",0,1)&lt;&gt;"_NOTFOUND_",_xlfn.XLOOKUP($G6193,Codes!$A:$A,Codes!A:A,"_NOTFOUND_",0,1),_xlfn.XLOOKUP($G6193,Codes!$B:$B,Codes!A:A,"Specify in Codes Tab!!")),"")</f>
        <v/>
      </c>
    </row>
    <row r="6194" spans="13:14" x14ac:dyDescent="0.35">
      <c r="M6194" s="74" t="str">
        <f>IF($C6194&lt;&gt;"",IF(_xlfn.XLOOKUP($C6194,Codes!$A:$A,Codes!A:A,"_NOTFOUND_",0,1)&lt;&gt;"_NOTFOUND_",_xlfn.XLOOKUP($C6194,Codes!$A:$A,Codes!A:A,"_NOTFOUND_",0,1),_xlfn.XLOOKUP($C6194,Codes!$B:$B,Codes!A:A,"Specify in Codes Tab!!")),"")</f>
        <v/>
      </c>
      <c r="N6194" s="74" t="str">
        <f>IF($G6194&lt;&gt;"",IF(_xlfn.XLOOKUP($G6194,Codes!$A:$A,Codes!A:A,"_NOTFOUND_",0,1)&lt;&gt;"_NOTFOUND_",_xlfn.XLOOKUP($G6194,Codes!$A:$A,Codes!A:A,"_NOTFOUND_",0,1),_xlfn.XLOOKUP($G6194,Codes!$B:$B,Codes!A:A,"Specify in Codes Tab!!")),"")</f>
        <v/>
      </c>
    </row>
    <row r="6195" spans="13:14" x14ac:dyDescent="0.35">
      <c r="M6195" s="74" t="str">
        <f>IF($C6195&lt;&gt;"",IF(_xlfn.XLOOKUP($C6195,Codes!$A:$A,Codes!A:A,"_NOTFOUND_",0,1)&lt;&gt;"_NOTFOUND_",_xlfn.XLOOKUP($C6195,Codes!$A:$A,Codes!A:A,"_NOTFOUND_",0,1),_xlfn.XLOOKUP($C6195,Codes!$B:$B,Codes!A:A,"Specify in Codes Tab!!")),"")</f>
        <v/>
      </c>
      <c r="N6195" s="74" t="str">
        <f>IF($G6195&lt;&gt;"",IF(_xlfn.XLOOKUP($G6195,Codes!$A:$A,Codes!A:A,"_NOTFOUND_",0,1)&lt;&gt;"_NOTFOUND_",_xlfn.XLOOKUP($G6195,Codes!$A:$A,Codes!A:A,"_NOTFOUND_",0,1),_xlfn.XLOOKUP($G6195,Codes!$B:$B,Codes!A:A,"Specify in Codes Tab!!")),"")</f>
        <v/>
      </c>
    </row>
    <row r="6196" spans="13:14" x14ac:dyDescent="0.35">
      <c r="M6196" s="74" t="str">
        <f>IF($C6196&lt;&gt;"",IF(_xlfn.XLOOKUP($C6196,Codes!$A:$A,Codes!A:A,"_NOTFOUND_",0,1)&lt;&gt;"_NOTFOUND_",_xlfn.XLOOKUP($C6196,Codes!$A:$A,Codes!A:A,"_NOTFOUND_",0,1),_xlfn.XLOOKUP($C6196,Codes!$B:$B,Codes!A:A,"Specify in Codes Tab!!")),"")</f>
        <v/>
      </c>
      <c r="N6196" s="74" t="str">
        <f>IF($G6196&lt;&gt;"",IF(_xlfn.XLOOKUP($G6196,Codes!$A:$A,Codes!A:A,"_NOTFOUND_",0,1)&lt;&gt;"_NOTFOUND_",_xlfn.XLOOKUP($G6196,Codes!$A:$A,Codes!A:A,"_NOTFOUND_",0,1),_xlfn.XLOOKUP($G6196,Codes!$B:$B,Codes!A:A,"Specify in Codes Tab!!")),"")</f>
        <v/>
      </c>
    </row>
    <row r="6197" spans="13:14" x14ac:dyDescent="0.35">
      <c r="M6197" s="74" t="str">
        <f>IF($C6197&lt;&gt;"",IF(_xlfn.XLOOKUP($C6197,Codes!$A:$A,Codes!A:A,"_NOTFOUND_",0,1)&lt;&gt;"_NOTFOUND_",_xlfn.XLOOKUP($C6197,Codes!$A:$A,Codes!A:A,"_NOTFOUND_",0,1),_xlfn.XLOOKUP($C6197,Codes!$B:$B,Codes!A:A,"Specify in Codes Tab!!")),"")</f>
        <v/>
      </c>
      <c r="N6197" s="74" t="str">
        <f>IF($G6197&lt;&gt;"",IF(_xlfn.XLOOKUP($G6197,Codes!$A:$A,Codes!A:A,"_NOTFOUND_",0,1)&lt;&gt;"_NOTFOUND_",_xlfn.XLOOKUP($G6197,Codes!$A:$A,Codes!A:A,"_NOTFOUND_",0,1),_xlfn.XLOOKUP($G6197,Codes!$B:$B,Codes!A:A,"Specify in Codes Tab!!")),"")</f>
        <v/>
      </c>
    </row>
    <row r="6198" spans="13:14" x14ac:dyDescent="0.35">
      <c r="M6198" s="74" t="str">
        <f>IF($C6198&lt;&gt;"",IF(_xlfn.XLOOKUP($C6198,Codes!$A:$A,Codes!A:A,"_NOTFOUND_",0,1)&lt;&gt;"_NOTFOUND_",_xlfn.XLOOKUP($C6198,Codes!$A:$A,Codes!A:A,"_NOTFOUND_",0,1),_xlfn.XLOOKUP($C6198,Codes!$B:$B,Codes!A:A,"Specify in Codes Tab!!")),"")</f>
        <v/>
      </c>
      <c r="N6198" s="74" t="str">
        <f>IF($G6198&lt;&gt;"",IF(_xlfn.XLOOKUP($G6198,Codes!$A:$A,Codes!A:A,"_NOTFOUND_",0,1)&lt;&gt;"_NOTFOUND_",_xlfn.XLOOKUP($G6198,Codes!$A:$A,Codes!A:A,"_NOTFOUND_",0,1),_xlfn.XLOOKUP($G6198,Codes!$B:$B,Codes!A:A,"Specify in Codes Tab!!")),"")</f>
        <v/>
      </c>
    </row>
    <row r="6199" spans="13:14" x14ac:dyDescent="0.35">
      <c r="M6199" s="74" t="str">
        <f>IF($C6199&lt;&gt;"",IF(_xlfn.XLOOKUP($C6199,Codes!$A:$A,Codes!A:A,"_NOTFOUND_",0,1)&lt;&gt;"_NOTFOUND_",_xlfn.XLOOKUP($C6199,Codes!$A:$A,Codes!A:A,"_NOTFOUND_",0,1),_xlfn.XLOOKUP($C6199,Codes!$B:$B,Codes!A:A,"Specify in Codes Tab!!")),"")</f>
        <v/>
      </c>
      <c r="N6199" s="74" t="str">
        <f>IF($G6199&lt;&gt;"",IF(_xlfn.XLOOKUP($G6199,Codes!$A:$A,Codes!A:A,"_NOTFOUND_",0,1)&lt;&gt;"_NOTFOUND_",_xlfn.XLOOKUP($G6199,Codes!$A:$A,Codes!A:A,"_NOTFOUND_",0,1),_xlfn.XLOOKUP($G6199,Codes!$B:$B,Codes!A:A,"Specify in Codes Tab!!")),"")</f>
        <v/>
      </c>
    </row>
    <row r="6200" spans="13:14" x14ac:dyDescent="0.35">
      <c r="M6200" s="74" t="str">
        <f>IF($C6200&lt;&gt;"",IF(_xlfn.XLOOKUP($C6200,Codes!$A:$A,Codes!A:A,"_NOTFOUND_",0,1)&lt;&gt;"_NOTFOUND_",_xlfn.XLOOKUP($C6200,Codes!$A:$A,Codes!A:A,"_NOTFOUND_",0,1),_xlfn.XLOOKUP($C6200,Codes!$B:$B,Codes!A:A,"Specify in Codes Tab!!")),"")</f>
        <v/>
      </c>
      <c r="N6200" s="74" t="str">
        <f>IF($G6200&lt;&gt;"",IF(_xlfn.XLOOKUP($G6200,Codes!$A:$A,Codes!A:A,"_NOTFOUND_",0,1)&lt;&gt;"_NOTFOUND_",_xlfn.XLOOKUP($G6200,Codes!$A:$A,Codes!A:A,"_NOTFOUND_",0,1),_xlfn.XLOOKUP($G6200,Codes!$B:$B,Codes!A:A,"Specify in Codes Tab!!")),"")</f>
        <v/>
      </c>
    </row>
    <row r="6201" spans="13:14" x14ac:dyDescent="0.35">
      <c r="M6201" s="74" t="str">
        <f>IF($C6201&lt;&gt;"",IF(_xlfn.XLOOKUP($C6201,Codes!$A:$A,Codes!A:A,"_NOTFOUND_",0,1)&lt;&gt;"_NOTFOUND_",_xlfn.XLOOKUP($C6201,Codes!$A:$A,Codes!A:A,"_NOTFOUND_",0,1),_xlfn.XLOOKUP($C6201,Codes!$B:$B,Codes!A:A,"Specify in Codes Tab!!")),"")</f>
        <v/>
      </c>
      <c r="N6201" s="74" t="str">
        <f>IF($G6201&lt;&gt;"",IF(_xlfn.XLOOKUP($G6201,Codes!$A:$A,Codes!A:A,"_NOTFOUND_",0,1)&lt;&gt;"_NOTFOUND_",_xlfn.XLOOKUP($G6201,Codes!$A:$A,Codes!A:A,"_NOTFOUND_",0,1),_xlfn.XLOOKUP($G6201,Codes!$B:$B,Codes!A:A,"Specify in Codes Tab!!")),"")</f>
        <v/>
      </c>
    </row>
    <row r="6202" spans="13:14" x14ac:dyDescent="0.35">
      <c r="M6202" s="74" t="str">
        <f>IF($C6202&lt;&gt;"",IF(_xlfn.XLOOKUP($C6202,Codes!$A:$A,Codes!A:A,"_NOTFOUND_",0,1)&lt;&gt;"_NOTFOUND_",_xlfn.XLOOKUP($C6202,Codes!$A:$A,Codes!A:A,"_NOTFOUND_",0,1),_xlfn.XLOOKUP($C6202,Codes!$B:$B,Codes!A:A,"Specify in Codes Tab!!")),"")</f>
        <v/>
      </c>
      <c r="N6202" s="74" t="str">
        <f>IF($G6202&lt;&gt;"",IF(_xlfn.XLOOKUP($G6202,Codes!$A:$A,Codes!A:A,"_NOTFOUND_",0,1)&lt;&gt;"_NOTFOUND_",_xlfn.XLOOKUP($G6202,Codes!$A:$A,Codes!A:A,"_NOTFOUND_",0,1),_xlfn.XLOOKUP($G6202,Codes!$B:$B,Codes!A:A,"Specify in Codes Tab!!")),"")</f>
        <v/>
      </c>
    </row>
    <row r="6203" spans="13:14" x14ac:dyDescent="0.35">
      <c r="M6203" s="74" t="str">
        <f>IF($C6203&lt;&gt;"",IF(_xlfn.XLOOKUP($C6203,Codes!$A:$A,Codes!A:A,"_NOTFOUND_",0,1)&lt;&gt;"_NOTFOUND_",_xlfn.XLOOKUP($C6203,Codes!$A:$A,Codes!A:A,"_NOTFOUND_",0,1),_xlfn.XLOOKUP($C6203,Codes!$B:$B,Codes!A:A,"Specify in Codes Tab!!")),"")</f>
        <v/>
      </c>
      <c r="N6203" s="74" t="str">
        <f>IF($G6203&lt;&gt;"",IF(_xlfn.XLOOKUP($G6203,Codes!$A:$A,Codes!A:A,"_NOTFOUND_",0,1)&lt;&gt;"_NOTFOUND_",_xlfn.XLOOKUP($G6203,Codes!$A:$A,Codes!A:A,"_NOTFOUND_",0,1),_xlfn.XLOOKUP($G6203,Codes!$B:$B,Codes!A:A,"Specify in Codes Tab!!")),"")</f>
        <v/>
      </c>
    </row>
    <row r="6204" spans="13:14" x14ac:dyDescent="0.35">
      <c r="M6204" s="74" t="str">
        <f>IF($C6204&lt;&gt;"",IF(_xlfn.XLOOKUP($C6204,Codes!$A:$A,Codes!A:A,"_NOTFOUND_",0,1)&lt;&gt;"_NOTFOUND_",_xlfn.XLOOKUP($C6204,Codes!$A:$A,Codes!A:A,"_NOTFOUND_",0,1),_xlfn.XLOOKUP($C6204,Codes!$B:$B,Codes!A:A,"Specify in Codes Tab!!")),"")</f>
        <v/>
      </c>
      <c r="N6204" s="74" t="str">
        <f>IF($G6204&lt;&gt;"",IF(_xlfn.XLOOKUP($G6204,Codes!$A:$A,Codes!A:A,"_NOTFOUND_",0,1)&lt;&gt;"_NOTFOUND_",_xlfn.XLOOKUP($G6204,Codes!$A:$A,Codes!A:A,"_NOTFOUND_",0,1),_xlfn.XLOOKUP($G6204,Codes!$B:$B,Codes!A:A,"Specify in Codes Tab!!")),"")</f>
        <v/>
      </c>
    </row>
    <row r="6205" spans="13:14" x14ac:dyDescent="0.35">
      <c r="M6205" s="74" t="str">
        <f>IF($C6205&lt;&gt;"",IF(_xlfn.XLOOKUP($C6205,Codes!$A:$A,Codes!A:A,"_NOTFOUND_",0,1)&lt;&gt;"_NOTFOUND_",_xlfn.XLOOKUP($C6205,Codes!$A:$A,Codes!A:A,"_NOTFOUND_",0,1),_xlfn.XLOOKUP($C6205,Codes!$B:$B,Codes!A:A,"Specify in Codes Tab!!")),"")</f>
        <v/>
      </c>
      <c r="N6205" s="74" t="str">
        <f>IF($G6205&lt;&gt;"",IF(_xlfn.XLOOKUP($G6205,Codes!$A:$A,Codes!A:A,"_NOTFOUND_",0,1)&lt;&gt;"_NOTFOUND_",_xlfn.XLOOKUP($G6205,Codes!$A:$A,Codes!A:A,"_NOTFOUND_",0,1),_xlfn.XLOOKUP($G6205,Codes!$B:$B,Codes!A:A,"Specify in Codes Tab!!")),"")</f>
        <v/>
      </c>
    </row>
    <row r="6206" spans="13:14" x14ac:dyDescent="0.35">
      <c r="M6206" s="74" t="str">
        <f>IF($C6206&lt;&gt;"",IF(_xlfn.XLOOKUP($C6206,Codes!$A:$A,Codes!A:A,"_NOTFOUND_",0,1)&lt;&gt;"_NOTFOUND_",_xlfn.XLOOKUP($C6206,Codes!$A:$A,Codes!A:A,"_NOTFOUND_",0,1),_xlfn.XLOOKUP($C6206,Codes!$B:$B,Codes!A:A,"Specify in Codes Tab!!")),"")</f>
        <v/>
      </c>
      <c r="N6206" s="74" t="str">
        <f>IF($G6206&lt;&gt;"",IF(_xlfn.XLOOKUP($G6206,Codes!$A:$A,Codes!A:A,"_NOTFOUND_",0,1)&lt;&gt;"_NOTFOUND_",_xlfn.XLOOKUP($G6206,Codes!$A:$A,Codes!A:A,"_NOTFOUND_",0,1),_xlfn.XLOOKUP($G6206,Codes!$B:$B,Codes!A:A,"Specify in Codes Tab!!")),"")</f>
        <v/>
      </c>
    </row>
    <row r="6207" spans="13:14" x14ac:dyDescent="0.35">
      <c r="M6207" s="74" t="str">
        <f>IF($C6207&lt;&gt;"",IF(_xlfn.XLOOKUP($C6207,Codes!$A:$A,Codes!A:A,"_NOTFOUND_",0,1)&lt;&gt;"_NOTFOUND_",_xlfn.XLOOKUP($C6207,Codes!$A:$A,Codes!A:A,"_NOTFOUND_",0,1),_xlfn.XLOOKUP($C6207,Codes!$B:$B,Codes!A:A,"Specify in Codes Tab!!")),"")</f>
        <v/>
      </c>
      <c r="N6207" s="74" t="str">
        <f>IF($G6207&lt;&gt;"",IF(_xlfn.XLOOKUP($G6207,Codes!$A:$A,Codes!A:A,"_NOTFOUND_",0,1)&lt;&gt;"_NOTFOUND_",_xlfn.XLOOKUP($G6207,Codes!$A:$A,Codes!A:A,"_NOTFOUND_",0,1),_xlfn.XLOOKUP($G6207,Codes!$B:$B,Codes!A:A,"Specify in Codes Tab!!")),"")</f>
        <v/>
      </c>
    </row>
    <row r="6208" spans="13:14" x14ac:dyDescent="0.35">
      <c r="M6208" s="74" t="str">
        <f>IF($C6208&lt;&gt;"",IF(_xlfn.XLOOKUP($C6208,Codes!$A:$A,Codes!A:A,"_NOTFOUND_",0,1)&lt;&gt;"_NOTFOUND_",_xlfn.XLOOKUP($C6208,Codes!$A:$A,Codes!A:A,"_NOTFOUND_",0,1),_xlfn.XLOOKUP($C6208,Codes!$B:$B,Codes!A:A,"Specify in Codes Tab!!")),"")</f>
        <v/>
      </c>
      <c r="N6208" s="74" t="str">
        <f>IF($G6208&lt;&gt;"",IF(_xlfn.XLOOKUP($G6208,Codes!$A:$A,Codes!A:A,"_NOTFOUND_",0,1)&lt;&gt;"_NOTFOUND_",_xlfn.XLOOKUP($G6208,Codes!$A:$A,Codes!A:A,"_NOTFOUND_",0,1),_xlfn.XLOOKUP($G6208,Codes!$B:$B,Codes!A:A,"Specify in Codes Tab!!")),"")</f>
        <v/>
      </c>
    </row>
    <row r="6209" spans="13:14" x14ac:dyDescent="0.35">
      <c r="M6209" s="74" t="str">
        <f>IF($C6209&lt;&gt;"",IF(_xlfn.XLOOKUP($C6209,Codes!$A:$A,Codes!A:A,"_NOTFOUND_",0,1)&lt;&gt;"_NOTFOUND_",_xlfn.XLOOKUP($C6209,Codes!$A:$A,Codes!A:A,"_NOTFOUND_",0,1),_xlfn.XLOOKUP($C6209,Codes!$B:$B,Codes!A:A,"Specify in Codes Tab!!")),"")</f>
        <v/>
      </c>
      <c r="N6209" s="74" t="str">
        <f>IF($G6209&lt;&gt;"",IF(_xlfn.XLOOKUP($G6209,Codes!$A:$A,Codes!A:A,"_NOTFOUND_",0,1)&lt;&gt;"_NOTFOUND_",_xlfn.XLOOKUP($G6209,Codes!$A:$A,Codes!A:A,"_NOTFOUND_",0,1),_xlfn.XLOOKUP($G6209,Codes!$B:$B,Codes!A:A,"Specify in Codes Tab!!")),"")</f>
        <v/>
      </c>
    </row>
    <row r="6210" spans="13:14" x14ac:dyDescent="0.35">
      <c r="M6210" s="74" t="str">
        <f>IF($C6210&lt;&gt;"",IF(_xlfn.XLOOKUP($C6210,Codes!$A:$A,Codes!A:A,"_NOTFOUND_",0,1)&lt;&gt;"_NOTFOUND_",_xlfn.XLOOKUP($C6210,Codes!$A:$A,Codes!A:A,"_NOTFOUND_",0,1),_xlfn.XLOOKUP($C6210,Codes!$B:$B,Codes!A:A,"Specify in Codes Tab!!")),"")</f>
        <v/>
      </c>
      <c r="N6210" s="74" t="str">
        <f>IF($G6210&lt;&gt;"",IF(_xlfn.XLOOKUP($G6210,Codes!$A:$A,Codes!A:A,"_NOTFOUND_",0,1)&lt;&gt;"_NOTFOUND_",_xlfn.XLOOKUP($G6210,Codes!$A:$A,Codes!A:A,"_NOTFOUND_",0,1),_xlfn.XLOOKUP($G6210,Codes!$B:$B,Codes!A:A,"Specify in Codes Tab!!")),"")</f>
        <v/>
      </c>
    </row>
    <row r="6211" spans="13:14" x14ac:dyDescent="0.35">
      <c r="M6211" s="74" t="str">
        <f>IF($C6211&lt;&gt;"",IF(_xlfn.XLOOKUP($C6211,Codes!$A:$A,Codes!A:A,"_NOTFOUND_",0,1)&lt;&gt;"_NOTFOUND_",_xlfn.XLOOKUP($C6211,Codes!$A:$A,Codes!A:A,"_NOTFOUND_",0,1),_xlfn.XLOOKUP($C6211,Codes!$B:$B,Codes!A:A,"Specify in Codes Tab!!")),"")</f>
        <v/>
      </c>
      <c r="N6211" s="74" t="str">
        <f>IF($G6211&lt;&gt;"",IF(_xlfn.XLOOKUP($G6211,Codes!$A:$A,Codes!A:A,"_NOTFOUND_",0,1)&lt;&gt;"_NOTFOUND_",_xlfn.XLOOKUP($G6211,Codes!$A:$A,Codes!A:A,"_NOTFOUND_",0,1),_xlfn.XLOOKUP($G6211,Codes!$B:$B,Codes!A:A,"Specify in Codes Tab!!")),"")</f>
        <v/>
      </c>
    </row>
    <row r="6212" spans="13:14" x14ac:dyDescent="0.35">
      <c r="M6212" s="74" t="str">
        <f>IF($C6212&lt;&gt;"",IF(_xlfn.XLOOKUP($C6212,Codes!$A:$A,Codes!A:A,"_NOTFOUND_",0,1)&lt;&gt;"_NOTFOUND_",_xlfn.XLOOKUP($C6212,Codes!$A:$A,Codes!A:A,"_NOTFOUND_",0,1),_xlfn.XLOOKUP($C6212,Codes!$B:$B,Codes!A:A,"Specify in Codes Tab!!")),"")</f>
        <v/>
      </c>
      <c r="N6212" s="74" t="str">
        <f>IF($G6212&lt;&gt;"",IF(_xlfn.XLOOKUP($G6212,Codes!$A:$A,Codes!A:A,"_NOTFOUND_",0,1)&lt;&gt;"_NOTFOUND_",_xlfn.XLOOKUP($G6212,Codes!$A:$A,Codes!A:A,"_NOTFOUND_",0,1),_xlfn.XLOOKUP($G6212,Codes!$B:$B,Codes!A:A,"Specify in Codes Tab!!")),"")</f>
        <v/>
      </c>
    </row>
    <row r="6213" spans="13:14" x14ac:dyDescent="0.35">
      <c r="M6213" s="74" t="str">
        <f>IF($C6213&lt;&gt;"",IF(_xlfn.XLOOKUP($C6213,Codes!$A:$A,Codes!A:A,"_NOTFOUND_",0,1)&lt;&gt;"_NOTFOUND_",_xlfn.XLOOKUP($C6213,Codes!$A:$A,Codes!A:A,"_NOTFOUND_",0,1),_xlfn.XLOOKUP($C6213,Codes!$B:$B,Codes!A:A,"Specify in Codes Tab!!")),"")</f>
        <v/>
      </c>
      <c r="N6213" s="74" t="str">
        <f>IF($G6213&lt;&gt;"",IF(_xlfn.XLOOKUP($G6213,Codes!$A:$A,Codes!A:A,"_NOTFOUND_",0,1)&lt;&gt;"_NOTFOUND_",_xlfn.XLOOKUP($G6213,Codes!$A:$A,Codes!A:A,"_NOTFOUND_",0,1),_xlfn.XLOOKUP($G6213,Codes!$B:$B,Codes!A:A,"Specify in Codes Tab!!")),"")</f>
        <v/>
      </c>
    </row>
    <row r="6214" spans="13:14" x14ac:dyDescent="0.35">
      <c r="M6214" s="74" t="str">
        <f>IF($C6214&lt;&gt;"",IF(_xlfn.XLOOKUP($C6214,Codes!$A:$A,Codes!A:A,"_NOTFOUND_",0,1)&lt;&gt;"_NOTFOUND_",_xlfn.XLOOKUP($C6214,Codes!$A:$A,Codes!A:A,"_NOTFOUND_",0,1),_xlfn.XLOOKUP($C6214,Codes!$B:$B,Codes!A:A,"Specify in Codes Tab!!")),"")</f>
        <v/>
      </c>
      <c r="N6214" s="74" t="str">
        <f>IF($G6214&lt;&gt;"",IF(_xlfn.XLOOKUP($G6214,Codes!$A:$A,Codes!A:A,"_NOTFOUND_",0,1)&lt;&gt;"_NOTFOUND_",_xlfn.XLOOKUP($G6214,Codes!$A:$A,Codes!A:A,"_NOTFOUND_",0,1),_xlfn.XLOOKUP($G6214,Codes!$B:$B,Codes!A:A,"Specify in Codes Tab!!")),"")</f>
        <v/>
      </c>
    </row>
    <row r="6215" spans="13:14" x14ac:dyDescent="0.35">
      <c r="M6215" s="74" t="str">
        <f>IF($C6215&lt;&gt;"",IF(_xlfn.XLOOKUP($C6215,Codes!$A:$A,Codes!A:A,"_NOTFOUND_",0,1)&lt;&gt;"_NOTFOUND_",_xlfn.XLOOKUP($C6215,Codes!$A:$A,Codes!A:A,"_NOTFOUND_",0,1),_xlfn.XLOOKUP($C6215,Codes!$B:$B,Codes!A:A,"Specify in Codes Tab!!")),"")</f>
        <v/>
      </c>
      <c r="N6215" s="74" t="str">
        <f>IF($G6215&lt;&gt;"",IF(_xlfn.XLOOKUP($G6215,Codes!$A:$A,Codes!A:A,"_NOTFOUND_",0,1)&lt;&gt;"_NOTFOUND_",_xlfn.XLOOKUP($G6215,Codes!$A:$A,Codes!A:A,"_NOTFOUND_",0,1),_xlfn.XLOOKUP($G6215,Codes!$B:$B,Codes!A:A,"Specify in Codes Tab!!")),"")</f>
        <v/>
      </c>
    </row>
    <row r="6216" spans="13:14" x14ac:dyDescent="0.35">
      <c r="M6216" s="74" t="str">
        <f>IF($C6216&lt;&gt;"",IF(_xlfn.XLOOKUP($C6216,Codes!$A:$A,Codes!A:A,"_NOTFOUND_",0,1)&lt;&gt;"_NOTFOUND_",_xlfn.XLOOKUP($C6216,Codes!$A:$A,Codes!A:A,"_NOTFOUND_",0,1),_xlfn.XLOOKUP($C6216,Codes!$B:$B,Codes!A:A,"Specify in Codes Tab!!")),"")</f>
        <v/>
      </c>
      <c r="N6216" s="74" t="str">
        <f>IF($G6216&lt;&gt;"",IF(_xlfn.XLOOKUP($G6216,Codes!$A:$A,Codes!A:A,"_NOTFOUND_",0,1)&lt;&gt;"_NOTFOUND_",_xlfn.XLOOKUP($G6216,Codes!$A:$A,Codes!A:A,"_NOTFOUND_",0,1),_xlfn.XLOOKUP($G6216,Codes!$B:$B,Codes!A:A,"Specify in Codes Tab!!")),"")</f>
        <v/>
      </c>
    </row>
    <row r="6217" spans="13:14" x14ac:dyDescent="0.35">
      <c r="M6217" s="74" t="str">
        <f>IF($C6217&lt;&gt;"",IF(_xlfn.XLOOKUP($C6217,Codes!$A:$A,Codes!A:A,"_NOTFOUND_",0,1)&lt;&gt;"_NOTFOUND_",_xlfn.XLOOKUP($C6217,Codes!$A:$A,Codes!A:A,"_NOTFOUND_",0,1),_xlfn.XLOOKUP($C6217,Codes!$B:$B,Codes!A:A,"Specify in Codes Tab!!")),"")</f>
        <v/>
      </c>
      <c r="N6217" s="74" t="str">
        <f>IF($G6217&lt;&gt;"",IF(_xlfn.XLOOKUP($G6217,Codes!$A:$A,Codes!A:A,"_NOTFOUND_",0,1)&lt;&gt;"_NOTFOUND_",_xlfn.XLOOKUP($G6217,Codes!$A:$A,Codes!A:A,"_NOTFOUND_",0,1),_xlfn.XLOOKUP($G6217,Codes!$B:$B,Codes!A:A,"Specify in Codes Tab!!")),"")</f>
        <v/>
      </c>
    </row>
    <row r="6218" spans="13:14" x14ac:dyDescent="0.35">
      <c r="M6218" s="74" t="str">
        <f>IF($C6218&lt;&gt;"",IF(_xlfn.XLOOKUP($C6218,Codes!$A:$A,Codes!A:A,"_NOTFOUND_",0,1)&lt;&gt;"_NOTFOUND_",_xlfn.XLOOKUP($C6218,Codes!$A:$A,Codes!A:A,"_NOTFOUND_",0,1),_xlfn.XLOOKUP($C6218,Codes!$B:$B,Codes!A:A,"Specify in Codes Tab!!")),"")</f>
        <v/>
      </c>
      <c r="N6218" s="74" t="str">
        <f>IF($G6218&lt;&gt;"",IF(_xlfn.XLOOKUP($G6218,Codes!$A:$A,Codes!A:A,"_NOTFOUND_",0,1)&lt;&gt;"_NOTFOUND_",_xlfn.XLOOKUP($G6218,Codes!$A:$A,Codes!A:A,"_NOTFOUND_",0,1),_xlfn.XLOOKUP($G6218,Codes!$B:$B,Codes!A:A,"Specify in Codes Tab!!")),"")</f>
        <v/>
      </c>
    </row>
    <row r="6219" spans="13:14" x14ac:dyDescent="0.35">
      <c r="M6219" s="74" t="str">
        <f>IF($C6219&lt;&gt;"",IF(_xlfn.XLOOKUP($C6219,Codes!$A:$A,Codes!A:A,"_NOTFOUND_",0,1)&lt;&gt;"_NOTFOUND_",_xlfn.XLOOKUP($C6219,Codes!$A:$A,Codes!A:A,"_NOTFOUND_",0,1),_xlfn.XLOOKUP($C6219,Codes!$B:$B,Codes!A:A,"Specify in Codes Tab!!")),"")</f>
        <v/>
      </c>
      <c r="N6219" s="74" t="str">
        <f>IF($G6219&lt;&gt;"",IF(_xlfn.XLOOKUP($G6219,Codes!$A:$A,Codes!A:A,"_NOTFOUND_",0,1)&lt;&gt;"_NOTFOUND_",_xlfn.XLOOKUP($G6219,Codes!$A:$A,Codes!A:A,"_NOTFOUND_",0,1),_xlfn.XLOOKUP($G6219,Codes!$B:$B,Codes!A:A,"Specify in Codes Tab!!")),"")</f>
        <v/>
      </c>
    </row>
    <row r="6220" spans="13:14" x14ac:dyDescent="0.35">
      <c r="M6220" s="74" t="str">
        <f>IF($C6220&lt;&gt;"",IF(_xlfn.XLOOKUP($C6220,Codes!$A:$A,Codes!A:A,"_NOTFOUND_",0,1)&lt;&gt;"_NOTFOUND_",_xlfn.XLOOKUP($C6220,Codes!$A:$A,Codes!A:A,"_NOTFOUND_",0,1),_xlfn.XLOOKUP($C6220,Codes!$B:$B,Codes!A:A,"Specify in Codes Tab!!")),"")</f>
        <v/>
      </c>
      <c r="N6220" s="74" t="str">
        <f>IF($G6220&lt;&gt;"",IF(_xlfn.XLOOKUP($G6220,Codes!$A:$A,Codes!A:A,"_NOTFOUND_",0,1)&lt;&gt;"_NOTFOUND_",_xlfn.XLOOKUP($G6220,Codes!$A:$A,Codes!A:A,"_NOTFOUND_",0,1),_xlfn.XLOOKUP($G6220,Codes!$B:$B,Codes!A:A,"Specify in Codes Tab!!")),"")</f>
        <v/>
      </c>
    </row>
    <row r="6221" spans="13:14" x14ac:dyDescent="0.35">
      <c r="M6221" s="74" t="str">
        <f>IF($C6221&lt;&gt;"",IF(_xlfn.XLOOKUP($C6221,Codes!$A:$A,Codes!A:A,"_NOTFOUND_",0,1)&lt;&gt;"_NOTFOUND_",_xlfn.XLOOKUP($C6221,Codes!$A:$A,Codes!A:A,"_NOTFOUND_",0,1),_xlfn.XLOOKUP($C6221,Codes!$B:$B,Codes!A:A,"Specify in Codes Tab!!")),"")</f>
        <v/>
      </c>
      <c r="N6221" s="74" t="str">
        <f>IF($G6221&lt;&gt;"",IF(_xlfn.XLOOKUP($G6221,Codes!$A:$A,Codes!A:A,"_NOTFOUND_",0,1)&lt;&gt;"_NOTFOUND_",_xlfn.XLOOKUP($G6221,Codes!$A:$A,Codes!A:A,"_NOTFOUND_",0,1),_xlfn.XLOOKUP($G6221,Codes!$B:$B,Codes!A:A,"Specify in Codes Tab!!")),"")</f>
        <v/>
      </c>
    </row>
    <row r="6222" spans="13:14" x14ac:dyDescent="0.35">
      <c r="M6222" s="74" t="str">
        <f>IF($C6222&lt;&gt;"",IF(_xlfn.XLOOKUP($C6222,Codes!$A:$A,Codes!A:A,"_NOTFOUND_",0,1)&lt;&gt;"_NOTFOUND_",_xlfn.XLOOKUP($C6222,Codes!$A:$A,Codes!A:A,"_NOTFOUND_",0,1),_xlfn.XLOOKUP($C6222,Codes!$B:$B,Codes!A:A,"Specify in Codes Tab!!")),"")</f>
        <v/>
      </c>
      <c r="N6222" s="74" t="str">
        <f>IF($G6222&lt;&gt;"",IF(_xlfn.XLOOKUP($G6222,Codes!$A:$A,Codes!A:A,"_NOTFOUND_",0,1)&lt;&gt;"_NOTFOUND_",_xlfn.XLOOKUP($G6222,Codes!$A:$A,Codes!A:A,"_NOTFOUND_",0,1),_xlfn.XLOOKUP($G6222,Codes!$B:$B,Codes!A:A,"Specify in Codes Tab!!")),"")</f>
        <v/>
      </c>
    </row>
    <row r="6223" spans="13:14" x14ac:dyDescent="0.35">
      <c r="M6223" s="74" t="str">
        <f>IF($C6223&lt;&gt;"",IF(_xlfn.XLOOKUP($C6223,Codes!$A:$A,Codes!A:A,"_NOTFOUND_",0,1)&lt;&gt;"_NOTFOUND_",_xlfn.XLOOKUP($C6223,Codes!$A:$A,Codes!A:A,"_NOTFOUND_",0,1),_xlfn.XLOOKUP($C6223,Codes!$B:$B,Codes!A:A,"Specify in Codes Tab!!")),"")</f>
        <v/>
      </c>
      <c r="N6223" s="74" t="str">
        <f>IF($G6223&lt;&gt;"",IF(_xlfn.XLOOKUP($G6223,Codes!$A:$A,Codes!A:A,"_NOTFOUND_",0,1)&lt;&gt;"_NOTFOUND_",_xlfn.XLOOKUP($G6223,Codes!$A:$A,Codes!A:A,"_NOTFOUND_",0,1),_xlfn.XLOOKUP($G6223,Codes!$B:$B,Codes!A:A,"Specify in Codes Tab!!")),"")</f>
        <v/>
      </c>
    </row>
    <row r="6224" spans="13:14" x14ac:dyDescent="0.35">
      <c r="M6224" s="74" t="str">
        <f>IF($C6224&lt;&gt;"",IF(_xlfn.XLOOKUP($C6224,Codes!$A:$A,Codes!A:A,"_NOTFOUND_",0,1)&lt;&gt;"_NOTFOUND_",_xlfn.XLOOKUP($C6224,Codes!$A:$A,Codes!A:A,"_NOTFOUND_",0,1),_xlfn.XLOOKUP($C6224,Codes!$B:$B,Codes!A:A,"Specify in Codes Tab!!")),"")</f>
        <v/>
      </c>
      <c r="N6224" s="74" t="str">
        <f>IF($G6224&lt;&gt;"",IF(_xlfn.XLOOKUP($G6224,Codes!$A:$A,Codes!A:A,"_NOTFOUND_",0,1)&lt;&gt;"_NOTFOUND_",_xlfn.XLOOKUP($G6224,Codes!$A:$A,Codes!A:A,"_NOTFOUND_",0,1),_xlfn.XLOOKUP($G6224,Codes!$B:$B,Codes!A:A,"Specify in Codes Tab!!")),"")</f>
        <v/>
      </c>
    </row>
    <row r="6225" spans="13:14" x14ac:dyDescent="0.35">
      <c r="M6225" s="74" t="str">
        <f>IF($C6225&lt;&gt;"",IF(_xlfn.XLOOKUP($C6225,Codes!$A:$A,Codes!A:A,"_NOTFOUND_",0,1)&lt;&gt;"_NOTFOUND_",_xlfn.XLOOKUP($C6225,Codes!$A:$A,Codes!A:A,"_NOTFOUND_",0,1),_xlfn.XLOOKUP($C6225,Codes!$B:$B,Codes!A:A,"Specify in Codes Tab!!")),"")</f>
        <v/>
      </c>
      <c r="N6225" s="74" t="str">
        <f>IF($G6225&lt;&gt;"",IF(_xlfn.XLOOKUP($G6225,Codes!$A:$A,Codes!A:A,"_NOTFOUND_",0,1)&lt;&gt;"_NOTFOUND_",_xlfn.XLOOKUP($G6225,Codes!$A:$A,Codes!A:A,"_NOTFOUND_",0,1),_xlfn.XLOOKUP($G6225,Codes!$B:$B,Codes!A:A,"Specify in Codes Tab!!")),"")</f>
        <v/>
      </c>
    </row>
    <row r="6226" spans="13:14" x14ac:dyDescent="0.35">
      <c r="M6226" s="74" t="str">
        <f>IF($C6226&lt;&gt;"",IF(_xlfn.XLOOKUP($C6226,Codes!$A:$A,Codes!A:A,"_NOTFOUND_",0,1)&lt;&gt;"_NOTFOUND_",_xlfn.XLOOKUP($C6226,Codes!$A:$A,Codes!A:A,"_NOTFOUND_",0,1),_xlfn.XLOOKUP($C6226,Codes!$B:$B,Codes!A:A,"Specify in Codes Tab!!")),"")</f>
        <v/>
      </c>
      <c r="N6226" s="74" t="str">
        <f>IF($G6226&lt;&gt;"",IF(_xlfn.XLOOKUP($G6226,Codes!$A:$A,Codes!A:A,"_NOTFOUND_",0,1)&lt;&gt;"_NOTFOUND_",_xlfn.XLOOKUP($G6226,Codes!$A:$A,Codes!A:A,"_NOTFOUND_",0,1),_xlfn.XLOOKUP($G6226,Codes!$B:$B,Codes!A:A,"Specify in Codes Tab!!")),"")</f>
        <v/>
      </c>
    </row>
    <row r="6227" spans="13:14" x14ac:dyDescent="0.35">
      <c r="M6227" s="74" t="str">
        <f>IF($C6227&lt;&gt;"",IF(_xlfn.XLOOKUP($C6227,Codes!$A:$A,Codes!A:A,"_NOTFOUND_",0,1)&lt;&gt;"_NOTFOUND_",_xlfn.XLOOKUP($C6227,Codes!$A:$A,Codes!A:A,"_NOTFOUND_",0,1),_xlfn.XLOOKUP($C6227,Codes!$B:$B,Codes!A:A,"Specify in Codes Tab!!")),"")</f>
        <v/>
      </c>
      <c r="N6227" s="74" t="str">
        <f>IF($G6227&lt;&gt;"",IF(_xlfn.XLOOKUP($G6227,Codes!$A:$A,Codes!A:A,"_NOTFOUND_",0,1)&lt;&gt;"_NOTFOUND_",_xlfn.XLOOKUP($G6227,Codes!$A:$A,Codes!A:A,"_NOTFOUND_",0,1),_xlfn.XLOOKUP($G6227,Codes!$B:$B,Codes!A:A,"Specify in Codes Tab!!")),"")</f>
        <v/>
      </c>
    </row>
    <row r="6228" spans="13:14" x14ac:dyDescent="0.35">
      <c r="M6228" s="74" t="str">
        <f>IF($C6228&lt;&gt;"",IF(_xlfn.XLOOKUP($C6228,Codes!$A:$A,Codes!A:A,"_NOTFOUND_",0,1)&lt;&gt;"_NOTFOUND_",_xlfn.XLOOKUP($C6228,Codes!$A:$A,Codes!A:A,"_NOTFOUND_",0,1),_xlfn.XLOOKUP($C6228,Codes!$B:$B,Codes!A:A,"Specify in Codes Tab!!")),"")</f>
        <v/>
      </c>
      <c r="N6228" s="74" t="str">
        <f>IF($G6228&lt;&gt;"",IF(_xlfn.XLOOKUP($G6228,Codes!$A:$A,Codes!A:A,"_NOTFOUND_",0,1)&lt;&gt;"_NOTFOUND_",_xlfn.XLOOKUP($G6228,Codes!$A:$A,Codes!A:A,"_NOTFOUND_",0,1),_xlfn.XLOOKUP($G6228,Codes!$B:$B,Codes!A:A,"Specify in Codes Tab!!")),"")</f>
        <v/>
      </c>
    </row>
    <row r="6229" spans="13:14" x14ac:dyDescent="0.35">
      <c r="M6229" s="74" t="str">
        <f>IF($C6229&lt;&gt;"",IF(_xlfn.XLOOKUP($C6229,Codes!$A:$A,Codes!A:A,"_NOTFOUND_",0,1)&lt;&gt;"_NOTFOUND_",_xlfn.XLOOKUP($C6229,Codes!$A:$A,Codes!A:A,"_NOTFOUND_",0,1),_xlfn.XLOOKUP($C6229,Codes!$B:$B,Codes!A:A,"Specify in Codes Tab!!")),"")</f>
        <v/>
      </c>
      <c r="N6229" s="74" t="str">
        <f>IF($G6229&lt;&gt;"",IF(_xlfn.XLOOKUP($G6229,Codes!$A:$A,Codes!A:A,"_NOTFOUND_",0,1)&lt;&gt;"_NOTFOUND_",_xlfn.XLOOKUP($G6229,Codes!$A:$A,Codes!A:A,"_NOTFOUND_",0,1),_xlfn.XLOOKUP($G6229,Codes!$B:$B,Codes!A:A,"Specify in Codes Tab!!")),"")</f>
        <v/>
      </c>
    </row>
    <row r="6230" spans="13:14" x14ac:dyDescent="0.35">
      <c r="M6230" s="74" t="str">
        <f>IF($C6230&lt;&gt;"",IF(_xlfn.XLOOKUP($C6230,Codes!$A:$A,Codes!A:A,"_NOTFOUND_",0,1)&lt;&gt;"_NOTFOUND_",_xlfn.XLOOKUP($C6230,Codes!$A:$A,Codes!A:A,"_NOTFOUND_",0,1),_xlfn.XLOOKUP($C6230,Codes!$B:$B,Codes!A:A,"Specify in Codes Tab!!")),"")</f>
        <v/>
      </c>
      <c r="N6230" s="74" t="str">
        <f>IF($G6230&lt;&gt;"",IF(_xlfn.XLOOKUP($G6230,Codes!$A:$A,Codes!A:A,"_NOTFOUND_",0,1)&lt;&gt;"_NOTFOUND_",_xlfn.XLOOKUP($G6230,Codes!$A:$A,Codes!A:A,"_NOTFOUND_",0,1),_xlfn.XLOOKUP($G6230,Codes!$B:$B,Codes!A:A,"Specify in Codes Tab!!")),"")</f>
        <v/>
      </c>
    </row>
    <row r="6231" spans="13:14" x14ac:dyDescent="0.35">
      <c r="M6231" s="74" t="str">
        <f>IF($C6231&lt;&gt;"",IF(_xlfn.XLOOKUP($C6231,Codes!$A:$A,Codes!A:A,"_NOTFOUND_",0,1)&lt;&gt;"_NOTFOUND_",_xlfn.XLOOKUP($C6231,Codes!$A:$A,Codes!A:A,"_NOTFOUND_",0,1),_xlfn.XLOOKUP($C6231,Codes!$B:$B,Codes!A:A,"Specify in Codes Tab!!")),"")</f>
        <v/>
      </c>
      <c r="N6231" s="74" t="str">
        <f>IF($G6231&lt;&gt;"",IF(_xlfn.XLOOKUP($G6231,Codes!$A:$A,Codes!A:A,"_NOTFOUND_",0,1)&lt;&gt;"_NOTFOUND_",_xlfn.XLOOKUP($G6231,Codes!$A:$A,Codes!A:A,"_NOTFOUND_",0,1),_xlfn.XLOOKUP($G6231,Codes!$B:$B,Codes!A:A,"Specify in Codes Tab!!")),"")</f>
        <v/>
      </c>
    </row>
    <row r="6232" spans="13:14" x14ac:dyDescent="0.35">
      <c r="M6232" s="74" t="str">
        <f>IF($C6232&lt;&gt;"",IF(_xlfn.XLOOKUP($C6232,Codes!$A:$A,Codes!A:A,"_NOTFOUND_",0,1)&lt;&gt;"_NOTFOUND_",_xlfn.XLOOKUP($C6232,Codes!$A:$A,Codes!A:A,"_NOTFOUND_",0,1),_xlfn.XLOOKUP($C6232,Codes!$B:$B,Codes!A:A,"Specify in Codes Tab!!")),"")</f>
        <v/>
      </c>
      <c r="N6232" s="74" t="str">
        <f>IF($G6232&lt;&gt;"",IF(_xlfn.XLOOKUP($G6232,Codes!$A:$A,Codes!A:A,"_NOTFOUND_",0,1)&lt;&gt;"_NOTFOUND_",_xlfn.XLOOKUP($G6232,Codes!$A:$A,Codes!A:A,"_NOTFOUND_",0,1),_xlfn.XLOOKUP($G6232,Codes!$B:$B,Codes!A:A,"Specify in Codes Tab!!")),"")</f>
        <v/>
      </c>
    </row>
    <row r="6233" spans="13:14" x14ac:dyDescent="0.35">
      <c r="M6233" s="74" t="str">
        <f>IF($C6233&lt;&gt;"",IF(_xlfn.XLOOKUP($C6233,Codes!$A:$A,Codes!A:A,"_NOTFOUND_",0,1)&lt;&gt;"_NOTFOUND_",_xlfn.XLOOKUP($C6233,Codes!$A:$A,Codes!A:A,"_NOTFOUND_",0,1),_xlfn.XLOOKUP($C6233,Codes!$B:$B,Codes!A:A,"Specify in Codes Tab!!")),"")</f>
        <v/>
      </c>
      <c r="N6233" s="74" t="str">
        <f>IF($G6233&lt;&gt;"",IF(_xlfn.XLOOKUP($G6233,Codes!$A:$A,Codes!A:A,"_NOTFOUND_",0,1)&lt;&gt;"_NOTFOUND_",_xlfn.XLOOKUP($G6233,Codes!$A:$A,Codes!A:A,"_NOTFOUND_",0,1),_xlfn.XLOOKUP($G6233,Codes!$B:$B,Codes!A:A,"Specify in Codes Tab!!")),"")</f>
        <v/>
      </c>
    </row>
    <row r="6234" spans="13:14" x14ac:dyDescent="0.35">
      <c r="M6234" s="74" t="str">
        <f>IF($C6234&lt;&gt;"",IF(_xlfn.XLOOKUP($C6234,Codes!$A:$A,Codes!A:A,"_NOTFOUND_",0,1)&lt;&gt;"_NOTFOUND_",_xlfn.XLOOKUP($C6234,Codes!$A:$A,Codes!A:A,"_NOTFOUND_",0,1),_xlfn.XLOOKUP($C6234,Codes!$B:$B,Codes!A:A,"Specify in Codes Tab!!")),"")</f>
        <v/>
      </c>
      <c r="N6234" s="74" t="str">
        <f>IF($G6234&lt;&gt;"",IF(_xlfn.XLOOKUP($G6234,Codes!$A:$A,Codes!A:A,"_NOTFOUND_",0,1)&lt;&gt;"_NOTFOUND_",_xlfn.XLOOKUP($G6234,Codes!$A:$A,Codes!A:A,"_NOTFOUND_",0,1),_xlfn.XLOOKUP($G6234,Codes!$B:$B,Codes!A:A,"Specify in Codes Tab!!")),"")</f>
        <v/>
      </c>
    </row>
    <row r="6235" spans="13:14" x14ac:dyDescent="0.35">
      <c r="M6235" s="74" t="str">
        <f>IF($C6235&lt;&gt;"",IF(_xlfn.XLOOKUP($C6235,Codes!$A:$A,Codes!A:A,"_NOTFOUND_",0,1)&lt;&gt;"_NOTFOUND_",_xlfn.XLOOKUP($C6235,Codes!$A:$A,Codes!A:A,"_NOTFOUND_",0,1),_xlfn.XLOOKUP($C6235,Codes!$B:$B,Codes!A:A,"Specify in Codes Tab!!")),"")</f>
        <v/>
      </c>
      <c r="N6235" s="74" t="str">
        <f>IF($G6235&lt;&gt;"",IF(_xlfn.XLOOKUP($G6235,Codes!$A:$A,Codes!A:A,"_NOTFOUND_",0,1)&lt;&gt;"_NOTFOUND_",_xlfn.XLOOKUP($G6235,Codes!$A:$A,Codes!A:A,"_NOTFOUND_",0,1),_xlfn.XLOOKUP($G6235,Codes!$B:$B,Codes!A:A,"Specify in Codes Tab!!")),"")</f>
        <v/>
      </c>
    </row>
    <row r="6236" spans="13:14" x14ac:dyDescent="0.35">
      <c r="M6236" s="74" t="str">
        <f>IF($C6236&lt;&gt;"",IF(_xlfn.XLOOKUP($C6236,Codes!$A:$A,Codes!A:A,"_NOTFOUND_",0,1)&lt;&gt;"_NOTFOUND_",_xlfn.XLOOKUP($C6236,Codes!$A:$A,Codes!A:A,"_NOTFOUND_",0,1),_xlfn.XLOOKUP($C6236,Codes!$B:$B,Codes!A:A,"Specify in Codes Tab!!")),"")</f>
        <v/>
      </c>
      <c r="N6236" s="74" t="str">
        <f>IF($G6236&lt;&gt;"",IF(_xlfn.XLOOKUP($G6236,Codes!$A:$A,Codes!A:A,"_NOTFOUND_",0,1)&lt;&gt;"_NOTFOUND_",_xlfn.XLOOKUP($G6236,Codes!$A:$A,Codes!A:A,"_NOTFOUND_",0,1),_xlfn.XLOOKUP($G6236,Codes!$B:$B,Codes!A:A,"Specify in Codes Tab!!")),"")</f>
        <v/>
      </c>
    </row>
    <row r="6237" spans="13:14" x14ac:dyDescent="0.35">
      <c r="M6237" s="74" t="str">
        <f>IF($C6237&lt;&gt;"",IF(_xlfn.XLOOKUP($C6237,Codes!$A:$A,Codes!A:A,"_NOTFOUND_",0,1)&lt;&gt;"_NOTFOUND_",_xlfn.XLOOKUP($C6237,Codes!$A:$A,Codes!A:A,"_NOTFOUND_",0,1),_xlfn.XLOOKUP($C6237,Codes!$B:$B,Codes!A:A,"Specify in Codes Tab!!")),"")</f>
        <v/>
      </c>
      <c r="N6237" s="74" t="str">
        <f>IF($G6237&lt;&gt;"",IF(_xlfn.XLOOKUP($G6237,Codes!$A:$A,Codes!A:A,"_NOTFOUND_",0,1)&lt;&gt;"_NOTFOUND_",_xlfn.XLOOKUP($G6237,Codes!$A:$A,Codes!A:A,"_NOTFOUND_",0,1),_xlfn.XLOOKUP($G6237,Codes!$B:$B,Codes!A:A,"Specify in Codes Tab!!")),"")</f>
        <v/>
      </c>
    </row>
    <row r="6238" spans="13:14" x14ac:dyDescent="0.35">
      <c r="M6238" s="74" t="str">
        <f>IF($C6238&lt;&gt;"",IF(_xlfn.XLOOKUP($C6238,Codes!$A:$A,Codes!A:A,"_NOTFOUND_",0,1)&lt;&gt;"_NOTFOUND_",_xlfn.XLOOKUP($C6238,Codes!$A:$A,Codes!A:A,"_NOTFOUND_",0,1),_xlfn.XLOOKUP($C6238,Codes!$B:$B,Codes!A:A,"Specify in Codes Tab!!")),"")</f>
        <v/>
      </c>
      <c r="N6238" s="74" t="str">
        <f>IF($G6238&lt;&gt;"",IF(_xlfn.XLOOKUP($G6238,Codes!$A:$A,Codes!A:A,"_NOTFOUND_",0,1)&lt;&gt;"_NOTFOUND_",_xlfn.XLOOKUP($G6238,Codes!$A:$A,Codes!A:A,"_NOTFOUND_",0,1),_xlfn.XLOOKUP($G6238,Codes!$B:$B,Codes!A:A,"Specify in Codes Tab!!")),"")</f>
        <v/>
      </c>
    </row>
    <row r="6239" spans="13:14" x14ac:dyDescent="0.35">
      <c r="M6239" s="74" t="str">
        <f>IF($C6239&lt;&gt;"",IF(_xlfn.XLOOKUP($C6239,Codes!$A:$A,Codes!A:A,"_NOTFOUND_",0,1)&lt;&gt;"_NOTFOUND_",_xlfn.XLOOKUP($C6239,Codes!$A:$A,Codes!A:A,"_NOTFOUND_",0,1),_xlfn.XLOOKUP($C6239,Codes!$B:$B,Codes!A:A,"Specify in Codes Tab!!")),"")</f>
        <v/>
      </c>
      <c r="N6239" s="74" t="str">
        <f>IF($G6239&lt;&gt;"",IF(_xlfn.XLOOKUP($G6239,Codes!$A:$A,Codes!A:A,"_NOTFOUND_",0,1)&lt;&gt;"_NOTFOUND_",_xlfn.XLOOKUP($G6239,Codes!$A:$A,Codes!A:A,"_NOTFOUND_",0,1),_xlfn.XLOOKUP($G6239,Codes!$B:$B,Codes!A:A,"Specify in Codes Tab!!")),"")</f>
        <v/>
      </c>
    </row>
    <row r="6240" spans="13:14" x14ac:dyDescent="0.35">
      <c r="M6240" s="74" t="str">
        <f>IF($C6240&lt;&gt;"",IF(_xlfn.XLOOKUP($C6240,Codes!$A:$A,Codes!A:A,"_NOTFOUND_",0,1)&lt;&gt;"_NOTFOUND_",_xlfn.XLOOKUP($C6240,Codes!$A:$A,Codes!A:A,"_NOTFOUND_",0,1),_xlfn.XLOOKUP($C6240,Codes!$B:$B,Codes!A:A,"Specify in Codes Tab!!")),"")</f>
        <v/>
      </c>
      <c r="N6240" s="74" t="str">
        <f>IF($G6240&lt;&gt;"",IF(_xlfn.XLOOKUP($G6240,Codes!$A:$A,Codes!A:A,"_NOTFOUND_",0,1)&lt;&gt;"_NOTFOUND_",_xlfn.XLOOKUP($G6240,Codes!$A:$A,Codes!A:A,"_NOTFOUND_",0,1),_xlfn.XLOOKUP($G6240,Codes!$B:$B,Codes!A:A,"Specify in Codes Tab!!")),"")</f>
        <v/>
      </c>
    </row>
    <row r="6241" spans="13:14" x14ac:dyDescent="0.35">
      <c r="M6241" s="74" t="str">
        <f>IF($C6241&lt;&gt;"",IF(_xlfn.XLOOKUP($C6241,Codes!$A:$A,Codes!A:A,"_NOTFOUND_",0,1)&lt;&gt;"_NOTFOUND_",_xlfn.XLOOKUP($C6241,Codes!$A:$A,Codes!A:A,"_NOTFOUND_",0,1),_xlfn.XLOOKUP($C6241,Codes!$B:$B,Codes!A:A,"Specify in Codes Tab!!")),"")</f>
        <v/>
      </c>
      <c r="N6241" s="74" t="str">
        <f>IF($G6241&lt;&gt;"",IF(_xlfn.XLOOKUP($G6241,Codes!$A:$A,Codes!A:A,"_NOTFOUND_",0,1)&lt;&gt;"_NOTFOUND_",_xlfn.XLOOKUP($G6241,Codes!$A:$A,Codes!A:A,"_NOTFOUND_",0,1),_xlfn.XLOOKUP($G6241,Codes!$B:$B,Codes!A:A,"Specify in Codes Tab!!")),"")</f>
        <v/>
      </c>
    </row>
    <row r="6242" spans="13:14" x14ac:dyDescent="0.35">
      <c r="M6242" s="74" t="str">
        <f>IF($C6242&lt;&gt;"",IF(_xlfn.XLOOKUP($C6242,Codes!$A:$A,Codes!A:A,"_NOTFOUND_",0,1)&lt;&gt;"_NOTFOUND_",_xlfn.XLOOKUP($C6242,Codes!$A:$A,Codes!A:A,"_NOTFOUND_",0,1),_xlfn.XLOOKUP($C6242,Codes!$B:$B,Codes!A:A,"Specify in Codes Tab!!")),"")</f>
        <v/>
      </c>
      <c r="N6242" s="74" t="str">
        <f>IF($G6242&lt;&gt;"",IF(_xlfn.XLOOKUP($G6242,Codes!$A:$A,Codes!A:A,"_NOTFOUND_",0,1)&lt;&gt;"_NOTFOUND_",_xlfn.XLOOKUP($G6242,Codes!$A:$A,Codes!A:A,"_NOTFOUND_",0,1),_xlfn.XLOOKUP($G6242,Codes!$B:$B,Codes!A:A,"Specify in Codes Tab!!")),"")</f>
        <v/>
      </c>
    </row>
    <row r="6243" spans="13:14" x14ac:dyDescent="0.35">
      <c r="M6243" s="74" t="str">
        <f>IF($C6243&lt;&gt;"",IF(_xlfn.XLOOKUP($C6243,Codes!$A:$A,Codes!A:A,"_NOTFOUND_",0,1)&lt;&gt;"_NOTFOUND_",_xlfn.XLOOKUP($C6243,Codes!$A:$A,Codes!A:A,"_NOTFOUND_",0,1),_xlfn.XLOOKUP($C6243,Codes!$B:$B,Codes!A:A,"Specify in Codes Tab!!")),"")</f>
        <v/>
      </c>
      <c r="N6243" s="74" t="str">
        <f>IF($G6243&lt;&gt;"",IF(_xlfn.XLOOKUP($G6243,Codes!$A:$A,Codes!A:A,"_NOTFOUND_",0,1)&lt;&gt;"_NOTFOUND_",_xlfn.XLOOKUP($G6243,Codes!$A:$A,Codes!A:A,"_NOTFOUND_",0,1),_xlfn.XLOOKUP($G6243,Codes!$B:$B,Codes!A:A,"Specify in Codes Tab!!")),"")</f>
        <v/>
      </c>
    </row>
    <row r="6244" spans="13:14" x14ac:dyDescent="0.35">
      <c r="M6244" s="74" t="str">
        <f>IF($C6244&lt;&gt;"",IF(_xlfn.XLOOKUP($C6244,Codes!$A:$A,Codes!A:A,"_NOTFOUND_",0,1)&lt;&gt;"_NOTFOUND_",_xlfn.XLOOKUP($C6244,Codes!$A:$A,Codes!A:A,"_NOTFOUND_",0,1),_xlfn.XLOOKUP($C6244,Codes!$B:$B,Codes!A:A,"Specify in Codes Tab!!")),"")</f>
        <v/>
      </c>
      <c r="N6244" s="74" t="str">
        <f>IF($G6244&lt;&gt;"",IF(_xlfn.XLOOKUP($G6244,Codes!$A:$A,Codes!A:A,"_NOTFOUND_",0,1)&lt;&gt;"_NOTFOUND_",_xlfn.XLOOKUP($G6244,Codes!$A:$A,Codes!A:A,"_NOTFOUND_",0,1),_xlfn.XLOOKUP($G6244,Codes!$B:$B,Codes!A:A,"Specify in Codes Tab!!")),"")</f>
        <v/>
      </c>
    </row>
    <row r="6245" spans="13:14" x14ac:dyDescent="0.35">
      <c r="M6245" s="74" t="str">
        <f>IF($C6245&lt;&gt;"",IF(_xlfn.XLOOKUP($C6245,Codes!$A:$A,Codes!A:A,"_NOTFOUND_",0,1)&lt;&gt;"_NOTFOUND_",_xlfn.XLOOKUP($C6245,Codes!$A:$A,Codes!A:A,"_NOTFOUND_",0,1),_xlfn.XLOOKUP($C6245,Codes!$B:$B,Codes!A:A,"Specify in Codes Tab!!")),"")</f>
        <v/>
      </c>
      <c r="N6245" s="74" t="str">
        <f>IF($G6245&lt;&gt;"",IF(_xlfn.XLOOKUP($G6245,Codes!$A:$A,Codes!A:A,"_NOTFOUND_",0,1)&lt;&gt;"_NOTFOUND_",_xlfn.XLOOKUP($G6245,Codes!$A:$A,Codes!A:A,"_NOTFOUND_",0,1),_xlfn.XLOOKUP($G6245,Codes!$B:$B,Codes!A:A,"Specify in Codes Tab!!")),"")</f>
        <v/>
      </c>
    </row>
    <row r="6246" spans="13:14" x14ac:dyDescent="0.35">
      <c r="M6246" s="74" t="str">
        <f>IF($C6246&lt;&gt;"",IF(_xlfn.XLOOKUP($C6246,Codes!$A:$A,Codes!A:A,"_NOTFOUND_",0,1)&lt;&gt;"_NOTFOUND_",_xlfn.XLOOKUP($C6246,Codes!$A:$A,Codes!A:A,"_NOTFOUND_",0,1),_xlfn.XLOOKUP($C6246,Codes!$B:$B,Codes!A:A,"Specify in Codes Tab!!")),"")</f>
        <v/>
      </c>
      <c r="N6246" s="74" t="str">
        <f>IF($G6246&lt;&gt;"",IF(_xlfn.XLOOKUP($G6246,Codes!$A:$A,Codes!A:A,"_NOTFOUND_",0,1)&lt;&gt;"_NOTFOUND_",_xlfn.XLOOKUP($G6246,Codes!$A:$A,Codes!A:A,"_NOTFOUND_",0,1),_xlfn.XLOOKUP($G6246,Codes!$B:$B,Codes!A:A,"Specify in Codes Tab!!")),"")</f>
        <v/>
      </c>
    </row>
    <row r="6247" spans="13:14" x14ac:dyDescent="0.35">
      <c r="M6247" s="74" t="str">
        <f>IF($C6247&lt;&gt;"",IF(_xlfn.XLOOKUP($C6247,Codes!$A:$A,Codes!A:A,"_NOTFOUND_",0,1)&lt;&gt;"_NOTFOUND_",_xlfn.XLOOKUP($C6247,Codes!$A:$A,Codes!A:A,"_NOTFOUND_",0,1),_xlfn.XLOOKUP($C6247,Codes!$B:$B,Codes!A:A,"Specify in Codes Tab!!")),"")</f>
        <v/>
      </c>
      <c r="N6247" s="74" t="str">
        <f>IF($G6247&lt;&gt;"",IF(_xlfn.XLOOKUP($G6247,Codes!$A:$A,Codes!A:A,"_NOTFOUND_",0,1)&lt;&gt;"_NOTFOUND_",_xlfn.XLOOKUP($G6247,Codes!$A:$A,Codes!A:A,"_NOTFOUND_",0,1),_xlfn.XLOOKUP($G6247,Codes!$B:$B,Codes!A:A,"Specify in Codes Tab!!")),"")</f>
        <v/>
      </c>
    </row>
    <row r="6248" spans="13:14" x14ac:dyDescent="0.35">
      <c r="M6248" s="74" t="str">
        <f>IF($C6248&lt;&gt;"",IF(_xlfn.XLOOKUP($C6248,Codes!$A:$A,Codes!A:A,"_NOTFOUND_",0,1)&lt;&gt;"_NOTFOUND_",_xlfn.XLOOKUP($C6248,Codes!$A:$A,Codes!A:A,"_NOTFOUND_",0,1),_xlfn.XLOOKUP($C6248,Codes!$B:$B,Codes!A:A,"Specify in Codes Tab!!")),"")</f>
        <v/>
      </c>
      <c r="N6248" s="74" t="str">
        <f>IF($G6248&lt;&gt;"",IF(_xlfn.XLOOKUP($G6248,Codes!$A:$A,Codes!A:A,"_NOTFOUND_",0,1)&lt;&gt;"_NOTFOUND_",_xlfn.XLOOKUP($G6248,Codes!$A:$A,Codes!A:A,"_NOTFOUND_",0,1),_xlfn.XLOOKUP($G6248,Codes!$B:$B,Codes!A:A,"Specify in Codes Tab!!")),"")</f>
        <v/>
      </c>
    </row>
    <row r="6249" spans="13:14" x14ac:dyDescent="0.35">
      <c r="M6249" s="74" t="str">
        <f>IF($C6249&lt;&gt;"",IF(_xlfn.XLOOKUP($C6249,Codes!$A:$A,Codes!A:A,"_NOTFOUND_",0,1)&lt;&gt;"_NOTFOUND_",_xlfn.XLOOKUP($C6249,Codes!$A:$A,Codes!A:A,"_NOTFOUND_",0,1),_xlfn.XLOOKUP($C6249,Codes!$B:$B,Codes!A:A,"Specify in Codes Tab!!")),"")</f>
        <v/>
      </c>
      <c r="N6249" s="74" t="str">
        <f>IF($G6249&lt;&gt;"",IF(_xlfn.XLOOKUP($G6249,Codes!$A:$A,Codes!A:A,"_NOTFOUND_",0,1)&lt;&gt;"_NOTFOUND_",_xlfn.XLOOKUP($G6249,Codes!$A:$A,Codes!A:A,"_NOTFOUND_",0,1),_xlfn.XLOOKUP($G6249,Codes!$B:$B,Codes!A:A,"Specify in Codes Tab!!")),"")</f>
        <v/>
      </c>
    </row>
    <row r="6250" spans="13:14" x14ac:dyDescent="0.35">
      <c r="M6250" s="74" t="str">
        <f>IF($C6250&lt;&gt;"",IF(_xlfn.XLOOKUP($C6250,Codes!$A:$A,Codes!A:A,"_NOTFOUND_",0,1)&lt;&gt;"_NOTFOUND_",_xlfn.XLOOKUP($C6250,Codes!$A:$A,Codes!A:A,"_NOTFOUND_",0,1),_xlfn.XLOOKUP($C6250,Codes!$B:$B,Codes!A:A,"Specify in Codes Tab!!")),"")</f>
        <v/>
      </c>
      <c r="N6250" s="74" t="str">
        <f>IF($G6250&lt;&gt;"",IF(_xlfn.XLOOKUP($G6250,Codes!$A:$A,Codes!A:A,"_NOTFOUND_",0,1)&lt;&gt;"_NOTFOUND_",_xlfn.XLOOKUP($G6250,Codes!$A:$A,Codes!A:A,"_NOTFOUND_",0,1),_xlfn.XLOOKUP($G6250,Codes!$B:$B,Codes!A:A,"Specify in Codes Tab!!")),"")</f>
        <v/>
      </c>
    </row>
    <row r="6251" spans="13:14" x14ac:dyDescent="0.35">
      <c r="M6251" s="74" t="str">
        <f>IF($C6251&lt;&gt;"",IF(_xlfn.XLOOKUP($C6251,Codes!$A:$A,Codes!A:A,"_NOTFOUND_",0,1)&lt;&gt;"_NOTFOUND_",_xlfn.XLOOKUP($C6251,Codes!$A:$A,Codes!A:A,"_NOTFOUND_",0,1),_xlfn.XLOOKUP($C6251,Codes!$B:$B,Codes!A:A,"Specify in Codes Tab!!")),"")</f>
        <v/>
      </c>
      <c r="N6251" s="74" t="str">
        <f>IF($G6251&lt;&gt;"",IF(_xlfn.XLOOKUP($G6251,Codes!$A:$A,Codes!A:A,"_NOTFOUND_",0,1)&lt;&gt;"_NOTFOUND_",_xlfn.XLOOKUP($G6251,Codes!$A:$A,Codes!A:A,"_NOTFOUND_",0,1),_xlfn.XLOOKUP($G6251,Codes!$B:$B,Codes!A:A,"Specify in Codes Tab!!")),"")</f>
        <v/>
      </c>
    </row>
    <row r="6252" spans="13:14" x14ac:dyDescent="0.35">
      <c r="M6252" s="74" t="str">
        <f>IF($C6252&lt;&gt;"",IF(_xlfn.XLOOKUP($C6252,Codes!$A:$A,Codes!A:A,"_NOTFOUND_",0,1)&lt;&gt;"_NOTFOUND_",_xlfn.XLOOKUP($C6252,Codes!$A:$A,Codes!A:A,"_NOTFOUND_",0,1),_xlfn.XLOOKUP($C6252,Codes!$B:$B,Codes!A:A,"Specify in Codes Tab!!")),"")</f>
        <v/>
      </c>
      <c r="N6252" s="74" t="str">
        <f>IF($G6252&lt;&gt;"",IF(_xlfn.XLOOKUP($G6252,Codes!$A:$A,Codes!A:A,"_NOTFOUND_",0,1)&lt;&gt;"_NOTFOUND_",_xlfn.XLOOKUP($G6252,Codes!$A:$A,Codes!A:A,"_NOTFOUND_",0,1),_xlfn.XLOOKUP($G6252,Codes!$B:$B,Codes!A:A,"Specify in Codes Tab!!")),"")</f>
        <v/>
      </c>
    </row>
    <row r="6253" spans="13:14" x14ac:dyDescent="0.35">
      <c r="M6253" s="74" t="str">
        <f>IF($C6253&lt;&gt;"",IF(_xlfn.XLOOKUP($C6253,Codes!$A:$A,Codes!A:A,"_NOTFOUND_",0,1)&lt;&gt;"_NOTFOUND_",_xlfn.XLOOKUP($C6253,Codes!$A:$A,Codes!A:A,"_NOTFOUND_",0,1),_xlfn.XLOOKUP($C6253,Codes!$B:$B,Codes!A:A,"Specify in Codes Tab!!")),"")</f>
        <v/>
      </c>
      <c r="N6253" s="74" t="str">
        <f>IF($G6253&lt;&gt;"",IF(_xlfn.XLOOKUP($G6253,Codes!$A:$A,Codes!A:A,"_NOTFOUND_",0,1)&lt;&gt;"_NOTFOUND_",_xlfn.XLOOKUP($G6253,Codes!$A:$A,Codes!A:A,"_NOTFOUND_",0,1),_xlfn.XLOOKUP($G6253,Codes!$B:$B,Codes!A:A,"Specify in Codes Tab!!")),"")</f>
        <v/>
      </c>
    </row>
    <row r="6254" spans="13:14" x14ac:dyDescent="0.35">
      <c r="M6254" s="74" t="str">
        <f>IF($C6254&lt;&gt;"",IF(_xlfn.XLOOKUP($C6254,Codes!$A:$A,Codes!A:A,"_NOTFOUND_",0,1)&lt;&gt;"_NOTFOUND_",_xlfn.XLOOKUP($C6254,Codes!$A:$A,Codes!A:A,"_NOTFOUND_",0,1),_xlfn.XLOOKUP($C6254,Codes!$B:$B,Codes!A:A,"Specify in Codes Tab!!")),"")</f>
        <v/>
      </c>
      <c r="N6254" s="74" t="str">
        <f>IF($G6254&lt;&gt;"",IF(_xlfn.XLOOKUP($G6254,Codes!$A:$A,Codes!A:A,"_NOTFOUND_",0,1)&lt;&gt;"_NOTFOUND_",_xlfn.XLOOKUP($G6254,Codes!$A:$A,Codes!A:A,"_NOTFOUND_",0,1),_xlfn.XLOOKUP($G6254,Codes!$B:$B,Codes!A:A,"Specify in Codes Tab!!")),"")</f>
        <v/>
      </c>
    </row>
    <row r="6255" spans="13:14" x14ac:dyDescent="0.35">
      <c r="M6255" s="74" t="str">
        <f>IF($C6255&lt;&gt;"",IF(_xlfn.XLOOKUP($C6255,Codes!$A:$A,Codes!A:A,"_NOTFOUND_",0,1)&lt;&gt;"_NOTFOUND_",_xlfn.XLOOKUP($C6255,Codes!$A:$A,Codes!A:A,"_NOTFOUND_",0,1),_xlfn.XLOOKUP($C6255,Codes!$B:$B,Codes!A:A,"Specify in Codes Tab!!")),"")</f>
        <v/>
      </c>
      <c r="N6255" s="74" t="str">
        <f>IF($G6255&lt;&gt;"",IF(_xlfn.XLOOKUP($G6255,Codes!$A:$A,Codes!A:A,"_NOTFOUND_",0,1)&lt;&gt;"_NOTFOUND_",_xlfn.XLOOKUP($G6255,Codes!$A:$A,Codes!A:A,"_NOTFOUND_",0,1),_xlfn.XLOOKUP($G6255,Codes!$B:$B,Codes!A:A,"Specify in Codes Tab!!")),"")</f>
        <v/>
      </c>
    </row>
    <row r="6256" spans="13:14" x14ac:dyDescent="0.35">
      <c r="M6256" s="74" t="str">
        <f>IF($C6256&lt;&gt;"",IF(_xlfn.XLOOKUP($C6256,Codes!$A:$A,Codes!A:A,"_NOTFOUND_",0,1)&lt;&gt;"_NOTFOUND_",_xlfn.XLOOKUP($C6256,Codes!$A:$A,Codes!A:A,"_NOTFOUND_",0,1),_xlfn.XLOOKUP($C6256,Codes!$B:$B,Codes!A:A,"Specify in Codes Tab!!")),"")</f>
        <v/>
      </c>
      <c r="N6256" s="74" t="str">
        <f>IF($G6256&lt;&gt;"",IF(_xlfn.XLOOKUP($G6256,Codes!$A:$A,Codes!A:A,"_NOTFOUND_",0,1)&lt;&gt;"_NOTFOUND_",_xlfn.XLOOKUP($G6256,Codes!$A:$A,Codes!A:A,"_NOTFOUND_",0,1),_xlfn.XLOOKUP($G6256,Codes!$B:$B,Codes!A:A,"Specify in Codes Tab!!")),"")</f>
        <v/>
      </c>
    </row>
    <row r="6257" spans="13:14" x14ac:dyDescent="0.35">
      <c r="M6257" s="74" t="str">
        <f>IF($C6257&lt;&gt;"",IF(_xlfn.XLOOKUP($C6257,Codes!$A:$A,Codes!A:A,"_NOTFOUND_",0,1)&lt;&gt;"_NOTFOUND_",_xlfn.XLOOKUP($C6257,Codes!$A:$A,Codes!A:A,"_NOTFOUND_",0,1),_xlfn.XLOOKUP($C6257,Codes!$B:$B,Codes!A:A,"Specify in Codes Tab!!")),"")</f>
        <v/>
      </c>
      <c r="N6257" s="74" t="str">
        <f>IF($G6257&lt;&gt;"",IF(_xlfn.XLOOKUP($G6257,Codes!$A:$A,Codes!A:A,"_NOTFOUND_",0,1)&lt;&gt;"_NOTFOUND_",_xlfn.XLOOKUP($G6257,Codes!$A:$A,Codes!A:A,"_NOTFOUND_",0,1),_xlfn.XLOOKUP($G6257,Codes!$B:$B,Codes!A:A,"Specify in Codes Tab!!")),"")</f>
        <v/>
      </c>
    </row>
    <row r="6258" spans="13:14" x14ac:dyDescent="0.35">
      <c r="M6258" s="74" t="str">
        <f>IF($C6258&lt;&gt;"",IF(_xlfn.XLOOKUP($C6258,Codes!$A:$A,Codes!A:A,"_NOTFOUND_",0,1)&lt;&gt;"_NOTFOUND_",_xlfn.XLOOKUP($C6258,Codes!$A:$A,Codes!A:A,"_NOTFOUND_",0,1),_xlfn.XLOOKUP($C6258,Codes!$B:$B,Codes!A:A,"Specify in Codes Tab!!")),"")</f>
        <v/>
      </c>
      <c r="N6258" s="74" t="str">
        <f>IF($G6258&lt;&gt;"",IF(_xlfn.XLOOKUP($G6258,Codes!$A:$A,Codes!A:A,"_NOTFOUND_",0,1)&lt;&gt;"_NOTFOUND_",_xlfn.XLOOKUP($G6258,Codes!$A:$A,Codes!A:A,"_NOTFOUND_",0,1),_xlfn.XLOOKUP($G6258,Codes!$B:$B,Codes!A:A,"Specify in Codes Tab!!")),"")</f>
        <v/>
      </c>
    </row>
    <row r="6259" spans="13:14" x14ac:dyDescent="0.35">
      <c r="M6259" s="74" t="str">
        <f>IF($C6259&lt;&gt;"",IF(_xlfn.XLOOKUP($C6259,Codes!$A:$A,Codes!A:A,"_NOTFOUND_",0,1)&lt;&gt;"_NOTFOUND_",_xlfn.XLOOKUP($C6259,Codes!$A:$A,Codes!A:A,"_NOTFOUND_",0,1),_xlfn.XLOOKUP($C6259,Codes!$B:$B,Codes!A:A,"Specify in Codes Tab!!")),"")</f>
        <v/>
      </c>
      <c r="N6259" s="74" t="str">
        <f>IF($G6259&lt;&gt;"",IF(_xlfn.XLOOKUP($G6259,Codes!$A:$A,Codes!A:A,"_NOTFOUND_",0,1)&lt;&gt;"_NOTFOUND_",_xlfn.XLOOKUP($G6259,Codes!$A:$A,Codes!A:A,"_NOTFOUND_",0,1),_xlfn.XLOOKUP($G6259,Codes!$B:$B,Codes!A:A,"Specify in Codes Tab!!")),"")</f>
        <v/>
      </c>
    </row>
    <row r="6260" spans="13:14" x14ac:dyDescent="0.35">
      <c r="M6260" s="74" t="str">
        <f>IF($C6260&lt;&gt;"",IF(_xlfn.XLOOKUP($C6260,Codes!$A:$A,Codes!A:A,"_NOTFOUND_",0,1)&lt;&gt;"_NOTFOUND_",_xlfn.XLOOKUP($C6260,Codes!$A:$A,Codes!A:A,"_NOTFOUND_",0,1),_xlfn.XLOOKUP($C6260,Codes!$B:$B,Codes!A:A,"Specify in Codes Tab!!")),"")</f>
        <v/>
      </c>
      <c r="N6260" s="74" t="str">
        <f>IF($G6260&lt;&gt;"",IF(_xlfn.XLOOKUP($G6260,Codes!$A:$A,Codes!A:A,"_NOTFOUND_",0,1)&lt;&gt;"_NOTFOUND_",_xlfn.XLOOKUP($G6260,Codes!$A:$A,Codes!A:A,"_NOTFOUND_",0,1),_xlfn.XLOOKUP($G6260,Codes!$B:$B,Codes!A:A,"Specify in Codes Tab!!")),"")</f>
        <v/>
      </c>
    </row>
    <row r="6261" spans="13:14" x14ac:dyDescent="0.35">
      <c r="M6261" s="74" t="str">
        <f>IF($C6261&lt;&gt;"",IF(_xlfn.XLOOKUP($C6261,Codes!$A:$A,Codes!A:A,"_NOTFOUND_",0,1)&lt;&gt;"_NOTFOUND_",_xlfn.XLOOKUP($C6261,Codes!$A:$A,Codes!A:A,"_NOTFOUND_",0,1),_xlfn.XLOOKUP($C6261,Codes!$B:$B,Codes!A:A,"Specify in Codes Tab!!")),"")</f>
        <v/>
      </c>
      <c r="N6261" s="74" t="str">
        <f>IF($G6261&lt;&gt;"",IF(_xlfn.XLOOKUP($G6261,Codes!$A:$A,Codes!A:A,"_NOTFOUND_",0,1)&lt;&gt;"_NOTFOUND_",_xlfn.XLOOKUP($G6261,Codes!$A:$A,Codes!A:A,"_NOTFOUND_",0,1),_xlfn.XLOOKUP($G6261,Codes!$B:$B,Codes!A:A,"Specify in Codes Tab!!")),"")</f>
        <v/>
      </c>
    </row>
    <row r="6262" spans="13:14" x14ac:dyDescent="0.35">
      <c r="M6262" s="74" t="str">
        <f>IF($C6262&lt;&gt;"",IF(_xlfn.XLOOKUP($C6262,Codes!$A:$A,Codes!A:A,"_NOTFOUND_",0,1)&lt;&gt;"_NOTFOUND_",_xlfn.XLOOKUP($C6262,Codes!$A:$A,Codes!A:A,"_NOTFOUND_",0,1),_xlfn.XLOOKUP($C6262,Codes!$B:$B,Codes!A:A,"Specify in Codes Tab!!")),"")</f>
        <v/>
      </c>
      <c r="N6262" s="74" t="str">
        <f>IF($G6262&lt;&gt;"",IF(_xlfn.XLOOKUP($G6262,Codes!$A:$A,Codes!A:A,"_NOTFOUND_",0,1)&lt;&gt;"_NOTFOUND_",_xlfn.XLOOKUP($G6262,Codes!$A:$A,Codes!A:A,"_NOTFOUND_",0,1),_xlfn.XLOOKUP($G6262,Codes!$B:$B,Codes!A:A,"Specify in Codes Tab!!")),"")</f>
        <v/>
      </c>
    </row>
    <row r="6263" spans="13:14" x14ac:dyDescent="0.35">
      <c r="M6263" s="74" t="str">
        <f>IF($C6263&lt;&gt;"",IF(_xlfn.XLOOKUP($C6263,Codes!$A:$A,Codes!A:A,"_NOTFOUND_",0,1)&lt;&gt;"_NOTFOUND_",_xlfn.XLOOKUP($C6263,Codes!$A:$A,Codes!A:A,"_NOTFOUND_",0,1),_xlfn.XLOOKUP($C6263,Codes!$B:$B,Codes!A:A,"Specify in Codes Tab!!")),"")</f>
        <v/>
      </c>
      <c r="N6263" s="74" t="str">
        <f>IF($G6263&lt;&gt;"",IF(_xlfn.XLOOKUP($G6263,Codes!$A:$A,Codes!A:A,"_NOTFOUND_",0,1)&lt;&gt;"_NOTFOUND_",_xlfn.XLOOKUP($G6263,Codes!$A:$A,Codes!A:A,"_NOTFOUND_",0,1),_xlfn.XLOOKUP($G6263,Codes!$B:$B,Codes!A:A,"Specify in Codes Tab!!")),"")</f>
        <v/>
      </c>
    </row>
    <row r="6264" spans="13:14" x14ac:dyDescent="0.35">
      <c r="M6264" s="74" t="str">
        <f>IF($C6264&lt;&gt;"",IF(_xlfn.XLOOKUP($C6264,Codes!$A:$A,Codes!A:A,"_NOTFOUND_",0,1)&lt;&gt;"_NOTFOUND_",_xlfn.XLOOKUP($C6264,Codes!$A:$A,Codes!A:A,"_NOTFOUND_",0,1),_xlfn.XLOOKUP($C6264,Codes!$B:$B,Codes!A:A,"Specify in Codes Tab!!")),"")</f>
        <v/>
      </c>
      <c r="N6264" s="74" t="str">
        <f>IF($G6264&lt;&gt;"",IF(_xlfn.XLOOKUP($G6264,Codes!$A:$A,Codes!A:A,"_NOTFOUND_",0,1)&lt;&gt;"_NOTFOUND_",_xlfn.XLOOKUP($G6264,Codes!$A:$A,Codes!A:A,"_NOTFOUND_",0,1),_xlfn.XLOOKUP($G6264,Codes!$B:$B,Codes!A:A,"Specify in Codes Tab!!")),"")</f>
        <v/>
      </c>
    </row>
    <row r="6265" spans="13:14" x14ac:dyDescent="0.35">
      <c r="M6265" s="74" t="str">
        <f>IF($C6265&lt;&gt;"",IF(_xlfn.XLOOKUP($C6265,Codes!$A:$A,Codes!A:A,"_NOTFOUND_",0,1)&lt;&gt;"_NOTFOUND_",_xlfn.XLOOKUP($C6265,Codes!$A:$A,Codes!A:A,"_NOTFOUND_",0,1),_xlfn.XLOOKUP($C6265,Codes!$B:$B,Codes!A:A,"Specify in Codes Tab!!")),"")</f>
        <v/>
      </c>
      <c r="N6265" s="74" t="str">
        <f>IF($G6265&lt;&gt;"",IF(_xlfn.XLOOKUP($G6265,Codes!$A:$A,Codes!A:A,"_NOTFOUND_",0,1)&lt;&gt;"_NOTFOUND_",_xlfn.XLOOKUP($G6265,Codes!$A:$A,Codes!A:A,"_NOTFOUND_",0,1),_xlfn.XLOOKUP($G6265,Codes!$B:$B,Codes!A:A,"Specify in Codes Tab!!")),"")</f>
        <v/>
      </c>
    </row>
    <row r="6266" spans="13:14" x14ac:dyDescent="0.35">
      <c r="M6266" s="74" t="str">
        <f>IF($C6266&lt;&gt;"",IF(_xlfn.XLOOKUP($C6266,Codes!$A:$A,Codes!A:A,"_NOTFOUND_",0,1)&lt;&gt;"_NOTFOUND_",_xlfn.XLOOKUP($C6266,Codes!$A:$A,Codes!A:A,"_NOTFOUND_",0,1),_xlfn.XLOOKUP($C6266,Codes!$B:$B,Codes!A:A,"Specify in Codes Tab!!")),"")</f>
        <v/>
      </c>
      <c r="N6266" s="74" t="str">
        <f>IF($G6266&lt;&gt;"",IF(_xlfn.XLOOKUP($G6266,Codes!$A:$A,Codes!A:A,"_NOTFOUND_",0,1)&lt;&gt;"_NOTFOUND_",_xlfn.XLOOKUP($G6266,Codes!$A:$A,Codes!A:A,"_NOTFOUND_",0,1),_xlfn.XLOOKUP($G6266,Codes!$B:$B,Codes!A:A,"Specify in Codes Tab!!")),"")</f>
        <v/>
      </c>
    </row>
    <row r="6267" spans="13:14" x14ac:dyDescent="0.35">
      <c r="M6267" s="74" t="str">
        <f>IF($C6267&lt;&gt;"",IF(_xlfn.XLOOKUP($C6267,Codes!$A:$A,Codes!A:A,"_NOTFOUND_",0,1)&lt;&gt;"_NOTFOUND_",_xlfn.XLOOKUP($C6267,Codes!$A:$A,Codes!A:A,"_NOTFOUND_",0,1),_xlfn.XLOOKUP($C6267,Codes!$B:$B,Codes!A:A,"Specify in Codes Tab!!")),"")</f>
        <v/>
      </c>
      <c r="N6267" s="74" t="str">
        <f>IF($G6267&lt;&gt;"",IF(_xlfn.XLOOKUP($G6267,Codes!$A:$A,Codes!A:A,"_NOTFOUND_",0,1)&lt;&gt;"_NOTFOUND_",_xlfn.XLOOKUP($G6267,Codes!$A:$A,Codes!A:A,"_NOTFOUND_",0,1),_xlfn.XLOOKUP($G6267,Codes!$B:$B,Codes!A:A,"Specify in Codes Tab!!")),"")</f>
        <v/>
      </c>
    </row>
    <row r="6268" spans="13:14" x14ac:dyDescent="0.35">
      <c r="M6268" s="74" t="str">
        <f>IF($C6268&lt;&gt;"",IF(_xlfn.XLOOKUP($C6268,Codes!$A:$A,Codes!A:A,"_NOTFOUND_",0,1)&lt;&gt;"_NOTFOUND_",_xlfn.XLOOKUP($C6268,Codes!$A:$A,Codes!A:A,"_NOTFOUND_",0,1),_xlfn.XLOOKUP($C6268,Codes!$B:$B,Codes!A:A,"Specify in Codes Tab!!")),"")</f>
        <v/>
      </c>
      <c r="N6268" s="74" t="str">
        <f>IF($G6268&lt;&gt;"",IF(_xlfn.XLOOKUP($G6268,Codes!$A:$A,Codes!A:A,"_NOTFOUND_",0,1)&lt;&gt;"_NOTFOUND_",_xlfn.XLOOKUP($G6268,Codes!$A:$A,Codes!A:A,"_NOTFOUND_",0,1),_xlfn.XLOOKUP($G6268,Codes!$B:$B,Codes!A:A,"Specify in Codes Tab!!")),"")</f>
        <v/>
      </c>
    </row>
    <row r="6269" spans="13:14" x14ac:dyDescent="0.35">
      <c r="M6269" s="74" t="str">
        <f>IF($C6269&lt;&gt;"",IF(_xlfn.XLOOKUP($C6269,Codes!$A:$A,Codes!A:A,"_NOTFOUND_",0,1)&lt;&gt;"_NOTFOUND_",_xlfn.XLOOKUP($C6269,Codes!$A:$A,Codes!A:A,"_NOTFOUND_",0,1),_xlfn.XLOOKUP($C6269,Codes!$B:$B,Codes!A:A,"Specify in Codes Tab!!")),"")</f>
        <v/>
      </c>
      <c r="N6269" s="74" t="str">
        <f>IF($G6269&lt;&gt;"",IF(_xlfn.XLOOKUP($G6269,Codes!$A:$A,Codes!A:A,"_NOTFOUND_",0,1)&lt;&gt;"_NOTFOUND_",_xlfn.XLOOKUP($G6269,Codes!$A:$A,Codes!A:A,"_NOTFOUND_",0,1),_xlfn.XLOOKUP($G6269,Codes!$B:$B,Codes!A:A,"Specify in Codes Tab!!")),"")</f>
        <v/>
      </c>
    </row>
    <row r="6270" spans="13:14" x14ac:dyDescent="0.35">
      <c r="M6270" s="74" t="str">
        <f>IF($C6270&lt;&gt;"",IF(_xlfn.XLOOKUP($C6270,Codes!$A:$A,Codes!A:A,"_NOTFOUND_",0,1)&lt;&gt;"_NOTFOUND_",_xlfn.XLOOKUP($C6270,Codes!$A:$A,Codes!A:A,"_NOTFOUND_",0,1),_xlfn.XLOOKUP($C6270,Codes!$B:$B,Codes!A:A,"Specify in Codes Tab!!")),"")</f>
        <v/>
      </c>
      <c r="N6270" s="74" t="str">
        <f>IF($G6270&lt;&gt;"",IF(_xlfn.XLOOKUP($G6270,Codes!$A:$A,Codes!A:A,"_NOTFOUND_",0,1)&lt;&gt;"_NOTFOUND_",_xlfn.XLOOKUP($G6270,Codes!$A:$A,Codes!A:A,"_NOTFOUND_",0,1),_xlfn.XLOOKUP($G6270,Codes!$B:$B,Codes!A:A,"Specify in Codes Tab!!")),"")</f>
        <v/>
      </c>
    </row>
    <row r="6271" spans="13:14" x14ac:dyDescent="0.35">
      <c r="M6271" s="74" t="str">
        <f>IF($C6271&lt;&gt;"",IF(_xlfn.XLOOKUP($C6271,Codes!$A:$A,Codes!A:A,"_NOTFOUND_",0,1)&lt;&gt;"_NOTFOUND_",_xlfn.XLOOKUP($C6271,Codes!$A:$A,Codes!A:A,"_NOTFOUND_",0,1),_xlfn.XLOOKUP($C6271,Codes!$B:$B,Codes!A:A,"Specify in Codes Tab!!")),"")</f>
        <v/>
      </c>
      <c r="N6271" s="74" t="str">
        <f>IF($G6271&lt;&gt;"",IF(_xlfn.XLOOKUP($G6271,Codes!$A:$A,Codes!A:A,"_NOTFOUND_",0,1)&lt;&gt;"_NOTFOUND_",_xlfn.XLOOKUP($G6271,Codes!$A:$A,Codes!A:A,"_NOTFOUND_",0,1),_xlfn.XLOOKUP($G6271,Codes!$B:$B,Codes!A:A,"Specify in Codes Tab!!")),"")</f>
        <v/>
      </c>
    </row>
    <row r="6272" spans="13:14" x14ac:dyDescent="0.35">
      <c r="M6272" s="74" t="str">
        <f>IF($C6272&lt;&gt;"",IF(_xlfn.XLOOKUP($C6272,Codes!$A:$A,Codes!A:A,"_NOTFOUND_",0,1)&lt;&gt;"_NOTFOUND_",_xlfn.XLOOKUP($C6272,Codes!$A:$A,Codes!A:A,"_NOTFOUND_",0,1),_xlfn.XLOOKUP($C6272,Codes!$B:$B,Codes!A:A,"Specify in Codes Tab!!")),"")</f>
        <v/>
      </c>
      <c r="N6272" s="74" t="str">
        <f>IF($G6272&lt;&gt;"",IF(_xlfn.XLOOKUP($G6272,Codes!$A:$A,Codes!A:A,"_NOTFOUND_",0,1)&lt;&gt;"_NOTFOUND_",_xlfn.XLOOKUP($G6272,Codes!$A:$A,Codes!A:A,"_NOTFOUND_",0,1),_xlfn.XLOOKUP($G6272,Codes!$B:$B,Codes!A:A,"Specify in Codes Tab!!")),"")</f>
        <v/>
      </c>
    </row>
    <row r="6273" spans="13:14" x14ac:dyDescent="0.35">
      <c r="M6273" s="74" t="str">
        <f>IF($C6273&lt;&gt;"",IF(_xlfn.XLOOKUP($C6273,Codes!$A:$A,Codes!A:A,"_NOTFOUND_",0,1)&lt;&gt;"_NOTFOUND_",_xlfn.XLOOKUP($C6273,Codes!$A:$A,Codes!A:A,"_NOTFOUND_",0,1),_xlfn.XLOOKUP($C6273,Codes!$B:$B,Codes!A:A,"Specify in Codes Tab!!")),"")</f>
        <v/>
      </c>
      <c r="N6273" s="74" t="str">
        <f>IF($G6273&lt;&gt;"",IF(_xlfn.XLOOKUP($G6273,Codes!$A:$A,Codes!A:A,"_NOTFOUND_",0,1)&lt;&gt;"_NOTFOUND_",_xlfn.XLOOKUP($G6273,Codes!$A:$A,Codes!A:A,"_NOTFOUND_",0,1),_xlfn.XLOOKUP($G6273,Codes!$B:$B,Codes!A:A,"Specify in Codes Tab!!")),"")</f>
        <v/>
      </c>
    </row>
    <row r="6274" spans="13:14" x14ac:dyDescent="0.35">
      <c r="M6274" s="74" t="str">
        <f>IF($C6274&lt;&gt;"",IF(_xlfn.XLOOKUP($C6274,Codes!$A:$A,Codes!A:A,"_NOTFOUND_",0,1)&lt;&gt;"_NOTFOUND_",_xlfn.XLOOKUP($C6274,Codes!$A:$A,Codes!A:A,"_NOTFOUND_",0,1),_xlfn.XLOOKUP($C6274,Codes!$B:$B,Codes!A:A,"Specify in Codes Tab!!")),"")</f>
        <v/>
      </c>
      <c r="N6274" s="74" t="str">
        <f>IF($G6274&lt;&gt;"",IF(_xlfn.XLOOKUP($G6274,Codes!$A:$A,Codes!A:A,"_NOTFOUND_",0,1)&lt;&gt;"_NOTFOUND_",_xlfn.XLOOKUP($G6274,Codes!$A:$A,Codes!A:A,"_NOTFOUND_",0,1),_xlfn.XLOOKUP($G6274,Codes!$B:$B,Codes!A:A,"Specify in Codes Tab!!")),"")</f>
        <v/>
      </c>
    </row>
    <row r="6275" spans="13:14" x14ac:dyDescent="0.35">
      <c r="M6275" s="74" t="str">
        <f>IF($C6275&lt;&gt;"",IF(_xlfn.XLOOKUP($C6275,Codes!$A:$A,Codes!A:A,"_NOTFOUND_",0,1)&lt;&gt;"_NOTFOUND_",_xlfn.XLOOKUP($C6275,Codes!$A:$A,Codes!A:A,"_NOTFOUND_",0,1),_xlfn.XLOOKUP($C6275,Codes!$B:$B,Codes!A:A,"Specify in Codes Tab!!")),"")</f>
        <v/>
      </c>
      <c r="N6275" s="74" t="str">
        <f>IF($G6275&lt;&gt;"",IF(_xlfn.XLOOKUP($G6275,Codes!$A:$A,Codes!A:A,"_NOTFOUND_",0,1)&lt;&gt;"_NOTFOUND_",_xlfn.XLOOKUP($G6275,Codes!$A:$A,Codes!A:A,"_NOTFOUND_",0,1),_xlfn.XLOOKUP($G6275,Codes!$B:$B,Codes!A:A,"Specify in Codes Tab!!")),"")</f>
        <v/>
      </c>
    </row>
    <row r="6276" spans="13:14" x14ac:dyDescent="0.35">
      <c r="M6276" s="74" t="str">
        <f>IF($C6276&lt;&gt;"",IF(_xlfn.XLOOKUP($C6276,Codes!$A:$A,Codes!A:A,"_NOTFOUND_",0,1)&lt;&gt;"_NOTFOUND_",_xlfn.XLOOKUP($C6276,Codes!$A:$A,Codes!A:A,"_NOTFOUND_",0,1),_xlfn.XLOOKUP($C6276,Codes!$B:$B,Codes!A:A,"Specify in Codes Tab!!")),"")</f>
        <v/>
      </c>
      <c r="N6276" s="74" t="str">
        <f>IF($G6276&lt;&gt;"",IF(_xlfn.XLOOKUP($G6276,Codes!$A:$A,Codes!A:A,"_NOTFOUND_",0,1)&lt;&gt;"_NOTFOUND_",_xlfn.XLOOKUP($G6276,Codes!$A:$A,Codes!A:A,"_NOTFOUND_",0,1),_xlfn.XLOOKUP($G6276,Codes!$B:$B,Codes!A:A,"Specify in Codes Tab!!")),"")</f>
        <v/>
      </c>
    </row>
    <row r="6277" spans="13:14" x14ac:dyDescent="0.35">
      <c r="M6277" s="74" t="str">
        <f>IF($C6277&lt;&gt;"",IF(_xlfn.XLOOKUP($C6277,Codes!$A:$A,Codes!A:A,"_NOTFOUND_",0,1)&lt;&gt;"_NOTFOUND_",_xlfn.XLOOKUP($C6277,Codes!$A:$A,Codes!A:A,"_NOTFOUND_",0,1),_xlfn.XLOOKUP($C6277,Codes!$B:$B,Codes!A:A,"Specify in Codes Tab!!")),"")</f>
        <v/>
      </c>
      <c r="N6277" s="74" t="str">
        <f>IF($G6277&lt;&gt;"",IF(_xlfn.XLOOKUP($G6277,Codes!$A:$A,Codes!A:A,"_NOTFOUND_",0,1)&lt;&gt;"_NOTFOUND_",_xlfn.XLOOKUP($G6277,Codes!$A:$A,Codes!A:A,"_NOTFOUND_",0,1),_xlfn.XLOOKUP($G6277,Codes!$B:$B,Codes!A:A,"Specify in Codes Tab!!")),"")</f>
        <v/>
      </c>
    </row>
    <row r="6278" spans="13:14" x14ac:dyDescent="0.35">
      <c r="M6278" s="74" t="str">
        <f>IF($C6278&lt;&gt;"",IF(_xlfn.XLOOKUP($C6278,Codes!$A:$A,Codes!A:A,"_NOTFOUND_",0,1)&lt;&gt;"_NOTFOUND_",_xlfn.XLOOKUP($C6278,Codes!$A:$A,Codes!A:A,"_NOTFOUND_",0,1),_xlfn.XLOOKUP($C6278,Codes!$B:$B,Codes!A:A,"Specify in Codes Tab!!")),"")</f>
        <v/>
      </c>
      <c r="N6278" s="74" t="str">
        <f>IF($G6278&lt;&gt;"",IF(_xlfn.XLOOKUP($G6278,Codes!$A:$A,Codes!A:A,"_NOTFOUND_",0,1)&lt;&gt;"_NOTFOUND_",_xlfn.XLOOKUP($G6278,Codes!$A:$A,Codes!A:A,"_NOTFOUND_",0,1),_xlfn.XLOOKUP($G6278,Codes!$B:$B,Codes!A:A,"Specify in Codes Tab!!")),"")</f>
        <v/>
      </c>
    </row>
    <row r="6279" spans="13:14" x14ac:dyDescent="0.35">
      <c r="M6279" s="74" t="str">
        <f>IF($C6279&lt;&gt;"",IF(_xlfn.XLOOKUP($C6279,Codes!$A:$A,Codes!A:A,"_NOTFOUND_",0,1)&lt;&gt;"_NOTFOUND_",_xlfn.XLOOKUP($C6279,Codes!$A:$A,Codes!A:A,"_NOTFOUND_",0,1),_xlfn.XLOOKUP($C6279,Codes!$B:$B,Codes!A:A,"Specify in Codes Tab!!")),"")</f>
        <v/>
      </c>
      <c r="N6279" s="74" t="str">
        <f>IF($G6279&lt;&gt;"",IF(_xlfn.XLOOKUP($G6279,Codes!$A:$A,Codes!A:A,"_NOTFOUND_",0,1)&lt;&gt;"_NOTFOUND_",_xlfn.XLOOKUP($G6279,Codes!$A:$A,Codes!A:A,"_NOTFOUND_",0,1),_xlfn.XLOOKUP($G6279,Codes!$B:$B,Codes!A:A,"Specify in Codes Tab!!")),"")</f>
        <v/>
      </c>
    </row>
    <row r="6280" spans="13:14" x14ac:dyDescent="0.35">
      <c r="M6280" s="74" t="str">
        <f>IF($C6280&lt;&gt;"",IF(_xlfn.XLOOKUP($C6280,Codes!$A:$A,Codes!A:A,"_NOTFOUND_",0,1)&lt;&gt;"_NOTFOUND_",_xlfn.XLOOKUP($C6280,Codes!$A:$A,Codes!A:A,"_NOTFOUND_",0,1),_xlfn.XLOOKUP($C6280,Codes!$B:$B,Codes!A:A,"Specify in Codes Tab!!")),"")</f>
        <v/>
      </c>
      <c r="N6280" s="74" t="str">
        <f>IF($G6280&lt;&gt;"",IF(_xlfn.XLOOKUP($G6280,Codes!$A:$A,Codes!A:A,"_NOTFOUND_",0,1)&lt;&gt;"_NOTFOUND_",_xlfn.XLOOKUP($G6280,Codes!$A:$A,Codes!A:A,"_NOTFOUND_",0,1),_xlfn.XLOOKUP($G6280,Codes!$B:$B,Codes!A:A,"Specify in Codes Tab!!")),"")</f>
        <v/>
      </c>
    </row>
    <row r="6281" spans="13:14" x14ac:dyDescent="0.35">
      <c r="M6281" s="74" t="str">
        <f>IF($C6281&lt;&gt;"",IF(_xlfn.XLOOKUP($C6281,Codes!$A:$A,Codes!A:A,"_NOTFOUND_",0,1)&lt;&gt;"_NOTFOUND_",_xlfn.XLOOKUP($C6281,Codes!$A:$A,Codes!A:A,"_NOTFOUND_",0,1),_xlfn.XLOOKUP($C6281,Codes!$B:$B,Codes!A:A,"Specify in Codes Tab!!")),"")</f>
        <v/>
      </c>
      <c r="N6281" s="74" t="str">
        <f>IF($G6281&lt;&gt;"",IF(_xlfn.XLOOKUP($G6281,Codes!$A:$A,Codes!A:A,"_NOTFOUND_",0,1)&lt;&gt;"_NOTFOUND_",_xlfn.XLOOKUP($G6281,Codes!$A:$A,Codes!A:A,"_NOTFOUND_",0,1),_xlfn.XLOOKUP($G6281,Codes!$B:$B,Codes!A:A,"Specify in Codes Tab!!")),"")</f>
        <v/>
      </c>
    </row>
    <row r="6282" spans="13:14" x14ac:dyDescent="0.35">
      <c r="M6282" s="74" t="str">
        <f>IF($C6282&lt;&gt;"",IF(_xlfn.XLOOKUP($C6282,Codes!$A:$A,Codes!A:A,"_NOTFOUND_",0,1)&lt;&gt;"_NOTFOUND_",_xlfn.XLOOKUP($C6282,Codes!$A:$A,Codes!A:A,"_NOTFOUND_",0,1),_xlfn.XLOOKUP($C6282,Codes!$B:$B,Codes!A:A,"Specify in Codes Tab!!")),"")</f>
        <v/>
      </c>
      <c r="N6282" s="74" t="str">
        <f>IF($G6282&lt;&gt;"",IF(_xlfn.XLOOKUP($G6282,Codes!$A:$A,Codes!A:A,"_NOTFOUND_",0,1)&lt;&gt;"_NOTFOUND_",_xlfn.XLOOKUP($G6282,Codes!$A:$A,Codes!A:A,"_NOTFOUND_",0,1),_xlfn.XLOOKUP($G6282,Codes!$B:$B,Codes!A:A,"Specify in Codes Tab!!")),"")</f>
        <v/>
      </c>
    </row>
    <row r="6283" spans="13:14" x14ac:dyDescent="0.35">
      <c r="M6283" s="74" t="str">
        <f>IF($C6283&lt;&gt;"",IF(_xlfn.XLOOKUP($C6283,Codes!$A:$A,Codes!A:A,"_NOTFOUND_",0,1)&lt;&gt;"_NOTFOUND_",_xlfn.XLOOKUP($C6283,Codes!$A:$A,Codes!A:A,"_NOTFOUND_",0,1),_xlfn.XLOOKUP($C6283,Codes!$B:$B,Codes!A:A,"Specify in Codes Tab!!")),"")</f>
        <v/>
      </c>
      <c r="N6283" s="74" t="str">
        <f>IF($G6283&lt;&gt;"",IF(_xlfn.XLOOKUP($G6283,Codes!$A:$A,Codes!A:A,"_NOTFOUND_",0,1)&lt;&gt;"_NOTFOUND_",_xlfn.XLOOKUP($G6283,Codes!$A:$A,Codes!A:A,"_NOTFOUND_",0,1),_xlfn.XLOOKUP($G6283,Codes!$B:$B,Codes!A:A,"Specify in Codes Tab!!")),"")</f>
        <v/>
      </c>
    </row>
    <row r="6284" spans="13:14" x14ac:dyDescent="0.35">
      <c r="M6284" s="74" t="str">
        <f>IF($C6284&lt;&gt;"",IF(_xlfn.XLOOKUP($C6284,Codes!$A:$A,Codes!A:A,"_NOTFOUND_",0,1)&lt;&gt;"_NOTFOUND_",_xlfn.XLOOKUP($C6284,Codes!$A:$A,Codes!A:A,"_NOTFOUND_",0,1),_xlfn.XLOOKUP($C6284,Codes!$B:$B,Codes!A:A,"Specify in Codes Tab!!")),"")</f>
        <v/>
      </c>
      <c r="N6284" s="74" t="str">
        <f>IF($G6284&lt;&gt;"",IF(_xlfn.XLOOKUP($G6284,Codes!$A:$A,Codes!A:A,"_NOTFOUND_",0,1)&lt;&gt;"_NOTFOUND_",_xlfn.XLOOKUP($G6284,Codes!$A:$A,Codes!A:A,"_NOTFOUND_",0,1),_xlfn.XLOOKUP($G6284,Codes!$B:$B,Codes!A:A,"Specify in Codes Tab!!")),"")</f>
        <v/>
      </c>
    </row>
    <row r="6285" spans="13:14" x14ac:dyDescent="0.35">
      <c r="M6285" s="74" t="str">
        <f>IF($C6285&lt;&gt;"",IF(_xlfn.XLOOKUP($C6285,Codes!$A:$A,Codes!A:A,"_NOTFOUND_",0,1)&lt;&gt;"_NOTFOUND_",_xlfn.XLOOKUP($C6285,Codes!$A:$A,Codes!A:A,"_NOTFOUND_",0,1),_xlfn.XLOOKUP($C6285,Codes!$B:$B,Codes!A:A,"Specify in Codes Tab!!")),"")</f>
        <v/>
      </c>
      <c r="N6285" s="74" t="str">
        <f>IF($G6285&lt;&gt;"",IF(_xlfn.XLOOKUP($G6285,Codes!$A:$A,Codes!A:A,"_NOTFOUND_",0,1)&lt;&gt;"_NOTFOUND_",_xlfn.XLOOKUP($G6285,Codes!$A:$A,Codes!A:A,"_NOTFOUND_",0,1),_xlfn.XLOOKUP($G6285,Codes!$B:$B,Codes!A:A,"Specify in Codes Tab!!")),"")</f>
        <v/>
      </c>
    </row>
    <row r="6286" spans="13:14" x14ac:dyDescent="0.35">
      <c r="M6286" s="74" t="str">
        <f>IF($C6286&lt;&gt;"",IF(_xlfn.XLOOKUP($C6286,Codes!$A:$A,Codes!A:A,"_NOTFOUND_",0,1)&lt;&gt;"_NOTFOUND_",_xlfn.XLOOKUP($C6286,Codes!$A:$A,Codes!A:A,"_NOTFOUND_",0,1),_xlfn.XLOOKUP($C6286,Codes!$B:$B,Codes!A:A,"Specify in Codes Tab!!")),"")</f>
        <v/>
      </c>
      <c r="N6286" s="74" t="str">
        <f>IF($G6286&lt;&gt;"",IF(_xlfn.XLOOKUP($G6286,Codes!$A:$A,Codes!A:A,"_NOTFOUND_",0,1)&lt;&gt;"_NOTFOUND_",_xlfn.XLOOKUP($G6286,Codes!$A:$A,Codes!A:A,"_NOTFOUND_",0,1),_xlfn.XLOOKUP($G6286,Codes!$B:$B,Codes!A:A,"Specify in Codes Tab!!")),"")</f>
        <v/>
      </c>
    </row>
    <row r="6287" spans="13:14" x14ac:dyDescent="0.35">
      <c r="M6287" s="74" t="str">
        <f>IF($C6287&lt;&gt;"",IF(_xlfn.XLOOKUP($C6287,Codes!$A:$A,Codes!A:A,"_NOTFOUND_",0,1)&lt;&gt;"_NOTFOUND_",_xlfn.XLOOKUP($C6287,Codes!$A:$A,Codes!A:A,"_NOTFOUND_",0,1),_xlfn.XLOOKUP($C6287,Codes!$B:$B,Codes!A:A,"Specify in Codes Tab!!")),"")</f>
        <v/>
      </c>
      <c r="N6287" s="74" t="str">
        <f>IF($G6287&lt;&gt;"",IF(_xlfn.XLOOKUP($G6287,Codes!$A:$A,Codes!A:A,"_NOTFOUND_",0,1)&lt;&gt;"_NOTFOUND_",_xlfn.XLOOKUP($G6287,Codes!$A:$A,Codes!A:A,"_NOTFOUND_",0,1),_xlfn.XLOOKUP($G6287,Codes!$B:$B,Codes!A:A,"Specify in Codes Tab!!")),"")</f>
        <v/>
      </c>
    </row>
    <row r="6288" spans="13:14" x14ac:dyDescent="0.35">
      <c r="M6288" s="74" t="str">
        <f>IF($C6288&lt;&gt;"",IF(_xlfn.XLOOKUP($C6288,Codes!$A:$A,Codes!A:A,"_NOTFOUND_",0,1)&lt;&gt;"_NOTFOUND_",_xlfn.XLOOKUP($C6288,Codes!$A:$A,Codes!A:A,"_NOTFOUND_",0,1),_xlfn.XLOOKUP($C6288,Codes!$B:$B,Codes!A:A,"Specify in Codes Tab!!")),"")</f>
        <v/>
      </c>
      <c r="N6288" s="74" t="str">
        <f>IF($G6288&lt;&gt;"",IF(_xlfn.XLOOKUP($G6288,Codes!$A:$A,Codes!A:A,"_NOTFOUND_",0,1)&lt;&gt;"_NOTFOUND_",_xlfn.XLOOKUP($G6288,Codes!$A:$A,Codes!A:A,"_NOTFOUND_",0,1),_xlfn.XLOOKUP($G6288,Codes!$B:$B,Codes!A:A,"Specify in Codes Tab!!")),"")</f>
        <v/>
      </c>
    </row>
    <row r="6289" spans="13:14" x14ac:dyDescent="0.35">
      <c r="M6289" s="74" t="str">
        <f>IF($C6289&lt;&gt;"",IF(_xlfn.XLOOKUP($C6289,Codes!$A:$A,Codes!A:A,"_NOTFOUND_",0,1)&lt;&gt;"_NOTFOUND_",_xlfn.XLOOKUP($C6289,Codes!$A:$A,Codes!A:A,"_NOTFOUND_",0,1),_xlfn.XLOOKUP($C6289,Codes!$B:$B,Codes!A:A,"Specify in Codes Tab!!")),"")</f>
        <v/>
      </c>
      <c r="N6289" s="74" t="str">
        <f>IF($G6289&lt;&gt;"",IF(_xlfn.XLOOKUP($G6289,Codes!$A:$A,Codes!A:A,"_NOTFOUND_",0,1)&lt;&gt;"_NOTFOUND_",_xlfn.XLOOKUP($G6289,Codes!$A:$A,Codes!A:A,"_NOTFOUND_",0,1),_xlfn.XLOOKUP($G6289,Codes!$B:$B,Codes!A:A,"Specify in Codes Tab!!")),"")</f>
        <v/>
      </c>
    </row>
    <row r="6290" spans="13:14" x14ac:dyDescent="0.35">
      <c r="M6290" s="74" t="str">
        <f>IF($C6290&lt;&gt;"",IF(_xlfn.XLOOKUP($C6290,Codes!$A:$A,Codes!A:A,"_NOTFOUND_",0,1)&lt;&gt;"_NOTFOUND_",_xlfn.XLOOKUP($C6290,Codes!$A:$A,Codes!A:A,"_NOTFOUND_",0,1),_xlfn.XLOOKUP($C6290,Codes!$B:$B,Codes!A:A,"Specify in Codes Tab!!")),"")</f>
        <v/>
      </c>
      <c r="N6290" s="74" t="str">
        <f>IF($G6290&lt;&gt;"",IF(_xlfn.XLOOKUP($G6290,Codes!$A:$A,Codes!A:A,"_NOTFOUND_",0,1)&lt;&gt;"_NOTFOUND_",_xlfn.XLOOKUP($G6290,Codes!$A:$A,Codes!A:A,"_NOTFOUND_",0,1),_xlfn.XLOOKUP($G6290,Codes!$B:$B,Codes!A:A,"Specify in Codes Tab!!")),"")</f>
        <v/>
      </c>
    </row>
    <row r="6291" spans="13:14" x14ac:dyDescent="0.35">
      <c r="M6291" s="74" t="str">
        <f>IF($C6291&lt;&gt;"",IF(_xlfn.XLOOKUP($C6291,Codes!$A:$A,Codes!A:A,"_NOTFOUND_",0,1)&lt;&gt;"_NOTFOUND_",_xlfn.XLOOKUP($C6291,Codes!$A:$A,Codes!A:A,"_NOTFOUND_",0,1),_xlfn.XLOOKUP($C6291,Codes!$B:$B,Codes!A:A,"Specify in Codes Tab!!")),"")</f>
        <v/>
      </c>
      <c r="N6291" s="74" t="str">
        <f>IF($G6291&lt;&gt;"",IF(_xlfn.XLOOKUP($G6291,Codes!$A:$A,Codes!A:A,"_NOTFOUND_",0,1)&lt;&gt;"_NOTFOUND_",_xlfn.XLOOKUP($G6291,Codes!$A:$A,Codes!A:A,"_NOTFOUND_",0,1),_xlfn.XLOOKUP($G6291,Codes!$B:$B,Codes!A:A,"Specify in Codes Tab!!")),"")</f>
        <v/>
      </c>
    </row>
    <row r="6292" spans="13:14" x14ac:dyDescent="0.35">
      <c r="M6292" s="74" t="str">
        <f>IF($C6292&lt;&gt;"",IF(_xlfn.XLOOKUP($C6292,Codes!$A:$A,Codes!A:A,"_NOTFOUND_",0,1)&lt;&gt;"_NOTFOUND_",_xlfn.XLOOKUP($C6292,Codes!$A:$A,Codes!A:A,"_NOTFOUND_",0,1),_xlfn.XLOOKUP($C6292,Codes!$B:$B,Codes!A:A,"Specify in Codes Tab!!")),"")</f>
        <v/>
      </c>
      <c r="N6292" s="74" t="str">
        <f>IF($G6292&lt;&gt;"",IF(_xlfn.XLOOKUP($G6292,Codes!$A:$A,Codes!A:A,"_NOTFOUND_",0,1)&lt;&gt;"_NOTFOUND_",_xlfn.XLOOKUP($G6292,Codes!$A:$A,Codes!A:A,"_NOTFOUND_",0,1),_xlfn.XLOOKUP($G6292,Codes!$B:$B,Codes!A:A,"Specify in Codes Tab!!")),"")</f>
        <v/>
      </c>
    </row>
    <row r="6293" spans="13:14" x14ac:dyDescent="0.35">
      <c r="M6293" s="74" t="str">
        <f>IF($C6293&lt;&gt;"",IF(_xlfn.XLOOKUP($C6293,Codes!$A:$A,Codes!A:A,"_NOTFOUND_",0,1)&lt;&gt;"_NOTFOUND_",_xlfn.XLOOKUP($C6293,Codes!$A:$A,Codes!A:A,"_NOTFOUND_",0,1),_xlfn.XLOOKUP($C6293,Codes!$B:$B,Codes!A:A,"Specify in Codes Tab!!")),"")</f>
        <v/>
      </c>
      <c r="N6293" s="74" t="str">
        <f>IF($G6293&lt;&gt;"",IF(_xlfn.XLOOKUP($G6293,Codes!$A:$A,Codes!A:A,"_NOTFOUND_",0,1)&lt;&gt;"_NOTFOUND_",_xlfn.XLOOKUP($G6293,Codes!$A:$A,Codes!A:A,"_NOTFOUND_",0,1),_xlfn.XLOOKUP($G6293,Codes!$B:$B,Codes!A:A,"Specify in Codes Tab!!")),"")</f>
        <v/>
      </c>
    </row>
    <row r="6294" spans="13:14" x14ac:dyDescent="0.35">
      <c r="M6294" s="74" t="str">
        <f>IF($C6294&lt;&gt;"",IF(_xlfn.XLOOKUP($C6294,Codes!$A:$A,Codes!A:A,"_NOTFOUND_",0,1)&lt;&gt;"_NOTFOUND_",_xlfn.XLOOKUP($C6294,Codes!$A:$A,Codes!A:A,"_NOTFOUND_",0,1),_xlfn.XLOOKUP($C6294,Codes!$B:$B,Codes!A:A,"Specify in Codes Tab!!")),"")</f>
        <v/>
      </c>
      <c r="N6294" s="74" t="str">
        <f>IF($G6294&lt;&gt;"",IF(_xlfn.XLOOKUP($G6294,Codes!$A:$A,Codes!A:A,"_NOTFOUND_",0,1)&lt;&gt;"_NOTFOUND_",_xlfn.XLOOKUP($G6294,Codes!$A:$A,Codes!A:A,"_NOTFOUND_",0,1),_xlfn.XLOOKUP($G6294,Codes!$B:$B,Codes!A:A,"Specify in Codes Tab!!")),"")</f>
        <v/>
      </c>
    </row>
    <row r="6295" spans="13:14" x14ac:dyDescent="0.35">
      <c r="M6295" s="74" t="str">
        <f>IF($C6295&lt;&gt;"",IF(_xlfn.XLOOKUP($C6295,Codes!$A:$A,Codes!A:A,"_NOTFOUND_",0,1)&lt;&gt;"_NOTFOUND_",_xlfn.XLOOKUP($C6295,Codes!$A:$A,Codes!A:A,"_NOTFOUND_",0,1),_xlfn.XLOOKUP($C6295,Codes!$B:$B,Codes!A:A,"Specify in Codes Tab!!")),"")</f>
        <v/>
      </c>
      <c r="N6295" s="74" t="str">
        <f>IF($G6295&lt;&gt;"",IF(_xlfn.XLOOKUP($G6295,Codes!$A:$A,Codes!A:A,"_NOTFOUND_",0,1)&lt;&gt;"_NOTFOUND_",_xlfn.XLOOKUP($G6295,Codes!$A:$A,Codes!A:A,"_NOTFOUND_",0,1),_xlfn.XLOOKUP($G6295,Codes!$B:$B,Codes!A:A,"Specify in Codes Tab!!")),"")</f>
        <v/>
      </c>
    </row>
    <row r="6296" spans="13:14" x14ac:dyDescent="0.35">
      <c r="M6296" s="74" t="str">
        <f>IF($C6296&lt;&gt;"",IF(_xlfn.XLOOKUP($C6296,Codes!$A:$A,Codes!A:A,"_NOTFOUND_",0,1)&lt;&gt;"_NOTFOUND_",_xlfn.XLOOKUP($C6296,Codes!$A:$A,Codes!A:A,"_NOTFOUND_",0,1),_xlfn.XLOOKUP($C6296,Codes!$B:$B,Codes!A:A,"Specify in Codes Tab!!")),"")</f>
        <v/>
      </c>
      <c r="N6296" s="74" t="str">
        <f>IF($G6296&lt;&gt;"",IF(_xlfn.XLOOKUP($G6296,Codes!$A:$A,Codes!A:A,"_NOTFOUND_",0,1)&lt;&gt;"_NOTFOUND_",_xlfn.XLOOKUP($G6296,Codes!$A:$A,Codes!A:A,"_NOTFOUND_",0,1),_xlfn.XLOOKUP($G6296,Codes!$B:$B,Codes!A:A,"Specify in Codes Tab!!")),"")</f>
        <v/>
      </c>
    </row>
    <row r="6297" spans="13:14" x14ac:dyDescent="0.35">
      <c r="M6297" s="74" t="str">
        <f>IF($C6297&lt;&gt;"",IF(_xlfn.XLOOKUP($C6297,Codes!$A:$A,Codes!A:A,"_NOTFOUND_",0,1)&lt;&gt;"_NOTFOUND_",_xlfn.XLOOKUP($C6297,Codes!$A:$A,Codes!A:A,"_NOTFOUND_",0,1),_xlfn.XLOOKUP($C6297,Codes!$B:$B,Codes!A:A,"Specify in Codes Tab!!")),"")</f>
        <v/>
      </c>
      <c r="N6297" s="74" t="str">
        <f>IF($G6297&lt;&gt;"",IF(_xlfn.XLOOKUP($G6297,Codes!$A:$A,Codes!A:A,"_NOTFOUND_",0,1)&lt;&gt;"_NOTFOUND_",_xlfn.XLOOKUP($G6297,Codes!$A:$A,Codes!A:A,"_NOTFOUND_",0,1),_xlfn.XLOOKUP($G6297,Codes!$B:$B,Codes!A:A,"Specify in Codes Tab!!")),"")</f>
        <v/>
      </c>
    </row>
    <row r="6298" spans="13:14" x14ac:dyDescent="0.35">
      <c r="M6298" s="74" t="str">
        <f>IF($C6298&lt;&gt;"",IF(_xlfn.XLOOKUP($C6298,Codes!$A:$A,Codes!A:A,"_NOTFOUND_",0,1)&lt;&gt;"_NOTFOUND_",_xlfn.XLOOKUP($C6298,Codes!$A:$A,Codes!A:A,"_NOTFOUND_",0,1),_xlfn.XLOOKUP($C6298,Codes!$B:$B,Codes!A:A,"Specify in Codes Tab!!")),"")</f>
        <v/>
      </c>
      <c r="N6298" s="74" t="str">
        <f>IF($G6298&lt;&gt;"",IF(_xlfn.XLOOKUP($G6298,Codes!$A:$A,Codes!A:A,"_NOTFOUND_",0,1)&lt;&gt;"_NOTFOUND_",_xlfn.XLOOKUP($G6298,Codes!$A:$A,Codes!A:A,"_NOTFOUND_",0,1),_xlfn.XLOOKUP($G6298,Codes!$B:$B,Codes!A:A,"Specify in Codes Tab!!")),"")</f>
        <v/>
      </c>
    </row>
    <row r="6299" spans="13:14" x14ac:dyDescent="0.35">
      <c r="M6299" s="74" t="str">
        <f>IF($C6299&lt;&gt;"",IF(_xlfn.XLOOKUP($C6299,Codes!$A:$A,Codes!A:A,"_NOTFOUND_",0,1)&lt;&gt;"_NOTFOUND_",_xlfn.XLOOKUP($C6299,Codes!$A:$A,Codes!A:A,"_NOTFOUND_",0,1),_xlfn.XLOOKUP($C6299,Codes!$B:$B,Codes!A:A,"Specify in Codes Tab!!")),"")</f>
        <v/>
      </c>
      <c r="N6299" s="74" t="str">
        <f>IF($G6299&lt;&gt;"",IF(_xlfn.XLOOKUP($G6299,Codes!$A:$A,Codes!A:A,"_NOTFOUND_",0,1)&lt;&gt;"_NOTFOUND_",_xlfn.XLOOKUP($G6299,Codes!$A:$A,Codes!A:A,"_NOTFOUND_",0,1),_xlfn.XLOOKUP($G6299,Codes!$B:$B,Codes!A:A,"Specify in Codes Tab!!")),"")</f>
        <v/>
      </c>
    </row>
    <row r="6300" spans="13:14" x14ac:dyDescent="0.35">
      <c r="M6300" s="74" t="str">
        <f>IF($C6300&lt;&gt;"",IF(_xlfn.XLOOKUP($C6300,Codes!$A:$A,Codes!A:A,"_NOTFOUND_",0,1)&lt;&gt;"_NOTFOUND_",_xlfn.XLOOKUP($C6300,Codes!$A:$A,Codes!A:A,"_NOTFOUND_",0,1),_xlfn.XLOOKUP($C6300,Codes!$B:$B,Codes!A:A,"Specify in Codes Tab!!")),"")</f>
        <v/>
      </c>
      <c r="N6300" s="74" t="str">
        <f>IF($G6300&lt;&gt;"",IF(_xlfn.XLOOKUP($G6300,Codes!$A:$A,Codes!A:A,"_NOTFOUND_",0,1)&lt;&gt;"_NOTFOUND_",_xlfn.XLOOKUP($G6300,Codes!$A:$A,Codes!A:A,"_NOTFOUND_",0,1),_xlfn.XLOOKUP($G6300,Codes!$B:$B,Codes!A:A,"Specify in Codes Tab!!")),"")</f>
        <v/>
      </c>
    </row>
    <row r="6301" spans="13:14" x14ac:dyDescent="0.35">
      <c r="M6301" s="74" t="str">
        <f>IF($C6301&lt;&gt;"",IF(_xlfn.XLOOKUP($C6301,Codes!$A:$A,Codes!A:A,"_NOTFOUND_",0,1)&lt;&gt;"_NOTFOUND_",_xlfn.XLOOKUP($C6301,Codes!$A:$A,Codes!A:A,"_NOTFOUND_",0,1),_xlfn.XLOOKUP($C6301,Codes!$B:$B,Codes!A:A,"Specify in Codes Tab!!")),"")</f>
        <v/>
      </c>
      <c r="N6301" s="74" t="str">
        <f>IF($G6301&lt;&gt;"",IF(_xlfn.XLOOKUP($G6301,Codes!$A:$A,Codes!A:A,"_NOTFOUND_",0,1)&lt;&gt;"_NOTFOUND_",_xlfn.XLOOKUP($G6301,Codes!$A:$A,Codes!A:A,"_NOTFOUND_",0,1),_xlfn.XLOOKUP($G6301,Codes!$B:$B,Codes!A:A,"Specify in Codes Tab!!")),"")</f>
        <v/>
      </c>
    </row>
    <row r="6302" spans="13:14" x14ac:dyDescent="0.35">
      <c r="M6302" s="74" t="str">
        <f>IF($C6302&lt;&gt;"",IF(_xlfn.XLOOKUP($C6302,Codes!$A:$A,Codes!A:A,"_NOTFOUND_",0,1)&lt;&gt;"_NOTFOUND_",_xlfn.XLOOKUP($C6302,Codes!$A:$A,Codes!A:A,"_NOTFOUND_",0,1),_xlfn.XLOOKUP($C6302,Codes!$B:$B,Codes!A:A,"Specify in Codes Tab!!")),"")</f>
        <v/>
      </c>
      <c r="N6302" s="74" t="str">
        <f>IF($G6302&lt;&gt;"",IF(_xlfn.XLOOKUP($G6302,Codes!$A:$A,Codes!A:A,"_NOTFOUND_",0,1)&lt;&gt;"_NOTFOUND_",_xlfn.XLOOKUP($G6302,Codes!$A:$A,Codes!A:A,"_NOTFOUND_",0,1),_xlfn.XLOOKUP($G6302,Codes!$B:$B,Codes!A:A,"Specify in Codes Tab!!")),"")</f>
        <v/>
      </c>
    </row>
    <row r="6303" spans="13:14" x14ac:dyDescent="0.35">
      <c r="M6303" s="74" t="str">
        <f>IF($C6303&lt;&gt;"",IF(_xlfn.XLOOKUP($C6303,Codes!$A:$A,Codes!A:A,"_NOTFOUND_",0,1)&lt;&gt;"_NOTFOUND_",_xlfn.XLOOKUP($C6303,Codes!$A:$A,Codes!A:A,"_NOTFOUND_",0,1),_xlfn.XLOOKUP($C6303,Codes!$B:$B,Codes!A:A,"Specify in Codes Tab!!")),"")</f>
        <v/>
      </c>
      <c r="N6303" s="74" t="str">
        <f>IF($G6303&lt;&gt;"",IF(_xlfn.XLOOKUP($G6303,Codes!$A:$A,Codes!A:A,"_NOTFOUND_",0,1)&lt;&gt;"_NOTFOUND_",_xlfn.XLOOKUP($G6303,Codes!$A:$A,Codes!A:A,"_NOTFOUND_",0,1),_xlfn.XLOOKUP($G6303,Codes!$B:$B,Codes!A:A,"Specify in Codes Tab!!")),"")</f>
        <v/>
      </c>
    </row>
    <row r="6304" spans="13:14" x14ac:dyDescent="0.35">
      <c r="M6304" s="74" t="str">
        <f>IF($C6304&lt;&gt;"",IF(_xlfn.XLOOKUP($C6304,Codes!$A:$A,Codes!A:A,"_NOTFOUND_",0,1)&lt;&gt;"_NOTFOUND_",_xlfn.XLOOKUP($C6304,Codes!$A:$A,Codes!A:A,"_NOTFOUND_",0,1),_xlfn.XLOOKUP($C6304,Codes!$B:$B,Codes!A:A,"Specify in Codes Tab!!")),"")</f>
        <v/>
      </c>
      <c r="N6304" s="74" t="str">
        <f>IF($G6304&lt;&gt;"",IF(_xlfn.XLOOKUP($G6304,Codes!$A:$A,Codes!A:A,"_NOTFOUND_",0,1)&lt;&gt;"_NOTFOUND_",_xlfn.XLOOKUP($G6304,Codes!$A:$A,Codes!A:A,"_NOTFOUND_",0,1),_xlfn.XLOOKUP($G6304,Codes!$B:$B,Codes!A:A,"Specify in Codes Tab!!")),"")</f>
        <v/>
      </c>
    </row>
    <row r="6305" spans="13:14" x14ac:dyDescent="0.35">
      <c r="M6305" s="74" t="str">
        <f>IF($C6305&lt;&gt;"",IF(_xlfn.XLOOKUP($C6305,Codes!$A:$A,Codes!A:A,"_NOTFOUND_",0,1)&lt;&gt;"_NOTFOUND_",_xlfn.XLOOKUP($C6305,Codes!$A:$A,Codes!A:A,"_NOTFOUND_",0,1),_xlfn.XLOOKUP($C6305,Codes!$B:$B,Codes!A:A,"Specify in Codes Tab!!")),"")</f>
        <v/>
      </c>
      <c r="N6305" s="74" t="str">
        <f>IF($G6305&lt;&gt;"",IF(_xlfn.XLOOKUP($G6305,Codes!$A:$A,Codes!A:A,"_NOTFOUND_",0,1)&lt;&gt;"_NOTFOUND_",_xlfn.XLOOKUP($G6305,Codes!$A:$A,Codes!A:A,"_NOTFOUND_",0,1),_xlfn.XLOOKUP($G6305,Codes!$B:$B,Codes!A:A,"Specify in Codes Tab!!")),"")</f>
        <v/>
      </c>
    </row>
    <row r="6306" spans="13:14" x14ac:dyDescent="0.35">
      <c r="M6306" s="74" t="str">
        <f>IF($C6306&lt;&gt;"",IF(_xlfn.XLOOKUP($C6306,Codes!$A:$A,Codes!A:A,"_NOTFOUND_",0,1)&lt;&gt;"_NOTFOUND_",_xlfn.XLOOKUP($C6306,Codes!$A:$A,Codes!A:A,"_NOTFOUND_",0,1),_xlfn.XLOOKUP($C6306,Codes!$B:$B,Codes!A:A,"Specify in Codes Tab!!")),"")</f>
        <v/>
      </c>
      <c r="N6306" s="74" t="str">
        <f>IF($G6306&lt;&gt;"",IF(_xlfn.XLOOKUP($G6306,Codes!$A:$A,Codes!A:A,"_NOTFOUND_",0,1)&lt;&gt;"_NOTFOUND_",_xlfn.XLOOKUP($G6306,Codes!$A:$A,Codes!A:A,"_NOTFOUND_",0,1),_xlfn.XLOOKUP($G6306,Codes!$B:$B,Codes!A:A,"Specify in Codes Tab!!")),"")</f>
        <v/>
      </c>
    </row>
    <row r="6307" spans="13:14" x14ac:dyDescent="0.35">
      <c r="M6307" s="74" t="str">
        <f>IF($C6307&lt;&gt;"",IF(_xlfn.XLOOKUP($C6307,Codes!$A:$A,Codes!A:A,"_NOTFOUND_",0,1)&lt;&gt;"_NOTFOUND_",_xlfn.XLOOKUP($C6307,Codes!$A:$A,Codes!A:A,"_NOTFOUND_",0,1),_xlfn.XLOOKUP($C6307,Codes!$B:$B,Codes!A:A,"Specify in Codes Tab!!")),"")</f>
        <v/>
      </c>
      <c r="N6307" s="74" t="str">
        <f>IF($G6307&lt;&gt;"",IF(_xlfn.XLOOKUP($G6307,Codes!$A:$A,Codes!A:A,"_NOTFOUND_",0,1)&lt;&gt;"_NOTFOUND_",_xlfn.XLOOKUP($G6307,Codes!$A:$A,Codes!A:A,"_NOTFOUND_",0,1),_xlfn.XLOOKUP($G6307,Codes!$B:$B,Codes!A:A,"Specify in Codes Tab!!")),"")</f>
        <v/>
      </c>
    </row>
    <row r="6308" spans="13:14" x14ac:dyDescent="0.35">
      <c r="M6308" s="74" t="str">
        <f>IF($C6308&lt;&gt;"",IF(_xlfn.XLOOKUP($C6308,Codes!$A:$A,Codes!A:A,"_NOTFOUND_",0,1)&lt;&gt;"_NOTFOUND_",_xlfn.XLOOKUP($C6308,Codes!$A:$A,Codes!A:A,"_NOTFOUND_",0,1),_xlfn.XLOOKUP($C6308,Codes!$B:$B,Codes!A:A,"Specify in Codes Tab!!")),"")</f>
        <v/>
      </c>
      <c r="N6308" s="74" t="str">
        <f>IF($G6308&lt;&gt;"",IF(_xlfn.XLOOKUP($G6308,Codes!$A:$A,Codes!A:A,"_NOTFOUND_",0,1)&lt;&gt;"_NOTFOUND_",_xlfn.XLOOKUP($G6308,Codes!$A:$A,Codes!A:A,"_NOTFOUND_",0,1),_xlfn.XLOOKUP($G6308,Codes!$B:$B,Codes!A:A,"Specify in Codes Tab!!")),"")</f>
        <v/>
      </c>
    </row>
    <row r="6309" spans="13:14" x14ac:dyDescent="0.35">
      <c r="M6309" s="74" t="str">
        <f>IF($C6309&lt;&gt;"",IF(_xlfn.XLOOKUP($C6309,Codes!$A:$A,Codes!A:A,"_NOTFOUND_",0,1)&lt;&gt;"_NOTFOUND_",_xlfn.XLOOKUP($C6309,Codes!$A:$A,Codes!A:A,"_NOTFOUND_",0,1),_xlfn.XLOOKUP($C6309,Codes!$B:$B,Codes!A:A,"Specify in Codes Tab!!")),"")</f>
        <v/>
      </c>
      <c r="N6309" s="74" t="str">
        <f>IF($G6309&lt;&gt;"",IF(_xlfn.XLOOKUP($G6309,Codes!$A:$A,Codes!A:A,"_NOTFOUND_",0,1)&lt;&gt;"_NOTFOUND_",_xlfn.XLOOKUP($G6309,Codes!$A:$A,Codes!A:A,"_NOTFOUND_",0,1),_xlfn.XLOOKUP($G6309,Codes!$B:$B,Codes!A:A,"Specify in Codes Tab!!")),"")</f>
        <v/>
      </c>
    </row>
    <row r="6310" spans="13:14" x14ac:dyDescent="0.35">
      <c r="M6310" s="74" t="str">
        <f>IF($C6310&lt;&gt;"",IF(_xlfn.XLOOKUP($C6310,Codes!$A:$A,Codes!A:A,"_NOTFOUND_",0,1)&lt;&gt;"_NOTFOUND_",_xlfn.XLOOKUP($C6310,Codes!$A:$A,Codes!A:A,"_NOTFOUND_",0,1),_xlfn.XLOOKUP($C6310,Codes!$B:$B,Codes!A:A,"Specify in Codes Tab!!")),"")</f>
        <v/>
      </c>
      <c r="N6310" s="74" t="str">
        <f>IF($G6310&lt;&gt;"",IF(_xlfn.XLOOKUP($G6310,Codes!$A:$A,Codes!A:A,"_NOTFOUND_",0,1)&lt;&gt;"_NOTFOUND_",_xlfn.XLOOKUP($G6310,Codes!$A:$A,Codes!A:A,"_NOTFOUND_",0,1),_xlfn.XLOOKUP($G6310,Codes!$B:$B,Codes!A:A,"Specify in Codes Tab!!")),"")</f>
        <v/>
      </c>
    </row>
    <row r="6311" spans="13:14" x14ac:dyDescent="0.35">
      <c r="M6311" s="74" t="str">
        <f>IF($C6311&lt;&gt;"",IF(_xlfn.XLOOKUP($C6311,Codes!$A:$A,Codes!A:A,"_NOTFOUND_",0,1)&lt;&gt;"_NOTFOUND_",_xlfn.XLOOKUP($C6311,Codes!$A:$A,Codes!A:A,"_NOTFOUND_",0,1),_xlfn.XLOOKUP($C6311,Codes!$B:$B,Codes!A:A,"Specify in Codes Tab!!")),"")</f>
        <v/>
      </c>
      <c r="N6311" s="74" t="str">
        <f>IF($G6311&lt;&gt;"",IF(_xlfn.XLOOKUP($G6311,Codes!$A:$A,Codes!A:A,"_NOTFOUND_",0,1)&lt;&gt;"_NOTFOUND_",_xlfn.XLOOKUP($G6311,Codes!$A:$A,Codes!A:A,"_NOTFOUND_",0,1),_xlfn.XLOOKUP($G6311,Codes!$B:$B,Codes!A:A,"Specify in Codes Tab!!")),"")</f>
        <v/>
      </c>
    </row>
    <row r="6312" spans="13:14" x14ac:dyDescent="0.35">
      <c r="M6312" s="74" t="str">
        <f>IF($C6312&lt;&gt;"",IF(_xlfn.XLOOKUP($C6312,Codes!$A:$A,Codes!A:A,"_NOTFOUND_",0,1)&lt;&gt;"_NOTFOUND_",_xlfn.XLOOKUP($C6312,Codes!$A:$A,Codes!A:A,"_NOTFOUND_",0,1),_xlfn.XLOOKUP($C6312,Codes!$B:$B,Codes!A:A,"Specify in Codes Tab!!")),"")</f>
        <v/>
      </c>
      <c r="N6312" s="74" t="str">
        <f>IF($G6312&lt;&gt;"",IF(_xlfn.XLOOKUP($G6312,Codes!$A:$A,Codes!A:A,"_NOTFOUND_",0,1)&lt;&gt;"_NOTFOUND_",_xlfn.XLOOKUP($G6312,Codes!$A:$A,Codes!A:A,"_NOTFOUND_",0,1),_xlfn.XLOOKUP($G6312,Codes!$B:$B,Codes!A:A,"Specify in Codes Tab!!")),"")</f>
        <v/>
      </c>
    </row>
    <row r="6313" spans="13:14" x14ac:dyDescent="0.35">
      <c r="M6313" s="74" t="str">
        <f>IF($C6313&lt;&gt;"",IF(_xlfn.XLOOKUP($C6313,Codes!$A:$A,Codes!A:A,"_NOTFOUND_",0,1)&lt;&gt;"_NOTFOUND_",_xlfn.XLOOKUP($C6313,Codes!$A:$A,Codes!A:A,"_NOTFOUND_",0,1),_xlfn.XLOOKUP($C6313,Codes!$B:$B,Codes!A:A,"Specify in Codes Tab!!")),"")</f>
        <v/>
      </c>
      <c r="N6313" s="74" t="str">
        <f>IF($G6313&lt;&gt;"",IF(_xlfn.XLOOKUP($G6313,Codes!$A:$A,Codes!A:A,"_NOTFOUND_",0,1)&lt;&gt;"_NOTFOUND_",_xlfn.XLOOKUP($G6313,Codes!$A:$A,Codes!A:A,"_NOTFOUND_",0,1),_xlfn.XLOOKUP($G6313,Codes!$B:$B,Codes!A:A,"Specify in Codes Tab!!")),"")</f>
        <v/>
      </c>
    </row>
    <row r="6314" spans="13:14" x14ac:dyDescent="0.35">
      <c r="M6314" s="74" t="str">
        <f>IF($C6314&lt;&gt;"",IF(_xlfn.XLOOKUP($C6314,Codes!$A:$A,Codes!A:A,"_NOTFOUND_",0,1)&lt;&gt;"_NOTFOUND_",_xlfn.XLOOKUP($C6314,Codes!$A:$A,Codes!A:A,"_NOTFOUND_",0,1),_xlfn.XLOOKUP($C6314,Codes!$B:$B,Codes!A:A,"Specify in Codes Tab!!")),"")</f>
        <v/>
      </c>
      <c r="N6314" s="74" t="str">
        <f>IF($G6314&lt;&gt;"",IF(_xlfn.XLOOKUP($G6314,Codes!$A:$A,Codes!A:A,"_NOTFOUND_",0,1)&lt;&gt;"_NOTFOUND_",_xlfn.XLOOKUP($G6314,Codes!$A:$A,Codes!A:A,"_NOTFOUND_",0,1),_xlfn.XLOOKUP($G6314,Codes!$B:$B,Codes!A:A,"Specify in Codes Tab!!")),"")</f>
        <v/>
      </c>
    </row>
    <row r="6315" spans="13:14" x14ac:dyDescent="0.35">
      <c r="M6315" s="74" t="str">
        <f>IF($C6315&lt;&gt;"",IF(_xlfn.XLOOKUP($C6315,Codes!$A:$A,Codes!A:A,"_NOTFOUND_",0,1)&lt;&gt;"_NOTFOUND_",_xlfn.XLOOKUP($C6315,Codes!$A:$A,Codes!A:A,"_NOTFOUND_",0,1),_xlfn.XLOOKUP($C6315,Codes!$B:$B,Codes!A:A,"Specify in Codes Tab!!")),"")</f>
        <v/>
      </c>
      <c r="N6315" s="74" t="str">
        <f>IF($G6315&lt;&gt;"",IF(_xlfn.XLOOKUP($G6315,Codes!$A:$A,Codes!A:A,"_NOTFOUND_",0,1)&lt;&gt;"_NOTFOUND_",_xlfn.XLOOKUP($G6315,Codes!$A:$A,Codes!A:A,"_NOTFOUND_",0,1),_xlfn.XLOOKUP($G6315,Codes!$B:$B,Codes!A:A,"Specify in Codes Tab!!")),"")</f>
        <v/>
      </c>
    </row>
    <row r="6316" spans="13:14" x14ac:dyDescent="0.35">
      <c r="M6316" s="74" t="str">
        <f>IF($C6316&lt;&gt;"",IF(_xlfn.XLOOKUP($C6316,Codes!$A:$A,Codes!A:A,"_NOTFOUND_",0,1)&lt;&gt;"_NOTFOUND_",_xlfn.XLOOKUP($C6316,Codes!$A:$A,Codes!A:A,"_NOTFOUND_",0,1),_xlfn.XLOOKUP($C6316,Codes!$B:$B,Codes!A:A,"Specify in Codes Tab!!")),"")</f>
        <v/>
      </c>
      <c r="N6316" s="74" t="str">
        <f>IF($G6316&lt;&gt;"",IF(_xlfn.XLOOKUP($G6316,Codes!$A:$A,Codes!A:A,"_NOTFOUND_",0,1)&lt;&gt;"_NOTFOUND_",_xlfn.XLOOKUP($G6316,Codes!$A:$A,Codes!A:A,"_NOTFOUND_",0,1),_xlfn.XLOOKUP($G6316,Codes!$B:$B,Codes!A:A,"Specify in Codes Tab!!")),"")</f>
        <v/>
      </c>
    </row>
    <row r="6317" spans="13:14" x14ac:dyDescent="0.35">
      <c r="M6317" s="74" t="str">
        <f>IF($C6317&lt;&gt;"",IF(_xlfn.XLOOKUP($C6317,Codes!$A:$A,Codes!A:A,"_NOTFOUND_",0,1)&lt;&gt;"_NOTFOUND_",_xlfn.XLOOKUP($C6317,Codes!$A:$A,Codes!A:A,"_NOTFOUND_",0,1),_xlfn.XLOOKUP($C6317,Codes!$B:$B,Codes!A:A,"Specify in Codes Tab!!")),"")</f>
        <v/>
      </c>
      <c r="N6317" s="74" t="str">
        <f>IF($G6317&lt;&gt;"",IF(_xlfn.XLOOKUP($G6317,Codes!$A:$A,Codes!A:A,"_NOTFOUND_",0,1)&lt;&gt;"_NOTFOUND_",_xlfn.XLOOKUP($G6317,Codes!$A:$A,Codes!A:A,"_NOTFOUND_",0,1),_xlfn.XLOOKUP($G6317,Codes!$B:$B,Codes!A:A,"Specify in Codes Tab!!")),"")</f>
        <v/>
      </c>
    </row>
    <row r="6318" spans="13:14" x14ac:dyDescent="0.35">
      <c r="M6318" s="74" t="str">
        <f>IF($C6318&lt;&gt;"",IF(_xlfn.XLOOKUP($C6318,Codes!$A:$A,Codes!A:A,"_NOTFOUND_",0,1)&lt;&gt;"_NOTFOUND_",_xlfn.XLOOKUP($C6318,Codes!$A:$A,Codes!A:A,"_NOTFOUND_",0,1),_xlfn.XLOOKUP($C6318,Codes!$B:$B,Codes!A:A,"Specify in Codes Tab!!")),"")</f>
        <v/>
      </c>
      <c r="N6318" s="74" t="str">
        <f>IF($G6318&lt;&gt;"",IF(_xlfn.XLOOKUP($G6318,Codes!$A:$A,Codes!A:A,"_NOTFOUND_",0,1)&lt;&gt;"_NOTFOUND_",_xlfn.XLOOKUP($G6318,Codes!$A:$A,Codes!A:A,"_NOTFOUND_",0,1),_xlfn.XLOOKUP($G6318,Codes!$B:$B,Codes!A:A,"Specify in Codes Tab!!")),"")</f>
        <v/>
      </c>
    </row>
    <row r="6319" spans="13:14" x14ac:dyDescent="0.35">
      <c r="M6319" s="74" t="str">
        <f>IF($C6319&lt;&gt;"",IF(_xlfn.XLOOKUP($C6319,Codes!$A:$A,Codes!A:A,"_NOTFOUND_",0,1)&lt;&gt;"_NOTFOUND_",_xlfn.XLOOKUP($C6319,Codes!$A:$A,Codes!A:A,"_NOTFOUND_",0,1),_xlfn.XLOOKUP($C6319,Codes!$B:$B,Codes!A:A,"Specify in Codes Tab!!")),"")</f>
        <v/>
      </c>
      <c r="N6319" s="74" t="str">
        <f>IF($G6319&lt;&gt;"",IF(_xlfn.XLOOKUP($G6319,Codes!$A:$A,Codes!A:A,"_NOTFOUND_",0,1)&lt;&gt;"_NOTFOUND_",_xlfn.XLOOKUP($G6319,Codes!$A:$A,Codes!A:A,"_NOTFOUND_",0,1),_xlfn.XLOOKUP($G6319,Codes!$B:$B,Codes!A:A,"Specify in Codes Tab!!")),"")</f>
        <v/>
      </c>
    </row>
    <row r="6320" spans="13:14" x14ac:dyDescent="0.35">
      <c r="M6320" s="74" t="str">
        <f>IF($C6320&lt;&gt;"",IF(_xlfn.XLOOKUP($C6320,Codes!$A:$A,Codes!A:A,"_NOTFOUND_",0,1)&lt;&gt;"_NOTFOUND_",_xlfn.XLOOKUP($C6320,Codes!$A:$A,Codes!A:A,"_NOTFOUND_",0,1),_xlfn.XLOOKUP($C6320,Codes!$B:$B,Codes!A:A,"Specify in Codes Tab!!")),"")</f>
        <v/>
      </c>
      <c r="N6320" s="74" t="str">
        <f>IF($G6320&lt;&gt;"",IF(_xlfn.XLOOKUP($G6320,Codes!$A:$A,Codes!A:A,"_NOTFOUND_",0,1)&lt;&gt;"_NOTFOUND_",_xlfn.XLOOKUP($G6320,Codes!$A:$A,Codes!A:A,"_NOTFOUND_",0,1),_xlfn.XLOOKUP($G6320,Codes!$B:$B,Codes!A:A,"Specify in Codes Tab!!")),"")</f>
        <v/>
      </c>
    </row>
    <row r="6321" spans="13:14" x14ac:dyDescent="0.35">
      <c r="M6321" s="74" t="str">
        <f>IF($C6321&lt;&gt;"",IF(_xlfn.XLOOKUP($C6321,Codes!$A:$A,Codes!A:A,"_NOTFOUND_",0,1)&lt;&gt;"_NOTFOUND_",_xlfn.XLOOKUP($C6321,Codes!$A:$A,Codes!A:A,"_NOTFOUND_",0,1),_xlfn.XLOOKUP($C6321,Codes!$B:$B,Codes!A:A,"Specify in Codes Tab!!")),"")</f>
        <v/>
      </c>
      <c r="N6321" s="74" t="str">
        <f>IF($G6321&lt;&gt;"",IF(_xlfn.XLOOKUP($G6321,Codes!$A:$A,Codes!A:A,"_NOTFOUND_",0,1)&lt;&gt;"_NOTFOUND_",_xlfn.XLOOKUP($G6321,Codes!$A:$A,Codes!A:A,"_NOTFOUND_",0,1),_xlfn.XLOOKUP($G6321,Codes!$B:$B,Codes!A:A,"Specify in Codes Tab!!")),"")</f>
        <v/>
      </c>
    </row>
    <row r="6322" spans="13:14" x14ac:dyDescent="0.35">
      <c r="M6322" s="74" t="str">
        <f>IF($C6322&lt;&gt;"",IF(_xlfn.XLOOKUP($C6322,Codes!$A:$A,Codes!A:A,"_NOTFOUND_",0,1)&lt;&gt;"_NOTFOUND_",_xlfn.XLOOKUP($C6322,Codes!$A:$A,Codes!A:A,"_NOTFOUND_",0,1),_xlfn.XLOOKUP($C6322,Codes!$B:$B,Codes!A:A,"Specify in Codes Tab!!")),"")</f>
        <v/>
      </c>
      <c r="N6322" s="74" t="str">
        <f>IF($G6322&lt;&gt;"",IF(_xlfn.XLOOKUP($G6322,Codes!$A:$A,Codes!A:A,"_NOTFOUND_",0,1)&lt;&gt;"_NOTFOUND_",_xlfn.XLOOKUP($G6322,Codes!$A:$A,Codes!A:A,"_NOTFOUND_",0,1),_xlfn.XLOOKUP($G6322,Codes!$B:$B,Codes!A:A,"Specify in Codes Tab!!")),"")</f>
        <v/>
      </c>
    </row>
    <row r="6323" spans="13:14" x14ac:dyDescent="0.35">
      <c r="M6323" s="74" t="str">
        <f>IF($C6323&lt;&gt;"",IF(_xlfn.XLOOKUP($C6323,Codes!$A:$A,Codes!A:A,"_NOTFOUND_",0,1)&lt;&gt;"_NOTFOUND_",_xlfn.XLOOKUP($C6323,Codes!$A:$A,Codes!A:A,"_NOTFOUND_",0,1),_xlfn.XLOOKUP($C6323,Codes!$B:$B,Codes!A:A,"Specify in Codes Tab!!")),"")</f>
        <v/>
      </c>
      <c r="N6323" s="74" t="str">
        <f>IF($G6323&lt;&gt;"",IF(_xlfn.XLOOKUP($G6323,Codes!$A:$A,Codes!A:A,"_NOTFOUND_",0,1)&lt;&gt;"_NOTFOUND_",_xlfn.XLOOKUP($G6323,Codes!$A:$A,Codes!A:A,"_NOTFOUND_",0,1),_xlfn.XLOOKUP($G6323,Codes!$B:$B,Codes!A:A,"Specify in Codes Tab!!")),"")</f>
        <v/>
      </c>
    </row>
    <row r="6324" spans="13:14" x14ac:dyDescent="0.35">
      <c r="M6324" s="74" t="str">
        <f>IF($C6324&lt;&gt;"",IF(_xlfn.XLOOKUP($C6324,Codes!$A:$A,Codes!A:A,"_NOTFOUND_",0,1)&lt;&gt;"_NOTFOUND_",_xlfn.XLOOKUP($C6324,Codes!$A:$A,Codes!A:A,"_NOTFOUND_",0,1),_xlfn.XLOOKUP($C6324,Codes!$B:$B,Codes!A:A,"Specify in Codes Tab!!")),"")</f>
        <v/>
      </c>
      <c r="N6324" s="74" t="str">
        <f>IF($G6324&lt;&gt;"",IF(_xlfn.XLOOKUP($G6324,Codes!$A:$A,Codes!A:A,"_NOTFOUND_",0,1)&lt;&gt;"_NOTFOUND_",_xlfn.XLOOKUP($G6324,Codes!$A:$A,Codes!A:A,"_NOTFOUND_",0,1),_xlfn.XLOOKUP($G6324,Codes!$B:$B,Codes!A:A,"Specify in Codes Tab!!")),"")</f>
        <v/>
      </c>
    </row>
    <row r="6325" spans="13:14" x14ac:dyDescent="0.35">
      <c r="M6325" s="74" t="str">
        <f>IF($C6325&lt;&gt;"",IF(_xlfn.XLOOKUP($C6325,Codes!$A:$A,Codes!A:A,"_NOTFOUND_",0,1)&lt;&gt;"_NOTFOUND_",_xlfn.XLOOKUP($C6325,Codes!$A:$A,Codes!A:A,"_NOTFOUND_",0,1),_xlfn.XLOOKUP($C6325,Codes!$B:$B,Codes!A:A,"Specify in Codes Tab!!")),"")</f>
        <v/>
      </c>
      <c r="N6325" s="74" t="str">
        <f>IF($G6325&lt;&gt;"",IF(_xlfn.XLOOKUP($G6325,Codes!$A:$A,Codes!A:A,"_NOTFOUND_",0,1)&lt;&gt;"_NOTFOUND_",_xlfn.XLOOKUP($G6325,Codes!$A:$A,Codes!A:A,"_NOTFOUND_",0,1),_xlfn.XLOOKUP($G6325,Codes!$B:$B,Codes!A:A,"Specify in Codes Tab!!")),"")</f>
        <v/>
      </c>
    </row>
    <row r="6326" spans="13:14" x14ac:dyDescent="0.35">
      <c r="M6326" s="74" t="str">
        <f>IF($C6326&lt;&gt;"",IF(_xlfn.XLOOKUP($C6326,Codes!$A:$A,Codes!A:A,"_NOTFOUND_",0,1)&lt;&gt;"_NOTFOUND_",_xlfn.XLOOKUP($C6326,Codes!$A:$A,Codes!A:A,"_NOTFOUND_",0,1),_xlfn.XLOOKUP($C6326,Codes!$B:$B,Codes!A:A,"Specify in Codes Tab!!")),"")</f>
        <v/>
      </c>
      <c r="N6326" s="74" t="str">
        <f>IF($G6326&lt;&gt;"",IF(_xlfn.XLOOKUP($G6326,Codes!$A:$A,Codes!A:A,"_NOTFOUND_",0,1)&lt;&gt;"_NOTFOUND_",_xlfn.XLOOKUP($G6326,Codes!$A:$A,Codes!A:A,"_NOTFOUND_",0,1),_xlfn.XLOOKUP($G6326,Codes!$B:$B,Codes!A:A,"Specify in Codes Tab!!")),"")</f>
        <v/>
      </c>
    </row>
    <row r="6327" spans="13:14" x14ac:dyDescent="0.35">
      <c r="M6327" s="74" t="str">
        <f>IF($C6327&lt;&gt;"",IF(_xlfn.XLOOKUP($C6327,Codes!$A:$A,Codes!A:A,"_NOTFOUND_",0,1)&lt;&gt;"_NOTFOUND_",_xlfn.XLOOKUP($C6327,Codes!$A:$A,Codes!A:A,"_NOTFOUND_",0,1),_xlfn.XLOOKUP($C6327,Codes!$B:$B,Codes!A:A,"Specify in Codes Tab!!")),"")</f>
        <v/>
      </c>
      <c r="N6327" s="74" t="str">
        <f>IF($G6327&lt;&gt;"",IF(_xlfn.XLOOKUP($G6327,Codes!$A:$A,Codes!A:A,"_NOTFOUND_",0,1)&lt;&gt;"_NOTFOUND_",_xlfn.XLOOKUP($G6327,Codes!$A:$A,Codes!A:A,"_NOTFOUND_",0,1),_xlfn.XLOOKUP($G6327,Codes!$B:$B,Codes!A:A,"Specify in Codes Tab!!")),"")</f>
        <v/>
      </c>
    </row>
    <row r="6328" spans="13:14" x14ac:dyDescent="0.35">
      <c r="M6328" s="74" t="str">
        <f>IF($C6328&lt;&gt;"",IF(_xlfn.XLOOKUP($C6328,Codes!$A:$A,Codes!A:A,"_NOTFOUND_",0,1)&lt;&gt;"_NOTFOUND_",_xlfn.XLOOKUP($C6328,Codes!$A:$A,Codes!A:A,"_NOTFOUND_",0,1),_xlfn.XLOOKUP($C6328,Codes!$B:$B,Codes!A:A,"Specify in Codes Tab!!")),"")</f>
        <v/>
      </c>
      <c r="N6328" s="74" t="str">
        <f>IF($G6328&lt;&gt;"",IF(_xlfn.XLOOKUP($G6328,Codes!$A:$A,Codes!A:A,"_NOTFOUND_",0,1)&lt;&gt;"_NOTFOUND_",_xlfn.XLOOKUP($G6328,Codes!$A:$A,Codes!A:A,"_NOTFOUND_",0,1),_xlfn.XLOOKUP($G6328,Codes!$B:$B,Codes!A:A,"Specify in Codes Tab!!")),"")</f>
        <v/>
      </c>
    </row>
    <row r="6329" spans="13:14" x14ac:dyDescent="0.35">
      <c r="M6329" s="74" t="str">
        <f>IF($C6329&lt;&gt;"",IF(_xlfn.XLOOKUP($C6329,Codes!$A:$A,Codes!A:A,"_NOTFOUND_",0,1)&lt;&gt;"_NOTFOUND_",_xlfn.XLOOKUP($C6329,Codes!$A:$A,Codes!A:A,"_NOTFOUND_",0,1),_xlfn.XLOOKUP($C6329,Codes!$B:$B,Codes!A:A,"Specify in Codes Tab!!")),"")</f>
        <v/>
      </c>
      <c r="N6329" s="74" t="str">
        <f>IF($G6329&lt;&gt;"",IF(_xlfn.XLOOKUP($G6329,Codes!$A:$A,Codes!A:A,"_NOTFOUND_",0,1)&lt;&gt;"_NOTFOUND_",_xlfn.XLOOKUP($G6329,Codes!$A:$A,Codes!A:A,"_NOTFOUND_",0,1),_xlfn.XLOOKUP($G6329,Codes!$B:$B,Codes!A:A,"Specify in Codes Tab!!")),"")</f>
        <v/>
      </c>
    </row>
    <row r="6330" spans="13:14" x14ac:dyDescent="0.35">
      <c r="M6330" s="74" t="str">
        <f>IF($C6330&lt;&gt;"",IF(_xlfn.XLOOKUP($C6330,Codes!$A:$A,Codes!A:A,"_NOTFOUND_",0,1)&lt;&gt;"_NOTFOUND_",_xlfn.XLOOKUP($C6330,Codes!$A:$A,Codes!A:A,"_NOTFOUND_",0,1),_xlfn.XLOOKUP($C6330,Codes!$B:$B,Codes!A:A,"Specify in Codes Tab!!")),"")</f>
        <v/>
      </c>
      <c r="N6330" s="74" t="str">
        <f>IF($G6330&lt;&gt;"",IF(_xlfn.XLOOKUP($G6330,Codes!$A:$A,Codes!A:A,"_NOTFOUND_",0,1)&lt;&gt;"_NOTFOUND_",_xlfn.XLOOKUP($G6330,Codes!$A:$A,Codes!A:A,"_NOTFOUND_",0,1),_xlfn.XLOOKUP($G6330,Codes!$B:$B,Codes!A:A,"Specify in Codes Tab!!")),"")</f>
        <v/>
      </c>
    </row>
    <row r="6331" spans="13:14" x14ac:dyDescent="0.35">
      <c r="M6331" s="74" t="str">
        <f>IF($C6331&lt;&gt;"",IF(_xlfn.XLOOKUP($C6331,Codes!$A:$A,Codes!A:A,"_NOTFOUND_",0,1)&lt;&gt;"_NOTFOUND_",_xlfn.XLOOKUP($C6331,Codes!$A:$A,Codes!A:A,"_NOTFOUND_",0,1),_xlfn.XLOOKUP($C6331,Codes!$B:$B,Codes!A:A,"Specify in Codes Tab!!")),"")</f>
        <v/>
      </c>
      <c r="N6331" s="74" t="str">
        <f>IF($G6331&lt;&gt;"",IF(_xlfn.XLOOKUP($G6331,Codes!$A:$A,Codes!A:A,"_NOTFOUND_",0,1)&lt;&gt;"_NOTFOUND_",_xlfn.XLOOKUP($G6331,Codes!$A:$A,Codes!A:A,"_NOTFOUND_",0,1),_xlfn.XLOOKUP($G6331,Codes!$B:$B,Codes!A:A,"Specify in Codes Tab!!")),"")</f>
        <v/>
      </c>
    </row>
    <row r="6332" spans="13:14" x14ac:dyDescent="0.35">
      <c r="M6332" s="74" t="str">
        <f>IF($C6332&lt;&gt;"",IF(_xlfn.XLOOKUP($C6332,Codes!$A:$A,Codes!A:A,"_NOTFOUND_",0,1)&lt;&gt;"_NOTFOUND_",_xlfn.XLOOKUP($C6332,Codes!$A:$A,Codes!A:A,"_NOTFOUND_",0,1),_xlfn.XLOOKUP($C6332,Codes!$B:$B,Codes!A:A,"Specify in Codes Tab!!")),"")</f>
        <v/>
      </c>
      <c r="N6332" s="74" t="str">
        <f>IF($G6332&lt;&gt;"",IF(_xlfn.XLOOKUP($G6332,Codes!$A:$A,Codes!A:A,"_NOTFOUND_",0,1)&lt;&gt;"_NOTFOUND_",_xlfn.XLOOKUP($G6332,Codes!$A:$A,Codes!A:A,"_NOTFOUND_",0,1),_xlfn.XLOOKUP($G6332,Codes!$B:$B,Codes!A:A,"Specify in Codes Tab!!")),"")</f>
        <v/>
      </c>
    </row>
    <row r="6333" spans="13:14" x14ac:dyDescent="0.35">
      <c r="M6333" s="74" t="str">
        <f>IF($C6333&lt;&gt;"",IF(_xlfn.XLOOKUP($C6333,Codes!$A:$A,Codes!A:A,"_NOTFOUND_",0,1)&lt;&gt;"_NOTFOUND_",_xlfn.XLOOKUP($C6333,Codes!$A:$A,Codes!A:A,"_NOTFOUND_",0,1),_xlfn.XLOOKUP($C6333,Codes!$B:$B,Codes!A:A,"Specify in Codes Tab!!")),"")</f>
        <v/>
      </c>
      <c r="N6333" s="74" t="str">
        <f>IF($G6333&lt;&gt;"",IF(_xlfn.XLOOKUP($G6333,Codes!$A:$A,Codes!A:A,"_NOTFOUND_",0,1)&lt;&gt;"_NOTFOUND_",_xlfn.XLOOKUP($G6333,Codes!$A:$A,Codes!A:A,"_NOTFOUND_",0,1),_xlfn.XLOOKUP($G6333,Codes!$B:$B,Codes!A:A,"Specify in Codes Tab!!")),"")</f>
        <v/>
      </c>
    </row>
    <row r="6334" spans="13:14" x14ac:dyDescent="0.35">
      <c r="M6334" s="74" t="str">
        <f>IF($C6334&lt;&gt;"",IF(_xlfn.XLOOKUP($C6334,Codes!$A:$A,Codes!A:A,"_NOTFOUND_",0,1)&lt;&gt;"_NOTFOUND_",_xlfn.XLOOKUP($C6334,Codes!$A:$A,Codes!A:A,"_NOTFOUND_",0,1),_xlfn.XLOOKUP($C6334,Codes!$B:$B,Codes!A:A,"Specify in Codes Tab!!")),"")</f>
        <v/>
      </c>
      <c r="N6334" s="74" t="str">
        <f>IF($G6334&lt;&gt;"",IF(_xlfn.XLOOKUP($G6334,Codes!$A:$A,Codes!A:A,"_NOTFOUND_",0,1)&lt;&gt;"_NOTFOUND_",_xlfn.XLOOKUP($G6334,Codes!$A:$A,Codes!A:A,"_NOTFOUND_",0,1),_xlfn.XLOOKUP($G6334,Codes!$B:$B,Codes!A:A,"Specify in Codes Tab!!")),"")</f>
        <v/>
      </c>
    </row>
    <row r="6335" spans="13:14" x14ac:dyDescent="0.35">
      <c r="M6335" s="74" t="str">
        <f>IF($C6335&lt;&gt;"",IF(_xlfn.XLOOKUP($C6335,Codes!$A:$A,Codes!A:A,"_NOTFOUND_",0,1)&lt;&gt;"_NOTFOUND_",_xlfn.XLOOKUP($C6335,Codes!$A:$A,Codes!A:A,"_NOTFOUND_",0,1),_xlfn.XLOOKUP($C6335,Codes!$B:$B,Codes!A:A,"Specify in Codes Tab!!")),"")</f>
        <v/>
      </c>
      <c r="N6335" s="74" t="str">
        <f>IF($G6335&lt;&gt;"",IF(_xlfn.XLOOKUP($G6335,Codes!$A:$A,Codes!A:A,"_NOTFOUND_",0,1)&lt;&gt;"_NOTFOUND_",_xlfn.XLOOKUP($G6335,Codes!$A:$A,Codes!A:A,"_NOTFOUND_",0,1),_xlfn.XLOOKUP($G6335,Codes!$B:$B,Codes!A:A,"Specify in Codes Tab!!")),"")</f>
        <v/>
      </c>
    </row>
    <row r="6336" spans="13:14" x14ac:dyDescent="0.35">
      <c r="M6336" s="74" t="str">
        <f>IF($C6336&lt;&gt;"",IF(_xlfn.XLOOKUP($C6336,Codes!$A:$A,Codes!A:A,"_NOTFOUND_",0,1)&lt;&gt;"_NOTFOUND_",_xlfn.XLOOKUP($C6336,Codes!$A:$A,Codes!A:A,"_NOTFOUND_",0,1),_xlfn.XLOOKUP($C6336,Codes!$B:$B,Codes!A:A,"Specify in Codes Tab!!")),"")</f>
        <v/>
      </c>
      <c r="N6336" s="74" t="str">
        <f>IF($G6336&lt;&gt;"",IF(_xlfn.XLOOKUP($G6336,Codes!$A:$A,Codes!A:A,"_NOTFOUND_",0,1)&lt;&gt;"_NOTFOUND_",_xlfn.XLOOKUP($G6336,Codes!$A:$A,Codes!A:A,"_NOTFOUND_",0,1),_xlfn.XLOOKUP($G6336,Codes!$B:$B,Codes!A:A,"Specify in Codes Tab!!")),"")</f>
        <v/>
      </c>
    </row>
    <row r="6337" spans="13:14" x14ac:dyDescent="0.35">
      <c r="M6337" s="74" t="str">
        <f>IF($C6337&lt;&gt;"",IF(_xlfn.XLOOKUP($C6337,Codes!$A:$A,Codes!A:A,"_NOTFOUND_",0,1)&lt;&gt;"_NOTFOUND_",_xlfn.XLOOKUP($C6337,Codes!$A:$A,Codes!A:A,"_NOTFOUND_",0,1),_xlfn.XLOOKUP($C6337,Codes!$B:$B,Codes!A:A,"Specify in Codes Tab!!")),"")</f>
        <v/>
      </c>
      <c r="N6337" s="74" t="str">
        <f>IF($G6337&lt;&gt;"",IF(_xlfn.XLOOKUP($G6337,Codes!$A:$A,Codes!A:A,"_NOTFOUND_",0,1)&lt;&gt;"_NOTFOUND_",_xlfn.XLOOKUP($G6337,Codes!$A:$A,Codes!A:A,"_NOTFOUND_",0,1),_xlfn.XLOOKUP($G6337,Codes!$B:$B,Codes!A:A,"Specify in Codes Tab!!")),"")</f>
        <v/>
      </c>
    </row>
    <row r="6338" spans="13:14" x14ac:dyDescent="0.35">
      <c r="M6338" s="74" t="str">
        <f>IF($C6338&lt;&gt;"",IF(_xlfn.XLOOKUP($C6338,Codes!$A:$A,Codes!A:A,"_NOTFOUND_",0,1)&lt;&gt;"_NOTFOUND_",_xlfn.XLOOKUP($C6338,Codes!$A:$A,Codes!A:A,"_NOTFOUND_",0,1),_xlfn.XLOOKUP($C6338,Codes!$B:$B,Codes!A:A,"Specify in Codes Tab!!")),"")</f>
        <v/>
      </c>
      <c r="N6338" s="74" t="str">
        <f>IF($G6338&lt;&gt;"",IF(_xlfn.XLOOKUP($G6338,Codes!$A:$A,Codes!A:A,"_NOTFOUND_",0,1)&lt;&gt;"_NOTFOUND_",_xlfn.XLOOKUP($G6338,Codes!$A:$A,Codes!A:A,"_NOTFOUND_",0,1),_xlfn.XLOOKUP($G6338,Codes!$B:$B,Codes!A:A,"Specify in Codes Tab!!")),"")</f>
        <v/>
      </c>
    </row>
    <row r="6339" spans="13:14" x14ac:dyDescent="0.35">
      <c r="M6339" s="74" t="str">
        <f>IF($C6339&lt;&gt;"",IF(_xlfn.XLOOKUP($C6339,Codes!$A:$A,Codes!A:A,"_NOTFOUND_",0,1)&lt;&gt;"_NOTFOUND_",_xlfn.XLOOKUP($C6339,Codes!$A:$A,Codes!A:A,"_NOTFOUND_",0,1),_xlfn.XLOOKUP($C6339,Codes!$B:$B,Codes!A:A,"Specify in Codes Tab!!")),"")</f>
        <v/>
      </c>
      <c r="N6339" s="74" t="str">
        <f>IF($G6339&lt;&gt;"",IF(_xlfn.XLOOKUP($G6339,Codes!$A:$A,Codes!A:A,"_NOTFOUND_",0,1)&lt;&gt;"_NOTFOUND_",_xlfn.XLOOKUP($G6339,Codes!$A:$A,Codes!A:A,"_NOTFOUND_",0,1),_xlfn.XLOOKUP($G6339,Codes!$B:$B,Codes!A:A,"Specify in Codes Tab!!")),"")</f>
        <v/>
      </c>
    </row>
    <row r="6340" spans="13:14" x14ac:dyDescent="0.35">
      <c r="M6340" s="74" t="str">
        <f>IF($C6340&lt;&gt;"",IF(_xlfn.XLOOKUP($C6340,Codes!$A:$A,Codes!A:A,"_NOTFOUND_",0,1)&lt;&gt;"_NOTFOUND_",_xlfn.XLOOKUP($C6340,Codes!$A:$A,Codes!A:A,"_NOTFOUND_",0,1),_xlfn.XLOOKUP($C6340,Codes!$B:$B,Codes!A:A,"Specify in Codes Tab!!")),"")</f>
        <v/>
      </c>
      <c r="N6340" s="74" t="str">
        <f>IF($G6340&lt;&gt;"",IF(_xlfn.XLOOKUP($G6340,Codes!$A:$A,Codes!A:A,"_NOTFOUND_",0,1)&lt;&gt;"_NOTFOUND_",_xlfn.XLOOKUP($G6340,Codes!$A:$A,Codes!A:A,"_NOTFOUND_",0,1),_xlfn.XLOOKUP($G6340,Codes!$B:$B,Codes!A:A,"Specify in Codes Tab!!")),"")</f>
        <v/>
      </c>
    </row>
    <row r="6341" spans="13:14" x14ac:dyDescent="0.35">
      <c r="M6341" s="74" t="str">
        <f>IF($C6341&lt;&gt;"",IF(_xlfn.XLOOKUP($C6341,Codes!$A:$A,Codes!A:A,"_NOTFOUND_",0,1)&lt;&gt;"_NOTFOUND_",_xlfn.XLOOKUP($C6341,Codes!$A:$A,Codes!A:A,"_NOTFOUND_",0,1),_xlfn.XLOOKUP($C6341,Codes!$B:$B,Codes!A:A,"Specify in Codes Tab!!")),"")</f>
        <v/>
      </c>
      <c r="N6341" s="74" t="str">
        <f>IF($G6341&lt;&gt;"",IF(_xlfn.XLOOKUP($G6341,Codes!$A:$A,Codes!A:A,"_NOTFOUND_",0,1)&lt;&gt;"_NOTFOUND_",_xlfn.XLOOKUP($G6341,Codes!$A:$A,Codes!A:A,"_NOTFOUND_",0,1),_xlfn.XLOOKUP($G6341,Codes!$B:$B,Codes!A:A,"Specify in Codes Tab!!")),"")</f>
        <v/>
      </c>
    </row>
    <row r="6342" spans="13:14" x14ac:dyDescent="0.35">
      <c r="M6342" s="74" t="str">
        <f>IF($C6342&lt;&gt;"",IF(_xlfn.XLOOKUP($C6342,Codes!$A:$A,Codes!A:A,"_NOTFOUND_",0,1)&lt;&gt;"_NOTFOUND_",_xlfn.XLOOKUP($C6342,Codes!$A:$A,Codes!A:A,"_NOTFOUND_",0,1),_xlfn.XLOOKUP($C6342,Codes!$B:$B,Codes!A:A,"Specify in Codes Tab!!")),"")</f>
        <v/>
      </c>
      <c r="N6342" s="74" t="str">
        <f>IF($G6342&lt;&gt;"",IF(_xlfn.XLOOKUP($G6342,Codes!$A:$A,Codes!A:A,"_NOTFOUND_",0,1)&lt;&gt;"_NOTFOUND_",_xlfn.XLOOKUP($G6342,Codes!$A:$A,Codes!A:A,"_NOTFOUND_",0,1),_xlfn.XLOOKUP($G6342,Codes!$B:$B,Codes!A:A,"Specify in Codes Tab!!")),"")</f>
        <v/>
      </c>
    </row>
    <row r="6343" spans="13:14" x14ac:dyDescent="0.35">
      <c r="M6343" s="74" t="str">
        <f>IF($C6343&lt;&gt;"",IF(_xlfn.XLOOKUP($C6343,Codes!$A:$A,Codes!A:A,"_NOTFOUND_",0,1)&lt;&gt;"_NOTFOUND_",_xlfn.XLOOKUP($C6343,Codes!$A:$A,Codes!A:A,"_NOTFOUND_",0,1),_xlfn.XLOOKUP($C6343,Codes!$B:$B,Codes!A:A,"Specify in Codes Tab!!")),"")</f>
        <v/>
      </c>
      <c r="N6343" s="74" t="str">
        <f>IF($G6343&lt;&gt;"",IF(_xlfn.XLOOKUP($G6343,Codes!$A:$A,Codes!A:A,"_NOTFOUND_",0,1)&lt;&gt;"_NOTFOUND_",_xlfn.XLOOKUP($G6343,Codes!$A:$A,Codes!A:A,"_NOTFOUND_",0,1),_xlfn.XLOOKUP($G6343,Codes!$B:$B,Codes!A:A,"Specify in Codes Tab!!")),"")</f>
        <v/>
      </c>
    </row>
    <row r="6344" spans="13:14" x14ac:dyDescent="0.35">
      <c r="M6344" s="74" t="str">
        <f>IF($C6344&lt;&gt;"",IF(_xlfn.XLOOKUP($C6344,Codes!$A:$A,Codes!A:A,"_NOTFOUND_",0,1)&lt;&gt;"_NOTFOUND_",_xlfn.XLOOKUP($C6344,Codes!$A:$A,Codes!A:A,"_NOTFOUND_",0,1),_xlfn.XLOOKUP($C6344,Codes!$B:$B,Codes!A:A,"Specify in Codes Tab!!")),"")</f>
        <v/>
      </c>
      <c r="N6344" s="74" t="str">
        <f>IF($G6344&lt;&gt;"",IF(_xlfn.XLOOKUP($G6344,Codes!$A:$A,Codes!A:A,"_NOTFOUND_",0,1)&lt;&gt;"_NOTFOUND_",_xlfn.XLOOKUP($G6344,Codes!$A:$A,Codes!A:A,"_NOTFOUND_",0,1),_xlfn.XLOOKUP($G6344,Codes!$B:$B,Codes!A:A,"Specify in Codes Tab!!")),"")</f>
        <v/>
      </c>
    </row>
    <row r="6345" spans="13:14" x14ac:dyDescent="0.35">
      <c r="M6345" s="74" t="str">
        <f>IF($C6345&lt;&gt;"",IF(_xlfn.XLOOKUP($C6345,Codes!$A:$A,Codes!A:A,"_NOTFOUND_",0,1)&lt;&gt;"_NOTFOUND_",_xlfn.XLOOKUP($C6345,Codes!$A:$A,Codes!A:A,"_NOTFOUND_",0,1),_xlfn.XLOOKUP($C6345,Codes!$B:$B,Codes!A:A,"Specify in Codes Tab!!")),"")</f>
        <v/>
      </c>
      <c r="N6345" s="74" t="str">
        <f>IF($G6345&lt;&gt;"",IF(_xlfn.XLOOKUP($G6345,Codes!$A:$A,Codes!A:A,"_NOTFOUND_",0,1)&lt;&gt;"_NOTFOUND_",_xlfn.XLOOKUP($G6345,Codes!$A:$A,Codes!A:A,"_NOTFOUND_",0,1),_xlfn.XLOOKUP($G6345,Codes!$B:$B,Codes!A:A,"Specify in Codes Tab!!")),"")</f>
        <v/>
      </c>
    </row>
    <row r="6346" spans="13:14" x14ac:dyDescent="0.35">
      <c r="M6346" s="74" t="str">
        <f>IF($C6346&lt;&gt;"",IF(_xlfn.XLOOKUP($C6346,Codes!$A:$A,Codes!A:A,"_NOTFOUND_",0,1)&lt;&gt;"_NOTFOUND_",_xlfn.XLOOKUP($C6346,Codes!$A:$A,Codes!A:A,"_NOTFOUND_",0,1),_xlfn.XLOOKUP($C6346,Codes!$B:$B,Codes!A:A,"Specify in Codes Tab!!")),"")</f>
        <v/>
      </c>
      <c r="N6346" s="74" t="str">
        <f>IF($G6346&lt;&gt;"",IF(_xlfn.XLOOKUP($G6346,Codes!$A:$A,Codes!A:A,"_NOTFOUND_",0,1)&lt;&gt;"_NOTFOUND_",_xlfn.XLOOKUP($G6346,Codes!$A:$A,Codes!A:A,"_NOTFOUND_",0,1),_xlfn.XLOOKUP($G6346,Codes!$B:$B,Codes!A:A,"Specify in Codes Tab!!")),"")</f>
        <v/>
      </c>
    </row>
    <row r="6347" spans="13:14" x14ac:dyDescent="0.35">
      <c r="M6347" s="74" t="str">
        <f>IF($C6347&lt;&gt;"",IF(_xlfn.XLOOKUP($C6347,Codes!$A:$A,Codes!A:A,"_NOTFOUND_",0,1)&lt;&gt;"_NOTFOUND_",_xlfn.XLOOKUP($C6347,Codes!$A:$A,Codes!A:A,"_NOTFOUND_",0,1),_xlfn.XLOOKUP($C6347,Codes!$B:$B,Codes!A:A,"Specify in Codes Tab!!")),"")</f>
        <v/>
      </c>
      <c r="N6347" s="74" t="str">
        <f>IF($G6347&lt;&gt;"",IF(_xlfn.XLOOKUP($G6347,Codes!$A:$A,Codes!A:A,"_NOTFOUND_",0,1)&lt;&gt;"_NOTFOUND_",_xlfn.XLOOKUP($G6347,Codes!$A:$A,Codes!A:A,"_NOTFOUND_",0,1),_xlfn.XLOOKUP($G6347,Codes!$B:$B,Codes!A:A,"Specify in Codes Tab!!")),"")</f>
        <v/>
      </c>
    </row>
    <row r="6348" spans="13:14" x14ac:dyDescent="0.35">
      <c r="M6348" s="74" t="str">
        <f>IF($C6348&lt;&gt;"",IF(_xlfn.XLOOKUP($C6348,Codes!$A:$A,Codes!A:A,"_NOTFOUND_",0,1)&lt;&gt;"_NOTFOUND_",_xlfn.XLOOKUP($C6348,Codes!$A:$A,Codes!A:A,"_NOTFOUND_",0,1),_xlfn.XLOOKUP($C6348,Codes!$B:$B,Codes!A:A,"Specify in Codes Tab!!")),"")</f>
        <v/>
      </c>
      <c r="N6348" s="74" t="str">
        <f>IF($G6348&lt;&gt;"",IF(_xlfn.XLOOKUP($G6348,Codes!$A:$A,Codes!A:A,"_NOTFOUND_",0,1)&lt;&gt;"_NOTFOUND_",_xlfn.XLOOKUP($G6348,Codes!$A:$A,Codes!A:A,"_NOTFOUND_",0,1),_xlfn.XLOOKUP($G6348,Codes!$B:$B,Codes!A:A,"Specify in Codes Tab!!")),"")</f>
        <v/>
      </c>
    </row>
    <row r="6349" spans="13:14" x14ac:dyDescent="0.35">
      <c r="M6349" s="74" t="str">
        <f>IF($C6349&lt;&gt;"",IF(_xlfn.XLOOKUP($C6349,Codes!$A:$A,Codes!A:A,"_NOTFOUND_",0,1)&lt;&gt;"_NOTFOUND_",_xlfn.XLOOKUP($C6349,Codes!$A:$A,Codes!A:A,"_NOTFOUND_",0,1),_xlfn.XLOOKUP($C6349,Codes!$B:$B,Codes!A:A,"Specify in Codes Tab!!")),"")</f>
        <v/>
      </c>
      <c r="N6349" s="74" t="str">
        <f>IF($G6349&lt;&gt;"",IF(_xlfn.XLOOKUP($G6349,Codes!$A:$A,Codes!A:A,"_NOTFOUND_",0,1)&lt;&gt;"_NOTFOUND_",_xlfn.XLOOKUP($G6349,Codes!$A:$A,Codes!A:A,"_NOTFOUND_",0,1),_xlfn.XLOOKUP($G6349,Codes!$B:$B,Codes!A:A,"Specify in Codes Tab!!")),"")</f>
        <v/>
      </c>
    </row>
    <row r="6350" spans="13:14" x14ac:dyDescent="0.35">
      <c r="M6350" s="74" t="str">
        <f>IF($C6350&lt;&gt;"",IF(_xlfn.XLOOKUP($C6350,Codes!$A:$A,Codes!A:A,"_NOTFOUND_",0,1)&lt;&gt;"_NOTFOUND_",_xlfn.XLOOKUP($C6350,Codes!$A:$A,Codes!A:A,"_NOTFOUND_",0,1),_xlfn.XLOOKUP($C6350,Codes!$B:$B,Codes!A:A,"Specify in Codes Tab!!")),"")</f>
        <v/>
      </c>
      <c r="N6350" s="74" t="str">
        <f>IF($G6350&lt;&gt;"",IF(_xlfn.XLOOKUP($G6350,Codes!$A:$A,Codes!A:A,"_NOTFOUND_",0,1)&lt;&gt;"_NOTFOUND_",_xlfn.XLOOKUP($G6350,Codes!$A:$A,Codes!A:A,"_NOTFOUND_",0,1),_xlfn.XLOOKUP($G6350,Codes!$B:$B,Codes!A:A,"Specify in Codes Tab!!")),"")</f>
        <v/>
      </c>
    </row>
    <row r="6351" spans="13:14" x14ac:dyDescent="0.35">
      <c r="M6351" s="74" t="str">
        <f>IF($C6351&lt;&gt;"",IF(_xlfn.XLOOKUP($C6351,Codes!$A:$A,Codes!A:A,"_NOTFOUND_",0,1)&lt;&gt;"_NOTFOUND_",_xlfn.XLOOKUP($C6351,Codes!$A:$A,Codes!A:A,"_NOTFOUND_",0,1),_xlfn.XLOOKUP($C6351,Codes!$B:$B,Codes!A:A,"Specify in Codes Tab!!")),"")</f>
        <v/>
      </c>
      <c r="N6351" s="74" t="str">
        <f>IF($G6351&lt;&gt;"",IF(_xlfn.XLOOKUP($G6351,Codes!$A:$A,Codes!A:A,"_NOTFOUND_",0,1)&lt;&gt;"_NOTFOUND_",_xlfn.XLOOKUP($G6351,Codes!$A:$A,Codes!A:A,"_NOTFOUND_",0,1),_xlfn.XLOOKUP($G6351,Codes!$B:$B,Codes!A:A,"Specify in Codes Tab!!")),"")</f>
        <v/>
      </c>
    </row>
    <row r="6352" spans="13:14" x14ac:dyDescent="0.35">
      <c r="M6352" s="74" t="str">
        <f>IF($C6352&lt;&gt;"",IF(_xlfn.XLOOKUP($C6352,Codes!$A:$A,Codes!A:A,"_NOTFOUND_",0,1)&lt;&gt;"_NOTFOUND_",_xlfn.XLOOKUP($C6352,Codes!$A:$A,Codes!A:A,"_NOTFOUND_",0,1),_xlfn.XLOOKUP($C6352,Codes!$B:$B,Codes!A:A,"Specify in Codes Tab!!")),"")</f>
        <v/>
      </c>
      <c r="N6352" s="74" t="str">
        <f>IF($G6352&lt;&gt;"",IF(_xlfn.XLOOKUP($G6352,Codes!$A:$A,Codes!A:A,"_NOTFOUND_",0,1)&lt;&gt;"_NOTFOUND_",_xlfn.XLOOKUP($G6352,Codes!$A:$A,Codes!A:A,"_NOTFOUND_",0,1),_xlfn.XLOOKUP($G6352,Codes!$B:$B,Codes!A:A,"Specify in Codes Tab!!")),"")</f>
        <v/>
      </c>
    </row>
    <row r="6353" spans="13:14" x14ac:dyDescent="0.35">
      <c r="M6353" s="74" t="str">
        <f>IF($C6353&lt;&gt;"",IF(_xlfn.XLOOKUP($C6353,Codes!$A:$A,Codes!A:A,"_NOTFOUND_",0,1)&lt;&gt;"_NOTFOUND_",_xlfn.XLOOKUP($C6353,Codes!$A:$A,Codes!A:A,"_NOTFOUND_",0,1),_xlfn.XLOOKUP($C6353,Codes!$B:$B,Codes!A:A,"Specify in Codes Tab!!")),"")</f>
        <v/>
      </c>
      <c r="N6353" s="74" t="str">
        <f>IF($G6353&lt;&gt;"",IF(_xlfn.XLOOKUP($G6353,Codes!$A:$A,Codes!A:A,"_NOTFOUND_",0,1)&lt;&gt;"_NOTFOUND_",_xlfn.XLOOKUP($G6353,Codes!$A:$A,Codes!A:A,"_NOTFOUND_",0,1),_xlfn.XLOOKUP($G6353,Codes!$B:$B,Codes!A:A,"Specify in Codes Tab!!")),"")</f>
        <v/>
      </c>
    </row>
    <row r="6354" spans="13:14" x14ac:dyDescent="0.35">
      <c r="M6354" s="74" t="str">
        <f>IF($C6354&lt;&gt;"",IF(_xlfn.XLOOKUP($C6354,Codes!$A:$A,Codes!A:A,"_NOTFOUND_",0,1)&lt;&gt;"_NOTFOUND_",_xlfn.XLOOKUP($C6354,Codes!$A:$A,Codes!A:A,"_NOTFOUND_",0,1),_xlfn.XLOOKUP($C6354,Codes!$B:$B,Codes!A:A,"Specify in Codes Tab!!")),"")</f>
        <v/>
      </c>
      <c r="N6354" s="74" t="str">
        <f>IF($G6354&lt;&gt;"",IF(_xlfn.XLOOKUP($G6354,Codes!$A:$A,Codes!A:A,"_NOTFOUND_",0,1)&lt;&gt;"_NOTFOUND_",_xlfn.XLOOKUP($G6354,Codes!$A:$A,Codes!A:A,"_NOTFOUND_",0,1),_xlfn.XLOOKUP($G6354,Codes!$B:$B,Codes!A:A,"Specify in Codes Tab!!")),"")</f>
        <v/>
      </c>
    </row>
    <row r="6355" spans="13:14" x14ac:dyDescent="0.35">
      <c r="M6355" s="74" t="str">
        <f>IF($C6355&lt;&gt;"",IF(_xlfn.XLOOKUP($C6355,Codes!$A:$A,Codes!A:A,"_NOTFOUND_",0,1)&lt;&gt;"_NOTFOUND_",_xlfn.XLOOKUP($C6355,Codes!$A:$A,Codes!A:A,"_NOTFOUND_",0,1),_xlfn.XLOOKUP($C6355,Codes!$B:$B,Codes!A:A,"Specify in Codes Tab!!")),"")</f>
        <v/>
      </c>
      <c r="N6355" s="74" t="str">
        <f>IF($G6355&lt;&gt;"",IF(_xlfn.XLOOKUP($G6355,Codes!$A:$A,Codes!A:A,"_NOTFOUND_",0,1)&lt;&gt;"_NOTFOUND_",_xlfn.XLOOKUP($G6355,Codes!$A:$A,Codes!A:A,"_NOTFOUND_",0,1),_xlfn.XLOOKUP($G6355,Codes!$B:$B,Codes!A:A,"Specify in Codes Tab!!")),"")</f>
        <v/>
      </c>
    </row>
    <row r="6356" spans="13:14" x14ac:dyDescent="0.35">
      <c r="M6356" s="74" t="str">
        <f>IF($C6356&lt;&gt;"",IF(_xlfn.XLOOKUP($C6356,Codes!$A:$A,Codes!A:A,"_NOTFOUND_",0,1)&lt;&gt;"_NOTFOUND_",_xlfn.XLOOKUP($C6356,Codes!$A:$A,Codes!A:A,"_NOTFOUND_",0,1),_xlfn.XLOOKUP($C6356,Codes!$B:$B,Codes!A:A,"Specify in Codes Tab!!")),"")</f>
        <v/>
      </c>
      <c r="N6356" s="74" t="str">
        <f>IF($G6356&lt;&gt;"",IF(_xlfn.XLOOKUP($G6356,Codes!$A:$A,Codes!A:A,"_NOTFOUND_",0,1)&lt;&gt;"_NOTFOUND_",_xlfn.XLOOKUP($G6356,Codes!$A:$A,Codes!A:A,"_NOTFOUND_",0,1),_xlfn.XLOOKUP($G6356,Codes!$B:$B,Codes!A:A,"Specify in Codes Tab!!")),"")</f>
        <v/>
      </c>
    </row>
    <row r="6357" spans="13:14" x14ac:dyDescent="0.35">
      <c r="M6357" s="74" t="str">
        <f>IF($C6357&lt;&gt;"",IF(_xlfn.XLOOKUP($C6357,Codes!$A:$A,Codes!A:A,"_NOTFOUND_",0,1)&lt;&gt;"_NOTFOUND_",_xlfn.XLOOKUP($C6357,Codes!$A:$A,Codes!A:A,"_NOTFOUND_",0,1),_xlfn.XLOOKUP($C6357,Codes!$B:$B,Codes!A:A,"Specify in Codes Tab!!")),"")</f>
        <v/>
      </c>
      <c r="N6357" s="74" t="str">
        <f>IF($G6357&lt;&gt;"",IF(_xlfn.XLOOKUP($G6357,Codes!$A:$A,Codes!A:A,"_NOTFOUND_",0,1)&lt;&gt;"_NOTFOUND_",_xlfn.XLOOKUP($G6357,Codes!$A:$A,Codes!A:A,"_NOTFOUND_",0,1),_xlfn.XLOOKUP($G6357,Codes!$B:$B,Codes!A:A,"Specify in Codes Tab!!")),"")</f>
        <v/>
      </c>
    </row>
    <row r="6358" spans="13:14" x14ac:dyDescent="0.35">
      <c r="M6358" s="74" t="str">
        <f>IF($C6358&lt;&gt;"",IF(_xlfn.XLOOKUP($C6358,Codes!$A:$A,Codes!A:A,"_NOTFOUND_",0,1)&lt;&gt;"_NOTFOUND_",_xlfn.XLOOKUP($C6358,Codes!$A:$A,Codes!A:A,"_NOTFOUND_",0,1),_xlfn.XLOOKUP($C6358,Codes!$B:$B,Codes!A:A,"Specify in Codes Tab!!")),"")</f>
        <v/>
      </c>
      <c r="N6358" s="74" t="str">
        <f>IF($G6358&lt;&gt;"",IF(_xlfn.XLOOKUP($G6358,Codes!$A:$A,Codes!A:A,"_NOTFOUND_",0,1)&lt;&gt;"_NOTFOUND_",_xlfn.XLOOKUP($G6358,Codes!$A:$A,Codes!A:A,"_NOTFOUND_",0,1),_xlfn.XLOOKUP($G6358,Codes!$B:$B,Codes!A:A,"Specify in Codes Tab!!")),"")</f>
        <v/>
      </c>
    </row>
    <row r="6359" spans="13:14" x14ac:dyDescent="0.35">
      <c r="M6359" s="74" t="str">
        <f>IF($C6359&lt;&gt;"",IF(_xlfn.XLOOKUP($C6359,Codes!$A:$A,Codes!A:A,"_NOTFOUND_",0,1)&lt;&gt;"_NOTFOUND_",_xlfn.XLOOKUP($C6359,Codes!$A:$A,Codes!A:A,"_NOTFOUND_",0,1),_xlfn.XLOOKUP($C6359,Codes!$B:$B,Codes!A:A,"Specify in Codes Tab!!")),"")</f>
        <v/>
      </c>
      <c r="N6359" s="74" t="str">
        <f>IF($G6359&lt;&gt;"",IF(_xlfn.XLOOKUP($G6359,Codes!$A:$A,Codes!A:A,"_NOTFOUND_",0,1)&lt;&gt;"_NOTFOUND_",_xlfn.XLOOKUP($G6359,Codes!$A:$A,Codes!A:A,"_NOTFOUND_",0,1),_xlfn.XLOOKUP($G6359,Codes!$B:$B,Codes!A:A,"Specify in Codes Tab!!")),"")</f>
        <v/>
      </c>
    </row>
    <row r="6360" spans="13:14" x14ac:dyDescent="0.35">
      <c r="M6360" s="74" t="str">
        <f>IF($C6360&lt;&gt;"",IF(_xlfn.XLOOKUP($C6360,Codes!$A:$A,Codes!A:A,"_NOTFOUND_",0,1)&lt;&gt;"_NOTFOUND_",_xlfn.XLOOKUP($C6360,Codes!$A:$A,Codes!A:A,"_NOTFOUND_",0,1),_xlfn.XLOOKUP($C6360,Codes!$B:$B,Codes!A:A,"Specify in Codes Tab!!")),"")</f>
        <v/>
      </c>
      <c r="N6360" s="74" t="str">
        <f>IF($G6360&lt;&gt;"",IF(_xlfn.XLOOKUP($G6360,Codes!$A:$A,Codes!A:A,"_NOTFOUND_",0,1)&lt;&gt;"_NOTFOUND_",_xlfn.XLOOKUP($G6360,Codes!$A:$A,Codes!A:A,"_NOTFOUND_",0,1),_xlfn.XLOOKUP($G6360,Codes!$B:$B,Codes!A:A,"Specify in Codes Tab!!")),"")</f>
        <v/>
      </c>
    </row>
    <row r="6361" spans="13:14" x14ac:dyDescent="0.35">
      <c r="M6361" s="74" t="str">
        <f>IF($C6361&lt;&gt;"",IF(_xlfn.XLOOKUP($C6361,Codes!$A:$A,Codes!A:A,"_NOTFOUND_",0,1)&lt;&gt;"_NOTFOUND_",_xlfn.XLOOKUP($C6361,Codes!$A:$A,Codes!A:A,"_NOTFOUND_",0,1),_xlfn.XLOOKUP($C6361,Codes!$B:$B,Codes!A:A,"Specify in Codes Tab!!")),"")</f>
        <v/>
      </c>
      <c r="N6361" s="74" t="str">
        <f>IF($G6361&lt;&gt;"",IF(_xlfn.XLOOKUP($G6361,Codes!$A:$A,Codes!A:A,"_NOTFOUND_",0,1)&lt;&gt;"_NOTFOUND_",_xlfn.XLOOKUP($G6361,Codes!$A:$A,Codes!A:A,"_NOTFOUND_",0,1),_xlfn.XLOOKUP($G6361,Codes!$B:$B,Codes!A:A,"Specify in Codes Tab!!")),"")</f>
        <v/>
      </c>
    </row>
    <row r="6362" spans="13:14" x14ac:dyDescent="0.35">
      <c r="M6362" s="74" t="str">
        <f>IF($C6362&lt;&gt;"",IF(_xlfn.XLOOKUP($C6362,Codes!$A:$A,Codes!A:A,"_NOTFOUND_",0,1)&lt;&gt;"_NOTFOUND_",_xlfn.XLOOKUP($C6362,Codes!$A:$A,Codes!A:A,"_NOTFOUND_",0,1),_xlfn.XLOOKUP($C6362,Codes!$B:$B,Codes!A:A,"Specify in Codes Tab!!")),"")</f>
        <v/>
      </c>
      <c r="N6362" s="74" t="str">
        <f>IF($G6362&lt;&gt;"",IF(_xlfn.XLOOKUP($G6362,Codes!$A:$A,Codes!A:A,"_NOTFOUND_",0,1)&lt;&gt;"_NOTFOUND_",_xlfn.XLOOKUP($G6362,Codes!$A:$A,Codes!A:A,"_NOTFOUND_",0,1),_xlfn.XLOOKUP($G6362,Codes!$B:$B,Codes!A:A,"Specify in Codes Tab!!")),"")</f>
        <v/>
      </c>
    </row>
    <row r="6363" spans="13:14" x14ac:dyDescent="0.35">
      <c r="M6363" s="74" t="str">
        <f>IF($C6363&lt;&gt;"",IF(_xlfn.XLOOKUP($C6363,Codes!$A:$A,Codes!A:A,"_NOTFOUND_",0,1)&lt;&gt;"_NOTFOUND_",_xlfn.XLOOKUP($C6363,Codes!$A:$A,Codes!A:A,"_NOTFOUND_",0,1),_xlfn.XLOOKUP($C6363,Codes!$B:$B,Codes!A:A,"Specify in Codes Tab!!")),"")</f>
        <v/>
      </c>
      <c r="N6363" s="74" t="str">
        <f>IF($G6363&lt;&gt;"",IF(_xlfn.XLOOKUP($G6363,Codes!$A:$A,Codes!A:A,"_NOTFOUND_",0,1)&lt;&gt;"_NOTFOUND_",_xlfn.XLOOKUP($G6363,Codes!$A:$A,Codes!A:A,"_NOTFOUND_",0,1),_xlfn.XLOOKUP($G6363,Codes!$B:$B,Codes!A:A,"Specify in Codes Tab!!")),"")</f>
        <v/>
      </c>
    </row>
    <row r="6364" spans="13:14" x14ac:dyDescent="0.35">
      <c r="M6364" s="74" t="str">
        <f>IF($C6364&lt;&gt;"",IF(_xlfn.XLOOKUP($C6364,Codes!$A:$A,Codes!A:A,"_NOTFOUND_",0,1)&lt;&gt;"_NOTFOUND_",_xlfn.XLOOKUP($C6364,Codes!$A:$A,Codes!A:A,"_NOTFOUND_",0,1),_xlfn.XLOOKUP($C6364,Codes!$B:$B,Codes!A:A,"Specify in Codes Tab!!")),"")</f>
        <v/>
      </c>
      <c r="N6364" s="74" t="str">
        <f>IF($G6364&lt;&gt;"",IF(_xlfn.XLOOKUP($G6364,Codes!$A:$A,Codes!A:A,"_NOTFOUND_",0,1)&lt;&gt;"_NOTFOUND_",_xlfn.XLOOKUP($G6364,Codes!$A:$A,Codes!A:A,"_NOTFOUND_",0,1),_xlfn.XLOOKUP($G6364,Codes!$B:$B,Codes!A:A,"Specify in Codes Tab!!")),"")</f>
        <v/>
      </c>
    </row>
    <row r="6365" spans="13:14" x14ac:dyDescent="0.35">
      <c r="M6365" s="74" t="str">
        <f>IF($C6365&lt;&gt;"",IF(_xlfn.XLOOKUP($C6365,Codes!$A:$A,Codes!A:A,"_NOTFOUND_",0,1)&lt;&gt;"_NOTFOUND_",_xlfn.XLOOKUP($C6365,Codes!$A:$A,Codes!A:A,"_NOTFOUND_",0,1),_xlfn.XLOOKUP($C6365,Codes!$B:$B,Codes!A:A,"Specify in Codes Tab!!")),"")</f>
        <v/>
      </c>
      <c r="N6365" s="74" t="str">
        <f>IF($G6365&lt;&gt;"",IF(_xlfn.XLOOKUP($G6365,Codes!$A:$A,Codes!A:A,"_NOTFOUND_",0,1)&lt;&gt;"_NOTFOUND_",_xlfn.XLOOKUP($G6365,Codes!$A:$A,Codes!A:A,"_NOTFOUND_",0,1),_xlfn.XLOOKUP($G6365,Codes!$B:$B,Codes!A:A,"Specify in Codes Tab!!")),"")</f>
        <v/>
      </c>
    </row>
    <row r="6366" spans="13:14" x14ac:dyDescent="0.35">
      <c r="M6366" s="74" t="str">
        <f>IF($C6366&lt;&gt;"",IF(_xlfn.XLOOKUP($C6366,Codes!$A:$A,Codes!A:A,"_NOTFOUND_",0,1)&lt;&gt;"_NOTFOUND_",_xlfn.XLOOKUP($C6366,Codes!$A:$A,Codes!A:A,"_NOTFOUND_",0,1),_xlfn.XLOOKUP($C6366,Codes!$B:$B,Codes!A:A,"Specify in Codes Tab!!")),"")</f>
        <v/>
      </c>
      <c r="N6366" s="74" t="str">
        <f>IF($G6366&lt;&gt;"",IF(_xlfn.XLOOKUP($G6366,Codes!$A:$A,Codes!A:A,"_NOTFOUND_",0,1)&lt;&gt;"_NOTFOUND_",_xlfn.XLOOKUP($G6366,Codes!$A:$A,Codes!A:A,"_NOTFOUND_",0,1),_xlfn.XLOOKUP($G6366,Codes!$B:$B,Codes!A:A,"Specify in Codes Tab!!")),"")</f>
        <v/>
      </c>
    </row>
    <row r="6367" spans="13:14" x14ac:dyDescent="0.35">
      <c r="M6367" s="74" t="str">
        <f>IF($C6367&lt;&gt;"",IF(_xlfn.XLOOKUP($C6367,Codes!$A:$A,Codes!A:A,"_NOTFOUND_",0,1)&lt;&gt;"_NOTFOUND_",_xlfn.XLOOKUP($C6367,Codes!$A:$A,Codes!A:A,"_NOTFOUND_",0,1),_xlfn.XLOOKUP($C6367,Codes!$B:$B,Codes!A:A,"Specify in Codes Tab!!")),"")</f>
        <v/>
      </c>
      <c r="N6367" s="74" t="str">
        <f>IF($G6367&lt;&gt;"",IF(_xlfn.XLOOKUP($G6367,Codes!$A:$A,Codes!A:A,"_NOTFOUND_",0,1)&lt;&gt;"_NOTFOUND_",_xlfn.XLOOKUP($G6367,Codes!$A:$A,Codes!A:A,"_NOTFOUND_",0,1),_xlfn.XLOOKUP($G6367,Codes!$B:$B,Codes!A:A,"Specify in Codes Tab!!")),"")</f>
        <v/>
      </c>
    </row>
    <row r="6368" spans="13:14" x14ac:dyDescent="0.35">
      <c r="M6368" s="74" t="str">
        <f>IF($C6368&lt;&gt;"",IF(_xlfn.XLOOKUP($C6368,Codes!$A:$A,Codes!A:A,"_NOTFOUND_",0,1)&lt;&gt;"_NOTFOUND_",_xlfn.XLOOKUP($C6368,Codes!$A:$A,Codes!A:A,"_NOTFOUND_",0,1),_xlfn.XLOOKUP($C6368,Codes!$B:$B,Codes!A:A,"Specify in Codes Tab!!")),"")</f>
        <v/>
      </c>
      <c r="N6368" s="74" t="str">
        <f>IF($G6368&lt;&gt;"",IF(_xlfn.XLOOKUP($G6368,Codes!$A:$A,Codes!A:A,"_NOTFOUND_",0,1)&lt;&gt;"_NOTFOUND_",_xlfn.XLOOKUP($G6368,Codes!$A:$A,Codes!A:A,"_NOTFOUND_",0,1),_xlfn.XLOOKUP($G6368,Codes!$B:$B,Codes!A:A,"Specify in Codes Tab!!")),"")</f>
        <v/>
      </c>
    </row>
    <row r="6369" spans="13:14" x14ac:dyDescent="0.35">
      <c r="M6369" s="74" t="str">
        <f>IF($C6369&lt;&gt;"",IF(_xlfn.XLOOKUP($C6369,Codes!$A:$A,Codes!A:A,"_NOTFOUND_",0,1)&lt;&gt;"_NOTFOUND_",_xlfn.XLOOKUP($C6369,Codes!$A:$A,Codes!A:A,"_NOTFOUND_",0,1),_xlfn.XLOOKUP($C6369,Codes!$B:$B,Codes!A:A,"Specify in Codes Tab!!")),"")</f>
        <v/>
      </c>
      <c r="N6369" s="74" t="str">
        <f>IF($G6369&lt;&gt;"",IF(_xlfn.XLOOKUP($G6369,Codes!$A:$A,Codes!A:A,"_NOTFOUND_",0,1)&lt;&gt;"_NOTFOUND_",_xlfn.XLOOKUP($G6369,Codes!$A:$A,Codes!A:A,"_NOTFOUND_",0,1),_xlfn.XLOOKUP($G6369,Codes!$B:$B,Codes!A:A,"Specify in Codes Tab!!")),"")</f>
        <v/>
      </c>
    </row>
    <row r="6370" spans="13:14" x14ac:dyDescent="0.35">
      <c r="M6370" s="74" t="str">
        <f>IF($C6370&lt;&gt;"",IF(_xlfn.XLOOKUP($C6370,Codes!$A:$A,Codes!A:A,"_NOTFOUND_",0,1)&lt;&gt;"_NOTFOUND_",_xlfn.XLOOKUP($C6370,Codes!$A:$A,Codes!A:A,"_NOTFOUND_",0,1),_xlfn.XLOOKUP($C6370,Codes!$B:$B,Codes!A:A,"Specify in Codes Tab!!")),"")</f>
        <v/>
      </c>
      <c r="N6370" s="74" t="str">
        <f>IF($G6370&lt;&gt;"",IF(_xlfn.XLOOKUP($G6370,Codes!$A:$A,Codes!A:A,"_NOTFOUND_",0,1)&lt;&gt;"_NOTFOUND_",_xlfn.XLOOKUP($G6370,Codes!$A:$A,Codes!A:A,"_NOTFOUND_",0,1),_xlfn.XLOOKUP($G6370,Codes!$B:$B,Codes!A:A,"Specify in Codes Tab!!")),"")</f>
        <v/>
      </c>
    </row>
    <row r="6371" spans="13:14" x14ac:dyDescent="0.35">
      <c r="M6371" s="74" t="str">
        <f>IF($C6371&lt;&gt;"",IF(_xlfn.XLOOKUP($C6371,Codes!$A:$A,Codes!A:A,"_NOTFOUND_",0,1)&lt;&gt;"_NOTFOUND_",_xlfn.XLOOKUP($C6371,Codes!$A:$A,Codes!A:A,"_NOTFOUND_",0,1),_xlfn.XLOOKUP($C6371,Codes!$B:$B,Codes!A:A,"Specify in Codes Tab!!")),"")</f>
        <v/>
      </c>
      <c r="N6371" s="74" t="str">
        <f>IF($G6371&lt;&gt;"",IF(_xlfn.XLOOKUP($G6371,Codes!$A:$A,Codes!A:A,"_NOTFOUND_",0,1)&lt;&gt;"_NOTFOUND_",_xlfn.XLOOKUP($G6371,Codes!$A:$A,Codes!A:A,"_NOTFOUND_",0,1),_xlfn.XLOOKUP($G6371,Codes!$B:$B,Codes!A:A,"Specify in Codes Tab!!")),"")</f>
        <v/>
      </c>
    </row>
    <row r="6372" spans="13:14" x14ac:dyDescent="0.35">
      <c r="M6372" s="74" t="str">
        <f>IF($C6372&lt;&gt;"",IF(_xlfn.XLOOKUP($C6372,Codes!$A:$A,Codes!A:A,"_NOTFOUND_",0,1)&lt;&gt;"_NOTFOUND_",_xlfn.XLOOKUP($C6372,Codes!$A:$A,Codes!A:A,"_NOTFOUND_",0,1),_xlfn.XLOOKUP($C6372,Codes!$B:$B,Codes!A:A,"Specify in Codes Tab!!")),"")</f>
        <v/>
      </c>
      <c r="N6372" s="74" t="str">
        <f>IF($G6372&lt;&gt;"",IF(_xlfn.XLOOKUP($G6372,Codes!$A:$A,Codes!A:A,"_NOTFOUND_",0,1)&lt;&gt;"_NOTFOUND_",_xlfn.XLOOKUP($G6372,Codes!$A:$A,Codes!A:A,"_NOTFOUND_",0,1),_xlfn.XLOOKUP($G6372,Codes!$B:$B,Codes!A:A,"Specify in Codes Tab!!")),"")</f>
        <v/>
      </c>
    </row>
    <row r="6373" spans="13:14" x14ac:dyDescent="0.35">
      <c r="M6373" s="74" t="str">
        <f>IF($C6373&lt;&gt;"",IF(_xlfn.XLOOKUP($C6373,Codes!$A:$A,Codes!A:A,"_NOTFOUND_",0,1)&lt;&gt;"_NOTFOUND_",_xlfn.XLOOKUP($C6373,Codes!$A:$A,Codes!A:A,"_NOTFOUND_",0,1),_xlfn.XLOOKUP($C6373,Codes!$B:$B,Codes!A:A,"Specify in Codes Tab!!")),"")</f>
        <v/>
      </c>
      <c r="N6373" s="74" t="str">
        <f>IF($G6373&lt;&gt;"",IF(_xlfn.XLOOKUP($G6373,Codes!$A:$A,Codes!A:A,"_NOTFOUND_",0,1)&lt;&gt;"_NOTFOUND_",_xlfn.XLOOKUP($G6373,Codes!$A:$A,Codes!A:A,"_NOTFOUND_",0,1),_xlfn.XLOOKUP($G6373,Codes!$B:$B,Codes!A:A,"Specify in Codes Tab!!")),"")</f>
        <v/>
      </c>
    </row>
    <row r="6374" spans="13:14" x14ac:dyDescent="0.35">
      <c r="M6374" s="74" t="str">
        <f>IF($C6374&lt;&gt;"",IF(_xlfn.XLOOKUP($C6374,Codes!$A:$A,Codes!A:A,"_NOTFOUND_",0,1)&lt;&gt;"_NOTFOUND_",_xlfn.XLOOKUP($C6374,Codes!$A:$A,Codes!A:A,"_NOTFOUND_",0,1),_xlfn.XLOOKUP($C6374,Codes!$B:$B,Codes!A:A,"Specify in Codes Tab!!")),"")</f>
        <v/>
      </c>
      <c r="N6374" s="74" t="str">
        <f>IF($G6374&lt;&gt;"",IF(_xlfn.XLOOKUP($G6374,Codes!$A:$A,Codes!A:A,"_NOTFOUND_",0,1)&lt;&gt;"_NOTFOUND_",_xlfn.XLOOKUP($G6374,Codes!$A:$A,Codes!A:A,"_NOTFOUND_",0,1),_xlfn.XLOOKUP($G6374,Codes!$B:$B,Codes!A:A,"Specify in Codes Tab!!")),"")</f>
        <v/>
      </c>
    </row>
    <row r="6375" spans="13:14" x14ac:dyDescent="0.35">
      <c r="M6375" s="74" t="str">
        <f>IF($C6375&lt;&gt;"",IF(_xlfn.XLOOKUP($C6375,Codes!$A:$A,Codes!A:A,"_NOTFOUND_",0,1)&lt;&gt;"_NOTFOUND_",_xlfn.XLOOKUP($C6375,Codes!$A:$A,Codes!A:A,"_NOTFOUND_",0,1),_xlfn.XLOOKUP($C6375,Codes!$B:$B,Codes!A:A,"Specify in Codes Tab!!")),"")</f>
        <v/>
      </c>
      <c r="N6375" s="74" t="str">
        <f>IF($G6375&lt;&gt;"",IF(_xlfn.XLOOKUP($G6375,Codes!$A:$A,Codes!A:A,"_NOTFOUND_",0,1)&lt;&gt;"_NOTFOUND_",_xlfn.XLOOKUP($G6375,Codes!$A:$A,Codes!A:A,"_NOTFOUND_",0,1),_xlfn.XLOOKUP($G6375,Codes!$B:$B,Codes!A:A,"Specify in Codes Tab!!")),"")</f>
        <v/>
      </c>
    </row>
    <row r="6376" spans="13:14" x14ac:dyDescent="0.35">
      <c r="M6376" s="74" t="str">
        <f>IF($C6376&lt;&gt;"",IF(_xlfn.XLOOKUP($C6376,Codes!$A:$A,Codes!A:A,"_NOTFOUND_",0,1)&lt;&gt;"_NOTFOUND_",_xlfn.XLOOKUP($C6376,Codes!$A:$A,Codes!A:A,"_NOTFOUND_",0,1),_xlfn.XLOOKUP($C6376,Codes!$B:$B,Codes!A:A,"Specify in Codes Tab!!")),"")</f>
        <v/>
      </c>
      <c r="N6376" s="74" t="str">
        <f>IF($G6376&lt;&gt;"",IF(_xlfn.XLOOKUP($G6376,Codes!$A:$A,Codes!A:A,"_NOTFOUND_",0,1)&lt;&gt;"_NOTFOUND_",_xlfn.XLOOKUP($G6376,Codes!$A:$A,Codes!A:A,"_NOTFOUND_",0,1),_xlfn.XLOOKUP($G6376,Codes!$B:$B,Codes!A:A,"Specify in Codes Tab!!")),"")</f>
        <v/>
      </c>
    </row>
    <row r="6377" spans="13:14" x14ac:dyDescent="0.35">
      <c r="M6377" s="74" t="str">
        <f>IF($C6377&lt;&gt;"",IF(_xlfn.XLOOKUP($C6377,Codes!$A:$A,Codes!A:A,"_NOTFOUND_",0,1)&lt;&gt;"_NOTFOUND_",_xlfn.XLOOKUP($C6377,Codes!$A:$A,Codes!A:A,"_NOTFOUND_",0,1),_xlfn.XLOOKUP($C6377,Codes!$B:$B,Codes!A:A,"Specify in Codes Tab!!")),"")</f>
        <v/>
      </c>
      <c r="N6377" s="74" t="str">
        <f>IF($G6377&lt;&gt;"",IF(_xlfn.XLOOKUP($G6377,Codes!$A:$A,Codes!A:A,"_NOTFOUND_",0,1)&lt;&gt;"_NOTFOUND_",_xlfn.XLOOKUP($G6377,Codes!$A:$A,Codes!A:A,"_NOTFOUND_",0,1),_xlfn.XLOOKUP($G6377,Codes!$B:$B,Codes!A:A,"Specify in Codes Tab!!")),"")</f>
        <v/>
      </c>
    </row>
    <row r="6378" spans="13:14" x14ac:dyDescent="0.35">
      <c r="M6378" s="74" t="str">
        <f>IF($C6378&lt;&gt;"",IF(_xlfn.XLOOKUP($C6378,Codes!$A:$A,Codes!A:A,"_NOTFOUND_",0,1)&lt;&gt;"_NOTFOUND_",_xlfn.XLOOKUP($C6378,Codes!$A:$A,Codes!A:A,"_NOTFOUND_",0,1),_xlfn.XLOOKUP($C6378,Codes!$B:$B,Codes!A:A,"Specify in Codes Tab!!")),"")</f>
        <v/>
      </c>
      <c r="N6378" s="74" t="str">
        <f>IF($G6378&lt;&gt;"",IF(_xlfn.XLOOKUP($G6378,Codes!$A:$A,Codes!A:A,"_NOTFOUND_",0,1)&lt;&gt;"_NOTFOUND_",_xlfn.XLOOKUP($G6378,Codes!$A:$A,Codes!A:A,"_NOTFOUND_",0,1),_xlfn.XLOOKUP($G6378,Codes!$B:$B,Codes!A:A,"Specify in Codes Tab!!")),"")</f>
        <v/>
      </c>
    </row>
    <row r="6379" spans="13:14" x14ac:dyDescent="0.35">
      <c r="M6379" s="74" t="str">
        <f>IF($C6379&lt;&gt;"",IF(_xlfn.XLOOKUP($C6379,Codes!$A:$A,Codes!A:A,"_NOTFOUND_",0,1)&lt;&gt;"_NOTFOUND_",_xlfn.XLOOKUP($C6379,Codes!$A:$A,Codes!A:A,"_NOTFOUND_",0,1),_xlfn.XLOOKUP($C6379,Codes!$B:$B,Codes!A:A,"Specify in Codes Tab!!")),"")</f>
        <v/>
      </c>
      <c r="N6379" s="74" t="str">
        <f>IF($G6379&lt;&gt;"",IF(_xlfn.XLOOKUP($G6379,Codes!$A:$A,Codes!A:A,"_NOTFOUND_",0,1)&lt;&gt;"_NOTFOUND_",_xlfn.XLOOKUP($G6379,Codes!$A:$A,Codes!A:A,"_NOTFOUND_",0,1),_xlfn.XLOOKUP($G6379,Codes!$B:$B,Codes!A:A,"Specify in Codes Tab!!")),"")</f>
        <v/>
      </c>
    </row>
    <row r="6380" spans="13:14" x14ac:dyDescent="0.35">
      <c r="M6380" s="74" t="str">
        <f>IF($C6380&lt;&gt;"",IF(_xlfn.XLOOKUP($C6380,Codes!$A:$A,Codes!A:A,"_NOTFOUND_",0,1)&lt;&gt;"_NOTFOUND_",_xlfn.XLOOKUP($C6380,Codes!$A:$A,Codes!A:A,"_NOTFOUND_",0,1),_xlfn.XLOOKUP($C6380,Codes!$B:$B,Codes!A:A,"Specify in Codes Tab!!")),"")</f>
        <v/>
      </c>
      <c r="N6380" s="74" t="str">
        <f>IF($G6380&lt;&gt;"",IF(_xlfn.XLOOKUP($G6380,Codes!$A:$A,Codes!A:A,"_NOTFOUND_",0,1)&lt;&gt;"_NOTFOUND_",_xlfn.XLOOKUP($G6380,Codes!$A:$A,Codes!A:A,"_NOTFOUND_",0,1),_xlfn.XLOOKUP($G6380,Codes!$B:$B,Codes!A:A,"Specify in Codes Tab!!")),"")</f>
        <v/>
      </c>
    </row>
    <row r="6381" spans="13:14" x14ac:dyDescent="0.35">
      <c r="M6381" s="74" t="str">
        <f>IF($C6381&lt;&gt;"",IF(_xlfn.XLOOKUP($C6381,Codes!$A:$A,Codes!A:A,"_NOTFOUND_",0,1)&lt;&gt;"_NOTFOUND_",_xlfn.XLOOKUP($C6381,Codes!$A:$A,Codes!A:A,"_NOTFOUND_",0,1),_xlfn.XLOOKUP($C6381,Codes!$B:$B,Codes!A:A,"Specify in Codes Tab!!")),"")</f>
        <v/>
      </c>
      <c r="N6381" s="74" t="str">
        <f>IF($G6381&lt;&gt;"",IF(_xlfn.XLOOKUP($G6381,Codes!$A:$A,Codes!A:A,"_NOTFOUND_",0,1)&lt;&gt;"_NOTFOUND_",_xlfn.XLOOKUP($G6381,Codes!$A:$A,Codes!A:A,"_NOTFOUND_",0,1),_xlfn.XLOOKUP($G6381,Codes!$B:$B,Codes!A:A,"Specify in Codes Tab!!")),"")</f>
        <v/>
      </c>
    </row>
    <row r="6382" spans="13:14" x14ac:dyDescent="0.35">
      <c r="M6382" s="74" t="str">
        <f>IF($C6382&lt;&gt;"",IF(_xlfn.XLOOKUP($C6382,Codes!$A:$A,Codes!A:A,"_NOTFOUND_",0,1)&lt;&gt;"_NOTFOUND_",_xlfn.XLOOKUP($C6382,Codes!$A:$A,Codes!A:A,"_NOTFOUND_",0,1),_xlfn.XLOOKUP($C6382,Codes!$B:$B,Codes!A:A,"Specify in Codes Tab!!")),"")</f>
        <v/>
      </c>
      <c r="N6382" s="74" t="str">
        <f>IF($G6382&lt;&gt;"",IF(_xlfn.XLOOKUP($G6382,Codes!$A:$A,Codes!A:A,"_NOTFOUND_",0,1)&lt;&gt;"_NOTFOUND_",_xlfn.XLOOKUP($G6382,Codes!$A:$A,Codes!A:A,"_NOTFOUND_",0,1),_xlfn.XLOOKUP($G6382,Codes!$B:$B,Codes!A:A,"Specify in Codes Tab!!")),"")</f>
        <v/>
      </c>
    </row>
    <row r="6383" spans="13:14" x14ac:dyDescent="0.35">
      <c r="M6383" s="74" t="str">
        <f>IF($C6383&lt;&gt;"",IF(_xlfn.XLOOKUP($C6383,Codes!$A:$A,Codes!A:A,"_NOTFOUND_",0,1)&lt;&gt;"_NOTFOUND_",_xlfn.XLOOKUP($C6383,Codes!$A:$A,Codes!A:A,"_NOTFOUND_",0,1),_xlfn.XLOOKUP($C6383,Codes!$B:$B,Codes!A:A,"Specify in Codes Tab!!")),"")</f>
        <v/>
      </c>
      <c r="N6383" s="74" t="str">
        <f>IF($G6383&lt;&gt;"",IF(_xlfn.XLOOKUP($G6383,Codes!$A:$A,Codes!A:A,"_NOTFOUND_",0,1)&lt;&gt;"_NOTFOUND_",_xlfn.XLOOKUP($G6383,Codes!$A:$A,Codes!A:A,"_NOTFOUND_",0,1),_xlfn.XLOOKUP($G6383,Codes!$B:$B,Codes!A:A,"Specify in Codes Tab!!")),"")</f>
        <v/>
      </c>
    </row>
    <row r="6384" spans="13:14" x14ac:dyDescent="0.35">
      <c r="M6384" s="74" t="str">
        <f>IF($C6384&lt;&gt;"",IF(_xlfn.XLOOKUP($C6384,Codes!$A:$A,Codes!A:A,"_NOTFOUND_",0,1)&lt;&gt;"_NOTFOUND_",_xlfn.XLOOKUP($C6384,Codes!$A:$A,Codes!A:A,"_NOTFOUND_",0,1),_xlfn.XLOOKUP($C6384,Codes!$B:$B,Codes!A:A,"Specify in Codes Tab!!")),"")</f>
        <v/>
      </c>
      <c r="N6384" s="74" t="str">
        <f>IF($G6384&lt;&gt;"",IF(_xlfn.XLOOKUP($G6384,Codes!$A:$A,Codes!A:A,"_NOTFOUND_",0,1)&lt;&gt;"_NOTFOUND_",_xlfn.XLOOKUP($G6384,Codes!$A:$A,Codes!A:A,"_NOTFOUND_",0,1),_xlfn.XLOOKUP($G6384,Codes!$B:$B,Codes!A:A,"Specify in Codes Tab!!")),"")</f>
        <v/>
      </c>
    </row>
    <row r="6385" spans="13:14" x14ac:dyDescent="0.35">
      <c r="M6385" s="74" t="str">
        <f>IF($C6385&lt;&gt;"",IF(_xlfn.XLOOKUP($C6385,Codes!$A:$A,Codes!A:A,"_NOTFOUND_",0,1)&lt;&gt;"_NOTFOUND_",_xlfn.XLOOKUP($C6385,Codes!$A:$A,Codes!A:A,"_NOTFOUND_",0,1),_xlfn.XLOOKUP($C6385,Codes!$B:$B,Codes!A:A,"Specify in Codes Tab!!")),"")</f>
        <v/>
      </c>
      <c r="N6385" s="74" t="str">
        <f>IF($G6385&lt;&gt;"",IF(_xlfn.XLOOKUP($G6385,Codes!$A:$A,Codes!A:A,"_NOTFOUND_",0,1)&lt;&gt;"_NOTFOUND_",_xlfn.XLOOKUP($G6385,Codes!$A:$A,Codes!A:A,"_NOTFOUND_",0,1),_xlfn.XLOOKUP($G6385,Codes!$B:$B,Codes!A:A,"Specify in Codes Tab!!")),"")</f>
        <v/>
      </c>
    </row>
    <row r="6386" spans="13:14" x14ac:dyDescent="0.35">
      <c r="M6386" s="74" t="str">
        <f>IF($C6386&lt;&gt;"",IF(_xlfn.XLOOKUP($C6386,Codes!$A:$A,Codes!A:A,"_NOTFOUND_",0,1)&lt;&gt;"_NOTFOUND_",_xlfn.XLOOKUP($C6386,Codes!$A:$A,Codes!A:A,"_NOTFOUND_",0,1),_xlfn.XLOOKUP($C6386,Codes!$B:$B,Codes!A:A,"Specify in Codes Tab!!")),"")</f>
        <v/>
      </c>
      <c r="N6386" s="74" t="str">
        <f>IF($G6386&lt;&gt;"",IF(_xlfn.XLOOKUP($G6386,Codes!$A:$A,Codes!A:A,"_NOTFOUND_",0,1)&lt;&gt;"_NOTFOUND_",_xlfn.XLOOKUP($G6386,Codes!$A:$A,Codes!A:A,"_NOTFOUND_",0,1),_xlfn.XLOOKUP($G6386,Codes!$B:$B,Codes!A:A,"Specify in Codes Tab!!")),"")</f>
        <v/>
      </c>
    </row>
    <row r="6387" spans="13:14" x14ac:dyDescent="0.35">
      <c r="M6387" s="74" t="str">
        <f>IF($C6387&lt;&gt;"",IF(_xlfn.XLOOKUP($C6387,Codes!$A:$A,Codes!A:A,"_NOTFOUND_",0,1)&lt;&gt;"_NOTFOUND_",_xlfn.XLOOKUP($C6387,Codes!$A:$A,Codes!A:A,"_NOTFOUND_",0,1),_xlfn.XLOOKUP($C6387,Codes!$B:$B,Codes!A:A,"Specify in Codes Tab!!")),"")</f>
        <v/>
      </c>
      <c r="N6387" s="74" t="str">
        <f>IF($G6387&lt;&gt;"",IF(_xlfn.XLOOKUP($G6387,Codes!$A:$A,Codes!A:A,"_NOTFOUND_",0,1)&lt;&gt;"_NOTFOUND_",_xlfn.XLOOKUP($G6387,Codes!$A:$A,Codes!A:A,"_NOTFOUND_",0,1),_xlfn.XLOOKUP($G6387,Codes!$B:$B,Codes!A:A,"Specify in Codes Tab!!")),"")</f>
        <v/>
      </c>
    </row>
    <row r="6388" spans="13:14" x14ac:dyDescent="0.35">
      <c r="M6388" s="74" t="str">
        <f>IF($C6388&lt;&gt;"",IF(_xlfn.XLOOKUP($C6388,Codes!$A:$A,Codes!A:A,"_NOTFOUND_",0,1)&lt;&gt;"_NOTFOUND_",_xlfn.XLOOKUP($C6388,Codes!$A:$A,Codes!A:A,"_NOTFOUND_",0,1),_xlfn.XLOOKUP($C6388,Codes!$B:$B,Codes!A:A,"Specify in Codes Tab!!")),"")</f>
        <v/>
      </c>
      <c r="N6388" s="74" t="str">
        <f>IF($G6388&lt;&gt;"",IF(_xlfn.XLOOKUP($G6388,Codes!$A:$A,Codes!A:A,"_NOTFOUND_",0,1)&lt;&gt;"_NOTFOUND_",_xlfn.XLOOKUP($G6388,Codes!$A:$A,Codes!A:A,"_NOTFOUND_",0,1),_xlfn.XLOOKUP($G6388,Codes!$B:$B,Codes!A:A,"Specify in Codes Tab!!")),"")</f>
        <v/>
      </c>
    </row>
    <row r="6389" spans="13:14" x14ac:dyDescent="0.35">
      <c r="M6389" s="74" t="str">
        <f>IF($C6389&lt;&gt;"",IF(_xlfn.XLOOKUP($C6389,Codes!$A:$A,Codes!A:A,"_NOTFOUND_",0,1)&lt;&gt;"_NOTFOUND_",_xlfn.XLOOKUP($C6389,Codes!$A:$A,Codes!A:A,"_NOTFOUND_",0,1),_xlfn.XLOOKUP($C6389,Codes!$B:$B,Codes!A:A,"Specify in Codes Tab!!")),"")</f>
        <v/>
      </c>
      <c r="N6389" s="74" t="str">
        <f>IF($G6389&lt;&gt;"",IF(_xlfn.XLOOKUP($G6389,Codes!$A:$A,Codes!A:A,"_NOTFOUND_",0,1)&lt;&gt;"_NOTFOUND_",_xlfn.XLOOKUP($G6389,Codes!$A:$A,Codes!A:A,"_NOTFOUND_",0,1),_xlfn.XLOOKUP($G6389,Codes!$B:$B,Codes!A:A,"Specify in Codes Tab!!")),"")</f>
        <v/>
      </c>
    </row>
    <row r="6390" spans="13:14" x14ac:dyDescent="0.35">
      <c r="M6390" s="74" t="str">
        <f>IF($C6390&lt;&gt;"",IF(_xlfn.XLOOKUP($C6390,Codes!$A:$A,Codes!A:A,"_NOTFOUND_",0,1)&lt;&gt;"_NOTFOUND_",_xlfn.XLOOKUP($C6390,Codes!$A:$A,Codes!A:A,"_NOTFOUND_",0,1),_xlfn.XLOOKUP($C6390,Codes!$B:$B,Codes!A:A,"Specify in Codes Tab!!")),"")</f>
        <v/>
      </c>
      <c r="N6390" s="74" t="str">
        <f>IF($G6390&lt;&gt;"",IF(_xlfn.XLOOKUP($G6390,Codes!$A:$A,Codes!A:A,"_NOTFOUND_",0,1)&lt;&gt;"_NOTFOUND_",_xlfn.XLOOKUP($G6390,Codes!$A:$A,Codes!A:A,"_NOTFOUND_",0,1),_xlfn.XLOOKUP($G6390,Codes!$B:$B,Codes!A:A,"Specify in Codes Tab!!")),"")</f>
        <v/>
      </c>
    </row>
    <row r="6391" spans="13:14" x14ac:dyDescent="0.35">
      <c r="M6391" s="74" t="str">
        <f>IF($C6391&lt;&gt;"",IF(_xlfn.XLOOKUP($C6391,Codes!$A:$A,Codes!A:A,"_NOTFOUND_",0,1)&lt;&gt;"_NOTFOUND_",_xlfn.XLOOKUP($C6391,Codes!$A:$A,Codes!A:A,"_NOTFOUND_",0,1),_xlfn.XLOOKUP($C6391,Codes!$B:$B,Codes!A:A,"Specify in Codes Tab!!")),"")</f>
        <v/>
      </c>
      <c r="N6391" s="74" t="str">
        <f>IF($G6391&lt;&gt;"",IF(_xlfn.XLOOKUP($G6391,Codes!$A:$A,Codes!A:A,"_NOTFOUND_",0,1)&lt;&gt;"_NOTFOUND_",_xlfn.XLOOKUP($G6391,Codes!$A:$A,Codes!A:A,"_NOTFOUND_",0,1),_xlfn.XLOOKUP($G6391,Codes!$B:$B,Codes!A:A,"Specify in Codes Tab!!")),"")</f>
        <v/>
      </c>
    </row>
    <row r="6392" spans="13:14" x14ac:dyDescent="0.35">
      <c r="M6392" s="74" t="str">
        <f>IF($C6392&lt;&gt;"",IF(_xlfn.XLOOKUP($C6392,Codes!$A:$A,Codes!A:A,"_NOTFOUND_",0,1)&lt;&gt;"_NOTFOUND_",_xlfn.XLOOKUP($C6392,Codes!$A:$A,Codes!A:A,"_NOTFOUND_",0,1),_xlfn.XLOOKUP($C6392,Codes!$B:$B,Codes!A:A,"Specify in Codes Tab!!")),"")</f>
        <v/>
      </c>
      <c r="N6392" s="74" t="str">
        <f>IF($G6392&lt;&gt;"",IF(_xlfn.XLOOKUP($G6392,Codes!$A:$A,Codes!A:A,"_NOTFOUND_",0,1)&lt;&gt;"_NOTFOUND_",_xlfn.XLOOKUP($G6392,Codes!$A:$A,Codes!A:A,"_NOTFOUND_",0,1),_xlfn.XLOOKUP($G6392,Codes!$B:$B,Codes!A:A,"Specify in Codes Tab!!")),"")</f>
        <v/>
      </c>
    </row>
    <row r="6393" spans="13:14" x14ac:dyDescent="0.35">
      <c r="M6393" s="74" t="str">
        <f>IF($C6393&lt;&gt;"",IF(_xlfn.XLOOKUP($C6393,Codes!$A:$A,Codes!A:A,"_NOTFOUND_",0,1)&lt;&gt;"_NOTFOUND_",_xlfn.XLOOKUP($C6393,Codes!$A:$A,Codes!A:A,"_NOTFOUND_",0,1),_xlfn.XLOOKUP($C6393,Codes!$B:$B,Codes!A:A,"Specify in Codes Tab!!")),"")</f>
        <v/>
      </c>
      <c r="N6393" s="74" t="str">
        <f>IF($G6393&lt;&gt;"",IF(_xlfn.XLOOKUP($G6393,Codes!$A:$A,Codes!A:A,"_NOTFOUND_",0,1)&lt;&gt;"_NOTFOUND_",_xlfn.XLOOKUP($G6393,Codes!$A:$A,Codes!A:A,"_NOTFOUND_",0,1),_xlfn.XLOOKUP($G6393,Codes!$B:$B,Codes!A:A,"Specify in Codes Tab!!")),"")</f>
        <v/>
      </c>
    </row>
    <row r="6394" spans="13:14" x14ac:dyDescent="0.35">
      <c r="M6394" s="74" t="str">
        <f>IF($C6394&lt;&gt;"",IF(_xlfn.XLOOKUP($C6394,Codes!$A:$A,Codes!A:A,"_NOTFOUND_",0,1)&lt;&gt;"_NOTFOUND_",_xlfn.XLOOKUP($C6394,Codes!$A:$A,Codes!A:A,"_NOTFOUND_",0,1),_xlfn.XLOOKUP($C6394,Codes!$B:$B,Codes!A:A,"Specify in Codes Tab!!")),"")</f>
        <v/>
      </c>
      <c r="N6394" s="74" t="str">
        <f>IF($G6394&lt;&gt;"",IF(_xlfn.XLOOKUP($G6394,Codes!$A:$A,Codes!A:A,"_NOTFOUND_",0,1)&lt;&gt;"_NOTFOUND_",_xlfn.XLOOKUP($G6394,Codes!$A:$A,Codes!A:A,"_NOTFOUND_",0,1),_xlfn.XLOOKUP($G6394,Codes!$B:$B,Codes!A:A,"Specify in Codes Tab!!")),"")</f>
        <v/>
      </c>
    </row>
    <row r="6395" spans="13:14" x14ac:dyDescent="0.35">
      <c r="M6395" s="74" t="str">
        <f>IF($C6395&lt;&gt;"",IF(_xlfn.XLOOKUP($C6395,Codes!$A:$A,Codes!A:A,"_NOTFOUND_",0,1)&lt;&gt;"_NOTFOUND_",_xlfn.XLOOKUP($C6395,Codes!$A:$A,Codes!A:A,"_NOTFOUND_",0,1),_xlfn.XLOOKUP($C6395,Codes!$B:$B,Codes!A:A,"Specify in Codes Tab!!")),"")</f>
        <v/>
      </c>
      <c r="N6395" s="74" t="str">
        <f>IF($G6395&lt;&gt;"",IF(_xlfn.XLOOKUP($G6395,Codes!$A:$A,Codes!A:A,"_NOTFOUND_",0,1)&lt;&gt;"_NOTFOUND_",_xlfn.XLOOKUP($G6395,Codes!$A:$A,Codes!A:A,"_NOTFOUND_",0,1),_xlfn.XLOOKUP($G6395,Codes!$B:$B,Codes!A:A,"Specify in Codes Tab!!")),"")</f>
        <v/>
      </c>
    </row>
    <row r="6396" spans="13:14" x14ac:dyDescent="0.35">
      <c r="M6396" s="74" t="str">
        <f>IF($C6396&lt;&gt;"",IF(_xlfn.XLOOKUP($C6396,Codes!$A:$A,Codes!A:A,"_NOTFOUND_",0,1)&lt;&gt;"_NOTFOUND_",_xlfn.XLOOKUP($C6396,Codes!$A:$A,Codes!A:A,"_NOTFOUND_",0,1),_xlfn.XLOOKUP($C6396,Codes!$B:$B,Codes!A:A,"Specify in Codes Tab!!")),"")</f>
        <v/>
      </c>
      <c r="N6396" s="74" t="str">
        <f>IF($G6396&lt;&gt;"",IF(_xlfn.XLOOKUP($G6396,Codes!$A:$A,Codes!A:A,"_NOTFOUND_",0,1)&lt;&gt;"_NOTFOUND_",_xlfn.XLOOKUP($G6396,Codes!$A:$A,Codes!A:A,"_NOTFOUND_",0,1),_xlfn.XLOOKUP($G6396,Codes!$B:$B,Codes!A:A,"Specify in Codes Tab!!")),"")</f>
        <v/>
      </c>
    </row>
    <row r="6397" spans="13:14" x14ac:dyDescent="0.35">
      <c r="M6397" s="74" t="str">
        <f>IF($C6397&lt;&gt;"",IF(_xlfn.XLOOKUP($C6397,Codes!$A:$A,Codes!A:A,"_NOTFOUND_",0,1)&lt;&gt;"_NOTFOUND_",_xlfn.XLOOKUP($C6397,Codes!$A:$A,Codes!A:A,"_NOTFOUND_",0,1),_xlfn.XLOOKUP($C6397,Codes!$B:$B,Codes!A:A,"Specify in Codes Tab!!")),"")</f>
        <v/>
      </c>
      <c r="N6397" s="74" t="str">
        <f>IF($G6397&lt;&gt;"",IF(_xlfn.XLOOKUP($G6397,Codes!$A:$A,Codes!A:A,"_NOTFOUND_",0,1)&lt;&gt;"_NOTFOUND_",_xlfn.XLOOKUP($G6397,Codes!$A:$A,Codes!A:A,"_NOTFOUND_",0,1),_xlfn.XLOOKUP($G6397,Codes!$B:$B,Codes!A:A,"Specify in Codes Tab!!")),"")</f>
        <v/>
      </c>
    </row>
    <row r="6398" spans="13:14" x14ac:dyDescent="0.35">
      <c r="M6398" s="74" t="str">
        <f>IF($C6398&lt;&gt;"",IF(_xlfn.XLOOKUP($C6398,Codes!$A:$A,Codes!A:A,"_NOTFOUND_",0,1)&lt;&gt;"_NOTFOUND_",_xlfn.XLOOKUP($C6398,Codes!$A:$A,Codes!A:A,"_NOTFOUND_",0,1),_xlfn.XLOOKUP($C6398,Codes!$B:$B,Codes!A:A,"Specify in Codes Tab!!")),"")</f>
        <v/>
      </c>
      <c r="N6398" s="74" t="str">
        <f>IF($G6398&lt;&gt;"",IF(_xlfn.XLOOKUP($G6398,Codes!$A:$A,Codes!A:A,"_NOTFOUND_",0,1)&lt;&gt;"_NOTFOUND_",_xlfn.XLOOKUP($G6398,Codes!$A:$A,Codes!A:A,"_NOTFOUND_",0,1),_xlfn.XLOOKUP($G6398,Codes!$B:$B,Codes!A:A,"Specify in Codes Tab!!")),"")</f>
        <v/>
      </c>
    </row>
    <row r="6399" spans="13:14" x14ac:dyDescent="0.35">
      <c r="M6399" s="74" t="str">
        <f>IF($C6399&lt;&gt;"",IF(_xlfn.XLOOKUP($C6399,Codes!$A:$A,Codes!A:A,"_NOTFOUND_",0,1)&lt;&gt;"_NOTFOUND_",_xlfn.XLOOKUP($C6399,Codes!$A:$A,Codes!A:A,"_NOTFOUND_",0,1),_xlfn.XLOOKUP($C6399,Codes!$B:$B,Codes!A:A,"Specify in Codes Tab!!")),"")</f>
        <v/>
      </c>
      <c r="N6399" s="74" t="str">
        <f>IF($G6399&lt;&gt;"",IF(_xlfn.XLOOKUP($G6399,Codes!$A:$A,Codes!A:A,"_NOTFOUND_",0,1)&lt;&gt;"_NOTFOUND_",_xlfn.XLOOKUP($G6399,Codes!$A:$A,Codes!A:A,"_NOTFOUND_",0,1),_xlfn.XLOOKUP($G6399,Codes!$B:$B,Codes!A:A,"Specify in Codes Tab!!")),"")</f>
        <v/>
      </c>
    </row>
    <row r="6400" spans="13:14" x14ac:dyDescent="0.35">
      <c r="M6400" s="74" t="str">
        <f>IF($C6400&lt;&gt;"",IF(_xlfn.XLOOKUP($C6400,Codes!$A:$A,Codes!A:A,"_NOTFOUND_",0,1)&lt;&gt;"_NOTFOUND_",_xlfn.XLOOKUP($C6400,Codes!$A:$A,Codes!A:A,"_NOTFOUND_",0,1),_xlfn.XLOOKUP($C6400,Codes!$B:$B,Codes!A:A,"Specify in Codes Tab!!")),"")</f>
        <v/>
      </c>
      <c r="N6400" s="74" t="str">
        <f>IF($G6400&lt;&gt;"",IF(_xlfn.XLOOKUP($G6400,Codes!$A:$A,Codes!A:A,"_NOTFOUND_",0,1)&lt;&gt;"_NOTFOUND_",_xlfn.XLOOKUP($G6400,Codes!$A:$A,Codes!A:A,"_NOTFOUND_",0,1),_xlfn.XLOOKUP($G6400,Codes!$B:$B,Codes!A:A,"Specify in Codes Tab!!")),"")</f>
        <v/>
      </c>
    </row>
    <row r="6401" spans="13:14" x14ac:dyDescent="0.35">
      <c r="M6401" s="74" t="str">
        <f>IF($C6401&lt;&gt;"",IF(_xlfn.XLOOKUP($C6401,Codes!$A:$A,Codes!A:A,"_NOTFOUND_",0,1)&lt;&gt;"_NOTFOUND_",_xlfn.XLOOKUP($C6401,Codes!$A:$A,Codes!A:A,"_NOTFOUND_",0,1),_xlfn.XLOOKUP($C6401,Codes!$B:$B,Codes!A:A,"Specify in Codes Tab!!")),"")</f>
        <v/>
      </c>
      <c r="N6401" s="74" t="str">
        <f>IF($G6401&lt;&gt;"",IF(_xlfn.XLOOKUP($G6401,Codes!$A:$A,Codes!A:A,"_NOTFOUND_",0,1)&lt;&gt;"_NOTFOUND_",_xlfn.XLOOKUP($G6401,Codes!$A:$A,Codes!A:A,"_NOTFOUND_",0,1),_xlfn.XLOOKUP($G6401,Codes!$B:$B,Codes!A:A,"Specify in Codes Tab!!")),"")</f>
        <v/>
      </c>
    </row>
    <row r="6402" spans="13:14" x14ac:dyDescent="0.35">
      <c r="M6402" s="74" t="str">
        <f>IF($C6402&lt;&gt;"",IF(_xlfn.XLOOKUP($C6402,Codes!$A:$A,Codes!A:A,"_NOTFOUND_",0,1)&lt;&gt;"_NOTFOUND_",_xlfn.XLOOKUP($C6402,Codes!$A:$A,Codes!A:A,"_NOTFOUND_",0,1),_xlfn.XLOOKUP($C6402,Codes!$B:$B,Codes!A:A,"Specify in Codes Tab!!")),"")</f>
        <v/>
      </c>
      <c r="N6402" s="74" t="str">
        <f>IF($G6402&lt;&gt;"",IF(_xlfn.XLOOKUP($G6402,Codes!$A:$A,Codes!A:A,"_NOTFOUND_",0,1)&lt;&gt;"_NOTFOUND_",_xlfn.XLOOKUP($G6402,Codes!$A:$A,Codes!A:A,"_NOTFOUND_",0,1),_xlfn.XLOOKUP($G6402,Codes!$B:$B,Codes!A:A,"Specify in Codes Tab!!")),"")</f>
        <v/>
      </c>
    </row>
    <row r="6403" spans="13:14" x14ac:dyDescent="0.35">
      <c r="M6403" s="74" t="str">
        <f>IF($C6403&lt;&gt;"",IF(_xlfn.XLOOKUP($C6403,Codes!$A:$A,Codes!A:A,"_NOTFOUND_",0,1)&lt;&gt;"_NOTFOUND_",_xlfn.XLOOKUP($C6403,Codes!$A:$A,Codes!A:A,"_NOTFOUND_",0,1),_xlfn.XLOOKUP($C6403,Codes!$B:$B,Codes!A:A,"Specify in Codes Tab!!")),"")</f>
        <v/>
      </c>
      <c r="N6403" s="74" t="str">
        <f>IF($G6403&lt;&gt;"",IF(_xlfn.XLOOKUP($G6403,Codes!$A:$A,Codes!A:A,"_NOTFOUND_",0,1)&lt;&gt;"_NOTFOUND_",_xlfn.XLOOKUP($G6403,Codes!$A:$A,Codes!A:A,"_NOTFOUND_",0,1),_xlfn.XLOOKUP($G6403,Codes!$B:$B,Codes!A:A,"Specify in Codes Tab!!")),"")</f>
        <v/>
      </c>
    </row>
    <row r="6404" spans="13:14" x14ac:dyDescent="0.35">
      <c r="M6404" s="74" t="str">
        <f>IF($C6404&lt;&gt;"",IF(_xlfn.XLOOKUP($C6404,Codes!$A:$A,Codes!A:A,"_NOTFOUND_",0,1)&lt;&gt;"_NOTFOUND_",_xlfn.XLOOKUP($C6404,Codes!$A:$A,Codes!A:A,"_NOTFOUND_",0,1),_xlfn.XLOOKUP($C6404,Codes!$B:$B,Codes!A:A,"Specify in Codes Tab!!")),"")</f>
        <v/>
      </c>
      <c r="N6404" s="74" t="str">
        <f>IF($G6404&lt;&gt;"",IF(_xlfn.XLOOKUP($G6404,Codes!$A:$A,Codes!A:A,"_NOTFOUND_",0,1)&lt;&gt;"_NOTFOUND_",_xlfn.XLOOKUP($G6404,Codes!$A:$A,Codes!A:A,"_NOTFOUND_",0,1),_xlfn.XLOOKUP($G6404,Codes!$B:$B,Codes!A:A,"Specify in Codes Tab!!")),"")</f>
        <v/>
      </c>
    </row>
    <row r="6405" spans="13:14" x14ac:dyDescent="0.35">
      <c r="M6405" s="74" t="str">
        <f>IF($C6405&lt;&gt;"",IF(_xlfn.XLOOKUP($C6405,Codes!$A:$A,Codes!A:A,"_NOTFOUND_",0,1)&lt;&gt;"_NOTFOUND_",_xlfn.XLOOKUP($C6405,Codes!$A:$A,Codes!A:A,"_NOTFOUND_",0,1),_xlfn.XLOOKUP($C6405,Codes!$B:$B,Codes!A:A,"Specify in Codes Tab!!")),"")</f>
        <v/>
      </c>
      <c r="N6405" s="74" t="str">
        <f>IF($G6405&lt;&gt;"",IF(_xlfn.XLOOKUP($G6405,Codes!$A:$A,Codes!A:A,"_NOTFOUND_",0,1)&lt;&gt;"_NOTFOUND_",_xlfn.XLOOKUP($G6405,Codes!$A:$A,Codes!A:A,"_NOTFOUND_",0,1),_xlfn.XLOOKUP($G6405,Codes!$B:$B,Codes!A:A,"Specify in Codes Tab!!")),"")</f>
        <v/>
      </c>
    </row>
    <row r="6406" spans="13:14" x14ac:dyDescent="0.35">
      <c r="M6406" s="74" t="str">
        <f>IF($C6406&lt;&gt;"",IF(_xlfn.XLOOKUP($C6406,Codes!$A:$A,Codes!A:A,"_NOTFOUND_",0,1)&lt;&gt;"_NOTFOUND_",_xlfn.XLOOKUP($C6406,Codes!$A:$A,Codes!A:A,"_NOTFOUND_",0,1),_xlfn.XLOOKUP($C6406,Codes!$B:$B,Codes!A:A,"Specify in Codes Tab!!")),"")</f>
        <v/>
      </c>
      <c r="N6406" s="74" t="str">
        <f>IF($G6406&lt;&gt;"",IF(_xlfn.XLOOKUP($G6406,Codes!$A:$A,Codes!A:A,"_NOTFOUND_",0,1)&lt;&gt;"_NOTFOUND_",_xlfn.XLOOKUP($G6406,Codes!$A:$A,Codes!A:A,"_NOTFOUND_",0,1),_xlfn.XLOOKUP($G6406,Codes!$B:$B,Codes!A:A,"Specify in Codes Tab!!")),"")</f>
        <v/>
      </c>
    </row>
    <row r="6407" spans="13:14" x14ac:dyDescent="0.35">
      <c r="M6407" s="74" t="str">
        <f>IF($C6407&lt;&gt;"",IF(_xlfn.XLOOKUP($C6407,Codes!$A:$A,Codes!A:A,"_NOTFOUND_",0,1)&lt;&gt;"_NOTFOUND_",_xlfn.XLOOKUP($C6407,Codes!$A:$A,Codes!A:A,"_NOTFOUND_",0,1),_xlfn.XLOOKUP($C6407,Codes!$B:$B,Codes!A:A,"Specify in Codes Tab!!")),"")</f>
        <v/>
      </c>
      <c r="N6407" s="74" t="str">
        <f>IF($G6407&lt;&gt;"",IF(_xlfn.XLOOKUP($G6407,Codes!$A:$A,Codes!A:A,"_NOTFOUND_",0,1)&lt;&gt;"_NOTFOUND_",_xlfn.XLOOKUP($G6407,Codes!$A:$A,Codes!A:A,"_NOTFOUND_",0,1),_xlfn.XLOOKUP($G6407,Codes!$B:$B,Codes!A:A,"Specify in Codes Tab!!")),"")</f>
        <v/>
      </c>
    </row>
    <row r="6408" spans="13:14" x14ac:dyDescent="0.35">
      <c r="M6408" s="74" t="str">
        <f>IF($C6408&lt;&gt;"",IF(_xlfn.XLOOKUP($C6408,Codes!$A:$A,Codes!A:A,"_NOTFOUND_",0,1)&lt;&gt;"_NOTFOUND_",_xlfn.XLOOKUP($C6408,Codes!$A:$A,Codes!A:A,"_NOTFOUND_",0,1),_xlfn.XLOOKUP($C6408,Codes!$B:$B,Codes!A:A,"Specify in Codes Tab!!")),"")</f>
        <v/>
      </c>
      <c r="N6408" s="74" t="str">
        <f>IF($G6408&lt;&gt;"",IF(_xlfn.XLOOKUP($G6408,Codes!$A:$A,Codes!A:A,"_NOTFOUND_",0,1)&lt;&gt;"_NOTFOUND_",_xlfn.XLOOKUP($G6408,Codes!$A:$A,Codes!A:A,"_NOTFOUND_",0,1),_xlfn.XLOOKUP($G6408,Codes!$B:$B,Codes!A:A,"Specify in Codes Tab!!")),"")</f>
        <v/>
      </c>
    </row>
    <row r="6409" spans="13:14" x14ac:dyDescent="0.35">
      <c r="M6409" s="74" t="str">
        <f>IF($C6409&lt;&gt;"",IF(_xlfn.XLOOKUP($C6409,Codes!$A:$A,Codes!A:A,"_NOTFOUND_",0,1)&lt;&gt;"_NOTFOUND_",_xlfn.XLOOKUP($C6409,Codes!$A:$A,Codes!A:A,"_NOTFOUND_",0,1),_xlfn.XLOOKUP($C6409,Codes!$B:$B,Codes!A:A,"Specify in Codes Tab!!")),"")</f>
        <v/>
      </c>
      <c r="N6409" s="74" t="str">
        <f>IF($G6409&lt;&gt;"",IF(_xlfn.XLOOKUP($G6409,Codes!$A:$A,Codes!A:A,"_NOTFOUND_",0,1)&lt;&gt;"_NOTFOUND_",_xlfn.XLOOKUP($G6409,Codes!$A:$A,Codes!A:A,"_NOTFOUND_",0,1),_xlfn.XLOOKUP($G6409,Codes!$B:$B,Codes!A:A,"Specify in Codes Tab!!")),"")</f>
        <v/>
      </c>
    </row>
    <row r="6410" spans="13:14" x14ac:dyDescent="0.35">
      <c r="M6410" s="74" t="str">
        <f>IF($C6410&lt;&gt;"",IF(_xlfn.XLOOKUP($C6410,Codes!$A:$A,Codes!A:A,"_NOTFOUND_",0,1)&lt;&gt;"_NOTFOUND_",_xlfn.XLOOKUP($C6410,Codes!$A:$A,Codes!A:A,"_NOTFOUND_",0,1),_xlfn.XLOOKUP($C6410,Codes!$B:$B,Codes!A:A,"Specify in Codes Tab!!")),"")</f>
        <v/>
      </c>
      <c r="N6410" s="74" t="str">
        <f>IF($G6410&lt;&gt;"",IF(_xlfn.XLOOKUP($G6410,Codes!$A:$A,Codes!A:A,"_NOTFOUND_",0,1)&lt;&gt;"_NOTFOUND_",_xlfn.XLOOKUP($G6410,Codes!$A:$A,Codes!A:A,"_NOTFOUND_",0,1),_xlfn.XLOOKUP($G6410,Codes!$B:$B,Codes!A:A,"Specify in Codes Tab!!")),"")</f>
        <v/>
      </c>
    </row>
    <row r="6411" spans="13:14" x14ac:dyDescent="0.35">
      <c r="M6411" s="74" t="str">
        <f>IF($C6411&lt;&gt;"",IF(_xlfn.XLOOKUP($C6411,Codes!$A:$A,Codes!A:A,"_NOTFOUND_",0,1)&lt;&gt;"_NOTFOUND_",_xlfn.XLOOKUP($C6411,Codes!$A:$A,Codes!A:A,"_NOTFOUND_",0,1),_xlfn.XLOOKUP($C6411,Codes!$B:$B,Codes!A:A,"Specify in Codes Tab!!")),"")</f>
        <v/>
      </c>
      <c r="N6411" s="74" t="str">
        <f>IF($G6411&lt;&gt;"",IF(_xlfn.XLOOKUP($G6411,Codes!$A:$A,Codes!A:A,"_NOTFOUND_",0,1)&lt;&gt;"_NOTFOUND_",_xlfn.XLOOKUP($G6411,Codes!$A:$A,Codes!A:A,"_NOTFOUND_",0,1),_xlfn.XLOOKUP($G6411,Codes!$B:$B,Codes!A:A,"Specify in Codes Tab!!")),"")</f>
        <v/>
      </c>
    </row>
    <row r="6412" spans="13:14" x14ac:dyDescent="0.35">
      <c r="M6412" s="74" t="str">
        <f>IF($C6412&lt;&gt;"",IF(_xlfn.XLOOKUP($C6412,Codes!$A:$A,Codes!A:A,"_NOTFOUND_",0,1)&lt;&gt;"_NOTFOUND_",_xlfn.XLOOKUP($C6412,Codes!$A:$A,Codes!A:A,"_NOTFOUND_",0,1),_xlfn.XLOOKUP($C6412,Codes!$B:$B,Codes!A:A,"Specify in Codes Tab!!")),"")</f>
        <v/>
      </c>
      <c r="N6412" s="74" t="str">
        <f>IF($G6412&lt;&gt;"",IF(_xlfn.XLOOKUP($G6412,Codes!$A:$A,Codes!A:A,"_NOTFOUND_",0,1)&lt;&gt;"_NOTFOUND_",_xlfn.XLOOKUP($G6412,Codes!$A:$A,Codes!A:A,"_NOTFOUND_",0,1),_xlfn.XLOOKUP($G6412,Codes!$B:$B,Codes!A:A,"Specify in Codes Tab!!")),"")</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99CB-B9EC-4B64-BC87-5A12CBE88215}">
  <dimension ref="A1:X654"/>
  <sheetViews>
    <sheetView zoomScale="115" zoomScaleNormal="115" workbookViewId="0">
      <selection sqref="A1:XFD1048576"/>
    </sheetView>
  </sheetViews>
  <sheetFormatPr defaultRowHeight="14.5" x14ac:dyDescent="0.35"/>
  <cols>
    <col min="1" max="1" width="16.26953125" bestFit="1" customWidth="1"/>
    <col min="2" max="2" width="17.54296875" bestFit="1" customWidth="1"/>
    <col min="3" max="3" width="11" bestFit="1" customWidth="1"/>
    <col min="4" max="4" width="25.26953125" customWidth="1"/>
    <col min="5" max="5" width="13.1796875" bestFit="1" customWidth="1"/>
    <col min="6" max="6" width="9" bestFit="1" customWidth="1"/>
    <col min="7" max="7" width="22.7265625" customWidth="1"/>
    <col min="8" max="8" width="12.453125" style="9" bestFit="1" customWidth="1"/>
    <col min="9" max="9" width="27.54296875" bestFit="1" customWidth="1"/>
    <col min="10" max="10" width="118.26953125" bestFit="1" customWidth="1"/>
    <col min="11" max="11" width="18.81640625" bestFit="1" customWidth="1"/>
    <col min="12" max="12" width="25.26953125" bestFit="1" customWidth="1"/>
    <col min="13" max="13" width="28.81640625" bestFit="1" customWidth="1"/>
    <col min="14" max="14" width="17.7265625" bestFit="1" customWidth="1"/>
    <col min="15" max="15" width="16.1796875" bestFit="1" customWidth="1"/>
    <col min="16" max="16" width="12.54296875" bestFit="1" customWidth="1"/>
    <col min="17" max="19" width="12.54296875" customWidth="1"/>
    <col min="20" max="21" width="13.81640625" customWidth="1"/>
    <col min="22" max="22" width="12.54296875" customWidth="1"/>
    <col min="23" max="23" width="8.81640625" style="48" bestFit="1" customWidth="1"/>
    <col min="24" max="24" width="12.81640625" bestFit="1" customWidth="1"/>
  </cols>
  <sheetData>
    <row r="1" spans="1:24" x14ac:dyDescent="0.35">
      <c r="A1" s="36" t="s">
        <v>157</v>
      </c>
      <c r="B1" s="2"/>
      <c r="C1" s="2"/>
      <c r="D1" s="2"/>
      <c r="E1" s="2"/>
      <c r="F1" s="2"/>
      <c r="G1" s="2"/>
      <c r="H1" s="37" t="s">
        <v>158</v>
      </c>
      <c r="I1" s="2"/>
      <c r="J1" s="2"/>
      <c r="K1" s="2"/>
      <c r="L1" s="2"/>
      <c r="M1" s="2"/>
      <c r="N1" s="63" t="s">
        <v>159</v>
      </c>
      <c r="O1" s="15"/>
      <c r="P1" s="10"/>
      <c r="W1" s="48" t="s">
        <v>160</v>
      </c>
      <c r="X1" s="48" t="s">
        <v>161</v>
      </c>
    </row>
    <row r="2" spans="1:24" ht="43.5" x14ac:dyDescent="0.35">
      <c r="A2" s="3" t="s">
        <v>0</v>
      </c>
      <c r="B2" s="3" t="s">
        <v>1</v>
      </c>
      <c r="C2" s="3" t="s">
        <v>2</v>
      </c>
      <c r="D2" s="3" t="s">
        <v>3</v>
      </c>
      <c r="E2" s="3" t="s">
        <v>162</v>
      </c>
      <c r="F2" s="4" t="s">
        <v>163</v>
      </c>
      <c r="G2" s="4" t="s">
        <v>164</v>
      </c>
      <c r="H2" s="3" t="s">
        <v>0</v>
      </c>
      <c r="I2" s="3" t="s">
        <v>165</v>
      </c>
      <c r="J2" s="3" t="s">
        <v>166</v>
      </c>
      <c r="K2" s="3" t="s">
        <v>167</v>
      </c>
      <c r="L2" s="3" t="s">
        <v>168</v>
      </c>
      <c r="M2" s="4" t="s">
        <v>169</v>
      </c>
      <c r="N2" s="25" t="s">
        <v>170</v>
      </c>
      <c r="O2" s="25" t="s">
        <v>171</v>
      </c>
      <c r="P2" s="3" t="s">
        <v>172</v>
      </c>
      <c r="Q2" s="15" t="s">
        <v>973</v>
      </c>
      <c r="R2" s="60" t="s">
        <v>764</v>
      </c>
      <c r="S2" s="60" t="s">
        <v>769</v>
      </c>
      <c r="T2" s="60" t="s">
        <v>770</v>
      </c>
      <c r="U2" s="60" t="s">
        <v>771</v>
      </c>
      <c r="W2" s="48" t="s">
        <v>0</v>
      </c>
      <c r="X2" s="61" t="s">
        <v>0</v>
      </c>
    </row>
    <row r="3" spans="1:24" x14ac:dyDescent="0.35">
      <c r="A3" t="s">
        <v>975</v>
      </c>
      <c r="B3" t="s">
        <v>976</v>
      </c>
      <c r="D3" t="s">
        <v>13</v>
      </c>
      <c r="E3" t="s">
        <v>12</v>
      </c>
      <c r="G3" t="s">
        <v>977</v>
      </c>
      <c r="H3" s="9" t="s">
        <v>978</v>
      </c>
      <c r="I3" t="s">
        <v>977</v>
      </c>
      <c r="J3" t="s">
        <v>977</v>
      </c>
      <c r="K3" t="s">
        <v>131</v>
      </c>
      <c r="L3" t="s">
        <v>977</v>
      </c>
      <c r="M3" t="s">
        <v>977</v>
      </c>
      <c r="N3" t="s">
        <v>979</v>
      </c>
      <c r="O3" t="s">
        <v>383</v>
      </c>
      <c r="P3" t="s">
        <v>977</v>
      </c>
      <c r="R3" t="s">
        <v>977</v>
      </c>
      <c r="S3" t="s">
        <v>977</v>
      </c>
      <c r="T3" t="s">
        <v>977</v>
      </c>
      <c r="U3" t="s">
        <v>977</v>
      </c>
      <c r="W3" s="49">
        <v>1</v>
      </c>
      <c r="X3" s="49">
        <v>1</v>
      </c>
    </row>
    <row r="4" spans="1:24" x14ac:dyDescent="0.35">
      <c r="A4" t="s">
        <v>975</v>
      </c>
      <c r="B4" t="s">
        <v>976</v>
      </c>
      <c r="D4" t="s">
        <v>13</v>
      </c>
      <c r="E4" t="s">
        <v>12</v>
      </c>
      <c r="G4" t="s">
        <v>977</v>
      </c>
      <c r="H4" s="9" t="s">
        <v>980</v>
      </c>
      <c r="I4" t="s">
        <v>977</v>
      </c>
      <c r="J4" t="s">
        <v>977</v>
      </c>
      <c r="K4" t="s">
        <v>131</v>
      </c>
      <c r="L4" t="s">
        <v>977</v>
      </c>
      <c r="M4" t="s">
        <v>977</v>
      </c>
      <c r="N4" t="s">
        <v>981</v>
      </c>
      <c r="O4" t="s">
        <v>409</v>
      </c>
      <c r="P4" t="s">
        <v>977</v>
      </c>
      <c r="R4" t="s">
        <v>977</v>
      </c>
      <c r="S4" t="s">
        <v>977</v>
      </c>
      <c r="T4" t="s">
        <v>977</v>
      </c>
      <c r="U4" t="s">
        <v>977</v>
      </c>
      <c r="W4" s="49">
        <v>2</v>
      </c>
      <c r="X4" s="49">
        <v>1</v>
      </c>
    </row>
    <row r="5" spans="1:24" x14ac:dyDescent="0.35">
      <c r="A5" t="s">
        <v>975</v>
      </c>
      <c r="B5" t="s">
        <v>976</v>
      </c>
      <c r="D5" t="s">
        <v>13</v>
      </c>
      <c r="E5" t="s">
        <v>12</v>
      </c>
      <c r="G5" t="s">
        <v>977</v>
      </c>
      <c r="H5" s="9" t="s">
        <v>982</v>
      </c>
      <c r="I5" t="s">
        <v>977</v>
      </c>
      <c r="J5" t="s">
        <v>977</v>
      </c>
      <c r="K5" t="s">
        <v>131</v>
      </c>
      <c r="L5" t="s">
        <v>977</v>
      </c>
      <c r="M5" t="s">
        <v>977</v>
      </c>
      <c r="N5" t="s">
        <v>983</v>
      </c>
      <c r="O5" t="s">
        <v>399</v>
      </c>
      <c r="P5" t="s">
        <v>977</v>
      </c>
      <c r="R5" t="s">
        <v>977</v>
      </c>
      <c r="S5" t="s">
        <v>977</v>
      </c>
      <c r="T5" t="s">
        <v>977</v>
      </c>
      <c r="U5" t="s">
        <v>977</v>
      </c>
      <c r="W5" s="49">
        <v>3</v>
      </c>
      <c r="X5" s="49">
        <v>1</v>
      </c>
    </row>
    <row r="6" spans="1:24" x14ac:dyDescent="0.35">
      <c r="A6" t="s">
        <v>975</v>
      </c>
      <c r="B6" t="s">
        <v>976</v>
      </c>
      <c r="D6" t="s">
        <v>13</v>
      </c>
      <c r="E6" t="s">
        <v>12</v>
      </c>
      <c r="G6" t="s">
        <v>977</v>
      </c>
      <c r="H6" s="9" t="s">
        <v>984</v>
      </c>
      <c r="I6" t="s">
        <v>977</v>
      </c>
      <c r="J6" t="s">
        <v>977</v>
      </c>
      <c r="K6" t="s">
        <v>131</v>
      </c>
      <c r="L6" t="s">
        <v>977</v>
      </c>
      <c r="M6" t="s">
        <v>977</v>
      </c>
      <c r="N6" t="s">
        <v>344</v>
      </c>
      <c r="O6" t="s">
        <v>380</v>
      </c>
      <c r="P6" t="s">
        <v>977</v>
      </c>
      <c r="R6" t="s">
        <v>977</v>
      </c>
      <c r="S6" t="s">
        <v>977</v>
      </c>
      <c r="T6" t="s">
        <v>977</v>
      </c>
      <c r="U6" t="s">
        <v>977</v>
      </c>
      <c r="W6" s="49">
        <v>4</v>
      </c>
      <c r="X6" s="49">
        <v>1</v>
      </c>
    </row>
    <row r="7" spans="1:24" x14ac:dyDescent="0.35">
      <c r="A7" t="s">
        <v>975</v>
      </c>
      <c r="B7" t="s">
        <v>976</v>
      </c>
      <c r="D7" t="s">
        <v>13</v>
      </c>
      <c r="E7" t="s">
        <v>12</v>
      </c>
      <c r="G7" t="s">
        <v>977</v>
      </c>
      <c r="H7" s="9" t="s">
        <v>985</v>
      </c>
      <c r="I7" t="s">
        <v>977</v>
      </c>
      <c r="J7" t="s">
        <v>977</v>
      </c>
      <c r="K7" t="s">
        <v>131</v>
      </c>
      <c r="L7" t="s">
        <v>977</v>
      </c>
      <c r="M7" t="s">
        <v>977</v>
      </c>
      <c r="N7" t="s">
        <v>986</v>
      </c>
      <c r="O7" t="s">
        <v>987</v>
      </c>
      <c r="P7" t="s">
        <v>977</v>
      </c>
      <c r="R7" t="s">
        <v>977</v>
      </c>
      <c r="S7" t="s">
        <v>977</v>
      </c>
      <c r="T7" t="s">
        <v>977</v>
      </c>
      <c r="U7" t="s">
        <v>977</v>
      </c>
      <c r="W7" s="49">
        <v>5</v>
      </c>
      <c r="X7" s="49">
        <v>1</v>
      </c>
    </row>
    <row r="8" spans="1:24" x14ac:dyDescent="0.35">
      <c r="A8" t="s">
        <v>975</v>
      </c>
      <c r="B8" t="s">
        <v>976</v>
      </c>
      <c r="D8" t="s">
        <v>13</v>
      </c>
      <c r="E8" t="s">
        <v>12</v>
      </c>
      <c r="G8" t="s">
        <v>977</v>
      </c>
      <c r="H8" s="9" t="s">
        <v>988</v>
      </c>
      <c r="I8" t="s">
        <v>977</v>
      </c>
      <c r="J8" t="s">
        <v>977</v>
      </c>
      <c r="K8" t="s">
        <v>131</v>
      </c>
      <c r="L8" t="s">
        <v>977</v>
      </c>
      <c r="M8" t="s">
        <v>977</v>
      </c>
      <c r="N8" t="s">
        <v>367</v>
      </c>
      <c r="O8" t="s">
        <v>386</v>
      </c>
      <c r="P8" t="s">
        <v>977</v>
      </c>
      <c r="R8" t="s">
        <v>977</v>
      </c>
      <c r="S8" t="s">
        <v>977</v>
      </c>
      <c r="T8" t="s">
        <v>977</v>
      </c>
      <c r="U8" t="s">
        <v>977</v>
      </c>
      <c r="W8" s="49">
        <v>6</v>
      </c>
      <c r="X8" s="49">
        <v>1</v>
      </c>
    </row>
    <row r="9" spans="1:24" x14ac:dyDescent="0.35">
      <c r="A9" t="s">
        <v>975</v>
      </c>
      <c r="B9" t="s">
        <v>976</v>
      </c>
      <c r="D9" t="s">
        <v>13</v>
      </c>
      <c r="E9" t="s">
        <v>12</v>
      </c>
      <c r="G9" t="s">
        <v>977</v>
      </c>
      <c r="H9" s="9" t="s">
        <v>989</v>
      </c>
      <c r="I9" t="s">
        <v>977</v>
      </c>
      <c r="J9" t="s">
        <v>977</v>
      </c>
      <c r="K9" t="s">
        <v>131</v>
      </c>
      <c r="L9" t="s">
        <v>977</v>
      </c>
      <c r="M9" t="s">
        <v>977</v>
      </c>
      <c r="N9" t="s">
        <v>990</v>
      </c>
      <c r="O9" t="s">
        <v>991</v>
      </c>
      <c r="P9" t="s">
        <v>977</v>
      </c>
      <c r="R9" t="s">
        <v>977</v>
      </c>
      <c r="S9" t="s">
        <v>977</v>
      </c>
      <c r="T9" t="s">
        <v>977</v>
      </c>
      <c r="U9" t="s">
        <v>977</v>
      </c>
      <c r="W9" s="49">
        <v>7</v>
      </c>
      <c r="X9" s="49">
        <v>1</v>
      </c>
    </row>
    <row r="10" spans="1:24" x14ac:dyDescent="0.35">
      <c r="A10" t="s">
        <v>992</v>
      </c>
      <c r="B10" t="s">
        <v>993</v>
      </c>
      <c r="D10" t="s">
        <v>28</v>
      </c>
      <c r="E10" t="s">
        <v>15</v>
      </c>
      <c r="G10" t="s">
        <v>975</v>
      </c>
      <c r="H10" s="9" t="s">
        <v>994</v>
      </c>
      <c r="I10" t="s">
        <v>977</v>
      </c>
      <c r="J10" t="s">
        <v>977</v>
      </c>
      <c r="K10" t="s">
        <v>131</v>
      </c>
      <c r="L10" t="s">
        <v>977</v>
      </c>
      <c r="M10" t="s">
        <v>977</v>
      </c>
      <c r="N10" t="s">
        <v>513</v>
      </c>
      <c r="O10" t="s">
        <v>414</v>
      </c>
      <c r="P10" t="s">
        <v>977</v>
      </c>
      <c r="R10" t="s">
        <v>977</v>
      </c>
      <c r="S10" t="s">
        <v>977</v>
      </c>
      <c r="T10" t="s">
        <v>977</v>
      </c>
      <c r="U10" t="s">
        <v>977</v>
      </c>
      <c r="W10" s="49">
        <v>8</v>
      </c>
      <c r="X10" s="49">
        <v>2</v>
      </c>
    </row>
    <row r="11" spans="1:24" x14ac:dyDescent="0.35">
      <c r="A11" t="s">
        <v>992</v>
      </c>
      <c r="B11" t="s">
        <v>993</v>
      </c>
      <c r="D11" t="s">
        <v>28</v>
      </c>
      <c r="E11" t="s">
        <v>15</v>
      </c>
      <c r="G11" t="s">
        <v>975</v>
      </c>
      <c r="H11" s="9" t="s">
        <v>995</v>
      </c>
      <c r="I11" t="s">
        <v>977</v>
      </c>
      <c r="J11" t="s">
        <v>977</v>
      </c>
      <c r="K11" t="s">
        <v>133</v>
      </c>
      <c r="L11" t="s">
        <v>977</v>
      </c>
      <c r="M11" t="s">
        <v>977</v>
      </c>
      <c r="N11" t="s">
        <v>525</v>
      </c>
      <c r="O11" t="s">
        <v>419</v>
      </c>
      <c r="P11" t="s">
        <v>151</v>
      </c>
      <c r="R11" t="s">
        <v>977</v>
      </c>
      <c r="S11" t="s">
        <v>977</v>
      </c>
      <c r="T11" t="s">
        <v>977</v>
      </c>
      <c r="U11" t="s">
        <v>977</v>
      </c>
      <c r="W11" s="49">
        <v>9</v>
      </c>
      <c r="X11" s="49">
        <v>2</v>
      </c>
    </row>
    <row r="12" spans="1:24" x14ac:dyDescent="0.35">
      <c r="A12" t="s">
        <v>992</v>
      </c>
      <c r="B12" t="s">
        <v>993</v>
      </c>
      <c r="D12" t="s">
        <v>28</v>
      </c>
      <c r="E12" t="s">
        <v>15</v>
      </c>
      <c r="G12" t="s">
        <v>975</v>
      </c>
      <c r="H12" s="9" t="s">
        <v>996</v>
      </c>
      <c r="I12" t="s">
        <v>977</v>
      </c>
      <c r="J12" t="s">
        <v>977</v>
      </c>
      <c r="K12" t="s">
        <v>131</v>
      </c>
      <c r="L12" t="s">
        <v>977</v>
      </c>
      <c r="M12" t="s">
        <v>977</v>
      </c>
      <c r="N12" t="s">
        <v>525</v>
      </c>
      <c r="O12" t="s">
        <v>494</v>
      </c>
      <c r="P12" t="s">
        <v>977</v>
      </c>
      <c r="R12" t="s">
        <v>977</v>
      </c>
      <c r="S12" t="s">
        <v>977</v>
      </c>
      <c r="T12" t="s">
        <v>977</v>
      </c>
      <c r="U12" t="s">
        <v>977</v>
      </c>
      <c r="W12" s="49">
        <v>10</v>
      </c>
      <c r="X12" s="49">
        <v>2</v>
      </c>
    </row>
    <row r="13" spans="1:24" x14ac:dyDescent="0.35">
      <c r="A13" t="s">
        <v>992</v>
      </c>
      <c r="B13" t="s">
        <v>993</v>
      </c>
      <c r="D13" t="s">
        <v>28</v>
      </c>
      <c r="E13" t="s">
        <v>15</v>
      </c>
      <c r="G13" t="s">
        <v>975</v>
      </c>
      <c r="H13" s="9" t="s">
        <v>997</v>
      </c>
      <c r="I13" t="s">
        <v>977</v>
      </c>
      <c r="J13" t="s">
        <v>977</v>
      </c>
      <c r="K13" t="s">
        <v>134</v>
      </c>
      <c r="L13" t="s">
        <v>977</v>
      </c>
      <c r="M13" t="s">
        <v>135</v>
      </c>
      <c r="N13" t="s">
        <v>531</v>
      </c>
      <c r="O13" t="s">
        <v>425</v>
      </c>
      <c r="P13" t="s">
        <v>977</v>
      </c>
      <c r="R13" t="s">
        <v>977</v>
      </c>
      <c r="S13" t="s">
        <v>977</v>
      </c>
      <c r="T13" t="s">
        <v>767</v>
      </c>
      <c r="U13" t="s">
        <v>977</v>
      </c>
      <c r="W13" s="49">
        <v>11</v>
      </c>
      <c r="X13" s="49">
        <v>2</v>
      </c>
    </row>
    <row r="14" spans="1:24" x14ac:dyDescent="0.35">
      <c r="A14" t="s">
        <v>992</v>
      </c>
      <c r="B14" t="s">
        <v>993</v>
      </c>
      <c r="D14" t="s">
        <v>28</v>
      </c>
      <c r="E14" t="s">
        <v>15</v>
      </c>
      <c r="G14" t="s">
        <v>975</v>
      </c>
      <c r="H14" s="9" t="s">
        <v>998</v>
      </c>
      <c r="I14" t="s">
        <v>977</v>
      </c>
      <c r="J14" t="s">
        <v>977</v>
      </c>
      <c r="K14" t="s">
        <v>134</v>
      </c>
      <c r="L14" t="s">
        <v>977</v>
      </c>
      <c r="M14" t="s">
        <v>136</v>
      </c>
      <c r="N14" t="s">
        <v>531</v>
      </c>
      <c r="O14" t="s">
        <v>438</v>
      </c>
      <c r="R14" t="s">
        <v>977</v>
      </c>
      <c r="S14" t="s">
        <v>977</v>
      </c>
      <c r="T14" t="s">
        <v>767</v>
      </c>
      <c r="U14" t="s">
        <v>977</v>
      </c>
      <c r="W14" s="49">
        <v>12</v>
      </c>
      <c r="X14" s="49">
        <v>2</v>
      </c>
    </row>
    <row r="15" spans="1:24" x14ac:dyDescent="0.35">
      <c r="A15" t="s">
        <v>992</v>
      </c>
      <c r="B15" t="s">
        <v>993</v>
      </c>
      <c r="D15" t="s">
        <v>28</v>
      </c>
      <c r="E15" t="s">
        <v>15</v>
      </c>
      <c r="G15" t="s">
        <v>975</v>
      </c>
      <c r="H15" s="9" t="s">
        <v>999</v>
      </c>
      <c r="I15" t="s">
        <v>977</v>
      </c>
      <c r="J15" t="s">
        <v>977</v>
      </c>
      <c r="K15" t="s">
        <v>134</v>
      </c>
      <c r="L15" t="s">
        <v>977</v>
      </c>
      <c r="M15" t="s">
        <v>137</v>
      </c>
      <c r="N15" t="s">
        <v>531</v>
      </c>
      <c r="O15" t="s">
        <v>441</v>
      </c>
      <c r="P15" t="s">
        <v>977</v>
      </c>
      <c r="R15" t="s">
        <v>977</v>
      </c>
      <c r="S15" t="s">
        <v>977</v>
      </c>
      <c r="T15" t="s">
        <v>767</v>
      </c>
      <c r="U15" t="s">
        <v>977</v>
      </c>
      <c r="W15" s="49">
        <v>13</v>
      </c>
      <c r="X15" s="49">
        <v>2</v>
      </c>
    </row>
    <row r="16" spans="1:24" x14ac:dyDescent="0.35">
      <c r="A16" t="s">
        <v>992</v>
      </c>
      <c r="B16" t="s">
        <v>993</v>
      </c>
      <c r="D16" t="s">
        <v>28</v>
      </c>
      <c r="E16" t="s">
        <v>15</v>
      </c>
      <c r="G16" t="s">
        <v>975</v>
      </c>
      <c r="H16" s="9" t="s">
        <v>1000</v>
      </c>
      <c r="I16" t="s">
        <v>977</v>
      </c>
      <c r="J16" t="s">
        <v>977</v>
      </c>
      <c r="K16" t="s">
        <v>131</v>
      </c>
      <c r="L16" t="s">
        <v>977</v>
      </c>
      <c r="M16" t="s">
        <v>138</v>
      </c>
      <c r="N16" t="s">
        <v>531</v>
      </c>
      <c r="O16" t="s">
        <v>446</v>
      </c>
      <c r="P16" t="s">
        <v>977</v>
      </c>
      <c r="R16" t="s">
        <v>977</v>
      </c>
      <c r="S16" t="s">
        <v>977</v>
      </c>
      <c r="T16" t="s">
        <v>767</v>
      </c>
      <c r="U16" t="s">
        <v>977</v>
      </c>
      <c r="W16" s="49">
        <v>14</v>
      </c>
      <c r="X16" s="49">
        <v>2</v>
      </c>
    </row>
    <row r="17" spans="1:24" x14ac:dyDescent="0.35">
      <c r="A17" t="s">
        <v>992</v>
      </c>
      <c r="B17" t="s">
        <v>993</v>
      </c>
      <c r="D17" t="s">
        <v>28</v>
      </c>
      <c r="E17" t="s">
        <v>15</v>
      </c>
      <c r="G17" t="s">
        <v>975</v>
      </c>
      <c r="H17" s="9" t="s">
        <v>1001</v>
      </c>
      <c r="I17" t="s">
        <v>977</v>
      </c>
      <c r="J17" t="s">
        <v>977</v>
      </c>
      <c r="K17" t="s">
        <v>133</v>
      </c>
      <c r="L17" t="s">
        <v>977</v>
      </c>
      <c r="M17" t="s">
        <v>977</v>
      </c>
      <c r="N17" t="s">
        <v>1002</v>
      </c>
      <c r="O17" t="s">
        <v>485</v>
      </c>
      <c r="P17" t="s">
        <v>647</v>
      </c>
      <c r="R17" t="s">
        <v>977</v>
      </c>
      <c r="S17" t="s">
        <v>977</v>
      </c>
      <c r="T17" t="s">
        <v>977</v>
      </c>
      <c r="U17" t="s">
        <v>977</v>
      </c>
      <c r="W17" s="49">
        <v>15</v>
      </c>
      <c r="X17" s="49">
        <v>2</v>
      </c>
    </row>
    <row r="18" spans="1:24" x14ac:dyDescent="0.35">
      <c r="A18" t="s">
        <v>992</v>
      </c>
      <c r="B18" t="s">
        <v>993</v>
      </c>
      <c r="D18" t="s">
        <v>28</v>
      </c>
      <c r="E18" t="s">
        <v>15</v>
      </c>
      <c r="G18" t="s">
        <v>975</v>
      </c>
      <c r="H18" s="9" t="s">
        <v>1003</v>
      </c>
      <c r="I18" t="s">
        <v>977</v>
      </c>
      <c r="J18" t="s">
        <v>977</v>
      </c>
      <c r="K18" t="s">
        <v>131</v>
      </c>
      <c r="L18" t="s">
        <v>977</v>
      </c>
      <c r="M18" t="s">
        <v>977</v>
      </c>
      <c r="N18" t="s">
        <v>544</v>
      </c>
      <c r="O18" t="s">
        <v>501</v>
      </c>
      <c r="P18" t="s">
        <v>977</v>
      </c>
      <c r="R18" t="s">
        <v>977</v>
      </c>
      <c r="S18" t="s">
        <v>977</v>
      </c>
      <c r="T18" t="s">
        <v>977</v>
      </c>
      <c r="U18" t="s">
        <v>977</v>
      </c>
      <c r="W18" s="49">
        <v>16</v>
      </c>
      <c r="X18" s="49">
        <v>2</v>
      </c>
    </row>
    <row r="19" spans="1:24" x14ac:dyDescent="0.35">
      <c r="A19" t="s">
        <v>992</v>
      </c>
      <c r="B19" t="s">
        <v>993</v>
      </c>
      <c r="D19" t="s">
        <v>28</v>
      </c>
      <c r="E19" t="s">
        <v>15</v>
      </c>
      <c r="G19" t="s">
        <v>975</v>
      </c>
      <c r="H19" s="9" t="s">
        <v>1004</v>
      </c>
      <c r="I19" t="s">
        <v>977</v>
      </c>
      <c r="J19" t="s">
        <v>977</v>
      </c>
      <c r="K19" t="s">
        <v>133</v>
      </c>
      <c r="L19" t="s">
        <v>977</v>
      </c>
      <c r="M19" t="s">
        <v>977</v>
      </c>
      <c r="N19" t="s">
        <v>550</v>
      </c>
      <c r="O19" t="s">
        <v>488</v>
      </c>
      <c r="P19" t="s">
        <v>977</v>
      </c>
      <c r="R19" t="s">
        <v>977</v>
      </c>
      <c r="S19" t="s">
        <v>977</v>
      </c>
      <c r="T19" t="s">
        <v>977</v>
      </c>
      <c r="U19" t="s">
        <v>977</v>
      </c>
      <c r="W19" s="49">
        <v>17</v>
      </c>
      <c r="X19" s="49">
        <v>2</v>
      </c>
    </row>
    <row r="20" spans="1:24" x14ac:dyDescent="0.35">
      <c r="A20" t="s">
        <v>992</v>
      </c>
      <c r="B20" t="s">
        <v>993</v>
      </c>
      <c r="D20" t="s">
        <v>28</v>
      </c>
      <c r="E20" t="s">
        <v>15</v>
      </c>
      <c r="G20" t="s">
        <v>975</v>
      </c>
      <c r="H20" s="9" t="s">
        <v>1005</v>
      </c>
      <c r="I20" t="s">
        <v>977</v>
      </c>
      <c r="J20" t="s">
        <v>977</v>
      </c>
      <c r="K20" t="s">
        <v>131</v>
      </c>
      <c r="L20" t="s">
        <v>977</v>
      </c>
      <c r="M20" t="s">
        <v>977</v>
      </c>
      <c r="N20" t="s">
        <v>553</v>
      </c>
      <c r="O20" t="s">
        <v>507</v>
      </c>
      <c r="P20" t="s">
        <v>977</v>
      </c>
      <c r="R20" t="s">
        <v>977</v>
      </c>
      <c r="S20" t="s">
        <v>977</v>
      </c>
      <c r="T20" t="s">
        <v>977</v>
      </c>
      <c r="U20" t="s">
        <v>977</v>
      </c>
      <c r="W20" s="49">
        <v>18</v>
      </c>
      <c r="X20" s="49">
        <v>2</v>
      </c>
    </row>
    <row r="21" spans="1:24" x14ac:dyDescent="0.35">
      <c r="A21" t="s">
        <v>992</v>
      </c>
      <c r="B21" t="s">
        <v>993</v>
      </c>
      <c r="D21" t="s">
        <v>28</v>
      </c>
      <c r="E21" t="s">
        <v>15</v>
      </c>
      <c r="G21" t="s">
        <v>975</v>
      </c>
      <c r="H21" s="9" t="s">
        <v>1006</v>
      </c>
      <c r="I21" t="s">
        <v>977</v>
      </c>
      <c r="J21" t="s">
        <v>977</v>
      </c>
      <c r="K21" t="s">
        <v>131</v>
      </c>
      <c r="L21" t="s">
        <v>977</v>
      </c>
      <c r="M21" t="s">
        <v>977</v>
      </c>
      <c r="N21" t="s">
        <v>987</v>
      </c>
      <c r="O21" t="s">
        <v>491</v>
      </c>
      <c r="P21" t="s">
        <v>977</v>
      </c>
      <c r="R21" t="s">
        <v>977</v>
      </c>
      <c r="S21" t="s">
        <v>977</v>
      </c>
      <c r="T21" t="s">
        <v>977</v>
      </c>
      <c r="U21" t="s">
        <v>977</v>
      </c>
      <c r="W21" s="49">
        <v>19</v>
      </c>
      <c r="X21" s="49">
        <v>2</v>
      </c>
    </row>
    <row r="22" spans="1:24" x14ac:dyDescent="0.35">
      <c r="A22" t="s">
        <v>1007</v>
      </c>
      <c r="B22" t="s">
        <v>1008</v>
      </c>
      <c r="D22" t="s">
        <v>19</v>
      </c>
      <c r="E22" t="s">
        <v>18</v>
      </c>
      <c r="G22" t="s">
        <v>992</v>
      </c>
      <c r="H22" s="9" t="s">
        <v>1009</v>
      </c>
      <c r="I22" t="s">
        <v>977</v>
      </c>
      <c r="J22" t="s">
        <v>977</v>
      </c>
      <c r="K22" t="s">
        <v>131</v>
      </c>
      <c r="L22" t="s">
        <v>977</v>
      </c>
      <c r="M22" t="s">
        <v>977</v>
      </c>
      <c r="N22" t="s">
        <v>414</v>
      </c>
      <c r="O22" t="s">
        <v>1010</v>
      </c>
      <c r="P22" t="s">
        <v>977</v>
      </c>
      <c r="R22" t="s">
        <v>977</v>
      </c>
      <c r="S22" t="s">
        <v>977</v>
      </c>
      <c r="T22" t="s">
        <v>977</v>
      </c>
      <c r="U22" t="s">
        <v>977</v>
      </c>
      <c r="W22" s="49">
        <v>20</v>
      </c>
      <c r="X22" s="49">
        <v>3</v>
      </c>
    </row>
    <row r="23" spans="1:24" x14ac:dyDescent="0.35">
      <c r="A23" t="s">
        <v>1007</v>
      </c>
      <c r="B23" t="s">
        <v>1008</v>
      </c>
      <c r="D23" t="s">
        <v>19</v>
      </c>
      <c r="E23" t="s">
        <v>18</v>
      </c>
      <c r="G23" t="s">
        <v>992</v>
      </c>
      <c r="H23" s="9" t="s">
        <v>1011</v>
      </c>
      <c r="I23" t="s">
        <v>977</v>
      </c>
      <c r="J23" t="s">
        <v>977</v>
      </c>
      <c r="K23" t="s">
        <v>131</v>
      </c>
      <c r="L23" t="s">
        <v>977</v>
      </c>
      <c r="M23" t="s">
        <v>977</v>
      </c>
      <c r="N23" t="s">
        <v>1012</v>
      </c>
      <c r="O23" t="s">
        <v>1013</v>
      </c>
      <c r="P23" t="s">
        <v>977</v>
      </c>
      <c r="R23" t="s">
        <v>977</v>
      </c>
      <c r="S23" t="s">
        <v>977</v>
      </c>
      <c r="T23" t="s">
        <v>977</v>
      </c>
      <c r="U23" t="s">
        <v>977</v>
      </c>
      <c r="W23" s="49">
        <v>21</v>
      </c>
      <c r="X23" s="49">
        <v>3</v>
      </c>
    </row>
    <row r="24" spans="1:24" x14ac:dyDescent="0.35">
      <c r="A24" t="s">
        <v>1014</v>
      </c>
      <c r="B24" t="s">
        <v>1015</v>
      </c>
      <c r="D24" t="s">
        <v>20</v>
      </c>
      <c r="E24" t="s">
        <v>20</v>
      </c>
      <c r="G24" t="s">
        <v>1016</v>
      </c>
      <c r="H24" s="9" t="s">
        <v>1017</v>
      </c>
      <c r="I24" t="s">
        <v>768</v>
      </c>
      <c r="J24" t="s">
        <v>765</v>
      </c>
      <c r="K24" t="s">
        <v>131</v>
      </c>
      <c r="L24" t="s">
        <v>977</v>
      </c>
      <c r="M24" t="s">
        <v>139</v>
      </c>
      <c r="N24" t="s">
        <v>1018</v>
      </c>
      <c r="O24" t="s">
        <v>1019</v>
      </c>
      <c r="P24" t="s">
        <v>977</v>
      </c>
      <c r="R24" t="s">
        <v>766</v>
      </c>
      <c r="S24" t="s">
        <v>977</v>
      </c>
      <c r="T24" t="s">
        <v>767</v>
      </c>
      <c r="U24" t="s">
        <v>977</v>
      </c>
      <c r="W24" s="49">
        <v>22</v>
      </c>
      <c r="X24" s="49">
        <v>4</v>
      </c>
    </row>
    <row r="25" spans="1:24" x14ac:dyDescent="0.35">
      <c r="A25" t="s">
        <v>1014</v>
      </c>
      <c r="B25" t="s">
        <v>1015</v>
      </c>
      <c r="D25" t="s">
        <v>20</v>
      </c>
      <c r="E25" t="s">
        <v>20</v>
      </c>
      <c r="G25" t="s">
        <v>1016</v>
      </c>
      <c r="H25" s="9" t="s">
        <v>1020</v>
      </c>
      <c r="I25" t="s">
        <v>977</v>
      </c>
      <c r="J25" t="s">
        <v>977</v>
      </c>
      <c r="K25" t="s">
        <v>598</v>
      </c>
      <c r="L25" t="s">
        <v>140</v>
      </c>
      <c r="M25" t="s">
        <v>836</v>
      </c>
      <c r="N25" t="s">
        <v>977</v>
      </c>
      <c r="O25" t="s">
        <v>1021</v>
      </c>
      <c r="P25" t="s">
        <v>977</v>
      </c>
      <c r="R25" t="s">
        <v>977</v>
      </c>
      <c r="S25" t="s">
        <v>977</v>
      </c>
      <c r="T25" t="s">
        <v>977</v>
      </c>
      <c r="U25" t="s">
        <v>977</v>
      </c>
      <c r="W25" s="49">
        <v>23</v>
      </c>
      <c r="X25" s="49">
        <v>4</v>
      </c>
    </row>
    <row r="26" spans="1:24" x14ac:dyDescent="0.35">
      <c r="A26" t="s">
        <v>1014</v>
      </c>
      <c r="B26" t="s">
        <v>1015</v>
      </c>
      <c r="D26" t="s">
        <v>20</v>
      </c>
      <c r="E26" t="s">
        <v>20</v>
      </c>
      <c r="G26" t="s">
        <v>1016</v>
      </c>
      <c r="H26" s="9" t="s">
        <v>1022</v>
      </c>
      <c r="I26" t="s">
        <v>977</v>
      </c>
      <c r="J26" t="s">
        <v>977</v>
      </c>
      <c r="K26" t="s">
        <v>131</v>
      </c>
      <c r="L26" t="s">
        <v>977</v>
      </c>
      <c r="M26" t="s">
        <v>977</v>
      </c>
      <c r="N26" t="s">
        <v>414</v>
      </c>
      <c r="O26" t="s">
        <v>1023</v>
      </c>
      <c r="P26" t="s">
        <v>977</v>
      </c>
      <c r="R26" t="s">
        <v>977</v>
      </c>
      <c r="S26" t="s">
        <v>977</v>
      </c>
      <c r="T26" t="s">
        <v>977</v>
      </c>
      <c r="U26" t="s">
        <v>977</v>
      </c>
      <c r="W26" s="49">
        <v>24</v>
      </c>
      <c r="X26" s="49">
        <v>4</v>
      </c>
    </row>
    <row r="27" spans="1:24" x14ac:dyDescent="0.35">
      <c r="A27" t="s">
        <v>1014</v>
      </c>
      <c r="B27" t="s">
        <v>1015</v>
      </c>
      <c r="D27" t="s">
        <v>20</v>
      </c>
      <c r="E27" t="s">
        <v>20</v>
      </c>
      <c r="G27" t="s">
        <v>1016</v>
      </c>
      <c r="H27" s="9" t="s">
        <v>1024</v>
      </c>
      <c r="I27" t="s">
        <v>977</v>
      </c>
      <c r="J27" t="s">
        <v>977</v>
      </c>
      <c r="K27" t="s">
        <v>598</v>
      </c>
      <c r="L27" t="s">
        <v>834</v>
      </c>
      <c r="M27" t="s">
        <v>835</v>
      </c>
      <c r="N27" t="s">
        <v>977</v>
      </c>
      <c r="O27" t="s">
        <v>1025</v>
      </c>
      <c r="P27" t="s">
        <v>977</v>
      </c>
      <c r="R27" t="s">
        <v>977</v>
      </c>
      <c r="S27" t="s">
        <v>977</v>
      </c>
      <c r="T27" t="s">
        <v>767</v>
      </c>
      <c r="U27" t="s">
        <v>977</v>
      </c>
      <c r="W27" s="49">
        <v>25</v>
      </c>
      <c r="X27" s="49">
        <v>4</v>
      </c>
    </row>
    <row r="28" spans="1:24" x14ac:dyDescent="0.35">
      <c r="A28" t="s">
        <v>1014</v>
      </c>
      <c r="B28" t="s">
        <v>1015</v>
      </c>
      <c r="D28" t="s">
        <v>20</v>
      </c>
      <c r="E28" t="s">
        <v>20</v>
      </c>
      <c r="G28" t="s">
        <v>1016</v>
      </c>
      <c r="H28" s="9" t="s">
        <v>1026</v>
      </c>
      <c r="I28" t="s">
        <v>977</v>
      </c>
      <c r="J28" t="s">
        <v>977</v>
      </c>
      <c r="K28" t="s">
        <v>131</v>
      </c>
      <c r="L28" t="s">
        <v>977</v>
      </c>
      <c r="M28" t="s">
        <v>977</v>
      </c>
      <c r="N28" t="s">
        <v>1013</v>
      </c>
      <c r="O28" t="s">
        <v>1027</v>
      </c>
      <c r="P28" t="s">
        <v>977</v>
      </c>
      <c r="R28" t="s">
        <v>977</v>
      </c>
      <c r="S28" t="s">
        <v>977</v>
      </c>
      <c r="T28" t="s">
        <v>977</v>
      </c>
      <c r="U28" t="s">
        <v>977</v>
      </c>
      <c r="W28" s="49">
        <v>26</v>
      </c>
      <c r="X28" s="49">
        <v>4</v>
      </c>
    </row>
    <row r="29" spans="1:24" x14ac:dyDescent="0.35">
      <c r="A29" t="s">
        <v>1014</v>
      </c>
      <c r="B29" t="s">
        <v>1015</v>
      </c>
      <c r="D29" t="s">
        <v>20</v>
      </c>
      <c r="E29" t="s">
        <v>20</v>
      </c>
      <c r="G29" t="s">
        <v>1016</v>
      </c>
      <c r="H29" s="9" t="s">
        <v>1028</v>
      </c>
      <c r="I29" t="s">
        <v>977</v>
      </c>
      <c r="J29" t="s">
        <v>977</v>
      </c>
      <c r="K29" t="s">
        <v>598</v>
      </c>
      <c r="L29" t="s">
        <v>849</v>
      </c>
      <c r="M29" t="s">
        <v>848</v>
      </c>
      <c r="N29" t="s">
        <v>1013</v>
      </c>
      <c r="O29" t="s">
        <v>1029</v>
      </c>
      <c r="P29" t="s">
        <v>977</v>
      </c>
      <c r="R29" t="s">
        <v>977</v>
      </c>
      <c r="S29" t="s">
        <v>977</v>
      </c>
      <c r="T29" t="s">
        <v>767</v>
      </c>
      <c r="U29" t="s">
        <v>977</v>
      </c>
      <c r="W29" s="49">
        <v>27</v>
      </c>
      <c r="X29" s="49">
        <v>4</v>
      </c>
    </row>
    <row r="30" spans="1:24" x14ac:dyDescent="0.35">
      <c r="A30" t="s">
        <v>1014</v>
      </c>
      <c r="B30" t="s">
        <v>1015</v>
      </c>
      <c r="D30" t="s">
        <v>20</v>
      </c>
      <c r="E30" t="s">
        <v>20</v>
      </c>
      <c r="G30" t="s">
        <v>1016</v>
      </c>
      <c r="H30" s="9" t="s">
        <v>1030</v>
      </c>
      <c r="I30" t="s">
        <v>977</v>
      </c>
      <c r="J30" t="s">
        <v>977</v>
      </c>
      <c r="K30" t="s">
        <v>131</v>
      </c>
      <c r="L30" t="s">
        <v>977</v>
      </c>
      <c r="M30" t="s">
        <v>977</v>
      </c>
      <c r="N30" t="s">
        <v>977</v>
      </c>
      <c r="O30" t="s">
        <v>1031</v>
      </c>
      <c r="P30" t="s">
        <v>977</v>
      </c>
      <c r="R30" t="s">
        <v>977</v>
      </c>
      <c r="S30" t="s">
        <v>977</v>
      </c>
      <c r="T30" t="s">
        <v>977</v>
      </c>
      <c r="U30" t="s">
        <v>977</v>
      </c>
      <c r="W30" s="49">
        <v>28</v>
      </c>
      <c r="X30" s="49">
        <v>4</v>
      </c>
    </row>
    <row r="31" spans="1:24" x14ac:dyDescent="0.35">
      <c r="A31" t="s">
        <v>1014</v>
      </c>
      <c r="B31" t="s">
        <v>1015</v>
      </c>
      <c r="D31" t="s">
        <v>20</v>
      </c>
      <c r="E31" t="s">
        <v>20</v>
      </c>
      <c r="G31" t="s">
        <v>1016</v>
      </c>
      <c r="H31" s="9" t="s">
        <v>1032</v>
      </c>
      <c r="I31" t="s">
        <v>977</v>
      </c>
      <c r="J31" t="s">
        <v>977</v>
      </c>
      <c r="K31" t="s">
        <v>131</v>
      </c>
      <c r="L31" t="s">
        <v>977</v>
      </c>
      <c r="M31" t="s">
        <v>977</v>
      </c>
      <c r="N31" t="s">
        <v>977</v>
      </c>
      <c r="O31" t="s">
        <v>1033</v>
      </c>
      <c r="P31" t="s">
        <v>977</v>
      </c>
      <c r="R31" t="s">
        <v>977</v>
      </c>
      <c r="S31" t="s">
        <v>977</v>
      </c>
      <c r="T31" t="s">
        <v>977</v>
      </c>
      <c r="U31" t="s">
        <v>977</v>
      </c>
      <c r="W31" s="49">
        <v>29</v>
      </c>
      <c r="X31" s="49">
        <v>4</v>
      </c>
    </row>
    <row r="32" spans="1:24" x14ac:dyDescent="0.35">
      <c r="A32" t="s">
        <v>1014</v>
      </c>
      <c r="B32" t="s">
        <v>1015</v>
      </c>
      <c r="D32" t="s">
        <v>20</v>
      </c>
      <c r="E32" t="s">
        <v>20</v>
      </c>
      <c r="G32" t="s">
        <v>1016</v>
      </c>
      <c r="H32" s="9" t="s">
        <v>1034</v>
      </c>
      <c r="I32" t="s">
        <v>977</v>
      </c>
      <c r="J32" t="s">
        <v>977</v>
      </c>
      <c r="K32" t="s">
        <v>598</v>
      </c>
      <c r="L32" t="s">
        <v>874</v>
      </c>
      <c r="M32" t="s">
        <v>875</v>
      </c>
      <c r="N32" t="s">
        <v>977</v>
      </c>
      <c r="O32" t="s">
        <v>1035</v>
      </c>
      <c r="P32" t="s">
        <v>977</v>
      </c>
      <c r="R32" t="s">
        <v>977</v>
      </c>
      <c r="S32" t="s">
        <v>977</v>
      </c>
      <c r="T32" t="s">
        <v>767</v>
      </c>
      <c r="U32" t="s">
        <v>977</v>
      </c>
      <c r="W32" s="49">
        <v>30</v>
      </c>
      <c r="X32" s="49">
        <v>4</v>
      </c>
    </row>
    <row r="33" spans="1:24" x14ac:dyDescent="0.35">
      <c r="A33" t="s">
        <v>1014</v>
      </c>
      <c r="B33" t="s">
        <v>1015</v>
      </c>
      <c r="D33" t="s">
        <v>20</v>
      </c>
      <c r="E33" t="s">
        <v>20</v>
      </c>
      <c r="G33" t="s">
        <v>1016</v>
      </c>
      <c r="H33" s="9" t="s">
        <v>1036</v>
      </c>
      <c r="I33" t="s">
        <v>977</v>
      </c>
      <c r="J33" t="s">
        <v>977</v>
      </c>
      <c r="K33" t="s">
        <v>131</v>
      </c>
      <c r="L33" t="s">
        <v>977</v>
      </c>
      <c r="M33" t="s">
        <v>977</v>
      </c>
      <c r="N33" t="s">
        <v>494</v>
      </c>
      <c r="O33" t="s">
        <v>1037</v>
      </c>
      <c r="P33" t="s">
        <v>977</v>
      </c>
      <c r="R33" t="s">
        <v>977</v>
      </c>
      <c r="S33" t="s">
        <v>977</v>
      </c>
      <c r="T33" t="s">
        <v>977</v>
      </c>
      <c r="U33" t="s">
        <v>977</v>
      </c>
      <c r="W33" s="49">
        <v>31</v>
      </c>
      <c r="X33" s="49">
        <v>4</v>
      </c>
    </row>
    <row r="34" spans="1:24" x14ac:dyDescent="0.35">
      <c r="A34" t="s">
        <v>1014</v>
      </c>
      <c r="B34" t="s">
        <v>1015</v>
      </c>
      <c r="D34" t="s">
        <v>20</v>
      </c>
      <c r="E34" t="s">
        <v>20</v>
      </c>
      <c r="G34" t="s">
        <v>1016</v>
      </c>
      <c r="H34" s="9" t="s">
        <v>1038</v>
      </c>
      <c r="I34" t="s">
        <v>977</v>
      </c>
      <c r="J34" t="s">
        <v>977</v>
      </c>
      <c r="K34" t="s">
        <v>133</v>
      </c>
      <c r="L34" t="s">
        <v>977</v>
      </c>
      <c r="M34" t="s">
        <v>977</v>
      </c>
      <c r="N34" t="s">
        <v>485</v>
      </c>
      <c r="O34" t="s">
        <v>1039</v>
      </c>
      <c r="P34" t="s">
        <v>977</v>
      </c>
      <c r="R34" t="s">
        <v>977</v>
      </c>
      <c r="S34" t="s">
        <v>977</v>
      </c>
      <c r="T34" t="s">
        <v>977</v>
      </c>
      <c r="U34" t="s">
        <v>977</v>
      </c>
      <c r="W34" s="49">
        <v>32</v>
      </c>
      <c r="X34" s="49">
        <v>4</v>
      </c>
    </row>
    <row r="35" spans="1:24" x14ac:dyDescent="0.35">
      <c r="A35" t="s">
        <v>1014</v>
      </c>
      <c r="B35" t="s">
        <v>1015</v>
      </c>
      <c r="D35" t="s">
        <v>20</v>
      </c>
      <c r="E35" t="s">
        <v>20</v>
      </c>
      <c r="G35" t="s">
        <v>1016</v>
      </c>
      <c r="H35" s="9" t="s">
        <v>1040</v>
      </c>
      <c r="I35" t="s">
        <v>977</v>
      </c>
      <c r="J35" t="s">
        <v>977</v>
      </c>
      <c r="K35" t="s">
        <v>133</v>
      </c>
      <c r="L35" t="s">
        <v>977</v>
      </c>
      <c r="M35" t="s">
        <v>977</v>
      </c>
      <c r="N35" t="s">
        <v>488</v>
      </c>
      <c r="O35" t="s">
        <v>1041</v>
      </c>
      <c r="P35" t="s">
        <v>977</v>
      </c>
      <c r="R35" t="s">
        <v>977</v>
      </c>
      <c r="S35" t="s">
        <v>977</v>
      </c>
      <c r="T35" t="s">
        <v>977</v>
      </c>
      <c r="U35" t="s">
        <v>977</v>
      </c>
      <c r="W35" s="49">
        <v>33</v>
      </c>
      <c r="X35" s="49">
        <v>4</v>
      </c>
    </row>
    <row r="36" spans="1:24" x14ac:dyDescent="0.35">
      <c r="A36" t="s">
        <v>1014</v>
      </c>
      <c r="B36" t="s">
        <v>1015</v>
      </c>
      <c r="D36" t="s">
        <v>20</v>
      </c>
      <c r="E36" t="s">
        <v>20</v>
      </c>
      <c r="G36" t="s">
        <v>1016</v>
      </c>
      <c r="H36" s="9" t="s">
        <v>1042</v>
      </c>
      <c r="I36" t="s">
        <v>977</v>
      </c>
      <c r="J36" t="s">
        <v>977</v>
      </c>
      <c r="K36" t="s">
        <v>131</v>
      </c>
      <c r="L36" t="s">
        <v>977</v>
      </c>
      <c r="M36" t="s">
        <v>977</v>
      </c>
      <c r="N36" t="s">
        <v>1043</v>
      </c>
      <c r="O36" t="s">
        <v>1044</v>
      </c>
      <c r="P36" t="s">
        <v>977</v>
      </c>
      <c r="R36" t="s">
        <v>977</v>
      </c>
      <c r="S36" t="s">
        <v>977</v>
      </c>
      <c r="T36" t="s">
        <v>977</v>
      </c>
      <c r="U36" t="s">
        <v>977</v>
      </c>
      <c r="W36" s="49">
        <v>34</v>
      </c>
      <c r="X36" s="49">
        <v>4</v>
      </c>
    </row>
    <row r="37" spans="1:24" x14ac:dyDescent="0.35">
      <c r="A37" t="s">
        <v>1014</v>
      </c>
      <c r="B37" t="s">
        <v>1015</v>
      </c>
      <c r="D37" t="s">
        <v>20</v>
      </c>
      <c r="E37" t="s">
        <v>20</v>
      </c>
      <c r="G37" t="s">
        <v>1016</v>
      </c>
      <c r="H37" s="9" t="s">
        <v>1045</v>
      </c>
      <c r="I37" t="s">
        <v>977</v>
      </c>
      <c r="J37" t="s">
        <v>977</v>
      </c>
      <c r="K37" t="s">
        <v>131</v>
      </c>
      <c r="L37" t="s">
        <v>977</v>
      </c>
      <c r="M37" t="s">
        <v>977</v>
      </c>
      <c r="N37" t="s">
        <v>1046</v>
      </c>
      <c r="O37" t="s">
        <v>1047</v>
      </c>
      <c r="P37" t="s">
        <v>977</v>
      </c>
      <c r="R37" t="s">
        <v>977</v>
      </c>
      <c r="S37" t="s">
        <v>977</v>
      </c>
      <c r="T37" t="s">
        <v>977</v>
      </c>
      <c r="U37" t="s">
        <v>977</v>
      </c>
      <c r="W37" s="49">
        <v>35</v>
      </c>
      <c r="X37" s="49">
        <v>4</v>
      </c>
    </row>
    <row r="38" spans="1:24" x14ac:dyDescent="0.35">
      <c r="A38" t="s">
        <v>1014</v>
      </c>
      <c r="B38" t="s">
        <v>1015</v>
      </c>
      <c r="D38" t="s">
        <v>20</v>
      </c>
      <c r="E38" t="s">
        <v>20</v>
      </c>
      <c r="G38" t="s">
        <v>1016</v>
      </c>
      <c r="H38" s="9" t="s">
        <v>1048</v>
      </c>
      <c r="I38" t="s">
        <v>977</v>
      </c>
      <c r="J38" t="s">
        <v>977</v>
      </c>
      <c r="K38" t="s">
        <v>134</v>
      </c>
      <c r="L38" t="s">
        <v>141</v>
      </c>
      <c r="M38" t="s">
        <v>977</v>
      </c>
      <c r="N38" t="s">
        <v>446</v>
      </c>
      <c r="O38" t="s">
        <v>1049</v>
      </c>
      <c r="P38" t="s">
        <v>977</v>
      </c>
      <c r="R38" t="s">
        <v>977</v>
      </c>
      <c r="S38" t="s">
        <v>977</v>
      </c>
      <c r="T38" t="s">
        <v>767</v>
      </c>
      <c r="U38" t="s">
        <v>977</v>
      </c>
      <c r="W38" s="49">
        <v>36</v>
      </c>
      <c r="X38" s="49">
        <v>4</v>
      </c>
    </row>
    <row r="39" spans="1:24" x14ac:dyDescent="0.35">
      <c r="A39" t="s">
        <v>1014</v>
      </c>
      <c r="B39" t="s">
        <v>1015</v>
      </c>
      <c r="D39" t="s">
        <v>20</v>
      </c>
      <c r="E39" t="s">
        <v>20</v>
      </c>
      <c r="G39" t="s">
        <v>1016</v>
      </c>
      <c r="H39" s="9" t="s">
        <v>1050</v>
      </c>
      <c r="I39" t="s">
        <v>977</v>
      </c>
      <c r="J39" t="s">
        <v>977</v>
      </c>
      <c r="K39" t="s">
        <v>598</v>
      </c>
      <c r="L39" t="s">
        <v>604</v>
      </c>
      <c r="M39" t="s">
        <v>837</v>
      </c>
      <c r="N39" t="s">
        <v>977</v>
      </c>
      <c r="O39" t="s">
        <v>1051</v>
      </c>
      <c r="P39" t="s">
        <v>977</v>
      </c>
      <c r="R39" t="s">
        <v>977</v>
      </c>
      <c r="S39" t="s">
        <v>977</v>
      </c>
      <c r="T39" t="s">
        <v>767</v>
      </c>
      <c r="U39" t="s">
        <v>977</v>
      </c>
      <c r="W39" s="49">
        <v>37</v>
      </c>
      <c r="X39" s="49">
        <v>4</v>
      </c>
    </row>
    <row r="40" spans="1:24" x14ac:dyDescent="0.35">
      <c r="A40" t="s">
        <v>1014</v>
      </c>
      <c r="B40" t="s">
        <v>1015</v>
      </c>
      <c r="D40" t="s">
        <v>20</v>
      </c>
      <c r="E40" t="s">
        <v>20</v>
      </c>
      <c r="G40" t="s">
        <v>1016</v>
      </c>
      <c r="H40" s="9" t="s">
        <v>1052</v>
      </c>
      <c r="I40" t="s">
        <v>977</v>
      </c>
      <c r="J40" t="s">
        <v>977</v>
      </c>
      <c r="K40" t="s">
        <v>131</v>
      </c>
      <c r="L40" t="s">
        <v>977</v>
      </c>
      <c r="M40" t="s">
        <v>977</v>
      </c>
      <c r="N40" t="s">
        <v>977</v>
      </c>
      <c r="O40" t="s">
        <v>1053</v>
      </c>
      <c r="P40" t="s">
        <v>977</v>
      </c>
      <c r="R40" t="s">
        <v>977</v>
      </c>
      <c r="S40" t="s">
        <v>977</v>
      </c>
      <c r="T40" t="s">
        <v>977</v>
      </c>
      <c r="U40" t="s">
        <v>977</v>
      </c>
      <c r="W40" s="49">
        <v>38</v>
      </c>
      <c r="X40" s="49">
        <v>4</v>
      </c>
    </row>
    <row r="41" spans="1:24" x14ac:dyDescent="0.35">
      <c r="A41" t="s">
        <v>1014</v>
      </c>
      <c r="B41" t="s">
        <v>1015</v>
      </c>
      <c r="D41" t="s">
        <v>20</v>
      </c>
      <c r="E41" t="s">
        <v>20</v>
      </c>
      <c r="G41" t="s">
        <v>1016</v>
      </c>
      <c r="H41" s="9" t="s">
        <v>1054</v>
      </c>
      <c r="I41" t="s">
        <v>977</v>
      </c>
      <c r="J41" t="s">
        <v>977</v>
      </c>
      <c r="K41" t="s">
        <v>131</v>
      </c>
      <c r="L41" t="s">
        <v>977</v>
      </c>
      <c r="M41" t="s">
        <v>977</v>
      </c>
      <c r="N41" t="s">
        <v>977</v>
      </c>
      <c r="O41" t="s">
        <v>1055</v>
      </c>
      <c r="P41" t="s">
        <v>977</v>
      </c>
      <c r="R41" t="s">
        <v>977</v>
      </c>
      <c r="S41" t="s">
        <v>977</v>
      </c>
      <c r="T41" t="s">
        <v>977</v>
      </c>
      <c r="U41" t="s">
        <v>977</v>
      </c>
      <c r="W41" s="49">
        <v>39</v>
      </c>
      <c r="X41" s="49">
        <v>4</v>
      </c>
    </row>
    <row r="42" spans="1:24" x14ac:dyDescent="0.35">
      <c r="A42" t="s">
        <v>1014</v>
      </c>
      <c r="B42" t="s">
        <v>1015</v>
      </c>
      <c r="D42" t="s">
        <v>20</v>
      </c>
      <c r="E42" t="s">
        <v>20</v>
      </c>
      <c r="G42" t="s">
        <v>1016</v>
      </c>
      <c r="H42" s="9" t="s">
        <v>1056</v>
      </c>
      <c r="I42" t="s">
        <v>977</v>
      </c>
      <c r="J42" t="s">
        <v>977</v>
      </c>
      <c r="K42" t="s">
        <v>131</v>
      </c>
      <c r="L42" t="s">
        <v>977</v>
      </c>
      <c r="M42" t="s">
        <v>977</v>
      </c>
      <c r="N42" t="s">
        <v>977</v>
      </c>
      <c r="O42" t="s">
        <v>1057</v>
      </c>
      <c r="P42" t="s">
        <v>977</v>
      </c>
      <c r="R42" t="s">
        <v>977</v>
      </c>
      <c r="S42" t="s">
        <v>977</v>
      </c>
      <c r="T42" t="s">
        <v>977</v>
      </c>
      <c r="U42" t="s">
        <v>977</v>
      </c>
      <c r="W42" s="49">
        <v>40</v>
      </c>
      <c r="X42" s="49">
        <v>4</v>
      </c>
    </row>
    <row r="43" spans="1:24" x14ac:dyDescent="0.35">
      <c r="A43" t="s">
        <v>1014</v>
      </c>
      <c r="B43" t="s">
        <v>1015</v>
      </c>
      <c r="D43" t="s">
        <v>20</v>
      </c>
      <c r="E43" t="s">
        <v>20</v>
      </c>
      <c r="G43" t="s">
        <v>1016</v>
      </c>
      <c r="H43" s="9" t="s">
        <v>1058</v>
      </c>
      <c r="I43" t="s">
        <v>977</v>
      </c>
      <c r="J43" t="s">
        <v>977</v>
      </c>
      <c r="K43" t="s">
        <v>598</v>
      </c>
      <c r="L43" t="s">
        <v>876</v>
      </c>
      <c r="M43" t="s">
        <v>877</v>
      </c>
      <c r="N43" t="s">
        <v>977</v>
      </c>
      <c r="O43" t="s">
        <v>1059</v>
      </c>
      <c r="P43" t="s">
        <v>977</v>
      </c>
      <c r="R43" t="s">
        <v>977</v>
      </c>
      <c r="S43" t="s">
        <v>977</v>
      </c>
      <c r="T43" t="s">
        <v>767</v>
      </c>
      <c r="U43" t="s">
        <v>977</v>
      </c>
      <c r="W43" s="49">
        <v>41</v>
      </c>
      <c r="X43" s="49">
        <v>4</v>
      </c>
    </row>
    <row r="44" spans="1:24" x14ac:dyDescent="0.35">
      <c r="A44" t="s">
        <v>1014</v>
      </c>
      <c r="B44" t="s">
        <v>1015</v>
      </c>
      <c r="D44" t="s">
        <v>20</v>
      </c>
      <c r="E44" t="s">
        <v>20</v>
      </c>
      <c r="G44" t="s">
        <v>1016</v>
      </c>
      <c r="H44" s="9" t="s">
        <v>1060</v>
      </c>
      <c r="I44" t="s">
        <v>977</v>
      </c>
      <c r="J44" t="s">
        <v>977</v>
      </c>
      <c r="K44" t="s">
        <v>598</v>
      </c>
      <c r="L44" t="s">
        <v>876</v>
      </c>
      <c r="M44" t="s">
        <v>878</v>
      </c>
      <c r="N44" t="s">
        <v>977</v>
      </c>
      <c r="O44" t="s">
        <v>1061</v>
      </c>
      <c r="P44" t="s">
        <v>977</v>
      </c>
      <c r="R44" t="s">
        <v>977</v>
      </c>
      <c r="S44" t="s">
        <v>977</v>
      </c>
      <c r="T44" t="s">
        <v>767</v>
      </c>
      <c r="U44" t="s">
        <v>977</v>
      </c>
      <c r="W44" s="49">
        <v>42</v>
      </c>
      <c r="X44" s="49">
        <v>4</v>
      </c>
    </row>
    <row r="45" spans="1:24" x14ac:dyDescent="0.35">
      <c r="A45" t="s">
        <v>1014</v>
      </c>
      <c r="B45" t="s">
        <v>1015</v>
      </c>
      <c r="D45" t="s">
        <v>20</v>
      </c>
      <c r="E45" t="s">
        <v>20</v>
      </c>
      <c r="G45" t="s">
        <v>1016</v>
      </c>
      <c r="H45" s="9" t="s">
        <v>1062</v>
      </c>
      <c r="I45" t="s">
        <v>977</v>
      </c>
      <c r="J45" t="s">
        <v>977</v>
      </c>
      <c r="K45" t="s">
        <v>598</v>
      </c>
      <c r="L45" t="s">
        <v>876</v>
      </c>
      <c r="M45" t="s">
        <v>879</v>
      </c>
      <c r="N45" t="s">
        <v>977</v>
      </c>
      <c r="O45" t="s">
        <v>1063</v>
      </c>
      <c r="P45" t="s">
        <v>977</v>
      </c>
      <c r="R45" t="s">
        <v>977</v>
      </c>
      <c r="S45" t="s">
        <v>977</v>
      </c>
      <c r="T45" t="s">
        <v>767</v>
      </c>
      <c r="U45" t="s">
        <v>977</v>
      </c>
      <c r="W45" s="49">
        <v>43</v>
      </c>
      <c r="X45" s="49">
        <v>4</v>
      </c>
    </row>
    <row r="46" spans="1:24" x14ac:dyDescent="0.35">
      <c r="A46" t="s">
        <v>1064</v>
      </c>
      <c r="B46" t="s">
        <v>1065</v>
      </c>
      <c r="D46" t="s">
        <v>880</v>
      </c>
      <c r="E46" t="s">
        <v>880</v>
      </c>
      <c r="G46" t="s">
        <v>1066</v>
      </c>
      <c r="H46" s="9" t="s">
        <v>1067</v>
      </c>
      <c r="I46" t="s">
        <v>977</v>
      </c>
      <c r="J46" t="s">
        <v>977</v>
      </c>
      <c r="K46" t="s">
        <v>131</v>
      </c>
      <c r="L46" t="s">
        <v>977</v>
      </c>
      <c r="M46" t="s">
        <v>977</v>
      </c>
      <c r="N46" t="s">
        <v>1019</v>
      </c>
      <c r="O46" t="s">
        <v>1068</v>
      </c>
      <c r="P46" t="s">
        <v>977</v>
      </c>
      <c r="R46" t="s">
        <v>977</v>
      </c>
      <c r="S46" t="s">
        <v>977</v>
      </c>
      <c r="T46" t="s">
        <v>977</v>
      </c>
      <c r="U46" t="s">
        <v>977</v>
      </c>
      <c r="W46" s="49">
        <v>44</v>
      </c>
      <c r="X46" s="49">
        <v>5</v>
      </c>
    </row>
    <row r="47" spans="1:24" x14ac:dyDescent="0.35">
      <c r="A47" t="s">
        <v>1064</v>
      </c>
      <c r="B47" t="s">
        <v>1065</v>
      </c>
      <c r="D47" t="s">
        <v>880</v>
      </c>
      <c r="E47" t="s">
        <v>880</v>
      </c>
      <c r="G47" t="s">
        <v>1066</v>
      </c>
      <c r="H47" s="9" t="s">
        <v>1069</v>
      </c>
      <c r="I47" t="s">
        <v>977</v>
      </c>
      <c r="J47" t="s">
        <v>977</v>
      </c>
      <c r="K47" t="s">
        <v>598</v>
      </c>
      <c r="L47" t="s">
        <v>895</v>
      </c>
      <c r="M47" t="e">
        <v>#REF!</v>
      </c>
      <c r="N47" t="s">
        <v>977</v>
      </c>
      <c r="O47" t="s">
        <v>1070</v>
      </c>
      <c r="P47" t="s">
        <v>977</v>
      </c>
      <c r="R47" t="s">
        <v>977</v>
      </c>
      <c r="S47" t="s">
        <v>977</v>
      </c>
      <c r="T47" t="s">
        <v>767</v>
      </c>
      <c r="U47" t="s">
        <v>977</v>
      </c>
      <c r="W47" s="49">
        <v>45</v>
      </c>
      <c r="X47" s="49">
        <v>5</v>
      </c>
    </row>
    <row r="48" spans="1:24" x14ac:dyDescent="0.35">
      <c r="A48" t="s">
        <v>1064</v>
      </c>
      <c r="B48" t="s">
        <v>1065</v>
      </c>
      <c r="D48" t="s">
        <v>880</v>
      </c>
      <c r="E48" t="s">
        <v>880</v>
      </c>
      <c r="G48" t="s">
        <v>1066</v>
      </c>
      <c r="H48" s="9" t="s">
        <v>1071</v>
      </c>
      <c r="I48" t="s">
        <v>977</v>
      </c>
      <c r="J48" t="s">
        <v>977</v>
      </c>
      <c r="K48" t="s">
        <v>131</v>
      </c>
      <c r="L48" t="s">
        <v>977</v>
      </c>
      <c r="M48" t="e">
        <v>#REF!</v>
      </c>
      <c r="N48" t="s">
        <v>1025</v>
      </c>
      <c r="O48" t="s">
        <v>1072</v>
      </c>
      <c r="P48" t="s">
        <v>977</v>
      </c>
      <c r="R48" t="s">
        <v>977</v>
      </c>
      <c r="S48" t="s">
        <v>977</v>
      </c>
      <c r="T48" t="s">
        <v>977</v>
      </c>
      <c r="U48" t="s">
        <v>977</v>
      </c>
      <c r="W48" s="49">
        <v>46</v>
      </c>
      <c r="X48" s="49">
        <v>5</v>
      </c>
    </row>
    <row r="49" spans="1:24" x14ac:dyDescent="0.35">
      <c r="A49" t="s">
        <v>1064</v>
      </c>
      <c r="B49" t="s">
        <v>1065</v>
      </c>
      <c r="D49" t="s">
        <v>880</v>
      </c>
      <c r="E49" t="s">
        <v>880</v>
      </c>
      <c r="G49" t="s">
        <v>1066</v>
      </c>
      <c r="H49" s="9" t="s">
        <v>1073</v>
      </c>
      <c r="I49" t="s">
        <v>977</v>
      </c>
      <c r="J49" t="s">
        <v>977</v>
      </c>
      <c r="K49" t="s">
        <v>598</v>
      </c>
      <c r="L49" t="s">
        <v>896</v>
      </c>
      <c r="M49" t="e">
        <v>#REF!</v>
      </c>
      <c r="N49" t="s">
        <v>501</v>
      </c>
      <c r="O49" t="s">
        <v>1074</v>
      </c>
      <c r="P49" t="s">
        <v>977</v>
      </c>
      <c r="R49" t="s">
        <v>977</v>
      </c>
      <c r="S49" t="s">
        <v>977</v>
      </c>
      <c r="T49" t="s">
        <v>767</v>
      </c>
      <c r="U49" t="s">
        <v>977</v>
      </c>
      <c r="W49" s="49">
        <v>47</v>
      </c>
      <c r="X49" s="49">
        <v>5</v>
      </c>
    </row>
    <row r="50" spans="1:24" x14ac:dyDescent="0.35">
      <c r="A50" t="s">
        <v>1064</v>
      </c>
      <c r="B50" t="s">
        <v>1065</v>
      </c>
      <c r="D50" t="s">
        <v>880</v>
      </c>
      <c r="E50" t="s">
        <v>880</v>
      </c>
      <c r="G50" t="s">
        <v>1066</v>
      </c>
      <c r="H50" s="9" t="s">
        <v>1075</v>
      </c>
      <c r="I50" t="s">
        <v>977</v>
      </c>
      <c r="J50" t="s">
        <v>977</v>
      </c>
      <c r="K50" t="s">
        <v>598</v>
      </c>
      <c r="L50" t="s">
        <v>897</v>
      </c>
      <c r="M50" t="e">
        <v>#REF!</v>
      </c>
      <c r="N50" t="s">
        <v>501</v>
      </c>
      <c r="O50" t="s">
        <v>1076</v>
      </c>
      <c r="P50" t="s">
        <v>977</v>
      </c>
      <c r="R50" t="s">
        <v>977</v>
      </c>
      <c r="S50" t="s">
        <v>977</v>
      </c>
      <c r="T50" t="s">
        <v>767</v>
      </c>
      <c r="U50" t="s">
        <v>977</v>
      </c>
      <c r="W50" s="49">
        <v>48</v>
      </c>
      <c r="X50" s="49">
        <v>5</v>
      </c>
    </row>
    <row r="51" spans="1:24" x14ac:dyDescent="0.35">
      <c r="A51" t="s">
        <v>1064</v>
      </c>
      <c r="B51" t="s">
        <v>1065</v>
      </c>
      <c r="D51" t="s">
        <v>880</v>
      </c>
      <c r="E51" t="s">
        <v>880</v>
      </c>
      <c r="G51" t="s">
        <v>1066</v>
      </c>
      <c r="H51" s="9" t="s">
        <v>1077</v>
      </c>
      <c r="I51" t="s">
        <v>977</v>
      </c>
      <c r="J51" t="s">
        <v>977</v>
      </c>
      <c r="K51" t="s">
        <v>131</v>
      </c>
      <c r="L51" t="s">
        <v>977</v>
      </c>
      <c r="M51" t="e">
        <v>#REF!</v>
      </c>
      <c r="N51" t="s">
        <v>501</v>
      </c>
      <c r="O51" t="s">
        <v>1078</v>
      </c>
      <c r="P51" t="s">
        <v>977</v>
      </c>
      <c r="R51" t="s">
        <v>977</v>
      </c>
      <c r="S51" t="s">
        <v>977</v>
      </c>
      <c r="T51" t="s">
        <v>977</v>
      </c>
      <c r="U51" t="s">
        <v>977</v>
      </c>
      <c r="W51" s="49">
        <v>49</v>
      </c>
      <c r="X51" s="49">
        <v>5</v>
      </c>
    </row>
    <row r="52" spans="1:24" x14ac:dyDescent="0.35">
      <c r="A52" t="s">
        <v>1064</v>
      </c>
      <c r="B52" t="s">
        <v>1065</v>
      </c>
      <c r="D52" t="s">
        <v>880</v>
      </c>
      <c r="E52" t="s">
        <v>880</v>
      </c>
      <c r="G52" t="s">
        <v>1066</v>
      </c>
      <c r="H52" s="9" t="s">
        <v>1079</v>
      </c>
      <c r="I52" t="s">
        <v>977</v>
      </c>
      <c r="J52" t="s">
        <v>977</v>
      </c>
      <c r="K52" t="s">
        <v>598</v>
      </c>
      <c r="L52" t="s">
        <v>898</v>
      </c>
      <c r="M52" t="e">
        <v>#REF!</v>
      </c>
      <c r="N52" t="s">
        <v>501</v>
      </c>
      <c r="O52" t="s">
        <v>1080</v>
      </c>
      <c r="P52" t="s">
        <v>977</v>
      </c>
      <c r="R52" t="s">
        <v>977</v>
      </c>
      <c r="S52" t="s">
        <v>977</v>
      </c>
      <c r="T52" t="s">
        <v>767</v>
      </c>
      <c r="U52" t="s">
        <v>977</v>
      </c>
      <c r="W52" s="49">
        <v>50</v>
      </c>
      <c r="X52" s="49">
        <v>5</v>
      </c>
    </row>
    <row r="53" spans="1:24" x14ac:dyDescent="0.35">
      <c r="A53" t="s">
        <v>1064</v>
      </c>
      <c r="B53" t="s">
        <v>1065</v>
      </c>
      <c r="D53" t="s">
        <v>880</v>
      </c>
      <c r="E53" t="s">
        <v>880</v>
      </c>
      <c r="G53" t="s">
        <v>1066</v>
      </c>
      <c r="H53" s="9" t="s">
        <v>1081</v>
      </c>
      <c r="I53" t="s">
        <v>977</v>
      </c>
      <c r="J53" t="s">
        <v>977</v>
      </c>
      <c r="K53" t="s">
        <v>598</v>
      </c>
      <c r="L53" t="s">
        <v>901</v>
      </c>
      <c r="M53" t="s">
        <v>899</v>
      </c>
      <c r="N53" t="s">
        <v>507</v>
      </c>
      <c r="O53" t="s">
        <v>1074</v>
      </c>
      <c r="P53" t="s">
        <v>977</v>
      </c>
      <c r="R53" t="s">
        <v>977</v>
      </c>
      <c r="S53" t="s">
        <v>977</v>
      </c>
      <c r="T53" t="s">
        <v>767</v>
      </c>
      <c r="U53" t="s">
        <v>977</v>
      </c>
      <c r="W53" s="49">
        <v>51</v>
      </c>
      <c r="X53" s="49">
        <v>5</v>
      </c>
    </row>
    <row r="54" spans="1:24" x14ac:dyDescent="0.35">
      <c r="A54" t="s">
        <v>1064</v>
      </c>
      <c r="B54" t="s">
        <v>1065</v>
      </c>
      <c r="D54" t="s">
        <v>880</v>
      </c>
      <c r="E54" t="s">
        <v>880</v>
      </c>
      <c r="G54" t="s">
        <v>1066</v>
      </c>
      <c r="H54" s="9" t="s">
        <v>1082</v>
      </c>
      <c r="I54" t="s">
        <v>977</v>
      </c>
      <c r="J54" t="s">
        <v>977</v>
      </c>
      <c r="K54" t="s">
        <v>598</v>
      </c>
      <c r="L54" t="s">
        <v>903</v>
      </c>
      <c r="M54" t="s">
        <v>900</v>
      </c>
      <c r="N54" t="s">
        <v>507</v>
      </c>
      <c r="O54" t="s">
        <v>1076</v>
      </c>
      <c r="P54" t="s">
        <v>977</v>
      </c>
      <c r="R54" t="s">
        <v>977</v>
      </c>
      <c r="S54" t="s">
        <v>977</v>
      </c>
      <c r="T54" t="s">
        <v>767</v>
      </c>
      <c r="U54" t="s">
        <v>977</v>
      </c>
      <c r="W54" s="49">
        <v>52</v>
      </c>
      <c r="X54" s="49">
        <v>5</v>
      </c>
    </row>
    <row r="55" spans="1:24" x14ac:dyDescent="0.35">
      <c r="A55" t="s">
        <v>1064</v>
      </c>
      <c r="B55" t="s">
        <v>1065</v>
      </c>
      <c r="D55" t="s">
        <v>880</v>
      </c>
      <c r="E55" t="s">
        <v>880</v>
      </c>
      <c r="G55" t="s">
        <v>1066</v>
      </c>
      <c r="H55" s="9" t="s">
        <v>1083</v>
      </c>
      <c r="I55" t="s">
        <v>977</v>
      </c>
      <c r="J55" t="s">
        <v>977</v>
      </c>
      <c r="K55" t="s">
        <v>131</v>
      </c>
      <c r="L55" t="s">
        <v>977</v>
      </c>
      <c r="M55" t="s">
        <v>977</v>
      </c>
      <c r="N55" t="s">
        <v>507</v>
      </c>
      <c r="O55" t="s">
        <v>1078</v>
      </c>
      <c r="P55" t="s">
        <v>977</v>
      </c>
      <c r="R55" t="s">
        <v>977</v>
      </c>
      <c r="S55" t="s">
        <v>977</v>
      </c>
      <c r="T55" t="s">
        <v>977</v>
      </c>
      <c r="U55" t="s">
        <v>977</v>
      </c>
      <c r="W55" s="49">
        <v>53</v>
      </c>
      <c r="X55" s="49">
        <v>5</v>
      </c>
    </row>
    <row r="56" spans="1:24" x14ac:dyDescent="0.35">
      <c r="A56" t="s">
        <v>1064</v>
      </c>
      <c r="B56" t="s">
        <v>1065</v>
      </c>
      <c r="D56" t="s">
        <v>880</v>
      </c>
      <c r="E56" t="s">
        <v>880</v>
      </c>
      <c r="G56" t="s">
        <v>1066</v>
      </c>
      <c r="H56" s="9" t="s">
        <v>1084</v>
      </c>
      <c r="I56" t="s">
        <v>977</v>
      </c>
      <c r="J56" t="s">
        <v>977</v>
      </c>
      <c r="K56" t="s">
        <v>598</v>
      </c>
      <c r="L56" t="s">
        <v>894</v>
      </c>
      <c r="M56" t="s">
        <v>898</v>
      </c>
      <c r="N56" t="s">
        <v>507</v>
      </c>
      <c r="O56" t="s">
        <v>1080</v>
      </c>
      <c r="P56" t="s">
        <v>977</v>
      </c>
      <c r="R56" t="s">
        <v>977</v>
      </c>
      <c r="S56" t="s">
        <v>977</v>
      </c>
      <c r="T56" t="s">
        <v>767</v>
      </c>
      <c r="U56" t="s">
        <v>977</v>
      </c>
      <c r="W56" s="49">
        <v>54</v>
      </c>
      <c r="X56" s="49">
        <v>5</v>
      </c>
    </row>
    <row r="57" spans="1:24" x14ac:dyDescent="0.35">
      <c r="A57" t="s">
        <v>1085</v>
      </c>
      <c r="B57" t="s">
        <v>1086</v>
      </c>
      <c r="D57" t="s">
        <v>698</v>
      </c>
      <c r="E57" t="s">
        <v>680</v>
      </c>
      <c r="G57" t="s">
        <v>992</v>
      </c>
      <c r="H57" s="9" t="s">
        <v>1087</v>
      </c>
      <c r="I57" t="s">
        <v>977</v>
      </c>
      <c r="J57" t="s">
        <v>977</v>
      </c>
      <c r="K57" t="s">
        <v>131</v>
      </c>
      <c r="L57" t="s">
        <v>977</v>
      </c>
      <c r="M57" t="s">
        <v>977</v>
      </c>
      <c r="N57" t="s">
        <v>1088</v>
      </c>
      <c r="O57" t="s">
        <v>1089</v>
      </c>
      <c r="P57" t="s">
        <v>977</v>
      </c>
      <c r="R57" t="s">
        <v>977</v>
      </c>
      <c r="S57" t="s">
        <v>977</v>
      </c>
      <c r="T57" t="s">
        <v>977</v>
      </c>
      <c r="U57" t="s">
        <v>977</v>
      </c>
      <c r="W57" s="49">
        <v>55</v>
      </c>
      <c r="X57" s="49">
        <v>6</v>
      </c>
    </row>
    <row r="58" spans="1:24" x14ac:dyDescent="0.35">
      <c r="A58" t="s">
        <v>1085</v>
      </c>
      <c r="B58" t="s">
        <v>1086</v>
      </c>
      <c r="D58" t="s">
        <v>698</v>
      </c>
      <c r="E58" t="s">
        <v>680</v>
      </c>
      <c r="G58" t="s">
        <v>992</v>
      </c>
      <c r="H58" s="9" t="s">
        <v>1090</v>
      </c>
      <c r="I58" t="s">
        <v>977</v>
      </c>
      <c r="J58" t="s">
        <v>977</v>
      </c>
      <c r="K58" t="s">
        <v>131</v>
      </c>
      <c r="L58" t="s">
        <v>977</v>
      </c>
      <c r="M58" t="s">
        <v>977</v>
      </c>
      <c r="N58" t="s">
        <v>414</v>
      </c>
      <c r="O58" t="s">
        <v>1091</v>
      </c>
      <c r="P58" t="s">
        <v>977</v>
      </c>
      <c r="R58" t="s">
        <v>977</v>
      </c>
      <c r="S58" t="s">
        <v>977</v>
      </c>
      <c r="T58" t="s">
        <v>977</v>
      </c>
      <c r="U58" t="s">
        <v>977</v>
      </c>
      <c r="W58" s="49">
        <v>56</v>
      </c>
      <c r="X58" s="49">
        <v>6</v>
      </c>
    </row>
    <row r="59" spans="1:24" x14ac:dyDescent="0.35">
      <c r="A59" t="s">
        <v>1085</v>
      </c>
      <c r="B59" t="s">
        <v>1086</v>
      </c>
      <c r="D59" t="s">
        <v>698</v>
      </c>
      <c r="E59" t="s">
        <v>680</v>
      </c>
      <c r="G59" t="s">
        <v>992</v>
      </c>
      <c r="H59" s="9" t="s">
        <v>1092</v>
      </c>
      <c r="I59" t="s">
        <v>977</v>
      </c>
      <c r="J59" t="s">
        <v>977</v>
      </c>
      <c r="K59" t="s">
        <v>598</v>
      </c>
      <c r="L59" t="s">
        <v>959</v>
      </c>
      <c r="M59" t="s">
        <v>960</v>
      </c>
      <c r="N59" t="s">
        <v>977</v>
      </c>
      <c r="O59" t="s">
        <v>1093</v>
      </c>
      <c r="P59" t="s">
        <v>977</v>
      </c>
      <c r="R59" t="s">
        <v>977</v>
      </c>
      <c r="S59" t="s">
        <v>977</v>
      </c>
      <c r="T59" t="s">
        <v>767</v>
      </c>
      <c r="U59" t="s">
        <v>977</v>
      </c>
      <c r="W59" s="49">
        <v>57</v>
      </c>
      <c r="X59" s="49">
        <v>6</v>
      </c>
    </row>
    <row r="60" spans="1:24" x14ac:dyDescent="0.35">
      <c r="A60" t="s">
        <v>1085</v>
      </c>
      <c r="B60" t="s">
        <v>1086</v>
      </c>
      <c r="D60" t="s">
        <v>698</v>
      </c>
      <c r="E60" t="s">
        <v>680</v>
      </c>
      <c r="G60" t="s">
        <v>992</v>
      </c>
      <c r="H60" s="9" t="s">
        <v>1094</v>
      </c>
      <c r="I60" t="s">
        <v>977</v>
      </c>
      <c r="J60" t="s">
        <v>977</v>
      </c>
      <c r="K60" t="s">
        <v>134</v>
      </c>
      <c r="L60" t="s">
        <v>965</v>
      </c>
      <c r="M60" t="s">
        <v>961</v>
      </c>
      <c r="N60" t="s">
        <v>1095</v>
      </c>
      <c r="O60" t="s">
        <v>1096</v>
      </c>
      <c r="P60" t="s">
        <v>977</v>
      </c>
      <c r="R60" t="s">
        <v>977</v>
      </c>
      <c r="S60" t="s">
        <v>977</v>
      </c>
      <c r="T60" t="s">
        <v>767</v>
      </c>
      <c r="U60" t="s">
        <v>977</v>
      </c>
      <c r="W60" s="49">
        <v>58</v>
      </c>
      <c r="X60" s="49">
        <v>6</v>
      </c>
    </row>
    <row r="61" spans="1:24" x14ac:dyDescent="0.35">
      <c r="A61" t="s">
        <v>1085</v>
      </c>
      <c r="B61" t="s">
        <v>1086</v>
      </c>
      <c r="D61" t="s">
        <v>698</v>
      </c>
      <c r="E61" t="s">
        <v>680</v>
      </c>
      <c r="G61" t="s">
        <v>992</v>
      </c>
      <c r="H61" s="9" t="s">
        <v>1097</v>
      </c>
      <c r="I61" t="s">
        <v>977</v>
      </c>
      <c r="J61" t="s">
        <v>977</v>
      </c>
      <c r="K61" t="s">
        <v>134</v>
      </c>
      <c r="L61" t="s">
        <v>966</v>
      </c>
      <c r="M61" t="s">
        <v>962</v>
      </c>
      <c r="N61" t="s">
        <v>1095</v>
      </c>
      <c r="O61" t="s">
        <v>1098</v>
      </c>
      <c r="P61" t="s">
        <v>977</v>
      </c>
      <c r="R61" t="s">
        <v>977</v>
      </c>
      <c r="S61" t="s">
        <v>977</v>
      </c>
      <c r="T61" t="s">
        <v>767</v>
      </c>
      <c r="U61" t="s">
        <v>977</v>
      </c>
      <c r="W61" s="49">
        <v>59</v>
      </c>
      <c r="X61" s="49">
        <v>6</v>
      </c>
    </row>
    <row r="62" spans="1:24" x14ac:dyDescent="0.35">
      <c r="A62" t="s">
        <v>1085</v>
      </c>
      <c r="B62" t="s">
        <v>1086</v>
      </c>
      <c r="D62" t="s">
        <v>698</v>
      </c>
      <c r="E62" t="s">
        <v>680</v>
      </c>
      <c r="G62" t="s">
        <v>992</v>
      </c>
      <c r="H62" s="9" t="s">
        <v>1099</v>
      </c>
      <c r="I62" t="s">
        <v>977</v>
      </c>
      <c r="J62" t="s">
        <v>977</v>
      </c>
      <c r="K62" t="s">
        <v>134</v>
      </c>
      <c r="L62" t="s">
        <v>965</v>
      </c>
      <c r="M62" t="s">
        <v>963</v>
      </c>
      <c r="N62" t="s">
        <v>1100</v>
      </c>
      <c r="O62" t="s">
        <v>1101</v>
      </c>
      <c r="P62" t="s">
        <v>977</v>
      </c>
      <c r="R62" t="s">
        <v>977</v>
      </c>
      <c r="S62" t="s">
        <v>977</v>
      </c>
      <c r="T62" t="s">
        <v>767</v>
      </c>
      <c r="U62" t="s">
        <v>977</v>
      </c>
      <c r="W62" s="49">
        <v>60</v>
      </c>
      <c r="X62" s="49">
        <v>6</v>
      </c>
    </row>
    <row r="63" spans="1:24" x14ac:dyDescent="0.35">
      <c r="A63" t="s">
        <v>1085</v>
      </c>
      <c r="B63" t="s">
        <v>1086</v>
      </c>
      <c r="D63" t="s">
        <v>698</v>
      </c>
      <c r="E63" t="s">
        <v>680</v>
      </c>
      <c r="G63" t="s">
        <v>992</v>
      </c>
      <c r="H63" s="9" t="s">
        <v>1102</v>
      </c>
      <c r="I63" t="s">
        <v>977</v>
      </c>
      <c r="J63" t="s">
        <v>977</v>
      </c>
      <c r="K63" t="s">
        <v>134</v>
      </c>
      <c r="L63" t="s">
        <v>966</v>
      </c>
      <c r="M63" t="s">
        <v>964</v>
      </c>
      <c r="N63" t="s">
        <v>1100</v>
      </c>
      <c r="O63" t="s">
        <v>1103</v>
      </c>
      <c r="P63" t="s">
        <v>977</v>
      </c>
      <c r="R63" t="s">
        <v>977</v>
      </c>
      <c r="S63" t="s">
        <v>977</v>
      </c>
      <c r="T63" t="s">
        <v>767</v>
      </c>
      <c r="U63" t="s">
        <v>977</v>
      </c>
      <c r="W63" s="49">
        <v>61</v>
      </c>
      <c r="X63" s="49">
        <v>6</v>
      </c>
    </row>
    <row r="64" spans="1:24" x14ac:dyDescent="0.35">
      <c r="A64" t="s">
        <v>1085</v>
      </c>
      <c r="B64" t="s">
        <v>1086</v>
      </c>
      <c r="D64" t="s">
        <v>698</v>
      </c>
      <c r="E64" t="s">
        <v>680</v>
      </c>
      <c r="G64" t="s">
        <v>992</v>
      </c>
      <c r="H64" s="9" t="s">
        <v>1104</v>
      </c>
      <c r="I64" t="s">
        <v>977</v>
      </c>
      <c r="J64" t="s">
        <v>977</v>
      </c>
      <c r="K64" t="s">
        <v>598</v>
      </c>
      <c r="L64" t="s">
        <v>967</v>
      </c>
      <c r="M64" t="s">
        <v>968</v>
      </c>
      <c r="N64" t="s">
        <v>977</v>
      </c>
      <c r="O64" t="s">
        <v>1105</v>
      </c>
      <c r="P64" t="s">
        <v>977</v>
      </c>
      <c r="R64" t="s">
        <v>977</v>
      </c>
      <c r="S64" t="s">
        <v>977</v>
      </c>
      <c r="T64" t="s">
        <v>767</v>
      </c>
      <c r="U64" t="s">
        <v>977</v>
      </c>
      <c r="W64" s="49">
        <v>62</v>
      </c>
      <c r="X64" s="49">
        <v>6</v>
      </c>
    </row>
    <row r="65" spans="1:24" x14ac:dyDescent="0.35">
      <c r="A65" t="s">
        <v>1085</v>
      </c>
      <c r="B65" t="s">
        <v>1086</v>
      </c>
      <c r="D65" t="s">
        <v>698</v>
      </c>
      <c r="E65" t="s">
        <v>680</v>
      </c>
      <c r="G65" t="s">
        <v>992</v>
      </c>
      <c r="H65" s="9" t="s">
        <v>1106</v>
      </c>
      <c r="I65" t="s">
        <v>977</v>
      </c>
      <c r="J65" t="s">
        <v>977</v>
      </c>
      <c r="K65" t="s">
        <v>131</v>
      </c>
      <c r="L65" t="s">
        <v>977</v>
      </c>
      <c r="M65" t="s">
        <v>977</v>
      </c>
      <c r="N65" t="s">
        <v>1107</v>
      </c>
      <c r="O65" t="s">
        <v>1108</v>
      </c>
      <c r="P65" t="s">
        <v>977</v>
      </c>
      <c r="R65" t="s">
        <v>977</v>
      </c>
      <c r="S65" t="s">
        <v>977</v>
      </c>
      <c r="T65" t="s">
        <v>977</v>
      </c>
      <c r="U65" t="s">
        <v>977</v>
      </c>
      <c r="W65" s="49">
        <v>63</v>
      </c>
      <c r="X65" s="49">
        <v>6</v>
      </c>
    </row>
    <row r="66" spans="1:24" x14ac:dyDescent="0.35">
      <c r="A66" t="s">
        <v>1085</v>
      </c>
      <c r="B66" t="s">
        <v>1086</v>
      </c>
      <c r="D66" t="s">
        <v>698</v>
      </c>
      <c r="E66" t="s">
        <v>680</v>
      </c>
      <c r="G66" t="s">
        <v>992</v>
      </c>
      <c r="H66" s="9" t="s">
        <v>1109</v>
      </c>
      <c r="I66" t="s">
        <v>977</v>
      </c>
      <c r="J66" t="s">
        <v>977</v>
      </c>
      <c r="K66" t="s">
        <v>133</v>
      </c>
      <c r="L66" t="s">
        <v>977</v>
      </c>
      <c r="M66" t="s">
        <v>977</v>
      </c>
      <c r="N66" t="s">
        <v>1110</v>
      </c>
      <c r="O66" t="s">
        <v>1111</v>
      </c>
      <c r="P66" t="s">
        <v>977</v>
      </c>
      <c r="R66" t="s">
        <v>977</v>
      </c>
      <c r="S66" t="s">
        <v>977</v>
      </c>
      <c r="T66" t="s">
        <v>977</v>
      </c>
      <c r="U66" t="s">
        <v>977</v>
      </c>
      <c r="W66" s="49">
        <v>64</v>
      </c>
      <c r="X66" s="49">
        <v>6</v>
      </c>
    </row>
    <row r="67" spans="1:24" x14ac:dyDescent="0.35">
      <c r="A67" t="s">
        <v>1085</v>
      </c>
      <c r="B67" t="s">
        <v>1086</v>
      </c>
      <c r="D67" t="s">
        <v>698</v>
      </c>
      <c r="E67" t="s">
        <v>680</v>
      </c>
      <c r="G67" t="s">
        <v>992</v>
      </c>
      <c r="H67" s="9" t="s">
        <v>1112</v>
      </c>
      <c r="I67" t="s">
        <v>977</v>
      </c>
      <c r="J67" t="s">
        <v>977</v>
      </c>
      <c r="K67" t="s">
        <v>131</v>
      </c>
      <c r="L67" t="s">
        <v>977</v>
      </c>
      <c r="M67" t="s">
        <v>977</v>
      </c>
      <c r="N67" t="s">
        <v>1113</v>
      </c>
      <c r="O67" t="s">
        <v>1114</v>
      </c>
      <c r="P67" t="s">
        <v>977</v>
      </c>
      <c r="R67" t="s">
        <v>977</v>
      </c>
      <c r="S67" t="s">
        <v>977</v>
      </c>
      <c r="T67" t="s">
        <v>977</v>
      </c>
      <c r="U67" t="s">
        <v>977</v>
      </c>
      <c r="W67" s="49">
        <v>65</v>
      </c>
      <c r="X67" s="49">
        <v>6</v>
      </c>
    </row>
    <row r="68" spans="1:24" x14ac:dyDescent="0.35">
      <c r="A68" t="s">
        <v>977</v>
      </c>
      <c r="B68" t="s">
        <v>977</v>
      </c>
      <c r="D68" t="s">
        <v>977</v>
      </c>
      <c r="E68" t="s">
        <v>977</v>
      </c>
      <c r="G68" t="s">
        <v>977</v>
      </c>
      <c r="H68" s="9" t="s">
        <v>977</v>
      </c>
      <c r="I68" t="s">
        <v>977</v>
      </c>
      <c r="J68" t="s">
        <v>977</v>
      </c>
      <c r="K68" t="s">
        <v>977</v>
      </c>
      <c r="L68" t="s">
        <v>977</v>
      </c>
      <c r="M68" t="s">
        <v>977</v>
      </c>
      <c r="N68" t="s">
        <v>977</v>
      </c>
      <c r="O68" t="s">
        <v>977</v>
      </c>
      <c r="P68" t="s">
        <v>977</v>
      </c>
      <c r="R68" t="s">
        <v>977</v>
      </c>
      <c r="S68" t="s">
        <v>977</v>
      </c>
      <c r="T68" t="s">
        <v>977</v>
      </c>
      <c r="U68" t="s">
        <v>977</v>
      </c>
      <c r="W68" s="49">
        <v>66</v>
      </c>
      <c r="X68" s="49">
        <v>7</v>
      </c>
    </row>
    <row r="69" spans="1:24" x14ac:dyDescent="0.35">
      <c r="A69" t="s">
        <v>977</v>
      </c>
      <c r="B69" t="s">
        <v>977</v>
      </c>
      <c r="D69" t="s">
        <v>977</v>
      </c>
      <c r="E69" t="s">
        <v>977</v>
      </c>
      <c r="G69" t="s">
        <v>977</v>
      </c>
      <c r="H69" s="9" t="s">
        <v>977</v>
      </c>
      <c r="I69" t="s">
        <v>977</v>
      </c>
      <c r="J69" t="s">
        <v>977</v>
      </c>
      <c r="K69" t="s">
        <v>977</v>
      </c>
      <c r="L69" t="s">
        <v>977</v>
      </c>
      <c r="M69" t="s">
        <v>977</v>
      </c>
      <c r="N69" t="s">
        <v>977</v>
      </c>
      <c r="O69" t="s">
        <v>977</v>
      </c>
      <c r="P69" t="s">
        <v>977</v>
      </c>
      <c r="R69" t="s">
        <v>977</v>
      </c>
      <c r="S69" t="s">
        <v>977</v>
      </c>
      <c r="T69" t="s">
        <v>977</v>
      </c>
      <c r="U69" t="s">
        <v>977</v>
      </c>
      <c r="W69" s="49">
        <v>67</v>
      </c>
      <c r="X69" s="49">
        <v>7</v>
      </c>
    </row>
    <row r="70" spans="1:24" x14ac:dyDescent="0.35">
      <c r="A70" t="s">
        <v>977</v>
      </c>
      <c r="B70" t="s">
        <v>977</v>
      </c>
      <c r="D70" t="s">
        <v>977</v>
      </c>
      <c r="E70" t="s">
        <v>977</v>
      </c>
      <c r="G70" t="s">
        <v>977</v>
      </c>
      <c r="H70" s="9" t="s">
        <v>977</v>
      </c>
      <c r="I70" t="s">
        <v>977</v>
      </c>
      <c r="J70" t="s">
        <v>977</v>
      </c>
      <c r="K70" t="s">
        <v>977</v>
      </c>
      <c r="L70" t="s">
        <v>977</v>
      </c>
      <c r="M70" t="s">
        <v>977</v>
      </c>
      <c r="N70" t="s">
        <v>977</v>
      </c>
      <c r="O70" t="s">
        <v>977</v>
      </c>
      <c r="P70" t="s">
        <v>977</v>
      </c>
      <c r="R70" t="s">
        <v>977</v>
      </c>
      <c r="S70" t="s">
        <v>977</v>
      </c>
      <c r="T70" t="s">
        <v>977</v>
      </c>
      <c r="U70" t="s">
        <v>977</v>
      </c>
      <c r="W70" s="49">
        <v>68</v>
      </c>
      <c r="X70" s="49">
        <v>7</v>
      </c>
    </row>
    <row r="71" spans="1:24" x14ac:dyDescent="0.35">
      <c r="A71" t="s">
        <v>977</v>
      </c>
      <c r="B71" t="s">
        <v>977</v>
      </c>
      <c r="D71" t="s">
        <v>977</v>
      </c>
      <c r="E71" t="s">
        <v>977</v>
      </c>
      <c r="G71" t="s">
        <v>977</v>
      </c>
      <c r="H71" s="9" t="s">
        <v>977</v>
      </c>
      <c r="I71" t="s">
        <v>977</v>
      </c>
      <c r="J71" t="s">
        <v>977</v>
      </c>
      <c r="K71" t="s">
        <v>977</v>
      </c>
      <c r="L71" t="s">
        <v>977</v>
      </c>
      <c r="M71" t="s">
        <v>977</v>
      </c>
      <c r="N71" t="s">
        <v>977</v>
      </c>
      <c r="O71" t="s">
        <v>977</v>
      </c>
      <c r="P71" t="s">
        <v>977</v>
      </c>
      <c r="R71" t="s">
        <v>977</v>
      </c>
      <c r="S71" t="s">
        <v>977</v>
      </c>
      <c r="T71" t="s">
        <v>977</v>
      </c>
      <c r="U71" t="s">
        <v>977</v>
      </c>
      <c r="W71" s="49">
        <v>69</v>
      </c>
      <c r="X71" s="49">
        <v>7</v>
      </c>
    </row>
    <row r="72" spans="1:24" x14ac:dyDescent="0.35">
      <c r="A72" t="s">
        <v>977</v>
      </c>
      <c r="B72" t="s">
        <v>977</v>
      </c>
      <c r="D72" t="s">
        <v>977</v>
      </c>
      <c r="E72" t="s">
        <v>977</v>
      </c>
      <c r="G72" t="s">
        <v>977</v>
      </c>
      <c r="H72" s="9" t="s">
        <v>977</v>
      </c>
      <c r="I72" t="s">
        <v>977</v>
      </c>
      <c r="J72" t="s">
        <v>977</v>
      </c>
      <c r="K72" t="s">
        <v>977</v>
      </c>
      <c r="L72" t="s">
        <v>977</v>
      </c>
      <c r="M72" t="s">
        <v>977</v>
      </c>
      <c r="N72" t="s">
        <v>977</v>
      </c>
      <c r="O72" t="s">
        <v>977</v>
      </c>
      <c r="P72" t="s">
        <v>977</v>
      </c>
      <c r="R72" t="s">
        <v>977</v>
      </c>
      <c r="S72" t="s">
        <v>977</v>
      </c>
      <c r="T72" t="s">
        <v>977</v>
      </c>
      <c r="U72" t="s">
        <v>977</v>
      </c>
      <c r="W72" s="49">
        <v>70</v>
      </c>
      <c r="X72" s="49">
        <v>7</v>
      </c>
    </row>
    <row r="73" spans="1:24" x14ac:dyDescent="0.35">
      <c r="A73" t="s">
        <v>977</v>
      </c>
      <c r="B73" t="s">
        <v>977</v>
      </c>
      <c r="D73" t="s">
        <v>977</v>
      </c>
      <c r="E73" t="s">
        <v>977</v>
      </c>
      <c r="G73" t="s">
        <v>977</v>
      </c>
      <c r="H73" s="9" t="s">
        <v>977</v>
      </c>
      <c r="I73" t="s">
        <v>977</v>
      </c>
      <c r="J73" t="s">
        <v>977</v>
      </c>
      <c r="K73" t="s">
        <v>977</v>
      </c>
      <c r="L73" t="s">
        <v>977</v>
      </c>
      <c r="M73" t="s">
        <v>977</v>
      </c>
      <c r="N73" t="s">
        <v>977</v>
      </c>
      <c r="O73" t="s">
        <v>977</v>
      </c>
      <c r="P73" t="s">
        <v>977</v>
      </c>
      <c r="R73" t="s">
        <v>977</v>
      </c>
      <c r="S73" t="s">
        <v>977</v>
      </c>
      <c r="T73" t="s">
        <v>977</v>
      </c>
      <c r="U73" t="s">
        <v>977</v>
      </c>
      <c r="W73" s="49">
        <v>71</v>
      </c>
      <c r="X73" s="49">
        <v>7</v>
      </c>
    </row>
    <row r="74" spans="1:24" x14ac:dyDescent="0.35">
      <c r="A74" t="s">
        <v>977</v>
      </c>
      <c r="B74" t="s">
        <v>977</v>
      </c>
      <c r="D74" t="s">
        <v>977</v>
      </c>
      <c r="E74" t="s">
        <v>977</v>
      </c>
      <c r="G74" t="s">
        <v>977</v>
      </c>
      <c r="H74" s="9" t="s">
        <v>977</v>
      </c>
      <c r="I74" t="s">
        <v>977</v>
      </c>
      <c r="J74" t="s">
        <v>977</v>
      </c>
      <c r="K74" t="s">
        <v>977</v>
      </c>
      <c r="L74" t="s">
        <v>977</v>
      </c>
      <c r="M74" t="s">
        <v>977</v>
      </c>
      <c r="N74" t="s">
        <v>977</v>
      </c>
      <c r="O74" t="s">
        <v>977</v>
      </c>
      <c r="P74" t="s">
        <v>977</v>
      </c>
      <c r="R74" t="s">
        <v>977</v>
      </c>
      <c r="S74" t="s">
        <v>977</v>
      </c>
      <c r="T74" t="s">
        <v>977</v>
      </c>
      <c r="U74" t="s">
        <v>977</v>
      </c>
      <c r="W74" s="49">
        <v>72</v>
      </c>
      <c r="X74" s="49">
        <v>7</v>
      </c>
    </row>
    <row r="75" spans="1:24" x14ac:dyDescent="0.35">
      <c r="A75" t="s">
        <v>977</v>
      </c>
      <c r="B75" t="s">
        <v>977</v>
      </c>
      <c r="D75" t="s">
        <v>977</v>
      </c>
      <c r="E75" t="s">
        <v>977</v>
      </c>
      <c r="G75" t="s">
        <v>977</v>
      </c>
      <c r="H75" s="9" t="s">
        <v>977</v>
      </c>
      <c r="I75" t="s">
        <v>977</v>
      </c>
      <c r="J75" t="s">
        <v>977</v>
      </c>
      <c r="K75" t="s">
        <v>977</v>
      </c>
      <c r="L75" t="s">
        <v>977</v>
      </c>
      <c r="M75" t="s">
        <v>977</v>
      </c>
      <c r="N75" t="s">
        <v>977</v>
      </c>
      <c r="O75" t="s">
        <v>977</v>
      </c>
      <c r="P75" t="s">
        <v>977</v>
      </c>
      <c r="R75" t="s">
        <v>977</v>
      </c>
      <c r="S75" t="s">
        <v>977</v>
      </c>
      <c r="T75" t="s">
        <v>977</v>
      </c>
      <c r="U75" t="s">
        <v>977</v>
      </c>
      <c r="W75" s="49">
        <v>73</v>
      </c>
      <c r="X75" s="49">
        <v>7</v>
      </c>
    </row>
    <row r="76" spans="1:24" x14ac:dyDescent="0.35">
      <c r="A76" t="s">
        <v>977</v>
      </c>
      <c r="B76" t="s">
        <v>977</v>
      </c>
      <c r="D76" t="s">
        <v>977</v>
      </c>
      <c r="E76" t="s">
        <v>977</v>
      </c>
      <c r="G76" t="s">
        <v>977</v>
      </c>
      <c r="H76" s="9" t="s">
        <v>977</v>
      </c>
      <c r="I76" t="s">
        <v>977</v>
      </c>
      <c r="J76" t="s">
        <v>977</v>
      </c>
      <c r="K76" t="s">
        <v>977</v>
      </c>
      <c r="L76" t="s">
        <v>977</v>
      </c>
      <c r="M76" t="s">
        <v>977</v>
      </c>
      <c r="N76" t="s">
        <v>977</v>
      </c>
      <c r="O76" t="s">
        <v>977</v>
      </c>
      <c r="P76" t="s">
        <v>977</v>
      </c>
      <c r="R76" t="s">
        <v>977</v>
      </c>
      <c r="S76" t="s">
        <v>977</v>
      </c>
      <c r="T76" t="s">
        <v>977</v>
      </c>
      <c r="U76" t="s">
        <v>977</v>
      </c>
      <c r="W76" s="49">
        <v>74</v>
      </c>
      <c r="X76" s="49">
        <v>7</v>
      </c>
    </row>
    <row r="77" spans="1:24" x14ac:dyDescent="0.35">
      <c r="A77" t="s">
        <v>977</v>
      </c>
      <c r="B77" t="s">
        <v>977</v>
      </c>
      <c r="D77" t="s">
        <v>977</v>
      </c>
      <c r="E77" t="s">
        <v>977</v>
      </c>
      <c r="G77" t="s">
        <v>977</v>
      </c>
      <c r="H77" s="9" t="s">
        <v>977</v>
      </c>
      <c r="I77" t="s">
        <v>977</v>
      </c>
      <c r="J77" t="s">
        <v>977</v>
      </c>
      <c r="K77" t="s">
        <v>977</v>
      </c>
      <c r="L77" t="s">
        <v>977</v>
      </c>
      <c r="M77" t="s">
        <v>977</v>
      </c>
      <c r="N77" t="s">
        <v>977</v>
      </c>
      <c r="O77" t="s">
        <v>977</v>
      </c>
      <c r="P77" t="s">
        <v>977</v>
      </c>
      <c r="R77" t="s">
        <v>977</v>
      </c>
      <c r="S77" t="s">
        <v>977</v>
      </c>
      <c r="T77" t="s">
        <v>977</v>
      </c>
      <c r="U77" t="s">
        <v>977</v>
      </c>
      <c r="W77" s="49">
        <v>75</v>
      </c>
      <c r="X77" s="49">
        <v>7</v>
      </c>
    </row>
    <row r="78" spans="1:24" x14ac:dyDescent="0.35">
      <c r="A78" t="s">
        <v>977</v>
      </c>
      <c r="B78" t="s">
        <v>977</v>
      </c>
      <c r="D78" t="s">
        <v>977</v>
      </c>
      <c r="E78" t="s">
        <v>977</v>
      </c>
      <c r="G78" t="s">
        <v>977</v>
      </c>
      <c r="H78" s="9" t="s">
        <v>977</v>
      </c>
      <c r="I78" t="s">
        <v>977</v>
      </c>
      <c r="J78" t="s">
        <v>977</v>
      </c>
      <c r="K78" t="s">
        <v>977</v>
      </c>
      <c r="L78" t="s">
        <v>977</v>
      </c>
      <c r="M78" t="s">
        <v>977</v>
      </c>
      <c r="N78" t="s">
        <v>977</v>
      </c>
      <c r="O78" t="s">
        <v>977</v>
      </c>
      <c r="P78" t="s">
        <v>977</v>
      </c>
      <c r="R78" t="s">
        <v>977</v>
      </c>
      <c r="S78" t="s">
        <v>977</v>
      </c>
      <c r="T78" t="s">
        <v>977</v>
      </c>
      <c r="U78" t="s">
        <v>977</v>
      </c>
      <c r="W78" s="49">
        <v>76</v>
      </c>
      <c r="X78" s="49">
        <v>7</v>
      </c>
    </row>
    <row r="79" spans="1:24" x14ac:dyDescent="0.35">
      <c r="A79" t="s">
        <v>977</v>
      </c>
      <c r="B79" t="s">
        <v>977</v>
      </c>
      <c r="D79" t="s">
        <v>977</v>
      </c>
      <c r="E79" t="s">
        <v>977</v>
      </c>
      <c r="G79" t="s">
        <v>977</v>
      </c>
      <c r="H79" s="9" t="s">
        <v>977</v>
      </c>
      <c r="I79" t="s">
        <v>977</v>
      </c>
      <c r="J79" t="s">
        <v>977</v>
      </c>
      <c r="K79" t="s">
        <v>977</v>
      </c>
      <c r="L79" t="s">
        <v>977</v>
      </c>
      <c r="M79" t="s">
        <v>977</v>
      </c>
      <c r="N79" t="s">
        <v>977</v>
      </c>
      <c r="O79" t="s">
        <v>977</v>
      </c>
      <c r="P79" t="s">
        <v>977</v>
      </c>
      <c r="R79" t="s">
        <v>977</v>
      </c>
      <c r="S79" t="s">
        <v>977</v>
      </c>
      <c r="T79" t="s">
        <v>977</v>
      </c>
      <c r="U79" t="s">
        <v>977</v>
      </c>
      <c r="W79" s="49">
        <v>77</v>
      </c>
      <c r="X79" s="49">
        <v>7</v>
      </c>
    </row>
    <row r="80" spans="1:24" x14ac:dyDescent="0.35">
      <c r="A80" t="s">
        <v>977</v>
      </c>
      <c r="B80" t="s">
        <v>977</v>
      </c>
      <c r="D80" t="s">
        <v>977</v>
      </c>
      <c r="E80" t="s">
        <v>977</v>
      </c>
      <c r="G80" t="s">
        <v>977</v>
      </c>
      <c r="H80" s="9" t="s">
        <v>977</v>
      </c>
      <c r="I80" t="s">
        <v>977</v>
      </c>
      <c r="J80" t="s">
        <v>977</v>
      </c>
      <c r="K80" t="s">
        <v>977</v>
      </c>
      <c r="L80" t="s">
        <v>977</v>
      </c>
      <c r="M80" t="s">
        <v>977</v>
      </c>
      <c r="N80" t="s">
        <v>977</v>
      </c>
      <c r="O80" t="s">
        <v>977</v>
      </c>
      <c r="P80" t="s">
        <v>977</v>
      </c>
      <c r="R80" t="s">
        <v>977</v>
      </c>
      <c r="S80" t="s">
        <v>977</v>
      </c>
      <c r="T80" t="s">
        <v>977</v>
      </c>
      <c r="U80" t="s">
        <v>977</v>
      </c>
      <c r="W80" s="49">
        <v>78</v>
      </c>
      <c r="X80" s="49">
        <v>7</v>
      </c>
    </row>
    <row r="81" spans="1:24" x14ac:dyDescent="0.35">
      <c r="A81" t="s">
        <v>977</v>
      </c>
      <c r="B81" t="s">
        <v>977</v>
      </c>
      <c r="D81" t="s">
        <v>977</v>
      </c>
      <c r="E81" t="s">
        <v>977</v>
      </c>
      <c r="G81" t="s">
        <v>977</v>
      </c>
      <c r="H81" s="9" t="s">
        <v>977</v>
      </c>
      <c r="I81" t="s">
        <v>977</v>
      </c>
      <c r="J81" t="s">
        <v>977</v>
      </c>
      <c r="K81" t="s">
        <v>977</v>
      </c>
      <c r="L81" t="s">
        <v>977</v>
      </c>
      <c r="M81" t="s">
        <v>977</v>
      </c>
      <c r="N81" t="s">
        <v>977</v>
      </c>
      <c r="O81" t="s">
        <v>977</v>
      </c>
      <c r="P81" t="s">
        <v>977</v>
      </c>
      <c r="R81" t="s">
        <v>977</v>
      </c>
      <c r="S81" t="s">
        <v>977</v>
      </c>
      <c r="T81" t="s">
        <v>977</v>
      </c>
      <c r="U81" t="s">
        <v>977</v>
      </c>
      <c r="W81" s="49">
        <v>79</v>
      </c>
      <c r="X81" s="49">
        <v>7</v>
      </c>
    </row>
    <row r="82" spans="1:24" x14ac:dyDescent="0.35">
      <c r="A82" t="s">
        <v>977</v>
      </c>
      <c r="B82" t="s">
        <v>977</v>
      </c>
      <c r="D82" t="s">
        <v>977</v>
      </c>
      <c r="E82" t="s">
        <v>977</v>
      </c>
      <c r="G82" t="s">
        <v>977</v>
      </c>
      <c r="H82" s="9" t="s">
        <v>977</v>
      </c>
      <c r="I82" t="s">
        <v>977</v>
      </c>
      <c r="J82" t="s">
        <v>977</v>
      </c>
      <c r="K82" t="s">
        <v>977</v>
      </c>
      <c r="L82" t="s">
        <v>977</v>
      </c>
      <c r="M82" t="s">
        <v>977</v>
      </c>
      <c r="N82" t="s">
        <v>977</v>
      </c>
      <c r="O82" t="s">
        <v>977</v>
      </c>
      <c r="P82" t="s">
        <v>977</v>
      </c>
      <c r="R82" t="s">
        <v>977</v>
      </c>
      <c r="S82" t="s">
        <v>977</v>
      </c>
      <c r="T82" t="s">
        <v>977</v>
      </c>
      <c r="U82" t="s">
        <v>977</v>
      </c>
      <c r="W82" s="49">
        <v>80</v>
      </c>
      <c r="X82" s="49">
        <v>7</v>
      </c>
    </row>
    <row r="83" spans="1:24" x14ac:dyDescent="0.35">
      <c r="A83" t="s">
        <v>977</v>
      </c>
      <c r="B83" t="s">
        <v>977</v>
      </c>
      <c r="D83" t="s">
        <v>977</v>
      </c>
      <c r="E83" t="s">
        <v>977</v>
      </c>
      <c r="G83" t="s">
        <v>977</v>
      </c>
      <c r="H83" s="9" t="s">
        <v>977</v>
      </c>
      <c r="I83" t="s">
        <v>977</v>
      </c>
      <c r="J83" t="s">
        <v>977</v>
      </c>
      <c r="K83" t="s">
        <v>977</v>
      </c>
      <c r="L83" t="s">
        <v>977</v>
      </c>
      <c r="M83" t="s">
        <v>977</v>
      </c>
      <c r="N83" t="s">
        <v>977</v>
      </c>
      <c r="O83" t="s">
        <v>977</v>
      </c>
      <c r="P83" t="s">
        <v>977</v>
      </c>
      <c r="R83" t="s">
        <v>977</v>
      </c>
      <c r="S83" t="s">
        <v>977</v>
      </c>
      <c r="T83" t="s">
        <v>977</v>
      </c>
      <c r="U83" t="s">
        <v>977</v>
      </c>
      <c r="W83" s="49">
        <v>81</v>
      </c>
      <c r="X83" s="49">
        <v>7</v>
      </c>
    </row>
    <row r="84" spans="1:24" x14ac:dyDescent="0.35">
      <c r="A84" t="s">
        <v>977</v>
      </c>
      <c r="B84" t="s">
        <v>977</v>
      </c>
      <c r="D84" t="s">
        <v>977</v>
      </c>
      <c r="E84" t="s">
        <v>977</v>
      </c>
      <c r="G84" t="s">
        <v>977</v>
      </c>
      <c r="H84" s="9" t="s">
        <v>977</v>
      </c>
      <c r="I84" t="s">
        <v>977</v>
      </c>
      <c r="J84" t="s">
        <v>977</v>
      </c>
      <c r="K84" t="s">
        <v>977</v>
      </c>
      <c r="L84" t="s">
        <v>977</v>
      </c>
      <c r="M84" t="s">
        <v>977</v>
      </c>
      <c r="N84" t="s">
        <v>977</v>
      </c>
      <c r="O84" t="s">
        <v>977</v>
      </c>
      <c r="P84" t="s">
        <v>977</v>
      </c>
      <c r="R84" t="s">
        <v>977</v>
      </c>
      <c r="S84" t="s">
        <v>977</v>
      </c>
      <c r="T84" t="s">
        <v>977</v>
      </c>
      <c r="U84" t="s">
        <v>977</v>
      </c>
      <c r="W84" s="49">
        <v>82</v>
      </c>
      <c r="X84" s="49">
        <v>7</v>
      </c>
    </row>
    <row r="85" spans="1:24" x14ac:dyDescent="0.35">
      <c r="A85" t="s">
        <v>977</v>
      </c>
      <c r="B85" t="s">
        <v>977</v>
      </c>
      <c r="D85" t="s">
        <v>977</v>
      </c>
      <c r="E85" t="s">
        <v>977</v>
      </c>
      <c r="G85" t="s">
        <v>977</v>
      </c>
      <c r="H85" s="9" t="s">
        <v>977</v>
      </c>
      <c r="I85" t="s">
        <v>977</v>
      </c>
      <c r="J85" t="s">
        <v>977</v>
      </c>
      <c r="K85" t="s">
        <v>977</v>
      </c>
      <c r="L85" t="s">
        <v>977</v>
      </c>
      <c r="M85" t="s">
        <v>977</v>
      </c>
      <c r="N85" t="s">
        <v>977</v>
      </c>
      <c r="O85" t="s">
        <v>977</v>
      </c>
      <c r="P85" t="s">
        <v>977</v>
      </c>
      <c r="R85" t="s">
        <v>977</v>
      </c>
      <c r="S85" t="s">
        <v>977</v>
      </c>
      <c r="T85" t="s">
        <v>977</v>
      </c>
      <c r="U85" t="s">
        <v>977</v>
      </c>
      <c r="W85" s="49">
        <v>83</v>
      </c>
      <c r="X85" s="49">
        <v>7</v>
      </c>
    </row>
    <row r="86" spans="1:24" x14ac:dyDescent="0.35">
      <c r="A86" t="s">
        <v>977</v>
      </c>
      <c r="B86" t="s">
        <v>977</v>
      </c>
      <c r="D86" t="s">
        <v>977</v>
      </c>
      <c r="E86" t="s">
        <v>977</v>
      </c>
      <c r="G86" t="s">
        <v>977</v>
      </c>
      <c r="H86" s="9" t="s">
        <v>977</v>
      </c>
      <c r="I86" t="s">
        <v>977</v>
      </c>
      <c r="J86" t="s">
        <v>977</v>
      </c>
      <c r="K86" t="s">
        <v>977</v>
      </c>
      <c r="L86" t="s">
        <v>977</v>
      </c>
      <c r="M86" t="s">
        <v>977</v>
      </c>
      <c r="N86" t="s">
        <v>977</v>
      </c>
      <c r="O86" t="s">
        <v>977</v>
      </c>
      <c r="P86" t="s">
        <v>977</v>
      </c>
      <c r="R86" t="s">
        <v>977</v>
      </c>
      <c r="S86" t="s">
        <v>977</v>
      </c>
      <c r="T86" t="s">
        <v>977</v>
      </c>
      <c r="U86" t="s">
        <v>977</v>
      </c>
      <c r="W86" s="49">
        <v>84</v>
      </c>
      <c r="X86" s="49">
        <v>7</v>
      </c>
    </row>
    <row r="87" spans="1:24" x14ac:dyDescent="0.35">
      <c r="A87" t="s">
        <v>977</v>
      </c>
      <c r="B87" t="s">
        <v>977</v>
      </c>
      <c r="D87" t="s">
        <v>977</v>
      </c>
      <c r="E87" t="s">
        <v>977</v>
      </c>
      <c r="G87" t="s">
        <v>977</v>
      </c>
      <c r="H87" s="9" t="s">
        <v>977</v>
      </c>
      <c r="I87" t="s">
        <v>977</v>
      </c>
      <c r="J87" t="s">
        <v>977</v>
      </c>
      <c r="K87" t="s">
        <v>977</v>
      </c>
      <c r="L87" t="s">
        <v>977</v>
      </c>
      <c r="M87" t="s">
        <v>977</v>
      </c>
      <c r="N87" t="s">
        <v>977</v>
      </c>
      <c r="O87" t="s">
        <v>977</v>
      </c>
      <c r="P87" t="s">
        <v>977</v>
      </c>
      <c r="R87" t="s">
        <v>977</v>
      </c>
      <c r="S87" t="s">
        <v>977</v>
      </c>
      <c r="T87" t="s">
        <v>977</v>
      </c>
      <c r="U87" t="s">
        <v>977</v>
      </c>
      <c r="W87" s="49">
        <v>85</v>
      </c>
      <c r="X87" s="49">
        <v>7</v>
      </c>
    </row>
    <row r="88" spans="1:24" x14ac:dyDescent="0.35">
      <c r="A88" t="s">
        <v>977</v>
      </c>
      <c r="B88" t="s">
        <v>977</v>
      </c>
      <c r="D88" t="s">
        <v>977</v>
      </c>
      <c r="E88" t="s">
        <v>977</v>
      </c>
      <c r="G88" t="s">
        <v>977</v>
      </c>
      <c r="H88" s="9" t="s">
        <v>977</v>
      </c>
      <c r="I88" t="s">
        <v>977</v>
      </c>
      <c r="J88" t="s">
        <v>977</v>
      </c>
      <c r="K88" t="s">
        <v>977</v>
      </c>
      <c r="L88" t="s">
        <v>977</v>
      </c>
      <c r="M88" t="s">
        <v>977</v>
      </c>
      <c r="N88" t="s">
        <v>977</v>
      </c>
      <c r="O88" t="s">
        <v>977</v>
      </c>
      <c r="P88" t="s">
        <v>977</v>
      </c>
      <c r="R88" t="s">
        <v>977</v>
      </c>
      <c r="S88" t="s">
        <v>977</v>
      </c>
      <c r="T88" t="s">
        <v>977</v>
      </c>
      <c r="U88" t="s">
        <v>977</v>
      </c>
      <c r="W88" s="49">
        <v>86</v>
      </c>
      <c r="X88" s="49">
        <v>7</v>
      </c>
    </row>
    <row r="89" spans="1:24" x14ac:dyDescent="0.35">
      <c r="A89" t="s">
        <v>977</v>
      </c>
      <c r="B89" t="s">
        <v>977</v>
      </c>
      <c r="D89" t="s">
        <v>977</v>
      </c>
      <c r="E89" t="s">
        <v>977</v>
      </c>
      <c r="G89" t="s">
        <v>977</v>
      </c>
      <c r="H89" s="9" t="s">
        <v>977</v>
      </c>
      <c r="I89" t="s">
        <v>977</v>
      </c>
      <c r="J89" t="s">
        <v>977</v>
      </c>
      <c r="K89" t="s">
        <v>977</v>
      </c>
      <c r="L89" t="s">
        <v>977</v>
      </c>
      <c r="M89" t="s">
        <v>977</v>
      </c>
      <c r="N89" t="s">
        <v>977</v>
      </c>
      <c r="O89" t="s">
        <v>977</v>
      </c>
      <c r="P89" t="s">
        <v>977</v>
      </c>
      <c r="R89" t="s">
        <v>977</v>
      </c>
      <c r="S89" t="s">
        <v>977</v>
      </c>
      <c r="T89" t="s">
        <v>977</v>
      </c>
      <c r="U89" t="s">
        <v>977</v>
      </c>
      <c r="W89" s="49">
        <v>87</v>
      </c>
      <c r="X89" s="49">
        <v>7</v>
      </c>
    </row>
    <row r="90" spans="1:24" x14ac:dyDescent="0.35">
      <c r="A90" t="s">
        <v>977</v>
      </c>
      <c r="B90" t="s">
        <v>977</v>
      </c>
      <c r="D90" t="s">
        <v>977</v>
      </c>
      <c r="E90" t="s">
        <v>977</v>
      </c>
      <c r="G90" t="s">
        <v>977</v>
      </c>
      <c r="H90" s="9" t="s">
        <v>977</v>
      </c>
      <c r="I90" t="s">
        <v>977</v>
      </c>
      <c r="J90" t="s">
        <v>977</v>
      </c>
      <c r="K90" t="s">
        <v>977</v>
      </c>
      <c r="L90" t="s">
        <v>977</v>
      </c>
      <c r="M90" t="s">
        <v>977</v>
      </c>
      <c r="N90" t="s">
        <v>977</v>
      </c>
      <c r="O90" t="s">
        <v>977</v>
      </c>
      <c r="P90" t="s">
        <v>977</v>
      </c>
      <c r="R90" t="s">
        <v>977</v>
      </c>
      <c r="S90" t="s">
        <v>977</v>
      </c>
      <c r="T90" t="s">
        <v>977</v>
      </c>
      <c r="U90" t="s">
        <v>977</v>
      </c>
      <c r="W90" s="49">
        <v>88</v>
      </c>
      <c r="X90" s="49">
        <v>7</v>
      </c>
    </row>
    <row r="91" spans="1:24" x14ac:dyDescent="0.35">
      <c r="A91" t="s">
        <v>977</v>
      </c>
      <c r="B91" t="s">
        <v>977</v>
      </c>
      <c r="D91" t="s">
        <v>977</v>
      </c>
      <c r="E91" t="s">
        <v>977</v>
      </c>
      <c r="G91" t="s">
        <v>977</v>
      </c>
      <c r="H91" s="9" t="s">
        <v>977</v>
      </c>
      <c r="I91" t="s">
        <v>977</v>
      </c>
      <c r="J91" t="s">
        <v>977</v>
      </c>
      <c r="K91" t="s">
        <v>977</v>
      </c>
      <c r="L91" t="s">
        <v>977</v>
      </c>
      <c r="M91" t="s">
        <v>977</v>
      </c>
      <c r="N91" t="s">
        <v>977</v>
      </c>
      <c r="O91" t="s">
        <v>977</v>
      </c>
      <c r="P91" t="s">
        <v>977</v>
      </c>
      <c r="R91" t="s">
        <v>977</v>
      </c>
      <c r="S91" t="s">
        <v>977</v>
      </c>
      <c r="T91" t="s">
        <v>977</v>
      </c>
      <c r="U91" t="s">
        <v>977</v>
      </c>
      <c r="W91" s="49">
        <v>89</v>
      </c>
      <c r="X91" s="49">
        <v>7</v>
      </c>
    </row>
    <row r="92" spans="1:24" x14ac:dyDescent="0.35">
      <c r="A92" t="s">
        <v>977</v>
      </c>
      <c r="B92" t="s">
        <v>977</v>
      </c>
      <c r="D92" t="s">
        <v>977</v>
      </c>
      <c r="E92" t="s">
        <v>977</v>
      </c>
      <c r="G92" t="s">
        <v>977</v>
      </c>
      <c r="H92" s="9" t="s">
        <v>977</v>
      </c>
      <c r="I92" t="s">
        <v>977</v>
      </c>
      <c r="J92" t="s">
        <v>977</v>
      </c>
      <c r="K92" t="s">
        <v>977</v>
      </c>
      <c r="L92" t="s">
        <v>977</v>
      </c>
      <c r="M92" t="s">
        <v>977</v>
      </c>
      <c r="N92" t="s">
        <v>977</v>
      </c>
      <c r="O92" t="s">
        <v>977</v>
      </c>
      <c r="P92" t="s">
        <v>977</v>
      </c>
      <c r="R92" t="s">
        <v>977</v>
      </c>
      <c r="S92" t="s">
        <v>977</v>
      </c>
      <c r="T92" t="s">
        <v>977</v>
      </c>
      <c r="U92" t="s">
        <v>977</v>
      </c>
      <c r="W92" s="49">
        <v>90</v>
      </c>
      <c r="X92" s="49">
        <v>7</v>
      </c>
    </row>
    <row r="93" spans="1:24" x14ac:dyDescent="0.35">
      <c r="A93" t="s">
        <v>977</v>
      </c>
      <c r="B93" t="s">
        <v>977</v>
      </c>
      <c r="D93" t="s">
        <v>977</v>
      </c>
      <c r="E93" t="s">
        <v>977</v>
      </c>
      <c r="G93" t="s">
        <v>977</v>
      </c>
      <c r="H93" s="9" t="s">
        <v>977</v>
      </c>
      <c r="I93" t="s">
        <v>977</v>
      </c>
      <c r="J93" t="s">
        <v>977</v>
      </c>
      <c r="K93" t="s">
        <v>977</v>
      </c>
      <c r="L93" t="s">
        <v>977</v>
      </c>
      <c r="M93" t="s">
        <v>977</v>
      </c>
      <c r="N93" t="s">
        <v>977</v>
      </c>
      <c r="O93" t="s">
        <v>977</v>
      </c>
      <c r="P93" t="s">
        <v>977</v>
      </c>
      <c r="R93" t="s">
        <v>977</v>
      </c>
      <c r="S93" t="s">
        <v>977</v>
      </c>
      <c r="T93" t="s">
        <v>977</v>
      </c>
      <c r="U93" t="s">
        <v>977</v>
      </c>
      <c r="W93" s="49">
        <v>91</v>
      </c>
      <c r="X93" s="49">
        <v>7</v>
      </c>
    </row>
    <row r="94" spans="1:24" x14ac:dyDescent="0.35">
      <c r="A94" t="s">
        <v>977</v>
      </c>
      <c r="B94" t="s">
        <v>977</v>
      </c>
      <c r="D94" t="s">
        <v>977</v>
      </c>
      <c r="E94" t="s">
        <v>977</v>
      </c>
      <c r="G94" t="s">
        <v>977</v>
      </c>
      <c r="H94" s="9" t="s">
        <v>977</v>
      </c>
      <c r="I94" t="s">
        <v>977</v>
      </c>
      <c r="J94" t="s">
        <v>977</v>
      </c>
      <c r="K94" t="s">
        <v>977</v>
      </c>
      <c r="L94" t="s">
        <v>977</v>
      </c>
      <c r="M94" t="s">
        <v>977</v>
      </c>
      <c r="N94" t="s">
        <v>977</v>
      </c>
      <c r="O94" t="s">
        <v>977</v>
      </c>
      <c r="P94" t="s">
        <v>977</v>
      </c>
      <c r="R94" t="s">
        <v>977</v>
      </c>
      <c r="S94" t="s">
        <v>977</v>
      </c>
      <c r="T94" t="s">
        <v>977</v>
      </c>
      <c r="U94" t="s">
        <v>977</v>
      </c>
      <c r="W94" s="49">
        <v>92</v>
      </c>
      <c r="X94" s="49">
        <v>7</v>
      </c>
    </row>
    <row r="95" spans="1:24" x14ac:dyDescent="0.35">
      <c r="A95" t="s">
        <v>977</v>
      </c>
      <c r="B95" t="s">
        <v>977</v>
      </c>
      <c r="D95" t="s">
        <v>977</v>
      </c>
      <c r="E95" t="s">
        <v>977</v>
      </c>
      <c r="G95" t="s">
        <v>977</v>
      </c>
      <c r="H95" s="9" t="s">
        <v>977</v>
      </c>
      <c r="I95" t="s">
        <v>977</v>
      </c>
      <c r="J95" t="s">
        <v>977</v>
      </c>
      <c r="K95" t="s">
        <v>977</v>
      </c>
      <c r="L95" t="s">
        <v>977</v>
      </c>
      <c r="M95" t="s">
        <v>977</v>
      </c>
      <c r="N95" t="s">
        <v>977</v>
      </c>
      <c r="O95" t="s">
        <v>977</v>
      </c>
      <c r="P95" t="s">
        <v>977</v>
      </c>
      <c r="R95" t="s">
        <v>977</v>
      </c>
      <c r="S95" t="s">
        <v>977</v>
      </c>
      <c r="T95" t="s">
        <v>977</v>
      </c>
      <c r="U95" t="s">
        <v>977</v>
      </c>
      <c r="W95" s="49">
        <v>93</v>
      </c>
      <c r="X95" s="49">
        <v>7</v>
      </c>
    </row>
    <row r="96" spans="1:24" x14ac:dyDescent="0.35">
      <c r="A96" t="s">
        <v>977</v>
      </c>
      <c r="B96" t="s">
        <v>977</v>
      </c>
      <c r="D96" t="s">
        <v>977</v>
      </c>
      <c r="E96" t="s">
        <v>977</v>
      </c>
      <c r="G96" t="s">
        <v>977</v>
      </c>
      <c r="H96" s="9" t="s">
        <v>977</v>
      </c>
      <c r="I96" t="s">
        <v>977</v>
      </c>
      <c r="J96" t="s">
        <v>977</v>
      </c>
      <c r="K96" t="s">
        <v>977</v>
      </c>
      <c r="L96" t="s">
        <v>977</v>
      </c>
      <c r="M96" t="s">
        <v>977</v>
      </c>
      <c r="N96" t="s">
        <v>977</v>
      </c>
      <c r="O96" t="s">
        <v>977</v>
      </c>
      <c r="P96" t="s">
        <v>977</v>
      </c>
      <c r="R96" t="s">
        <v>977</v>
      </c>
      <c r="S96" t="s">
        <v>977</v>
      </c>
      <c r="T96" t="s">
        <v>977</v>
      </c>
      <c r="U96" t="s">
        <v>977</v>
      </c>
      <c r="W96" s="49">
        <v>94</v>
      </c>
      <c r="X96" s="49">
        <v>7</v>
      </c>
    </row>
    <row r="97" spans="1:24" x14ac:dyDescent="0.35">
      <c r="A97" t="s">
        <v>977</v>
      </c>
      <c r="B97" t="s">
        <v>977</v>
      </c>
      <c r="D97" t="s">
        <v>977</v>
      </c>
      <c r="E97" t="s">
        <v>977</v>
      </c>
      <c r="G97" t="s">
        <v>977</v>
      </c>
      <c r="H97" s="9" t="s">
        <v>977</v>
      </c>
      <c r="I97" t="s">
        <v>977</v>
      </c>
      <c r="J97" t="s">
        <v>977</v>
      </c>
      <c r="K97" t="s">
        <v>977</v>
      </c>
      <c r="L97" t="s">
        <v>977</v>
      </c>
      <c r="M97" t="s">
        <v>977</v>
      </c>
      <c r="N97" t="s">
        <v>977</v>
      </c>
      <c r="O97" t="s">
        <v>977</v>
      </c>
      <c r="P97" t="s">
        <v>977</v>
      </c>
      <c r="R97" t="s">
        <v>977</v>
      </c>
      <c r="S97" t="s">
        <v>977</v>
      </c>
      <c r="T97" t="s">
        <v>977</v>
      </c>
      <c r="U97" t="s">
        <v>977</v>
      </c>
      <c r="W97" s="49">
        <v>95</v>
      </c>
      <c r="X97" s="49">
        <v>7</v>
      </c>
    </row>
    <row r="98" spans="1:24" x14ac:dyDescent="0.35">
      <c r="A98" t="s">
        <v>977</v>
      </c>
      <c r="B98" t="s">
        <v>977</v>
      </c>
      <c r="D98" t="s">
        <v>977</v>
      </c>
      <c r="E98" t="s">
        <v>977</v>
      </c>
      <c r="G98" t="s">
        <v>977</v>
      </c>
      <c r="H98" s="9" t="s">
        <v>977</v>
      </c>
      <c r="I98" t="s">
        <v>977</v>
      </c>
      <c r="J98" t="s">
        <v>977</v>
      </c>
      <c r="K98" t="s">
        <v>977</v>
      </c>
      <c r="L98" t="s">
        <v>977</v>
      </c>
      <c r="M98" t="s">
        <v>977</v>
      </c>
      <c r="N98" t="s">
        <v>977</v>
      </c>
      <c r="O98" t="s">
        <v>977</v>
      </c>
      <c r="P98" t="s">
        <v>977</v>
      </c>
      <c r="R98" t="s">
        <v>977</v>
      </c>
      <c r="S98" t="s">
        <v>977</v>
      </c>
      <c r="T98" t="s">
        <v>977</v>
      </c>
      <c r="U98" t="s">
        <v>977</v>
      </c>
      <c r="W98" s="49">
        <v>96</v>
      </c>
      <c r="X98" s="49">
        <v>7</v>
      </c>
    </row>
    <row r="99" spans="1:24" x14ac:dyDescent="0.35">
      <c r="A99" t="s">
        <v>977</v>
      </c>
      <c r="B99" t="s">
        <v>977</v>
      </c>
      <c r="D99" t="s">
        <v>977</v>
      </c>
      <c r="E99" t="s">
        <v>977</v>
      </c>
      <c r="G99" t="s">
        <v>977</v>
      </c>
      <c r="H99" s="9" t="s">
        <v>977</v>
      </c>
      <c r="I99" t="s">
        <v>977</v>
      </c>
      <c r="J99" t="s">
        <v>977</v>
      </c>
      <c r="K99" t="s">
        <v>977</v>
      </c>
      <c r="L99" t="s">
        <v>977</v>
      </c>
      <c r="M99" t="s">
        <v>977</v>
      </c>
      <c r="N99" t="s">
        <v>977</v>
      </c>
      <c r="O99" t="s">
        <v>977</v>
      </c>
      <c r="P99" t="s">
        <v>977</v>
      </c>
      <c r="R99" t="s">
        <v>977</v>
      </c>
      <c r="S99" t="s">
        <v>977</v>
      </c>
      <c r="T99" t="s">
        <v>977</v>
      </c>
      <c r="U99" t="s">
        <v>977</v>
      </c>
      <c r="W99" s="49">
        <v>97</v>
      </c>
      <c r="X99" s="49">
        <v>7</v>
      </c>
    </row>
    <row r="100" spans="1:24" x14ac:dyDescent="0.35">
      <c r="A100" t="s">
        <v>977</v>
      </c>
      <c r="B100" t="s">
        <v>977</v>
      </c>
      <c r="D100" t="s">
        <v>977</v>
      </c>
      <c r="E100" t="s">
        <v>977</v>
      </c>
      <c r="G100" t="s">
        <v>977</v>
      </c>
      <c r="H100" s="9" t="s">
        <v>977</v>
      </c>
      <c r="I100" t="s">
        <v>977</v>
      </c>
      <c r="J100" t="s">
        <v>977</v>
      </c>
      <c r="K100" t="s">
        <v>977</v>
      </c>
      <c r="L100" t="s">
        <v>977</v>
      </c>
      <c r="M100" t="s">
        <v>977</v>
      </c>
      <c r="N100" t="s">
        <v>977</v>
      </c>
      <c r="O100" t="s">
        <v>977</v>
      </c>
      <c r="P100" t="s">
        <v>977</v>
      </c>
      <c r="R100" t="s">
        <v>977</v>
      </c>
      <c r="S100" t="s">
        <v>977</v>
      </c>
      <c r="T100" t="s">
        <v>977</v>
      </c>
      <c r="U100" t="s">
        <v>977</v>
      </c>
      <c r="W100" s="49">
        <v>98</v>
      </c>
      <c r="X100" s="49">
        <v>7</v>
      </c>
    </row>
    <row r="101" spans="1:24" x14ac:dyDescent="0.35">
      <c r="A101" t="s">
        <v>977</v>
      </c>
      <c r="B101" t="s">
        <v>977</v>
      </c>
      <c r="D101" t="s">
        <v>977</v>
      </c>
      <c r="E101" t="s">
        <v>977</v>
      </c>
      <c r="G101" t="s">
        <v>977</v>
      </c>
      <c r="H101" s="9" t="s">
        <v>977</v>
      </c>
      <c r="I101" t="s">
        <v>977</v>
      </c>
      <c r="J101" t="s">
        <v>977</v>
      </c>
      <c r="K101" t="s">
        <v>977</v>
      </c>
      <c r="L101" t="s">
        <v>977</v>
      </c>
      <c r="M101" t="s">
        <v>977</v>
      </c>
      <c r="N101" t="s">
        <v>977</v>
      </c>
      <c r="O101" t="s">
        <v>977</v>
      </c>
      <c r="P101" t="s">
        <v>977</v>
      </c>
      <c r="R101" t="s">
        <v>977</v>
      </c>
      <c r="S101" t="s">
        <v>977</v>
      </c>
      <c r="T101" t="s">
        <v>977</v>
      </c>
      <c r="U101" t="s">
        <v>977</v>
      </c>
      <c r="W101" s="49">
        <v>99</v>
      </c>
      <c r="X101" s="49">
        <v>7</v>
      </c>
    </row>
    <row r="102" spans="1:24" x14ac:dyDescent="0.35">
      <c r="A102" t="s">
        <v>977</v>
      </c>
      <c r="B102" t="s">
        <v>977</v>
      </c>
      <c r="D102" t="s">
        <v>977</v>
      </c>
      <c r="E102" t="s">
        <v>977</v>
      </c>
      <c r="G102" t="s">
        <v>977</v>
      </c>
      <c r="H102" s="9" t="s">
        <v>977</v>
      </c>
      <c r="I102" t="s">
        <v>977</v>
      </c>
      <c r="J102" t="s">
        <v>977</v>
      </c>
      <c r="K102" t="s">
        <v>977</v>
      </c>
      <c r="L102" t="s">
        <v>977</v>
      </c>
      <c r="M102" t="s">
        <v>977</v>
      </c>
      <c r="N102" t="s">
        <v>977</v>
      </c>
      <c r="O102" t="s">
        <v>977</v>
      </c>
      <c r="P102" t="s">
        <v>977</v>
      </c>
      <c r="R102" t="s">
        <v>977</v>
      </c>
      <c r="S102" t="s">
        <v>977</v>
      </c>
      <c r="T102" t="s">
        <v>977</v>
      </c>
      <c r="U102" t="s">
        <v>977</v>
      </c>
      <c r="W102" s="49">
        <v>100</v>
      </c>
      <c r="X102" s="49">
        <v>7</v>
      </c>
    </row>
    <row r="103" spans="1:24" x14ac:dyDescent="0.35">
      <c r="A103" t="s">
        <v>977</v>
      </c>
      <c r="B103" t="s">
        <v>977</v>
      </c>
      <c r="D103" t="s">
        <v>977</v>
      </c>
      <c r="E103" t="s">
        <v>977</v>
      </c>
      <c r="G103" t="s">
        <v>977</v>
      </c>
      <c r="H103" s="9" t="s">
        <v>977</v>
      </c>
      <c r="I103" t="s">
        <v>977</v>
      </c>
      <c r="J103" t="s">
        <v>977</v>
      </c>
      <c r="K103" t="s">
        <v>977</v>
      </c>
      <c r="L103" t="s">
        <v>977</v>
      </c>
      <c r="M103" t="s">
        <v>977</v>
      </c>
      <c r="N103" t="s">
        <v>977</v>
      </c>
      <c r="O103" t="s">
        <v>977</v>
      </c>
      <c r="P103" t="s">
        <v>977</v>
      </c>
      <c r="R103" t="s">
        <v>977</v>
      </c>
      <c r="S103" t="s">
        <v>977</v>
      </c>
      <c r="T103" t="s">
        <v>977</v>
      </c>
      <c r="U103" t="s">
        <v>977</v>
      </c>
      <c r="W103" s="49">
        <v>101</v>
      </c>
      <c r="X103" s="49">
        <v>7</v>
      </c>
    </row>
    <row r="104" spans="1:24" x14ac:dyDescent="0.35">
      <c r="A104" t="s">
        <v>977</v>
      </c>
      <c r="B104" t="s">
        <v>977</v>
      </c>
      <c r="D104" t="s">
        <v>977</v>
      </c>
      <c r="E104" t="s">
        <v>977</v>
      </c>
      <c r="G104" t="s">
        <v>977</v>
      </c>
      <c r="H104" s="9" t="s">
        <v>977</v>
      </c>
      <c r="I104" t="s">
        <v>977</v>
      </c>
      <c r="J104" t="s">
        <v>977</v>
      </c>
      <c r="K104" t="s">
        <v>977</v>
      </c>
      <c r="L104" t="s">
        <v>977</v>
      </c>
      <c r="M104" t="s">
        <v>977</v>
      </c>
      <c r="N104" t="s">
        <v>977</v>
      </c>
      <c r="O104" t="s">
        <v>977</v>
      </c>
      <c r="P104" t="s">
        <v>977</v>
      </c>
      <c r="R104" t="s">
        <v>977</v>
      </c>
      <c r="S104" t="s">
        <v>977</v>
      </c>
      <c r="T104" t="s">
        <v>977</v>
      </c>
      <c r="U104" t="s">
        <v>977</v>
      </c>
      <c r="W104" s="49">
        <v>102</v>
      </c>
      <c r="X104" s="49">
        <v>7</v>
      </c>
    </row>
    <row r="105" spans="1:24" x14ac:dyDescent="0.35">
      <c r="A105" t="s">
        <v>977</v>
      </c>
      <c r="B105" t="s">
        <v>977</v>
      </c>
      <c r="D105" t="s">
        <v>977</v>
      </c>
      <c r="E105" t="s">
        <v>977</v>
      </c>
      <c r="G105" t="s">
        <v>977</v>
      </c>
      <c r="H105" s="9" t="s">
        <v>977</v>
      </c>
      <c r="I105" t="s">
        <v>977</v>
      </c>
      <c r="J105" t="s">
        <v>977</v>
      </c>
      <c r="K105" t="s">
        <v>977</v>
      </c>
      <c r="L105" t="s">
        <v>977</v>
      </c>
      <c r="M105" t="s">
        <v>977</v>
      </c>
      <c r="N105" t="s">
        <v>977</v>
      </c>
      <c r="O105" t="s">
        <v>977</v>
      </c>
      <c r="P105" t="s">
        <v>977</v>
      </c>
      <c r="R105" t="s">
        <v>977</v>
      </c>
      <c r="S105" t="s">
        <v>977</v>
      </c>
      <c r="T105" t="s">
        <v>977</v>
      </c>
      <c r="U105" t="s">
        <v>977</v>
      </c>
      <c r="W105" s="49">
        <v>103</v>
      </c>
      <c r="X105" s="49">
        <v>7</v>
      </c>
    </row>
    <row r="106" spans="1:24" x14ac:dyDescent="0.35">
      <c r="A106" t="s">
        <v>977</v>
      </c>
      <c r="B106" t="s">
        <v>977</v>
      </c>
      <c r="D106" t="s">
        <v>977</v>
      </c>
      <c r="E106" t="s">
        <v>977</v>
      </c>
      <c r="G106" t="s">
        <v>977</v>
      </c>
      <c r="H106" s="9" t="s">
        <v>977</v>
      </c>
      <c r="I106" t="s">
        <v>977</v>
      </c>
      <c r="J106" t="s">
        <v>977</v>
      </c>
      <c r="K106" t="s">
        <v>977</v>
      </c>
      <c r="L106" t="s">
        <v>977</v>
      </c>
      <c r="M106" t="s">
        <v>977</v>
      </c>
      <c r="N106" t="s">
        <v>977</v>
      </c>
      <c r="O106" t="s">
        <v>977</v>
      </c>
      <c r="P106" t="s">
        <v>977</v>
      </c>
      <c r="R106" t="s">
        <v>977</v>
      </c>
      <c r="S106" t="s">
        <v>977</v>
      </c>
      <c r="T106" t="s">
        <v>977</v>
      </c>
      <c r="U106" t="s">
        <v>977</v>
      </c>
      <c r="W106" s="49">
        <v>104</v>
      </c>
      <c r="X106" s="49">
        <v>7</v>
      </c>
    </row>
    <row r="107" spans="1:24" x14ac:dyDescent="0.35">
      <c r="A107" t="s">
        <v>977</v>
      </c>
      <c r="B107" t="s">
        <v>977</v>
      </c>
      <c r="D107" t="s">
        <v>977</v>
      </c>
      <c r="E107" t="s">
        <v>977</v>
      </c>
      <c r="G107" t="s">
        <v>977</v>
      </c>
      <c r="H107" s="9" t="s">
        <v>977</v>
      </c>
      <c r="I107" t="s">
        <v>977</v>
      </c>
      <c r="J107" t="s">
        <v>977</v>
      </c>
      <c r="K107" t="s">
        <v>977</v>
      </c>
      <c r="L107" t="s">
        <v>977</v>
      </c>
      <c r="M107" t="s">
        <v>977</v>
      </c>
      <c r="N107" t="s">
        <v>977</v>
      </c>
      <c r="O107" t="s">
        <v>977</v>
      </c>
      <c r="P107" t="s">
        <v>977</v>
      </c>
      <c r="R107" t="s">
        <v>977</v>
      </c>
      <c r="S107" t="s">
        <v>977</v>
      </c>
      <c r="T107" t="s">
        <v>977</v>
      </c>
      <c r="U107" t="s">
        <v>977</v>
      </c>
      <c r="W107" s="49">
        <v>105</v>
      </c>
      <c r="X107" s="49">
        <v>7</v>
      </c>
    </row>
    <row r="108" spans="1:24" x14ac:dyDescent="0.35">
      <c r="A108" t="s">
        <v>977</v>
      </c>
      <c r="B108" t="s">
        <v>977</v>
      </c>
      <c r="D108" t="s">
        <v>977</v>
      </c>
      <c r="E108" t="s">
        <v>977</v>
      </c>
      <c r="G108" t="s">
        <v>977</v>
      </c>
      <c r="H108" s="9" t="s">
        <v>977</v>
      </c>
      <c r="I108" t="s">
        <v>977</v>
      </c>
      <c r="J108" t="s">
        <v>977</v>
      </c>
      <c r="K108" t="s">
        <v>977</v>
      </c>
      <c r="L108" t="s">
        <v>977</v>
      </c>
      <c r="M108" t="s">
        <v>977</v>
      </c>
      <c r="N108" t="s">
        <v>977</v>
      </c>
      <c r="O108" t="s">
        <v>977</v>
      </c>
      <c r="P108" t="s">
        <v>977</v>
      </c>
      <c r="R108" t="s">
        <v>977</v>
      </c>
      <c r="S108" t="s">
        <v>977</v>
      </c>
      <c r="T108" t="s">
        <v>977</v>
      </c>
      <c r="U108" t="s">
        <v>977</v>
      </c>
      <c r="W108" s="49">
        <v>106</v>
      </c>
      <c r="X108" s="49">
        <v>7</v>
      </c>
    </row>
    <row r="109" spans="1:24" x14ac:dyDescent="0.35">
      <c r="A109" t="s">
        <v>977</v>
      </c>
      <c r="B109" t="s">
        <v>977</v>
      </c>
      <c r="D109" t="s">
        <v>977</v>
      </c>
      <c r="E109" t="s">
        <v>977</v>
      </c>
      <c r="G109" t="s">
        <v>977</v>
      </c>
      <c r="H109" s="9" t="s">
        <v>977</v>
      </c>
      <c r="I109" t="s">
        <v>977</v>
      </c>
      <c r="J109" t="s">
        <v>977</v>
      </c>
      <c r="K109" t="s">
        <v>977</v>
      </c>
      <c r="L109" t="s">
        <v>977</v>
      </c>
      <c r="M109" t="s">
        <v>977</v>
      </c>
      <c r="N109" t="s">
        <v>977</v>
      </c>
      <c r="O109" t="s">
        <v>977</v>
      </c>
      <c r="P109" t="s">
        <v>977</v>
      </c>
      <c r="R109" t="s">
        <v>977</v>
      </c>
      <c r="S109" t="s">
        <v>977</v>
      </c>
      <c r="T109" t="s">
        <v>977</v>
      </c>
      <c r="U109" t="s">
        <v>977</v>
      </c>
      <c r="W109" s="49">
        <v>107</v>
      </c>
      <c r="X109" s="49">
        <v>7</v>
      </c>
    </row>
    <row r="110" spans="1:24" x14ac:dyDescent="0.35">
      <c r="A110" t="s">
        <v>977</v>
      </c>
      <c r="B110" t="s">
        <v>977</v>
      </c>
      <c r="D110" t="s">
        <v>977</v>
      </c>
      <c r="E110" t="s">
        <v>977</v>
      </c>
      <c r="G110" t="s">
        <v>977</v>
      </c>
      <c r="H110" s="9" t="s">
        <v>977</v>
      </c>
      <c r="I110" t="s">
        <v>977</v>
      </c>
      <c r="J110" t="s">
        <v>977</v>
      </c>
      <c r="K110" t="s">
        <v>977</v>
      </c>
      <c r="L110" t="s">
        <v>977</v>
      </c>
      <c r="M110" t="s">
        <v>977</v>
      </c>
      <c r="N110" t="s">
        <v>977</v>
      </c>
      <c r="O110" t="s">
        <v>977</v>
      </c>
      <c r="P110" t="s">
        <v>977</v>
      </c>
      <c r="R110" t="s">
        <v>977</v>
      </c>
      <c r="S110" t="s">
        <v>977</v>
      </c>
      <c r="T110" t="s">
        <v>977</v>
      </c>
      <c r="U110" t="s">
        <v>977</v>
      </c>
      <c r="W110" s="49">
        <v>108</v>
      </c>
      <c r="X110" s="49">
        <v>7</v>
      </c>
    </row>
    <row r="111" spans="1:24" x14ac:dyDescent="0.35">
      <c r="A111" t="s">
        <v>977</v>
      </c>
      <c r="B111" t="s">
        <v>977</v>
      </c>
      <c r="D111" t="s">
        <v>977</v>
      </c>
      <c r="E111" t="s">
        <v>977</v>
      </c>
      <c r="G111" t="s">
        <v>977</v>
      </c>
      <c r="H111" s="9" t="s">
        <v>977</v>
      </c>
      <c r="I111" t="s">
        <v>977</v>
      </c>
      <c r="J111" t="s">
        <v>977</v>
      </c>
      <c r="K111" t="s">
        <v>977</v>
      </c>
      <c r="L111" t="s">
        <v>977</v>
      </c>
      <c r="M111" t="s">
        <v>977</v>
      </c>
      <c r="N111" t="s">
        <v>977</v>
      </c>
      <c r="O111" t="s">
        <v>977</v>
      </c>
      <c r="P111" t="s">
        <v>977</v>
      </c>
      <c r="R111" t="s">
        <v>977</v>
      </c>
      <c r="S111" t="s">
        <v>977</v>
      </c>
      <c r="T111" t="s">
        <v>977</v>
      </c>
      <c r="U111" t="s">
        <v>977</v>
      </c>
      <c r="W111" s="49">
        <v>109</v>
      </c>
      <c r="X111" s="49">
        <v>7</v>
      </c>
    </row>
    <row r="112" spans="1:24" x14ac:dyDescent="0.35">
      <c r="A112" t="s">
        <v>977</v>
      </c>
      <c r="B112" t="s">
        <v>977</v>
      </c>
      <c r="D112" t="s">
        <v>977</v>
      </c>
      <c r="E112" t="s">
        <v>977</v>
      </c>
      <c r="G112" t="s">
        <v>977</v>
      </c>
      <c r="H112" s="9" t="s">
        <v>977</v>
      </c>
      <c r="I112" t="s">
        <v>977</v>
      </c>
      <c r="J112" t="s">
        <v>977</v>
      </c>
      <c r="K112" t="s">
        <v>977</v>
      </c>
      <c r="L112" t="s">
        <v>977</v>
      </c>
      <c r="M112" t="s">
        <v>977</v>
      </c>
      <c r="N112" t="s">
        <v>977</v>
      </c>
      <c r="O112" t="s">
        <v>977</v>
      </c>
      <c r="P112" t="s">
        <v>977</v>
      </c>
      <c r="R112" t="s">
        <v>977</v>
      </c>
      <c r="S112" t="s">
        <v>977</v>
      </c>
      <c r="T112" t="s">
        <v>977</v>
      </c>
      <c r="U112" t="s">
        <v>977</v>
      </c>
      <c r="W112" s="49">
        <v>110</v>
      </c>
      <c r="X112" s="49">
        <v>7</v>
      </c>
    </row>
    <row r="113" spans="1:24" x14ac:dyDescent="0.35">
      <c r="A113" t="s">
        <v>977</v>
      </c>
      <c r="B113" t="s">
        <v>977</v>
      </c>
      <c r="D113" t="s">
        <v>977</v>
      </c>
      <c r="E113" t="s">
        <v>977</v>
      </c>
      <c r="G113" t="s">
        <v>977</v>
      </c>
      <c r="H113" s="9" t="s">
        <v>977</v>
      </c>
      <c r="I113" t="s">
        <v>977</v>
      </c>
      <c r="J113" t="s">
        <v>977</v>
      </c>
      <c r="K113" t="s">
        <v>977</v>
      </c>
      <c r="L113" t="s">
        <v>977</v>
      </c>
      <c r="M113" t="s">
        <v>977</v>
      </c>
      <c r="N113" t="s">
        <v>977</v>
      </c>
      <c r="O113" t="s">
        <v>977</v>
      </c>
      <c r="P113" t="s">
        <v>977</v>
      </c>
      <c r="R113" t="s">
        <v>977</v>
      </c>
      <c r="S113" t="s">
        <v>977</v>
      </c>
      <c r="T113" t="s">
        <v>977</v>
      </c>
      <c r="U113" t="s">
        <v>977</v>
      </c>
      <c r="W113" s="49">
        <v>111</v>
      </c>
      <c r="X113" s="49">
        <v>7</v>
      </c>
    </row>
    <row r="114" spans="1:24" x14ac:dyDescent="0.35">
      <c r="A114" t="s">
        <v>977</v>
      </c>
      <c r="B114" t="s">
        <v>977</v>
      </c>
      <c r="D114" t="s">
        <v>977</v>
      </c>
      <c r="E114" t="s">
        <v>977</v>
      </c>
      <c r="G114" t="s">
        <v>977</v>
      </c>
      <c r="H114" s="9" t="s">
        <v>977</v>
      </c>
      <c r="I114" t="s">
        <v>977</v>
      </c>
      <c r="J114" t="s">
        <v>977</v>
      </c>
      <c r="K114" t="s">
        <v>977</v>
      </c>
      <c r="L114" t="s">
        <v>977</v>
      </c>
      <c r="M114" t="s">
        <v>977</v>
      </c>
      <c r="N114" t="s">
        <v>977</v>
      </c>
      <c r="O114" t="s">
        <v>977</v>
      </c>
      <c r="P114" t="s">
        <v>977</v>
      </c>
      <c r="R114" t="s">
        <v>977</v>
      </c>
      <c r="S114" t="s">
        <v>977</v>
      </c>
      <c r="T114" t="s">
        <v>977</v>
      </c>
      <c r="U114" t="s">
        <v>977</v>
      </c>
      <c r="W114" s="49">
        <v>112</v>
      </c>
      <c r="X114" s="49">
        <v>7</v>
      </c>
    </row>
    <row r="115" spans="1:24" x14ac:dyDescent="0.35">
      <c r="A115" t="s">
        <v>977</v>
      </c>
      <c r="B115" t="s">
        <v>977</v>
      </c>
      <c r="D115" t="s">
        <v>977</v>
      </c>
      <c r="E115" t="s">
        <v>977</v>
      </c>
      <c r="G115" t="s">
        <v>977</v>
      </c>
      <c r="H115" s="9" t="s">
        <v>977</v>
      </c>
      <c r="I115" t="s">
        <v>977</v>
      </c>
      <c r="J115" t="s">
        <v>977</v>
      </c>
      <c r="K115" t="s">
        <v>977</v>
      </c>
      <c r="L115" t="s">
        <v>977</v>
      </c>
      <c r="M115" t="s">
        <v>977</v>
      </c>
      <c r="N115" t="s">
        <v>977</v>
      </c>
      <c r="O115" t="s">
        <v>977</v>
      </c>
      <c r="P115" t="s">
        <v>977</v>
      </c>
      <c r="R115" t="s">
        <v>977</v>
      </c>
      <c r="S115" t="s">
        <v>977</v>
      </c>
      <c r="T115" t="s">
        <v>977</v>
      </c>
      <c r="U115" t="s">
        <v>977</v>
      </c>
      <c r="W115" s="49">
        <v>113</v>
      </c>
      <c r="X115" s="49">
        <v>7</v>
      </c>
    </row>
    <row r="116" spans="1:24" x14ac:dyDescent="0.35">
      <c r="A116" t="s">
        <v>977</v>
      </c>
      <c r="B116" t="s">
        <v>977</v>
      </c>
      <c r="D116" t="s">
        <v>977</v>
      </c>
      <c r="E116" t="s">
        <v>977</v>
      </c>
      <c r="G116" t="s">
        <v>977</v>
      </c>
      <c r="H116" s="9" t="s">
        <v>977</v>
      </c>
      <c r="I116" t="s">
        <v>977</v>
      </c>
      <c r="J116" t="s">
        <v>977</v>
      </c>
      <c r="K116" t="s">
        <v>977</v>
      </c>
      <c r="L116" t="s">
        <v>977</v>
      </c>
      <c r="M116" t="s">
        <v>977</v>
      </c>
      <c r="N116" t="s">
        <v>977</v>
      </c>
      <c r="O116" t="s">
        <v>977</v>
      </c>
      <c r="P116" t="s">
        <v>977</v>
      </c>
      <c r="R116" t="s">
        <v>977</v>
      </c>
      <c r="S116" t="s">
        <v>977</v>
      </c>
      <c r="T116" t="s">
        <v>977</v>
      </c>
      <c r="U116" t="s">
        <v>977</v>
      </c>
      <c r="W116" s="49">
        <v>114</v>
      </c>
      <c r="X116" s="49">
        <v>7</v>
      </c>
    </row>
    <row r="117" spans="1:24" x14ac:dyDescent="0.35">
      <c r="A117" t="s">
        <v>977</v>
      </c>
      <c r="B117" t="s">
        <v>977</v>
      </c>
      <c r="D117" t="s">
        <v>977</v>
      </c>
      <c r="E117" t="s">
        <v>977</v>
      </c>
      <c r="G117" t="s">
        <v>977</v>
      </c>
      <c r="H117" s="9" t="s">
        <v>977</v>
      </c>
      <c r="I117" t="s">
        <v>977</v>
      </c>
      <c r="J117" t="s">
        <v>977</v>
      </c>
      <c r="K117" t="s">
        <v>977</v>
      </c>
      <c r="L117" t="s">
        <v>977</v>
      </c>
      <c r="M117" t="s">
        <v>977</v>
      </c>
      <c r="N117" t="s">
        <v>977</v>
      </c>
      <c r="O117" t="s">
        <v>977</v>
      </c>
      <c r="P117" t="s">
        <v>977</v>
      </c>
      <c r="R117" t="s">
        <v>977</v>
      </c>
      <c r="S117" t="s">
        <v>977</v>
      </c>
      <c r="T117" t="s">
        <v>977</v>
      </c>
      <c r="U117" t="s">
        <v>977</v>
      </c>
      <c r="W117" s="49">
        <v>115</v>
      </c>
      <c r="X117" s="49">
        <v>7</v>
      </c>
    </row>
    <row r="118" spans="1:24" x14ac:dyDescent="0.35">
      <c r="A118" t="s">
        <v>977</v>
      </c>
      <c r="B118" t="s">
        <v>977</v>
      </c>
      <c r="D118" t="s">
        <v>977</v>
      </c>
      <c r="E118" t="s">
        <v>977</v>
      </c>
      <c r="G118" t="s">
        <v>977</v>
      </c>
      <c r="H118" s="9" t="s">
        <v>977</v>
      </c>
      <c r="I118" t="s">
        <v>977</v>
      </c>
      <c r="J118" t="s">
        <v>977</v>
      </c>
      <c r="K118" t="s">
        <v>977</v>
      </c>
      <c r="L118" t="s">
        <v>977</v>
      </c>
      <c r="M118" t="s">
        <v>977</v>
      </c>
      <c r="N118" t="s">
        <v>977</v>
      </c>
      <c r="O118" t="s">
        <v>977</v>
      </c>
      <c r="P118" t="s">
        <v>977</v>
      </c>
      <c r="R118" t="s">
        <v>977</v>
      </c>
      <c r="S118" t="s">
        <v>977</v>
      </c>
      <c r="T118" t="s">
        <v>977</v>
      </c>
      <c r="U118" t="s">
        <v>977</v>
      </c>
      <c r="W118" s="49">
        <v>116</v>
      </c>
      <c r="X118" s="49">
        <v>7</v>
      </c>
    </row>
    <row r="119" spans="1:24" x14ac:dyDescent="0.35">
      <c r="A119" t="s">
        <v>977</v>
      </c>
      <c r="B119" t="s">
        <v>977</v>
      </c>
      <c r="D119" t="s">
        <v>977</v>
      </c>
      <c r="E119" t="s">
        <v>977</v>
      </c>
      <c r="G119" t="s">
        <v>977</v>
      </c>
      <c r="H119" s="9" t="s">
        <v>977</v>
      </c>
      <c r="I119" t="s">
        <v>977</v>
      </c>
      <c r="J119" t="s">
        <v>977</v>
      </c>
      <c r="K119" t="s">
        <v>977</v>
      </c>
      <c r="L119" t="s">
        <v>977</v>
      </c>
      <c r="M119" t="s">
        <v>977</v>
      </c>
      <c r="N119" t="s">
        <v>977</v>
      </c>
      <c r="O119" t="s">
        <v>977</v>
      </c>
      <c r="P119" t="s">
        <v>977</v>
      </c>
      <c r="R119" t="s">
        <v>977</v>
      </c>
      <c r="S119" t="s">
        <v>977</v>
      </c>
      <c r="T119" t="s">
        <v>977</v>
      </c>
      <c r="U119" t="s">
        <v>977</v>
      </c>
      <c r="W119" s="49">
        <v>117</v>
      </c>
      <c r="X119" s="49">
        <v>7</v>
      </c>
    </row>
    <row r="120" spans="1:24" x14ac:dyDescent="0.35">
      <c r="A120" t="s">
        <v>977</v>
      </c>
      <c r="B120" t="s">
        <v>977</v>
      </c>
      <c r="D120" t="s">
        <v>977</v>
      </c>
      <c r="E120" t="s">
        <v>977</v>
      </c>
      <c r="G120" t="s">
        <v>977</v>
      </c>
      <c r="H120" s="9" t="s">
        <v>977</v>
      </c>
      <c r="I120" t="s">
        <v>977</v>
      </c>
      <c r="J120" t="s">
        <v>977</v>
      </c>
      <c r="K120" t="s">
        <v>977</v>
      </c>
      <c r="L120" t="s">
        <v>977</v>
      </c>
      <c r="M120" t="s">
        <v>977</v>
      </c>
      <c r="N120" t="s">
        <v>977</v>
      </c>
      <c r="O120" t="s">
        <v>977</v>
      </c>
      <c r="P120" t="s">
        <v>977</v>
      </c>
      <c r="R120" t="s">
        <v>977</v>
      </c>
      <c r="S120" t="s">
        <v>977</v>
      </c>
      <c r="T120" t="s">
        <v>977</v>
      </c>
      <c r="U120" t="s">
        <v>977</v>
      </c>
      <c r="W120" s="49">
        <v>118</v>
      </c>
      <c r="X120" s="49">
        <v>7</v>
      </c>
    </row>
    <row r="121" spans="1:24" x14ac:dyDescent="0.35">
      <c r="A121" t="s">
        <v>977</v>
      </c>
      <c r="B121" t="s">
        <v>977</v>
      </c>
      <c r="D121" t="s">
        <v>977</v>
      </c>
      <c r="E121" t="s">
        <v>977</v>
      </c>
      <c r="G121" t="s">
        <v>977</v>
      </c>
      <c r="H121" s="9" t="s">
        <v>977</v>
      </c>
      <c r="I121" t="s">
        <v>977</v>
      </c>
      <c r="J121" t="s">
        <v>977</v>
      </c>
      <c r="K121" t="s">
        <v>977</v>
      </c>
      <c r="L121" t="s">
        <v>977</v>
      </c>
      <c r="M121" t="s">
        <v>977</v>
      </c>
      <c r="N121" t="s">
        <v>977</v>
      </c>
      <c r="O121" t="s">
        <v>977</v>
      </c>
      <c r="P121" t="s">
        <v>977</v>
      </c>
      <c r="R121" t="s">
        <v>977</v>
      </c>
      <c r="S121" t="s">
        <v>977</v>
      </c>
      <c r="T121" t="s">
        <v>977</v>
      </c>
      <c r="U121" t="s">
        <v>977</v>
      </c>
      <c r="W121" s="49">
        <v>119</v>
      </c>
      <c r="X121" s="49">
        <v>7</v>
      </c>
    </row>
    <row r="122" spans="1:24" x14ac:dyDescent="0.35">
      <c r="A122" t="s">
        <v>977</v>
      </c>
      <c r="B122" t="s">
        <v>977</v>
      </c>
      <c r="D122" t="s">
        <v>977</v>
      </c>
      <c r="E122" t="s">
        <v>977</v>
      </c>
      <c r="G122" t="s">
        <v>977</v>
      </c>
      <c r="H122" s="9" t="s">
        <v>977</v>
      </c>
      <c r="I122" t="s">
        <v>977</v>
      </c>
      <c r="J122" t="s">
        <v>977</v>
      </c>
      <c r="K122" t="s">
        <v>977</v>
      </c>
      <c r="L122" t="s">
        <v>977</v>
      </c>
      <c r="M122" t="s">
        <v>977</v>
      </c>
      <c r="N122" t="s">
        <v>977</v>
      </c>
      <c r="O122" t="s">
        <v>977</v>
      </c>
      <c r="P122" t="s">
        <v>977</v>
      </c>
      <c r="R122" t="s">
        <v>977</v>
      </c>
      <c r="S122" t="s">
        <v>977</v>
      </c>
      <c r="T122" t="s">
        <v>977</v>
      </c>
      <c r="U122" t="s">
        <v>977</v>
      </c>
      <c r="W122" s="49">
        <v>120</v>
      </c>
      <c r="X122" s="49">
        <v>7</v>
      </c>
    </row>
    <row r="123" spans="1:24" x14ac:dyDescent="0.35">
      <c r="A123" t="s">
        <v>977</v>
      </c>
      <c r="B123" t="s">
        <v>977</v>
      </c>
      <c r="D123" t="s">
        <v>977</v>
      </c>
      <c r="E123" t="s">
        <v>977</v>
      </c>
      <c r="G123" t="s">
        <v>977</v>
      </c>
      <c r="H123" s="9" t="s">
        <v>977</v>
      </c>
      <c r="I123" t="s">
        <v>977</v>
      </c>
      <c r="J123" t="s">
        <v>977</v>
      </c>
      <c r="K123" t="s">
        <v>977</v>
      </c>
      <c r="L123" t="s">
        <v>977</v>
      </c>
      <c r="M123" t="s">
        <v>977</v>
      </c>
      <c r="N123" t="s">
        <v>977</v>
      </c>
      <c r="O123" t="s">
        <v>977</v>
      </c>
      <c r="P123" t="s">
        <v>977</v>
      </c>
      <c r="R123" t="s">
        <v>977</v>
      </c>
      <c r="S123" t="s">
        <v>977</v>
      </c>
      <c r="T123" t="s">
        <v>977</v>
      </c>
      <c r="U123" t="s">
        <v>977</v>
      </c>
      <c r="W123" s="49">
        <v>121</v>
      </c>
      <c r="X123" s="49">
        <v>7</v>
      </c>
    </row>
    <row r="124" spans="1:24" x14ac:dyDescent="0.35">
      <c r="A124" t="s">
        <v>977</v>
      </c>
      <c r="B124" t="s">
        <v>977</v>
      </c>
      <c r="D124" t="s">
        <v>977</v>
      </c>
      <c r="E124" t="s">
        <v>977</v>
      </c>
      <c r="G124" t="s">
        <v>977</v>
      </c>
      <c r="H124" s="9" t="s">
        <v>977</v>
      </c>
      <c r="I124" t="s">
        <v>977</v>
      </c>
      <c r="J124" t="s">
        <v>977</v>
      </c>
      <c r="K124" t="s">
        <v>977</v>
      </c>
      <c r="L124" t="s">
        <v>977</v>
      </c>
      <c r="M124" t="s">
        <v>977</v>
      </c>
      <c r="N124" t="s">
        <v>977</v>
      </c>
      <c r="O124" t="s">
        <v>977</v>
      </c>
      <c r="P124" t="s">
        <v>977</v>
      </c>
      <c r="R124" t="s">
        <v>977</v>
      </c>
      <c r="S124" t="s">
        <v>977</v>
      </c>
      <c r="T124" t="s">
        <v>977</v>
      </c>
      <c r="U124" t="s">
        <v>977</v>
      </c>
      <c r="W124" s="49">
        <v>122</v>
      </c>
      <c r="X124" s="49">
        <v>7</v>
      </c>
    </row>
    <row r="125" spans="1:24" x14ac:dyDescent="0.35">
      <c r="A125" t="s">
        <v>977</v>
      </c>
      <c r="B125" t="s">
        <v>977</v>
      </c>
      <c r="D125" t="s">
        <v>977</v>
      </c>
      <c r="E125" t="s">
        <v>977</v>
      </c>
      <c r="G125" t="s">
        <v>977</v>
      </c>
      <c r="H125" s="9" t="s">
        <v>977</v>
      </c>
      <c r="I125" t="s">
        <v>977</v>
      </c>
      <c r="J125" t="s">
        <v>977</v>
      </c>
      <c r="K125" t="s">
        <v>977</v>
      </c>
      <c r="L125" t="s">
        <v>977</v>
      </c>
      <c r="M125" t="s">
        <v>977</v>
      </c>
      <c r="N125" t="s">
        <v>977</v>
      </c>
      <c r="O125" t="s">
        <v>977</v>
      </c>
      <c r="P125" t="s">
        <v>977</v>
      </c>
      <c r="R125" t="s">
        <v>977</v>
      </c>
      <c r="S125" t="s">
        <v>977</v>
      </c>
      <c r="T125" t="s">
        <v>977</v>
      </c>
      <c r="U125" t="s">
        <v>977</v>
      </c>
      <c r="W125" s="49">
        <v>123</v>
      </c>
      <c r="X125" s="49">
        <v>7</v>
      </c>
    </row>
    <row r="126" spans="1:24" x14ac:dyDescent="0.35">
      <c r="A126" t="s">
        <v>977</v>
      </c>
      <c r="B126" t="s">
        <v>977</v>
      </c>
      <c r="D126" t="s">
        <v>977</v>
      </c>
      <c r="E126" t="s">
        <v>977</v>
      </c>
      <c r="G126" t="s">
        <v>977</v>
      </c>
      <c r="H126" s="9" t="s">
        <v>977</v>
      </c>
      <c r="I126" t="s">
        <v>977</v>
      </c>
      <c r="J126" t="s">
        <v>977</v>
      </c>
      <c r="K126" t="s">
        <v>977</v>
      </c>
      <c r="L126" t="s">
        <v>977</v>
      </c>
      <c r="M126" t="s">
        <v>977</v>
      </c>
      <c r="N126" t="s">
        <v>977</v>
      </c>
      <c r="O126" t="s">
        <v>977</v>
      </c>
      <c r="P126" t="s">
        <v>977</v>
      </c>
      <c r="R126" t="s">
        <v>977</v>
      </c>
      <c r="S126" t="s">
        <v>977</v>
      </c>
      <c r="T126" t="s">
        <v>977</v>
      </c>
      <c r="U126" t="s">
        <v>977</v>
      </c>
      <c r="W126" s="49">
        <v>124</v>
      </c>
      <c r="X126" s="49">
        <v>7</v>
      </c>
    </row>
    <row r="127" spans="1:24" x14ac:dyDescent="0.35">
      <c r="A127" t="s">
        <v>977</v>
      </c>
      <c r="B127" t="s">
        <v>977</v>
      </c>
      <c r="D127" t="s">
        <v>977</v>
      </c>
      <c r="E127" t="s">
        <v>977</v>
      </c>
      <c r="G127" t="s">
        <v>977</v>
      </c>
      <c r="H127" s="9" t="s">
        <v>977</v>
      </c>
      <c r="I127" t="s">
        <v>977</v>
      </c>
      <c r="J127" t="s">
        <v>977</v>
      </c>
      <c r="K127" t="s">
        <v>977</v>
      </c>
      <c r="L127" t="s">
        <v>977</v>
      </c>
      <c r="M127" t="s">
        <v>977</v>
      </c>
      <c r="N127" t="s">
        <v>977</v>
      </c>
      <c r="O127" t="s">
        <v>977</v>
      </c>
      <c r="P127" t="s">
        <v>977</v>
      </c>
      <c r="R127" t="s">
        <v>977</v>
      </c>
      <c r="S127" t="s">
        <v>977</v>
      </c>
      <c r="T127" t="s">
        <v>977</v>
      </c>
      <c r="U127" t="s">
        <v>977</v>
      </c>
      <c r="W127" s="49">
        <v>125</v>
      </c>
      <c r="X127" s="49">
        <v>7</v>
      </c>
    </row>
    <row r="128" spans="1:24" x14ac:dyDescent="0.35">
      <c r="A128" t="s">
        <v>977</v>
      </c>
      <c r="B128" t="s">
        <v>977</v>
      </c>
      <c r="D128" t="s">
        <v>977</v>
      </c>
      <c r="E128" t="s">
        <v>977</v>
      </c>
      <c r="G128" t="s">
        <v>977</v>
      </c>
      <c r="H128" s="9" t="s">
        <v>977</v>
      </c>
      <c r="I128" t="s">
        <v>977</v>
      </c>
      <c r="J128" t="s">
        <v>977</v>
      </c>
      <c r="K128" t="s">
        <v>977</v>
      </c>
      <c r="L128" t="s">
        <v>977</v>
      </c>
      <c r="M128" t="s">
        <v>977</v>
      </c>
      <c r="N128" t="s">
        <v>977</v>
      </c>
      <c r="O128" t="s">
        <v>977</v>
      </c>
      <c r="P128" t="s">
        <v>977</v>
      </c>
      <c r="R128" t="s">
        <v>977</v>
      </c>
      <c r="S128" t="s">
        <v>977</v>
      </c>
      <c r="T128" t="s">
        <v>977</v>
      </c>
      <c r="U128" t="s">
        <v>977</v>
      </c>
      <c r="W128" s="49">
        <v>126</v>
      </c>
      <c r="X128" s="49">
        <v>7</v>
      </c>
    </row>
    <row r="129" spans="1:24" x14ac:dyDescent="0.35">
      <c r="A129" t="s">
        <v>977</v>
      </c>
      <c r="B129" t="s">
        <v>977</v>
      </c>
      <c r="D129" t="s">
        <v>977</v>
      </c>
      <c r="E129" t="s">
        <v>977</v>
      </c>
      <c r="G129" t="s">
        <v>977</v>
      </c>
      <c r="H129" s="9" t="s">
        <v>977</v>
      </c>
      <c r="I129" t="s">
        <v>977</v>
      </c>
      <c r="J129" t="s">
        <v>977</v>
      </c>
      <c r="K129" t="s">
        <v>977</v>
      </c>
      <c r="L129" t="s">
        <v>977</v>
      </c>
      <c r="M129" t="s">
        <v>977</v>
      </c>
      <c r="N129" t="s">
        <v>977</v>
      </c>
      <c r="O129" t="s">
        <v>977</v>
      </c>
      <c r="P129" t="s">
        <v>977</v>
      </c>
      <c r="R129" t="s">
        <v>977</v>
      </c>
      <c r="S129" t="s">
        <v>977</v>
      </c>
      <c r="T129" t="s">
        <v>977</v>
      </c>
      <c r="U129" t="s">
        <v>977</v>
      </c>
      <c r="W129" s="49">
        <v>127</v>
      </c>
      <c r="X129" s="49">
        <v>7</v>
      </c>
    </row>
    <row r="130" spans="1:24" x14ac:dyDescent="0.35">
      <c r="A130" t="s">
        <v>977</v>
      </c>
      <c r="B130" t="s">
        <v>977</v>
      </c>
      <c r="D130" t="s">
        <v>977</v>
      </c>
      <c r="E130" t="s">
        <v>977</v>
      </c>
      <c r="G130" t="s">
        <v>977</v>
      </c>
      <c r="H130" s="9" t="s">
        <v>977</v>
      </c>
      <c r="I130" t="s">
        <v>977</v>
      </c>
      <c r="J130" t="s">
        <v>977</v>
      </c>
      <c r="K130" t="s">
        <v>977</v>
      </c>
      <c r="L130" t="s">
        <v>977</v>
      </c>
      <c r="M130" t="s">
        <v>977</v>
      </c>
      <c r="N130" t="s">
        <v>977</v>
      </c>
      <c r="O130" t="s">
        <v>977</v>
      </c>
      <c r="P130" t="s">
        <v>977</v>
      </c>
      <c r="R130" t="s">
        <v>977</v>
      </c>
      <c r="S130" t="s">
        <v>977</v>
      </c>
      <c r="T130" t="s">
        <v>977</v>
      </c>
      <c r="U130" t="s">
        <v>977</v>
      </c>
      <c r="W130" s="49">
        <v>128</v>
      </c>
      <c r="X130" s="49">
        <v>7</v>
      </c>
    </row>
    <row r="131" spans="1:24" x14ac:dyDescent="0.35">
      <c r="A131" t="s">
        <v>977</v>
      </c>
      <c r="B131" t="s">
        <v>977</v>
      </c>
      <c r="D131" t="s">
        <v>977</v>
      </c>
      <c r="E131" t="s">
        <v>977</v>
      </c>
      <c r="G131" t="s">
        <v>977</v>
      </c>
      <c r="H131" s="9" t="s">
        <v>977</v>
      </c>
      <c r="I131" t="s">
        <v>977</v>
      </c>
      <c r="J131" t="s">
        <v>977</v>
      </c>
      <c r="K131" t="s">
        <v>977</v>
      </c>
      <c r="L131" t="s">
        <v>977</v>
      </c>
      <c r="M131" t="s">
        <v>977</v>
      </c>
      <c r="N131" t="s">
        <v>977</v>
      </c>
      <c r="O131" t="s">
        <v>977</v>
      </c>
      <c r="P131" t="s">
        <v>977</v>
      </c>
      <c r="R131" t="s">
        <v>977</v>
      </c>
      <c r="S131" t="s">
        <v>977</v>
      </c>
      <c r="T131" t="s">
        <v>977</v>
      </c>
      <c r="U131" t="s">
        <v>977</v>
      </c>
      <c r="W131" s="49">
        <v>129</v>
      </c>
      <c r="X131" s="49">
        <v>7</v>
      </c>
    </row>
    <row r="132" spans="1:24" x14ac:dyDescent="0.35">
      <c r="A132" t="s">
        <v>977</v>
      </c>
      <c r="B132" t="s">
        <v>977</v>
      </c>
      <c r="D132" t="s">
        <v>977</v>
      </c>
      <c r="E132" t="s">
        <v>977</v>
      </c>
      <c r="G132" t="s">
        <v>977</v>
      </c>
      <c r="H132" s="9" t="s">
        <v>977</v>
      </c>
      <c r="I132" t="s">
        <v>977</v>
      </c>
      <c r="J132" t="s">
        <v>977</v>
      </c>
      <c r="K132" t="s">
        <v>977</v>
      </c>
      <c r="L132" t="s">
        <v>977</v>
      </c>
      <c r="M132" t="s">
        <v>977</v>
      </c>
      <c r="N132" t="s">
        <v>977</v>
      </c>
      <c r="O132" t="s">
        <v>977</v>
      </c>
      <c r="P132" t="s">
        <v>977</v>
      </c>
      <c r="R132" t="s">
        <v>977</v>
      </c>
      <c r="S132" t="s">
        <v>977</v>
      </c>
      <c r="T132" t="s">
        <v>977</v>
      </c>
      <c r="U132" t="s">
        <v>977</v>
      </c>
      <c r="W132" s="49">
        <v>130</v>
      </c>
      <c r="X132" s="49">
        <v>7</v>
      </c>
    </row>
    <row r="133" spans="1:24" x14ac:dyDescent="0.35">
      <c r="A133" t="s">
        <v>977</v>
      </c>
      <c r="B133" t="s">
        <v>977</v>
      </c>
      <c r="D133" t="s">
        <v>977</v>
      </c>
      <c r="E133" t="s">
        <v>977</v>
      </c>
      <c r="G133" t="s">
        <v>977</v>
      </c>
      <c r="H133" s="9" t="s">
        <v>977</v>
      </c>
      <c r="I133" t="s">
        <v>977</v>
      </c>
      <c r="J133" t="s">
        <v>977</v>
      </c>
      <c r="K133" t="s">
        <v>977</v>
      </c>
      <c r="L133" t="s">
        <v>977</v>
      </c>
      <c r="M133" t="s">
        <v>977</v>
      </c>
      <c r="N133" t="s">
        <v>977</v>
      </c>
      <c r="O133" t="s">
        <v>977</v>
      </c>
      <c r="P133" t="s">
        <v>977</v>
      </c>
      <c r="R133" t="s">
        <v>977</v>
      </c>
      <c r="S133" t="s">
        <v>977</v>
      </c>
      <c r="T133" t="s">
        <v>977</v>
      </c>
      <c r="U133" t="s">
        <v>977</v>
      </c>
      <c r="W133" s="49">
        <v>131</v>
      </c>
      <c r="X133" s="49">
        <v>7</v>
      </c>
    </row>
    <row r="134" spans="1:24" x14ac:dyDescent="0.35">
      <c r="A134" t="s">
        <v>977</v>
      </c>
      <c r="B134" t="s">
        <v>977</v>
      </c>
      <c r="D134" t="s">
        <v>977</v>
      </c>
      <c r="E134" t="s">
        <v>977</v>
      </c>
      <c r="G134" t="s">
        <v>977</v>
      </c>
      <c r="H134" s="9" t="s">
        <v>977</v>
      </c>
      <c r="I134" t="s">
        <v>977</v>
      </c>
      <c r="J134" t="s">
        <v>977</v>
      </c>
      <c r="K134" t="s">
        <v>977</v>
      </c>
      <c r="L134" t="s">
        <v>977</v>
      </c>
      <c r="M134" t="s">
        <v>977</v>
      </c>
      <c r="N134" t="s">
        <v>977</v>
      </c>
      <c r="O134" t="s">
        <v>977</v>
      </c>
      <c r="P134" t="s">
        <v>977</v>
      </c>
      <c r="R134" t="s">
        <v>977</v>
      </c>
      <c r="S134" t="s">
        <v>977</v>
      </c>
      <c r="T134" t="s">
        <v>977</v>
      </c>
      <c r="U134" t="s">
        <v>977</v>
      </c>
      <c r="W134" s="49">
        <v>132</v>
      </c>
      <c r="X134" s="49">
        <v>7</v>
      </c>
    </row>
    <row r="135" spans="1:24" x14ac:dyDescent="0.35">
      <c r="A135" t="s">
        <v>977</v>
      </c>
      <c r="B135" t="s">
        <v>977</v>
      </c>
      <c r="D135" t="s">
        <v>977</v>
      </c>
      <c r="E135" t="s">
        <v>977</v>
      </c>
      <c r="G135" t="s">
        <v>977</v>
      </c>
      <c r="H135" s="9" t="s">
        <v>977</v>
      </c>
      <c r="I135" t="s">
        <v>977</v>
      </c>
      <c r="J135" t="s">
        <v>977</v>
      </c>
      <c r="K135" t="s">
        <v>977</v>
      </c>
      <c r="L135" t="s">
        <v>977</v>
      </c>
      <c r="M135" t="s">
        <v>977</v>
      </c>
      <c r="N135" t="s">
        <v>977</v>
      </c>
      <c r="O135" t="s">
        <v>977</v>
      </c>
      <c r="P135" t="s">
        <v>977</v>
      </c>
      <c r="R135" t="s">
        <v>977</v>
      </c>
      <c r="S135" t="s">
        <v>977</v>
      </c>
      <c r="T135" t="s">
        <v>977</v>
      </c>
      <c r="U135" t="s">
        <v>977</v>
      </c>
      <c r="W135" s="49">
        <v>133</v>
      </c>
      <c r="X135" s="49">
        <v>7</v>
      </c>
    </row>
    <row r="136" spans="1:24" x14ac:dyDescent="0.35">
      <c r="A136" t="s">
        <v>977</v>
      </c>
      <c r="B136" t="s">
        <v>977</v>
      </c>
      <c r="D136" t="s">
        <v>977</v>
      </c>
      <c r="E136" t="s">
        <v>977</v>
      </c>
      <c r="G136" t="s">
        <v>977</v>
      </c>
      <c r="H136" s="9" t="s">
        <v>977</v>
      </c>
      <c r="I136" t="s">
        <v>977</v>
      </c>
      <c r="J136" t="s">
        <v>977</v>
      </c>
      <c r="K136" t="s">
        <v>977</v>
      </c>
      <c r="L136" t="s">
        <v>977</v>
      </c>
      <c r="M136" t="s">
        <v>977</v>
      </c>
      <c r="N136" t="s">
        <v>977</v>
      </c>
      <c r="O136" t="s">
        <v>977</v>
      </c>
      <c r="P136" t="s">
        <v>977</v>
      </c>
      <c r="R136" t="s">
        <v>977</v>
      </c>
      <c r="S136" t="s">
        <v>977</v>
      </c>
      <c r="T136" t="s">
        <v>977</v>
      </c>
      <c r="U136" t="s">
        <v>977</v>
      </c>
      <c r="W136" s="49">
        <v>134</v>
      </c>
      <c r="X136" s="49">
        <v>7</v>
      </c>
    </row>
    <row r="137" spans="1:24" x14ac:dyDescent="0.35">
      <c r="A137" t="s">
        <v>977</v>
      </c>
      <c r="B137" t="s">
        <v>977</v>
      </c>
      <c r="D137" t="s">
        <v>977</v>
      </c>
      <c r="E137" t="s">
        <v>977</v>
      </c>
      <c r="G137" t="s">
        <v>977</v>
      </c>
      <c r="H137" s="9" t="s">
        <v>977</v>
      </c>
      <c r="I137" t="s">
        <v>977</v>
      </c>
      <c r="J137" t="s">
        <v>977</v>
      </c>
      <c r="K137" t="s">
        <v>977</v>
      </c>
      <c r="L137" t="s">
        <v>977</v>
      </c>
      <c r="M137" t="s">
        <v>977</v>
      </c>
      <c r="N137" t="s">
        <v>977</v>
      </c>
      <c r="O137" t="s">
        <v>977</v>
      </c>
      <c r="P137" t="s">
        <v>977</v>
      </c>
      <c r="R137" t="s">
        <v>977</v>
      </c>
      <c r="S137" t="s">
        <v>977</v>
      </c>
      <c r="T137" t="s">
        <v>977</v>
      </c>
      <c r="U137" t="s">
        <v>977</v>
      </c>
      <c r="W137" s="49">
        <v>135</v>
      </c>
      <c r="X137" s="49">
        <v>7</v>
      </c>
    </row>
    <row r="138" spans="1:24" x14ac:dyDescent="0.35">
      <c r="A138" t="s">
        <v>977</v>
      </c>
      <c r="B138" t="s">
        <v>977</v>
      </c>
      <c r="D138" t="s">
        <v>977</v>
      </c>
      <c r="E138" t="s">
        <v>977</v>
      </c>
      <c r="G138" t="s">
        <v>977</v>
      </c>
      <c r="H138" s="9" t="s">
        <v>977</v>
      </c>
      <c r="I138" t="s">
        <v>977</v>
      </c>
      <c r="J138" t="s">
        <v>977</v>
      </c>
      <c r="K138" t="s">
        <v>977</v>
      </c>
      <c r="L138" t="s">
        <v>977</v>
      </c>
      <c r="M138" t="s">
        <v>977</v>
      </c>
      <c r="N138" t="s">
        <v>977</v>
      </c>
      <c r="O138" t="s">
        <v>977</v>
      </c>
      <c r="P138" t="s">
        <v>977</v>
      </c>
      <c r="R138" t="s">
        <v>977</v>
      </c>
      <c r="S138" t="s">
        <v>977</v>
      </c>
      <c r="T138" t="s">
        <v>977</v>
      </c>
      <c r="U138" t="s">
        <v>977</v>
      </c>
      <c r="W138" s="49">
        <v>136</v>
      </c>
      <c r="X138" s="49">
        <v>7</v>
      </c>
    </row>
    <row r="139" spans="1:24" x14ac:dyDescent="0.35">
      <c r="A139" t="s">
        <v>977</v>
      </c>
      <c r="B139" t="s">
        <v>977</v>
      </c>
      <c r="D139" t="s">
        <v>977</v>
      </c>
      <c r="E139" t="s">
        <v>977</v>
      </c>
      <c r="G139" t="s">
        <v>977</v>
      </c>
      <c r="H139" s="9" t="s">
        <v>977</v>
      </c>
      <c r="I139" t="s">
        <v>977</v>
      </c>
      <c r="J139" t="s">
        <v>977</v>
      </c>
      <c r="K139" t="s">
        <v>977</v>
      </c>
      <c r="L139" t="s">
        <v>977</v>
      </c>
      <c r="M139" t="s">
        <v>977</v>
      </c>
      <c r="N139" t="s">
        <v>977</v>
      </c>
      <c r="O139" t="s">
        <v>977</v>
      </c>
      <c r="P139" t="s">
        <v>977</v>
      </c>
      <c r="R139" t="s">
        <v>977</v>
      </c>
      <c r="S139" t="s">
        <v>977</v>
      </c>
      <c r="T139" t="s">
        <v>977</v>
      </c>
      <c r="U139" t="s">
        <v>977</v>
      </c>
      <c r="W139" s="49">
        <v>137</v>
      </c>
      <c r="X139" s="49">
        <v>7</v>
      </c>
    </row>
    <row r="140" spans="1:24" x14ac:dyDescent="0.35">
      <c r="A140" t="s">
        <v>977</v>
      </c>
      <c r="B140" t="s">
        <v>977</v>
      </c>
      <c r="D140" t="s">
        <v>977</v>
      </c>
      <c r="E140" t="s">
        <v>977</v>
      </c>
      <c r="G140" t="s">
        <v>977</v>
      </c>
      <c r="H140" s="9" t="s">
        <v>977</v>
      </c>
      <c r="I140" t="s">
        <v>977</v>
      </c>
      <c r="J140" t="s">
        <v>977</v>
      </c>
      <c r="K140" t="s">
        <v>977</v>
      </c>
      <c r="L140" t="s">
        <v>977</v>
      </c>
      <c r="M140" t="s">
        <v>977</v>
      </c>
      <c r="N140" t="s">
        <v>977</v>
      </c>
      <c r="O140" t="s">
        <v>977</v>
      </c>
      <c r="P140" t="s">
        <v>977</v>
      </c>
      <c r="R140" t="s">
        <v>977</v>
      </c>
      <c r="S140" t="s">
        <v>977</v>
      </c>
      <c r="T140" t="s">
        <v>977</v>
      </c>
      <c r="U140" t="s">
        <v>977</v>
      </c>
      <c r="W140" s="49">
        <v>138</v>
      </c>
      <c r="X140" s="49">
        <v>7</v>
      </c>
    </row>
    <row r="141" spans="1:24" x14ac:dyDescent="0.35">
      <c r="A141" t="s">
        <v>977</v>
      </c>
      <c r="B141" t="s">
        <v>977</v>
      </c>
      <c r="D141" t="s">
        <v>977</v>
      </c>
      <c r="E141" t="s">
        <v>977</v>
      </c>
      <c r="G141" t="s">
        <v>977</v>
      </c>
      <c r="H141" s="9" t="s">
        <v>977</v>
      </c>
      <c r="I141" t="s">
        <v>977</v>
      </c>
      <c r="J141" t="s">
        <v>977</v>
      </c>
      <c r="K141" t="s">
        <v>977</v>
      </c>
      <c r="L141" t="s">
        <v>977</v>
      </c>
      <c r="M141" t="s">
        <v>977</v>
      </c>
      <c r="N141" t="s">
        <v>977</v>
      </c>
      <c r="O141" t="s">
        <v>977</v>
      </c>
      <c r="P141" t="s">
        <v>977</v>
      </c>
      <c r="R141" t="s">
        <v>977</v>
      </c>
      <c r="S141" t="s">
        <v>977</v>
      </c>
      <c r="T141" t="s">
        <v>977</v>
      </c>
      <c r="U141" t="s">
        <v>977</v>
      </c>
      <c r="W141" s="49">
        <v>139</v>
      </c>
      <c r="X141" s="49">
        <v>7</v>
      </c>
    </row>
    <row r="142" spans="1:24" x14ac:dyDescent="0.35">
      <c r="A142" t="s">
        <v>977</v>
      </c>
      <c r="B142" t="s">
        <v>977</v>
      </c>
      <c r="D142" t="s">
        <v>977</v>
      </c>
      <c r="E142" t="s">
        <v>977</v>
      </c>
      <c r="G142" t="s">
        <v>977</v>
      </c>
      <c r="H142" s="9" t="s">
        <v>977</v>
      </c>
      <c r="I142" t="s">
        <v>977</v>
      </c>
      <c r="J142" t="s">
        <v>977</v>
      </c>
      <c r="K142" t="s">
        <v>977</v>
      </c>
      <c r="L142" t="s">
        <v>977</v>
      </c>
      <c r="M142" t="s">
        <v>977</v>
      </c>
      <c r="N142" t="s">
        <v>977</v>
      </c>
      <c r="O142" t="s">
        <v>977</v>
      </c>
      <c r="P142" t="s">
        <v>977</v>
      </c>
      <c r="R142" t="s">
        <v>977</v>
      </c>
      <c r="S142" t="s">
        <v>977</v>
      </c>
      <c r="T142" t="s">
        <v>977</v>
      </c>
      <c r="U142" t="s">
        <v>977</v>
      </c>
      <c r="W142" s="49">
        <v>140</v>
      </c>
      <c r="X142" s="49">
        <v>7</v>
      </c>
    </row>
    <row r="143" spans="1:24" x14ac:dyDescent="0.35">
      <c r="A143" t="s">
        <v>977</v>
      </c>
      <c r="B143" t="s">
        <v>977</v>
      </c>
      <c r="D143" t="s">
        <v>977</v>
      </c>
      <c r="E143" t="s">
        <v>977</v>
      </c>
      <c r="G143" t="s">
        <v>977</v>
      </c>
      <c r="H143" s="9" t="s">
        <v>977</v>
      </c>
      <c r="I143" t="s">
        <v>977</v>
      </c>
      <c r="J143" t="s">
        <v>977</v>
      </c>
      <c r="K143" t="s">
        <v>977</v>
      </c>
      <c r="L143" t="s">
        <v>977</v>
      </c>
      <c r="M143" t="s">
        <v>977</v>
      </c>
      <c r="N143" t="s">
        <v>977</v>
      </c>
      <c r="O143" t="s">
        <v>977</v>
      </c>
      <c r="P143" t="s">
        <v>977</v>
      </c>
      <c r="R143" t="s">
        <v>977</v>
      </c>
      <c r="S143" t="s">
        <v>977</v>
      </c>
      <c r="T143" t="s">
        <v>977</v>
      </c>
      <c r="U143" t="s">
        <v>977</v>
      </c>
      <c r="W143" s="49">
        <v>141</v>
      </c>
      <c r="X143" s="49">
        <v>7</v>
      </c>
    </row>
    <row r="144" spans="1:24" x14ac:dyDescent="0.35">
      <c r="A144" t="s">
        <v>977</v>
      </c>
      <c r="B144" t="s">
        <v>977</v>
      </c>
      <c r="D144" t="s">
        <v>977</v>
      </c>
      <c r="E144" t="s">
        <v>977</v>
      </c>
      <c r="G144" t="s">
        <v>977</v>
      </c>
      <c r="H144" s="9" t="s">
        <v>977</v>
      </c>
      <c r="I144" t="s">
        <v>977</v>
      </c>
      <c r="J144" t="s">
        <v>977</v>
      </c>
      <c r="K144" t="s">
        <v>977</v>
      </c>
      <c r="L144" t="s">
        <v>977</v>
      </c>
      <c r="M144" t="s">
        <v>977</v>
      </c>
      <c r="N144" t="s">
        <v>977</v>
      </c>
      <c r="O144" t="s">
        <v>977</v>
      </c>
      <c r="P144" t="s">
        <v>977</v>
      </c>
      <c r="R144" t="s">
        <v>977</v>
      </c>
      <c r="S144" t="s">
        <v>977</v>
      </c>
      <c r="T144" t="s">
        <v>977</v>
      </c>
      <c r="U144" t="s">
        <v>977</v>
      </c>
      <c r="W144" s="49">
        <v>142</v>
      </c>
      <c r="X144" s="49">
        <v>7</v>
      </c>
    </row>
    <row r="145" spans="1:24" x14ac:dyDescent="0.35">
      <c r="A145" t="s">
        <v>977</v>
      </c>
      <c r="B145" t="s">
        <v>977</v>
      </c>
      <c r="D145" t="s">
        <v>977</v>
      </c>
      <c r="E145" t="s">
        <v>977</v>
      </c>
      <c r="G145" t="s">
        <v>977</v>
      </c>
      <c r="H145" s="9" t="s">
        <v>977</v>
      </c>
      <c r="I145" t="s">
        <v>977</v>
      </c>
      <c r="J145" t="s">
        <v>977</v>
      </c>
      <c r="K145" t="s">
        <v>977</v>
      </c>
      <c r="L145" t="s">
        <v>977</v>
      </c>
      <c r="M145" t="s">
        <v>977</v>
      </c>
      <c r="N145" t="s">
        <v>977</v>
      </c>
      <c r="O145" t="s">
        <v>977</v>
      </c>
      <c r="P145" t="s">
        <v>977</v>
      </c>
      <c r="R145" t="s">
        <v>977</v>
      </c>
      <c r="S145" t="s">
        <v>977</v>
      </c>
      <c r="T145" t="s">
        <v>977</v>
      </c>
      <c r="U145" t="s">
        <v>977</v>
      </c>
      <c r="W145" s="49">
        <v>143</v>
      </c>
      <c r="X145" s="49">
        <v>7</v>
      </c>
    </row>
    <row r="146" spans="1:24" x14ac:dyDescent="0.35">
      <c r="A146" t="s">
        <v>977</v>
      </c>
      <c r="B146" t="s">
        <v>977</v>
      </c>
      <c r="D146" t="s">
        <v>977</v>
      </c>
      <c r="E146" t="s">
        <v>977</v>
      </c>
      <c r="G146" t="s">
        <v>977</v>
      </c>
      <c r="H146" s="9" t="s">
        <v>977</v>
      </c>
      <c r="I146" t="s">
        <v>977</v>
      </c>
      <c r="J146" t="s">
        <v>977</v>
      </c>
      <c r="K146" t="s">
        <v>977</v>
      </c>
      <c r="L146" t="s">
        <v>977</v>
      </c>
      <c r="M146" t="s">
        <v>977</v>
      </c>
      <c r="N146" t="s">
        <v>977</v>
      </c>
      <c r="O146" t="s">
        <v>977</v>
      </c>
      <c r="P146" t="s">
        <v>977</v>
      </c>
      <c r="R146" t="s">
        <v>977</v>
      </c>
      <c r="S146" t="s">
        <v>977</v>
      </c>
      <c r="T146" t="s">
        <v>977</v>
      </c>
      <c r="U146" t="s">
        <v>977</v>
      </c>
      <c r="W146" s="49">
        <v>144</v>
      </c>
      <c r="X146" s="49">
        <v>7</v>
      </c>
    </row>
    <row r="147" spans="1:24" x14ac:dyDescent="0.35">
      <c r="A147" t="s">
        <v>977</v>
      </c>
      <c r="B147" t="s">
        <v>977</v>
      </c>
      <c r="D147" t="s">
        <v>977</v>
      </c>
      <c r="E147" t="s">
        <v>977</v>
      </c>
      <c r="G147" t="s">
        <v>977</v>
      </c>
      <c r="H147" s="9" t="s">
        <v>977</v>
      </c>
      <c r="I147" t="s">
        <v>977</v>
      </c>
      <c r="J147" t="s">
        <v>977</v>
      </c>
      <c r="K147" t="s">
        <v>977</v>
      </c>
      <c r="L147" t="s">
        <v>977</v>
      </c>
      <c r="M147" t="s">
        <v>977</v>
      </c>
      <c r="N147" t="s">
        <v>977</v>
      </c>
      <c r="O147" t="s">
        <v>977</v>
      </c>
      <c r="P147" t="s">
        <v>977</v>
      </c>
      <c r="R147" t="s">
        <v>977</v>
      </c>
      <c r="S147" t="s">
        <v>977</v>
      </c>
      <c r="T147" t="s">
        <v>977</v>
      </c>
      <c r="U147" t="s">
        <v>977</v>
      </c>
      <c r="W147" s="49">
        <v>145</v>
      </c>
      <c r="X147" s="49">
        <v>7</v>
      </c>
    </row>
    <row r="148" spans="1:24" x14ac:dyDescent="0.35">
      <c r="A148" t="s">
        <v>977</v>
      </c>
      <c r="B148" t="s">
        <v>977</v>
      </c>
      <c r="D148" t="s">
        <v>977</v>
      </c>
      <c r="E148" t="s">
        <v>977</v>
      </c>
      <c r="G148" t="s">
        <v>977</v>
      </c>
      <c r="H148" s="9" t="s">
        <v>977</v>
      </c>
      <c r="I148" t="s">
        <v>977</v>
      </c>
      <c r="J148" t="s">
        <v>977</v>
      </c>
      <c r="K148" t="s">
        <v>977</v>
      </c>
      <c r="L148" t="s">
        <v>977</v>
      </c>
      <c r="M148" t="s">
        <v>977</v>
      </c>
      <c r="N148" t="s">
        <v>977</v>
      </c>
      <c r="O148" t="s">
        <v>977</v>
      </c>
      <c r="P148" t="s">
        <v>977</v>
      </c>
      <c r="R148" t="s">
        <v>977</v>
      </c>
      <c r="S148" t="s">
        <v>977</v>
      </c>
      <c r="T148" t="s">
        <v>977</v>
      </c>
      <c r="U148" t="s">
        <v>977</v>
      </c>
      <c r="W148" s="49">
        <v>146</v>
      </c>
      <c r="X148" s="49">
        <v>7</v>
      </c>
    </row>
    <row r="149" spans="1:24" x14ac:dyDescent="0.35">
      <c r="A149" t="s">
        <v>977</v>
      </c>
      <c r="B149" t="s">
        <v>977</v>
      </c>
      <c r="D149" t="s">
        <v>977</v>
      </c>
      <c r="E149" t="s">
        <v>977</v>
      </c>
      <c r="G149" t="s">
        <v>977</v>
      </c>
      <c r="H149" s="9" t="s">
        <v>977</v>
      </c>
      <c r="I149" t="s">
        <v>977</v>
      </c>
      <c r="J149" t="s">
        <v>977</v>
      </c>
      <c r="K149" t="s">
        <v>977</v>
      </c>
      <c r="L149" t="s">
        <v>977</v>
      </c>
      <c r="M149" t="s">
        <v>977</v>
      </c>
      <c r="N149" t="s">
        <v>977</v>
      </c>
      <c r="O149" t="s">
        <v>977</v>
      </c>
      <c r="P149" t="s">
        <v>977</v>
      </c>
      <c r="R149" t="s">
        <v>977</v>
      </c>
      <c r="S149" t="s">
        <v>977</v>
      </c>
      <c r="T149" t="s">
        <v>977</v>
      </c>
      <c r="U149" t="s">
        <v>977</v>
      </c>
      <c r="W149" s="49">
        <v>147</v>
      </c>
      <c r="X149" s="49">
        <v>7</v>
      </c>
    </row>
    <row r="150" spans="1:24" x14ac:dyDescent="0.35">
      <c r="A150" t="s">
        <v>977</v>
      </c>
      <c r="B150" t="s">
        <v>977</v>
      </c>
      <c r="D150" t="s">
        <v>977</v>
      </c>
      <c r="E150" t="s">
        <v>977</v>
      </c>
      <c r="G150" t="s">
        <v>977</v>
      </c>
      <c r="H150" s="9" t="s">
        <v>977</v>
      </c>
      <c r="I150" t="s">
        <v>977</v>
      </c>
      <c r="J150" t="s">
        <v>977</v>
      </c>
      <c r="K150" t="s">
        <v>977</v>
      </c>
      <c r="L150" t="s">
        <v>977</v>
      </c>
      <c r="M150" t="s">
        <v>977</v>
      </c>
      <c r="N150" t="s">
        <v>977</v>
      </c>
      <c r="O150" t="s">
        <v>977</v>
      </c>
      <c r="P150" t="s">
        <v>977</v>
      </c>
      <c r="R150" t="s">
        <v>977</v>
      </c>
      <c r="S150" t="s">
        <v>977</v>
      </c>
      <c r="T150" t="s">
        <v>977</v>
      </c>
      <c r="U150" t="s">
        <v>977</v>
      </c>
      <c r="W150" s="49">
        <v>148</v>
      </c>
      <c r="X150" s="49">
        <v>7</v>
      </c>
    </row>
    <row r="151" spans="1:24" x14ac:dyDescent="0.35">
      <c r="A151" t="s">
        <v>977</v>
      </c>
      <c r="B151" t="s">
        <v>977</v>
      </c>
      <c r="D151" t="s">
        <v>977</v>
      </c>
      <c r="E151" t="s">
        <v>977</v>
      </c>
      <c r="G151" t="s">
        <v>977</v>
      </c>
      <c r="H151" s="9" t="s">
        <v>977</v>
      </c>
      <c r="I151" t="s">
        <v>977</v>
      </c>
      <c r="J151" t="s">
        <v>977</v>
      </c>
      <c r="K151" t="s">
        <v>977</v>
      </c>
      <c r="L151" t="s">
        <v>977</v>
      </c>
      <c r="M151" t="s">
        <v>977</v>
      </c>
      <c r="N151" t="s">
        <v>977</v>
      </c>
      <c r="O151" t="s">
        <v>977</v>
      </c>
      <c r="P151" t="s">
        <v>977</v>
      </c>
      <c r="R151" t="s">
        <v>977</v>
      </c>
      <c r="S151" t="s">
        <v>977</v>
      </c>
      <c r="T151" t="s">
        <v>977</v>
      </c>
      <c r="U151" t="s">
        <v>977</v>
      </c>
      <c r="W151" s="49">
        <v>149</v>
      </c>
      <c r="X151" s="49">
        <v>7</v>
      </c>
    </row>
    <row r="152" spans="1:24" x14ac:dyDescent="0.35">
      <c r="A152" t="s">
        <v>977</v>
      </c>
      <c r="B152" t="s">
        <v>977</v>
      </c>
      <c r="D152" t="s">
        <v>977</v>
      </c>
      <c r="E152" t="s">
        <v>977</v>
      </c>
      <c r="G152" t="s">
        <v>977</v>
      </c>
      <c r="H152" s="9" t="s">
        <v>977</v>
      </c>
      <c r="I152" t="s">
        <v>977</v>
      </c>
      <c r="J152" t="s">
        <v>977</v>
      </c>
      <c r="K152" t="s">
        <v>977</v>
      </c>
      <c r="L152" t="s">
        <v>977</v>
      </c>
      <c r="M152" t="s">
        <v>977</v>
      </c>
      <c r="N152" t="s">
        <v>977</v>
      </c>
      <c r="O152" t="s">
        <v>977</v>
      </c>
      <c r="P152" t="s">
        <v>977</v>
      </c>
      <c r="R152" t="s">
        <v>977</v>
      </c>
      <c r="S152" t="s">
        <v>977</v>
      </c>
      <c r="T152" t="s">
        <v>977</v>
      </c>
      <c r="U152" t="s">
        <v>977</v>
      </c>
      <c r="W152" s="49">
        <v>150</v>
      </c>
      <c r="X152" s="49">
        <v>7</v>
      </c>
    </row>
    <row r="153" spans="1:24" x14ac:dyDescent="0.35">
      <c r="A153" t="s">
        <v>977</v>
      </c>
      <c r="B153" t="s">
        <v>977</v>
      </c>
      <c r="D153" t="s">
        <v>977</v>
      </c>
      <c r="E153" t="s">
        <v>977</v>
      </c>
      <c r="G153" t="s">
        <v>977</v>
      </c>
      <c r="H153" s="9" t="s">
        <v>977</v>
      </c>
      <c r="I153" t="s">
        <v>977</v>
      </c>
      <c r="J153" t="s">
        <v>977</v>
      </c>
      <c r="K153" t="s">
        <v>977</v>
      </c>
      <c r="L153" t="s">
        <v>977</v>
      </c>
      <c r="M153" t="s">
        <v>977</v>
      </c>
      <c r="N153" t="s">
        <v>977</v>
      </c>
      <c r="O153" t="s">
        <v>977</v>
      </c>
      <c r="P153" t="s">
        <v>977</v>
      </c>
      <c r="R153" t="s">
        <v>977</v>
      </c>
      <c r="S153" t="s">
        <v>977</v>
      </c>
      <c r="T153" t="s">
        <v>977</v>
      </c>
      <c r="U153" t="s">
        <v>977</v>
      </c>
      <c r="W153" s="49">
        <v>151</v>
      </c>
      <c r="X153" s="49">
        <v>7</v>
      </c>
    </row>
    <row r="154" spans="1:24" x14ac:dyDescent="0.35">
      <c r="A154" t="s">
        <v>977</v>
      </c>
      <c r="B154" t="s">
        <v>977</v>
      </c>
      <c r="D154" t="s">
        <v>977</v>
      </c>
      <c r="E154" t="s">
        <v>977</v>
      </c>
      <c r="G154" t="s">
        <v>977</v>
      </c>
      <c r="H154" s="9" t="s">
        <v>977</v>
      </c>
      <c r="I154" t="s">
        <v>977</v>
      </c>
      <c r="J154" t="s">
        <v>977</v>
      </c>
      <c r="K154" t="s">
        <v>977</v>
      </c>
      <c r="L154" t="s">
        <v>977</v>
      </c>
      <c r="M154" t="s">
        <v>977</v>
      </c>
      <c r="N154" t="s">
        <v>977</v>
      </c>
      <c r="O154" t="s">
        <v>977</v>
      </c>
      <c r="P154" t="s">
        <v>977</v>
      </c>
      <c r="R154" t="s">
        <v>977</v>
      </c>
      <c r="S154" t="s">
        <v>977</v>
      </c>
      <c r="T154" t="s">
        <v>977</v>
      </c>
      <c r="U154" t="s">
        <v>977</v>
      </c>
      <c r="W154" s="49">
        <v>152</v>
      </c>
      <c r="X154" s="49">
        <v>7</v>
      </c>
    </row>
    <row r="155" spans="1:24" x14ac:dyDescent="0.35">
      <c r="A155" t="s">
        <v>977</v>
      </c>
      <c r="B155" t="s">
        <v>977</v>
      </c>
      <c r="D155" t="s">
        <v>977</v>
      </c>
      <c r="E155" t="s">
        <v>977</v>
      </c>
      <c r="G155" t="s">
        <v>977</v>
      </c>
      <c r="H155" s="9" t="s">
        <v>977</v>
      </c>
      <c r="I155" t="s">
        <v>977</v>
      </c>
      <c r="J155" t="s">
        <v>977</v>
      </c>
      <c r="K155" t="s">
        <v>977</v>
      </c>
      <c r="L155" t="s">
        <v>977</v>
      </c>
      <c r="M155" t="s">
        <v>977</v>
      </c>
      <c r="N155" t="s">
        <v>977</v>
      </c>
      <c r="O155" t="s">
        <v>977</v>
      </c>
      <c r="P155" t="s">
        <v>977</v>
      </c>
      <c r="R155" t="s">
        <v>977</v>
      </c>
      <c r="S155" t="s">
        <v>977</v>
      </c>
      <c r="T155" t="s">
        <v>977</v>
      </c>
      <c r="U155" t="s">
        <v>977</v>
      </c>
      <c r="W155" s="49">
        <v>153</v>
      </c>
      <c r="X155" s="49">
        <v>7</v>
      </c>
    </row>
    <row r="156" spans="1:24" x14ac:dyDescent="0.35">
      <c r="A156" t="s">
        <v>977</v>
      </c>
      <c r="B156" t="s">
        <v>977</v>
      </c>
      <c r="D156" t="s">
        <v>977</v>
      </c>
      <c r="E156" t="s">
        <v>977</v>
      </c>
      <c r="G156" t="s">
        <v>977</v>
      </c>
      <c r="H156" s="9" t="s">
        <v>977</v>
      </c>
      <c r="I156" t="s">
        <v>977</v>
      </c>
      <c r="J156" t="s">
        <v>977</v>
      </c>
      <c r="K156" t="s">
        <v>977</v>
      </c>
      <c r="L156" t="s">
        <v>977</v>
      </c>
      <c r="M156" t="s">
        <v>977</v>
      </c>
      <c r="N156" t="s">
        <v>977</v>
      </c>
      <c r="O156" t="s">
        <v>977</v>
      </c>
      <c r="P156" t="s">
        <v>977</v>
      </c>
      <c r="R156" t="s">
        <v>977</v>
      </c>
      <c r="S156" t="s">
        <v>977</v>
      </c>
      <c r="T156" t="s">
        <v>977</v>
      </c>
      <c r="U156" t="s">
        <v>977</v>
      </c>
      <c r="W156" s="49">
        <v>154</v>
      </c>
      <c r="X156" s="49">
        <v>7</v>
      </c>
    </row>
    <row r="157" spans="1:24" x14ac:dyDescent="0.35">
      <c r="A157" t="s">
        <v>977</v>
      </c>
      <c r="B157" t="s">
        <v>977</v>
      </c>
      <c r="D157" t="s">
        <v>977</v>
      </c>
      <c r="E157" t="s">
        <v>977</v>
      </c>
      <c r="G157" t="s">
        <v>977</v>
      </c>
      <c r="H157" s="9" t="s">
        <v>977</v>
      </c>
      <c r="I157" t="s">
        <v>977</v>
      </c>
      <c r="J157" t="s">
        <v>977</v>
      </c>
      <c r="K157" t="s">
        <v>977</v>
      </c>
      <c r="L157" t="s">
        <v>977</v>
      </c>
      <c r="M157" t="s">
        <v>977</v>
      </c>
      <c r="N157" t="s">
        <v>977</v>
      </c>
      <c r="O157" t="s">
        <v>977</v>
      </c>
      <c r="P157" t="s">
        <v>977</v>
      </c>
      <c r="R157" t="s">
        <v>977</v>
      </c>
      <c r="S157" t="s">
        <v>977</v>
      </c>
      <c r="T157" t="s">
        <v>977</v>
      </c>
      <c r="U157" t="s">
        <v>977</v>
      </c>
      <c r="W157" s="49">
        <v>155</v>
      </c>
      <c r="X157" s="49">
        <v>7</v>
      </c>
    </row>
    <row r="158" spans="1:24" x14ac:dyDescent="0.35">
      <c r="A158" t="s">
        <v>977</v>
      </c>
      <c r="B158" t="s">
        <v>977</v>
      </c>
      <c r="D158" t="s">
        <v>977</v>
      </c>
      <c r="E158" t="s">
        <v>977</v>
      </c>
      <c r="G158" t="s">
        <v>977</v>
      </c>
      <c r="H158" s="9" t="s">
        <v>977</v>
      </c>
      <c r="I158" t="s">
        <v>977</v>
      </c>
      <c r="J158" t="s">
        <v>977</v>
      </c>
      <c r="K158" t="s">
        <v>977</v>
      </c>
      <c r="L158" t="s">
        <v>977</v>
      </c>
      <c r="M158" t="s">
        <v>977</v>
      </c>
      <c r="N158" t="s">
        <v>977</v>
      </c>
      <c r="O158" t="s">
        <v>977</v>
      </c>
      <c r="P158" t="s">
        <v>977</v>
      </c>
      <c r="R158" t="s">
        <v>977</v>
      </c>
      <c r="S158" t="s">
        <v>977</v>
      </c>
      <c r="T158" t="s">
        <v>977</v>
      </c>
      <c r="U158" t="s">
        <v>977</v>
      </c>
      <c r="W158" s="49">
        <v>156</v>
      </c>
      <c r="X158" s="49">
        <v>7</v>
      </c>
    </row>
    <row r="159" spans="1:24" x14ac:dyDescent="0.35">
      <c r="A159" t="s">
        <v>977</v>
      </c>
      <c r="B159" t="s">
        <v>977</v>
      </c>
      <c r="D159" t="s">
        <v>977</v>
      </c>
      <c r="E159" t="s">
        <v>977</v>
      </c>
      <c r="G159" t="s">
        <v>977</v>
      </c>
      <c r="H159" s="9" t="s">
        <v>977</v>
      </c>
      <c r="I159" t="s">
        <v>977</v>
      </c>
      <c r="J159" t="s">
        <v>977</v>
      </c>
      <c r="K159" t="s">
        <v>977</v>
      </c>
      <c r="L159" t="s">
        <v>977</v>
      </c>
      <c r="M159" t="s">
        <v>977</v>
      </c>
      <c r="N159" t="s">
        <v>977</v>
      </c>
      <c r="O159" t="s">
        <v>977</v>
      </c>
      <c r="P159" t="s">
        <v>977</v>
      </c>
      <c r="R159" t="s">
        <v>977</v>
      </c>
      <c r="S159" t="s">
        <v>977</v>
      </c>
      <c r="T159" t="s">
        <v>977</v>
      </c>
      <c r="U159" t="s">
        <v>977</v>
      </c>
      <c r="W159" s="49">
        <v>157</v>
      </c>
      <c r="X159" s="49">
        <v>7</v>
      </c>
    </row>
    <row r="160" spans="1:24" x14ac:dyDescent="0.35">
      <c r="A160" t="s">
        <v>977</v>
      </c>
      <c r="B160" t="s">
        <v>977</v>
      </c>
      <c r="D160" t="s">
        <v>977</v>
      </c>
      <c r="E160" t="s">
        <v>977</v>
      </c>
      <c r="G160" t="s">
        <v>977</v>
      </c>
      <c r="H160" s="9" t="s">
        <v>977</v>
      </c>
      <c r="I160" t="s">
        <v>977</v>
      </c>
      <c r="J160" t="s">
        <v>977</v>
      </c>
      <c r="K160" t="s">
        <v>977</v>
      </c>
      <c r="L160" t="s">
        <v>977</v>
      </c>
      <c r="M160" t="s">
        <v>977</v>
      </c>
      <c r="N160" t="s">
        <v>977</v>
      </c>
      <c r="O160" t="s">
        <v>977</v>
      </c>
      <c r="P160" t="s">
        <v>977</v>
      </c>
      <c r="R160" t="s">
        <v>977</v>
      </c>
      <c r="S160" t="s">
        <v>977</v>
      </c>
      <c r="T160" t="s">
        <v>977</v>
      </c>
      <c r="U160" t="s">
        <v>977</v>
      </c>
      <c r="W160" s="49">
        <v>158</v>
      </c>
      <c r="X160" s="49">
        <v>7</v>
      </c>
    </row>
    <row r="161" spans="1:24" x14ac:dyDescent="0.35">
      <c r="A161" t="s">
        <v>977</v>
      </c>
      <c r="B161" t="s">
        <v>977</v>
      </c>
      <c r="D161" t="s">
        <v>977</v>
      </c>
      <c r="E161" t="s">
        <v>977</v>
      </c>
      <c r="G161" t="s">
        <v>977</v>
      </c>
      <c r="H161" s="9" t="s">
        <v>977</v>
      </c>
      <c r="I161" t="s">
        <v>977</v>
      </c>
      <c r="J161" t="s">
        <v>977</v>
      </c>
      <c r="K161" t="s">
        <v>977</v>
      </c>
      <c r="L161" t="s">
        <v>977</v>
      </c>
      <c r="M161" t="s">
        <v>977</v>
      </c>
      <c r="N161" t="s">
        <v>977</v>
      </c>
      <c r="O161" t="s">
        <v>977</v>
      </c>
      <c r="P161" t="s">
        <v>977</v>
      </c>
      <c r="R161" t="s">
        <v>977</v>
      </c>
      <c r="S161" t="s">
        <v>977</v>
      </c>
      <c r="T161" t="s">
        <v>977</v>
      </c>
      <c r="U161" t="s">
        <v>977</v>
      </c>
      <c r="W161" s="49">
        <v>159</v>
      </c>
      <c r="X161" s="49">
        <v>7</v>
      </c>
    </row>
    <row r="162" spans="1:24" x14ac:dyDescent="0.35">
      <c r="A162" t="s">
        <v>977</v>
      </c>
      <c r="B162" t="s">
        <v>977</v>
      </c>
      <c r="E162" t="s">
        <v>977</v>
      </c>
      <c r="G162" t="s">
        <v>977</v>
      </c>
      <c r="H162" s="9" t="s">
        <v>977</v>
      </c>
      <c r="I162" t="s">
        <v>977</v>
      </c>
      <c r="J162" t="s">
        <v>977</v>
      </c>
      <c r="K162" t="s">
        <v>977</v>
      </c>
      <c r="L162" t="s">
        <v>977</v>
      </c>
      <c r="M162" t="s">
        <v>977</v>
      </c>
      <c r="N162" t="s">
        <v>977</v>
      </c>
      <c r="O162" t="s">
        <v>977</v>
      </c>
      <c r="P162" t="s">
        <v>977</v>
      </c>
      <c r="R162" t="s">
        <v>977</v>
      </c>
      <c r="S162" t="s">
        <v>977</v>
      </c>
      <c r="T162" t="s">
        <v>977</v>
      </c>
      <c r="U162" t="s">
        <v>977</v>
      </c>
      <c r="W162" s="49">
        <v>160</v>
      </c>
      <c r="X162" s="49">
        <v>7</v>
      </c>
    </row>
    <row r="163" spans="1:24" x14ac:dyDescent="0.35">
      <c r="A163" t="s">
        <v>977</v>
      </c>
      <c r="B163" t="s">
        <v>977</v>
      </c>
      <c r="E163" t="s">
        <v>977</v>
      </c>
      <c r="G163" t="s">
        <v>977</v>
      </c>
      <c r="H163" s="9" t="s">
        <v>977</v>
      </c>
      <c r="I163" t="s">
        <v>977</v>
      </c>
      <c r="J163" t="s">
        <v>977</v>
      </c>
      <c r="K163" t="s">
        <v>977</v>
      </c>
      <c r="L163" t="s">
        <v>977</v>
      </c>
      <c r="M163" t="s">
        <v>977</v>
      </c>
      <c r="N163" t="s">
        <v>977</v>
      </c>
      <c r="O163" t="s">
        <v>977</v>
      </c>
      <c r="P163" t="s">
        <v>977</v>
      </c>
      <c r="R163" t="s">
        <v>977</v>
      </c>
      <c r="S163" t="s">
        <v>977</v>
      </c>
      <c r="T163" t="s">
        <v>977</v>
      </c>
      <c r="U163" t="s">
        <v>977</v>
      </c>
      <c r="W163" s="49">
        <v>161</v>
      </c>
      <c r="X163" s="49">
        <v>7</v>
      </c>
    </row>
    <row r="164" spans="1:24" x14ac:dyDescent="0.35">
      <c r="A164" t="s">
        <v>977</v>
      </c>
      <c r="B164" t="s">
        <v>977</v>
      </c>
      <c r="E164" t="s">
        <v>977</v>
      </c>
      <c r="G164" t="s">
        <v>977</v>
      </c>
      <c r="H164" s="9" t="s">
        <v>977</v>
      </c>
      <c r="I164" t="s">
        <v>977</v>
      </c>
      <c r="J164" t="s">
        <v>977</v>
      </c>
      <c r="K164" t="s">
        <v>977</v>
      </c>
      <c r="L164" t="s">
        <v>977</v>
      </c>
      <c r="M164" t="s">
        <v>977</v>
      </c>
      <c r="N164" t="s">
        <v>977</v>
      </c>
      <c r="O164" t="s">
        <v>977</v>
      </c>
      <c r="P164" t="s">
        <v>977</v>
      </c>
      <c r="R164" t="s">
        <v>977</v>
      </c>
      <c r="S164" t="s">
        <v>977</v>
      </c>
      <c r="T164" t="s">
        <v>977</v>
      </c>
      <c r="U164" t="s">
        <v>977</v>
      </c>
      <c r="W164" s="49">
        <v>162</v>
      </c>
      <c r="X164" s="49">
        <v>7</v>
      </c>
    </row>
    <row r="165" spans="1:24" x14ac:dyDescent="0.35">
      <c r="A165" t="s">
        <v>977</v>
      </c>
      <c r="B165" t="s">
        <v>977</v>
      </c>
      <c r="E165" t="s">
        <v>977</v>
      </c>
      <c r="G165" t="s">
        <v>977</v>
      </c>
      <c r="H165" s="9" t="s">
        <v>977</v>
      </c>
      <c r="I165" t="s">
        <v>977</v>
      </c>
      <c r="J165" t="s">
        <v>977</v>
      </c>
      <c r="K165" t="s">
        <v>977</v>
      </c>
      <c r="L165" t="s">
        <v>977</v>
      </c>
      <c r="M165" t="s">
        <v>977</v>
      </c>
      <c r="N165" t="s">
        <v>977</v>
      </c>
      <c r="O165" t="s">
        <v>977</v>
      </c>
      <c r="P165" t="s">
        <v>977</v>
      </c>
      <c r="R165" t="s">
        <v>977</v>
      </c>
      <c r="S165" t="s">
        <v>977</v>
      </c>
      <c r="T165" t="s">
        <v>977</v>
      </c>
      <c r="U165" t="s">
        <v>977</v>
      </c>
      <c r="W165" s="49">
        <v>163</v>
      </c>
      <c r="X165" s="49">
        <v>7</v>
      </c>
    </row>
    <row r="166" spans="1:24" x14ac:dyDescent="0.35">
      <c r="A166" t="s">
        <v>977</v>
      </c>
      <c r="B166" t="s">
        <v>977</v>
      </c>
      <c r="E166" t="s">
        <v>977</v>
      </c>
      <c r="G166" t="s">
        <v>977</v>
      </c>
      <c r="H166" s="9" t="s">
        <v>977</v>
      </c>
      <c r="I166" t="s">
        <v>977</v>
      </c>
      <c r="J166" t="s">
        <v>977</v>
      </c>
      <c r="K166" t="s">
        <v>977</v>
      </c>
      <c r="L166" t="s">
        <v>977</v>
      </c>
      <c r="M166" t="s">
        <v>977</v>
      </c>
      <c r="N166" t="s">
        <v>977</v>
      </c>
      <c r="O166" t="s">
        <v>977</v>
      </c>
      <c r="P166" t="s">
        <v>977</v>
      </c>
      <c r="R166" t="s">
        <v>977</v>
      </c>
      <c r="S166" t="s">
        <v>977</v>
      </c>
      <c r="T166" t="s">
        <v>977</v>
      </c>
      <c r="U166" t="s">
        <v>977</v>
      </c>
      <c r="W166" s="49">
        <v>164</v>
      </c>
      <c r="X166" s="49">
        <v>7</v>
      </c>
    </row>
    <row r="167" spans="1:24" x14ac:dyDescent="0.35">
      <c r="A167" t="s">
        <v>977</v>
      </c>
      <c r="B167" t="s">
        <v>977</v>
      </c>
      <c r="E167" t="s">
        <v>977</v>
      </c>
      <c r="G167" t="s">
        <v>977</v>
      </c>
      <c r="H167" s="9" t="s">
        <v>977</v>
      </c>
      <c r="I167" t="s">
        <v>977</v>
      </c>
      <c r="J167" t="s">
        <v>977</v>
      </c>
      <c r="K167" t="s">
        <v>977</v>
      </c>
      <c r="L167" t="s">
        <v>977</v>
      </c>
      <c r="M167" t="s">
        <v>977</v>
      </c>
      <c r="N167" t="s">
        <v>977</v>
      </c>
      <c r="O167" t="s">
        <v>977</v>
      </c>
      <c r="P167" t="s">
        <v>977</v>
      </c>
      <c r="R167" t="s">
        <v>977</v>
      </c>
      <c r="S167" t="s">
        <v>977</v>
      </c>
      <c r="T167" t="s">
        <v>977</v>
      </c>
      <c r="U167" t="s">
        <v>977</v>
      </c>
      <c r="W167" s="49">
        <v>165</v>
      </c>
      <c r="X167" s="49">
        <v>7</v>
      </c>
    </row>
    <row r="168" spans="1:24" x14ac:dyDescent="0.35">
      <c r="A168" t="s">
        <v>977</v>
      </c>
      <c r="B168" t="s">
        <v>977</v>
      </c>
      <c r="E168" t="s">
        <v>977</v>
      </c>
      <c r="G168" t="s">
        <v>977</v>
      </c>
      <c r="H168" s="9" t="s">
        <v>977</v>
      </c>
      <c r="I168" t="s">
        <v>977</v>
      </c>
      <c r="J168" t="s">
        <v>977</v>
      </c>
      <c r="K168" t="s">
        <v>977</v>
      </c>
      <c r="L168" t="s">
        <v>977</v>
      </c>
      <c r="M168" t="s">
        <v>977</v>
      </c>
      <c r="N168" t="s">
        <v>977</v>
      </c>
      <c r="O168" t="s">
        <v>977</v>
      </c>
      <c r="P168" t="s">
        <v>977</v>
      </c>
      <c r="R168" t="s">
        <v>977</v>
      </c>
      <c r="S168" t="s">
        <v>977</v>
      </c>
      <c r="T168" t="s">
        <v>977</v>
      </c>
      <c r="U168" t="s">
        <v>977</v>
      </c>
      <c r="W168" s="49">
        <v>166</v>
      </c>
      <c r="X168" s="49">
        <v>7</v>
      </c>
    </row>
    <row r="169" spans="1:24" x14ac:dyDescent="0.35">
      <c r="A169" t="s">
        <v>977</v>
      </c>
      <c r="B169" t="s">
        <v>977</v>
      </c>
      <c r="E169" t="s">
        <v>977</v>
      </c>
      <c r="G169" t="s">
        <v>977</v>
      </c>
      <c r="H169" s="9" t="s">
        <v>977</v>
      </c>
      <c r="I169" t="s">
        <v>977</v>
      </c>
      <c r="J169" t="s">
        <v>977</v>
      </c>
      <c r="K169" t="s">
        <v>977</v>
      </c>
      <c r="L169" t="s">
        <v>977</v>
      </c>
      <c r="M169" t="s">
        <v>977</v>
      </c>
      <c r="N169" t="s">
        <v>977</v>
      </c>
      <c r="O169" t="s">
        <v>977</v>
      </c>
      <c r="P169" t="s">
        <v>977</v>
      </c>
      <c r="R169" t="s">
        <v>977</v>
      </c>
      <c r="S169" t="s">
        <v>977</v>
      </c>
      <c r="T169" t="s">
        <v>977</v>
      </c>
      <c r="U169" t="s">
        <v>977</v>
      </c>
      <c r="W169" s="49">
        <v>167</v>
      </c>
      <c r="X169" s="49">
        <v>7</v>
      </c>
    </row>
    <row r="170" spans="1:24" x14ac:dyDescent="0.35">
      <c r="A170" t="s">
        <v>977</v>
      </c>
      <c r="B170" t="s">
        <v>977</v>
      </c>
      <c r="E170" t="s">
        <v>977</v>
      </c>
      <c r="G170" t="s">
        <v>977</v>
      </c>
      <c r="H170" s="9" t="s">
        <v>977</v>
      </c>
      <c r="I170" t="s">
        <v>977</v>
      </c>
      <c r="J170" t="s">
        <v>977</v>
      </c>
      <c r="K170" t="s">
        <v>977</v>
      </c>
      <c r="L170" t="s">
        <v>977</v>
      </c>
      <c r="M170" t="s">
        <v>977</v>
      </c>
      <c r="N170" t="s">
        <v>977</v>
      </c>
      <c r="O170" t="s">
        <v>977</v>
      </c>
      <c r="P170" t="s">
        <v>977</v>
      </c>
      <c r="R170" t="s">
        <v>977</v>
      </c>
      <c r="S170" t="s">
        <v>977</v>
      </c>
      <c r="T170" t="s">
        <v>977</v>
      </c>
      <c r="U170" t="s">
        <v>977</v>
      </c>
      <c r="W170" s="49">
        <v>168</v>
      </c>
      <c r="X170" s="49">
        <v>7</v>
      </c>
    </row>
    <row r="171" spans="1:24" x14ac:dyDescent="0.35">
      <c r="A171" t="s">
        <v>977</v>
      </c>
      <c r="B171" t="s">
        <v>977</v>
      </c>
      <c r="E171" t="s">
        <v>977</v>
      </c>
      <c r="G171" t="s">
        <v>977</v>
      </c>
      <c r="H171" s="9" t="s">
        <v>977</v>
      </c>
      <c r="I171" t="s">
        <v>977</v>
      </c>
      <c r="J171" t="s">
        <v>977</v>
      </c>
      <c r="K171" t="s">
        <v>977</v>
      </c>
      <c r="L171" t="s">
        <v>977</v>
      </c>
      <c r="M171" t="s">
        <v>977</v>
      </c>
      <c r="N171" t="s">
        <v>977</v>
      </c>
      <c r="O171" t="s">
        <v>977</v>
      </c>
      <c r="P171" t="s">
        <v>977</v>
      </c>
      <c r="R171" t="s">
        <v>977</v>
      </c>
      <c r="S171" t="s">
        <v>977</v>
      </c>
      <c r="T171" t="s">
        <v>977</v>
      </c>
      <c r="U171" t="s">
        <v>977</v>
      </c>
      <c r="W171" s="49">
        <v>169</v>
      </c>
      <c r="X171" s="49">
        <v>7</v>
      </c>
    </row>
    <row r="172" spans="1:24" x14ac:dyDescent="0.35">
      <c r="A172" t="s">
        <v>977</v>
      </c>
      <c r="B172" t="s">
        <v>977</v>
      </c>
      <c r="E172" t="s">
        <v>977</v>
      </c>
      <c r="G172" t="s">
        <v>977</v>
      </c>
      <c r="H172" s="9" t="s">
        <v>977</v>
      </c>
      <c r="I172" t="s">
        <v>977</v>
      </c>
      <c r="J172" t="s">
        <v>977</v>
      </c>
      <c r="K172" t="s">
        <v>977</v>
      </c>
      <c r="L172" t="s">
        <v>977</v>
      </c>
      <c r="M172" t="s">
        <v>977</v>
      </c>
      <c r="N172" t="s">
        <v>977</v>
      </c>
      <c r="O172" t="s">
        <v>977</v>
      </c>
      <c r="P172" t="s">
        <v>977</v>
      </c>
      <c r="R172" t="s">
        <v>977</v>
      </c>
      <c r="S172" t="s">
        <v>977</v>
      </c>
      <c r="T172" t="s">
        <v>977</v>
      </c>
      <c r="U172" t="s">
        <v>977</v>
      </c>
      <c r="W172" s="49">
        <v>170</v>
      </c>
      <c r="X172" s="49">
        <v>7</v>
      </c>
    </row>
    <row r="173" spans="1:24" x14ac:dyDescent="0.35">
      <c r="A173" t="s">
        <v>977</v>
      </c>
      <c r="B173" t="s">
        <v>977</v>
      </c>
      <c r="E173" t="s">
        <v>977</v>
      </c>
      <c r="G173" t="s">
        <v>977</v>
      </c>
      <c r="H173" s="9" t="s">
        <v>977</v>
      </c>
      <c r="I173" t="s">
        <v>977</v>
      </c>
      <c r="J173" t="s">
        <v>977</v>
      </c>
      <c r="K173" t="s">
        <v>977</v>
      </c>
      <c r="L173" t="s">
        <v>977</v>
      </c>
      <c r="M173" t="s">
        <v>977</v>
      </c>
      <c r="N173" t="s">
        <v>977</v>
      </c>
      <c r="O173" t="s">
        <v>977</v>
      </c>
      <c r="P173" t="s">
        <v>977</v>
      </c>
      <c r="R173" t="s">
        <v>977</v>
      </c>
      <c r="S173" t="s">
        <v>977</v>
      </c>
      <c r="T173" t="s">
        <v>977</v>
      </c>
      <c r="U173" t="s">
        <v>977</v>
      </c>
      <c r="W173" s="49">
        <v>171</v>
      </c>
      <c r="X173" s="49">
        <v>7</v>
      </c>
    </row>
    <row r="174" spans="1:24" x14ac:dyDescent="0.35">
      <c r="A174" t="s">
        <v>977</v>
      </c>
      <c r="B174" t="s">
        <v>977</v>
      </c>
      <c r="E174" t="s">
        <v>977</v>
      </c>
      <c r="G174" t="s">
        <v>977</v>
      </c>
      <c r="H174" s="9" t="s">
        <v>977</v>
      </c>
      <c r="I174" t="s">
        <v>977</v>
      </c>
      <c r="J174" t="s">
        <v>977</v>
      </c>
      <c r="K174" t="s">
        <v>977</v>
      </c>
      <c r="L174" t="s">
        <v>977</v>
      </c>
      <c r="M174" t="s">
        <v>977</v>
      </c>
      <c r="N174" t="s">
        <v>977</v>
      </c>
      <c r="O174" t="s">
        <v>977</v>
      </c>
      <c r="P174" t="s">
        <v>977</v>
      </c>
      <c r="R174" t="s">
        <v>977</v>
      </c>
      <c r="S174" t="s">
        <v>977</v>
      </c>
      <c r="T174" t="s">
        <v>977</v>
      </c>
      <c r="U174" t="s">
        <v>977</v>
      </c>
      <c r="W174" s="49">
        <v>172</v>
      </c>
      <c r="X174" s="49">
        <v>7</v>
      </c>
    </row>
    <row r="175" spans="1:24" x14ac:dyDescent="0.35">
      <c r="A175" t="s">
        <v>977</v>
      </c>
      <c r="B175" t="s">
        <v>977</v>
      </c>
      <c r="E175" t="s">
        <v>977</v>
      </c>
      <c r="G175" t="s">
        <v>977</v>
      </c>
      <c r="H175" s="9" t="s">
        <v>977</v>
      </c>
      <c r="I175" t="s">
        <v>977</v>
      </c>
      <c r="J175" t="s">
        <v>977</v>
      </c>
      <c r="K175" t="s">
        <v>977</v>
      </c>
      <c r="L175" t="s">
        <v>977</v>
      </c>
      <c r="M175" t="s">
        <v>977</v>
      </c>
      <c r="N175" t="s">
        <v>977</v>
      </c>
      <c r="O175" t="s">
        <v>977</v>
      </c>
      <c r="P175" t="s">
        <v>977</v>
      </c>
      <c r="R175" t="s">
        <v>977</v>
      </c>
      <c r="S175" t="s">
        <v>977</v>
      </c>
      <c r="T175" t="s">
        <v>977</v>
      </c>
      <c r="U175" t="s">
        <v>977</v>
      </c>
      <c r="W175" s="49">
        <v>173</v>
      </c>
      <c r="X175" s="49">
        <v>7</v>
      </c>
    </row>
    <row r="176" spans="1:24" x14ac:dyDescent="0.35">
      <c r="A176" t="s">
        <v>977</v>
      </c>
      <c r="B176" t="s">
        <v>977</v>
      </c>
      <c r="E176" t="s">
        <v>977</v>
      </c>
      <c r="G176" t="s">
        <v>977</v>
      </c>
      <c r="H176" s="9" t="s">
        <v>977</v>
      </c>
      <c r="I176" t="s">
        <v>977</v>
      </c>
      <c r="J176" t="s">
        <v>977</v>
      </c>
      <c r="K176" t="s">
        <v>977</v>
      </c>
      <c r="L176" t="s">
        <v>977</v>
      </c>
      <c r="M176" t="s">
        <v>977</v>
      </c>
      <c r="N176" t="s">
        <v>977</v>
      </c>
      <c r="O176" t="s">
        <v>977</v>
      </c>
      <c r="P176" t="s">
        <v>977</v>
      </c>
      <c r="R176" t="s">
        <v>977</v>
      </c>
      <c r="S176" t="s">
        <v>977</v>
      </c>
      <c r="T176" t="s">
        <v>977</v>
      </c>
      <c r="U176" t="s">
        <v>977</v>
      </c>
      <c r="W176" s="49">
        <v>174</v>
      </c>
      <c r="X176" s="49">
        <v>7</v>
      </c>
    </row>
    <row r="177" spans="1:24" x14ac:dyDescent="0.35">
      <c r="A177" t="s">
        <v>977</v>
      </c>
      <c r="B177" t="s">
        <v>977</v>
      </c>
      <c r="E177" t="s">
        <v>977</v>
      </c>
      <c r="G177" t="s">
        <v>977</v>
      </c>
      <c r="H177" s="9" t="s">
        <v>977</v>
      </c>
      <c r="I177" t="s">
        <v>977</v>
      </c>
      <c r="J177" t="s">
        <v>977</v>
      </c>
      <c r="K177" t="s">
        <v>977</v>
      </c>
      <c r="L177" t="s">
        <v>977</v>
      </c>
      <c r="M177" t="s">
        <v>977</v>
      </c>
      <c r="N177" t="s">
        <v>977</v>
      </c>
      <c r="O177" t="s">
        <v>977</v>
      </c>
      <c r="P177" t="s">
        <v>977</v>
      </c>
      <c r="R177" t="s">
        <v>977</v>
      </c>
      <c r="S177" t="s">
        <v>977</v>
      </c>
      <c r="T177" t="s">
        <v>977</v>
      </c>
      <c r="U177" t="s">
        <v>977</v>
      </c>
      <c r="W177" s="49">
        <v>175</v>
      </c>
      <c r="X177" s="49">
        <v>7</v>
      </c>
    </row>
    <row r="178" spans="1:24" x14ac:dyDescent="0.35">
      <c r="A178" t="s">
        <v>977</v>
      </c>
      <c r="B178" t="s">
        <v>977</v>
      </c>
      <c r="E178" t="s">
        <v>977</v>
      </c>
      <c r="G178" t="s">
        <v>977</v>
      </c>
      <c r="H178" s="9" t="s">
        <v>977</v>
      </c>
      <c r="I178" t="s">
        <v>977</v>
      </c>
      <c r="J178" t="s">
        <v>977</v>
      </c>
      <c r="K178" t="s">
        <v>977</v>
      </c>
      <c r="L178" t="s">
        <v>977</v>
      </c>
      <c r="M178" t="s">
        <v>977</v>
      </c>
      <c r="N178" t="s">
        <v>977</v>
      </c>
      <c r="O178" t="s">
        <v>977</v>
      </c>
      <c r="P178" t="s">
        <v>977</v>
      </c>
      <c r="R178" t="s">
        <v>977</v>
      </c>
      <c r="S178" t="s">
        <v>977</v>
      </c>
      <c r="T178" t="s">
        <v>977</v>
      </c>
      <c r="U178" t="s">
        <v>977</v>
      </c>
      <c r="W178" s="49">
        <v>176</v>
      </c>
      <c r="X178" s="49">
        <v>7</v>
      </c>
    </row>
    <row r="179" spans="1:24" x14ac:dyDescent="0.35">
      <c r="A179" t="s">
        <v>977</v>
      </c>
      <c r="B179" t="s">
        <v>977</v>
      </c>
      <c r="E179" t="s">
        <v>977</v>
      </c>
      <c r="G179" t="s">
        <v>977</v>
      </c>
      <c r="H179" s="9" t="s">
        <v>977</v>
      </c>
      <c r="I179" t="s">
        <v>977</v>
      </c>
      <c r="J179" t="s">
        <v>977</v>
      </c>
      <c r="K179" t="s">
        <v>977</v>
      </c>
      <c r="L179" t="s">
        <v>977</v>
      </c>
      <c r="M179" t="s">
        <v>977</v>
      </c>
      <c r="N179" t="s">
        <v>977</v>
      </c>
      <c r="O179" t="s">
        <v>977</v>
      </c>
      <c r="P179" t="s">
        <v>977</v>
      </c>
      <c r="R179" t="s">
        <v>977</v>
      </c>
      <c r="S179" t="s">
        <v>977</v>
      </c>
      <c r="T179" t="s">
        <v>977</v>
      </c>
      <c r="U179" t="s">
        <v>977</v>
      </c>
      <c r="W179" s="49">
        <v>177</v>
      </c>
      <c r="X179" s="49">
        <v>7</v>
      </c>
    </row>
    <row r="180" spans="1:24" x14ac:dyDescent="0.35">
      <c r="A180" t="s">
        <v>977</v>
      </c>
      <c r="B180" t="s">
        <v>977</v>
      </c>
      <c r="E180" t="s">
        <v>977</v>
      </c>
      <c r="G180" t="s">
        <v>977</v>
      </c>
      <c r="H180" s="9" t="s">
        <v>977</v>
      </c>
      <c r="I180" t="s">
        <v>977</v>
      </c>
      <c r="J180" t="s">
        <v>977</v>
      </c>
      <c r="K180" t="s">
        <v>977</v>
      </c>
      <c r="L180" t="s">
        <v>977</v>
      </c>
      <c r="M180" t="s">
        <v>977</v>
      </c>
      <c r="N180" t="s">
        <v>977</v>
      </c>
      <c r="O180" t="s">
        <v>977</v>
      </c>
      <c r="P180" t="s">
        <v>977</v>
      </c>
      <c r="R180" t="s">
        <v>977</v>
      </c>
      <c r="S180" t="s">
        <v>977</v>
      </c>
      <c r="T180" t="s">
        <v>977</v>
      </c>
      <c r="U180" t="s">
        <v>977</v>
      </c>
      <c r="W180" s="49">
        <v>178</v>
      </c>
      <c r="X180" s="49">
        <v>7</v>
      </c>
    </row>
    <row r="181" spans="1:24" x14ac:dyDescent="0.35">
      <c r="A181" t="s">
        <v>977</v>
      </c>
      <c r="B181" t="s">
        <v>977</v>
      </c>
      <c r="E181" t="s">
        <v>977</v>
      </c>
      <c r="G181" t="s">
        <v>977</v>
      </c>
      <c r="H181" s="9" t="s">
        <v>977</v>
      </c>
      <c r="I181" t="s">
        <v>977</v>
      </c>
      <c r="J181" t="s">
        <v>977</v>
      </c>
      <c r="K181" t="s">
        <v>977</v>
      </c>
      <c r="L181" t="s">
        <v>977</v>
      </c>
      <c r="M181" t="s">
        <v>977</v>
      </c>
      <c r="N181" t="s">
        <v>977</v>
      </c>
      <c r="O181" t="s">
        <v>977</v>
      </c>
      <c r="P181" t="s">
        <v>977</v>
      </c>
      <c r="R181" t="s">
        <v>977</v>
      </c>
      <c r="S181" t="s">
        <v>977</v>
      </c>
      <c r="T181" t="s">
        <v>977</v>
      </c>
      <c r="U181" t="s">
        <v>977</v>
      </c>
      <c r="W181" s="49">
        <v>179</v>
      </c>
      <c r="X181" s="49">
        <v>7</v>
      </c>
    </row>
    <row r="182" spans="1:24" x14ac:dyDescent="0.35">
      <c r="A182" t="s">
        <v>977</v>
      </c>
      <c r="B182" t="s">
        <v>977</v>
      </c>
      <c r="E182" t="s">
        <v>977</v>
      </c>
      <c r="G182" t="s">
        <v>977</v>
      </c>
      <c r="H182" s="9" t="s">
        <v>977</v>
      </c>
      <c r="I182" t="s">
        <v>977</v>
      </c>
      <c r="J182" t="s">
        <v>977</v>
      </c>
      <c r="K182" t="s">
        <v>977</v>
      </c>
      <c r="L182" t="s">
        <v>977</v>
      </c>
      <c r="M182" t="s">
        <v>977</v>
      </c>
      <c r="N182" t="s">
        <v>977</v>
      </c>
      <c r="O182" t="s">
        <v>977</v>
      </c>
      <c r="P182" t="s">
        <v>977</v>
      </c>
      <c r="R182" t="s">
        <v>977</v>
      </c>
      <c r="S182" t="s">
        <v>977</v>
      </c>
      <c r="T182" t="s">
        <v>977</v>
      </c>
      <c r="U182" t="s">
        <v>977</v>
      </c>
      <c r="W182" s="49">
        <v>180</v>
      </c>
      <c r="X182" s="49">
        <v>7</v>
      </c>
    </row>
    <row r="183" spans="1:24" x14ac:dyDescent="0.35">
      <c r="A183" t="s">
        <v>977</v>
      </c>
      <c r="B183" t="s">
        <v>977</v>
      </c>
      <c r="E183" t="s">
        <v>977</v>
      </c>
      <c r="G183" t="s">
        <v>977</v>
      </c>
      <c r="H183" s="9" t="s">
        <v>977</v>
      </c>
      <c r="I183" t="s">
        <v>977</v>
      </c>
      <c r="J183" t="s">
        <v>977</v>
      </c>
      <c r="K183" t="s">
        <v>977</v>
      </c>
      <c r="L183" t="s">
        <v>977</v>
      </c>
      <c r="M183" t="s">
        <v>977</v>
      </c>
      <c r="N183" t="s">
        <v>977</v>
      </c>
      <c r="O183" t="s">
        <v>977</v>
      </c>
      <c r="P183" t="s">
        <v>977</v>
      </c>
      <c r="R183" t="s">
        <v>977</v>
      </c>
      <c r="S183" t="s">
        <v>977</v>
      </c>
      <c r="T183" t="s">
        <v>977</v>
      </c>
      <c r="U183" t="s">
        <v>977</v>
      </c>
      <c r="W183" s="49">
        <v>181</v>
      </c>
      <c r="X183" s="49">
        <v>7</v>
      </c>
    </row>
    <row r="184" spans="1:24" x14ac:dyDescent="0.35">
      <c r="A184" t="s">
        <v>977</v>
      </c>
      <c r="B184" t="s">
        <v>977</v>
      </c>
      <c r="E184" t="s">
        <v>977</v>
      </c>
      <c r="G184" t="s">
        <v>977</v>
      </c>
      <c r="H184" s="9" t="s">
        <v>977</v>
      </c>
      <c r="I184" t="s">
        <v>977</v>
      </c>
      <c r="J184" t="s">
        <v>977</v>
      </c>
      <c r="K184" t="s">
        <v>977</v>
      </c>
      <c r="L184" t="s">
        <v>977</v>
      </c>
      <c r="M184" t="s">
        <v>977</v>
      </c>
      <c r="N184" t="s">
        <v>977</v>
      </c>
      <c r="O184" t="s">
        <v>977</v>
      </c>
      <c r="P184" t="s">
        <v>977</v>
      </c>
      <c r="R184" t="s">
        <v>977</v>
      </c>
      <c r="S184" t="s">
        <v>977</v>
      </c>
      <c r="T184" t="s">
        <v>977</v>
      </c>
      <c r="U184" t="s">
        <v>977</v>
      </c>
      <c r="W184" s="49">
        <v>182</v>
      </c>
      <c r="X184" s="49">
        <v>7</v>
      </c>
    </row>
    <row r="185" spans="1:24" x14ac:dyDescent="0.35">
      <c r="A185" t="s">
        <v>977</v>
      </c>
      <c r="B185" t="s">
        <v>977</v>
      </c>
      <c r="E185" t="s">
        <v>977</v>
      </c>
      <c r="G185" t="s">
        <v>977</v>
      </c>
      <c r="H185" s="9" t="s">
        <v>977</v>
      </c>
      <c r="I185" t="s">
        <v>977</v>
      </c>
      <c r="J185" t="s">
        <v>977</v>
      </c>
      <c r="K185" t="s">
        <v>977</v>
      </c>
      <c r="L185" t="s">
        <v>977</v>
      </c>
      <c r="M185" t="s">
        <v>977</v>
      </c>
      <c r="N185" t="s">
        <v>977</v>
      </c>
      <c r="O185" t="s">
        <v>977</v>
      </c>
      <c r="P185" t="s">
        <v>977</v>
      </c>
      <c r="R185" t="s">
        <v>977</v>
      </c>
      <c r="S185" t="s">
        <v>977</v>
      </c>
      <c r="T185" t="s">
        <v>977</v>
      </c>
      <c r="U185" t="s">
        <v>977</v>
      </c>
      <c r="W185" s="49">
        <v>183</v>
      </c>
      <c r="X185" s="49">
        <v>7</v>
      </c>
    </row>
    <row r="186" spans="1:24" x14ac:dyDescent="0.35">
      <c r="A186" t="s">
        <v>977</v>
      </c>
      <c r="B186" t="s">
        <v>977</v>
      </c>
      <c r="E186" t="s">
        <v>977</v>
      </c>
      <c r="G186" t="s">
        <v>977</v>
      </c>
      <c r="H186" s="9" t="s">
        <v>977</v>
      </c>
      <c r="I186" t="s">
        <v>977</v>
      </c>
      <c r="J186" t="s">
        <v>977</v>
      </c>
      <c r="K186" t="s">
        <v>977</v>
      </c>
      <c r="L186" t="s">
        <v>977</v>
      </c>
      <c r="M186" t="s">
        <v>977</v>
      </c>
      <c r="N186" t="s">
        <v>977</v>
      </c>
      <c r="O186" t="s">
        <v>977</v>
      </c>
      <c r="P186" t="s">
        <v>977</v>
      </c>
      <c r="R186" t="s">
        <v>977</v>
      </c>
      <c r="S186" t="s">
        <v>977</v>
      </c>
      <c r="T186" t="s">
        <v>977</v>
      </c>
      <c r="U186" t="s">
        <v>977</v>
      </c>
      <c r="W186" s="49">
        <v>184</v>
      </c>
      <c r="X186" s="49">
        <v>7</v>
      </c>
    </row>
    <row r="187" spans="1:24" x14ac:dyDescent="0.35">
      <c r="A187" t="s">
        <v>977</v>
      </c>
      <c r="B187" t="s">
        <v>977</v>
      </c>
      <c r="E187" t="s">
        <v>977</v>
      </c>
      <c r="G187" t="s">
        <v>977</v>
      </c>
      <c r="H187" s="9" t="s">
        <v>977</v>
      </c>
      <c r="I187" t="s">
        <v>977</v>
      </c>
      <c r="J187" t="s">
        <v>977</v>
      </c>
      <c r="K187" t="s">
        <v>977</v>
      </c>
      <c r="L187" t="s">
        <v>977</v>
      </c>
      <c r="M187" t="s">
        <v>977</v>
      </c>
      <c r="N187" t="s">
        <v>977</v>
      </c>
      <c r="O187" t="s">
        <v>977</v>
      </c>
      <c r="P187" t="s">
        <v>977</v>
      </c>
      <c r="R187" t="s">
        <v>977</v>
      </c>
      <c r="S187" t="s">
        <v>977</v>
      </c>
      <c r="T187" t="s">
        <v>977</v>
      </c>
      <c r="U187" t="s">
        <v>977</v>
      </c>
      <c r="W187" s="49">
        <v>185</v>
      </c>
      <c r="X187" s="49">
        <v>7</v>
      </c>
    </row>
    <row r="188" spans="1:24" x14ac:dyDescent="0.35">
      <c r="A188" t="s">
        <v>977</v>
      </c>
      <c r="B188" t="s">
        <v>977</v>
      </c>
      <c r="E188" t="s">
        <v>977</v>
      </c>
      <c r="G188" t="s">
        <v>977</v>
      </c>
      <c r="H188" s="9" t="s">
        <v>977</v>
      </c>
      <c r="I188" t="s">
        <v>977</v>
      </c>
      <c r="J188" t="s">
        <v>977</v>
      </c>
      <c r="K188" t="s">
        <v>977</v>
      </c>
      <c r="L188" t="s">
        <v>977</v>
      </c>
      <c r="M188" t="s">
        <v>977</v>
      </c>
      <c r="N188" t="s">
        <v>977</v>
      </c>
      <c r="O188" t="s">
        <v>977</v>
      </c>
      <c r="P188" t="s">
        <v>977</v>
      </c>
      <c r="R188" t="s">
        <v>977</v>
      </c>
      <c r="S188" t="s">
        <v>977</v>
      </c>
      <c r="T188" t="s">
        <v>977</v>
      </c>
      <c r="U188" t="s">
        <v>977</v>
      </c>
      <c r="W188" s="49">
        <v>186</v>
      </c>
      <c r="X188" s="49">
        <v>7</v>
      </c>
    </row>
    <row r="189" spans="1:24" x14ac:dyDescent="0.35">
      <c r="A189" t="s">
        <v>977</v>
      </c>
      <c r="B189" t="s">
        <v>977</v>
      </c>
      <c r="E189" t="s">
        <v>977</v>
      </c>
      <c r="G189" t="s">
        <v>977</v>
      </c>
      <c r="H189" s="9" t="s">
        <v>977</v>
      </c>
      <c r="I189" t="s">
        <v>977</v>
      </c>
      <c r="J189" t="s">
        <v>977</v>
      </c>
      <c r="K189" t="s">
        <v>977</v>
      </c>
      <c r="L189" t="s">
        <v>977</v>
      </c>
      <c r="M189" t="s">
        <v>977</v>
      </c>
      <c r="N189" t="s">
        <v>977</v>
      </c>
      <c r="O189" t="s">
        <v>977</v>
      </c>
      <c r="P189" t="s">
        <v>977</v>
      </c>
      <c r="R189" t="s">
        <v>977</v>
      </c>
      <c r="S189" t="s">
        <v>977</v>
      </c>
      <c r="T189" t="s">
        <v>977</v>
      </c>
      <c r="U189" t="s">
        <v>977</v>
      </c>
      <c r="W189" s="49">
        <v>187</v>
      </c>
      <c r="X189" s="49">
        <v>7</v>
      </c>
    </row>
    <row r="190" spans="1:24" x14ac:dyDescent="0.35">
      <c r="A190" t="s">
        <v>977</v>
      </c>
      <c r="B190" t="s">
        <v>977</v>
      </c>
      <c r="E190" t="s">
        <v>977</v>
      </c>
      <c r="G190" t="s">
        <v>977</v>
      </c>
      <c r="H190" s="9" t="s">
        <v>977</v>
      </c>
      <c r="I190" t="s">
        <v>977</v>
      </c>
      <c r="J190" t="s">
        <v>977</v>
      </c>
      <c r="K190" t="s">
        <v>977</v>
      </c>
      <c r="L190" t="s">
        <v>977</v>
      </c>
      <c r="M190" t="s">
        <v>977</v>
      </c>
      <c r="N190" t="s">
        <v>977</v>
      </c>
      <c r="O190" t="s">
        <v>977</v>
      </c>
      <c r="P190" t="s">
        <v>977</v>
      </c>
      <c r="R190" t="s">
        <v>977</v>
      </c>
      <c r="S190" t="s">
        <v>977</v>
      </c>
      <c r="T190" t="s">
        <v>977</v>
      </c>
      <c r="U190" t="s">
        <v>977</v>
      </c>
      <c r="W190" s="49">
        <v>188</v>
      </c>
      <c r="X190" s="49">
        <v>7</v>
      </c>
    </row>
    <row r="191" spans="1:24" x14ac:dyDescent="0.35">
      <c r="A191" t="s">
        <v>977</v>
      </c>
      <c r="B191" t="s">
        <v>977</v>
      </c>
      <c r="E191" t="s">
        <v>977</v>
      </c>
      <c r="G191" t="s">
        <v>977</v>
      </c>
      <c r="H191" s="9" t="s">
        <v>977</v>
      </c>
      <c r="I191" t="s">
        <v>977</v>
      </c>
      <c r="J191" t="s">
        <v>977</v>
      </c>
      <c r="K191" t="s">
        <v>977</v>
      </c>
      <c r="L191" t="s">
        <v>977</v>
      </c>
      <c r="M191" t="s">
        <v>977</v>
      </c>
      <c r="N191" t="s">
        <v>977</v>
      </c>
      <c r="O191" t="s">
        <v>977</v>
      </c>
      <c r="P191" t="s">
        <v>977</v>
      </c>
      <c r="R191" t="s">
        <v>977</v>
      </c>
      <c r="S191" t="s">
        <v>977</v>
      </c>
      <c r="T191" t="s">
        <v>977</v>
      </c>
      <c r="U191" t="s">
        <v>977</v>
      </c>
      <c r="W191" s="49">
        <v>189</v>
      </c>
      <c r="X191" s="49">
        <v>7</v>
      </c>
    </row>
    <row r="192" spans="1:24" x14ac:dyDescent="0.35">
      <c r="A192" t="s">
        <v>977</v>
      </c>
      <c r="B192" t="s">
        <v>977</v>
      </c>
      <c r="E192" t="s">
        <v>977</v>
      </c>
      <c r="G192" t="s">
        <v>977</v>
      </c>
      <c r="H192" s="9" t="s">
        <v>977</v>
      </c>
      <c r="I192" t="s">
        <v>977</v>
      </c>
      <c r="J192" t="s">
        <v>977</v>
      </c>
      <c r="K192" t="s">
        <v>977</v>
      </c>
      <c r="L192" t="s">
        <v>977</v>
      </c>
      <c r="M192" t="s">
        <v>977</v>
      </c>
      <c r="N192" t="s">
        <v>977</v>
      </c>
      <c r="O192" t="s">
        <v>977</v>
      </c>
      <c r="P192" t="s">
        <v>977</v>
      </c>
      <c r="R192" t="s">
        <v>977</v>
      </c>
      <c r="S192" t="s">
        <v>977</v>
      </c>
      <c r="T192" t="s">
        <v>977</v>
      </c>
      <c r="U192" t="s">
        <v>977</v>
      </c>
      <c r="W192" s="49">
        <v>190</v>
      </c>
      <c r="X192" s="49">
        <v>7</v>
      </c>
    </row>
    <row r="193" spans="1:24" x14ac:dyDescent="0.35">
      <c r="A193" t="s">
        <v>977</v>
      </c>
      <c r="B193" t="s">
        <v>977</v>
      </c>
      <c r="E193" t="s">
        <v>977</v>
      </c>
      <c r="G193" t="s">
        <v>977</v>
      </c>
      <c r="H193" s="9" t="s">
        <v>977</v>
      </c>
      <c r="I193" t="s">
        <v>977</v>
      </c>
      <c r="J193" t="s">
        <v>977</v>
      </c>
      <c r="K193" t="s">
        <v>977</v>
      </c>
      <c r="L193" t="s">
        <v>977</v>
      </c>
      <c r="M193" t="s">
        <v>977</v>
      </c>
      <c r="N193" t="s">
        <v>977</v>
      </c>
      <c r="O193" t="s">
        <v>977</v>
      </c>
      <c r="P193" t="s">
        <v>977</v>
      </c>
      <c r="R193" t="s">
        <v>977</v>
      </c>
      <c r="S193" t="s">
        <v>977</v>
      </c>
      <c r="T193" t="s">
        <v>977</v>
      </c>
      <c r="U193" t="s">
        <v>977</v>
      </c>
      <c r="W193" s="49">
        <v>191</v>
      </c>
      <c r="X193" s="49">
        <v>7</v>
      </c>
    </row>
    <row r="194" spans="1:24" x14ac:dyDescent="0.35">
      <c r="A194" t="s">
        <v>977</v>
      </c>
      <c r="B194" t="s">
        <v>977</v>
      </c>
      <c r="E194" t="s">
        <v>977</v>
      </c>
      <c r="G194" t="s">
        <v>977</v>
      </c>
      <c r="H194" s="9" t="s">
        <v>977</v>
      </c>
      <c r="I194" t="s">
        <v>977</v>
      </c>
      <c r="J194" t="s">
        <v>977</v>
      </c>
      <c r="K194" t="s">
        <v>977</v>
      </c>
      <c r="L194" t="s">
        <v>977</v>
      </c>
      <c r="M194" t="s">
        <v>977</v>
      </c>
      <c r="N194" t="s">
        <v>977</v>
      </c>
      <c r="O194" t="s">
        <v>977</v>
      </c>
      <c r="P194" t="s">
        <v>977</v>
      </c>
      <c r="R194" t="s">
        <v>977</v>
      </c>
      <c r="S194" t="s">
        <v>977</v>
      </c>
      <c r="T194" t="s">
        <v>977</v>
      </c>
      <c r="U194" t="s">
        <v>977</v>
      </c>
      <c r="W194" s="49">
        <v>192</v>
      </c>
      <c r="X194" s="49">
        <v>7</v>
      </c>
    </row>
    <row r="195" spans="1:24" x14ac:dyDescent="0.35">
      <c r="A195" t="s">
        <v>977</v>
      </c>
      <c r="B195" t="s">
        <v>977</v>
      </c>
      <c r="E195" t="s">
        <v>977</v>
      </c>
      <c r="G195" t="s">
        <v>977</v>
      </c>
      <c r="H195" s="9" t="s">
        <v>977</v>
      </c>
      <c r="I195" t="s">
        <v>977</v>
      </c>
      <c r="J195" t="s">
        <v>977</v>
      </c>
      <c r="K195" t="s">
        <v>977</v>
      </c>
      <c r="L195" t="s">
        <v>977</v>
      </c>
      <c r="M195" t="s">
        <v>977</v>
      </c>
      <c r="N195" t="s">
        <v>977</v>
      </c>
      <c r="O195" t="s">
        <v>977</v>
      </c>
      <c r="P195" t="s">
        <v>977</v>
      </c>
      <c r="R195" t="s">
        <v>977</v>
      </c>
      <c r="S195" t="s">
        <v>977</v>
      </c>
      <c r="T195" t="s">
        <v>977</v>
      </c>
      <c r="U195" t="s">
        <v>977</v>
      </c>
      <c r="W195" s="49">
        <v>193</v>
      </c>
      <c r="X195" s="49">
        <v>7</v>
      </c>
    </row>
    <row r="196" spans="1:24" x14ac:dyDescent="0.35">
      <c r="A196" t="s">
        <v>977</v>
      </c>
      <c r="B196" t="s">
        <v>977</v>
      </c>
      <c r="E196" t="s">
        <v>977</v>
      </c>
      <c r="G196" t="s">
        <v>977</v>
      </c>
      <c r="H196" s="9" t="s">
        <v>977</v>
      </c>
      <c r="I196" t="s">
        <v>977</v>
      </c>
      <c r="J196" t="s">
        <v>977</v>
      </c>
      <c r="K196" t="s">
        <v>977</v>
      </c>
      <c r="L196" t="s">
        <v>977</v>
      </c>
      <c r="M196" t="s">
        <v>977</v>
      </c>
      <c r="N196" t="s">
        <v>977</v>
      </c>
      <c r="O196" t="s">
        <v>977</v>
      </c>
      <c r="P196" t="s">
        <v>977</v>
      </c>
      <c r="R196" t="s">
        <v>977</v>
      </c>
      <c r="S196" t="s">
        <v>977</v>
      </c>
      <c r="T196" t="s">
        <v>977</v>
      </c>
      <c r="U196" t="s">
        <v>977</v>
      </c>
      <c r="W196" s="49">
        <v>194</v>
      </c>
      <c r="X196" s="49">
        <v>7</v>
      </c>
    </row>
    <row r="197" spans="1:24" x14ac:dyDescent="0.35">
      <c r="A197" t="s">
        <v>977</v>
      </c>
      <c r="B197" t="s">
        <v>977</v>
      </c>
      <c r="E197" t="s">
        <v>977</v>
      </c>
      <c r="G197" t="s">
        <v>977</v>
      </c>
      <c r="H197" s="9" t="s">
        <v>977</v>
      </c>
      <c r="I197" t="s">
        <v>977</v>
      </c>
      <c r="J197" t="s">
        <v>977</v>
      </c>
      <c r="K197" t="s">
        <v>977</v>
      </c>
      <c r="L197" t="s">
        <v>977</v>
      </c>
      <c r="M197" t="s">
        <v>977</v>
      </c>
      <c r="N197" t="s">
        <v>977</v>
      </c>
      <c r="O197" t="s">
        <v>977</v>
      </c>
      <c r="P197" t="s">
        <v>977</v>
      </c>
      <c r="R197" t="s">
        <v>977</v>
      </c>
      <c r="S197" t="s">
        <v>977</v>
      </c>
      <c r="T197" t="s">
        <v>977</v>
      </c>
      <c r="U197" t="s">
        <v>977</v>
      </c>
      <c r="W197" s="49">
        <v>195</v>
      </c>
      <c r="X197" s="49">
        <v>7</v>
      </c>
    </row>
    <row r="198" spans="1:24" x14ac:dyDescent="0.35">
      <c r="A198" t="s">
        <v>977</v>
      </c>
      <c r="B198" t="s">
        <v>977</v>
      </c>
      <c r="E198" t="s">
        <v>977</v>
      </c>
      <c r="G198" t="s">
        <v>977</v>
      </c>
      <c r="H198" s="9" t="s">
        <v>977</v>
      </c>
      <c r="I198" t="s">
        <v>977</v>
      </c>
      <c r="J198" t="s">
        <v>977</v>
      </c>
      <c r="K198" t="s">
        <v>977</v>
      </c>
      <c r="L198" t="s">
        <v>977</v>
      </c>
      <c r="M198" t="s">
        <v>977</v>
      </c>
      <c r="N198" t="s">
        <v>977</v>
      </c>
      <c r="O198" t="s">
        <v>977</v>
      </c>
      <c r="P198" t="s">
        <v>977</v>
      </c>
      <c r="R198" t="s">
        <v>977</v>
      </c>
      <c r="S198" t="s">
        <v>977</v>
      </c>
      <c r="T198" t="s">
        <v>977</v>
      </c>
      <c r="U198" t="s">
        <v>977</v>
      </c>
      <c r="W198" s="49">
        <v>196</v>
      </c>
      <c r="X198" s="49">
        <v>7</v>
      </c>
    </row>
    <row r="199" spans="1:24" x14ac:dyDescent="0.35">
      <c r="A199" t="s">
        <v>977</v>
      </c>
      <c r="B199" t="s">
        <v>977</v>
      </c>
      <c r="E199" t="s">
        <v>977</v>
      </c>
      <c r="G199" t="s">
        <v>977</v>
      </c>
      <c r="H199" s="9" t="s">
        <v>977</v>
      </c>
      <c r="I199" t="s">
        <v>977</v>
      </c>
      <c r="J199" t="s">
        <v>977</v>
      </c>
      <c r="K199" t="s">
        <v>977</v>
      </c>
      <c r="L199" t="s">
        <v>977</v>
      </c>
      <c r="M199" t="s">
        <v>977</v>
      </c>
      <c r="N199" t="s">
        <v>977</v>
      </c>
      <c r="O199" t="s">
        <v>977</v>
      </c>
      <c r="P199" t="s">
        <v>977</v>
      </c>
      <c r="R199" t="s">
        <v>977</v>
      </c>
      <c r="S199" t="s">
        <v>977</v>
      </c>
      <c r="T199" t="s">
        <v>977</v>
      </c>
      <c r="U199" t="s">
        <v>977</v>
      </c>
      <c r="W199" s="49">
        <v>197</v>
      </c>
      <c r="X199" s="49">
        <v>7</v>
      </c>
    </row>
    <row r="200" spans="1:24" x14ac:dyDescent="0.35">
      <c r="A200" t="s">
        <v>977</v>
      </c>
      <c r="B200" t="s">
        <v>977</v>
      </c>
      <c r="E200" t="s">
        <v>977</v>
      </c>
      <c r="G200" t="s">
        <v>977</v>
      </c>
      <c r="H200" s="9" t="s">
        <v>977</v>
      </c>
      <c r="I200" t="s">
        <v>977</v>
      </c>
      <c r="J200" t="s">
        <v>977</v>
      </c>
      <c r="K200" t="s">
        <v>977</v>
      </c>
      <c r="L200" t="s">
        <v>977</v>
      </c>
      <c r="M200" t="s">
        <v>977</v>
      </c>
      <c r="N200" t="s">
        <v>977</v>
      </c>
      <c r="O200" t="s">
        <v>977</v>
      </c>
      <c r="P200" t="s">
        <v>977</v>
      </c>
      <c r="R200" t="s">
        <v>977</v>
      </c>
      <c r="S200" t="s">
        <v>977</v>
      </c>
      <c r="T200" t="s">
        <v>977</v>
      </c>
      <c r="U200" t="s">
        <v>977</v>
      </c>
      <c r="W200" s="49">
        <v>198</v>
      </c>
      <c r="X200" s="49">
        <v>7</v>
      </c>
    </row>
    <row r="201" spans="1:24" x14ac:dyDescent="0.35">
      <c r="A201" t="s">
        <v>977</v>
      </c>
      <c r="B201" t="s">
        <v>977</v>
      </c>
      <c r="E201" t="s">
        <v>977</v>
      </c>
      <c r="G201" t="s">
        <v>977</v>
      </c>
      <c r="H201" s="9" t="s">
        <v>977</v>
      </c>
      <c r="I201" t="s">
        <v>977</v>
      </c>
      <c r="J201" t="s">
        <v>977</v>
      </c>
      <c r="K201" t="s">
        <v>977</v>
      </c>
      <c r="L201" t="s">
        <v>977</v>
      </c>
      <c r="M201" t="s">
        <v>977</v>
      </c>
      <c r="N201" t="s">
        <v>977</v>
      </c>
      <c r="O201" t="s">
        <v>977</v>
      </c>
      <c r="P201" t="s">
        <v>977</v>
      </c>
      <c r="R201" t="s">
        <v>977</v>
      </c>
      <c r="S201" t="s">
        <v>977</v>
      </c>
      <c r="T201" t="s">
        <v>977</v>
      </c>
      <c r="U201" t="s">
        <v>977</v>
      </c>
      <c r="W201" s="49">
        <v>199</v>
      </c>
      <c r="X201" s="49">
        <v>7</v>
      </c>
    </row>
    <row r="202" spans="1:24" x14ac:dyDescent="0.35">
      <c r="A202" t="s">
        <v>977</v>
      </c>
      <c r="B202" t="s">
        <v>977</v>
      </c>
      <c r="E202" t="s">
        <v>977</v>
      </c>
      <c r="G202" t="s">
        <v>977</v>
      </c>
      <c r="H202" s="9" t="s">
        <v>977</v>
      </c>
      <c r="I202" t="s">
        <v>977</v>
      </c>
      <c r="J202" t="s">
        <v>977</v>
      </c>
      <c r="K202" t="s">
        <v>977</v>
      </c>
      <c r="L202" t="s">
        <v>977</v>
      </c>
      <c r="M202" t="s">
        <v>977</v>
      </c>
      <c r="N202" t="s">
        <v>977</v>
      </c>
      <c r="O202" t="s">
        <v>977</v>
      </c>
      <c r="P202" t="s">
        <v>977</v>
      </c>
      <c r="R202" t="s">
        <v>977</v>
      </c>
      <c r="S202" t="s">
        <v>977</v>
      </c>
      <c r="T202" t="s">
        <v>977</v>
      </c>
      <c r="U202" t="s">
        <v>977</v>
      </c>
      <c r="W202" s="49">
        <v>200</v>
      </c>
      <c r="X202" s="49">
        <v>7</v>
      </c>
    </row>
    <row r="203" spans="1:24" x14ac:dyDescent="0.35">
      <c r="A203" t="s">
        <v>977</v>
      </c>
      <c r="B203" t="s">
        <v>977</v>
      </c>
      <c r="E203" t="s">
        <v>977</v>
      </c>
      <c r="G203" t="s">
        <v>977</v>
      </c>
      <c r="H203" s="9" t="s">
        <v>977</v>
      </c>
      <c r="I203" t="s">
        <v>977</v>
      </c>
      <c r="J203" t="s">
        <v>977</v>
      </c>
      <c r="K203" t="s">
        <v>977</v>
      </c>
      <c r="L203" t="s">
        <v>977</v>
      </c>
      <c r="M203" t="s">
        <v>977</v>
      </c>
      <c r="N203" t="s">
        <v>977</v>
      </c>
      <c r="O203" t="s">
        <v>977</v>
      </c>
      <c r="P203" t="s">
        <v>977</v>
      </c>
      <c r="R203" t="s">
        <v>977</v>
      </c>
      <c r="S203" t="s">
        <v>977</v>
      </c>
      <c r="T203" t="s">
        <v>977</v>
      </c>
      <c r="U203" t="s">
        <v>977</v>
      </c>
      <c r="W203" s="49">
        <v>201</v>
      </c>
      <c r="X203" s="49">
        <v>7</v>
      </c>
    </row>
    <row r="204" spans="1:24" x14ac:dyDescent="0.35">
      <c r="A204" t="s">
        <v>977</v>
      </c>
      <c r="B204" t="s">
        <v>977</v>
      </c>
      <c r="E204" t="s">
        <v>977</v>
      </c>
      <c r="G204" t="s">
        <v>977</v>
      </c>
      <c r="H204" s="9" t="s">
        <v>977</v>
      </c>
      <c r="I204" t="s">
        <v>977</v>
      </c>
      <c r="J204" t="s">
        <v>977</v>
      </c>
      <c r="K204" t="s">
        <v>977</v>
      </c>
      <c r="L204" t="s">
        <v>977</v>
      </c>
      <c r="M204" t="s">
        <v>977</v>
      </c>
      <c r="N204" t="s">
        <v>977</v>
      </c>
      <c r="O204" t="s">
        <v>977</v>
      </c>
      <c r="P204" t="s">
        <v>977</v>
      </c>
      <c r="R204" t="s">
        <v>977</v>
      </c>
      <c r="S204" t="s">
        <v>977</v>
      </c>
      <c r="T204" t="s">
        <v>977</v>
      </c>
      <c r="U204" t="s">
        <v>977</v>
      </c>
      <c r="W204" s="49">
        <v>202</v>
      </c>
      <c r="X204" s="49">
        <v>7</v>
      </c>
    </row>
    <row r="205" spans="1:24" x14ac:dyDescent="0.35">
      <c r="A205" t="s">
        <v>977</v>
      </c>
      <c r="B205" t="s">
        <v>977</v>
      </c>
      <c r="E205" t="s">
        <v>977</v>
      </c>
      <c r="G205" t="s">
        <v>977</v>
      </c>
      <c r="H205" s="9" t="s">
        <v>977</v>
      </c>
      <c r="I205" t="s">
        <v>977</v>
      </c>
      <c r="J205" t="s">
        <v>977</v>
      </c>
      <c r="K205" t="s">
        <v>977</v>
      </c>
      <c r="L205" t="s">
        <v>977</v>
      </c>
      <c r="M205" t="s">
        <v>977</v>
      </c>
      <c r="N205" t="s">
        <v>977</v>
      </c>
      <c r="O205" t="s">
        <v>977</v>
      </c>
      <c r="P205" t="s">
        <v>977</v>
      </c>
      <c r="R205" t="s">
        <v>977</v>
      </c>
      <c r="S205" t="s">
        <v>977</v>
      </c>
      <c r="T205" t="s">
        <v>977</v>
      </c>
      <c r="U205" t="s">
        <v>977</v>
      </c>
      <c r="W205" s="49">
        <v>203</v>
      </c>
      <c r="X205" s="49">
        <v>7</v>
      </c>
    </row>
    <row r="206" spans="1:24" x14ac:dyDescent="0.35">
      <c r="A206" t="s">
        <v>977</v>
      </c>
      <c r="B206" t="s">
        <v>977</v>
      </c>
      <c r="E206" t="s">
        <v>977</v>
      </c>
      <c r="G206" t="s">
        <v>977</v>
      </c>
      <c r="H206" s="9" t="s">
        <v>977</v>
      </c>
      <c r="I206" t="s">
        <v>977</v>
      </c>
      <c r="J206" t="s">
        <v>977</v>
      </c>
      <c r="K206" t="s">
        <v>977</v>
      </c>
      <c r="L206" t="s">
        <v>977</v>
      </c>
      <c r="M206" t="s">
        <v>977</v>
      </c>
      <c r="N206" t="s">
        <v>977</v>
      </c>
      <c r="O206" t="s">
        <v>977</v>
      </c>
      <c r="P206" t="s">
        <v>977</v>
      </c>
      <c r="R206" t="s">
        <v>977</v>
      </c>
      <c r="S206" t="s">
        <v>977</v>
      </c>
      <c r="T206" t="s">
        <v>977</v>
      </c>
      <c r="U206" t="s">
        <v>977</v>
      </c>
      <c r="W206" s="49">
        <v>204</v>
      </c>
      <c r="X206" s="49">
        <v>7</v>
      </c>
    </row>
    <row r="207" spans="1:24" x14ac:dyDescent="0.35">
      <c r="A207" t="s">
        <v>977</v>
      </c>
      <c r="B207" t="s">
        <v>977</v>
      </c>
      <c r="E207" t="s">
        <v>977</v>
      </c>
      <c r="G207" t="s">
        <v>977</v>
      </c>
      <c r="H207" s="9" t="s">
        <v>977</v>
      </c>
      <c r="I207" t="s">
        <v>977</v>
      </c>
      <c r="J207" t="s">
        <v>977</v>
      </c>
      <c r="K207" t="s">
        <v>977</v>
      </c>
      <c r="L207" t="s">
        <v>977</v>
      </c>
      <c r="M207" t="s">
        <v>977</v>
      </c>
      <c r="N207" t="s">
        <v>977</v>
      </c>
      <c r="O207" t="s">
        <v>977</v>
      </c>
      <c r="P207" t="s">
        <v>977</v>
      </c>
      <c r="R207" t="s">
        <v>977</v>
      </c>
      <c r="S207" t="s">
        <v>977</v>
      </c>
      <c r="T207" t="s">
        <v>977</v>
      </c>
      <c r="U207" t="s">
        <v>977</v>
      </c>
      <c r="W207" s="49">
        <v>205</v>
      </c>
      <c r="X207" s="49">
        <v>7</v>
      </c>
    </row>
    <row r="208" spans="1:24" x14ac:dyDescent="0.35">
      <c r="A208" t="s">
        <v>977</v>
      </c>
      <c r="B208" t="s">
        <v>977</v>
      </c>
      <c r="E208" t="s">
        <v>977</v>
      </c>
      <c r="G208" t="s">
        <v>977</v>
      </c>
      <c r="H208" s="9" t="s">
        <v>977</v>
      </c>
      <c r="I208" t="s">
        <v>977</v>
      </c>
      <c r="J208" t="s">
        <v>977</v>
      </c>
      <c r="K208" t="s">
        <v>977</v>
      </c>
      <c r="L208" t="s">
        <v>977</v>
      </c>
      <c r="M208" t="s">
        <v>977</v>
      </c>
      <c r="N208" t="s">
        <v>977</v>
      </c>
      <c r="O208" t="s">
        <v>977</v>
      </c>
      <c r="P208" t="s">
        <v>977</v>
      </c>
      <c r="R208" t="s">
        <v>977</v>
      </c>
      <c r="S208" t="s">
        <v>977</v>
      </c>
      <c r="T208" t="s">
        <v>977</v>
      </c>
      <c r="U208" t="s">
        <v>977</v>
      </c>
      <c r="W208" s="49">
        <v>206</v>
      </c>
      <c r="X208" s="49">
        <v>7</v>
      </c>
    </row>
    <row r="209" spans="1:24" x14ac:dyDescent="0.35">
      <c r="A209" t="s">
        <v>977</v>
      </c>
      <c r="B209" t="s">
        <v>977</v>
      </c>
      <c r="E209" t="s">
        <v>977</v>
      </c>
      <c r="G209" t="s">
        <v>977</v>
      </c>
      <c r="H209" s="9" t="s">
        <v>977</v>
      </c>
      <c r="I209" t="s">
        <v>977</v>
      </c>
      <c r="J209" t="s">
        <v>977</v>
      </c>
      <c r="K209" t="s">
        <v>977</v>
      </c>
      <c r="L209" t="s">
        <v>977</v>
      </c>
      <c r="M209" t="s">
        <v>977</v>
      </c>
      <c r="N209" t="s">
        <v>977</v>
      </c>
      <c r="O209" t="s">
        <v>977</v>
      </c>
      <c r="P209" t="s">
        <v>977</v>
      </c>
      <c r="R209" t="s">
        <v>977</v>
      </c>
      <c r="S209" t="s">
        <v>977</v>
      </c>
      <c r="T209" t="s">
        <v>977</v>
      </c>
      <c r="U209" t="s">
        <v>977</v>
      </c>
      <c r="W209" s="49">
        <v>207</v>
      </c>
      <c r="X209" s="49">
        <v>7</v>
      </c>
    </row>
    <row r="210" spans="1:24" x14ac:dyDescent="0.35">
      <c r="A210" t="s">
        <v>977</v>
      </c>
      <c r="B210" t="s">
        <v>977</v>
      </c>
      <c r="E210" t="s">
        <v>977</v>
      </c>
      <c r="G210" t="s">
        <v>977</v>
      </c>
      <c r="H210" s="9" t="s">
        <v>977</v>
      </c>
      <c r="I210" t="s">
        <v>977</v>
      </c>
      <c r="J210" t="s">
        <v>977</v>
      </c>
      <c r="K210" t="s">
        <v>977</v>
      </c>
      <c r="L210" t="s">
        <v>977</v>
      </c>
      <c r="M210" t="s">
        <v>977</v>
      </c>
      <c r="N210" t="s">
        <v>977</v>
      </c>
      <c r="O210" t="s">
        <v>977</v>
      </c>
      <c r="P210" t="s">
        <v>977</v>
      </c>
      <c r="R210" t="s">
        <v>977</v>
      </c>
      <c r="S210" t="s">
        <v>977</v>
      </c>
      <c r="T210" t="s">
        <v>977</v>
      </c>
      <c r="U210" t="s">
        <v>977</v>
      </c>
      <c r="W210" s="49">
        <v>208</v>
      </c>
      <c r="X210" s="49">
        <v>7</v>
      </c>
    </row>
    <row r="211" spans="1:24" x14ac:dyDescent="0.35">
      <c r="A211" t="s">
        <v>977</v>
      </c>
      <c r="B211" t="s">
        <v>977</v>
      </c>
      <c r="E211" t="s">
        <v>977</v>
      </c>
      <c r="G211" t="s">
        <v>977</v>
      </c>
      <c r="H211" s="9" t="s">
        <v>977</v>
      </c>
      <c r="I211" t="s">
        <v>977</v>
      </c>
      <c r="J211" t="s">
        <v>977</v>
      </c>
      <c r="K211" t="s">
        <v>977</v>
      </c>
      <c r="L211" t="s">
        <v>977</v>
      </c>
      <c r="M211" t="s">
        <v>977</v>
      </c>
      <c r="N211" t="s">
        <v>977</v>
      </c>
      <c r="O211" t="s">
        <v>977</v>
      </c>
      <c r="P211" t="s">
        <v>977</v>
      </c>
      <c r="R211" t="s">
        <v>977</v>
      </c>
      <c r="S211" t="s">
        <v>977</v>
      </c>
      <c r="T211" t="s">
        <v>977</v>
      </c>
      <c r="U211" t="s">
        <v>977</v>
      </c>
      <c r="W211" s="49">
        <v>209</v>
      </c>
      <c r="X211" s="49">
        <v>7</v>
      </c>
    </row>
    <row r="212" spans="1:24" x14ac:dyDescent="0.35">
      <c r="A212" t="s">
        <v>977</v>
      </c>
      <c r="B212" t="s">
        <v>977</v>
      </c>
      <c r="E212" t="s">
        <v>977</v>
      </c>
      <c r="G212" t="s">
        <v>977</v>
      </c>
      <c r="H212" s="9" t="s">
        <v>977</v>
      </c>
      <c r="I212" t="s">
        <v>977</v>
      </c>
      <c r="J212" t="s">
        <v>977</v>
      </c>
      <c r="K212" t="s">
        <v>977</v>
      </c>
      <c r="L212" t="s">
        <v>977</v>
      </c>
      <c r="M212" t="s">
        <v>977</v>
      </c>
      <c r="N212" t="s">
        <v>977</v>
      </c>
      <c r="O212" t="s">
        <v>977</v>
      </c>
      <c r="P212" t="s">
        <v>977</v>
      </c>
      <c r="R212" t="s">
        <v>977</v>
      </c>
      <c r="S212" t="s">
        <v>977</v>
      </c>
      <c r="T212" t="s">
        <v>977</v>
      </c>
      <c r="U212" t="s">
        <v>977</v>
      </c>
      <c r="W212" s="49">
        <v>210</v>
      </c>
      <c r="X212" s="49">
        <v>7</v>
      </c>
    </row>
    <row r="213" spans="1:24" x14ac:dyDescent="0.35">
      <c r="A213" t="s">
        <v>977</v>
      </c>
      <c r="B213" t="s">
        <v>977</v>
      </c>
      <c r="E213" t="s">
        <v>977</v>
      </c>
      <c r="G213" t="s">
        <v>977</v>
      </c>
      <c r="H213" s="9" t="s">
        <v>977</v>
      </c>
      <c r="I213" t="s">
        <v>977</v>
      </c>
      <c r="J213" t="s">
        <v>977</v>
      </c>
      <c r="K213" t="s">
        <v>977</v>
      </c>
      <c r="L213" t="s">
        <v>977</v>
      </c>
      <c r="M213" t="s">
        <v>977</v>
      </c>
      <c r="N213" t="s">
        <v>977</v>
      </c>
      <c r="O213" t="s">
        <v>977</v>
      </c>
      <c r="P213" t="s">
        <v>977</v>
      </c>
      <c r="R213" t="s">
        <v>977</v>
      </c>
      <c r="S213" t="s">
        <v>977</v>
      </c>
      <c r="T213" t="s">
        <v>977</v>
      </c>
      <c r="U213" t="s">
        <v>977</v>
      </c>
      <c r="W213" s="49">
        <v>211</v>
      </c>
      <c r="X213" s="49">
        <v>7</v>
      </c>
    </row>
    <row r="214" spans="1:24" x14ac:dyDescent="0.35">
      <c r="A214" t="s">
        <v>977</v>
      </c>
      <c r="B214" t="s">
        <v>977</v>
      </c>
      <c r="E214" t="s">
        <v>977</v>
      </c>
      <c r="G214" t="s">
        <v>977</v>
      </c>
      <c r="H214" s="9" t="s">
        <v>977</v>
      </c>
      <c r="I214" t="s">
        <v>977</v>
      </c>
      <c r="J214" t="s">
        <v>977</v>
      </c>
      <c r="K214" t="s">
        <v>977</v>
      </c>
      <c r="L214" t="s">
        <v>977</v>
      </c>
      <c r="M214" t="s">
        <v>977</v>
      </c>
      <c r="N214" t="s">
        <v>977</v>
      </c>
      <c r="O214" t="s">
        <v>977</v>
      </c>
      <c r="P214" t="s">
        <v>977</v>
      </c>
      <c r="R214" t="s">
        <v>977</v>
      </c>
      <c r="S214" t="s">
        <v>977</v>
      </c>
      <c r="T214" t="s">
        <v>977</v>
      </c>
      <c r="U214" t="s">
        <v>977</v>
      </c>
      <c r="W214" s="49">
        <v>212</v>
      </c>
      <c r="X214" s="49">
        <v>7</v>
      </c>
    </row>
    <row r="215" spans="1:24" x14ac:dyDescent="0.35">
      <c r="A215" t="s">
        <v>977</v>
      </c>
      <c r="B215" t="s">
        <v>977</v>
      </c>
      <c r="E215" t="s">
        <v>977</v>
      </c>
      <c r="G215" t="s">
        <v>977</v>
      </c>
      <c r="H215" s="9" t="s">
        <v>977</v>
      </c>
      <c r="I215" t="s">
        <v>977</v>
      </c>
      <c r="J215" t="s">
        <v>977</v>
      </c>
      <c r="K215" t="s">
        <v>977</v>
      </c>
      <c r="L215" t="s">
        <v>977</v>
      </c>
      <c r="M215" t="s">
        <v>977</v>
      </c>
      <c r="N215" t="s">
        <v>977</v>
      </c>
      <c r="O215" t="s">
        <v>977</v>
      </c>
      <c r="P215" t="s">
        <v>977</v>
      </c>
      <c r="R215" t="s">
        <v>977</v>
      </c>
      <c r="S215" t="s">
        <v>977</v>
      </c>
      <c r="T215" t="s">
        <v>977</v>
      </c>
      <c r="U215" t="s">
        <v>977</v>
      </c>
      <c r="W215" s="49">
        <v>213</v>
      </c>
      <c r="X215" s="49">
        <v>7</v>
      </c>
    </row>
    <row r="216" spans="1:24" x14ac:dyDescent="0.35">
      <c r="A216" t="s">
        <v>977</v>
      </c>
      <c r="B216" t="s">
        <v>977</v>
      </c>
      <c r="E216" t="s">
        <v>977</v>
      </c>
      <c r="G216" t="s">
        <v>977</v>
      </c>
      <c r="H216" s="9" t="s">
        <v>977</v>
      </c>
      <c r="I216" t="s">
        <v>977</v>
      </c>
      <c r="J216" t="s">
        <v>977</v>
      </c>
      <c r="K216" t="s">
        <v>977</v>
      </c>
      <c r="L216" t="s">
        <v>977</v>
      </c>
      <c r="M216" t="s">
        <v>977</v>
      </c>
      <c r="N216" t="s">
        <v>977</v>
      </c>
      <c r="O216" t="s">
        <v>977</v>
      </c>
      <c r="P216" t="s">
        <v>977</v>
      </c>
      <c r="R216" t="s">
        <v>977</v>
      </c>
      <c r="S216" t="s">
        <v>977</v>
      </c>
      <c r="T216" t="s">
        <v>977</v>
      </c>
      <c r="U216" t="s">
        <v>977</v>
      </c>
      <c r="W216" s="49">
        <v>214</v>
      </c>
      <c r="X216" s="49">
        <v>7</v>
      </c>
    </row>
    <row r="217" spans="1:24" x14ac:dyDescent="0.35">
      <c r="A217" t="s">
        <v>977</v>
      </c>
      <c r="B217" t="s">
        <v>977</v>
      </c>
      <c r="E217" t="s">
        <v>977</v>
      </c>
      <c r="G217" t="s">
        <v>977</v>
      </c>
      <c r="H217" s="9" t="s">
        <v>977</v>
      </c>
      <c r="I217" t="s">
        <v>977</v>
      </c>
      <c r="J217" t="s">
        <v>977</v>
      </c>
      <c r="K217" t="s">
        <v>977</v>
      </c>
      <c r="L217" t="s">
        <v>977</v>
      </c>
      <c r="M217" t="s">
        <v>977</v>
      </c>
      <c r="N217" t="s">
        <v>977</v>
      </c>
      <c r="O217" t="s">
        <v>977</v>
      </c>
      <c r="P217" t="s">
        <v>977</v>
      </c>
      <c r="R217" t="s">
        <v>977</v>
      </c>
      <c r="S217" t="s">
        <v>977</v>
      </c>
      <c r="T217" t="s">
        <v>977</v>
      </c>
      <c r="U217" t="s">
        <v>977</v>
      </c>
      <c r="W217" s="49">
        <v>215</v>
      </c>
      <c r="X217" s="49">
        <v>7</v>
      </c>
    </row>
    <row r="218" spans="1:24" x14ac:dyDescent="0.35">
      <c r="A218" t="s">
        <v>977</v>
      </c>
      <c r="B218" t="s">
        <v>977</v>
      </c>
      <c r="E218" t="s">
        <v>977</v>
      </c>
      <c r="G218" t="s">
        <v>977</v>
      </c>
      <c r="H218" s="9" t="s">
        <v>977</v>
      </c>
      <c r="I218" t="s">
        <v>977</v>
      </c>
      <c r="J218" t="s">
        <v>977</v>
      </c>
      <c r="K218" t="s">
        <v>977</v>
      </c>
      <c r="L218" t="s">
        <v>977</v>
      </c>
      <c r="M218" t="s">
        <v>977</v>
      </c>
      <c r="N218" t="s">
        <v>977</v>
      </c>
      <c r="O218" t="s">
        <v>977</v>
      </c>
      <c r="P218" t="s">
        <v>977</v>
      </c>
      <c r="R218" t="s">
        <v>977</v>
      </c>
      <c r="S218" t="s">
        <v>977</v>
      </c>
      <c r="T218" t="s">
        <v>977</v>
      </c>
      <c r="U218" t="s">
        <v>977</v>
      </c>
      <c r="W218" s="49">
        <v>216</v>
      </c>
      <c r="X218" s="49">
        <v>7</v>
      </c>
    </row>
    <row r="219" spans="1:24" x14ac:dyDescent="0.35">
      <c r="A219" t="s">
        <v>977</v>
      </c>
      <c r="B219" t="s">
        <v>977</v>
      </c>
      <c r="E219" t="s">
        <v>977</v>
      </c>
      <c r="G219" t="s">
        <v>977</v>
      </c>
      <c r="H219" s="9" t="s">
        <v>977</v>
      </c>
      <c r="I219" t="s">
        <v>977</v>
      </c>
      <c r="J219" t="s">
        <v>977</v>
      </c>
      <c r="K219" t="s">
        <v>977</v>
      </c>
      <c r="L219" t="s">
        <v>977</v>
      </c>
      <c r="M219" t="s">
        <v>977</v>
      </c>
      <c r="N219" t="s">
        <v>977</v>
      </c>
      <c r="O219" t="s">
        <v>977</v>
      </c>
      <c r="P219" t="s">
        <v>977</v>
      </c>
      <c r="R219" t="s">
        <v>977</v>
      </c>
      <c r="S219" t="s">
        <v>977</v>
      </c>
      <c r="T219" t="s">
        <v>977</v>
      </c>
      <c r="U219" t="s">
        <v>977</v>
      </c>
      <c r="W219" s="49">
        <v>217</v>
      </c>
      <c r="X219" s="49">
        <v>7</v>
      </c>
    </row>
    <row r="220" spans="1:24" x14ac:dyDescent="0.35">
      <c r="A220" t="s">
        <v>977</v>
      </c>
      <c r="B220" t="s">
        <v>977</v>
      </c>
      <c r="E220" t="s">
        <v>977</v>
      </c>
      <c r="G220" t="s">
        <v>977</v>
      </c>
      <c r="H220" s="9" t="s">
        <v>977</v>
      </c>
      <c r="I220" t="s">
        <v>977</v>
      </c>
      <c r="J220" t="s">
        <v>977</v>
      </c>
      <c r="K220" t="s">
        <v>977</v>
      </c>
      <c r="L220" t="s">
        <v>977</v>
      </c>
      <c r="M220" t="s">
        <v>977</v>
      </c>
      <c r="N220" t="s">
        <v>977</v>
      </c>
      <c r="O220" t="s">
        <v>977</v>
      </c>
      <c r="P220" t="s">
        <v>977</v>
      </c>
      <c r="R220" t="s">
        <v>977</v>
      </c>
      <c r="S220" t="s">
        <v>977</v>
      </c>
      <c r="T220" t="s">
        <v>977</v>
      </c>
      <c r="U220" t="s">
        <v>977</v>
      </c>
      <c r="W220" s="49">
        <v>218</v>
      </c>
      <c r="X220" s="49">
        <v>7</v>
      </c>
    </row>
    <row r="221" spans="1:24" x14ac:dyDescent="0.35">
      <c r="A221" t="s">
        <v>977</v>
      </c>
      <c r="B221" t="s">
        <v>977</v>
      </c>
      <c r="E221" t="s">
        <v>977</v>
      </c>
      <c r="G221" t="s">
        <v>977</v>
      </c>
      <c r="H221" s="9" t="s">
        <v>977</v>
      </c>
      <c r="I221" t="s">
        <v>977</v>
      </c>
      <c r="J221" t="s">
        <v>977</v>
      </c>
      <c r="K221" t="s">
        <v>977</v>
      </c>
      <c r="L221" t="s">
        <v>977</v>
      </c>
      <c r="M221" t="s">
        <v>977</v>
      </c>
      <c r="N221" t="s">
        <v>977</v>
      </c>
      <c r="O221" t="s">
        <v>977</v>
      </c>
      <c r="P221" t="s">
        <v>977</v>
      </c>
      <c r="R221" t="s">
        <v>977</v>
      </c>
      <c r="S221" t="s">
        <v>977</v>
      </c>
      <c r="T221" t="s">
        <v>977</v>
      </c>
      <c r="U221" t="s">
        <v>977</v>
      </c>
      <c r="W221" s="49">
        <v>219</v>
      </c>
      <c r="X221" s="49">
        <v>7</v>
      </c>
    </row>
    <row r="222" spans="1:24" x14ac:dyDescent="0.35">
      <c r="A222" t="s">
        <v>977</v>
      </c>
      <c r="B222" t="s">
        <v>977</v>
      </c>
      <c r="E222" t="s">
        <v>977</v>
      </c>
      <c r="G222" t="s">
        <v>977</v>
      </c>
      <c r="H222" s="9" t="s">
        <v>977</v>
      </c>
      <c r="I222" t="s">
        <v>977</v>
      </c>
      <c r="J222" t="s">
        <v>977</v>
      </c>
      <c r="K222" t="s">
        <v>977</v>
      </c>
      <c r="L222" t="s">
        <v>977</v>
      </c>
      <c r="M222" t="s">
        <v>977</v>
      </c>
      <c r="N222" t="s">
        <v>977</v>
      </c>
      <c r="O222" t="s">
        <v>977</v>
      </c>
      <c r="P222" t="s">
        <v>977</v>
      </c>
      <c r="R222" t="s">
        <v>977</v>
      </c>
      <c r="S222" t="s">
        <v>977</v>
      </c>
      <c r="T222" t="s">
        <v>977</v>
      </c>
      <c r="U222" t="s">
        <v>977</v>
      </c>
      <c r="W222" s="49">
        <v>220</v>
      </c>
      <c r="X222" s="49">
        <v>7</v>
      </c>
    </row>
    <row r="223" spans="1:24" x14ac:dyDescent="0.35">
      <c r="A223" t="s">
        <v>977</v>
      </c>
      <c r="B223" t="s">
        <v>977</v>
      </c>
      <c r="E223" t="s">
        <v>977</v>
      </c>
      <c r="G223" t="s">
        <v>977</v>
      </c>
      <c r="H223" s="9" t="s">
        <v>977</v>
      </c>
      <c r="I223" t="s">
        <v>977</v>
      </c>
      <c r="J223" t="s">
        <v>977</v>
      </c>
      <c r="K223" t="s">
        <v>977</v>
      </c>
      <c r="L223" t="s">
        <v>977</v>
      </c>
      <c r="M223" t="s">
        <v>977</v>
      </c>
      <c r="N223" t="s">
        <v>977</v>
      </c>
      <c r="O223" t="s">
        <v>977</v>
      </c>
      <c r="P223" t="s">
        <v>977</v>
      </c>
      <c r="R223" t="s">
        <v>977</v>
      </c>
      <c r="S223" t="s">
        <v>977</v>
      </c>
      <c r="T223" t="s">
        <v>977</v>
      </c>
      <c r="U223" t="s">
        <v>977</v>
      </c>
      <c r="W223" s="49">
        <v>221</v>
      </c>
      <c r="X223" s="49">
        <v>7</v>
      </c>
    </row>
    <row r="224" spans="1:24" x14ac:dyDescent="0.35">
      <c r="A224" t="s">
        <v>977</v>
      </c>
      <c r="B224" t="s">
        <v>977</v>
      </c>
      <c r="E224" t="s">
        <v>977</v>
      </c>
      <c r="G224" t="s">
        <v>977</v>
      </c>
      <c r="H224" s="9" t="s">
        <v>977</v>
      </c>
      <c r="I224" t="s">
        <v>977</v>
      </c>
      <c r="J224" t="s">
        <v>977</v>
      </c>
      <c r="K224" t="s">
        <v>977</v>
      </c>
      <c r="L224" t="s">
        <v>977</v>
      </c>
      <c r="M224" t="s">
        <v>977</v>
      </c>
      <c r="N224" t="s">
        <v>977</v>
      </c>
      <c r="O224" t="s">
        <v>977</v>
      </c>
      <c r="P224" t="s">
        <v>977</v>
      </c>
      <c r="R224" t="s">
        <v>977</v>
      </c>
      <c r="S224" t="s">
        <v>977</v>
      </c>
      <c r="T224" t="s">
        <v>977</v>
      </c>
      <c r="U224" t="s">
        <v>977</v>
      </c>
      <c r="W224" s="49">
        <v>222</v>
      </c>
      <c r="X224" s="49">
        <v>7</v>
      </c>
    </row>
    <row r="225" spans="1:24" x14ac:dyDescent="0.35">
      <c r="A225" t="s">
        <v>977</v>
      </c>
      <c r="B225" t="s">
        <v>977</v>
      </c>
      <c r="E225" t="s">
        <v>977</v>
      </c>
      <c r="G225" t="s">
        <v>977</v>
      </c>
      <c r="H225" s="9" t="s">
        <v>977</v>
      </c>
      <c r="I225" t="s">
        <v>977</v>
      </c>
      <c r="J225" t="s">
        <v>977</v>
      </c>
      <c r="K225" t="s">
        <v>977</v>
      </c>
      <c r="L225" t="s">
        <v>977</v>
      </c>
      <c r="M225" t="s">
        <v>977</v>
      </c>
      <c r="N225" t="s">
        <v>977</v>
      </c>
      <c r="O225" t="s">
        <v>977</v>
      </c>
      <c r="P225" t="s">
        <v>977</v>
      </c>
      <c r="R225" t="s">
        <v>977</v>
      </c>
      <c r="S225" t="s">
        <v>977</v>
      </c>
      <c r="T225" t="s">
        <v>977</v>
      </c>
      <c r="U225" t="s">
        <v>977</v>
      </c>
      <c r="W225" s="49">
        <v>223</v>
      </c>
      <c r="X225" s="49">
        <v>7</v>
      </c>
    </row>
    <row r="226" spans="1:24" x14ac:dyDescent="0.35">
      <c r="A226" t="s">
        <v>977</v>
      </c>
      <c r="B226" t="s">
        <v>977</v>
      </c>
      <c r="E226" t="s">
        <v>977</v>
      </c>
      <c r="G226" t="s">
        <v>977</v>
      </c>
      <c r="H226" s="9" t="s">
        <v>977</v>
      </c>
      <c r="I226" t="s">
        <v>977</v>
      </c>
      <c r="J226" t="s">
        <v>977</v>
      </c>
      <c r="K226" t="s">
        <v>977</v>
      </c>
      <c r="L226" t="s">
        <v>977</v>
      </c>
      <c r="M226" t="s">
        <v>977</v>
      </c>
      <c r="N226" t="s">
        <v>977</v>
      </c>
      <c r="O226" t="s">
        <v>977</v>
      </c>
      <c r="P226" t="s">
        <v>977</v>
      </c>
      <c r="R226" t="s">
        <v>977</v>
      </c>
      <c r="S226" t="s">
        <v>977</v>
      </c>
      <c r="T226" t="s">
        <v>977</v>
      </c>
      <c r="U226" t="s">
        <v>977</v>
      </c>
      <c r="W226" s="49">
        <v>224</v>
      </c>
      <c r="X226" s="49">
        <v>7</v>
      </c>
    </row>
    <row r="227" spans="1:24" x14ac:dyDescent="0.35">
      <c r="A227" t="s">
        <v>977</v>
      </c>
      <c r="B227" t="s">
        <v>977</v>
      </c>
      <c r="E227" t="s">
        <v>977</v>
      </c>
      <c r="G227" t="s">
        <v>977</v>
      </c>
      <c r="H227" s="9" t="s">
        <v>977</v>
      </c>
      <c r="I227" t="s">
        <v>977</v>
      </c>
      <c r="J227" t="s">
        <v>977</v>
      </c>
      <c r="K227" t="s">
        <v>977</v>
      </c>
      <c r="L227" t="s">
        <v>977</v>
      </c>
      <c r="M227" t="s">
        <v>977</v>
      </c>
      <c r="N227" t="s">
        <v>977</v>
      </c>
      <c r="O227" t="s">
        <v>977</v>
      </c>
      <c r="P227" t="s">
        <v>977</v>
      </c>
      <c r="R227" t="s">
        <v>977</v>
      </c>
      <c r="S227" t="s">
        <v>977</v>
      </c>
      <c r="T227" t="s">
        <v>977</v>
      </c>
      <c r="U227" t="s">
        <v>977</v>
      </c>
      <c r="W227" s="49">
        <v>225</v>
      </c>
      <c r="X227" s="49">
        <v>7</v>
      </c>
    </row>
    <row r="228" spans="1:24" x14ac:dyDescent="0.35">
      <c r="A228" t="s">
        <v>977</v>
      </c>
      <c r="B228" t="s">
        <v>977</v>
      </c>
      <c r="E228" t="s">
        <v>977</v>
      </c>
      <c r="G228" t="s">
        <v>977</v>
      </c>
      <c r="H228" s="9" t="s">
        <v>977</v>
      </c>
      <c r="I228" t="s">
        <v>977</v>
      </c>
      <c r="J228" t="s">
        <v>977</v>
      </c>
      <c r="K228" t="s">
        <v>977</v>
      </c>
      <c r="L228" t="s">
        <v>977</v>
      </c>
      <c r="M228" t="s">
        <v>977</v>
      </c>
      <c r="N228" t="s">
        <v>977</v>
      </c>
      <c r="O228" t="s">
        <v>977</v>
      </c>
      <c r="P228" t="s">
        <v>977</v>
      </c>
      <c r="R228" t="s">
        <v>977</v>
      </c>
      <c r="S228" t="s">
        <v>977</v>
      </c>
      <c r="T228" t="s">
        <v>977</v>
      </c>
      <c r="U228" t="s">
        <v>977</v>
      </c>
      <c r="W228" s="49">
        <v>226</v>
      </c>
      <c r="X228" s="49">
        <v>7</v>
      </c>
    </row>
    <row r="229" spans="1:24" x14ac:dyDescent="0.35">
      <c r="A229" t="s">
        <v>977</v>
      </c>
      <c r="B229" t="s">
        <v>977</v>
      </c>
      <c r="E229" t="s">
        <v>977</v>
      </c>
      <c r="G229" t="s">
        <v>977</v>
      </c>
      <c r="H229" s="9" t="s">
        <v>977</v>
      </c>
      <c r="I229" t="s">
        <v>977</v>
      </c>
      <c r="J229" t="s">
        <v>977</v>
      </c>
      <c r="K229" t="s">
        <v>977</v>
      </c>
      <c r="L229" t="s">
        <v>977</v>
      </c>
      <c r="M229" t="s">
        <v>977</v>
      </c>
      <c r="N229" t="s">
        <v>977</v>
      </c>
      <c r="O229" t="s">
        <v>977</v>
      </c>
      <c r="P229" t="s">
        <v>977</v>
      </c>
      <c r="R229" t="s">
        <v>977</v>
      </c>
      <c r="S229" t="s">
        <v>977</v>
      </c>
      <c r="T229" t="s">
        <v>977</v>
      </c>
      <c r="U229" t="s">
        <v>977</v>
      </c>
      <c r="W229" s="49">
        <v>227</v>
      </c>
      <c r="X229" s="49">
        <v>7</v>
      </c>
    </row>
    <row r="230" spans="1:24" x14ac:dyDescent="0.35">
      <c r="A230" t="s">
        <v>977</v>
      </c>
      <c r="B230" t="s">
        <v>977</v>
      </c>
      <c r="E230" t="s">
        <v>977</v>
      </c>
      <c r="G230" t="s">
        <v>977</v>
      </c>
      <c r="H230" s="9" t="s">
        <v>977</v>
      </c>
      <c r="I230" t="s">
        <v>977</v>
      </c>
      <c r="J230" t="s">
        <v>977</v>
      </c>
      <c r="K230" t="s">
        <v>977</v>
      </c>
      <c r="L230" t="s">
        <v>977</v>
      </c>
      <c r="M230" t="s">
        <v>977</v>
      </c>
      <c r="N230" t="s">
        <v>977</v>
      </c>
      <c r="O230" t="s">
        <v>977</v>
      </c>
      <c r="P230" t="s">
        <v>977</v>
      </c>
      <c r="R230" t="s">
        <v>977</v>
      </c>
      <c r="S230" t="s">
        <v>977</v>
      </c>
      <c r="T230" t="s">
        <v>977</v>
      </c>
      <c r="U230" t="s">
        <v>977</v>
      </c>
      <c r="W230" s="49">
        <v>228</v>
      </c>
      <c r="X230" s="49">
        <v>7</v>
      </c>
    </row>
    <row r="231" spans="1:24" x14ac:dyDescent="0.35">
      <c r="A231" t="s">
        <v>977</v>
      </c>
      <c r="B231" t="s">
        <v>977</v>
      </c>
      <c r="E231" t="s">
        <v>977</v>
      </c>
      <c r="G231" t="s">
        <v>977</v>
      </c>
      <c r="H231" s="9" t="s">
        <v>977</v>
      </c>
      <c r="I231" t="s">
        <v>977</v>
      </c>
      <c r="J231" t="s">
        <v>977</v>
      </c>
      <c r="K231" t="s">
        <v>977</v>
      </c>
      <c r="L231" t="s">
        <v>977</v>
      </c>
      <c r="M231" t="s">
        <v>977</v>
      </c>
      <c r="N231" t="s">
        <v>977</v>
      </c>
      <c r="O231" t="s">
        <v>977</v>
      </c>
      <c r="P231" t="s">
        <v>977</v>
      </c>
      <c r="R231" t="s">
        <v>977</v>
      </c>
      <c r="S231" t="s">
        <v>977</v>
      </c>
      <c r="T231" t="s">
        <v>977</v>
      </c>
      <c r="U231" t="s">
        <v>977</v>
      </c>
      <c r="W231" s="49">
        <v>229</v>
      </c>
      <c r="X231" s="49">
        <v>7</v>
      </c>
    </row>
    <row r="232" spans="1:24" x14ac:dyDescent="0.35">
      <c r="A232" t="s">
        <v>977</v>
      </c>
      <c r="B232" t="s">
        <v>977</v>
      </c>
      <c r="E232" t="s">
        <v>977</v>
      </c>
      <c r="G232" t="s">
        <v>977</v>
      </c>
      <c r="H232" s="9" t="s">
        <v>977</v>
      </c>
      <c r="I232" t="s">
        <v>977</v>
      </c>
      <c r="J232" t="s">
        <v>977</v>
      </c>
      <c r="K232" t="s">
        <v>977</v>
      </c>
      <c r="L232" t="s">
        <v>977</v>
      </c>
      <c r="M232" t="s">
        <v>977</v>
      </c>
      <c r="N232" t="s">
        <v>977</v>
      </c>
      <c r="O232" t="s">
        <v>977</v>
      </c>
      <c r="P232" t="s">
        <v>977</v>
      </c>
      <c r="R232" t="s">
        <v>977</v>
      </c>
      <c r="S232" t="s">
        <v>977</v>
      </c>
      <c r="T232" t="s">
        <v>977</v>
      </c>
      <c r="U232" t="s">
        <v>977</v>
      </c>
      <c r="W232" s="49">
        <v>230</v>
      </c>
      <c r="X232" s="49">
        <v>7</v>
      </c>
    </row>
    <row r="233" spans="1:24" x14ac:dyDescent="0.35">
      <c r="A233" t="s">
        <v>977</v>
      </c>
      <c r="B233" t="s">
        <v>977</v>
      </c>
      <c r="E233" t="s">
        <v>977</v>
      </c>
      <c r="G233" t="s">
        <v>977</v>
      </c>
      <c r="H233" s="9" t="s">
        <v>977</v>
      </c>
      <c r="I233" t="s">
        <v>977</v>
      </c>
      <c r="J233" t="s">
        <v>977</v>
      </c>
      <c r="K233" t="s">
        <v>977</v>
      </c>
      <c r="L233" t="s">
        <v>977</v>
      </c>
      <c r="M233" t="s">
        <v>977</v>
      </c>
      <c r="N233" t="s">
        <v>977</v>
      </c>
      <c r="O233" t="s">
        <v>977</v>
      </c>
      <c r="P233" t="s">
        <v>977</v>
      </c>
      <c r="R233" t="s">
        <v>977</v>
      </c>
      <c r="S233" t="s">
        <v>977</v>
      </c>
      <c r="T233" t="s">
        <v>977</v>
      </c>
      <c r="U233" t="s">
        <v>977</v>
      </c>
      <c r="W233" s="49">
        <v>231</v>
      </c>
      <c r="X233" s="49">
        <v>7</v>
      </c>
    </row>
    <row r="234" spans="1:24" x14ac:dyDescent="0.35">
      <c r="A234" t="s">
        <v>977</v>
      </c>
      <c r="B234" t="s">
        <v>977</v>
      </c>
      <c r="E234" t="s">
        <v>977</v>
      </c>
      <c r="G234" t="s">
        <v>977</v>
      </c>
      <c r="H234" s="9" t="s">
        <v>977</v>
      </c>
      <c r="I234" t="s">
        <v>977</v>
      </c>
      <c r="J234" t="s">
        <v>977</v>
      </c>
      <c r="K234" t="s">
        <v>977</v>
      </c>
      <c r="L234" t="s">
        <v>977</v>
      </c>
      <c r="M234" t="s">
        <v>977</v>
      </c>
      <c r="N234" t="s">
        <v>977</v>
      </c>
      <c r="O234" t="s">
        <v>977</v>
      </c>
      <c r="P234" t="s">
        <v>977</v>
      </c>
      <c r="R234" t="s">
        <v>977</v>
      </c>
      <c r="S234" t="s">
        <v>977</v>
      </c>
      <c r="T234" t="s">
        <v>977</v>
      </c>
      <c r="U234" t="s">
        <v>977</v>
      </c>
      <c r="W234" s="49">
        <v>232</v>
      </c>
      <c r="X234" s="49">
        <v>7</v>
      </c>
    </row>
    <row r="235" spans="1:24" x14ac:dyDescent="0.35">
      <c r="A235" t="s">
        <v>977</v>
      </c>
      <c r="B235" t="s">
        <v>977</v>
      </c>
      <c r="E235" t="s">
        <v>977</v>
      </c>
      <c r="G235" t="s">
        <v>977</v>
      </c>
      <c r="H235" s="9" t="s">
        <v>977</v>
      </c>
      <c r="I235" t="s">
        <v>977</v>
      </c>
      <c r="J235" t="s">
        <v>977</v>
      </c>
      <c r="K235" t="s">
        <v>977</v>
      </c>
      <c r="L235" t="s">
        <v>977</v>
      </c>
      <c r="M235" t="s">
        <v>977</v>
      </c>
      <c r="N235" t="s">
        <v>977</v>
      </c>
      <c r="O235" t="s">
        <v>977</v>
      </c>
      <c r="P235" t="s">
        <v>977</v>
      </c>
      <c r="R235" t="s">
        <v>977</v>
      </c>
      <c r="S235" t="s">
        <v>977</v>
      </c>
      <c r="T235" t="s">
        <v>977</v>
      </c>
      <c r="U235" t="s">
        <v>977</v>
      </c>
      <c r="W235" s="49">
        <v>233</v>
      </c>
      <c r="X235" s="49">
        <v>7</v>
      </c>
    </row>
    <row r="236" spans="1:24" x14ac:dyDescent="0.35">
      <c r="A236" t="s">
        <v>977</v>
      </c>
      <c r="B236" t="s">
        <v>977</v>
      </c>
      <c r="E236" t="s">
        <v>977</v>
      </c>
      <c r="G236" t="s">
        <v>977</v>
      </c>
      <c r="H236" s="9" t="s">
        <v>977</v>
      </c>
      <c r="I236" t="s">
        <v>977</v>
      </c>
      <c r="J236" t="s">
        <v>977</v>
      </c>
      <c r="K236" t="s">
        <v>977</v>
      </c>
      <c r="L236" t="s">
        <v>977</v>
      </c>
      <c r="M236" t="s">
        <v>977</v>
      </c>
      <c r="N236" t="s">
        <v>977</v>
      </c>
      <c r="O236" t="s">
        <v>977</v>
      </c>
      <c r="P236" t="s">
        <v>977</v>
      </c>
      <c r="R236" t="s">
        <v>977</v>
      </c>
      <c r="S236" t="s">
        <v>977</v>
      </c>
      <c r="T236" t="s">
        <v>977</v>
      </c>
      <c r="U236" t="s">
        <v>977</v>
      </c>
      <c r="W236" s="49">
        <v>234</v>
      </c>
      <c r="X236" s="49">
        <v>7</v>
      </c>
    </row>
    <row r="237" spans="1:24" x14ac:dyDescent="0.35">
      <c r="A237" t="s">
        <v>977</v>
      </c>
      <c r="B237" t="s">
        <v>977</v>
      </c>
      <c r="E237" t="s">
        <v>977</v>
      </c>
      <c r="G237" t="s">
        <v>977</v>
      </c>
      <c r="H237" s="9" t="s">
        <v>977</v>
      </c>
      <c r="I237" t="s">
        <v>977</v>
      </c>
      <c r="J237" t="s">
        <v>977</v>
      </c>
      <c r="K237" t="s">
        <v>977</v>
      </c>
      <c r="L237" t="s">
        <v>977</v>
      </c>
      <c r="M237" t="s">
        <v>977</v>
      </c>
      <c r="N237" t="s">
        <v>977</v>
      </c>
      <c r="O237" t="s">
        <v>977</v>
      </c>
      <c r="P237" t="s">
        <v>977</v>
      </c>
      <c r="R237" t="s">
        <v>977</v>
      </c>
      <c r="S237" t="s">
        <v>977</v>
      </c>
      <c r="T237" t="s">
        <v>977</v>
      </c>
      <c r="U237" t="s">
        <v>977</v>
      </c>
      <c r="W237" s="49">
        <v>235</v>
      </c>
      <c r="X237" s="49">
        <v>7</v>
      </c>
    </row>
    <row r="238" spans="1:24" x14ac:dyDescent="0.35">
      <c r="A238" t="s">
        <v>977</v>
      </c>
      <c r="B238" t="s">
        <v>977</v>
      </c>
      <c r="E238" t="s">
        <v>977</v>
      </c>
      <c r="G238" t="s">
        <v>977</v>
      </c>
      <c r="H238" s="9" t="s">
        <v>977</v>
      </c>
      <c r="I238" t="s">
        <v>977</v>
      </c>
      <c r="J238" t="s">
        <v>977</v>
      </c>
      <c r="K238" t="s">
        <v>977</v>
      </c>
      <c r="L238" t="s">
        <v>977</v>
      </c>
      <c r="M238" t="s">
        <v>977</v>
      </c>
      <c r="N238" t="s">
        <v>977</v>
      </c>
      <c r="O238" t="s">
        <v>977</v>
      </c>
      <c r="P238" t="s">
        <v>977</v>
      </c>
      <c r="R238" t="s">
        <v>977</v>
      </c>
      <c r="S238" t="s">
        <v>977</v>
      </c>
      <c r="T238" t="s">
        <v>977</v>
      </c>
      <c r="U238" t="s">
        <v>977</v>
      </c>
      <c r="W238" s="49">
        <v>236</v>
      </c>
      <c r="X238" s="49">
        <v>7</v>
      </c>
    </row>
    <row r="239" spans="1:24" x14ac:dyDescent="0.35">
      <c r="A239" t="s">
        <v>977</v>
      </c>
      <c r="B239" t="s">
        <v>977</v>
      </c>
      <c r="E239" t="s">
        <v>977</v>
      </c>
      <c r="G239" t="s">
        <v>977</v>
      </c>
      <c r="H239" s="9" t="s">
        <v>977</v>
      </c>
      <c r="I239" t="s">
        <v>977</v>
      </c>
      <c r="J239" t="s">
        <v>977</v>
      </c>
      <c r="K239" t="s">
        <v>977</v>
      </c>
      <c r="L239" t="s">
        <v>977</v>
      </c>
      <c r="M239" t="s">
        <v>977</v>
      </c>
      <c r="N239" t="s">
        <v>977</v>
      </c>
      <c r="O239" t="s">
        <v>977</v>
      </c>
      <c r="P239" t="s">
        <v>977</v>
      </c>
      <c r="R239" t="s">
        <v>977</v>
      </c>
      <c r="S239" t="s">
        <v>977</v>
      </c>
      <c r="T239" t="s">
        <v>977</v>
      </c>
      <c r="U239" t="s">
        <v>977</v>
      </c>
      <c r="W239" s="49">
        <v>237</v>
      </c>
      <c r="X239" s="49">
        <v>7</v>
      </c>
    </row>
    <row r="240" spans="1:24" x14ac:dyDescent="0.35">
      <c r="A240" t="s">
        <v>977</v>
      </c>
      <c r="B240" t="s">
        <v>977</v>
      </c>
      <c r="E240" t="s">
        <v>977</v>
      </c>
      <c r="G240" t="s">
        <v>977</v>
      </c>
      <c r="H240" s="9" t="s">
        <v>977</v>
      </c>
      <c r="I240" t="s">
        <v>977</v>
      </c>
      <c r="J240" t="s">
        <v>977</v>
      </c>
      <c r="K240" t="s">
        <v>977</v>
      </c>
      <c r="L240" t="s">
        <v>977</v>
      </c>
      <c r="M240" t="s">
        <v>977</v>
      </c>
      <c r="N240" t="s">
        <v>977</v>
      </c>
      <c r="O240" t="s">
        <v>977</v>
      </c>
      <c r="P240" t="s">
        <v>977</v>
      </c>
      <c r="R240" t="s">
        <v>977</v>
      </c>
      <c r="S240" t="s">
        <v>977</v>
      </c>
      <c r="T240" t="s">
        <v>977</v>
      </c>
      <c r="U240" t="s">
        <v>977</v>
      </c>
      <c r="W240" s="49">
        <v>238</v>
      </c>
      <c r="X240" s="49">
        <v>7</v>
      </c>
    </row>
    <row r="241" spans="1:24" x14ac:dyDescent="0.35">
      <c r="A241" t="s">
        <v>977</v>
      </c>
      <c r="B241" t="s">
        <v>977</v>
      </c>
      <c r="E241" t="s">
        <v>977</v>
      </c>
      <c r="G241" t="s">
        <v>977</v>
      </c>
      <c r="H241" s="9" t="s">
        <v>977</v>
      </c>
      <c r="I241" t="s">
        <v>977</v>
      </c>
      <c r="J241" t="s">
        <v>977</v>
      </c>
      <c r="K241" t="s">
        <v>977</v>
      </c>
      <c r="L241" t="s">
        <v>977</v>
      </c>
      <c r="M241" t="s">
        <v>977</v>
      </c>
      <c r="N241" t="s">
        <v>977</v>
      </c>
      <c r="O241" t="s">
        <v>977</v>
      </c>
      <c r="P241" t="s">
        <v>977</v>
      </c>
      <c r="R241" t="s">
        <v>977</v>
      </c>
      <c r="S241" t="s">
        <v>977</v>
      </c>
      <c r="T241" t="s">
        <v>977</v>
      </c>
      <c r="U241" t="s">
        <v>977</v>
      </c>
      <c r="W241" s="49">
        <v>239</v>
      </c>
      <c r="X241" s="49">
        <v>7</v>
      </c>
    </row>
    <row r="242" spans="1:24" x14ac:dyDescent="0.35">
      <c r="A242" t="s">
        <v>977</v>
      </c>
      <c r="B242" t="s">
        <v>977</v>
      </c>
      <c r="E242" t="s">
        <v>977</v>
      </c>
      <c r="G242" t="s">
        <v>977</v>
      </c>
      <c r="H242" s="9" t="s">
        <v>977</v>
      </c>
      <c r="I242" t="s">
        <v>977</v>
      </c>
      <c r="J242" t="s">
        <v>977</v>
      </c>
      <c r="K242" t="s">
        <v>977</v>
      </c>
      <c r="L242" t="s">
        <v>977</v>
      </c>
      <c r="M242" t="s">
        <v>977</v>
      </c>
      <c r="N242" t="s">
        <v>977</v>
      </c>
      <c r="O242" t="s">
        <v>977</v>
      </c>
      <c r="P242" t="s">
        <v>977</v>
      </c>
      <c r="R242" t="s">
        <v>977</v>
      </c>
      <c r="S242" t="s">
        <v>977</v>
      </c>
      <c r="T242" t="s">
        <v>977</v>
      </c>
      <c r="U242" t="s">
        <v>977</v>
      </c>
      <c r="W242" s="49">
        <v>240</v>
      </c>
      <c r="X242" s="49">
        <v>7</v>
      </c>
    </row>
    <row r="243" spans="1:24" x14ac:dyDescent="0.35">
      <c r="A243" t="s">
        <v>977</v>
      </c>
      <c r="B243" t="s">
        <v>977</v>
      </c>
      <c r="E243" t="s">
        <v>977</v>
      </c>
      <c r="G243" t="s">
        <v>977</v>
      </c>
      <c r="H243" s="9" t="s">
        <v>977</v>
      </c>
      <c r="I243" t="s">
        <v>977</v>
      </c>
      <c r="J243" t="s">
        <v>977</v>
      </c>
      <c r="K243" t="s">
        <v>977</v>
      </c>
      <c r="L243" t="s">
        <v>977</v>
      </c>
      <c r="M243" t="s">
        <v>977</v>
      </c>
      <c r="N243" t="s">
        <v>977</v>
      </c>
      <c r="O243" t="s">
        <v>977</v>
      </c>
      <c r="P243" t="s">
        <v>977</v>
      </c>
      <c r="R243" t="s">
        <v>977</v>
      </c>
      <c r="S243" t="s">
        <v>977</v>
      </c>
      <c r="T243" t="s">
        <v>977</v>
      </c>
      <c r="U243" t="s">
        <v>977</v>
      </c>
      <c r="W243" s="49">
        <v>241</v>
      </c>
      <c r="X243" s="49">
        <v>7</v>
      </c>
    </row>
    <row r="244" spans="1:24" x14ac:dyDescent="0.35">
      <c r="A244" t="s">
        <v>977</v>
      </c>
      <c r="B244" t="s">
        <v>977</v>
      </c>
      <c r="E244" t="s">
        <v>977</v>
      </c>
      <c r="G244" t="s">
        <v>977</v>
      </c>
      <c r="H244" s="9" t="s">
        <v>977</v>
      </c>
      <c r="I244" t="s">
        <v>977</v>
      </c>
      <c r="J244" t="s">
        <v>977</v>
      </c>
      <c r="K244" t="s">
        <v>977</v>
      </c>
      <c r="L244" t="s">
        <v>977</v>
      </c>
      <c r="M244" t="s">
        <v>977</v>
      </c>
      <c r="N244" t="s">
        <v>977</v>
      </c>
      <c r="O244" t="s">
        <v>977</v>
      </c>
      <c r="P244" t="s">
        <v>977</v>
      </c>
      <c r="R244" t="s">
        <v>977</v>
      </c>
      <c r="S244" t="s">
        <v>977</v>
      </c>
      <c r="T244" t="s">
        <v>977</v>
      </c>
      <c r="U244" t="s">
        <v>977</v>
      </c>
      <c r="W244" s="49">
        <v>242</v>
      </c>
      <c r="X244" s="49">
        <v>7</v>
      </c>
    </row>
    <row r="245" spans="1:24" x14ac:dyDescent="0.35">
      <c r="A245" t="s">
        <v>977</v>
      </c>
      <c r="B245" t="s">
        <v>977</v>
      </c>
      <c r="E245" t="s">
        <v>977</v>
      </c>
      <c r="G245" t="s">
        <v>977</v>
      </c>
      <c r="H245" s="9" t="s">
        <v>977</v>
      </c>
      <c r="I245" t="s">
        <v>977</v>
      </c>
      <c r="J245" t="s">
        <v>977</v>
      </c>
      <c r="K245" t="s">
        <v>977</v>
      </c>
      <c r="L245" t="s">
        <v>977</v>
      </c>
      <c r="M245" t="s">
        <v>977</v>
      </c>
      <c r="N245" t="s">
        <v>977</v>
      </c>
      <c r="O245" t="s">
        <v>977</v>
      </c>
      <c r="P245" t="s">
        <v>977</v>
      </c>
      <c r="R245" t="s">
        <v>977</v>
      </c>
      <c r="S245" t="s">
        <v>977</v>
      </c>
      <c r="T245" t="s">
        <v>977</v>
      </c>
      <c r="U245" t="s">
        <v>977</v>
      </c>
      <c r="W245" s="49">
        <v>243</v>
      </c>
      <c r="X245" s="49">
        <v>7</v>
      </c>
    </row>
    <row r="246" spans="1:24" x14ac:dyDescent="0.35">
      <c r="A246" t="s">
        <v>977</v>
      </c>
      <c r="B246" t="s">
        <v>977</v>
      </c>
      <c r="E246" t="s">
        <v>977</v>
      </c>
      <c r="G246" t="s">
        <v>977</v>
      </c>
      <c r="H246" s="9" t="s">
        <v>977</v>
      </c>
      <c r="I246" t="s">
        <v>977</v>
      </c>
      <c r="J246" t="s">
        <v>977</v>
      </c>
      <c r="K246" t="s">
        <v>977</v>
      </c>
      <c r="L246" t="s">
        <v>977</v>
      </c>
      <c r="M246" t="s">
        <v>977</v>
      </c>
      <c r="N246" t="s">
        <v>977</v>
      </c>
      <c r="O246" t="s">
        <v>977</v>
      </c>
      <c r="P246" t="s">
        <v>977</v>
      </c>
      <c r="R246" t="s">
        <v>977</v>
      </c>
      <c r="S246" t="s">
        <v>977</v>
      </c>
      <c r="T246" t="s">
        <v>977</v>
      </c>
      <c r="U246" t="s">
        <v>977</v>
      </c>
      <c r="W246" s="49">
        <v>244</v>
      </c>
      <c r="X246" s="49">
        <v>7</v>
      </c>
    </row>
    <row r="247" spans="1:24" x14ac:dyDescent="0.35">
      <c r="A247" t="s">
        <v>977</v>
      </c>
      <c r="B247" t="s">
        <v>977</v>
      </c>
      <c r="E247" t="s">
        <v>977</v>
      </c>
      <c r="G247" t="s">
        <v>977</v>
      </c>
      <c r="H247" s="9" t="s">
        <v>977</v>
      </c>
      <c r="I247" t="s">
        <v>977</v>
      </c>
      <c r="J247" t="s">
        <v>977</v>
      </c>
      <c r="K247" t="s">
        <v>977</v>
      </c>
      <c r="L247" t="s">
        <v>977</v>
      </c>
      <c r="M247" t="s">
        <v>977</v>
      </c>
      <c r="N247" t="s">
        <v>977</v>
      </c>
      <c r="O247" t="s">
        <v>977</v>
      </c>
      <c r="P247" t="s">
        <v>977</v>
      </c>
      <c r="R247" t="s">
        <v>977</v>
      </c>
      <c r="S247" t="s">
        <v>977</v>
      </c>
      <c r="T247" t="s">
        <v>977</v>
      </c>
      <c r="U247" t="s">
        <v>977</v>
      </c>
      <c r="W247" s="49">
        <v>245</v>
      </c>
      <c r="X247" s="49">
        <v>7</v>
      </c>
    </row>
    <row r="248" spans="1:24" x14ac:dyDescent="0.35">
      <c r="A248" t="s">
        <v>977</v>
      </c>
      <c r="B248" t="s">
        <v>977</v>
      </c>
      <c r="E248" t="s">
        <v>977</v>
      </c>
      <c r="G248" t="s">
        <v>977</v>
      </c>
      <c r="H248" s="9" t="s">
        <v>977</v>
      </c>
      <c r="I248" t="s">
        <v>977</v>
      </c>
      <c r="J248" t="s">
        <v>977</v>
      </c>
      <c r="K248" t="s">
        <v>977</v>
      </c>
      <c r="L248" t="s">
        <v>977</v>
      </c>
      <c r="M248" t="s">
        <v>977</v>
      </c>
      <c r="N248" t="s">
        <v>977</v>
      </c>
      <c r="O248" t="s">
        <v>977</v>
      </c>
      <c r="P248" t="s">
        <v>977</v>
      </c>
      <c r="R248" t="s">
        <v>977</v>
      </c>
      <c r="S248" t="s">
        <v>977</v>
      </c>
      <c r="T248" t="s">
        <v>977</v>
      </c>
      <c r="U248" t="s">
        <v>977</v>
      </c>
      <c r="W248" s="49">
        <v>246</v>
      </c>
      <c r="X248" s="49">
        <v>7</v>
      </c>
    </row>
    <row r="249" spans="1:24" x14ac:dyDescent="0.35">
      <c r="A249" t="s">
        <v>977</v>
      </c>
      <c r="B249" t="s">
        <v>977</v>
      </c>
      <c r="E249" t="s">
        <v>977</v>
      </c>
      <c r="G249" t="s">
        <v>977</v>
      </c>
      <c r="H249" s="9" t="s">
        <v>977</v>
      </c>
      <c r="I249" t="s">
        <v>977</v>
      </c>
      <c r="J249" t="s">
        <v>977</v>
      </c>
      <c r="K249" t="s">
        <v>977</v>
      </c>
      <c r="L249" t="s">
        <v>977</v>
      </c>
      <c r="M249" t="s">
        <v>977</v>
      </c>
      <c r="N249" t="s">
        <v>977</v>
      </c>
      <c r="O249" t="s">
        <v>977</v>
      </c>
      <c r="P249" t="s">
        <v>977</v>
      </c>
      <c r="R249" t="s">
        <v>977</v>
      </c>
      <c r="S249" t="s">
        <v>977</v>
      </c>
      <c r="T249" t="s">
        <v>977</v>
      </c>
      <c r="U249" t="s">
        <v>977</v>
      </c>
      <c r="W249" s="49">
        <v>247</v>
      </c>
      <c r="X249" s="49">
        <v>7</v>
      </c>
    </row>
    <row r="250" spans="1:24" x14ac:dyDescent="0.35">
      <c r="A250" t="s">
        <v>977</v>
      </c>
      <c r="B250" t="s">
        <v>977</v>
      </c>
      <c r="E250" t="s">
        <v>977</v>
      </c>
      <c r="G250" t="s">
        <v>977</v>
      </c>
      <c r="H250" s="9" t="s">
        <v>977</v>
      </c>
      <c r="I250" t="s">
        <v>977</v>
      </c>
      <c r="J250" t="s">
        <v>977</v>
      </c>
      <c r="K250" t="s">
        <v>977</v>
      </c>
      <c r="L250" t="s">
        <v>977</v>
      </c>
      <c r="M250" t="s">
        <v>977</v>
      </c>
      <c r="N250" t="s">
        <v>977</v>
      </c>
      <c r="O250" t="s">
        <v>977</v>
      </c>
      <c r="P250" t="s">
        <v>977</v>
      </c>
      <c r="R250" t="s">
        <v>977</v>
      </c>
      <c r="S250" t="s">
        <v>977</v>
      </c>
      <c r="T250" t="s">
        <v>977</v>
      </c>
      <c r="U250" t="s">
        <v>977</v>
      </c>
      <c r="W250" s="49">
        <v>248</v>
      </c>
      <c r="X250" s="49">
        <v>7</v>
      </c>
    </row>
    <row r="251" spans="1:24" x14ac:dyDescent="0.35">
      <c r="A251" t="s">
        <v>977</v>
      </c>
      <c r="B251" t="s">
        <v>977</v>
      </c>
      <c r="E251" t="s">
        <v>977</v>
      </c>
      <c r="G251" t="s">
        <v>977</v>
      </c>
      <c r="H251" s="9" t="s">
        <v>977</v>
      </c>
      <c r="I251" t="s">
        <v>977</v>
      </c>
      <c r="J251" t="s">
        <v>977</v>
      </c>
      <c r="K251" t="s">
        <v>977</v>
      </c>
      <c r="L251" t="s">
        <v>977</v>
      </c>
      <c r="M251" t="s">
        <v>977</v>
      </c>
      <c r="N251" t="s">
        <v>977</v>
      </c>
      <c r="O251" t="s">
        <v>977</v>
      </c>
      <c r="P251" t="s">
        <v>977</v>
      </c>
      <c r="R251" t="s">
        <v>977</v>
      </c>
      <c r="S251" t="s">
        <v>977</v>
      </c>
      <c r="T251" t="s">
        <v>977</v>
      </c>
      <c r="U251" t="s">
        <v>977</v>
      </c>
      <c r="W251" s="49">
        <v>249</v>
      </c>
      <c r="X251" s="49">
        <v>7</v>
      </c>
    </row>
    <row r="252" spans="1:24" x14ac:dyDescent="0.35">
      <c r="A252" t="s">
        <v>977</v>
      </c>
      <c r="B252" t="s">
        <v>977</v>
      </c>
      <c r="E252" t="s">
        <v>977</v>
      </c>
      <c r="G252" t="s">
        <v>977</v>
      </c>
      <c r="H252" s="9" t="s">
        <v>977</v>
      </c>
      <c r="I252" t="s">
        <v>977</v>
      </c>
      <c r="J252" t="s">
        <v>977</v>
      </c>
      <c r="K252" t="s">
        <v>977</v>
      </c>
      <c r="L252" t="s">
        <v>977</v>
      </c>
      <c r="M252" t="s">
        <v>977</v>
      </c>
      <c r="N252" t="s">
        <v>977</v>
      </c>
      <c r="O252" t="s">
        <v>977</v>
      </c>
      <c r="P252" t="s">
        <v>977</v>
      </c>
      <c r="R252" t="s">
        <v>977</v>
      </c>
      <c r="S252" t="s">
        <v>977</v>
      </c>
      <c r="T252" t="s">
        <v>977</v>
      </c>
      <c r="U252" t="s">
        <v>977</v>
      </c>
      <c r="W252" s="49">
        <v>250</v>
      </c>
      <c r="X252" s="49">
        <v>7</v>
      </c>
    </row>
    <row r="253" spans="1:24" x14ac:dyDescent="0.35">
      <c r="A253" t="s">
        <v>977</v>
      </c>
      <c r="B253" t="s">
        <v>977</v>
      </c>
      <c r="E253" t="s">
        <v>977</v>
      </c>
      <c r="G253" t="s">
        <v>977</v>
      </c>
      <c r="H253" s="9" t="s">
        <v>977</v>
      </c>
      <c r="I253" t="s">
        <v>977</v>
      </c>
      <c r="J253" t="s">
        <v>977</v>
      </c>
      <c r="K253" t="s">
        <v>977</v>
      </c>
      <c r="L253" t="s">
        <v>977</v>
      </c>
      <c r="M253" t="s">
        <v>977</v>
      </c>
      <c r="N253" t="s">
        <v>977</v>
      </c>
      <c r="O253" t="s">
        <v>977</v>
      </c>
      <c r="P253" t="s">
        <v>977</v>
      </c>
      <c r="R253" t="s">
        <v>977</v>
      </c>
      <c r="S253" t="s">
        <v>977</v>
      </c>
      <c r="T253" t="s">
        <v>977</v>
      </c>
      <c r="U253" t="s">
        <v>977</v>
      </c>
      <c r="W253" s="49">
        <v>251</v>
      </c>
      <c r="X253" s="49">
        <v>7</v>
      </c>
    </row>
    <row r="254" spans="1:24" x14ac:dyDescent="0.35">
      <c r="A254" t="s">
        <v>977</v>
      </c>
      <c r="B254" t="s">
        <v>977</v>
      </c>
      <c r="E254" t="s">
        <v>977</v>
      </c>
      <c r="G254" t="s">
        <v>977</v>
      </c>
      <c r="H254" s="9" t="s">
        <v>977</v>
      </c>
      <c r="I254" t="s">
        <v>977</v>
      </c>
      <c r="J254" t="s">
        <v>977</v>
      </c>
      <c r="K254" t="s">
        <v>977</v>
      </c>
      <c r="L254" t="s">
        <v>977</v>
      </c>
      <c r="M254" t="s">
        <v>977</v>
      </c>
      <c r="N254" t="s">
        <v>977</v>
      </c>
      <c r="O254" t="s">
        <v>977</v>
      </c>
      <c r="P254" t="s">
        <v>977</v>
      </c>
      <c r="R254" t="s">
        <v>977</v>
      </c>
      <c r="S254" t="s">
        <v>977</v>
      </c>
      <c r="T254" t="s">
        <v>977</v>
      </c>
      <c r="U254" t="s">
        <v>977</v>
      </c>
      <c r="W254" s="49">
        <v>252</v>
      </c>
      <c r="X254" s="49">
        <v>7</v>
      </c>
    </row>
    <row r="255" spans="1:24" x14ac:dyDescent="0.35">
      <c r="A255" t="s">
        <v>977</v>
      </c>
      <c r="B255" t="s">
        <v>977</v>
      </c>
      <c r="E255" t="s">
        <v>977</v>
      </c>
      <c r="G255" t="s">
        <v>977</v>
      </c>
      <c r="H255" s="9" t="s">
        <v>977</v>
      </c>
      <c r="I255" t="s">
        <v>977</v>
      </c>
      <c r="J255" t="s">
        <v>977</v>
      </c>
      <c r="K255" t="s">
        <v>977</v>
      </c>
      <c r="L255" t="s">
        <v>977</v>
      </c>
      <c r="M255" t="s">
        <v>977</v>
      </c>
      <c r="N255" t="s">
        <v>977</v>
      </c>
      <c r="O255" t="s">
        <v>977</v>
      </c>
      <c r="P255" t="s">
        <v>977</v>
      </c>
      <c r="R255" t="s">
        <v>977</v>
      </c>
      <c r="S255" t="s">
        <v>977</v>
      </c>
      <c r="T255" t="s">
        <v>977</v>
      </c>
      <c r="U255" t="s">
        <v>977</v>
      </c>
      <c r="W255" s="49">
        <v>253</v>
      </c>
      <c r="X255" s="49">
        <v>7</v>
      </c>
    </row>
    <row r="256" spans="1:24" x14ac:dyDescent="0.35">
      <c r="A256" t="s">
        <v>977</v>
      </c>
      <c r="B256" t="s">
        <v>977</v>
      </c>
      <c r="E256" t="s">
        <v>977</v>
      </c>
      <c r="G256" t="s">
        <v>977</v>
      </c>
      <c r="H256" s="9" t="s">
        <v>977</v>
      </c>
      <c r="I256" t="s">
        <v>977</v>
      </c>
      <c r="J256" t="s">
        <v>977</v>
      </c>
      <c r="K256" t="s">
        <v>977</v>
      </c>
      <c r="L256" t="s">
        <v>977</v>
      </c>
      <c r="M256" t="s">
        <v>977</v>
      </c>
      <c r="N256" t="s">
        <v>977</v>
      </c>
      <c r="O256" t="s">
        <v>977</v>
      </c>
      <c r="P256" t="s">
        <v>977</v>
      </c>
      <c r="R256" t="s">
        <v>977</v>
      </c>
      <c r="S256" t="s">
        <v>977</v>
      </c>
      <c r="T256" t="s">
        <v>977</v>
      </c>
      <c r="U256" t="s">
        <v>977</v>
      </c>
      <c r="W256" s="49">
        <v>254</v>
      </c>
      <c r="X256" s="49">
        <v>7</v>
      </c>
    </row>
    <row r="257" spans="1:24" x14ac:dyDescent="0.35">
      <c r="A257" t="s">
        <v>977</v>
      </c>
      <c r="B257" t="s">
        <v>977</v>
      </c>
      <c r="E257" t="s">
        <v>977</v>
      </c>
      <c r="G257" t="s">
        <v>977</v>
      </c>
      <c r="H257" s="9" t="s">
        <v>977</v>
      </c>
      <c r="I257" t="s">
        <v>977</v>
      </c>
      <c r="J257" t="s">
        <v>977</v>
      </c>
      <c r="K257" t="s">
        <v>977</v>
      </c>
      <c r="L257" t="s">
        <v>977</v>
      </c>
      <c r="M257" t="s">
        <v>977</v>
      </c>
      <c r="N257" t="s">
        <v>977</v>
      </c>
      <c r="O257" t="s">
        <v>977</v>
      </c>
      <c r="P257" t="s">
        <v>977</v>
      </c>
      <c r="R257" t="s">
        <v>977</v>
      </c>
      <c r="S257" t="s">
        <v>977</v>
      </c>
      <c r="T257" t="s">
        <v>977</v>
      </c>
      <c r="U257" t="s">
        <v>977</v>
      </c>
      <c r="W257" s="49">
        <v>255</v>
      </c>
      <c r="X257" s="49">
        <v>7</v>
      </c>
    </row>
    <row r="258" spans="1:24" x14ac:dyDescent="0.35">
      <c r="A258" t="s">
        <v>977</v>
      </c>
      <c r="B258" t="s">
        <v>977</v>
      </c>
      <c r="E258" t="s">
        <v>977</v>
      </c>
      <c r="G258" t="s">
        <v>977</v>
      </c>
      <c r="H258" s="9" t="s">
        <v>977</v>
      </c>
      <c r="I258" t="s">
        <v>977</v>
      </c>
      <c r="J258" t="s">
        <v>977</v>
      </c>
      <c r="K258" t="s">
        <v>977</v>
      </c>
      <c r="L258" t="s">
        <v>977</v>
      </c>
      <c r="M258" t="s">
        <v>977</v>
      </c>
      <c r="N258" t="s">
        <v>977</v>
      </c>
      <c r="O258" t="s">
        <v>977</v>
      </c>
      <c r="P258" t="s">
        <v>977</v>
      </c>
      <c r="R258" t="s">
        <v>977</v>
      </c>
      <c r="S258" t="s">
        <v>977</v>
      </c>
      <c r="T258" t="s">
        <v>977</v>
      </c>
      <c r="U258" t="s">
        <v>977</v>
      </c>
      <c r="W258" s="49">
        <v>256</v>
      </c>
      <c r="X258" s="49">
        <v>7</v>
      </c>
    </row>
    <row r="259" spans="1:24" x14ac:dyDescent="0.35">
      <c r="A259" t="s">
        <v>977</v>
      </c>
      <c r="B259" t="s">
        <v>977</v>
      </c>
      <c r="E259" t="s">
        <v>977</v>
      </c>
      <c r="G259" t="s">
        <v>977</v>
      </c>
      <c r="H259" s="9" t="s">
        <v>977</v>
      </c>
      <c r="I259" t="s">
        <v>977</v>
      </c>
      <c r="J259" t="s">
        <v>977</v>
      </c>
      <c r="K259" t="s">
        <v>977</v>
      </c>
      <c r="L259" t="s">
        <v>977</v>
      </c>
      <c r="M259" t="s">
        <v>977</v>
      </c>
      <c r="N259" t="s">
        <v>977</v>
      </c>
      <c r="O259" t="s">
        <v>977</v>
      </c>
      <c r="P259" t="s">
        <v>977</v>
      </c>
      <c r="R259" t="s">
        <v>977</v>
      </c>
      <c r="S259" t="s">
        <v>977</v>
      </c>
      <c r="T259" t="s">
        <v>977</v>
      </c>
      <c r="U259" t="s">
        <v>977</v>
      </c>
      <c r="W259" s="49">
        <v>257</v>
      </c>
      <c r="X259" s="49">
        <v>7</v>
      </c>
    </row>
    <row r="260" spans="1:24" x14ac:dyDescent="0.35">
      <c r="A260" t="s">
        <v>977</v>
      </c>
      <c r="B260" t="s">
        <v>977</v>
      </c>
      <c r="E260" t="s">
        <v>977</v>
      </c>
      <c r="G260" t="s">
        <v>977</v>
      </c>
      <c r="H260" s="9" t="s">
        <v>977</v>
      </c>
      <c r="I260" t="s">
        <v>977</v>
      </c>
      <c r="J260" t="s">
        <v>977</v>
      </c>
      <c r="K260" t="s">
        <v>977</v>
      </c>
      <c r="L260" t="s">
        <v>977</v>
      </c>
      <c r="M260" t="s">
        <v>977</v>
      </c>
      <c r="N260" t="s">
        <v>977</v>
      </c>
      <c r="O260" t="s">
        <v>977</v>
      </c>
      <c r="P260" t="s">
        <v>977</v>
      </c>
      <c r="R260" t="s">
        <v>977</v>
      </c>
      <c r="S260" t="s">
        <v>977</v>
      </c>
      <c r="T260" t="s">
        <v>977</v>
      </c>
      <c r="U260" t="s">
        <v>977</v>
      </c>
      <c r="W260" s="49">
        <v>258</v>
      </c>
      <c r="X260" s="49">
        <v>7</v>
      </c>
    </row>
    <row r="261" spans="1:24" x14ac:dyDescent="0.35">
      <c r="A261" t="s">
        <v>977</v>
      </c>
      <c r="B261" t="s">
        <v>977</v>
      </c>
      <c r="E261" t="s">
        <v>977</v>
      </c>
      <c r="G261" t="s">
        <v>977</v>
      </c>
      <c r="H261" s="9" t="s">
        <v>977</v>
      </c>
      <c r="I261" t="s">
        <v>977</v>
      </c>
      <c r="J261" t="s">
        <v>977</v>
      </c>
      <c r="K261" t="s">
        <v>977</v>
      </c>
      <c r="L261" t="s">
        <v>977</v>
      </c>
      <c r="M261" t="s">
        <v>977</v>
      </c>
      <c r="N261" t="s">
        <v>977</v>
      </c>
      <c r="O261" t="s">
        <v>977</v>
      </c>
      <c r="P261" t="s">
        <v>977</v>
      </c>
      <c r="R261" t="s">
        <v>977</v>
      </c>
      <c r="S261" t="s">
        <v>977</v>
      </c>
      <c r="T261" t="s">
        <v>977</v>
      </c>
      <c r="U261" t="s">
        <v>977</v>
      </c>
      <c r="W261" s="49">
        <v>259</v>
      </c>
      <c r="X261" s="49">
        <v>7</v>
      </c>
    </row>
    <row r="262" spans="1:24" x14ac:dyDescent="0.35">
      <c r="A262" t="s">
        <v>977</v>
      </c>
      <c r="B262" t="s">
        <v>977</v>
      </c>
      <c r="E262" t="s">
        <v>977</v>
      </c>
      <c r="G262" t="s">
        <v>977</v>
      </c>
      <c r="H262" s="9" t="s">
        <v>977</v>
      </c>
      <c r="I262" t="s">
        <v>977</v>
      </c>
      <c r="J262" t="s">
        <v>977</v>
      </c>
      <c r="K262" t="s">
        <v>977</v>
      </c>
      <c r="L262" t="s">
        <v>977</v>
      </c>
      <c r="M262" t="s">
        <v>977</v>
      </c>
      <c r="N262" t="s">
        <v>977</v>
      </c>
      <c r="O262" t="s">
        <v>977</v>
      </c>
      <c r="P262" t="s">
        <v>977</v>
      </c>
      <c r="R262" t="s">
        <v>977</v>
      </c>
      <c r="S262" t="s">
        <v>977</v>
      </c>
      <c r="T262" t="s">
        <v>977</v>
      </c>
      <c r="U262" t="s">
        <v>977</v>
      </c>
      <c r="W262" s="49">
        <v>260</v>
      </c>
      <c r="X262" s="49">
        <v>7</v>
      </c>
    </row>
    <row r="263" spans="1:24" x14ac:dyDescent="0.35">
      <c r="A263" t="s">
        <v>977</v>
      </c>
      <c r="B263" t="s">
        <v>977</v>
      </c>
      <c r="E263" t="s">
        <v>977</v>
      </c>
      <c r="G263" t="s">
        <v>977</v>
      </c>
      <c r="H263" s="9" t="s">
        <v>977</v>
      </c>
      <c r="I263" t="s">
        <v>977</v>
      </c>
      <c r="J263" t="s">
        <v>977</v>
      </c>
      <c r="K263" t="s">
        <v>977</v>
      </c>
      <c r="L263" t="s">
        <v>977</v>
      </c>
      <c r="M263" t="s">
        <v>977</v>
      </c>
      <c r="N263" t="s">
        <v>977</v>
      </c>
      <c r="O263" t="s">
        <v>977</v>
      </c>
      <c r="P263" t="s">
        <v>977</v>
      </c>
      <c r="R263" t="s">
        <v>977</v>
      </c>
      <c r="S263" t="s">
        <v>977</v>
      </c>
      <c r="T263" t="s">
        <v>977</v>
      </c>
      <c r="U263" t="s">
        <v>977</v>
      </c>
      <c r="W263" s="49">
        <v>261</v>
      </c>
      <c r="X263" s="49">
        <v>7</v>
      </c>
    </row>
    <row r="264" spans="1:24" x14ac:dyDescent="0.35">
      <c r="A264" t="s">
        <v>977</v>
      </c>
      <c r="B264" t="s">
        <v>977</v>
      </c>
      <c r="E264" t="s">
        <v>977</v>
      </c>
      <c r="G264" t="s">
        <v>977</v>
      </c>
      <c r="H264" s="9" t="s">
        <v>977</v>
      </c>
      <c r="I264" t="s">
        <v>977</v>
      </c>
      <c r="J264" t="s">
        <v>977</v>
      </c>
      <c r="K264" t="s">
        <v>977</v>
      </c>
      <c r="L264" t="s">
        <v>977</v>
      </c>
      <c r="M264" t="s">
        <v>977</v>
      </c>
      <c r="N264" t="s">
        <v>977</v>
      </c>
      <c r="O264" t="s">
        <v>977</v>
      </c>
      <c r="P264" t="s">
        <v>977</v>
      </c>
      <c r="R264" t="s">
        <v>977</v>
      </c>
      <c r="S264" t="s">
        <v>977</v>
      </c>
      <c r="T264" t="s">
        <v>977</v>
      </c>
      <c r="U264" t="s">
        <v>977</v>
      </c>
      <c r="W264" s="49">
        <v>262</v>
      </c>
      <c r="X264" s="49">
        <v>7</v>
      </c>
    </row>
    <row r="265" spans="1:24" x14ac:dyDescent="0.35">
      <c r="A265" t="s">
        <v>977</v>
      </c>
      <c r="B265" t="s">
        <v>977</v>
      </c>
      <c r="E265" t="s">
        <v>977</v>
      </c>
      <c r="G265" t="s">
        <v>977</v>
      </c>
      <c r="H265" s="9" t="s">
        <v>977</v>
      </c>
      <c r="I265" t="s">
        <v>977</v>
      </c>
      <c r="J265" t="s">
        <v>977</v>
      </c>
      <c r="K265" t="s">
        <v>977</v>
      </c>
      <c r="L265" t="s">
        <v>977</v>
      </c>
      <c r="M265" t="s">
        <v>977</v>
      </c>
      <c r="N265" t="s">
        <v>977</v>
      </c>
      <c r="O265" t="s">
        <v>977</v>
      </c>
      <c r="P265" t="s">
        <v>977</v>
      </c>
      <c r="R265" t="s">
        <v>977</v>
      </c>
      <c r="S265" t="s">
        <v>977</v>
      </c>
      <c r="T265" t="s">
        <v>977</v>
      </c>
      <c r="U265" t="s">
        <v>977</v>
      </c>
      <c r="W265" s="49">
        <v>263</v>
      </c>
      <c r="X265" s="49">
        <v>7</v>
      </c>
    </row>
    <row r="266" spans="1:24" x14ac:dyDescent="0.35">
      <c r="A266" t="s">
        <v>977</v>
      </c>
      <c r="B266" t="s">
        <v>977</v>
      </c>
      <c r="E266" t="s">
        <v>977</v>
      </c>
      <c r="G266" t="s">
        <v>977</v>
      </c>
      <c r="H266" s="9" t="s">
        <v>977</v>
      </c>
      <c r="I266" t="s">
        <v>977</v>
      </c>
      <c r="J266" t="s">
        <v>977</v>
      </c>
      <c r="K266" t="s">
        <v>977</v>
      </c>
      <c r="L266" t="s">
        <v>977</v>
      </c>
      <c r="M266" t="s">
        <v>977</v>
      </c>
      <c r="N266" t="s">
        <v>977</v>
      </c>
      <c r="O266" t="s">
        <v>977</v>
      </c>
      <c r="P266" t="s">
        <v>977</v>
      </c>
      <c r="R266" t="s">
        <v>977</v>
      </c>
      <c r="S266" t="s">
        <v>977</v>
      </c>
      <c r="T266" t="s">
        <v>977</v>
      </c>
      <c r="U266" t="s">
        <v>977</v>
      </c>
      <c r="W266" s="49">
        <v>264</v>
      </c>
      <c r="X266" s="49">
        <v>7</v>
      </c>
    </row>
    <row r="267" spans="1:24" x14ac:dyDescent="0.35">
      <c r="A267" t="s">
        <v>977</v>
      </c>
      <c r="B267" t="s">
        <v>977</v>
      </c>
      <c r="E267" t="s">
        <v>977</v>
      </c>
      <c r="G267" t="s">
        <v>977</v>
      </c>
      <c r="H267" s="9" t="s">
        <v>977</v>
      </c>
      <c r="I267" t="s">
        <v>977</v>
      </c>
      <c r="J267" t="s">
        <v>977</v>
      </c>
      <c r="K267" t="s">
        <v>977</v>
      </c>
      <c r="L267" t="s">
        <v>977</v>
      </c>
      <c r="M267" t="s">
        <v>977</v>
      </c>
      <c r="N267" t="s">
        <v>977</v>
      </c>
      <c r="O267" t="s">
        <v>977</v>
      </c>
      <c r="P267" t="s">
        <v>977</v>
      </c>
      <c r="R267" t="s">
        <v>977</v>
      </c>
      <c r="S267" t="s">
        <v>977</v>
      </c>
      <c r="T267" t="s">
        <v>977</v>
      </c>
      <c r="U267" t="s">
        <v>977</v>
      </c>
      <c r="W267" s="49">
        <v>265</v>
      </c>
      <c r="X267" s="49">
        <v>7</v>
      </c>
    </row>
    <row r="268" spans="1:24" x14ac:dyDescent="0.35">
      <c r="A268" t="s">
        <v>977</v>
      </c>
      <c r="B268" t="s">
        <v>977</v>
      </c>
      <c r="E268" t="s">
        <v>977</v>
      </c>
      <c r="G268" t="s">
        <v>977</v>
      </c>
      <c r="H268" s="9" t="s">
        <v>977</v>
      </c>
      <c r="I268" t="s">
        <v>977</v>
      </c>
      <c r="J268" t="s">
        <v>977</v>
      </c>
      <c r="K268" t="s">
        <v>977</v>
      </c>
      <c r="L268" t="s">
        <v>977</v>
      </c>
      <c r="M268" t="s">
        <v>977</v>
      </c>
      <c r="N268" t="s">
        <v>977</v>
      </c>
      <c r="O268" t="s">
        <v>977</v>
      </c>
      <c r="P268" t="s">
        <v>977</v>
      </c>
      <c r="R268" t="s">
        <v>977</v>
      </c>
      <c r="S268" t="s">
        <v>977</v>
      </c>
      <c r="T268" t="s">
        <v>977</v>
      </c>
      <c r="U268" t="s">
        <v>977</v>
      </c>
      <c r="W268" s="49">
        <v>266</v>
      </c>
      <c r="X268" s="49">
        <v>7</v>
      </c>
    </row>
    <row r="269" spans="1:24" x14ac:dyDescent="0.35">
      <c r="A269" t="s">
        <v>977</v>
      </c>
      <c r="B269" t="s">
        <v>977</v>
      </c>
      <c r="E269" t="s">
        <v>977</v>
      </c>
      <c r="G269" t="s">
        <v>977</v>
      </c>
      <c r="H269" s="9" t="s">
        <v>977</v>
      </c>
      <c r="I269" t="s">
        <v>977</v>
      </c>
      <c r="J269" t="s">
        <v>977</v>
      </c>
      <c r="K269" t="s">
        <v>977</v>
      </c>
      <c r="L269" t="s">
        <v>977</v>
      </c>
      <c r="M269" t="s">
        <v>977</v>
      </c>
      <c r="N269" t="s">
        <v>977</v>
      </c>
      <c r="O269" t="s">
        <v>977</v>
      </c>
      <c r="P269" t="s">
        <v>977</v>
      </c>
      <c r="R269" t="s">
        <v>977</v>
      </c>
      <c r="S269" t="s">
        <v>977</v>
      </c>
      <c r="T269" t="s">
        <v>977</v>
      </c>
      <c r="U269" t="s">
        <v>977</v>
      </c>
      <c r="W269" s="49">
        <v>267</v>
      </c>
      <c r="X269" s="49">
        <v>7</v>
      </c>
    </row>
    <row r="270" spans="1:24" x14ac:dyDescent="0.35">
      <c r="A270" t="s">
        <v>977</v>
      </c>
      <c r="B270" t="s">
        <v>977</v>
      </c>
      <c r="E270" t="s">
        <v>977</v>
      </c>
      <c r="G270" t="s">
        <v>977</v>
      </c>
      <c r="H270" s="9" t="s">
        <v>977</v>
      </c>
      <c r="I270" t="s">
        <v>977</v>
      </c>
      <c r="J270" t="s">
        <v>977</v>
      </c>
      <c r="K270" t="s">
        <v>977</v>
      </c>
      <c r="L270" t="s">
        <v>977</v>
      </c>
      <c r="M270" t="s">
        <v>977</v>
      </c>
      <c r="N270" t="s">
        <v>977</v>
      </c>
      <c r="O270" t="s">
        <v>977</v>
      </c>
      <c r="P270" t="s">
        <v>977</v>
      </c>
      <c r="R270" t="s">
        <v>977</v>
      </c>
      <c r="S270" t="s">
        <v>977</v>
      </c>
      <c r="T270" t="s">
        <v>977</v>
      </c>
      <c r="U270" t="s">
        <v>977</v>
      </c>
      <c r="W270" s="49">
        <v>268</v>
      </c>
      <c r="X270" s="49">
        <v>7</v>
      </c>
    </row>
    <row r="271" spans="1:24" x14ac:dyDescent="0.35">
      <c r="A271" t="s">
        <v>977</v>
      </c>
      <c r="B271" t="s">
        <v>977</v>
      </c>
      <c r="E271" t="s">
        <v>977</v>
      </c>
      <c r="G271" t="s">
        <v>977</v>
      </c>
      <c r="H271" s="9" t="s">
        <v>977</v>
      </c>
      <c r="I271" t="s">
        <v>977</v>
      </c>
      <c r="J271" t="s">
        <v>977</v>
      </c>
      <c r="K271" t="s">
        <v>977</v>
      </c>
      <c r="L271" t="s">
        <v>977</v>
      </c>
      <c r="M271" t="s">
        <v>977</v>
      </c>
      <c r="N271" t="s">
        <v>977</v>
      </c>
      <c r="O271" t="s">
        <v>977</v>
      </c>
      <c r="P271" t="s">
        <v>977</v>
      </c>
      <c r="R271" t="s">
        <v>977</v>
      </c>
      <c r="S271" t="s">
        <v>977</v>
      </c>
      <c r="T271" t="s">
        <v>977</v>
      </c>
      <c r="U271" t="s">
        <v>977</v>
      </c>
      <c r="W271" s="49">
        <v>269</v>
      </c>
      <c r="X271" s="49">
        <v>7</v>
      </c>
    </row>
    <row r="272" spans="1:24" x14ac:dyDescent="0.35">
      <c r="A272" t="s">
        <v>977</v>
      </c>
      <c r="B272" t="s">
        <v>977</v>
      </c>
      <c r="E272" t="s">
        <v>977</v>
      </c>
      <c r="G272" t="s">
        <v>977</v>
      </c>
      <c r="H272" s="9" t="s">
        <v>977</v>
      </c>
      <c r="I272" t="s">
        <v>977</v>
      </c>
      <c r="J272" t="s">
        <v>977</v>
      </c>
      <c r="K272" t="s">
        <v>977</v>
      </c>
      <c r="L272" t="s">
        <v>977</v>
      </c>
      <c r="M272" t="s">
        <v>977</v>
      </c>
      <c r="N272" t="s">
        <v>977</v>
      </c>
      <c r="O272" t="s">
        <v>977</v>
      </c>
      <c r="P272" t="s">
        <v>977</v>
      </c>
      <c r="R272" t="s">
        <v>977</v>
      </c>
      <c r="S272" t="s">
        <v>977</v>
      </c>
      <c r="T272" t="s">
        <v>977</v>
      </c>
      <c r="U272" t="s">
        <v>977</v>
      </c>
      <c r="W272" s="49">
        <v>270</v>
      </c>
      <c r="X272" s="49">
        <v>7</v>
      </c>
    </row>
    <row r="273" spans="1:24" x14ac:dyDescent="0.35">
      <c r="A273" t="s">
        <v>977</v>
      </c>
      <c r="B273" t="s">
        <v>977</v>
      </c>
      <c r="E273" t="s">
        <v>977</v>
      </c>
      <c r="G273" t="s">
        <v>977</v>
      </c>
      <c r="H273" s="9" t="s">
        <v>977</v>
      </c>
      <c r="I273" t="s">
        <v>977</v>
      </c>
      <c r="J273" t="s">
        <v>977</v>
      </c>
      <c r="K273" t="s">
        <v>977</v>
      </c>
      <c r="L273" t="s">
        <v>977</v>
      </c>
      <c r="M273" t="s">
        <v>977</v>
      </c>
      <c r="N273" t="s">
        <v>977</v>
      </c>
      <c r="O273" t="s">
        <v>977</v>
      </c>
      <c r="P273" t="s">
        <v>977</v>
      </c>
      <c r="R273" t="s">
        <v>977</v>
      </c>
      <c r="S273" t="s">
        <v>977</v>
      </c>
      <c r="T273" t="s">
        <v>977</v>
      </c>
      <c r="U273" t="s">
        <v>977</v>
      </c>
      <c r="W273" s="49">
        <v>271</v>
      </c>
      <c r="X273" s="49">
        <v>7</v>
      </c>
    </row>
    <row r="274" spans="1:24" x14ac:dyDescent="0.35">
      <c r="A274" t="s">
        <v>977</v>
      </c>
      <c r="B274" t="s">
        <v>977</v>
      </c>
      <c r="E274" t="s">
        <v>977</v>
      </c>
      <c r="G274" t="s">
        <v>977</v>
      </c>
      <c r="H274" s="9" t="s">
        <v>977</v>
      </c>
      <c r="I274" t="s">
        <v>977</v>
      </c>
      <c r="J274" t="s">
        <v>977</v>
      </c>
      <c r="K274" t="s">
        <v>977</v>
      </c>
      <c r="L274" t="s">
        <v>977</v>
      </c>
      <c r="M274" t="s">
        <v>977</v>
      </c>
      <c r="N274" t="s">
        <v>977</v>
      </c>
      <c r="O274" t="s">
        <v>977</v>
      </c>
      <c r="P274" t="s">
        <v>977</v>
      </c>
      <c r="R274" t="s">
        <v>977</v>
      </c>
      <c r="S274" t="s">
        <v>977</v>
      </c>
      <c r="T274" t="s">
        <v>977</v>
      </c>
      <c r="U274" t="s">
        <v>977</v>
      </c>
      <c r="W274" s="49">
        <v>272</v>
      </c>
      <c r="X274" s="49">
        <v>7</v>
      </c>
    </row>
    <row r="275" spans="1:24" x14ac:dyDescent="0.35">
      <c r="A275" t="s">
        <v>977</v>
      </c>
      <c r="B275" t="s">
        <v>977</v>
      </c>
      <c r="E275" t="s">
        <v>977</v>
      </c>
      <c r="G275" t="s">
        <v>977</v>
      </c>
      <c r="H275" s="9" t="s">
        <v>977</v>
      </c>
      <c r="I275" t="s">
        <v>977</v>
      </c>
      <c r="J275" t="s">
        <v>977</v>
      </c>
      <c r="K275" t="s">
        <v>977</v>
      </c>
      <c r="L275" t="s">
        <v>977</v>
      </c>
      <c r="M275" t="s">
        <v>977</v>
      </c>
      <c r="N275" t="s">
        <v>977</v>
      </c>
      <c r="O275" t="s">
        <v>977</v>
      </c>
      <c r="P275" t="s">
        <v>977</v>
      </c>
      <c r="R275" t="s">
        <v>977</v>
      </c>
      <c r="S275" t="s">
        <v>977</v>
      </c>
      <c r="T275" t="s">
        <v>977</v>
      </c>
      <c r="U275" t="s">
        <v>977</v>
      </c>
      <c r="W275" s="49">
        <v>273</v>
      </c>
      <c r="X275" s="49">
        <v>7</v>
      </c>
    </row>
    <row r="276" spans="1:24" x14ac:dyDescent="0.35">
      <c r="A276" t="s">
        <v>977</v>
      </c>
      <c r="B276" t="s">
        <v>977</v>
      </c>
      <c r="E276" t="s">
        <v>977</v>
      </c>
      <c r="G276" t="s">
        <v>977</v>
      </c>
      <c r="H276" s="9" t="s">
        <v>977</v>
      </c>
      <c r="I276" t="s">
        <v>977</v>
      </c>
      <c r="J276" t="s">
        <v>977</v>
      </c>
      <c r="K276" t="s">
        <v>977</v>
      </c>
      <c r="L276" t="s">
        <v>977</v>
      </c>
      <c r="M276" t="s">
        <v>977</v>
      </c>
      <c r="N276" t="s">
        <v>977</v>
      </c>
      <c r="O276" t="s">
        <v>977</v>
      </c>
      <c r="P276" t="s">
        <v>977</v>
      </c>
      <c r="R276" t="s">
        <v>977</v>
      </c>
      <c r="S276" t="s">
        <v>977</v>
      </c>
      <c r="T276" t="s">
        <v>977</v>
      </c>
      <c r="U276" t="s">
        <v>977</v>
      </c>
      <c r="W276" s="49">
        <v>274</v>
      </c>
      <c r="X276" s="49">
        <v>7</v>
      </c>
    </row>
    <row r="277" spans="1:24" x14ac:dyDescent="0.35">
      <c r="A277" t="s">
        <v>977</v>
      </c>
      <c r="B277" t="s">
        <v>977</v>
      </c>
      <c r="E277" t="s">
        <v>977</v>
      </c>
      <c r="G277" t="s">
        <v>977</v>
      </c>
      <c r="H277" s="9" t="s">
        <v>977</v>
      </c>
      <c r="I277" t="s">
        <v>977</v>
      </c>
      <c r="J277" t="s">
        <v>977</v>
      </c>
      <c r="K277" t="s">
        <v>977</v>
      </c>
      <c r="L277" t="s">
        <v>977</v>
      </c>
      <c r="M277" t="s">
        <v>977</v>
      </c>
      <c r="N277" t="s">
        <v>977</v>
      </c>
      <c r="O277" t="s">
        <v>977</v>
      </c>
      <c r="P277" t="s">
        <v>977</v>
      </c>
      <c r="R277" t="s">
        <v>977</v>
      </c>
      <c r="S277" t="s">
        <v>977</v>
      </c>
      <c r="T277" t="s">
        <v>977</v>
      </c>
      <c r="U277" t="s">
        <v>977</v>
      </c>
      <c r="W277" s="49">
        <v>275</v>
      </c>
      <c r="X277" s="49">
        <v>7</v>
      </c>
    </row>
    <row r="278" spans="1:24" x14ac:dyDescent="0.35">
      <c r="A278" t="s">
        <v>977</v>
      </c>
      <c r="B278" t="s">
        <v>977</v>
      </c>
      <c r="E278" t="s">
        <v>977</v>
      </c>
      <c r="G278" t="s">
        <v>977</v>
      </c>
      <c r="H278" s="9" t="s">
        <v>977</v>
      </c>
      <c r="I278" t="s">
        <v>977</v>
      </c>
      <c r="J278" t="s">
        <v>977</v>
      </c>
      <c r="K278" t="s">
        <v>977</v>
      </c>
      <c r="L278" t="s">
        <v>977</v>
      </c>
      <c r="M278" t="s">
        <v>977</v>
      </c>
      <c r="N278" t="s">
        <v>977</v>
      </c>
      <c r="O278" t="s">
        <v>977</v>
      </c>
      <c r="P278" t="s">
        <v>977</v>
      </c>
      <c r="R278" t="s">
        <v>977</v>
      </c>
      <c r="S278" t="s">
        <v>977</v>
      </c>
      <c r="T278" t="s">
        <v>977</v>
      </c>
      <c r="U278" t="s">
        <v>977</v>
      </c>
      <c r="W278" s="49">
        <v>276</v>
      </c>
      <c r="X278" s="49">
        <v>7</v>
      </c>
    </row>
    <row r="279" spans="1:24" x14ac:dyDescent="0.35">
      <c r="A279" t="s">
        <v>977</v>
      </c>
      <c r="B279" t="s">
        <v>977</v>
      </c>
      <c r="E279" t="s">
        <v>977</v>
      </c>
      <c r="G279" t="s">
        <v>977</v>
      </c>
      <c r="H279" s="9" t="s">
        <v>977</v>
      </c>
      <c r="I279" t="s">
        <v>977</v>
      </c>
      <c r="J279" t="s">
        <v>977</v>
      </c>
      <c r="K279" t="s">
        <v>977</v>
      </c>
      <c r="L279" t="s">
        <v>977</v>
      </c>
      <c r="M279" t="s">
        <v>977</v>
      </c>
      <c r="N279" t="s">
        <v>977</v>
      </c>
      <c r="O279" t="s">
        <v>977</v>
      </c>
      <c r="P279" t="s">
        <v>977</v>
      </c>
      <c r="R279" t="s">
        <v>977</v>
      </c>
      <c r="S279" t="s">
        <v>977</v>
      </c>
      <c r="T279" t="s">
        <v>977</v>
      </c>
      <c r="U279" t="s">
        <v>977</v>
      </c>
      <c r="W279" s="49">
        <v>277</v>
      </c>
      <c r="X279" s="49">
        <v>7</v>
      </c>
    </row>
    <row r="280" spans="1:24" x14ac:dyDescent="0.35">
      <c r="A280" t="s">
        <v>977</v>
      </c>
      <c r="B280" t="s">
        <v>977</v>
      </c>
      <c r="E280" t="s">
        <v>977</v>
      </c>
      <c r="G280" t="s">
        <v>977</v>
      </c>
      <c r="H280" s="9" t="s">
        <v>977</v>
      </c>
      <c r="I280" t="s">
        <v>977</v>
      </c>
      <c r="J280" t="s">
        <v>977</v>
      </c>
      <c r="K280" t="s">
        <v>977</v>
      </c>
      <c r="L280" t="s">
        <v>977</v>
      </c>
      <c r="M280" t="s">
        <v>977</v>
      </c>
      <c r="N280" t="s">
        <v>977</v>
      </c>
      <c r="O280" t="s">
        <v>977</v>
      </c>
      <c r="P280" t="s">
        <v>977</v>
      </c>
      <c r="R280" t="s">
        <v>977</v>
      </c>
      <c r="S280" t="s">
        <v>977</v>
      </c>
      <c r="T280" t="s">
        <v>977</v>
      </c>
      <c r="U280" t="s">
        <v>977</v>
      </c>
      <c r="W280" s="49">
        <v>278</v>
      </c>
      <c r="X280" s="49">
        <v>7</v>
      </c>
    </row>
    <row r="281" spans="1:24" x14ac:dyDescent="0.35">
      <c r="A281" t="s">
        <v>977</v>
      </c>
      <c r="B281" t="s">
        <v>977</v>
      </c>
      <c r="E281" t="s">
        <v>977</v>
      </c>
      <c r="G281" t="s">
        <v>977</v>
      </c>
      <c r="H281" s="9" t="s">
        <v>977</v>
      </c>
      <c r="I281" t="s">
        <v>977</v>
      </c>
      <c r="J281" t="s">
        <v>977</v>
      </c>
      <c r="K281" t="s">
        <v>977</v>
      </c>
      <c r="L281" t="s">
        <v>977</v>
      </c>
      <c r="M281" t="s">
        <v>977</v>
      </c>
      <c r="N281" t="s">
        <v>977</v>
      </c>
      <c r="O281" t="s">
        <v>977</v>
      </c>
      <c r="P281" t="s">
        <v>977</v>
      </c>
      <c r="R281" t="s">
        <v>977</v>
      </c>
      <c r="S281" t="s">
        <v>977</v>
      </c>
      <c r="T281" t="s">
        <v>977</v>
      </c>
      <c r="U281" t="s">
        <v>977</v>
      </c>
      <c r="W281" s="49">
        <v>279</v>
      </c>
      <c r="X281" s="49">
        <v>7</v>
      </c>
    </row>
    <row r="282" spans="1:24" x14ac:dyDescent="0.35">
      <c r="A282" t="s">
        <v>977</v>
      </c>
      <c r="B282" t="s">
        <v>977</v>
      </c>
      <c r="E282" t="s">
        <v>977</v>
      </c>
      <c r="G282" t="s">
        <v>977</v>
      </c>
      <c r="H282" s="9" t="s">
        <v>977</v>
      </c>
      <c r="I282" t="s">
        <v>977</v>
      </c>
      <c r="J282" t="s">
        <v>977</v>
      </c>
      <c r="K282" t="s">
        <v>977</v>
      </c>
      <c r="L282" t="s">
        <v>977</v>
      </c>
      <c r="M282" t="s">
        <v>977</v>
      </c>
      <c r="N282" t="s">
        <v>977</v>
      </c>
      <c r="O282" t="s">
        <v>977</v>
      </c>
      <c r="P282" t="s">
        <v>977</v>
      </c>
      <c r="R282" t="s">
        <v>977</v>
      </c>
      <c r="S282" t="s">
        <v>977</v>
      </c>
      <c r="T282" t="s">
        <v>977</v>
      </c>
      <c r="U282" t="s">
        <v>977</v>
      </c>
      <c r="W282" s="49">
        <v>280</v>
      </c>
      <c r="X282" s="49">
        <v>7</v>
      </c>
    </row>
    <row r="283" spans="1:24" x14ac:dyDescent="0.35">
      <c r="A283" t="s">
        <v>977</v>
      </c>
      <c r="B283" t="s">
        <v>977</v>
      </c>
      <c r="E283" t="s">
        <v>977</v>
      </c>
      <c r="G283" t="s">
        <v>977</v>
      </c>
      <c r="H283" s="9" t="s">
        <v>977</v>
      </c>
      <c r="I283" t="s">
        <v>977</v>
      </c>
      <c r="J283" t="s">
        <v>977</v>
      </c>
      <c r="K283" t="s">
        <v>977</v>
      </c>
      <c r="L283" t="s">
        <v>977</v>
      </c>
      <c r="M283" t="s">
        <v>977</v>
      </c>
      <c r="N283" t="s">
        <v>977</v>
      </c>
      <c r="O283" t="s">
        <v>977</v>
      </c>
      <c r="P283" t="s">
        <v>977</v>
      </c>
      <c r="R283" t="s">
        <v>977</v>
      </c>
      <c r="S283" t="s">
        <v>977</v>
      </c>
      <c r="T283" t="s">
        <v>977</v>
      </c>
      <c r="U283" t="s">
        <v>977</v>
      </c>
      <c r="W283" s="49">
        <v>281</v>
      </c>
      <c r="X283" s="49">
        <v>7</v>
      </c>
    </row>
    <row r="284" spans="1:24" x14ac:dyDescent="0.35">
      <c r="A284" t="s">
        <v>977</v>
      </c>
      <c r="B284" t="s">
        <v>977</v>
      </c>
      <c r="E284" t="s">
        <v>977</v>
      </c>
      <c r="G284" t="s">
        <v>977</v>
      </c>
      <c r="H284" s="9" t="s">
        <v>977</v>
      </c>
      <c r="I284" t="s">
        <v>977</v>
      </c>
      <c r="J284" t="s">
        <v>977</v>
      </c>
      <c r="K284" t="s">
        <v>977</v>
      </c>
      <c r="L284" t="s">
        <v>977</v>
      </c>
      <c r="M284" t="s">
        <v>977</v>
      </c>
      <c r="N284" t="s">
        <v>977</v>
      </c>
      <c r="O284" t="s">
        <v>977</v>
      </c>
      <c r="P284" t="s">
        <v>977</v>
      </c>
      <c r="R284" t="s">
        <v>977</v>
      </c>
      <c r="S284" t="s">
        <v>977</v>
      </c>
      <c r="T284" t="s">
        <v>977</v>
      </c>
      <c r="U284" t="s">
        <v>977</v>
      </c>
      <c r="W284" s="49">
        <v>282</v>
      </c>
      <c r="X284" s="49">
        <v>7</v>
      </c>
    </row>
    <row r="285" spans="1:24" x14ac:dyDescent="0.35">
      <c r="A285" t="s">
        <v>977</v>
      </c>
      <c r="B285" t="s">
        <v>977</v>
      </c>
      <c r="E285" t="s">
        <v>977</v>
      </c>
      <c r="G285" t="s">
        <v>977</v>
      </c>
      <c r="H285" s="9" t="s">
        <v>977</v>
      </c>
      <c r="I285" t="s">
        <v>977</v>
      </c>
      <c r="J285" t="s">
        <v>977</v>
      </c>
      <c r="K285" t="s">
        <v>977</v>
      </c>
      <c r="L285" t="s">
        <v>977</v>
      </c>
      <c r="M285" t="s">
        <v>977</v>
      </c>
      <c r="N285" t="s">
        <v>977</v>
      </c>
      <c r="O285" t="s">
        <v>977</v>
      </c>
      <c r="P285" t="s">
        <v>977</v>
      </c>
      <c r="R285" t="s">
        <v>977</v>
      </c>
      <c r="S285" t="s">
        <v>977</v>
      </c>
      <c r="T285" t="s">
        <v>977</v>
      </c>
      <c r="U285" t="s">
        <v>977</v>
      </c>
      <c r="W285" s="49">
        <v>283</v>
      </c>
      <c r="X285" s="49">
        <v>7</v>
      </c>
    </row>
    <row r="286" spans="1:24" x14ac:dyDescent="0.35">
      <c r="A286" t="s">
        <v>977</v>
      </c>
      <c r="B286" t="s">
        <v>977</v>
      </c>
      <c r="E286" t="s">
        <v>977</v>
      </c>
      <c r="G286" t="s">
        <v>977</v>
      </c>
      <c r="H286" s="9" t="s">
        <v>977</v>
      </c>
      <c r="I286" t="s">
        <v>977</v>
      </c>
      <c r="J286" t="s">
        <v>977</v>
      </c>
      <c r="K286" t="s">
        <v>977</v>
      </c>
      <c r="L286" t="s">
        <v>977</v>
      </c>
      <c r="M286" t="s">
        <v>977</v>
      </c>
      <c r="N286" t="s">
        <v>977</v>
      </c>
      <c r="O286" t="s">
        <v>977</v>
      </c>
      <c r="P286" t="s">
        <v>977</v>
      </c>
      <c r="R286" t="s">
        <v>977</v>
      </c>
      <c r="S286" t="s">
        <v>977</v>
      </c>
      <c r="T286" t="s">
        <v>977</v>
      </c>
      <c r="U286" t="s">
        <v>977</v>
      </c>
      <c r="W286" s="49">
        <v>284</v>
      </c>
      <c r="X286" s="49">
        <v>7</v>
      </c>
    </row>
    <row r="287" spans="1:24" x14ac:dyDescent="0.35">
      <c r="A287" t="s">
        <v>977</v>
      </c>
      <c r="B287" t="s">
        <v>977</v>
      </c>
      <c r="E287" t="s">
        <v>977</v>
      </c>
      <c r="G287" t="s">
        <v>977</v>
      </c>
      <c r="H287" s="9" t="s">
        <v>977</v>
      </c>
      <c r="I287" t="s">
        <v>977</v>
      </c>
      <c r="J287" t="s">
        <v>977</v>
      </c>
      <c r="K287" t="s">
        <v>977</v>
      </c>
      <c r="L287" t="s">
        <v>977</v>
      </c>
      <c r="M287" t="s">
        <v>977</v>
      </c>
      <c r="N287" t="s">
        <v>977</v>
      </c>
      <c r="O287" t="s">
        <v>977</v>
      </c>
      <c r="P287" t="s">
        <v>977</v>
      </c>
      <c r="R287" t="s">
        <v>977</v>
      </c>
      <c r="S287" t="s">
        <v>977</v>
      </c>
      <c r="T287" t="s">
        <v>977</v>
      </c>
      <c r="U287" t="s">
        <v>977</v>
      </c>
      <c r="W287" s="49">
        <v>285</v>
      </c>
      <c r="X287" s="49">
        <v>7</v>
      </c>
    </row>
    <row r="288" spans="1:24" x14ac:dyDescent="0.35">
      <c r="A288" t="s">
        <v>977</v>
      </c>
      <c r="B288" t="s">
        <v>977</v>
      </c>
      <c r="E288" t="s">
        <v>977</v>
      </c>
      <c r="G288" t="s">
        <v>977</v>
      </c>
      <c r="H288" s="9" t="s">
        <v>977</v>
      </c>
      <c r="I288" t="s">
        <v>977</v>
      </c>
      <c r="J288" t="s">
        <v>977</v>
      </c>
      <c r="K288" t="s">
        <v>977</v>
      </c>
      <c r="L288" t="s">
        <v>977</v>
      </c>
      <c r="M288" t="s">
        <v>977</v>
      </c>
      <c r="N288" t="s">
        <v>977</v>
      </c>
      <c r="O288" t="s">
        <v>977</v>
      </c>
      <c r="P288" t="s">
        <v>977</v>
      </c>
      <c r="R288" t="s">
        <v>977</v>
      </c>
      <c r="S288" t="s">
        <v>977</v>
      </c>
      <c r="T288" t="s">
        <v>977</v>
      </c>
      <c r="U288" t="s">
        <v>977</v>
      </c>
      <c r="W288" s="49">
        <v>286</v>
      </c>
      <c r="X288" s="49">
        <v>7</v>
      </c>
    </row>
    <row r="289" spans="1:24" x14ac:dyDescent="0.35">
      <c r="A289" t="s">
        <v>977</v>
      </c>
      <c r="B289" t="s">
        <v>977</v>
      </c>
      <c r="E289" t="s">
        <v>977</v>
      </c>
      <c r="G289" t="s">
        <v>977</v>
      </c>
      <c r="H289" s="9" t="s">
        <v>977</v>
      </c>
      <c r="I289" t="s">
        <v>977</v>
      </c>
      <c r="J289" t="s">
        <v>977</v>
      </c>
      <c r="K289" t="s">
        <v>977</v>
      </c>
      <c r="L289" t="s">
        <v>977</v>
      </c>
      <c r="M289" t="s">
        <v>977</v>
      </c>
      <c r="N289" t="s">
        <v>977</v>
      </c>
      <c r="O289" t="s">
        <v>977</v>
      </c>
      <c r="P289" t="s">
        <v>977</v>
      </c>
      <c r="R289" t="s">
        <v>977</v>
      </c>
      <c r="S289" t="s">
        <v>977</v>
      </c>
      <c r="T289" t="s">
        <v>977</v>
      </c>
      <c r="U289" t="s">
        <v>977</v>
      </c>
      <c r="W289" s="49">
        <v>287</v>
      </c>
      <c r="X289" s="49">
        <v>7</v>
      </c>
    </row>
    <row r="290" spans="1:24" x14ac:dyDescent="0.35">
      <c r="A290" t="s">
        <v>977</v>
      </c>
      <c r="B290" t="s">
        <v>977</v>
      </c>
      <c r="E290" t="s">
        <v>977</v>
      </c>
      <c r="G290" t="s">
        <v>977</v>
      </c>
      <c r="H290" s="9" t="s">
        <v>977</v>
      </c>
      <c r="I290" t="s">
        <v>977</v>
      </c>
      <c r="J290" t="s">
        <v>977</v>
      </c>
      <c r="K290" t="s">
        <v>977</v>
      </c>
      <c r="L290" t="s">
        <v>977</v>
      </c>
      <c r="M290" t="s">
        <v>977</v>
      </c>
      <c r="N290" t="s">
        <v>977</v>
      </c>
      <c r="O290" t="s">
        <v>977</v>
      </c>
      <c r="P290" t="s">
        <v>977</v>
      </c>
      <c r="R290" t="s">
        <v>977</v>
      </c>
      <c r="S290" t="s">
        <v>977</v>
      </c>
      <c r="T290" t="s">
        <v>977</v>
      </c>
      <c r="U290" t="s">
        <v>977</v>
      </c>
      <c r="W290" s="49">
        <v>288</v>
      </c>
      <c r="X290" s="49">
        <v>7</v>
      </c>
    </row>
    <row r="291" spans="1:24" x14ac:dyDescent="0.35">
      <c r="A291" t="s">
        <v>977</v>
      </c>
      <c r="B291" t="s">
        <v>977</v>
      </c>
      <c r="E291" t="s">
        <v>977</v>
      </c>
      <c r="G291" t="s">
        <v>977</v>
      </c>
      <c r="H291" s="9" t="s">
        <v>977</v>
      </c>
      <c r="I291" t="s">
        <v>977</v>
      </c>
      <c r="J291" t="s">
        <v>977</v>
      </c>
      <c r="K291" t="s">
        <v>977</v>
      </c>
      <c r="L291" t="s">
        <v>977</v>
      </c>
      <c r="M291" t="s">
        <v>977</v>
      </c>
      <c r="N291" t="s">
        <v>977</v>
      </c>
      <c r="O291" t="s">
        <v>977</v>
      </c>
      <c r="P291" t="s">
        <v>977</v>
      </c>
      <c r="R291" t="s">
        <v>977</v>
      </c>
      <c r="S291" t="s">
        <v>977</v>
      </c>
      <c r="T291" t="s">
        <v>977</v>
      </c>
      <c r="U291" t="s">
        <v>977</v>
      </c>
      <c r="W291" s="49">
        <v>289</v>
      </c>
      <c r="X291" s="49">
        <v>7</v>
      </c>
    </row>
    <row r="292" spans="1:24" x14ac:dyDescent="0.35">
      <c r="A292" t="s">
        <v>977</v>
      </c>
      <c r="B292" t="s">
        <v>977</v>
      </c>
      <c r="E292" t="s">
        <v>977</v>
      </c>
      <c r="G292" t="s">
        <v>977</v>
      </c>
      <c r="H292" s="9" t="s">
        <v>977</v>
      </c>
      <c r="I292" t="s">
        <v>977</v>
      </c>
      <c r="J292" t="s">
        <v>977</v>
      </c>
      <c r="K292" t="s">
        <v>977</v>
      </c>
      <c r="L292" t="s">
        <v>977</v>
      </c>
      <c r="M292" t="s">
        <v>977</v>
      </c>
      <c r="N292" t="s">
        <v>977</v>
      </c>
      <c r="O292" t="s">
        <v>977</v>
      </c>
      <c r="P292" t="s">
        <v>977</v>
      </c>
      <c r="R292" t="s">
        <v>977</v>
      </c>
      <c r="S292" t="s">
        <v>977</v>
      </c>
      <c r="T292" t="s">
        <v>977</v>
      </c>
      <c r="U292" t="s">
        <v>977</v>
      </c>
      <c r="W292" s="49">
        <v>290</v>
      </c>
      <c r="X292" s="49">
        <v>7</v>
      </c>
    </row>
    <row r="293" spans="1:24" x14ac:dyDescent="0.35">
      <c r="A293" t="s">
        <v>977</v>
      </c>
      <c r="B293" t="s">
        <v>977</v>
      </c>
      <c r="E293" t="s">
        <v>977</v>
      </c>
      <c r="G293" t="s">
        <v>977</v>
      </c>
      <c r="H293" s="9" t="s">
        <v>977</v>
      </c>
      <c r="I293" t="s">
        <v>977</v>
      </c>
      <c r="J293" t="s">
        <v>977</v>
      </c>
      <c r="K293" t="s">
        <v>977</v>
      </c>
      <c r="L293" t="s">
        <v>977</v>
      </c>
      <c r="M293" t="s">
        <v>977</v>
      </c>
      <c r="N293" t="s">
        <v>977</v>
      </c>
      <c r="O293" t="s">
        <v>977</v>
      </c>
      <c r="P293" t="s">
        <v>977</v>
      </c>
      <c r="R293" t="s">
        <v>977</v>
      </c>
      <c r="S293" t="s">
        <v>977</v>
      </c>
      <c r="T293" t="s">
        <v>977</v>
      </c>
      <c r="U293" t="s">
        <v>977</v>
      </c>
      <c r="W293" s="49">
        <v>291</v>
      </c>
      <c r="X293" s="49">
        <v>7</v>
      </c>
    </row>
    <row r="294" spans="1:24" x14ac:dyDescent="0.35">
      <c r="A294" t="s">
        <v>977</v>
      </c>
      <c r="B294" t="s">
        <v>977</v>
      </c>
      <c r="E294" t="s">
        <v>977</v>
      </c>
      <c r="G294" t="s">
        <v>977</v>
      </c>
      <c r="H294" s="9" t="s">
        <v>977</v>
      </c>
      <c r="I294" t="s">
        <v>977</v>
      </c>
      <c r="J294" t="s">
        <v>977</v>
      </c>
      <c r="K294" t="s">
        <v>977</v>
      </c>
      <c r="L294" t="s">
        <v>977</v>
      </c>
      <c r="M294" t="s">
        <v>977</v>
      </c>
      <c r="N294" t="s">
        <v>977</v>
      </c>
      <c r="O294" t="s">
        <v>977</v>
      </c>
      <c r="P294" t="s">
        <v>977</v>
      </c>
      <c r="R294" t="s">
        <v>977</v>
      </c>
      <c r="S294" t="s">
        <v>977</v>
      </c>
      <c r="T294" t="s">
        <v>977</v>
      </c>
      <c r="U294" t="s">
        <v>977</v>
      </c>
      <c r="W294" s="49">
        <v>292</v>
      </c>
      <c r="X294" s="49">
        <v>7</v>
      </c>
    </row>
    <row r="295" spans="1:24" x14ac:dyDescent="0.35">
      <c r="A295" t="s">
        <v>977</v>
      </c>
      <c r="B295" t="s">
        <v>977</v>
      </c>
      <c r="E295" t="s">
        <v>977</v>
      </c>
      <c r="G295" t="s">
        <v>977</v>
      </c>
      <c r="H295" s="9" t="s">
        <v>977</v>
      </c>
      <c r="I295" t="s">
        <v>977</v>
      </c>
      <c r="J295" t="s">
        <v>977</v>
      </c>
      <c r="K295" t="s">
        <v>977</v>
      </c>
      <c r="L295" t="s">
        <v>977</v>
      </c>
      <c r="M295" t="s">
        <v>977</v>
      </c>
      <c r="N295" t="s">
        <v>977</v>
      </c>
      <c r="O295" t="s">
        <v>977</v>
      </c>
      <c r="P295" t="s">
        <v>977</v>
      </c>
      <c r="R295" t="s">
        <v>977</v>
      </c>
      <c r="S295" t="s">
        <v>977</v>
      </c>
      <c r="T295" t="s">
        <v>977</v>
      </c>
      <c r="U295" t="s">
        <v>977</v>
      </c>
      <c r="W295" s="49">
        <v>293</v>
      </c>
      <c r="X295" s="49">
        <v>7</v>
      </c>
    </row>
    <row r="296" spans="1:24" x14ac:dyDescent="0.35">
      <c r="A296" t="s">
        <v>977</v>
      </c>
      <c r="B296" t="s">
        <v>977</v>
      </c>
      <c r="E296" t="s">
        <v>977</v>
      </c>
      <c r="G296" t="s">
        <v>977</v>
      </c>
      <c r="H296" s="9" t="s">
        <v>977</v>
      </c>
      <c r="I296" t="s">
        <v>977</v>
      </c>
      <c r="J296" t="s">
        <v>977</v>
      </c>
      <c r="K296" t="s">
        <v>977</v>
      </c>
      <c r="L296" t="s">
        <v>977</v>
      </c>
      <c r="M296" t="s">
        <v>977</v>
      </c>
      <c r="N296" t="s">
        <v>977</v>
      </c>
      <c r="O296" t="s">
        <v>977</v>
      </c>
      <c r="P296" t="s">
        <v>977</v>
      </c>
      <c r="R296" t="s">
        <v>977</v>
      </c>
      <c r="S296" t="s">
        <v>977</v>
      </c>
      <c r="T296" t="s">
        <v>977</v>
      </c>
      <c r="U296" t="s">
        <v>977</v>
      </c>
      <c r="W296" s="49">
        <v>294</v>
      </c>
      <c r="X296" s="49">
        <v>7</v>
      </c>
    </row>
    <row r="297" spans="1:24" x14ac:dyDescent="0.35">
      <c r="A297" t="s">
        <v>977</v>
      </c>
      <c r="B297" t="s">
        <v>977</v>
      </c>
      <c r="E297" t="s">
        <v>977</v>
      </c>
      <c r="G297" t="s">
        <v>977</v>
      </c>
      <c r="H297" s="9" t="s">
        <v>977</v>
      </c>
      <c r="I297" t="s">
        <v>977</v>
      </c>
      <c r="J297" t="s">
        <v>977</v>
      </c>
      <c r="K297" t="s">
        <v>977</v>
      </c>
      <c r="L297" t="s">
        <v>977</v>
      </c>
      <c r="M297" t="s">
        <v>977</v>
      </c>
      <c r="N297" t="s">
        <v>977</v>
      </c>
      <c r="O297" t="s">
        <v>977</v>
      </c>
      <c r="P297" t="s">
        <v>977</v>
      </c>
      <c r="R297" t="s">
        <v>977</v>
      </c>
      <c r="S297" t="s">
        <v>977</v>
      </c>
      <c r="T297" t="s">
        <v>977</v>
      </c>
      <c r="U297" t="s">
        <v>977</v>
      </c>
      <c r="W297" s="49">
        <v>295</v>
      </c>
      <c r="X297" s="49">
        <v>7</v>
      </c>
    </row>
    <row r="298" spans="1:24" x14ac:dyDescent="0.35">
      <c r="A298" t="s">
        <v>977</v>
      </c>
      <c r="B298" t="s">
        <v>977</v>
      </c>
      <c r="E298" t="s">
        <v>977</v>
      </c>
      <c r="G298" t="s">
        <v>977</v>
      </c>
      <c r="H298" s="9" t="s">
        <v>977</v>
      </c>
      <c r="I298" t="s">
        <v>977</v>
      </c>
      <c r="J298" t="s">
        <v>977</v>
      </c>
      <c r="K298" t="s">
        <v>977</v>
      </c>
      <c r="L298" t="s">
        <v>977</v>
      </c>
      <c r="M298" t="s">
        <v>977</v>
      </c>
      <c r="N298" t="s">
        <v>977</v>
      </c>
      <c r="O298" t="s">
        <v>977</v>
      </c>
      <c r="P298" t="s">
        <v>977</v>
      </c>
      <c r="R298" t="s">
        <v>977</v>
      </c>
      <c r="S298" t="s">
        <v>977</v>
      </c>
      <c r="T298" t="s">
        <v>977</v>
      </c>
      <c r="U298" t="s">
        <v>977</v>
      </c>
      <c r="W298" s="49">
        <v>296</v>
      </c>
      <c r="X298" s="49">
        <v>7</v>
      </c>
    </row>
    <row r="299" spans="1:24" x14ac:dyDescent="0.35">
      <c r="A299" t="s">
        <v>977</v>
      </c>
      <c r="B299" t="s">
        <v>977</v>
      </c>
      <c r="E299" t="s">
        <v>977</v>
      </c>
      <c r="G299" t="s">
        <v>977</v>
      </c>
      <c r="H299" s="9" t="s">
        <v>977</v>
      </c>
      <c r="I299" t="s">
        <v>977</v>
      </c>
      <c r="J299" t="s">
        <v>977</v>
      </c>
      <c r="K299" t="s">
        <v>977</v>
      </c>
      <c r="L299" t="s">
        <v>977</v>
      </c>
      <c r="M299" t="s">
        <v>977</v>
      </c>
      <c r="N299" t="s">
        <v>977</v>
      </c>
      <c r="O299" t="s">
        <v>977</v>
      </c>
      <c r="P299" t="s">
        <v>977</v>
      </c>
      <c r="R299" t="s">
        <v>977</v>
      </c>
      <c r="S299" t="s">
        <v>977</v>
      </c>
      <c r="T299" t="s">
        <v>977</v>
      </c>
      <c r="U299" t="s">
        <v>977</v>
      </c>
      <c r="W299" s="49">
        <v>297</v>
      </c>
      <c r="X299" s="49">
        <v>7</v>
      </c>
    </row>
    <row r="300" spans="1:24" x14ac:dyDescent="0.35">
      <c r="A300" t="s">
        <v>977</v>
      </c>
      <c r="B300" t="s">
        <v>977</v>
      </c>
      <c r="E300" t="s">
        <v>977</v>
      </c>
      <c r="G300" t="s">
        <v>977</v>
      </c>
      <c r="H300" s="9" t="s">
        <v>977</v>
      </c>
      <c r="I300" t="s">
        <v>977</v>
      </c>
      <c r="J300" t="s">
        <v>977</v>
      </c>
      <c r="K300" t="s">
        <v>977</v>
      </c>
      <c r="L300" t="s">
        <v>977</v>
      </c>
      <c r="M300" t="s">
        <v>977</v>
      </c>
      <c r="N300" t="s">
        <v>977</v>
      </c>
      <c r="O300" t="s">
        <v>977</v>
      </c>
      <c r="P300" t="s">
        <v>977</v>
      </c>
      <c r="R300" t="s">
        <v>977</v>
      </c>
      <c r="S300" t="s">
        <v>977</v>
      </c>
      <c r="T300" t="s">
        <v>977</v>
      </c>
      <c r="U300" t="s">
        <v>977</v>
      </c>
      <c r="W300" s="49">
        <v>298</v>
      </c>
      <c r="X300" s="49">
        <v>7</v>
      </c>
    </row>
    <row r="301" spans="1:24" x14ac:dyDescent="0.35">
      <c r="A301" t="s">
        <v>977</v>
      </c>
      <c r="B301" t="s">
        <v>977</v>
      </c>
      <c r="E301" t="s">
        <v>977</v>
      </c>
      <c r="G301" t="s">
        <v>977</v>
      </c>
      <c r="H301" s="9" t="s">
        <v>977</v>
      </c>
      <c r="I301" t="s">
        <v>977</v>
      </c>
      <c r="J301" t="s">
        <v>977</v>
      </c>
      <c r="K301" t="s">
        <v>977</v>
      </c>
      <c r="L301" t="s">
        <v>977</v>
      </c>
      <c r="M301" t="s">
        <v>977</v>
      </c>
      <c r="N301" t="s">
        <v>977</v>
      </c>
      <c r="O301" t="s">
        <v>977</v>
      </c>
      <c r="P301" t="s">
        <v>977</v>
      </c>
      <c r="R301" t="s">
        <v>977</v>
      </c>
      <c r="S301" t="s">
        <v>977</v>
      </c>
      <c r="T301" t="s">
        <v>977</v>
      </c>
      <c r="U301" t="s">
        <v>977</v>
      </c>
      <c r="W301" s="49">
        <v>299</v>
      </c>
      <c r="X301" s="49">
        <v>7</v>
      </c>
    </row>
    <row r="302" spans="1:24" x14ac:dyDescent="0.35">
      <c r="A302" t="s">
        <v>977</v>
      </c>
      <c r="B302" t="s">
        <v>977</v>
      </c>
      <c r="E302" t="s">
        <v>977</v>
      </c>
      <c r="G302" t="s">
        <v>977</v>
      </c>
      <c r="H302" s="9" t="s">
        <v>977</v>
      </c>
      <c r="I302" t="s">
        <v>977</v>
      </c>
      <c r="J302" t="s">
        <v>977</v>
      </c>
      <c r="K302" t="s">
        <v>977</v>
      </c>
      <c r="L302" t="s">
        <v>977</v>
      </c>
      <c r="M302" t="s">
        <v>977</v>
      </c>
      <c r="N302" t="s">
        <v>977</v>
      </c>
      <c r="O302" t="s">
        <v>977</v>
      </c>
      <c r="P302" t="s">
        <v>977</v>
      </c>
      <c r="R302" t="s">
        <v>977</v>
      </c>
      <c r="S302" t="s">
        <v>977</v>
      </c>
      <c r="T302" t="s">
        <v>977</v>
      </c>
      <c r="U302" t="s">
        <v>977</v>
      </c>
      <c r="W302" s="49">
        <v>300</v>
      </c>
      <c r="X302" s="49">
        <v>7</v>
      </c>
    </row>
    <row r="303" spans="1:24" x14ac:dyDescent="0.35">
      <c r="A303" t="s">
        <v>977</v>
      </c>
      <c r="B303" t="s">
        <v>977</v>
      </c>
      <c r="E303" t="s">
        <v>977</v>
      </c>
      <c r="G303" t="s">
        <v>977</v>
      </c>
      <c r="H303" s="9" t="s">
        <v>977</v>
      </c>
      <c r="I303" t="s">
        <v>977</v>
      </c>
      <c r="J303" t="s">
        <v>977</v>
      </c>
      <c r="K303" t="s">
        <v>977</v>
      </c>
      <c r="L303" t="s">
        <v>977</v>
      </c>
      <c r="M303" t="s">
        <v>977</v>
      </c>
      <c r="N303" t="s">
        <v>977</v>
      </c>
      <c r="O303" t="s">
        <v>977</v>
      </c>
      <c r="P303" t="s">
        <v>977</v>
      </c>
      <c r="R303" t="s">
        <v>977</v>
      </c>
      <c r="S303" t="s">
        <v>977</v>
      </c>
      <c r="T303" t="s">
        <v>977</v>
      </c>
      <c r="U303" t="s">
        <v>977</v>
      </c>
      <c r="W303" s="49">
        <v>301</v>
      </c>
      <c r="X303" s="49">
        <v>7</v>
      </c>
    </row>
    <row r="304" spans="1:24" x14ac:dyDescent="0.35">
      <c r="A304" t="s">
        <v>977</v>
      </c>
      <c r="B304" t="s">
        <v>977</v>
      </c>
      <c r="E304" t="s">
        <v>977</v>
      </c>
      <c r="G304" t="s">
        <v>977</v>
      </c>
      <c r="H304" s="9" t="s">
        <v>977</v>
      </c>
      <c r="I304" t="s">
        <v>977</v>
      </c>
      <c r="J304" t="s">
        <v>977</v>
      </c>
      <c r="K304" t="s">
        <v>977</v>
      </c>
      <c r="L304" t="s">
        <v>977</v>
      </c>
      <c r="M304" t="s">
        <v>977</v>
      </c>
      <c r="N304" t="s">
        <v>977</v>
      </c>
      <c r="O304" t="s">
        <v>977</v>
      </c>
      <c r="P304" t="s">
        <v>977</v>
      </c>
      <c r="R304" t="s">
        <v>977</v>
      </c>
      <c r="S304" t="s">
        <v>977</v>
      </c>
      <c r="T304" t="s">
        <v>977</v>
      </c>
      <c r="U304" t="s">
        <v>977</v>
      </c>
      <c r="W304" s="49">
        <v>302</v>
      </c>
      <c r="X304" s="49">
        <v>7</v>
      </c>
    </row>
    <row r="305" spans="1:24" x14ac:dyDescent="0.35">
      <c r="A305" t="s">
        <v>977</v>
      </c>
      <c r="B305" t="s">
        <v>977</v>
      </c>
      <c r="E305" t="s">
        <v>977</v>
      </c>
      <c r="G305" t="s">
        <v>977</v>
      </c>
      <c r="H305" s="9" t="s">
        <v>977</v>
      </c>
      <c r="I305" t="s">
        <v>977</v>
      </c>
      <c r="J305" t="s">
        <v>977</v>
      </c>
      <c r="K305" t="s">
        <v>977</v>
      </c>
      <c r="L305" t="s">
        <v>977</v>
      </c>
      <c r="M305" t="s">
        <v>977</v>
      </c>
      <c r="N305" t="s">
        <v>977</v>
      </c>
      <c r="O305" t="s">
        <v>977</v>
      </c>
      <c r="P305" t="s">
        <v>977</v>
      </c>
      <c r="R305" t="s">
        <v>977</v>
      </c>
      <c r="S305" t="s">
        <v>977</v>
      </c>
      <c r="T305" t="s">
        <v>977</v>
      </c>
      <c r="U305" t="s">
        <v>977</v>
      </c>
      <c r="W305" s="49">
        <v>303</v>
      </c>
      <c r="X305" s="49">
        <v>7</v>
      </c>
    </row>
    <row r="306" spans="1:24" x14ac:dyDescent="0.35">
      <c r="A306" t="s">
        <v>977</v>
      </c>
      <c r="B306" t="s">
        <v>977</v>
      </c>
      <c r="E306" t="s">
        <v>977</v>
      </c>
      <c r="G306" t="s">
        <v>977</v>
      </c>
      <c r="H306" s="9" t="s">
        <v>977</v>
      </c>
      <c r="I306" t="s">
        <v>977</v>
      </c>
      <c r="J306" t="s">
        <v>977</v>
      </c>
      <c r="K306" t="s">
        <v>977</v>
      </c>
      <c r="L306" t="s">
        <v>977</v>
      </c>
      <c r="M306" t="s">
        <v>977</v>
      </c>
      <c r="N306" t="s">
        <v>977</v>
      </c>
      <c r="O306" t="s">
        <v>977</v>
      </c>
      <c r="P306" t="s">
        <v>977</v>
      </c>
      <c r="R306" t="s">
        <v>977</v>
      </c>
      <c r="S306" t="s">
        <v>977</v>
      </c>
      <c r="T306" t="s">
        <v>977</v>
      </c>
      <c r="U306" t="s">
        <v>977</v>
      </c>
      <c r="W306" s="49">
        <v>304</v>
      </c>
      <c r="X306" s="49">
        <v>7</v>
      </c>
    </row>
    <row r="307" spans="1:24" x14ac:dyDescent="0.35">
      <c r="A307" t="s">
        <v>977</v>
      </c>
      <c r="B307" t="s">
        <v>977</v>
      </c>
      <c r="E307" t="s">
        <v>977</v>
      </c>
      <c r="G307" t="s">
        <v>977</v>
      </c>
      <c r="H307" s="9" t="s">
        <v>977</v>
      </c>
      <c r="I307" t="s">
        <v>977</v>
      </c>
      <c r="J307" t="s">
        <v>977</v>
      </c>
      <c r="K307" t="s">
        <v>977</v>
      </c>
      <c r="L307" t="s">
        <v>977</v>
      </c>
      <c r="M307" t="s">
        <v>977</v>
      </c>
      <c r="N307" t="s">
        <v>977</v>
      </c>
      <c r="O307" t="s">
        <v>977</v>
      </c>
      <c r="P307" t="s">
        <v>977</v>
      </c>
      <c r="R307" t="s">
        <v>977</v>
      </c>
      <c r="S307" t="s">
        <v>977</v>
      </c>
      <c r="T307" t="s">
        <v>977</v>
      </c>
      <c r="U307" t="s">
        <v>977</v>
      </c>
      <c r="W307" s="49">
        <v>305</v>
      </c>
      <c r="X307" s="49">
        <v>7</v>
      </c>
    </row>
    <row r="308" spans="1:24" x14ac:dyDescent="0.35">
      <c r="A308" t="s">
        <v>977</v>
      </c>
      <c r="B308" t="s">
        <v>977</v>
      </c>
      <c r="E308" t="s">
        <v>977</v>
      </c>
      <c r="G308" t="s">
        <v>977</v>
      </c>
      <c r="H308" s="9" t="s">
        <v>977</v>
      </c>
      <c r="I308" t="s">
        <v>977</v>
      </c>
      <c r="J308" t="s">
        <v>977</v>
      </c>
      <c r="K308" t="s">
        <v>977</v>
      </c>
      <c r="L308" t="s">
        <v>977</v>
      </c>
      <c r="M308" t="s">
        <v>977</v>
      </c>
      <c r="N308" t="s">
        <v>977</v>
      </c>
      <c r="O308" t="s">
        <v>977</v>
      </c>
      <c r="P308" t="s">
        <v>977</v>
      </c>
      <c r="R308" t="s">
        <v>977</v>
      </c>
      <c r="S308" t="s">
        <v>977</v>
      </c>
      <c r="T308" t="s">
        <v>977</v>
      </c>
      <c r="U308" t="s">
        <v>977</v>
      </c>
      <c r="W308" s="49">
        <v>306</v>
      </c>
      <c r="X308" s="49">
        <v>7</v>
      </c>
    </row>
    <row r="309" spans="1:24" x14ac:dyDescent="0.35">
      <c r="A309" t="s">
        <v>977</v>
      </c>
      <c r="B309" t="s">
        <v>977</v>
      </c>
      <c r="E309" t="s">
        <v>977</v>
      </c>
      <c r="G309" t="s">
        <v>977</v>
      </c>
      <c r="H309" s="9" t="s">
        <v>977</v>
      </c>
      <c r="I309" t="s">
        <v>977</v>
      </c>
      <c r="J309" t="s">
        <v>977</v>
      </c>
      <c r="K309" t="s">
        <v>977</v>
      </c>
      <c r="L309" t="s">
        <v>977</v>
      </c>
      <c r="M309" t="s">
        <v>977</v>
      </c>
      <c r="N309" t="s">
        <v>977</v>
      </c>
      <c r="O309" t="s">
        <v>977</v>
      </c>
      <c r="P309" t="s">
        <v>977</v>
      </c>
      <c r="R309" t="s">
        <v>977</v>
      </c>
      <c r="S309" t="s">
        <v>977</v>
      </c>
      <c r="T309" t="s">
        <v>977</v>
      </c>
      <c r="U309" t="s">
        <v>977</v>
      </c>
      <c r="W309" s="49">
        <v>307</v>
      </c>
      <c r="X309" s="49">
        <v>7</v>
      </c>
    </row>
    <row r="310" spans="1:24" x14ac:dyDescent="0.35">
      <c r="A310" t="s">
        <v>977</v>
      </c>
      <c r="B310" t="s">
        <v>977</v>
      </c>
      <c r="E310" t="s">
        <v>977</v>
      </c>
      <c r="G310" t="s">
        <v>977</v>
      </c>
      <c r="H310" s="9" t="s">
        <v>977</v>
      </c>
      <c r="I310" t="s">
        <v>977</v>
      </c>
      <c r="J310" t="s">
        <v>977</v>
      </c>
      <c r="K310" t="s">
        <v>977</v>
      </c>
      <c r="L310" t="s">
        <v>977</v>
      </c>
      <c r="M310" t="s">
        <v>977</v>
      </c>
      <c r="N310" t="s">
        <v>977</v>
      </c>
      <c r="O310" t="s">
        <v>977</v>
      </c>
      <c r="P310" t="s">
        <v>977</v>
      </c>
      <c r="R310" t="s">
        <v>977</v>
      </c>
      <c r="S310" t="s">
        <v>977</v>
      </c>
      <c r="T310" t="s">
        <v>977</v>
      </c>
      <c r="U310" t="s">
        <v>977</v>
      </c>
      <c r="W310" s="49">
        <v>308</v>
      </c>
      <c r="X310" s="49">
        <v>7</v>
      </c>
    </row>
    <row r="311" spans="1:24" x14ac:dyDescent="0.35">
      <c r="A311" t="s">
        <v>977</v>
      </c>
      <c r="B311" t="s">
        <v>977</v>
      </c>
      <c r="E311" t="s">
        <v>977</v>
      </c>
      <c r="G311" t="s">
        <v>977</v>
      </c>
      <c r="H311" s="9" t="s">
        <v>977</v>
      </c>
      <c r="I311" t="s">
        <v>977</v>
      </c>
      <c r="J311" t="s">
        <v>977</v>
      </c>
      <c r="K311" t="s">
        <v>977</v>
      </c>
      <c r="L311" t="s">
        <v>977</v>
      </c>
      <c r="M311" t="s">
        <v>977</v>
      </c>
      <c r="N311" t="s">
        <v>977</v>
      </c>
      <c r="O311" t="s">
        <v>977</v>
      </c>
      <c r="P311" t="s">
        <v>977</v>
      </c>
      <c r="R311" t="s">
        <v>977</v>
      </c>
      <c r="S311" t="s">
        <v>977</v>
      </c>
      <c r="T311" t="s">
        <v>977</v>
      </c>
      <c r="U311" t="s">
        <v>977</v>
      </c>
      <c r="W311" s="49">
        <v>309</v>
      </c>
      <c r="X311" s="49">
        <v>7</v>
      </c>
    </row>
    <row r="312" spans="1:24" x14ac:dyDescent="0.35">
      <c r="A312" t="s">
        <v>977</v>
      </c>
      <c r="B312" t="s">
        <v>977</v>
      </c>
      <c r="E312" t="s">
        <v>977</v>
      </c>
      <c r="G312" t="s">
        <v>977</v>
      </c>
      <c r="H312" s="9" t="s">
        <v>977</v>
      </c>
      <c r="I312" t="s">
        <v>977</v>
      </c>
      <c r="J312" t="s">
        <v>977</v>
      </c>
      <c r="K312" t="s">
        <v>977</v>
      </c>
      <c r="L312" t="s">
        <v>977</v>
      </c>
      <c r="M312" t="s">
        <v>977</v>
      </c>
      <c r="N312" t="s">
        <v>977</v>
      </c>
      <c r="O312" t="s">
        <v>977</v>
      </c>
      <c r="P312" t="s">
        <v>977</v>
      </c>
      <c r="R312" t="s">
        <v>977</v>
      </c>
      <c r="S312" t="s">
        <v>977</v>
      </c>
      <c r="T312" t="s">
        <v>977</v>
      </c>
      <c r="U312" t="s">
        <v>977</v>
      </c>
      <c r="W312" s="49">
        <v>310</v>
      </c>
      <c r="X312" s="49">
        <v>7</v>
      </c>
    </row>
    <row r="313" spans="1:24" x14ac:dyDescent="0.35">
      <c r="A313" t="s">
        <v>977</v>
      </c>
      <c r="B313" t="s">
        <v>977</v>
      </c>
      <c r="E313" t="s">
        <v>977</v>
      </c>
      <c r="G313" t="s">
        <v>977</v>
      </c>
      <c r="H313" s="9" t="s">
        <v>977</v>
      </c>
      <c r="I313" t="s">
        <v>977</v>
      </c>
      <c r="J313" t="s">
        <v>977</v>
      </c>
      <c r="K313" t="s">
        <v>977</v>
      </c>
      <c r="L313" t="s">
        <v>977</v>
      </c>
      <c r="M313" t="s">
        <v>977</v>
      </c>
      <c r="N313" t="s">
        <v>977</v>
      </c>
      <c r="O313" t="s">
        <v>977</v>
      </c>
      <c r="P313" t="s">
        <v>977</v>
      </c>
      <c r="R313" t="s">
        <v>977</v>
      </c>
      <c r="S313" t="s">
        <v>977</v>
      </c>
      <c r="T313" t="s">
        <v>977</v>
      </c>
      <c r="U313" t="s">
        <v>977</v>
      </c>
      <c r="W313" s="49">
        <v>311</v>
      </c>
      <c r="X313" s="49">
        <v>7</v>
      </c>
    </row>
    <row r="314" spans="1:24" x14ac:dyDescent="0.35">
      <c r="A314" t="s">
        <v>977</v>
      </c>
      <c r="B314" t="s">
        <v>977</v>
      </c>
      <c r="E314" t="s">
        <v>977</v>
      </c>
      <c r="G314" t="s">
        <v>977</v>
      </c>
      <c r="H314" s="9" t="s">
        <v>977</v>
      </c>
      <c r="I314" t="s">
        <v>977</v>
      </c>
      <c r="J314" t="s">
        <v>977</v>
      </c>
      <c r="K314" t="s">
        <v>977</v>
      </c>
      <c r="L314" t="s">
        <v>977</v>
      </c>
      <c r="M314" t="s">
        <v>977</v>
      </c>
      <c r="N314" t="s">
        <v>977</v>
      </c>
      <c r="O314" t="s">
        <v>977</v>
      </c>
      <c r="P314" t="s">
        <v>977</v>
      </c>
      <c r="R314" t="s">
        <v>977</v>
      </c>
      <c r="S314" t="s">
        <v>977</v>
      </c>
      <c r="T314" t="s">
        <v>977</v>
      </c>
      <c r="U314" t="s">
        <v>977</v>
      </c>
      <c r="W314" s="49">
        <v>312</v>
      </c>
      <c r="X314" s="49">
        <v>7</v>
      </c>
    </row>
    <row r="315" spans="1:24" x14ac:dyDescent="0.35">
      <c r="A315" t="s">
        <v>977</v>
      </c>
      <c r="B315" t="s">
        <v>977</v>
      </c>
      <c r="E315" t="s">
        <v>977</v>
      </c>
      <c r="G315" t="s">
        <v>977</v>
      </c>
      <c r="H315" s="9" t="s">
        <v>977</v>
      </c>
      <c r="I315" t="s">
        <v>977</v>
      </c>
      <c r="J315" t="s">
        <v>977</v>
      </c>
      <c r="K315" t="s">
        <v>977</v>
      </c>
      <c r="L315" t="s">
        <v>977</v>
      </c>
      <c r="M315" t="s">
        <v>977</v>
      </c>
      <c r="N315" t="s">
        <v>977</v>
      </c>
      <c r="O315" t="s">
        <v>977</v>
      </c>
      <c r="P315" t="s">
        <v>977</v>
      </c>
      <c r="R315" t="s">
        <v>977</v>
      </c>
      <c r="S315" t="s">
        <v>977</v>
      </c>
      <c r="T315" t="s">
        <v>977</v>
      </c>
      <c r="U315" t="s">
        <v>977</v>
      </c>
      <c r="W315" s="49">
        <v>313</v>
      </c>
      <c r="X315" s="49">
        <v>7</v>
      </c>
    </row>
    <row r="316" spans="1:24" x14ac:dyDescent="0.35">
      <c r="A316" t="s">
        <v>977</v>
      </c>
      <c r="B316" t="s">
        <v>977</v>
      </c>
      <c r="E316" t="s">
        <v>977</v>
      </c>
      <c r="G316" t="s">
        <v>977</v>
      </c>
      <c r="H316" s="9" t="s">
        <v>977</v>
      </c>
      <c r="I316" t="s">
        <v>977</v>
      </c>
      <c r="J316" t="s">
        <v>977</v>
      </c>
      <c r="K316" t="s">
        <v>977</v>
      </c>
      <c r="L316" t="s">
        <v>977</v>
      </c>
      <c r="M316" t="s">
        <v>977</v>
      </c>
      <c r="N316" t="s">
        <v>977</v>
      </c>
      <c r="O316" t="s">
        <v>977</v>
      </c>
      <c r="P316" t="s">
        <v>977</v>
      </c>
      <c r="R316" t="s">
        <v>977</v>
      </c>
      <c r="S316" t="s">
        <v>977</v>
      </c>
      <c r="T316" t="s">
        <v>977</v>
      </c>
      <c r="U316" t="s">
        <v>977</v>
      </c>
      <c r="W316" s="49">
        <v>314</v>
      </c>
      <c r="X316" s="49">
        <v>7</v>
      </c>
    </row>
    <row r="317" spans="1:24" x14ac:dyDescent="0.35">
      <c r="A317" t="s">
        <v>977</v>
      </c>
      <c r="B317" t="s">
        <v>977</v>
      </c>
      <c r="E317" t="s">
        <v>977</v>
      </c>
      <c r="G317" t="s">
        <v>977</v>
      </c>
      <c r="H317" s="9" t="s">
        <v>977</v>
      </c>
      <c r="I317" t="s">
        <v>977</v>
      </c>
      <c r="J317" t="s">
        <v>977</v>
      </c>
      <c r="K317" t="s">
        <v>977</v>
      </c>
      <c r="L317" t="s">
        <v>977</v>
      </c>
      <c r="M317" t="s">
        <v>977</v>
      </c>
      <c r="N317" t="s">
        <v>977</v>
      </c>
      <c r="O317" t="s">
        <v>977</v>
      </c>
      <c r="P317" t="s">
        <v>977</v>
      </c>
      <c r="R317" t="s">
        <v>977</v>
      </c>
      <c r="S317" t="s">
        <v>977</v>
      </c>
      <c r="T317" t="s">
        <v>977</v>
      </c>
      <c r="U317" t="s">
        <v>977</v>
      </c>
      <c r="W317" s="49">
        <v>315</v>
      </c>
      <c r="X317" s="49">
        <v>7</v>
      </c>
    </row>
    <row r="318" spans="1:24" x14ac:dyDescent="0.35">
      <c r="A318" t="s">
        <v>977</v>
      </c>
      <c r="B318" t="s">
        <v>977</v>
      </c>
      <c r="E318" t="s">
        <v>977</v>
      </c>
      <c r="G318" t="s">
        <v>977</v>
      </c>
      <c r="H318" s="9" t="s">
        <v>977</v>
      </c>
      <c r="I318" t="s">
        <v>977</v>
      </c>
      <c r="J318" t="s">
        <v>977</v>
      </c>
      <c r="K318" t="s">
        <v>977</v>
      </c>
      <c r="L318" t="s">
        <v>977</v>
      </c>
      <c r="M318" t="s">
        <v>977</v>
      </c>
      <c r="N318" t="s">
        <v>977</v>
      </c>
      <c r="O318" t="s">
        <v>977</v>
      </c>
      <c r="P318" t="s">
        <v>977</v>
      </c>
      <c r="R318" t="s">
        <v>977</v>
      </c>
      <c r="S318" t="s">
        <v>977</v>
      </c>
      <c r="T318" t="s">
        <v>977</v>
      </c>
      <c r="U318" t="s">
        <v>977</v>
      </c>
      <c r="W318" s="49">
        <v>316</v>
      </c>
      <c r="X318" s="49">
        <v>7</v>
      </c>
    </row>
    <row r="319" spans="1:24" x14ac:dyDescent="0.35">
      <c r="A319" t="s">
        <v>977</v>
      </c>
      <c r="B319" t="s">
        <v>977</v>
      </c>
      <c r="E319" t="s">
        <v>977</v>
      </c>
      <c r="G319" t="s">
        <v>977</v>
      </c>
      <c r="H319" s="9" t="s">
        <v>977</v>
      </c>
      <c r="I319" t="s">
        <v>977</v>
      </c>
      <c r="J319" t="s">
        <v>977</v>
      </c>
      <c r="K319" t="s">
        <v>977</v>
      </c>
      <c r="L319" t="s">
        <v>977</v>
      </c>
      <c r="M319" t="s">
        <v>977</v>
      </c>
      <c r="N319" t="s">
        <v>977</v>
      </c>
      <c r="O319" t="s">
        <v>977</v>
      </c>
      <c r="P319" t="s">
        <v>977</v>
      </c>
      <c r="R319" t="s">
        <v>977</v>
      </c>
      <c r="S319" t="s">
        <v>977</v>
      </c>
      <c r="T319" t="s">
        <v>977</v>
      </c>
      <c r="U319" t="s">
        <v>977</v>
      </c>
      <c r="W319" s="49">
        <v>317</v>
      </c>
      <c r="X319" s="49">
        <v>7</v>
      </c>
    </row>
    <row r="320" spans="1:24" x14ac:dyDescent="0.35">
      <c r="A320" t="s">
        <v>977</v>
      </c>
      <c r="B320" t="s">
        <v>977</v>
      </c>
      <c r="E320" t="s">
        <v>977</v>
      </c>
      <c r="G320" t="s">
        <v>977</v>
      </c>
      <c r="H320" s="9" t="s">
        <v>977</v>
      </c>
      <c r="I320" t="s">
        <v>977</v>
      </c>
      <c r="J320" t="s">
        <v>977</v>
      </c>
      <c r="K320" t="s">
        <v>977</v>
      </c>
      <c r="L320" t="s">
        <v>977</v>
      </c>
      <c r="M320" t="s">
        <v>977</v>
      </c>
      <c r="N320" t="s">
        <v>977</v>
      </c>
      <c r="O320" t="s">
        <v>977</v>
      </c>
      <c r="P320" t="s">
        <v>977</v>
      </c>
      <c r="R320" t="s">
        <v>977</v>
      </c>
      <c r="S320" t="s">
        <v>977</v>
      </c>
      <c r="T320" t="s">
        <v>977</v>
      </c>
      <c r="U320" t="s">
        <v>977</v>
      </c>
      <c r="W320" s="49">
        <v>318</v>
      </c>
      <c r="X320" s="49">
        <v>7</v>
      </c>
    </row>
    <row r="321" spans="1:24" x14ac:dyDescent="0.35">
      <c r="A321" t="s">
        <v>977</v>
      </c>
      <c r="B321" t="s">
        <v>977</v>
      </c>
      <c r="E321" t="s">
        <v>977</v>
      </c>
      <c r="G321" t="s">
        <v>977</v>
      </c>
      <c r="H321" s="9" t="s">
        <v>977</v>
      </c>
      <c r="I321" t="s">
        <v>977</v>
      </c>
      <c r="J321" t="s">
        <v>977</v>
      </c>
      <c r="K321" t="s">
        <v>977</v>
      </c>
      <c r="L321" t="s">
        <v>977</v>
      </c>
      <c r="M321" t="s">
        <v>977</v>
      </c>
      <c r="N321" t="s">
        <v>977</v>
      </c>
      <c r="O321" t="s">
        <v>977</v>
      </c>
      <c r="P321" t="s">
        <v>977</v>
      </c>
      <c r="R321" t="s">
        <v>977</v>
      </c>
      <c r="S321" t="s">
        <v>977</v>
      </c>
      <c r="T321" t="s">
        <v>977</v>
      </c>
      <c r="U321" t="s">
        <v>977</v>
      </c>
      <c r="W321" s="49">
        <v>319</v>
      </c>
      <c r="X321" s="49">
        <v>7</v>
      </c>
    </row>
    <row r="322" spans="1:24" x14ac:dyDescent="0.35">
      <c r="A322" t="s">
        <v>977</v>
      </c>
      <c r="B322" t="s">
        <v>977</v>
      </c>
      <c r="E322" t="s">
        <v>977</v>
      </c>
      <c r="G322" t="s">
        <v>977</v>
      </c>
      <c r="H322" s="9" t="s">
        <v>977</v>
      </c>
      <c r="I322" t="s">
        <v>977</v>
      </c>
      <c r="J322" t="s">
        <v>977</v>
      </c>
      <c r="K322" t="s">
        <v>977</v>
      </c>
      <c r="L322" t="s">
        <v>977</v>
      </c>
      <c r="M322" t="s">
        <v>977</v>
      </c>
      <c r="N322" t="s">
        <v>977</v>
      </c>
      <c r="O322" t="s">
        <v>977</v>
      </c>
      <c r="P322" t="s">
        <v>977</v>
      </c>
      <c r="R322" t="s">
        <v>977</v>
      </c>
      <c r="S322" t="s">
        <v>977</v>
      </c>
      <c r="T322" t="s">
        <v>977</v>
      </c>
      <c r="U322" t="s">
        <v>977</v>
      </c>
      <c r="W322" s="49">
        <v>320</v>
      </c>
      <c r="X322" s="49">
        <v>7</v>
      </c>
    </row>
    <row r="323" spans="1:24" x14ac:dyDescent="0.35">
      <c r="A323" t="s">
        <v>977</v>
      </c>
      <c r="B323" t="s">
        <v>977</v>
      </c>
      <c r="E323" t="s">
        <v>977</v>
      </c>
      <c r="G323" t="s">
        <v>977</v>
      </c>
      <c r="H323" s="9" t="s">
        <v>977</v>
      </c>
      <c r="I323" t="s">
        <v>977</v>
      </c>
      <c r="J323" t="s">
        <v>977</v>
      </c>
      <c r="K323" t="s">
        <v>977</v>
      </c>
      <c r="L323" t="s">
        <v>977</v>
      </c>
      <c r="M323" t="s">
        <v>977</v>
      </c>
      <c r="N323" t="s">
        <v>977</v>
      </c>
      <c r="O323" t="s">
        <v>977</v>
      </c>
      <c r="P323" t="s">
        <v>977</v>
      </c>
      <c r="R323" t="s">
        <v>977</v>
      </c>
      <c r="S323" t="s">
        <v>977</v>
      </c>
      <c r="T323" t="s">
        <v>977</v>
      </c>
      <c r="U323" t="s">
        <v>977</v>
      </c>
      <c r="W323" s="49">
        <v>321</v>
      </c>
      <c r="X323" s="49">
        <v>7</v>
      </c>
    </row>
    <row r="324" spans="1:24" x14ac:dyDescent="0.35">
      <c r="A324" t="s">
        <v>977</v>
      </c>
      <c r="B324" t="s">
        <v>977</v>
      </c>
      <c r="E324" t="s">
        <v>977</v>
      </c>
      <c r="G324" t="s">
        <v>977</v>
      </c>
      <c r="H324" s="9" t="s">
        <v>977</v>
      </c>
      <c r="I324" t="s">
        <v>977</v>
      </c>
      <c r="J324" t="s">
        <v>977</v>
      </c>
      <c r="K324" t="s">
        <v>977</v>
      </c>
      <c r="L324" t="s">
        <v>977</v>
      </c>
      <c r="M324" t="s">
        <v>977</v>
      </c>
      <c r="N324" t="s">
        <v>977</v>
      </c>
      <c r="O324" t="s">
        <v>977</v>
      </c>
      <c r="P324" t="s">
        <v>977</v>
      </c>
      <c r="R324" t="s">
        <v>977</v>
      </c>
      <c r="S324" t="s">
        <v>977</v>
      </c>
      <c r="T324" t="s">
        <v>977</v>
      </c>
      <c r="U324" t="s">
        <v>977</v>
      </c>
      <c r="W324" s="49">
        <v>322</v>
      </c>
      <c r="X324" s="49">
        <v>7</v>
      </c>
    </row>
    <row r="325" spans="1:24" x14ac:dyDescent="0.35">
      <c r="A325" t="s">
        <v>977</v>
      </c>
      <c r="B325" t="s">
        <v>977</v>
      </c>
      <c r="E325" t="s">
        <v>977</v>
      </c>
      <c r="G325" t="s">
        <v>977</v>
      </c>
      <c r="H325" s="9" t="s">
        <v>977</v>
      </c>
      <c r="I325" t="s">
        <v>977</v>
      </c>
      <c r="J325" t="s">
        <v>977</v>
      </c>
      <c r="K325" t="s">
        <v>977</v>
      </c>
      <c r="L325" t="s">
        <v>977</v>
      </c>
      <c r="M325" t="s">
        <v>977</v>
      </c>
      <c r="N325" t="s">
        <v>977</v>
      </c>
      <c r="O325" t="s">
        <v>977</v>
      </c>
      <c r="P325" t="s">
        <v>977</v>
      </c>
      <c r="R325" t="s">
        <v>977</v>
      </c>
      <c r="S325" t="s">
        <v>977</v>
      </c>
      <c r="T325" t="s">
        <v>977</v>
      </c>
      <c r="U325" t="s">
        <v>977</v>
      </c>
      <c r="W325" s="49">
        <v>323</v>
      </c>
      <c r="X325" s="49">
        <v>7</v>
      </c>
    </row>
    <row r="326" spans="1:24" x14ac:dyDescent="0.35">
      <c r="A326" t="s">
        <v>977</v>
      </c>
      <c r="B326" t="s">
        <v>977</v>
      </c>
      <c r="E326" t="s">
        <v>977</v>
      </c>
      <c r="G326" t="s">
        <v>977</v>
      </c>
      <c r="H326" s="9" t="s">
        <v>977</v>
      </c>
      <c r="I326" t="s">
        <v>977</v>
      </c>
      <c r="J326" t="s">
        <v>977</v>
      </c>
      <c r="K326" t="s">
        <v>977</v>
      </c>
      <c r="L326" t="s">
        <v>977</v>
      </c>
      <c r="M326" t="s">
        <v>977</v>
      </c>
      <c r="N326" t="s">
        <v>977</v>
      </c>
      <c r="O326" t="s">
        <v>977</v>
      </c>
      <c r="P326" t="s">
        <v>977</v>
      </c>
      <c r="R326" t="s">
        <v>977</v>
      </c>
      <c r="S326" t="s">
        <v>977</v>
      </c>
      <c r="T326" t="s">
        <v>977</v>
      </c>
      <c r="U326" t="s">
        <v>977</v>
      </c>
      <c r="W326" s="49">
        <v>324</v>
      </c>
      <c r="X326" s="49">
        <v>7</v>
      </c>
    </row>
    <row r="327" spans="1:24" x14ac:dyDescent="0.35">
      <c r="A327" t="s">
        <v>977</v>
      </c>
      <c r="B327" t="s">
        <v>977</v>
      </c>
      <c r="E327" t="s">
        <v>977</v>
      </c>
      <c r="G327" t="s">
        <v>977</v>
      </c>
      <c r="H327" s="9" t="s">
        <v>977</v>
      </c>
      <c r="I327" t="s">
        <v>977</v>
      </c>
      <c r="J327" t="s">
        <v>977</v>
      </c>
      <c r="K327" t="s">
        <v>977</v>
      </c>
      <c r="L327" t="s">
        <v>977</v>
      </c>
      <c r="M327" t="s">
        <v>977</v>
      </c>
      <c r="N327" t="s">
        <v>977</v>
      </c>
      <c r="O327" t="s">
        <v>977</v>
      </c>
      <c r="P327" t="s">
        <v>977</v>
      </c>
      <c r="R327" t="s">
        <v>977</v>
      </c>
      <c r="S327" t="s">
        <v>977</v>
      </c>
      <c r="T327" t="s">
        <v>977</v>
      </c>
      <c r="U327" t="s">
        <v>977</v>
      </c>
      <c r="W327" s="49">
        <v>325</v>
      </c>
      <c r="X327" s="49">
        <v>7</v>
      </c>
    </row>
    <row r="328" spans="1:24" x14ac:dyDescent="0.35">
      <c r="A328" t="s">
        <v>977</v>
      </c>
      <c r="B328" t="s">
        <v>977</v>
      </c>
      <c r="E328" t="s">
        <v>977</v>
      </c>
      <c r="G328" t="s">
        <v>977</v>
      </c>
      <c r="H328" s="9" t="s">
        <v>977</v>
      </c>
      <c r="I328" t="s">
        <v>977</v>
      </c>
      <c r="J328" t="s">
        <v>977</v>
      </c>
      <c r="K328" t="s">
        <v>977</v>
      </c>
      <c r="L328" t="s">
        <v>977</v>
      </c>
      <c r="M328" t="s">
        <v>977</v>
      </c>
      <c r="N328" t="s">
        <v>977</v>
      </c>
      <c r="O328" t="s">
        <v>977</v>
      </c>
      <c r="P328" t="s">
        <v>977</v>
      </c>
      <c r="R328" t="s">
        <v>977</v>
      </c>
      <c r="S328" t="s">
        <v>977</v>
      </c>
      <c r="T328" t="s">
        <v>977</v>
      </c>
      <c r="U328" t="s">
        <v>977</v>
      </c>
      <c r="W328" s="49">
        <v>326</v>
      </c>
      <c r="X328" s="49">
        <v>7</v>
      </c>
    </row>
    <row r="329" spans="1:24" x14ac:dyDescent="0.35">
      <c r="A329" t="s">
        <v>977</v>
      </c>
      <c r="B329" t="s">
        <v>977</v>
      </c>
      <c r="E329" t="s">
        <v>977</v>
      </c>
      <c r="G329" t="s">
        <v>977</v>
      </c>
      <c r="H329" s="9" t="s">
        <v>977</v>
      </c>
      <c r="I329" t="s">
        <v>977</v>
      </c>
      <c r="J329" t="s">
        <v>977</v>
      </c>
      <c r="K329" t="s">
        <v>977</v>
      </c>
      <c r="L329" t="s">
        <v>977</v>
      </c>
      <c r="M329" t="s">
        <v>977</v>
      </c>
      <c r="N329" t="s">
        <v>977</v>
      </c>
      <c r="O329" t="s">
        <v>977</v>
      </c>
      <c r="P329" t="s">
        <v>977</v>
      </c>
      <c r="R329" t="s">
        <v>977</v>
      </c>
      <c r="S329" t="s">
        <v>977</v>
      </c>
      <c r="T329" t="s">
        <v>977</v>
      </c>
      <c r="U329" t="s">
        <v>977</v>
      </c>
      <c r="W329" s="49">
        <v>327</v>
      </c>
      <c r="X329" s="49">
        <v>7</v>
      </c>
    </row>
    <row r="330" spans="1:24" x14ac:dyDescent="0.35">
      <c r="A330" t="s">
        <v>977</v>
      </c>
      <c r="B330" t="s">
        <v>977</v>
      </c>
      <c r="E330" t="s">
        <v>977</v>
      </c>
      <c r="G330" t="s">
        <v>977</v>
      </c>
      <c r="H330" s="9" t="s">
        <v>977</v>
      </c>
      <c r="I330" t="s">
        <v>977</v>
      </c>
      <c r="J330" t="s">
        <v>977</v>
      </c>
      <c r="K330" t="s">
        <v>977</v>
      </c>
      <c r="L330" t="s">
        <v>977</v>
      </c>
      <c r="M330" t="s">
        <v>977</v>
      </c>
      <c r="N330" t="s">
        <v>977</v>
      </c>
      <c r="O330" t="s">
        <v>977</v>
      </c>
      <c r="P330" t="s">
        <v>977</v>
      </c>
      <c r="R330" t="s">
        <v>977</v>
      </c>
      <c r="S330" t="s">
        <v>977</v>
      </c>
      <c r="T330" t="s">
        <v>977</v>
      </c>
      <c r="U330" t="s">
        <v>977</v>
      </c>
      <c r="W330" s="49">
        <v>328</v>
      </c>
      <c r="X330" s="49">
        <v>7</v>
      </c>
    </row>
    <row r="331" spans="1:24" x14ac:dyDescent="0.35">
      <c r="A331" t="s">
        <v>977</v>
      </c>
      <c r="B331" t="s">
        <v>977</v>
      </c>
      <c r="E331" t="s">
        <v>977</v>
      </c>
      <c r="G331" t="s">
        <v>977</v>
      </c>
      <c r="H331" s="9" t="s">
        <v>977</v>
      </c>
      <c r="I331" t="s">
        <v>977</v>
      </c>
      <c r="J331" t="s">
        <v>977</v>
      </c>
      <c r="K331" t="s">
        <v>977</v>
      </c>
      <c r="L331" t="s">
        <v>977</v>
      </c>
      <c r="M331" t="s">
        <v>977</v>
      </c>
      <c r="N331" t="s">
        <v>977</v>
      </c>
      <c r="O331" t="s">
        <v>977</v>
      </c>
      <c r="P331" t="s">
        <v>977</v>
      </c>
      <c r="R331" t="s">
        <v>977</v>
      </c>
      <c r="S331" t="s">
        <v>977</v>
      </c>
      <c r="T331" t="s">
        <v>977</v>
      </c>
      <c r="U331" t="s">
        <v>977</v>
      </c>
      <c r="W331" s="49">
        <v>329</v>
      </c>
      <c r="X331" s="49">
        <v>7</v>
      </c>
    </row>
    <row r="332" spans="1:24" x14ac:dyDescent="0.35">
      <c r="A332" t="s">
        <v>977</v>
      </c>
      <c r="B332" t="s">
        <v>977</v>
      </c>
      <c r="E332" t="s">
        <v>977</v>
      </c>
      <c r="G332" t="s">
        <v>977</v>
      </c>
      <c r="H332" s="9" t="s">
        <v>977</v>
      </c>
      <c r="I332" t="s">
        <v>977</v>
      </c>
      <c r="J332" t="s">
        <v>977</v>
      </c>
      <c r="K332" t="s">
        <v>977</v>
      </c>
      <c r="L332" t="s">
        <v>977</v>
      </c>
      <c r="M332" t="s">
        <v>977</v>
      </c>
      <c r="N332" t="s">
        <v>977</v>
      </c>
      <c r="O332" t="s">
        <v>977</v>
      </c>
      <c r="P332" t="s">
        <v>977</v>
      </c>
      <c r="R332" t="s">
        <v>977</v>
      </c>
      <c r="S332" t="s">
        <v>977</v>
      </c>
      <c r="T332" t="s">
        <v>977</v>
      </c>
      <c r="U332" t="s">
        <v>977</v>
      </c>
      <c r="W332" s="49">
        <v>330</v>
      </c>
      <c r="X332" s="49">
        <v>7</v>
      </c>
    </row>
    <row r="333" spans="1:24" x14ac:dyDescent="0.35">
      <c r="A333" t="s">
        <v>977</v>
      </c>
      <c r="B333" t="s">
        <v>977</v>
      </c>
      <c r="E333" t="s">
        <v>977</v>
      </c>
      <c r="G333" t="s">
        <v>977</v>
      </c>
      <c r="H333" s="9" t="s">
        <v>977</v>
      </c>
      <c r="I333" t="s">
        <v>977</v>
      </c>
      <c r="J333" t="s">
        <v>977</v>
      </c>
      <c r="K333" t="s">
        <v>977</v>
      </c>
      <c r="L333" t="s">
        <v>977</v>
      </c>
      <c r="M333" t="s">
        <v>977</v>
      </c>
      <c r="N333" t="s">
        <v>977</v>
      </c>
      <c r="O333" t="s">
        <v>977</v>
      </c>
      <c r="P333" t="s">
        <v>977</v>
      </c>
      <c r="R333" t="s">
        <v>977</v>
      </c>
      <c r="S333" t="s">
        <v>977</v>
      </c>
      <c r="T333" t="s">
        <v>977</v>
      </c>
      <c r="U333" t="s">
        <v>977</v>
      </c>
      <c r="W333" s="49">
        <v>331</v>
      </c>
      <c r="X333" s="49">
        <v>7</v>
      </c>
    </row>
    <row r="334" spans="1:24" x14ac:dyDescent="0.35">
      <c r="A334" t="s">
        <v>977</v>
      </c>
      <c r="B334" t="s">
        <v>977</v>
      </c>
      <c r="E334" t="s">
        <v>977</v>
      </c>
      <c r="G334" t="s">
        <v>977</v>
      </c>
      <c r="H334" s="9" t="s">
        <v>977</v>
      </c>
      <c r="I334" t="s">
        <v>977</v>
      </c>
      <c r="J334" t="s">
        <v>977</v>
      </c>
      <c r="K334" t="s">
        <v>977</v>
      </c>
      <c r="L334" t="s">
        <v>977</v>
      </c>
      <c r="M334" t="s">
        <v>977</v>
      </c>
      <c r="N334" t="s">
        <v>977</v>
      </c>
      <c r="O334" t="s">
        <v>977</v>
      </c>
      <c r="P334" t="s">
        <v>977</v>
      </c>
      <c r="R334" t="s">
        <v>977</v>
      </c>
      <c r="S334" t="s">
        <v>977</v>
      </c>
      <c r="T334" t="s">
        <v>977</v>
      </c>
      <c r="U334" t="s">
        <v>977</v>
      </c>
      <c r="W334" s="49">
        <v>332</v>
      </c>
      <c r="X334" s="49">
        <v>7</v>
      </c>
    </row>
    <row r="335" spans="1:24" x14ac:dyDescent="0.35">
      <c r="A335" t="s">
        <v>977</v>
      </c>
      <c r="B335" t="s">
        <v>977</v>
      </c>
      <c r="E335" t="s">
        <v>977</v>
      </c>
      <c r="G335" t="s">
        <v>977</v>
      </c>
      <c r="H335" s="9" t="s">
        <v>977</v>
      </c>
      <c r="I335" t="s">
        <v>977</v>
      </c>
      <c r="J335" t="s">
        <v>977</v>
      </c>
      <c r="K335" t="s">
        <v>977</v>
      </c>
      <c r="L335" t="s">
        <v>977</v>
      </c>
      <c r="M335" t="s">
        <v>977</v>
      </c>
      <c r="N335" t="s">
        <v>977</v>
      </c>
      <c r="O335" t="s">
        <v>977</v>
      </c>
      <c r="P335" t="s">
        <v>977</v>
      </c>
      <c r="R335" t="s">
        <v>977</v>
      </c>
      <c r="S335" t="s">
        <v>977</v>
      </c>
      <c r="T335" t="s">
        <v>977</v>
      </c>
      <c r="U335" t="s">
        <v>977</v>
      </c>
      <c r="W335" s="49">
        <v>333</v>
      </c>
      <c r="X335" s="49">
        <v>7</v>
      </c>
    </row>
    <row r="336" spans="1:24" x14ac:dyDescent="0.35">
      <c r="A336" t="s">
        <v>977</v>
      </c>
      <c r="B336" t="s">
        <v>977</v>
      </c>
      <c r="E336" t="s">
        <v>977</v>
      </c>
      <c r="G336" t="s">
        <v>977</v>
      </c>
      <c r="H336" s="9" t="s">
        <v>977</v>
      </c>
      <c r="I336" t="s">
        <v>977</v>
      </c>
      <c r="J336" t="s">
        <v>977</v>
      </c>
      <c r="K336" t="s">
        <v>977</v>
      </c>
      <c r="L336" t="s">
        <v>977</v>
      </c>
      <c r="M336" t="s">
        <v>977</v>
      </c>
      <c r="N336" t="s">
        <v>977</v>
      </c>
      <c r="O336" t="s">
        <v>977</v>
      </c>
      <c r="P336" t="s">
        <v>977</v>
      </c>
      <c r="R336" t="s">
        <v>977</v>
      </c>
      <c r="S336" t="s">
        <v>977</v>
      </c>
      <c r="T336" t="s">
        <v>977</v>
      </c>
      <c r="U336" t="s">
        <v>977</v>
      </c>
      <c r="W336" s="49">
        <v>334</v>
      </c>
      <c r="X336" s="49">
        <v>7</v>
      </c>
    </row>
    <row r="337" spans="1:24" x14ac:dyDescent="0.35">
      <c r="A337" t="s">
        <v>977</v>
      </c>
      <c r="B337" t="s">
        <v>977</v>
      </c>
      <c r="E337" t="s">
        <v>977</v>
      </c>
      <c r="G337" t="s">
        <v>977</v>
      </c>
      <c r="H337" s="9" t="s">
        <v>977</v>
      </c>
      <c r="I337" t="s">
        <v>977</v>
      </c>
      <c r="J337" t="s">
        <v>977</v>
      </c>
      <c r="K337" t="s">
        <v>977</v>
      </c>
      <c r="L337" t="s">
        <v>977</v>
      </c>
      <c r="M337" t="s">
        <v>977</v>
      </c>
      <c r="N337" t="s">
        <v>977</v>
      </c>
      <c r="O337" t="s">
        <v>977</v>
      </c>
      <c r="P337" t="s">
        <v>977</v>
      </c>
      <c r="R337" t="s">
        <v>977</v>
      </c>
      <c r="S337" t="s">
        <v>977</v>
      </c>
      <c r="T337" t="s">
        <v>977</v>
      </c>
      <c r="U337" t="s">
        <v>977</v>
      </c>
      <c r="W337" s="49">
        <v>335</v>
      </c>
      <c r="X337" s="49">
        <v>7</v>
      </c>
    </row>
    <row r="338" spans="1:24" x14ac:dyDescent="0.35">
      <c r="A338" t="s">
        <v>977</v>
      </c>
      <c r="B338" t="s">
        <v>977</v>
      </c>
      <c r="E338" t="s">
        <v>977</v>
      </c>
      <c r="G338" t="s">
        <v>977</v>
      </c>
      <c r="H338" s="9" t="s">
        <v>977</v>
      </c>
      <c r="I338" t="s">
        <v>977</v>
      </c>
      <c r="J338" t="s">
        <v>977</v>
      </c>
      <c r="K338" t="s">
        <v>977</v>
      </c>
      <c r="L338" t="s">
        <v>977</v>
      </c>
      <c r="M338" t="s">
        <v>977</v>
      </c>
      <c r="N338" t="s">
        <v>977</v>
      </c>
      <c r="O338" t="s">
        <v>977</v>
      </c>
      <c r="P338" t="s">
        <v>977</v>
      </c>
      <c r="R338" t="s">
        <v>977</v>
      </c>
      <c r="S338" t="s">
        <v>977</v>
      </c>
      <c r="T338" t="s">
        <v>977</v>
      </c>
      <c r="U338" t="s">
        <v>977</v>
      </c>
      <c r="W338" s="49">
        <v>336</v>
      </c>
      <c r="X338" s="49">
        <v>7</v>
      </c>
    </row>
    <row r="339" spans="1:24" x14ac:dyDescent="0.35">
      <c r="A339" t="s">
        <v>977</v>
      </c>
      <c r="B339" t="s">
        <v>977</v>
      </c>
      <c r="E339" t="s">
        <v>977</v>
      </c>
      <c r="G339" t="s">
        <v>977</v>
      </c>
      <c r="H339" s="9" t="s">
        <v>977</v>
      </c>
      <c r="I339" t="s">
        <v>977</v>
      </c>
      <c r="J339" t="s">
        <v>977</v>
      </c>
      <c r="K339" t="s">
        <v>977</v>
      </c>
      <c r="L339" t="s">
        <v>977</v>
      </c>
      <c r="M339" t="s">
        <v>977</v>
      </c>
      <c r="N339" t="s">
        <v>977</v>
      </c>
      <c r="O339" t="s">
        <v>977</v>
      </c>
      <c r="P339" t="s">
        <v>977</v>
      </c>
      <c r="R339" t="s">
        <v>977</v>
      </c>
      <c r="S339" t="s">
        <v>977</v>
      </c>
      <c r="T339" t="s">
        <v>977</v>
      </c>
      <c r="U339" t="s">
        <v>977</v>
      </c>
      <c r="W339" s="49">
        <v>337</v>
      </c>
      <c r="X339" s="49">
        <v>7</v>
      </c>
    </row>
    <row r="340" spans="1:24" x14ac:dyDescent="0.35">
      <c r="A340" t="s">
        <v>977</v>
      </c>
      <c r="B340" t="s">
        <v>977</v>
      </c>
      <c r="E340" t="s">
        <v>977</v>
      </c>
      <c r="G340" t="s">
        <v>977</v>
      </c>
      <c r="H340" s="9" t="s">
        <v>977</v>
      </c>
      <c r="I340" t="s">
        <v>977</v>
      </c>
      <c r="J340" t="s">
        <v>977</v>
      </c>
      <c r="K340" t="s">
        <v>977</v>
      </c>
      <c r="L340" t="s">
        <v>977</v>
      </c>
      <c r="M340" t="s">
        <v>977</v>
      </c>
      <c r="N340" t="s">
        <v>977</v>
      </c>
      <c r="O340" t="s">
        <v>977</v>
      </c>
      <c r="P340" t="s">
        <v>977</v>
      </c>
      <c r="R340" t="s">
        <v>977</v>
      </c>
      <c r="S340" t="s">
        <v>977</v>
      </c>
      <c r="T340" t="s">
        <v>977</v>
      </c>
      <c r="U340" t="s">
        <v>977</v>
      </c>
      <c r="W340" s="49">
        <v>338</v>
      </c>
      <c r="X340" s="49">
        <v>7</v>
      </c>
    </row>
    <row r="341" spans="1:24" x14ac:dyDescent="0.35">
      <c r="A341" t="s">
        <v>977</v>
      </c>
      <c r="B341" t="s">
        <v>977</v>
      </c>
      <c r="E341" t="s">
        <v>977</v>
      </c>
      <c r="G341" t="s">
        <v>977</v>
      </c>
      <c r="H341" s="9" t="s">
        <v>977</v>
      </c>
      <c r="I341" t="s">
        <v>977</v>
      </c>
      <c r="J341" t="s">
        <v>977</v>
      </c>
      <c r="K341" t="s">
        <v>977</v>
      </c>
      <c r="L341" t="s">
        <v>977</v>
      </c>
      <c r="M341" t="s">
        <v>977</v>
      </c>
      <c r="N341" t="s">
        <v>977</v>
      </c>
      <c r="O341" t="s">
        <v>977</v>
      </c>
      <c r="P341" t="s">
        <v>977</v>
      </c>
      <c r="R341" t="s">
        <v>977</v>
      </c>
      <c r="S341" t="s">
        <v>977</v>
      </c>
      <c r="T341" t="s">
        <v>977</v>
      </c>
      <c r="U341" t="s">
        <v>977</v>
      </c>
      <c r="W341" s="49">
        <v>339</v>
      </c>
      <c r="X341" s="49">
        <v>7</v>
      </c>
    </row>
    <row r="342" spans="1:24" x14ac:dyDescent="0.35">
      <c r="A342" t="s">
        <v>977</v>
      </c>
      <c r="B342" t="s">
        <v>977</v>
      </c>
      <c r="E342" t="s">
        <v>977</v>
      </c>
      <c r="G342" t="s">
        <v>977</v>
      </c>
      <c r="H342" s="9" t="s">
        <v>977</v>
      </c>
      <c r="I342" t="s">
        <v>977</v>
      </c>
      <c r="J342" t="s">
        <v>977</v>
      </c>
      <c r="K342" t="s">
        <v>977</v>
      </c>
      <c r="L342" t="s">
        <v>977</v>
      </c>
      <c r="M342" t="s">
        <v>977</v>
      </c>
      <c r="N342" t="s">
        <v>977</v>
      </c>
      <c r="O342" t="s">
        <v>977</v>
      </c>
      <c r="P342" t="s">
        <v>977</v>
      </c>
      <c r="R342" t="s">
        <v>977</v>
      </c>
      <c r="S342" t="s">
        <v>977</v>
      </c>
      <c r="T342" t="s">
        <v>977</v>
      </c>
      <c r="U342" t="s">
        <v>977</v>
      </c>
      <c r="W342" s="49">
        <v>340</v>
      </c>
      <c r="X342" s="49">
        <v>7</v>
      </c>
    </row>
    <row r="343" spans="1:24" x14ac:dyDescent="0.35">
      <c r="A343" t="s">
        <v>977</v>
      </c>
      <c r="B343" t="s">
        <v>977</v>
      </c>
      <c r="E343" t="s">
        <v>977</v>
      </c>
      <c r="G343" t="s">
        <v>977</v>
      </c>
      <c r="H343" s="9" t="s">
        <v>977</v>
      </c>
      <c r="I343" t="s">
        <v>977</v>
      </c>
      <c r="J343" t="s">
        <v>977</v>
      </c>
      <c r="K343" t="s">
        <v>977</v>
      </c>
      <c r="L343" t="s">
        <v>977</v>
      </c>
      <c r="M343" t="s">
        <v>977</v>
      </c>
      <c r="N343" t="s">
        <v>977</v>
      </c>
      <c r="O343" t="s">
        <v>977</v>
      </c>
      <c r="P343" t="s">
        <v>977</v>
      </c>
      <c r="R343" t="s">
        <v>977</v>
      </c>
      <c r="S343" t="s">
        <v>977</v>
      </c>
      <c r="T343" t="s">
        <v>977</v>
      </c>
      <c r="U343" t="s">
        <v>977</v>
      </c>
      <c r="W343" s="49">
        <v>341</v>
      </c>
      <c r="X343" s="49">
        <v>7</v>
      </c>
    </row>
    <row r="344" spans="1:24" x14ac:dyDescent="0.35">
      <c r="A344" t="s">
        <v>977</v>
      </c>
      <c r="B344" t="s">
        <v>977</v>
      </c>
      <c r="E344" t="s">
        <v>977</v>
      </c>
      <c r="G344" t="s">
        <v>977</v>
      </c>
      <c r="H344" s="9" t="s">
        <v>977</v>
      </c>
      <c r="I344" t="s">
        <v>977</v>
      </c>
      <c r="J344" t="s">
        <v>977</v>
      </c>
      <c r="K344" t="s">
        <v>977</v>
      </c>
      <c r="L344" t="s">
        <v>977</v>
      </c>
      <c r="M344" t="s">
        <v>977</v>
      </c>
      <c r="N344" t="s">
        <v>977</v>
      </c>
      <c r="O344" t="s">
        <v>977</v>
      </c>
      <c r="P344" t="s">
        <v>977</v>
      </c>
      <c r="R344" t="s">
        <v>977</v>
      </c>
      <c r="S344" t="s">
        <v>977</v>
      </c>
      <c r="T344" t="s">
        <v>977</v>
      </c>
      <c r="U344" t="s">
        <v>977</v>
      </c>
      <c r="W344" s="49">
        <v>342</v>
      </c>
      <c r="X344" s="49">
        <v>7</v>
      </c>
    </row>
    <row r="345" spans="1:24" x14ac:dyDescent="0.35">
      <c r="A345" t="s">
        <v>977</v>
      </c>
      <c r="B345" t="s">
        <v>977</v>
      </c>
      <c r="E345" t="s">
        <v>977</v>
      </c>
      <c r="G345" t="s">
        <v>977</v>
      </c>
      <c r="H345" s="9" t="s">
        <v>977</v>
      </c>
      <c r="I345" t="s">
        <v>977</v>
      </c>
      <c r="J345" t="s">
        <v>977</v>
      </c>
      <c r="K345" t="s">
        <v>977</v>
      </c>
      <c r="L345" t="s">
        <v>977</v>
      </c>
      <c r="M345" t="s">
        <v>977</v>
      </c>
      <c r="N345" t="s">
        <v>977</v>
      </c>
      <c r="O345" t="s">
        <v>977</v>
      </c>
      <c r="P345" t="s">
        <v>977</v>
      </c>
      <c r="R345" t="s">
        <v>977</v>
      </c>
      <c r="S345" t="s">
        <v>977</v>
      </c>
      <c r="T345" t="s">
        <v>977</v>
      </c>
      <c r="U345" t="s">
        <v>977</v>
      </c>
      <c r="W345" s="49">
        <v>343</v>
      </c>
      <c r="X345" s="49">
        <v>7</v>
      </c>
    </row>
    <row r="346" spans="1:24" x14ac:dyDescent="0.35">
      <c r="A346" t="s">
        <v>977</v>
      </c>
      <c r="B346" t="s">
        <v>977</v>
      </c>
      <c r="E346" t="s">
        <v>977</v>
      </c>
      <c r="G346" t="s">
        <v>977</v>
      </c>
      <c r="H346" s="9" t="s">
        <v>977</v>
      </c>
      <c r="I346" t="s">
        <v>977</v>
      </c>
      <c r="J346" t="s">
        <v>977</v>
      </c>
      <c r="K346" t="s">
        <v>977</v>
      </c>
      <c r="L346" t="s">
        <v>977</v>
      </c>
      <c r="M346" t="s">
        <v>977</v>
      </c>
      <c r="N346" t="s">
        <v>977</v>
      </c>
      <c r="O346" t="s">
        <v>977</v>
      </c>
      <c r="P346" t="s">
        <v>977</v>
      </c>
      <c r="R346" t="s">
        <v>977</v>
      </c>
      <c r="S346" t="s">
        <v>977</v>
      </c>
      <c r="T346" t="s">
        <v>977</v>
      </c>
      <c r="U346" t="s">
        <v>977</v>
      </c>
      <c r="W346" s="49">
        <v>344</v>
      </c>
      <c r="X346" s="49">
        <v>7</v>
      </c>
    </row>
    <row r="347" spans="1:24" x14ac:dyDescent="0.35">
      <c r="A347" t="s">
        <v>977</v>
      </c>
      <c r="B347" t="s">
        <v>977</v>
      </c>
      <c r="E347" t="s">
        <v>977</v>
      </c>
      <c r="G347" t="s">
        <v>977</v>
      </c>
      <c r="H347" s="9" t="s">
        <v>977</v>
      </c>
      <c r="I347" t="s">
        <v>977</v>
      </c>
      <c r="J347" t="s">
        <v>977</v>
      </c>
      <c r="K347" t="s">
        <v>977</v>
      </c>
      <c r="L347" t="s">
        <v>977</v>
      </c>
      <c r="M347" t="s">
        <v>977</v>
      </c>
      <c r="N347" t="s">
        <v>977</v>
      </c>
      <c r="O347" t="s">
        <v>977</v>
      </c>
      <c r="P347" t="s">
        <v>977</v>
      </c>
      <c r="R347" t="s">
        <v>977</v>
      </c>
      <c r="S347" t="s">
        <v>977</v>
      </c>
      <c r="T347" t="s">
        <v>977</v>
      </c>
      <c r="U347" t="s">
        <v>977</v>
      </c>
      <c r="W347" s="49">
        <v>345</v>
      </c>
      <c r="X347" s="49">
        <v>7</v>
      </c>
    </row>
    <row r="348" spans="1:24" x14ac:dyDescent="0.35">
      <c r="A348" t="s">
        <v>977</v>
      </c>
      <c r="B348" t="s">
        <v>977</v>
      </c>
      <c r="E348" t="s">
        <v>977</v>
      </c>
      <c r="G348" t="s">
        <v>977</v>
      </c>
      <c r="H348" s="9" t="s">
        <v>977</v>
      </c>
      <c r="I348" t="s">
        <v>977</v>
      </c>
      <c r="J348" t="s">
        <v>977</v>
      </c>
      <c r="K348" t="s">
        <v>977</v>
      </c>
      <c r="L348" t="s">
        <v>977</v>
      </c>
      <c r="M348" t="s">
        <v>977</v>
      </c>
      <c r="N348" t="s">
        <v>977</v>
      </c>
      <c r="O348" t="s">
        <v>977</v>
      </c>
      <c r="P348" t="s">
        <v>977</v>
      </c>
      <c r="R348" t="s">
        <v>977</v>
      </c>
      <c r="S348" t="s">
        <v>977</v>
      </c>
      <c r="T348" t="s">
        <v>977</v>
      </c>
      <c r="U348" t="s">
        <v>977</v>
      </c>
      <c r="W348" s="49">
        <v>346</v>
      </c>
      <c r="X348" s="49">
        <v>7</v>
      </c>
    </row>
    <row r="349" spans="1:24" x14ac:dyDescent="0.35">
      <c r="A349" t="s">
        <v>977</v>
      </c>
      <c r="B349" t="s">
        <v>977</v>
      </c>
      <c r="E349" t="s">
        <v>977</v>
      </c>
      <c r="G349" t="s">
        <v>977</v>
      </c>
      <c r="H349" s="9" t="s">
        <v>977</v>
      </c>
      <c r="I349" t="s">
        <v>977</v>
      </c>
      <c r="J349" t="s">
        <v>977</v>
      </c>
      <c r="K349" t="s">
        <v>977</v>
      </c>
      <c r="L349" t="s">
        <v>977</v>
      </c>
      <c r="M349" t="s">
        <v>977</v>
      </c>
      <c r="N349" t="s">
        <v>977</v>
      </c>
      <c r="O349" t="s">
        <v>977</v>
      </c>
      <c r="P349" t="s">
        <v>977</v>
      </c>
      <c r="R349" t="s">
        <v>977</v>
      </c>
      <c r="S349" t="s">
        <v>977</v>
      </c>
      <c r="T349" t="s">
        <v>977</v>
      </c>
      <c r="U349" t="s">
        <v>977</v>
      </c>
      <c r="W349" s="49">
        <v>347</v>
      </c>
      <c r="X349" s="49">
        <v>7</v>
      </c>
    </row>
    <row r="350" spans="1:24" x14ac:dyDescent="0.35">
      <c r="A350" t="s">
        <v>977</v>
      </c>
      <c r="B350" t="s">
        <v>977</v>
      </c>
      <c r="E350" t="s">
        <v>977</v>
      </c>
      <c r="G350" t="s">
        <v>977</v>
      </c>
      <c r="H350" s="9" t="s">
        <v>977</v>
      </c>
      <c r="I350" t="s">
        <v>977</v>
      </c>
      <c r="J350" t="s">
        <v>977</v>
      </c>
      <c r="K350" t="s">
        <v>977</v>
      </c>
      <c r="L350" t="s">
        <v>977</v>
      </c>
      <c r="M350" t="s">
        <v>977</v>
      </c>
      <c r="N350" t="s">
        <v>977</v>
      </c>
      <c r="O350" t="s">
        <v>977</v>
      </c>
      <c r="P350" t="s">
        <v>977</v>
      </c>
      <c r="R350" t="s">
        <v>977</v>
      </c>
      <c r="S350" t="s">
        <v>977</v>
      </c>
      <c r="T350" t="s">
        <v>977</v>
      </c>
      <c r="U350" t="s">
        <v>977</v>
      </c>
      <c r="W350" s="49">
        <v>348</v>
      </c>
      <c r="X350" s="49">
        <v>7</v>
      </c>
    </row>
    <row r="351" spans="1:24" x14ac:dyDescent="0.35">
      <c r="A351" t="s">
        <v>977</v>
      </c>
      <c r="B351" t="s">
        <v>977</v>
      </c>
      <c r="E351" t="s">
        <v>977</v>
      </c>
      <c r="G351" t="s">
        <v>977</v>
      </c>
      <c r="H351" s="9" t="s">
        <v>977</v>
      </c>
      <c r="I351" t="s">
        <v>977</v>
      </c>
      <c r="J351" t="s">
        <v>977</v>
      </c>
      <c r="K351" t="s">
        <v>977</v>
      </c>
      <c r="L351" t="s">
        <v>977</v>
      </c>
      <c r="M351" t="s">
        <v>977</v>
      </c>
      <c r="N351" t="s">
        <v>977</v>
      </c>
      <c r="O351" t="s">
        <v>977</v>
      </c>
      <c r="P351" t="s">
        <v>977</v>
      </c>
      <c r="R351" t="s">
        <v>977</v>
      </c>
      <c r="S351" t="s">
        <v>977</v>
      </c>
      <c r="T351" t="s">
        <v>977</v>
      </c>
      <c r="U351" t="s">
        <v>977</v>
      </c>
      <c r="W351" s="49">
        <v>349</v>
      </c>
      <c r="X351" s="49">
        <v>7</v>
      </c>
    </row>
    <row r="352" spans="1:24" x14ac:dyDescent="0.35">
      <c r="A352" t="s">
        <v>977</v>
      </c>
      <c r="B352" t="s">
        <v>977</v>
      </c>
      <c r="E352" t="s">
        <v>977</v>
      </c>
      <c r="G352" t="s">
        <v>977</v>
      </c>
      <c r="H352" s="9" t="s">
        <v>977</v>
      </c>
      <c r="I352" t="s">
        <v>977</v>
      </c>
      <c r="J352" t="s">
        <v>977</v>
      </c>
      <c r="K352" t="s">
        <v>977</v>
      </c>
      <c r="L352" t="s">
        <v>977</v>
      </c>
      <c r="M352" t="s">
        <v>977</v>
      </c>
      <c r="N352" t="s">
        <v>977</v>
      </c>
      <c r="O352" t="s">
        <v>977</v>
      </c>
      <c r="P352" t="s">
        <v>977</v>
      </c>
      <c r="R352" t="s">
        <v>977</v>
      </c>
      <c r="S352" t="s">
        <v>977</v>
      </c>
      <c r="T352" t="s">
        <v>977</v>
      </c>
      <c r="U352" t="s">
        <v>977</v>
      </c>
      <c r="W352" s="49">
        <v>350</v>
      </c>
      <c r="X352" s="49">
        <v>7</v>
      </c>
    </row>
    <row r="353" spans="1:24" x14ac:dyDescent="0.35">
      <c r="A353" t="s">
        <v>977</v>
      </c>
      <c r="B353" t="s">
        <v>977</v>
      </c>
      <c r="E353" t="s">
        <v>977</v>
      </c>
      <c r="G353" t="s">
        <v>977</v>
      </c>
      <c r="H353" s="9" t="s">
        <v>977</v>
      </c>
      <c r="I353" t="s">
        <v>977</v>
      </c>
      <c r="J353" t="s">
        <v>977</v>
      </c>
      <c r="K353" t="s">
        <v>977</v>
      </c>
      <c r="L353" t="s">
        <v>977</v>
      </c>
      <c r="M353" t="s">
        <v>977</v>
      </c>
      <c r="N353" t="s">
        <v>977</v>
      </c>
      <c r="O353" t="s">
        <v>977</v>
      </c>
      <c r="P353" t="s">
        <v>977</v>
      </c>
      <c r="R353" t="s">
        <v>977</v>
      </c>
      <c r="S353" t="s">
        <v>977</v>
      </c>
      <c r="T353" t="s">
        <v>977</v>
      </c>
      <c r="U353" t="s">
        <v>977</v>
      </c>
      <c r="W353" s="49">
        <v>351</v>
      </c>
      <c r="X353" s="49">
        <v>7</v>
      </c>
    </row>
    <row r="354" spans="1:24" x14ac:dyDescent="0.35">
      <c r="A354" t="s">
        <v>977</v>
      </c>
      <c r="B354" t="s">
        <v>977</v>
      </c>
      <c r="E354" t="s">
        <v>977</v>
      </c>
      <c r="G354" t="s">
        <v>977</v>
      </c>
      <c r="H354" s="9" t="s">
        <v>977</v>
      </c>
      <c r="I354" t="s">
        <v>977</v>
      </c>
      <c r="J354" t="s">
        <v>977</v>
      </c>
      <c r="K354" t="s">
        <v>977</v>
      </c>
      <c r="L354" t="s">
        <v>977</v>
      </c>
      <c r="M354" t="s">
        <v>977</v>
      </c>
      <c r="N354" t="s">
        <v>977</v>
      </c>
      <c r="O354" t="s">
        <v>977</v>
      </c>
      <c r="P354" t="s">
        <v>977</v>
      </c>
      <c r="R354" t="s">
        <v>977</v>
      </c>
      <c r="S354" t="s">
        <v>977</v>
      </c>
      <c r="T354" t="s">
        <v>977</v>
      </c>
      <c r="U354" t="s">
        <v>977</v>
      </c>
      <c r="W354" s="49">
        <v>352</v>
      </c>
      <c r="X354" s="49">
        <v>7</v>
      </c>
    </row>
    <row r="355" spans="1:24" x14ac:dyDescent="0.35">
      <c r="A355" t="s">
        <v>977</v>
      </c>
      <c r="B355" t="s">
        <v>977</v>
      </c>
      <c r="E355" t="s">
        <v>977</v>
      </c>
      <c r="G355" t="s">
        <v>977</v>
      </c>
      <c r="H355" s="9" t="s">
        <v>977</v>
      </c>
      <c r="I355" t="s">
        <v>977</v>
      </c>
      <c r="J355" t="s">
        <v>977</v>
      </c>
      <c r="K355" t="s">
        <v>977</v>
      </c>
      <c r="L355" t="s">
        <v>977</v>
      </c>
      <c r="M355" t="s">
        <v>977</v>
      </c>
      <c r="N355" t="s">
        <v>977</v>
      </c>
      <c r="O355" t="s">
        <v>977</v>
      </c>
      <c r="P355" t="s">
        <v>977</v>
      </c>
      <c r="R355" t="s">
        <v>977</v>
      </c>
      <c r="S355" t="s">
        <v>977</v>
      </c>
      <c r="T355" t="s">
        <v>977</v>
      </c>
      <c r="U355" t="s">
        <v>977</v>
      </c>
      <c r="W355" s="49">
        <v>353</v>
      </c>
      <c r="X355" s="49">
        <v>7</v>
      </c>
    </row>
    <row r="356" spans="1:24" x14ac:dyDescent="0.35">
      <c r="A356" t="s">
        <v>977</v>
      </c>
      <c r="B356" t="s">
        <v>977</v>
      </c>
      <c r="E356" t="s">
        <v>977</v>
      </c>
      <c r="G356" t="s">
        <v>977</v>
      </c>
      <c r="H356" s="9" t="s">
        <v>977</v>
      </c>
      <c r="I356" t="s">
        <v>977</v>
      </c>
      <c r="J356" t="s">
        <v>977</v>
      </c>
      <c r="K356" t="s">
        <v>977</v>
      </c>
      <c r="L356" t="s">
        <v>977</v>
      </c>
      <c r="M356" t="s">
        <v>977</v>
      </c>
      <c r="N356" t="s">
        <v>977</v>
      </c>
      <c r="O356" t="s">
        <v>977</v>
      </c>
      <c r="P356" t="s">
        <v>977</v>
      </c>
      <c r="R356" t="s">
        <v>977</v>
      </c>
      <c r="S356" t="s">
        <v>977</v>
      </c>
      <c r="T356" t="s">
        <v>977</v>
      </c>
      <c r="U356" t="s">
        <v>977</v>
      </c>
      <c r="W356" s="49">
        <v>354</v>
      </c>
      <c r="X356" s="49">
        <v>7</v>
      </c>
    </row>
    <row r="357" spans="1:24" x14ac:dyDescent="0.35">
      <c r="A357" t="s">
        <v>977</v>
      </c>
      <c r="B357" t="s">
        <v>977</v>
      </c>
      <c r="E357" t="s">
        <v>977</v>
      </c>
      <c r="G357" t="s">
        <v>977</v>
      </c>
      <c r="H357" s="9" t="s">
        <v>977</v>
      </c>
      <c r="I357" t="s">
        <v>977</v>
      </c>
      <c r="J357" t="s">
        <v>977</v>
      </c>
      <c r="K357" t="s">
        <v>977</v>
      </c>
      <c r="L357" t="s">
        <v>977</v>
      </c>
      <c r="M357" t="s">
        <v>977</v>
      </c>
      <c r="N357" t="s">
        <v>977</v>
      </c>
      <c r="O357" t="s">
        <v>977</v>
      </c>
      <c r="P357" t="s">
        <v>977</v>
      </c>
      <c r="R357" t="s">
        <v>977</v>
      </c>
      <c r="S357" t="s">
        <v>977</v>
      </c>
      <c r="T357" t="s">
        <v>977</v>
      </c>
      <c r="U357" t="s">
        <v>977</v>
      </c>
      <c r="W357" s="49">
        <v>355</v>
      </c>
      <c r="X357" s="49">
        <v>7</v>
      </c>
    </row>
    <row r="358" spans="1:24" x14ac:dyDescent="0.35">
      <c r="A358" t="s">
        <v>977</v>
      </c>
      <c r="B358" t="s">
        <v>977</v>
      </c>
      <c r="E358" t="s">
        <v>977</v>
      </c>
      <c r="G358" t="s">
        <v>977</v>
      </c>
      <c r="H358" s="9" t="s">
        <v>977</v>
      </c>
      <c r="I358" t="s">
        <v>977</v>
      </c>
      <c r="J358" t="s">
        <v>977</v>
      </c>
      <c r="K358" t="s">
        <v>977</v>
      </c>
      <c r="L358" t="s">
        <v>977</v>
      </c>
      <c r="M358" t="s">
        <v>977</v>
      </c>
      <c r="N358" t="s">
        <v>977</v>
      </c>
      <c r="O358" t="s">
        <v>977</v>
      </c>
      <c r="P358" t="s">
        <v>977</v>
      </c>
      <c r="R358" t="s">
        <v>977</v>
      </c>
      <c r="S358" t="s">
        <v>977</v>
      </c>
      <c r="T358" t="s">
        <v>977</v>
      </c>
      <c r="U358" t="s">
        <v>977</v>
      </c>
      <c r="W358" s="49">
        <v>356</v>
      </c>
      <c r="X358" s="49">
        <v>7</v>
      </c>
    </row>
    <row r="359" spans="1:24" x14ac:dyDescent="0.35">
      <c r="A359" t="s">
        <v>977</v>
      </c>
      <c r="B359" t="s">
        <v>977</v>
      </c>
      <c r="E359" t="s">
        <v>977</v>
      </c>
      <c r="G359" t="s">
        <v>977</v>
      </c>
      <c r="H359" s="9" t="s">
        <v>977</v>
      </c>
      <c r="I359" t="s">
        <v>977</v>
      </c>
      <c r="J359" t="s">
        <v>977</v>
      </c>
      <c r="K359" t="s">
        <v>977</v>
      </c>
      <c r="L359" t="s">
        <v>977</v>
      </c>
      <c r="M359" t="s">
        <v>977</v>
      </c>
      <c r="N359" t="s">
        <v>977</v>
      </c>
      <c r="O359" t="s">
        <v>977</v>
      </c>
      <c r="P359" t="s">
        <v>977</v>
      </c>
      <c r="R359" t="s">
        <v>977</v>
      </c>
      <c r="S359" t="s">
        <v>977</v>
      </c>
      <c r="T359" t="s">
        <v>977</v>
      </c>
      <c r="U359" t="s">
        <v>977</v>
      </c>
      <c r="W359" s="49">
        <v>357</v>
      </c>
      <c r="X359" s="49">
        <v>7</v>
      </c>
    </row>
    <row r="360" spans="1:24" x14ac:dyDescent="0.35">
      <c r="A360" t="s">
        <v>977</v>
      </c>
      <c r="B360" t="s">
        <v>977</v>
      </c>
      <c r="E360" t="s">
        <v>977</v>
      </c>
      <c r="G360" t="s">
        <v>977</v>
      </c>
      <c r="H360" s="9" t="s">
        <v>977</v>
      </c>
      <c r="I360" t="s">
        <v>977</v>
      </c>
      <c r="J360" t="s">
        <v>977</v>
      </c>
      <c r="K360" t="s">
        <v>977</v>
      </c>
      <c r="L360" t="s">
        <v>977</v>
      </c>
      <c r="M360" t="s">
        <v>977</v>
      </c>
      <c r="N360" t="s">
        <v>977</v>
      </c>
      <c r="O360" t="s">
        <v>977</v>
      </c>
      <c r="P360" t="s">
        <v>977</v>
      </c>
      <c r="R360" t="s">
        <v>977</v>
      </c>
      <c r="S360" t="s">
        <v>977</v>
      </c>
      <c r="T360" t="s">
        <v>977</v>
      </c>
      <c r="U360" t="s">
        <v>977</v>
      </c>
      <c r="W360" s="49">
        <v>358</v>
      </c>
      <c r="X360" s="49">
        <v>7</v>
      </c>
    </row>
    <row r="361" spans="1:24" x14ac:dyDescent="0.35">
      <c r="A361" t="s">
        <v>977</v>
      </c>
      <c r="B361" t="s">
        <v>977</v>
      </c>
      <c r="E361" t="s">
        <v>977</v>
      </c>
      <c r="G361" t="s">
        <v>977</v>
      </c>
      <c r="H361" s="9" t="s">
        <v>977</v>
      </c>
      <c r="I361" t="s">
        <v>977</v>
      </c>
      <c r="J361" t="s">
        <v>977</v>
      </c>
      <c r="K361" t="s">
        <v>977</v>
      </c>
      <c r="L361" t="s">
        <v>977</v>
      </c>
      <c r="M361" t="s">
        <v>977</v>
      </c>
      <c r="N361" t="s">
        <v>977</v>
      </c>
      <c r="O361" t="s">
        <v>977</v>
      </c>
      <c r="P361" t="s">
        <v>977</v>
      </c>
      <c r="R361" t="s">
        <v>977</v>
      </c>
      <c r="S361" t="s">
        <v>977</v>
      </c>
      <c r="T361" t="s">
        <v>977</v>
      </c>
      <c r="U361" t="s">
        <v>977</v>
      </c>
      <c r="W361" s="49">
        <v>359</v>
      </c>
      <c r="X361" s="49">
        <v>7</v>
      </c>
    </row>
    <row r="362" spans="1:24" x14ac:dyDescent="0.35">
      <c r="A362" t="s">
        <v>977</v>
      </c>
      <c r="B362" t="s">
        <v>977</v>
      </c>
      <c r="E362" t="s">
        <v>977</v>
      </c>
      <c r="G362" t="s">
        <v>977</v>
      </c>
      <c r="H362" s="9" t="s">
        <v>977</v>
      </c>
      <c r="I362" t="s">
        <v>977</v>
      </c>
      <c r="J362" t="s">
        <v>977</v>
      </c>
      <c r="K362" t="s">
        <v>977</v>
      </c>
      <c r="L362" t="s">
        <v>977</v>
      </c>
      <c r="M362" t="s">
        <v>977</v>
      </c>
      <c r="N362" t="s">
        <v>977</v>
      </c>
      <c r="O362" t="s">
        <v>977</v>
      </c>
      <c r="P362" t="s">
        <v>977</v>
      </c>
      <c r="R362" t="s">
        <v>977</v>
      </c>
      <c r="S362" t="s">
        <v>977</v>
      </c>
      <c r="T362" t="s">
        <v>977</v>
      </c>
      <c r="U362" t="s">
        <v>977</v>
      </c>
      <c r="W362" s="49">
        <v>360</v>
      </c>
      <c r="X362" s="49">
        <v>7</v>
      </c>
    </row>
    <row r="363" spans="1:24" x14ac:dyDescent="0.35">
      <c r="A363" t="s">
        <v>977</v>
      </c>
      <c r="B363" t="s">
        <v>977</v>
      </c>
      <c r="E363" t="s">
        <v>977</v>
      </c>
      <c r="G363" t="s">
        <v>977</v>
      </c>
      <c r="H363" s="9" t="s">
        <v>977</v>
      </c>
      <c r="I363" t="s">
        <v>977</v>
      </c>
      <c r="J363" t="s">
        <v>977</v>
      </c>
      <c r="K363" t="s">
        <v>977</v>
      </c>
      <c r="L363" t="s">
        <v>977</v>
      </c>
      <c r="M363" t="s">
        <v>977</v>
      </c>
      <c r="N363" t="s">
        <v>977</v>
      </c>
      <c r="O363" t="s">
        <v>977</v>
      </c>
      <c r="P363" t="s">
        <v>977</v>
      </c>
      <c r="R363" t="s">
        <v>977</v>
      </c>
      <c r="S363" t="s">
        <v>977</v>
      </c>
      <c r="T363" t="s">
        <v>977</v>
      </c>
      <c r="U363" t="s">
        <v>977</v>
      </c>
      <c r="W363" s="49">
        <v>361</v>
      </c>
      <c r="X363" s="49">
        <v>7</v>
      </c>
    </row>
    <row r="364" spans="1:24" x14ac:dyDescent="0.35">
      <c r="A364" t="s">
        <v>977</v>
      </c>
      <c r="B364" t="s">
        <v>977</v>
      </c>
      <c r="E364" t="s">
        <v>977</v>
      </c>
      <c r="G364" t="s">
        <v>977</v>
      </c>
      <c r="H364" s="9" t="s">
        <v>977</v>
      </c>
      <c r="I364" t="s">
        <v>977</v>
      </c>
      <c r="J364" t="s">
        <v>977</v>
      </c>
      <c r="K364" t="s">
        <v>977</v>
      </c>
      <c r="L364" t="s">
        <v>977</v>
      </c>
      <c r="M364" t="s">
        <v>977</v>
      </c>
      <c r="N364" t="s">
        <v>977</v>
      </c>
      <c r="O364" t="s">
        <v>977</v>
      </c>
      <c r="P364" t="s">
        <v>977</v>
      </c>
      <c r="R364" t="s">
        <v>977</v>
      </c>
      <c r="S364" t="s">
        <v>977</v>
      </c>
      <c r="T364" t="s">
        <v>977</v>
      </c>
      <c r="U364" t="s">
        <v>977</v>
      </c>
      <c r="W364" s="49">
        <v>362</v>
      </c>
      <c r="X364" s="49">
        <v>7</v>
      </c>
    </row>
    <row r="365" spans="1:24" x14ac:dyDescent="0.35">
      <c r="A365" t="s">
        <v>977</v>
      </c>
      <c r="B365" t="s">
        <v>977</v>
      </c>
      <c r="E365" t="s">
        <v>977</v>
      </c>
      <c r="G365" t="s">
        <v>977</v>
      </c>
      <c r="H365" s="9" t="s">
        <v>977</v>
      </c>
      <c r="I365" t="s">
        <v>977</v>
      </c>
      <c r="J365" t="s">
        <v>977</v>
      </c>
      <c r="K365" t="s">
        <v>977</v>
      </c>
      <c r="L365" t="s">
        <v>977</v>
      </c>
      <c r="M365" t="s">
        <v>977</v>
      </c>
      <c r="N365" t="s">
        <v>977</v>
      </c>
      <c r="O365" t="s">
        <v>977</v>
      </c>
      <c r="P365" t="s">
        <v>977</v>
      </c>
      <c r="R365" t="s">
        <v>977</v>
      </c>
      <c r="S365" t="s">
        <v>977</v>
      </c>
      <c r="T365" t="s">
        <v>977</v>
      </c>
      <c r="U365" t="s">
        <v>977</v>
      </c>
      <c r="W365" s="49">
        <v>363</v>
      </c>
      <c r="X365" s="49">
        <v>7</v>
      </c>
    </row>
    <row r="366" spans="1:24" x14ac:dyDescent="0.35">
      <c r="A366" t="s">
        <v>977</v>
      </c>
      <c r="B366" t="s">
        <v>977</v>
      </c>
      <c r="E366" t="s">
        <v>977</v>
      </c>
      <c r="G366" t="s">
        <v>977</v>
      </c>
      <c r="H366" s="9" t="s">
        <v>977</v>
      </c>
      <c r="I366" t="s">
        <v>977</v>
      </c>
      <c r="J366" t="s">
        <v>977</v>
      </c>
      <c r="K366" t="s">
        <v>977</v>
      </c>
      <c r="L366" t="s">
        <v>977</v>
      </c>
      <c r="M366" t="s">
        <v>977</v>
      </c>
      <c r="N366" t="s">
        <v>977</v>
      </c>
      <c r="O366" t="s">
        <v>977</v>
      </c>
      <c r="P366" t="s">
        <v>977</v>
      </c>
      <c r="R366" t="s">
        <v>977</v>
      </c>
      <c r="S366" t="s">
        <v>977</v>
      </c>
      <c r="T366" t="s">
        <v>977</v>
      </c>
      <c r="U366" t="s">
        <v>977</v>
      </c>
      <c r="W366" s="49">
        <v>364</v>
      </c>
      <c r="X366" s="49">
        <v>7</v>
      </c>
    </row>
    <row r="367" spans="1:24" x14ac:dyDescent="0.35">
      <c r="A367" t="s">
        <v>977</v>
      </c>
      <c r="B367" t="s">
        <v>977</v>
      </c>
      <c r="E367" t="s">
        <v>977</v>
      </c>
      <c r="G367" t="s">
        <v>977</v>
      </c>
      <c r="H367" s="9" t="s">
        <v>977</v>
      </c>
      <c r="I367" t="s">
        <v>977</v>
      </c>
      <c r="J367" t="s">
        <v>977</v>
      </c>
      <c r="K367" t="s">
        <v>977</v>
      </c>
      <c r="L367" t="s">
        <v>977</v>
      </c>
      <c r="M367" t="s">
        <v>977</v>
      </c>
      <c r="N367" t="s">
        <v>977</v>
      </c>
      <c r="O367" t="s">
        <v>977</v>
      </c>
      <c r="P367" t="s">
        <v>977</v>
      </c>
      <c r="R367" t="s">
        <v>977</v>
      </c>
      <c r="S367" t="s">
        <v>977</v>
      </c>
      <c r="T367" t="s">
        <v>977</v>
      </c>
      <c r="U367" t="s">
        <v>977</v>
      </c>
      <c r="W367" s="49">
        <v>365</v>
      </c>
      <c r="X367" s="49">
        <v>7</v>
      </c>
    </row>
    <row r="368" spans="1:24" x14ac:dyDescent="0.35">
      <c r="A368" t="s">
        <v>977</v>
      </c>
      <c r="B368" t="s">
        <v>977</v>
      </c>
      <c r="E368" t="s">
        <v>977</v>
      </c>
      <c r="G368" t="s">
        <v>977</v>
      </c>
      <c r="H368" s="9" t="s">
        <v>977</v>
      </c>
      <c r="I368" t="s">
        <v>977</v>
      </c>
      <c r="J368" t="s">
        <v>977</v>
      </c>
      <c r="K368" t="s">
        <v>977</v>
      </c>
      <c r="L368" t="s">
        <v>977</v>
      </c>
      <c r="M368" t="s">
        <v>977</v>
      </c>
      <c r="N368" t="s">
        <v>977</v>
      </c>
      <c r="O368" t="s">
        <v>977</v>
      </c>
      <c r="P368" t="s">
        <v>977</v>
      </c>
      <c r="R368" t="s">
        <v>977</v>
      </c>
      <c r="S368" t="s">
        <v>977</v>
      </c>
      <c r="T368" t="s">
        <v>977</v>
      </c>
      <c r="U368" t="s">
        <v>977</v>
      </c>
      <c r="W368" s="49">
        <v>366</v>
      </c>
      <c r="X368" s="49">
        <v>7</v>
      </c>
    </row>
    <row r="369" spans="1:24" x14ac:dyDescent="0.35">
      <c r="A369" t="s">
        <v>977</v>
      </c>
      <c r="B369" t="s">
        <v>977</v>
      </c>
      <c r="E369" t="s">
        <v>977</v>
      </c>
      <c r="G369" t="s">
        <v>977</v>
      </c>
      <c r="H369" s="9" t="s">
        <v>977</v>
      </c>
      <c r="I369" t="s">
        <v>977</v>
      </c>
      <c r="J369" t="s">
        <v>977</v>
      </c>
      <c r="K369" t="s">
        <v>977</v>
      </c>
      <c r="L369" t="s">
        <v>977</v>
      </c>
      <c r="M369" t="s">
        <v>977</v>
      </c>
      <c r="N369" t="s">
        <v>977</v>
      </c>
      <c r="O369" t="s">
        <v>977</v>
      </c>
      <c r="P369" t="s">
        <v>977</v>
      </c>
      <c r="R369" t="s">
        <v>977</v>
      </c>
      <c r="S369" t="s">
        <v>977</v>
      </c>
      <c r="T369" t="s">
        <v>977</v>
      </c>
      <c r="U369" t="s">
        <v>977</v>
      </c>
      <c r="W369" s="49">
        <v>367</v>
      </c>
      <c r="X369" s="49">
        <v>7</v>
      </c>
    </row>
    <row r="370" spans="1:24" x14ac:dyDescent="0.35">
      <c r="A370" t="s">
        <v>977</v>
      </c>
      <c r="B370" t="s">
        <v>977</v>
      </c>
      <c r="E370" t="s">
        <v>977</v>
      </c>
      <c r="G370" t="s">
        <v>977</v>
      </c>
      <c r="H370" s="9" t="s">
        <v>977</v>
      </c>
      <c r="I370" t="s">
        <v>977</v>
      </c>
      <c r="J370" t="s">
        <v>977</v>
      </c>
      <c r="K370" t="s">
        <v>977</v>
      </c>
      <c r="L370" t="s">
        <v>977</v>
      </c>
      <c r="M370" t="s">
        <v>977</v>
      </c>
      <c r="N370" t="s">
        <v>977</v>
      </c>
      <c r="O370" t="s">
        <v>977</v>
      </c>
      <c r="P370" t="s">
        <v>977</v>
      </c>
      <c r="R370" t="s">
        <v>977</v>
      </c>
      <c r="S370" t="s">
        <v>977</v>
      </c>
      <c r="T370" t="s">
        <v>977</v>
      </c>
      <c r="U370" t="s">
        <v>977</v>
      </c>
      <c r="W370" s="49">
        <v>368</v>
      </c>
      <c r="X370" s="49">
        <v>7</v>
      </c>
    </row>
    <row r="371" spans="1:24" x14ac:dyDescent="0.35">
      <c r="A371" t="s">
        <v>977</v>
      </c>
      <c r="B371" t="s">
        <v>977</v>
      </c>
      <c r="E371" t="s">
        <v>977</v>
      </c>
      <c r="G371" t="s">
        <v>977</v>
      </c>
      <c r="H371" s="9" t="s">
        <v>977</v>
      </c>
      <c r="I371" t="s">
        <v>977</v>
      </c>
      <c r="J371" t="s">
        <v>977</v>
      </c>
      <c r="K371" t="s">
        <v>977</v>
      </c>
      <c r="L371" t="s">
        <v>977</v>
      </c>
      <c r="M371" t="s">
        <v>977</v>
      </c>
      <c r="N371" t="s">
        <v>977</v>
      </c>
      <c r="O371" t="s">
        <v>977</v>
      </c>
      <c r="P371" t="s">
        <v>977</v>
      </c>
      <c r="R371" t="s">
        <v>977</v>
      </c>
      <c r="S371" t="s">
        <v>977</v>
      </c>
      <c r="T371" t="s">
        <v>977</v>
      </c>
      <c r="U371" t="s">
        <v>977</v>
      </c>
      <c r="W371" s="49">
        <v>369</v>
      </c>
      <c r="X371" s="49">
        <v>7</v>
      </c>
    </row>
    <row r="372" spans="1:24" x14ac:dyDescent="0.35">
      <c r="A372" t="s">
        <v>977</v>
      </c>
      <c r="B372" t="s">
        <v>977</v>
      </c>
      <c r="E372" t="s">
        <v>977</v>
      </c>
      <c r="G372" t="s">
        <v>977</v>
      </c>
      <c r="H372" s="9" t="s">
        <v>977</v>
      </c>
      <c r="I372" t="s">
        <v>977</v>
      </c>
      <c r="J372" t="s">
        <v>977</v>
      </c>
      <c r="K372" t="s">
        <v>977</v>
      </c>
      <c r="L372" t="s">
        <v>977</v>
      </c>
      <c r="M372" t="s">
        <v>977</v>
      </c>
      <c r="N372" t="s">
        <v>977</v>
      </c>
      <c r="O372" t="s">
        <v>977</v>
      </c>
      <c r="P372" t="s">
        <v>977</v>
      </c>
      <c r="R372" t="s">
        <v>977</v>
      </c>
      <c r="S372" t="s">
        <v>977</v>
      </c>
      <c r="T372" t="s">
        <v>977</v>
      </c>
      <c r="U372" t="s">
        <v>977</v>
      </c>
      <c r="W372" s="49">
        <v>370</v>
      </c>
      <c r="X372" s="49">
        <v>7</v>
      </c>
    </row>
    <row r="373" spans="1:24" x14ac:dyDescent="0.35">
      <c r="A373" t="s">
        <v>977</v>
      </c>
      <c r="B373" t="s">
        <v>977</v>
      </c>
      <c r="E373" t="s">
        <v>977</v>
      </c>
      <c r="G373" t="s">
        <v>977</v>
      </c>
      <c r="H373" s="9" t="s">
        <v>977</v>
      </c>
      <c r="I373" t="s">
        <v>977</v>
      </c>
      <c r="J373" t="s">
        <v>977</v>
      </c>
      <c r="K373" t="s">
        <v>977</v>
      </c>
      <c r="L373" t="s">
        <v>977</v>
      </c>
      <c r="M373" t="s">
        <v>977</v>
      </c>
      <c r="N373" t="s">
        <v>977</v>
      </c>
      <c r="O373" t="s">
        <v>977</v>
      </c>
      <c r="P373" t="s">
        <v>977</v>
      </c>
      <c r="R373" t="s">
        <v>977</v>
      </c>
      <c r="S373" t="s">
        <v>977</v>
      </c>
      <c r="T373" t="s">
        <v>977</v>
      </c>
      <c r="U373" t="s">
        <v>977</v>
      </c>
      <c r="W373" s="49">
        <v>371</v>
      </c>
      <c r="X373" s="49">
        <v>7</v>
      </c>
    </row>
    <row r="374" spans="1:24" x14ac:dyDescent="0.35">
      <c r="A374" t="s">
        <v>977</v>
      </c>
      <c r="B374" t="s">
        <v>977</v>
      </c>
      <c r="E374" t="s">
        <v>977</v>
      </c>
      <c r="G374" t="s">
        <v>977</v>
      </c>
      <c r="H374" s="9" t="s">
        <v>977</v>
      </c>
      <c r="I374" t="s">
        <v>977</v>
      </c>
      <c r="J374" t="s">
        <v>977</v>
      </c>
      <c r="K374" t="s">
        <v>977</v>
      </c>
      <c r="L374" t="s">
        <v>977</v>
      </c>
      <c r="M374" t="s">
        <v>977</v>
      </c>
      <c r="N374" t="s">
        <v>977</v>
      </c>
      <c r="O374" t="s">
        <v>977</v>
      </c>
      <c r="P374" t="s">
        <v>977</v>
      </c>
      <c r="R374" t="s">
        <v>977</v>
      </c>
      <c r="S374" t="s">
        <v>977</v>
      </c>
      <c r="T374" t="s">
        <v>977</v>
      </c>
      <c r="U374" t="s">
        <v>977</v>
      </c>
      <c r="W374" s="49">
        <v>372</v>
      </c>
      <c r="X374" s="49">
        <v>7</v>
      </c>
    </row>
    <row r="375" spans="1:24" x14ac:dyDescent="0.35">
      <c r="A375" t="s">
        <v>977</v>
      </c>
      <c r="B375" t="s">
        <v>977</v>
      </c>
      <c r="E375" t="s">
        <v>977</v>
      </c>
      <c r="G375" t="s">
        <v>977</v>
      </c>
      <c r="H375" s="9" t="s">
        <v>977</v>
      </c>
      <c r="I375" t="s">
        <v>977</v>
      </c>
      <c r="J375" t="s">
        <v>977</v>
      </c>
      <c r="K375" t="s">
        <v>977</v>
      </c>
      <c r="L375" t="s">
        <v>977</v>
      </c>
      <c r="M375" t="s">
        <v>977</v>
      </c>
      <c r="N375" t="s">
        <v>977</v>
      </c>
      <c r="O375" t="s">
        <v>977</v>
      </c>
      <c r="P375" t="s">
        <v>977</v>
      </c>
      <c r="R375" t="s">
        <v>977</v>
      </c>
      <c r="S375" t="s">
        <v>977</v>
      </c>
      <c r="T375" t="s">
        <v>977</v>
      </c>
      <c r="U375" t="s">
        <v>977</v>
      </c>
      <c r="W375" s="49">
        <v>373</v>
      </c>
      <c r="X375" s="49">
        <v>7</v>
      </c>
    </row>
    <row r="376" spans="1:24" x14ac:dyDescent="0.35">
      <c r="A376" t="s">
        <v>977</v>
      </c>
      <c r="B376" t="s">
        <v>977</v>
      </c>
      <c r="E376" t="s">
        <v>977</v>
      </c>
      <c r="G376" t="s">
        <v>977</v>
      </c>
      <c r="H376" s="9" t="s">
        <v>977</v>
      </c>
      <c r="I376" t="s">
        <v>977</v>
      </c>
      <c r="J376" t="s">
        <v>977</v>
      </c>
      <c r="K376" t="s">
        <v>977</v>
      </c>
      <c r="L376" t="s">
        <v>977</v>
      </c>
      <c r="M376" t="s">
        <v>977</v>
      </c>
      <c r="N376" t="s">
        <v>977</v>
      </c>
      <c r="O376" t="s">
        <v>977</v>
      </c>
      <c r="P376" t="s">
        <v>977</v>
      </c>
      <c r="R376" t="s">
        <v>977</v>
      </c>
      <c r="S376" t="s">
        <v>977</v>
      </c>
      <c r="T376" t="s">
        <v>977</v>
      </c>
      <c r="U376" t="s">
        <v>977</v>
      </c>
      <c r="W376" s="49">
        <v>374</v>
      </c>
      <c r="X376" s="49">
        <v>7</v>
      </c>
    </row>
    <row r="377" spans="1:24" x14ac:dyDescent="0.35">
      <c r="A377" t="s">
        <v>977</v>
      </c>
      <c r="B377" t="s">
        <v>977</v>
      </c>
      <c r="E377" t="s">
        <v>977</v>
      </c>
      <c r="G377" t="s">
        <v>977</v>
      </c>
      <c r="H377" s="9" t="s">
        <v>977</v>
      </c>
      <c r="I377" t="s">
        <v>977</v>
      </c>
      <c r="J377" t="s">
        <v>977</v>
      </c>
      <c r="K377" t="s">
        <v>977</v>
      </c>
      <c r="L377" t="s">
        <v>977</v>
      </c>
      <c r="M377" t="s">
        <v>977</v>
      </c>
      <c r="N377" t="s">
        <v>977</v>
      </c>
      <c r="O377" t="s">
        <v>977</v>
      </c>
      <c r="P377" t="s">
        <v>977</v>
      </c>
      <c r="R377" t="s">
        <v>977</v>
      </c>
      <c r="S377" t="s">
        <v>977</v>
      </c>
      <c r="T377" t="s">
        <v>977</v>
      </c>
      <c r="U377" t="s">
        <v>977</v>
      </c>
      <c r="W377" s="49">
        <v>375</v>
      </c>
      <c r="X377" s="49">
        <v>7</v>
      </c>
    </row>
    <row r="378" spans="1:24" x14ac:dyDescent="0.35">
      <c r="A378" t="s">
        <v>977</v>
      </c>
      <c r="B378" t="s">
        <v>977</v>
      </c>
      <c r="E378" t="s">
        <v>977</v>
      </c>
      <c r="G378" t="s">
        <v>977</v>
      </c>
      <c r="H378" s="9" t="s">
        <v>977</v>
      </c>
      <c r="I378" t="s">
        <v>977</v>
      </c>
      <c r="J378" t="s">
        <v>977</v>
      </c>
      <c r="K378" t="s">
        <v>977</v>
      </c>
      <c r="L378" t="s">
        <v>977</v>
      </c>
      <c r="M378" t="s">
        <v>977</v>
      </c>
      <c r="N378" t="s">
        <v>977</v>
      </c>
      <c r="O378" t="s">
        <v>977</v>
      </c>
      <c r="P378" t="s">
        <v>977</v>
      </c>
      <c r="R378" t="s">
        <v>977</v>
      </c>
      <c r="S378" t="s">
        <v>977</v>
      </c>
      <c r="T378" t="s">
        <v>977</v>
      </c>
      <c r="U378" t="s">
        <v>977</v>
      </c>
      <c r="W378" s="49">
        <v>376</v>
      </c>
      <c r="X378" s="49">
        <v>7</v>
      </c>
    </row>
    <row r="379" spans="1:24" x14ac:dyDescent="0.35">
      <c r="A379" t="s">
        <v>977</v>
      </c>
      <c r="B379" t="s">
        <v>977</v>
      </c>
      <c r="E379" t="s">
        <v>977</v>
      </c>
      <c r="G379" t="s">
        <v>977</v>
      </c>
      <c r="H379" s="9" t="s">
        <v>977</v>
      </c>
      <c r="I379" t="s">
        <v>977</v>
      </c>
      <c r="J379" t="s">
        <v>977</v>
      </c>
      <c r="K379" t="s">
        <v>977</v>
      </c>
      <c r="L379" t="s">
        <v>977</v>
      </c>
      <c r="M379" t="s">
        <v>977</v>
      </c>
      <c r="N379" t="s">
        <v>977</v>
      </c>
      <c r="O379" t="s">
        <v>977</v>
      </c>
      <c r="P379" t="s">
        <v>977</v>
      </c>
      <c r="R379" t="s">
        <v>977</v>
      </c>
      <c r="S379" t="s">
        <v>977</v>
      </c>
      <c r="T379" t="s">
        <v>977</v>
      </c>
      <c r="U379" t="s">
        <v>977</v>
      </c>
      <c r="W379" s="49">
        <v>377</v>
      </c>
      <c r="X379" s="49">
        <v>7</v>
      </c>
    </row>
    <row r="380" spans="1:24" x14ac:dyDescent="0.35">
      <c r="A380" t="s">
        <v>977</v>
      </c>
      <c r="B380" t="s">
        <v>977</v>
      </c>
      <c r="E380" t="s">
        <v>977</v>
      </c>
      <c r="G380" t="s">
        <v>977</v>
      </c>
      <c r="H380" s="9" t="s">
        <v>977</v>
      </c>
      <c r="I380" t="s">
        <v>977</v>
      </c>
      <c r="J380" t="s">
        <v>977</v>
      </c>
      <c r="K380" t="s">
        <v>977</v>
      </c>
      <c r="L380" t="s">
        <v>977</v>
      </c>
      <c r="M380" t="s">
        <v>977</v>
      </c>
      <c r="N380" t="s">
        <v>977</v>
      </c>
      <c r="O380" t="s">
        <v>977</v>
      </c>
      <c r="P380" t="s">
        <v>977</v>
      </c>
      <c r="R380" t="s">
        <v>977</v>
      </c>
      <c r="S380" t="s">
        <v>977</v>
      </c>
      <c r="T380" t="s">
        <v>977</v>
      </c>
      <c r="U380" t="s">
        <v>977</v>
      </c>
      <c r="W380" s="49">
        <v>378</v>
      </c>
      <c r="X380" s="49">
        <v>7</v>
      </c>
    </row>
    <row r="381" spans="1:24" x14ac:dyDescent="0.35">
      <c r="A381" t="s">
        <v>977</v>
      </c>
      <c r="B381" t="s">
        <v>977</v>
      </c>
      <c r="E381" t="s">
        <v>977</v>
      </c>
      <c r="G381" t="s">
        <v>977</v>
      </c>
      <c r="H381" s="9" t="s">
        <v>977</v>
      </c>
      <c r="I381" t="s">
        <v>977</v>
      </c>
      <c r="J381" t="s">
        <v>977</v>
      </c>
      <c r="K381" t="s">
        <v>977</v>
      </c>
      <c r="L381" t="s">
        <v>977</v>
      </c>
      <c r="M381" t="s">
        <v>977</v>
      </c>
      <c r="N381" t="s">
        <v>977</v>
      </c>
      <c r="O381" t="s">
        <v>977</v>
      </c>
      <c r="P381" t="s">
        <v>977</v>
      </c>
      <c r="R381" t="s">
        <v>977</v>
      </c>
      <c r="S381" t="s">
        <v>977</v>
      </c>
      <c r="T381" t="s">
        <v>977</v>
      </c>
      <c r="U381" t="s">
        <v>977</v>
      </c>
      <c r="W381" s="49">
        <v>379</v>
      </c>
      <c r="X381" s="49">
        <v>7</v>
      </c>
    </row>
    <row r="382" spans="1:24" x14ac:dyDescent="0.35">
      <c r="A382" t="s">
        <v>977</v>
      </c>
      <c r="B382" t="s">
        <v>977</v>
      </c>
      <c r="E382" t="s">
        <v>977</v>
      </c>
      <c r="G382" t="s">
        <v>977</v>
      </c>
      <c r="H382" s="9" t="s">
        <v>977</v>
      </c>
      <c r="I382" t="s">
        <v>977</v>
      </c>
      <c r="J382" t="s">
        <v>977</v>
      </c>
      <c r="K382" t="s">
        <v>977</v>
      </c>
      <c r="L382" t="s">
        <v>977</v>
      </c>
      <c r="M382" t="s">
        <v>977</v>
      </c>
      <c r="N382" t="s">
        <v>977</v>
      </c>
      <c r="O382" t="s">
        <v>977</v>
      </c>
      <c r="P382" t="s">
        <v>977</v>
      </c>
      <c r="R382" t="s">
        <v>977</v>
      </c>
      <c r="S382" t="s">
        <v>977</v>
      </c>
      <c r="T382" t="s">
        <v>977</v>
      </c>
      <c r="U382" t="s">
        <v>977</v>
      </c>
      <c r="W382" s="49">
        <v>380</v>
      </c>
      <c r="X382" s="49">
        <v>7</v>
      </c>
    </row>
    <row r="383" spans="1:24" x14ac:dyDescent="0.35">
      <c r="A383" t="s">
        <v>977</v>
      </c>
      <c r="B383" t="s">
        <v>977</v>
      </c>
      <c r="E383" t="s">
        <v>977</v>
      </c>
      <c r="G383" t="s">
        <v>977</v>
      </c>
      <c r="H383" s="9" t="s">
        <v>977</v>
      </c>
      <c r="I383" t="s">
        <v>977</v>
      </c>
      <c r="J383" t="s">
        <v>977</v>
      </c>
      <c r="K383" t="s">
        <v>977</v>
      </c>
      <c r="L383" t="s">
        <v>977</v>
      </c>
      <c r="M383" t="s">
        <v>977</v>
      </c>
      <c r="N383" t="s">
        <v>977</v>
      </c>
      <c r="O383" t="s">
        <v>977</v>
      </c>
      <c r="P383" t="s">
        <v>977</v>
      </c>
      <c r="R383" t="s">
        <v>977</v>
      </c>
      <c r="S383" t="s">
        <v>977</v>
      </c>
      <c r="T383" t="s">
        <v>977</v>
      </c>
      <c r="U383" t="s">
        <v>977</v>
      </c>
      <c r="W383" s="49">
        <v>381</v>
      </c>
      <c r="X383" s="49">
        <v>7</v>
      </c>
    </row>
    <row r="384" spans="1:24" x14ac:dyDescent="0.35">
      <c r="A384" t="s">
        <v>977</v>
      </c>
      <c r="B384" t="s">
        <v>977</v>
      </c>
      <c r="E384" t="s">
        <v>977</v>
      </c>
      <c r="G384" t="s">
        <v>977</v>
      </c>
      <c r="H384" s="9" t="s">
        <v>977</v>
      </c>
      <c r="I384" t="s">
        <v>977</v>
      </c>
      <c r="J384" t="s">
        <v>977</v>
      </c>
      <c r="K384" t="s">
        <v>977</v>
      </c>
      <c r="L384" t="s">
        <v>977</v>
      </c>
      <c r="M384" t="s">
        <v>977</v>
      </c>
      <c r="N384" t="s">
        <v>977</v>
      </c>
      <c r="O384" t="s">
        <v>977</v>
      </c>
      <c r="P384" t="s">
        <v>977</v>
      </c>
      <c r="R384" t="s">
        <v>977</v>
      </c>
      <c r="S384" t="s">
        <v>977</v>
      </c>
      <c r="T384" t="s">
        <v>977</v>
      </c>
      <c r="U384" t="s">
        <v>977</v>
      </c>
      <c r="W384" s="49">
        <v>382</v>
      </c>
      <c r="X384" s="49">
        <v>7</v>
      </c>
    </row>
    <row r="385" spans="1:24" x14ac:dyDescent="0.35">
      <c r="A385" t="s">
        <v>977</v>
      </c>
      <c r="B385" t="s">
        <v>977</v>
      </c>
      <c r="E385" t="s">
        <v>977</v>
      </c>
      <c r="G385" t="s">
        <v>977</v>
      </c>
      <c r="H385" s="9" t="s">
        <v>977</v>
      </c>
      <c r="I385" t="s">
        <v>977</v>
      </c>
      <c r="J385" t="s">
        <v>977</v>
      </c>
      <c r="K385" t="s">
        <v>977</v>
      </c>
      <c r="L385" t="s">
        <v>977</v>
      </c>
      <c r="M385" t="s">
        <v>977</v>
      </c>
      <c r="N385" t="s">
        <v>977</v>
      </c>
      <c r="O385" t="s">
        <v>977</v>
      </c>
      <c r="P385" t="s">
        <v>977</v>
      </c>
      <c r="R385" t="s">
        <v>977</v>
      </c>
      <c r="S385" t="s">
        <v>977</v>
      </c>
      <c r="T385" t="s">
        <v>977</v>
      </c>
      <c r="U385" t="s">
        <v>977</v>
      </c>
      <c r="W385" s="49">
        <v>383</v>
      </c>
      <c r="X385" s="49">
        <v>7</v>
      </c>
    </row>
    <row r="386" spans="1:24" x14ac:dyDescent="0.35">
      <c r="A386" t="s">
        <v>977</v>
      </c>
      <c r="B386" t="s">
        <v>977</v>
      </c>
      <c r="E386" t="s">
        <v>977</v>
      </c>
      <c r="G386" t="s">
        <v>977</v>
      </c>
      <c r="H386" s="9" t="s">
        <v>977</v>
      </c>
      <c r="I386" t="s">
        <v>977</v>
      </c>
      <c r="J386" t="s">
        <v>977</v>
      </c>
      <c r="K386" t="s">
        <v>977</v>
      </c>
      <c r="L386" t="s">
        <v>977</v>
      </c>
      <c r="M386" t="s">
        <v>977</v>
      </c>
      <c r="N386" t="s">
        <v>977</v>
      </c>
      <c r="O386" t="s">
        <v>977</v>
      </c>
      <c r="P386" t="s">
        <v>977</v>
      </c>
      <c r="R386" t="s">
        <v>977</v>
      </c>
      <c r="S386" t="s">
        <v>977</v>
      </c>
      <c r="T386" t="s">
        <v>977</v>
      </c>
      <c r="U386" t="s">
        <v>977</v>
      </c>
      <c r="W386" s="49">
        <v>384</v>
      </c>
      <c r="X386" s="49">
        <v>7</v>
      </c>
    </row>
    <row r="387" spans="1:24" x14ac:dyDescent="0.35">
      <c r="A387" t="s">
        <v>977</v>
      </c>
      <c r="B387" t="s">
        <v>977</v>
      </c>
      <c r="E387" t="s">
        <v>977</v>
      </c>
      <c r="G387" t="s">
        <v>977</v>
      </c>
      <c r="H387" s="9" t="s">
        <v>977</v>
      </c>
      <c r="I387" t="s">
        <v>977</v>
      </c>
      <c r="J387" t="s">
        <v>977</v>
      </c>
      <c r="K387" t="s">
        <v>977</v>
      </c>
      <c r="L387" t="s">
        <v>977</v>
      </c>
      <c r="M387" t="s">
        <v>977</v>
      </c>
      <c r="N387" t="s">
        <v>977</v>
      </c>
      <c r="O387" t="s">
        <v>977</v>
      </c>
      <c r="P387" t="s">
        <v>977</v>
      </c>
      <c r="R387" t="s">
        <v>977</v>
      </c>
      <c r="S387" t="s">
        <v>977</v>
      </c>
      <c r="T387" t="s">
        <v>977</v>
      </c>
      <c r="U387" t="s">
        <v>977</v>
      </c>
      <c r="W387" s="49">
        <v>385</v>
      </c>
      <c r="X387" s="49">
        <v>7</v>
      </c>
    </row>
    <row r="388" spans="1:24" x14ac:dyDescent="0.35">
      <c r="A388" t="s">
        <v>977</v>
      </c>
      <c r="B388" t="s">
        <v>977</v>
      </c>
      <c r="E388" t="s">
        <v>977</v>
      </c>
      <c r="G388" t="s">
        <v>977</v>
      </c>
      <c r="H388" s="9" t="s">
        <v>977</v>
      </c>
      <c r="I388" t="s">
        <v>977</v>
      </c>
      <c r="J388" t="s">
        <v>977</v>
      </c>
      <c r="K388" t="s">
        <v>977</v>
      </c>
      <c r="L388" t="s">
        <v>977</v>
      </c>
      <c r="M388" t="s">
        <v>977</v>
      </c>
      <c r="N388" t="s">
        <v>977</v>
      </c>
      <c r="O388" t="s">
        <v>977</v>
      </c>
      <c r="P388" t="s">
        <v>977</v>
      </c>
      <c r="R388" t="s">
        <v>977</v>
      </c>
      <c r="S388" t="s">
        <v>977</v>
      </c>
      <c r="T388" t="s">
        <v>977</v>
      </c>
      <c r="U388" t="s">
        <v>977</v>
      </c>
      <c r="W388" s="49">
        <v>386</v>
      </c>
      <c r="X388" s="49">
        <v>7</v>
      </c>
    </row>
    <row r="389" spans="1:24" x14ac:dyDescent="0.35">
      <c r="A389" t="s">
        <v>977</v>
      </c>
      <c r="B389" t="s">
        <v>977</v>
      </c>
      <c r="E389" t="s">
        <v>977</v>
      </c>
      <c r="G389" t="s">
        <v>977</v>
      </c>
      <c r="H389" s="9" t="s">
        <v>977</v>
      </c>
      <c r="I389" t="s">
        <v>977</v>
      </c>
      <c r="J389" t="s">
        <v>977</v>
      </c>
      <c r="K389" t="s">
        <v>977</v>
      </c>
      <c r="L389" t="s">
        <v>977</v>
      </c>
      <c r="M389" t="s">
        <v>977</v>
      </c>
      <c r="N389" t="s">
        <v>977</v>
      </c>
      <c r="O389" t="s">
        <v>977</v>
      </c>
      <c r="P389" t="s">
        <v>977</v>
      </c>
      <c r="R389" t="s">
        <v>977</v>
      </c>
      <c r="S389" t="s">
        <v>977</v>
      </c>
      <c r="T389" t="s">
        <v>977</v>
      </c>
      <c r="U389" t="s">
        <v>977</v>
      </c>
      <c r="W389" s="49">
        <v>387</v>
      </c>
      <c r="X389" s="49">
        <v>7</v>
      </c>
    </row>
    <row r="390" spans="1:24" x14ac:dyDescent="0.35">
      <c r="A390" t="s">
        <v>977</v>
      </c>
      <c r="B390" t="s">
        <v>977</v>
      </c>
      <c r="E390" t="s">
        <v>977</v>
      </c>
      <c r="G390" t="s">
        <v>977</v>
      </c>
      <c r="H390" s="9" t="s">
        <v>977</v>
      </c>
      <c r="I390" t="s">
        <v>977</v>
      </c>
      <c r="J390" t="s">
        <v>977</v>
      </c>
      <c r="K390" t="s">
        <v>977</v>
      </c>
      <c r="L390" t="s">
        <v>977</v>
      </c>
      <c r="M390" t="s">
        <v>977</v>
      </c>
      <c r="N390" t="s">
        <v>977</v>
      </c>
      <c r="O390" t="s">
        <v>977</v>
      </c>
      <c r="P390" t="s">
        <v>977</v>
      </c>
      <c r="R390" t="s">
        <v>977</v>
      </c>
      <c r="S390" t="s">
        <v>977</v>
      </c>
      <c r="T390" t="s">
        <v>977</v>
      </c>
      <c r="U390" t="s">
        <v>977</v>
      </c>
      <c r="W390" s="49">
        <v>388</v>
      </c>
      <c r="X390" s="49">
        <v>7</v>
      </c>
    </row>
    <row r="391" spans="1:24" x14ac:dyDescent="0.35">
      <c r="A391" t="s">
        <v>977</v>
      </c>
      <c r="B391" t="s">
        <v>977</v>
      </c>
      <c r="E391" t="s">
        <v>977</v>
      </c>
      <c r="G391" t="s">
        <v>977</v>
      </c>
      <c r="H391" s="9" t="s">
        <v>977</v>
      </c>
      <c r="I391" t="s">
        <v>977</v>
      </c>
      <c r="J391" t="s">
        <v>977</v>
      </c>
      <c r="K391" t="s">
        <v>977</v>
      </c>
      <c r="L391" t="s">
        <v>977</v>
      </c>
      <c r="M391" t="s">
        <v>977</v>
      </c>
      <c r="N391" t="s">
        <v>977</v>
      </c>
      <c r="O391" t="s">
        <v>977</v>
      </c>
      <c r="P391" t="s">
        <v>977</v>
      </c>
      <c r="R391" t="s">
        <v>977</v>
      </c>
      <c r="S391" t="s">
        <v>977</v>
      </c>
      <c r="T391" t="s">
        <v>977</v>
      </c>
      <c r="U391" t="s">
        <v>977</v>
      </c>
      <c r="W391" s="49">
        <v>389</v>
      </c>
      <c r="X391" s="49">
        <v>7</v>
      </c>
    </row>
    <row r="392" spans="1:24" x14ac:dyDescent="0.35">
      <c r="A392" t="s">
        <v>977</v>
      </c>
      <c r="B392" t="s">
        <v>977</v>
      </c>
      <c r="E392" t="s">
        <v>977</v>
      </c>
      <c r="G392" t="s">
        <v>977</v>
      </c>
      <c r="H392" s="9" t="s">
        <v>977</v>
      </c>
      <c r="I392" t="s">
        <v>977</v>
      </c>
      <c r="J392" t="s">
        <v>977</v>
      </c>
      <c r="K392" t="s">
        <v>977</v>
      </c>
      <c r="L392" t="s">
        <v>977</v>
      </c>
      <c r="M392" t="s">
        <v>977</v>
      </c>
      <c r="N392" t="s">
        <v>977</v>
      </c>
      <c r="O392" t="s">
        <v>977</v>
      </c>
      <c r="P392" t="s">
        <v>977</v>
      </c>
      <c r="R392" t="s">
        <v>977</v>
      </c>
      <c r="S392" t="s">
        <v>977</v>
      </c>
      <c r="T392" t="s">
        <v>977</v>
      </c>
      <c r="U392" t="s">
        <v>977</v>
      </c>
      <c r="W392" s="49">
        <v>390</v>
      </c>
      <c r="X392" s="49">
        <v>7</v>
      </c>
    </row>
    <row r="393" spans="1:24" x14ac:dyDescent="0.35">
      <c r="A393" t="s">
        <v>977</v>
      </c>
      <c r="B393" t="s">
        <v>977</v>
      </c>
      <c r="E393" t="s">
        <v>977</v>
      </c>
      <c r="G393" t="s">
        <v>977</v>
      </c>
      <c r="H393" s="9" t="s">
        <v>977</v>
      </c>
      <c r="I393" t="s">
        <v>977</v>
      </c>
      <c r="J393" t="s">
        <v>977</v>
      </c>
      <c r="K393" t="s">
        <v>977</v>
      </c>
      <c r="L393" t="s">
        <v>977</v>
      </c>
      <c r="M393" t="s">
        <v>977</v>
      </c>
      <c r="N393" t="s">
        <v>977</v>
      </c>
      <c r="O393" t="s">
        <v>977</v>
      </c>
      <c r="P393" t="s">
        <v>977</v>
      </c>
      <c r="R393" t="s">
        <v>977</v>
      </c>
      <c r="S393" t="s">
        <v>977</v>
      </c>
      <c r="T393" t="s">
        <v>977</v>
      </c>
      <c r="U393" t="s">
        <v>977</v>
      </c>
      <c r="W393" s="49">
        <v>391</v>
      </c>
      <c r="X393" s="49">
        <v>7</v>
      </c>
    </row>
    <row r="394" spans="1:24" x14ac:dyDescent="0.35">
      <c r="A394" t="s">
        <v>977</v>
      </c>
      <c r="B394" t="s">
        <v>977</v>
      </c>
      <c r="E394" t="s">
        <v>977</v>
      </c>
      <c r="G394" t="s">
        <v>977</v>
      </c>
      <c r="H394" s="9" t="s">
        <v>977</v>
      </c>
      <c r="I394" t="s">
        <v>977</v>
      </c>
      <c r="J394" t="s">
        <v>977</v>
      </c>
      <c r="K394" t="s">
        <v>977</v>
      </c>
      <c r="L394" t="s">
        <v>977</v>
      </c>
      <c r="M394" t="s">
        <v>977</v>
      </c>
      <c r="N394" t="s">
        <v>977</v>
      </c>
      <c r="O394" t="s">
        <v>977</v>
      </c>
      <c r="P394" t="s">
        <v>977</v>
      </c>
      <c r="R394" t="s">
        <v>977</v>
      </c>
      <c r="S394" t="s">
        <v>977</v>
      </c>
      <c r="T394" t="s">
        <v>977</v>
      </c>
      <c r="U394" t="s">
        <v>977</v>
      </c>
      <c r="W394" s="49">
        <v>392</v>
      </c>
      <c r="X394" s="49">
        <v>7</v>
      </c>
    </row>
    <row r="395" spans="1:24" x14ac:dyDescent="0.35">
      <c r="A395" t="s">
        <v>977</v>
      </c>
      <c r="B395" t="s">
        <v>977</v>
      </c>
      <c r="E395" t="s">
        <v>977</v>
      </c>
      <c r="G395" t="s">
        <v>977</v>
      </c>
      <c r="H395" s="9" t="s">
        <v>977</v>
      </c>
      <c r="I395" t="s">
        <v>977</v>
      </c>
      <c r="J395" t="s">
        <v>977</v>
      </c>
      <c r="K395" t="s">
        <v>977</v>
      </c>
      <c r="L395" t="s">
        <v>977</v>
      </c>
      <c r="M395" t="s">
        <v>977</v>
      </c>
      <c r="N395" t="s">
        <v>977</v>
      </c>
      <c r="O395" t="s">
        <v>977</v>
      </c>
      <c r="P395" t="s">
        <v>977</v>
      </c>
      <c r="R395" t="s">
        <v>977</v>
      </c>
      <c r="S395" t="s">
        <v>977</v>
      </c>
      <c r="T395" t="s">
        <v>977</v>
      </c>
      <c r="U395" t="s">
        <v>977</v>
      </c>
      <c r="W395" s="49">
        <v>393</v>
      </c>
      <c r="X395" s="49">
        <v>7</v>
      </c>
    </row>
    <row r="396" spans="1:24" x14ac:dyDescent="0.35">
      <c r="A396" t="s">
        <v>977</v>
      </c>
      <c r="B396" t="s">
        <v>977</v>
      </c>
      <c r="E396" t="s">
        <v>977</v>
      </c>
      <c r="G396" t="s">
        <v>977</v>
      </c>
      <c r="H396" s="9" t="s">
        <v>977</v>
      </c>
      <c r="I396" t="s">
        <v>977</v>
      </c>
      <c r="J396" t="s">
        <v>977</v>
      </c>
      <c r="K396" t="s">
        <v>977</v>
      </c>
      <c r="L396" t="s">
        <v>977</v>
      </c>
      <c r="M396" t="s">
        <v>977</v>
      </c>
      <c r="N396" t="s">
        <v>977</v>
      </c>
      <c r="O396" t="s">
        <v>977</v>
      </c>
      <c r="P396" t="s">
        <v>977</v>
      </c>
      <c r="R396" t="s">
        <v>977</v>
      </c>
      <c r="S396" t="s">
        <v>977</v>
      </c>
      <c r="T396" t="s">
        <v>977</v>
      </c>
      <c r="U396" t="s">
        <v>977</v>
      </c>
      <c r="W396" s="49">
        <v>394</v>
      </c>
      <c r="X396" s="49">
        <v>7</v>
      </c>
    </row>
    <row r="397" spans="1:24" x14ac:dyDescent="0.35">
      <c r="A397" t="s">
        <v>977</v>
      </c>
      <c r="B397" t="s">
        <v>977</v>
      </c>
      <c r="E397" t="s">
        <v>977</v>
      </c>
      <c r="G397" t="s">
        <v>977</v>
      </c>
      <c r="H397" s="9" t="s">
        <v>977</v>
      </c>
      <c r="I397" t="s">
        <v>977</v>
      </c>
      <c r="J397" t="s">
        <v>977</v>
      </c>
      <c r="K397" t="s">
        <v>977</v>
      </c>
      <c r="L397" t="s">
        <v>977</v>
      </c>
      <c r="M397" t="s">
        <v>977</v>
      </c>
      <c r="N397" t="s">
        <v>977</v>
      </c>
      <c r="O397" t="s">
        <v>977</v>
      </c>
      <c r="P397" t="s">
        <v>977</v>
      </c>
      <c r="R397" t="s">
        <v>977</v>
      </c>
      <c r="S397" t="s">
        <v>977</v>
      </c>
      <c r="T397" t="s">
        <v>977</v>
      </c>
      <c r="U397" t="s">
        <v>977</v>
      </c>
      <c r="W397" s="49">
        <v>395</v>
      </c>
      <c r="X397" s="49">
        <v>7</v>
      </c>
    </row>
    <row r="398" spans="1:24" x14ac:dyDescent="0.35">
      <c r="A398" t="s">
        <v>977</v>
      </c>
      <c r="B398" t="s">
        <v>977</v>
      </c>
      <c r="E398" t="s">
        <v>977</v>
      </c>
      <c r="G398" t="s">
        <v>977</v>
      </c>
      <c r="H398" s="9" t="s">
        <v>977</v>
      </c>
      <c r="I398" t="s">
        <v>977</v>
      </c>
      <c r="J398" t="s">
        <v>977</v>
      </c>
      <c r="K398" t="s">
        <v>977</v>
      </c>
      <c r="L398" t="s">
        <v>977</v>
      </c>
      <c r="M398" t="s">
        <v>977</v>
      </c>
      <c r="N398" t="s">
        <v>977</v>
      </c>
      <c r="O398" t="s">
        <v>977</v>
      </c>
      <c r="P398" t="s">
        <v>977</v>
      </c>
      <c r="R398" t="s">
        <v>977</v>
      </c>
      <c r="S398" t="s">
        <v>977</v>
      </c>
      <c r="T398" t="s">
        <v>977</v>
      </c>
      <c r="U398" t="s">
        <v>977</v>
      </c>
      <c r="W398" s="49">
        <v>396</v>
      </c>
      <c r="X398" s="49">
        <v>7</v>
      </c>
    </row>
    <row r="399" spans="1:24" x14ac:dyDescent="0.35">
      <c r="A399" t="s">
        <v>977</v>
      </c>
      <c r="B399" t="s">
        <v>977</v>
      </c>
      <c r="E399" t="s">
        <v>977</v>
      </c>
      <c r="G399" t="s">
        <v>977</v>
      </c>
      <c r="H399" s="9" t="s">
        <v>977</v>
      </c>
      <c r="I399" t="s">
        <v>977</v>
      </c>
      <c r="J399" t="s">
        <v>977</v>
      </c>
      <c r="K399" t="s">
        <v>977</v>
      </c>
      <c r="L399" t="s">
        <v>977</v>
      </c>
      <c r="M399" t="s">
        <v>977</v>
      </c>
      <c r="N399" t="s">
        <v>977</v>
      </c>
      <c r="O399" t="s">
        <v>977</v>
      </c>
      <c r="P399" t="s">
        <v>977</v>
      </c>
      <c r="R399" t="s">
        <v>977</v>
      </c>
      <c r="S399" t="s">
        <v>977</v>
      </c>
      <c r="T399" t="s">
        <v>977</v>
      </c>
      <c r="U399" t="s">
        <v>977</v>
      </c>
      <c r="W399" s="49">
        <v>397</v>
      </c>
      <c r="X399" s="49">
        <v>7</v>
      </c>
    </row>
    <row r="400" spans="1:24" x14ac:dyDescent="0.35">
      <c r="A400" t="s">
        <v>977</v>
      </c>
      <c r="B400" t="s">
        <v>977</v>
      </c>
      <c r="E400" t="s">
        <v>977</v>
      </c>
      <c r="G400" t="s">
        <v>977</v>
      </c>
      <c r="H400" s="9" t="s">
        <v>977</v>
      </c>
      <c r="I400" t="s">
        <v>977</v>
      </c>
      <c r="J400" t="s">
        <v>977</v>
      </c>
      <c r="K400" t="s">
        <v>977</v>
      </c>
      <c r="L400" t="s">
        <v>977</v>
      </c>
      <c r="M400" t="s">
        <v>977</v>
      </c>
      <c r="N400" t="s">
        <v>977</v>
      </c>
      <c r="O400" t="s">
        <v>977</v>
      </c>
      <c r="P400" t="s">
        <v>977</v>
      </c>
      <c r="R400" t="s">
        <v>977</v>
      </c>
      <c r="S400" t="s">
        <v>977</v>
      </c>
      <c r="T400" t="s">
        <v>977</v>
      </c>
      <c r="U400" t="s">
        <v>977</v>
      </c>
      <c r="W400" s="49">
        <v>398</v>
      </c>
      <c r="X400" s="49">
        <v>7</v>
      </c>
    </row>
    <row r="401" spans="1:24" x14ac:dyDescent="0.35">
      <c r="A401" t="s">
        <v>977</v>
      </c>
      <c r="B401" t="s">
        <v>977</v>
      </c>
      <c r="E401" t="s">
        <v>977</v>
      </c>
      <c r="G401" t="s">
        <v>977</v>
      </c>
      <c r="H401" s="9" t="s">
        <v>977</v>
      </c>
      <c r="I401" t="s">
        <v>977</v>
      </c>
      <c r="J401" t="s">
        <v>977</v>
      </c>
      <c r="K401" t="s">
        <v>977</v>
      </c>
      <c r="L401" t="s">
        <v>977</v>
      </c>
      <c r="M401" t="s">
        <v>977</v>
      </c>
      <c r="N401" t="s">
        <v>977</v>
      </c>
      <c r="O401" t="s">
        <v>977</v>
      </c>
      <c r="P401" t="s">
        <v>977</v>
      </c>
      <c r="R401" t="s">
        <v>977</v>
      </c>
      <c r="S401" t="s">
        <v>977</v>
      </c>
      <c r="T401" t="s">
        <v>977</v>
      </c>
      <c r="U401" t="s">
        <v>977</v>
      </c>
      <c r="W401" s="49">
        <v>399</v>
      </c>
      <c r="X401" s="49">
        <v>7</v>
      </c>
    </row>
    <row r="402" spans="1:24" x14ac:dyDescent="0.35">
      <c r="A402" t="s">
        <v>977</v>
      </c>
      <c r="B402" t="s">
        <v>977</v>
      </c>
      <c r="E402" t="s">
        <v>977</v>
      </c>
      <c r="G402" t="s">
        <v>977</v>
      </c>
      <c r="H402" s="9" t="s">
        <v>977</v>
      </c>
      <c r="I402" t="s">
        <v>977</v>
      </c>
      <c r="J402" t="s">
        <v>977</v>
      </c>
      <c r="K402" t="s">
        <v>977</v>
      </c>
      <c r="L402" t="s">
        <v>977</v>
      </c>
      <c r="M402" t="s">
        <v>977</v>
      </c>
      <c r="N402" t="s">
        <v>977</v>
      </c>
      <c r="O402" t="s">
        <v>977</v>
      </c>
      <c r="P402" t="s">
        <v>977</v>
      </c>
      <c r="R402" t="s">
        <v>977</v>
      </c>
      <c r="S402" t="s">
        <v>977</v>
      </c>
      <c r="T402" t="s">
        <v>977</v>
      </c>
      <c r="U402" t="s">
        <v>977</v>
      </c>
      <c r="W402" s="49">
        <v>400</v>
      </c>
      <c r="X402" s="49">
        <v>7</v>
      </c>
    </row>
    <row r="403" spans="1:24" x14ac:dyDescent="0.35">
      <c r="A403" t="s">
        <v>977</v>
      </c>
      <c r="B403" t="s">
        <v>977</v>
      </c>
      <c r="E403" t="s">
        <v>977</v>
      </c>
      <c r="G403" t="s">
        <v>977</v>
      </c>
      <c r="H403" s="9" t="s">
        <v>977</v>
      </c>
      <c r="I403" t="s">
        <v>977</v>
      </c>
      <c r="J403" t="s">
        <v>977</v>
      </c>
      <c r="K403" t="s">
        <v>977</v>
      </c>
      <c r="L403" t="s">
        <v>977</v>
      </c>
      <c r="M403" t="s">
        <v>977</v>
      </c>
      <c r="N403" t="s">
        <v>977</v>
      </c>
      <c r="O403" t="s">
        <v>977</v>
      </c>
      <c r="P403" t="s">
        <v>977</v>
      </c>
      <c r="R403" t="s">
        <v>977</v>
      </c>
      <c r="S403" t="s">
        <v>977</v>
      </c>
      <c r="T403" t="s">
        <v>977</v>
      </c>
      <c r="U403" t="s">
        <v>977</v>
      </c>
      <c r="W403" s="49">
        <v>401</v>
      </c>
      <c r="X403" s="49">
        <v>7</v>
      </c>
    </row>
    <row r="404" spans="1:24" x14ac:dyDescent="0.35">
      <c r="A404" t="s">
        <v>977</v>
      </c>
      <c r="B404" t="s">
        <v>977</v>
      </c>
      <c r="E404" t="s">
        <v>977</v>
      </c>
      <c r="G404" t="s">
        <v>977</v>
      </c>
      <c r="H404" s="9" t="s">
        <v>977</v>
      </c>
      <c r="I404" t="s">
        <v>977</v>
      </c>
      <c r="J404" t="s">
        <v>977</v>
      </c>
      <c r="K404" t="s">
        <v>977</v>
      </c>
      <c r="L404" t="s">
        <v>977</v>
      </c>
      <c r="M404" t="s">
        <v>977</v>
      </c>
      <c r="N404" t="s">
        <v>977</v>
      </c>
      <c r="O404" t="s">
        <v>977</v>
      </c>
      <c r="P404" t="s">
        <v>977</v>
      </c>
      <c r="R404" t="s">
        <v>977</v>
      </c>
      <c r="S404" t="s">
        <v>977</v>
      </c>
      <c r="T404" t="s">
        <v>977</v>
      </c>
      <c r="U404" t="s">
        <v>977</v>
      </c>
      <c r="W404" s="49">
        <v>402</v>
      </c>
      <c r="X404" s="49">
        <v>7</v>
      </c>
    </row>
    <row r="405" spans="1:24" x14ac:dyDescent="0.35">
      <c r="A405" t="s">
        <v>977</v>
      </c>
      <c r="B405" t="s">
        <v>977</v>
      </c>
      <c r="E405" t="s">
        <v>977</v>
      </c>
      <c r="G405" t="s">
        <v>977</v>
      </c>
      <c r="H405" s="9" t="s">
        <v>977</v>
      </c>
      <c r="I405" t="s">
        <v>977</v>
      </c>
      <c r="J405" t="s">
        <v>977</v>
      </c>
      <c r="K405" t="s">
        <v>977</v>
      </c>
      <c r="L405" t="s">
        <v>977</v>
      </c>
      <c r="M405" t="s">
        <v>977</v>
      </c>
      <c r="N405" t="s">
        <v>977</v>
      </c>
      <c r="O405" t="s">
        <v>977</v>
      </c>
      <c r="P405" t="s">
        <v>977</v>
      </c>
      <c r="R405" t="s">
        <v>977</v>
      </c>
      <c r="S405" t="s">
        <v>977</v>
      </c>
      <c r="T405" t="s">
        <v>977</v>
      </c>
      <c r="U405" t="s">
        <v>977</v>
      </c>
      <c r="W405" s="49">
        <v>403</v>
      </c>
      <c r="X405" s="49">
        <v>7</v>
      </c>
    </row>
    <row r="406" spans="1:24" x14ac:dyDescent="0.35">
      <c r="A406" t="s">
        <v>977</v>
      </c>
      <c r="B406" t="s">
        <v>977</v>
      </c>
      <c r="E406" t="s">
        <v>977</v>
      </c>
      <c r="G406" t="s">
        <v>977</v>
      </c>
      <c r="H406" s="9" t="s">
        <v>977</v>
      </c>
      <c r="I406" t="s">
        <v>977</v>
      </c>
      <c r="J406" t="s">
        <v>977</v>
      </c>
      <c r="K406" t="s">
        <v>977</v>
      </c>
      <c r="L406" t="s">
        <v>977</v>
      </c>
      <c r="M406" t="s">
        <v>977</v>
      </c>
      <c r="N406" t="s">
        <v>977</v>
      </c>
      <c r="O406" t="s">
        <v>977</v>
      </c>
      <c r="P406" t="s">
        <v>977</v>
      </c>
      <c r="R406" t="s">
        <v>977</v>
      </c>
      <c r="S406" t="s">
        <v>977</v>
      </c>
      <c r="T406" t="s">
        <v>977</v>
      </c>
      <c r="U406" t="s">
        <v>977</v>
      </c>
      <c r="W406" s="49">
        <v>404</v>
      </c>
      <c r="X406" s="49">
        <v>7</v>
      </c>
    </row>
    <row r="407" spans="1:24" x14ac:dyDescent="0.35">
      <c r="A407" t="s">
        <v>977</v>
      </c>
      <c r="B407" t="s">
        <v>977</v>
      </c>
      <c r="E407" t="s">
        <v>977</v>
      </c>
      <c r="G407" t="s">
        <v>977</v>
      </c>
      <c r="H407" s="9" t="s">
        <v>977</v>
      </c>
      <c r="I407" t="s">
        <v>977</v>
      </c>
      <c r="J407" t="s">
        <v>977</v>
      </c>
      <c r="K407" t="s">
        <v>977</v>
      </c>
      <c r="L407" t="s">
        <v>977</v>
      </c>
      <c r="M407" t="s">
        <v>977</v>
      </c>
      <c r="N407" t="s">
        <v>977</v>
      </c>
      <c r="O407" t="s">
        <v>977</v>
      </c>
      <c r="P407" t="s">
        <v>977</v>
      </c>
      <c r="R407" t="s">
        <v>977</v>
      </c>
      <c r="S407" t="s">
        <v>977</v>
      </c>
      <c r="T407" t="s">
        <v>977</v>
      </c>
      <c r="U407" t="s">
        <v>977</v>
      </c>
      <c r="W407" s="49">
        <v>405</v>
      </c>
      <c r="X407" s="49">
        <v>7</v>
      </c>
    </row>
    <row r="408" spans="1:24" x14ac:dyDescent="0.35">
      <c r="A408" t="s">
        <v>977</v>
      </c>
      <c r="B408" t="s">
        <v>977</v>
      </c>
      <c r="E408" t="s">
        <v>977</v>
      </c>
      <c r="G408" t="s">
        <v>977</v>
      </c>
      <c r="H408" s="9" t="s">
        <v>977</v>
      </c>
      <c r="I408" t="s">
        <v>977</v>
      </c>
      <c r="J408" t="s">
        <v>977</v>
      </c>
      <c r="K408" t="s">
        <v>977</v>
      </c>
      <c r="L408" t="s">
        <v>977</v>
      </c>
      <c r="M408" t="s">
        <v>977</v>
      </c>
      <c r="N408" t="s">
        <v>977</v>
      </c>
      <c r="O408" t="s">
        <v>977</v>
      </c>
      <c r="P408" t="s">
        <v>977</v>
      </c>
      <c r="R408" t="s">
        <v>977</v>
      </c>
      <c r="S408" t="s">
        <v>977</v>
      </c>
      <c r="T408" t="s">
        <v>977</v>
      </c>
      <c r="U408" t="s">
        <v>977</v>
      </c>
      <c r="W408" s="49">
        <v>406</v>
      </c>
      <c r="X408" s="49">
        <v>7</v>
      </c>
    </row>
    <row r="409" spans="1:24" x14ac:dyDescent="0.35">
      <c r="A409" t="s">
        <v>977</v>
      </c>
      <c r="B409" t="s">
        <v>977</v>
      </c>
      <c r="E409" t="s">
        <v>977</v>
      </c>
      <c r="G409" t="s">
        <v>977</v>
      </c>
      <c r="H409" s="9" t="s">
        <v>977</v>
      </c>
      <c r="I409" t="s">
        <v>977</v>
      </c>
      <c r="J409" t="s">
        <v>977</v>
      </c>
      <c r="K409" t="s">
        <v>977</v>
      </c>
      <c r="L409" t="s">
        <v>977</v>
      </c>
      <c r="M409" t="s">
        <v>977</v>
      </c>
      <c r="N409" t="s">
        <v>977</v>
      </c>
      <c r="O409" t="s">
        <v>977</v>
      </c>
      <c r="P409" t="s">
        <v>977</v>
      </c>
      <c r="R409" t="s">
        <v>977</v>
      </c>
      <c r="S409" t="s">
        <v>977</v>
      </c>
      <c r="T409" t="s">
        <v>977</v>
      </c>
      <c r="U409" t="s">
        <v>977</v>
      </c>
      <c r="W409" s="49">
        <v>407</v>
      </c>
      <c r="X409" s="49">
        <v>7</v>
      </c>
    </row>
    <row r="410" spans="1:24" x14ac:dyDescent="0.35">
      <c r="A410" t="s">
        <v>977</v>
      </c>
      <c r="B410" t="s">
        <v>977</v>
      </c>
      <c r="E410" t="s">
        <v>977</v>
      </c>
      <c r="G410" t="s">
        <v>977</v>
      </c>
      <c r="H410" s="9" t="s">
        <v>977</v>
      </c>
      <c r="I410" t="s">
        <v>977</v>
      </c>
      <c r="J410" t="s">
        <v>977</v>
      </c>
      <c r="K410" t="s">
        <v>977</v>
      </c>
      <c r="L410" t="s">
        <v>977</v>
      </c>
      <c r="M410" t="s">
        <v>977</v>
      </c>
      <c r="N410" t="s">
        <v>977</v>
      </c>
      <c r="O410" t="s">
        <v>977</v>
      </c>
      <c r="P410" t="s">
        <v>977</v>
      </c>
      <c r="R410" t="s">
        <v>977</v>
      </c>
      <c r="S410" t="s">
        <v>977</v>
      </c>
      <c r="T410" t="s">
        <v>977</v>
      </c>
      <c r="U410" t="s">
        <v>977</v>
      </c>
      <c r="W410" s="49">
        <v>408</v>
      </c>
      <c r="X410" s="49">
        <v>7</v>
      </c>
    </row>
    <row r="411" spans="1:24" x14ac:dyDescent="0.35">
      <c r="A411" t="s">
        <v>977</v>
      </c>
      <c r="B411" t="s">
        <v>977</v>
      </c>
      <c r="E411" t="s">
        <v>977</v>
      </c>
      <c r="G411" t="s">
        <v>977</v>
      </c>
      <c r="H411" s="9" t="s">
        <v>977</v>
      </c>
      <c r="I411" t="s">
        <v>977</v>
      </c>
      <c r="J411" t="s">
        <v>977</v>
      </c>
      <c r="K411" t="s">
        <v>977</v>
      </c>
      <c r="L411" t="s">
        <v>977</v>
      </c>
      <c r="M411" t="s">
        <v>977</v>
      </c>
      <c r="N411" t="s">
        <v>977</v>
      </c>
      <c r="O411" t="s">
        <v>977</v>
      </c>
      <c r="P411" t="s">
        <v>977</v>
      </c>
      <c r="R411" t="s">
        <v>977</v>
      </c>
      <c r="S411" t="s">
        <v>977</v>
      </c>
      <c r="T411" t="s">
        <v>977</v>
      </c>
      <c r="U411" t="s">
        <v>977</v>
      </c>
      <c r="W411" s="49">
        <v>409</v>
      </c>
      <c r="X411" s="49">
        <v>7</v>
      </c>
    </row>
    <row r="412" spans="1:24" x14ac:dyDescent="0.35">
      <c r="A412" t="s">
        <v>977</v>
      </c>
      <c r="B412" t="s">
        <v>977</v>
      </c>
      <c r="E412" t="s">
        <v>977</v>
      </c>
      <c r="G412" t="s">
        <v>977</v>
      </c>
      <c r="H412" s="9" t="s">
        <v>977</v>
      </c>
      <c r="I412" t="s">
        <v>977</v>
      </c>
      <c r="J412" t="s">
        <v>977</v>
      </c>
      <c r="K412" t="s">
        <v>977</v>
      </c>
      <c r="L412" t="s">
        <v>977</v>
      </c>
      <c r="M412" t="s">
        <v>977</v>
      </c>
      <c r="N412" t="s">
        <v>977</v>
      </c>
      <c r="O412" t="s">
        <v>977</v>
      </c>
      <c r="P412" t="s">
        <v>977</v>
      </c>
      <c r="R412" t="s">
        <v>977</v>
      </c>
      <c r="S412" t="s">
        <v>977</v>
      </c>
      <c r="T412" t="s">
        <v>977</v>
      </c>
      <c r="U412" t="s">
        <v>977</v>
      </c>
      <c r="W412" s="49">
        <v>410</v>
      </c>
      <c r="X412" s="49">
        <v>7</v>
      </c>
    </row>
    <row r="413" spans="1:24" x14ac:dyDescent="0.35">
      <c r="A413" t="s">
        <v>977</v>
      </c>
      <c r="B413" t="s">
        <v>977</v>
      </c>
      <c r="E413" t="s">
        <v>977</v>
      </c>
      <c r="G413" t="s">
        <v>977</v>
      </c>
      <c r="H413" s="9" t="s">
        <v>977</v>
      </c>
      <c r="I413" t="s">
        <v>977</v>
      </c>
      <c r="J413" t="s">
        <v>977</v>
      </c>
      <c r="K413" t="s">
        <v>977</v>
      </c>
      <c r="L413" t="s">
        <v>977</v>
      </c>
      <c r="M413" t="s">
        <v>977</v>
      </c>
      <c r="N413" t="s">
        <v>977</v>
      </c>
      <c r="O413" t="s">
        <v>977</v>
      </c>
      <c r="P413" t="s">
        <v>977</v>
      </c>
      <c r="R413" t="s">
        <v>977</v>
      </c>
      <c r="S413" t="s">
        <v>977</v>
      </c>
      <c r="T413" t="s">
        <v>977</v>
      </c>
      <c r="U413" t="s">
        <v>977</v>
      </c>
      <c r="W413" s="49">
        <v>411</v>
      </c>
      <c r="X413" s="49">
        <v>7</v>
      </c>
    </row>
    <row r="414" spans="1:24" x14ac:dyDescent="0.35">
      <c r="A414" t="s">
        <v>977</v>
      </c>
      <c r="B414" t="s">
        <v>977</v>
      </c>
      <c r="E414" t="s">
        <v>977</v>
      </c>
      <c r="G414" t="s">
        <v>977</v>
      </c>
      <c r="H414" s="9" t="s">
        <v>977</v>
      </c>
      <c r="I414" t="s">
        <v>977</v>
      </c>
      <c r="J414" t="s">
        <v>977</v>
      </c>
      <c r="K414" t="s">
        <v>977</v>
      </c>
      <c r="L414" t="s">
        <v>977</v>
      </c>
      <c r="M414" t="s">
        <v>977</v>
      </c>
      <c r="N414" t="s">
        <v>977</v>
      </c>
      <c r="O414" t="s">
        <v>977</v>
      </c>
      <c r="P414" t="s">
        <v>977</v>
      </c>
      <c r="R414" t="s">
        <v>977</v>
      </c>
      <c r="S414" t="s">
        <v>977</v>
      </c>
      <c r="T414" t="s">
        <v>977</v>
      </c>
      <c r="U414" t="s">
        <v>977</v>
      </c>
      <c r="W414" s="49">
        <v>412</v>
      </c>
      <c r="X414" s="49">
        <v>7</v>
      </c>
    </row>
    <row r="415" spans="1:24" x14ac:dyDescent="0.35">
      <c r="A415" t="s">
        <v>977</v>
      </c>
      <c r="B415" t="s">
        <v>977</v>
      </c>
      <c r="E415" t="s">
        <v>977</v>
      </c>
      <c r="G415" t="s">
        <v>977</v>
      </c>
      <c r="H415" s="9" t="s">
        <v>977</v>
      </c>
      <c r="I415" t="s">
        <v>977</v>
      </c>
      <c r="J415" t="s">
        <v>977</v>
      </c>
      <c r="K415" t="s">
        <v>977</v>
      </c>
      <c r="L415" t="s">
        <v>977</v>
      </c>
      <c r="M415" t="s">
        <v>977</v>
      </c>
      <c r="N415" t="s">
        <v>977</v>
      </c>
      <c r="O415" t="s">
        <v>977</v>
      </c>
      <c r="P415" t="s">
        <v>977</v>
      </c>
      <c r="R415" t="s">
        <v>977</v>
      </c>
      <c r="S415" t="s">
        <v>977</v>
      </c>
      <c r="T415" t="s">
        <v>977</v>
      </c>
      <c r="U415" t="s">
        <v>977</v>
      </c>
      <c r="W415" s="49">
        <v>413</v>
      </c>
      <c r="X415" s="49">
        <v>7</v>
      </c>
    </row>
    <row r="416" spans="1:24" x14ac:dyDescent="0.35">
      <c r="A416" t="s">
        <v>977</v>
      </c>
      <c r="B416" t="s">
        <v>977</v>
      </c>
      <c r="E416" t="s">
        <v>977</v>
      </c>
      <c r="G416" t="s">
        <v>977</v>
      </c>
      <c r="H416" s="9" t="s">
        <v>977</v>
      </c>
      <c r="I416" t="s">
        <v>977</v>
      </c>
      <c r="J416" t="s">
        <v>977</v>
      </c>
      <c r="K416" t="s">
        <v>977</v>
      </c>
      <c r="L416" t="s">
        <v>977</v>
      </c>
      <c r="M416" t="s">
        <v>977</v>
      </c>
      <c r="N416" t="s">
        <v>977</v>
      </c>
      <c r="O416" t="s">
        <v>977</v>
      </c>
      <c r="P416" t="s">
        <v>977</v>
      </c>
      <c r="R416" t="s">
        <v>977</v>
      </c>
      <c r="S416" t="s">
        <v>977</v>
      </c>
      <c r="T416" t="s">
        <v>977</v>
      </c>
      <c r="U416" t="s">
        <v>977</v>
      </c>
      <c r="W416" s="49">
        <v>414</v>
      </c>
      <c r="X416" s="49">
        <v>7</v>
      </c>
    </row>
    <row r="417" spans="1:24" x14ac:dyDescent="0.35">
      <c r="A417" t="s">
        <v>977</v>
      </c>
      <c r="B417" t="s">
        <v>977</v>
      </c>
      <c r="E417" t="s">
        <v>977</v>
      </c>
      <c r="G417" t="s">
        <v>977</v>
      </c>
      <c r="H417" s="9" t="s">
        <v>977</v>
      </c>
      <c r="I417" t="s">
        <v>977</v>
      </c>
      <c r="J417" t="s">
        <v>977</v>
      </c>
      <c r="K417" t="s">
        <v>977</v>
      </c>
      <c r="L417" t="s">
        <v>977</v>
      </c>
      <c r="M417" t="s">
        <v>977</v>
      </c>
      <c r="N417" t="s">
        <v>977</v>
      </c>
      <c r="O417" t="s">
        <v>977</v>
      </c>
      <c r="P417" t="s">
        <v>977</v>
      </c>
      <c r="R417" t="s">
        <v>977</v>
      </c>
      <c r="S417" t="s">
        <v>977</v>
      </c>
      <c r="T417" t="s">
        <v>977</v>
      </c>
      <c r="U417" t="s">
        <v>977</v>
      </c>
      <c r="W417" s="49">
        <v>415</v>
      </c>
      <c r="X417" s="49">
        <v>7</v>
      </c>
    </row>
    <row r="418" spans="1:24" x14ac:dyDescent="0.35">
      <c r="A418" t="s">
        <v>977</v>
      </c>
      <c r="B418" t="s">
        <v>977</v>
      </c>
      <c r="E418" t="s">
        <v>977</v>
      </c>
      <c r="G418" t="s">
        <v>977</v>
      </c>
      <c r="H418" s="9" t="s">
        <v>977</v>
      </c>
      <c r="I418" t="s">
        <v>977</v>
      </c>
      <c r="J418" t="s">
        <v>977</v>
      </c>
      <c r="K418" t="s">
        <v>977</v>
      </c>
      <c r="L418" t="s">
        <v>977</v>
      </c>
      <c r="M418" t="s">
        <v>977</v>
      </c>
      <c r="N418" t="s">
        <v>977</v>
      </c>
      <c r="O418" t="s">
        <v>977</v>
      </c>
      <c r="P418" t="s">
        <v>977</v>
      </c>
      <c r="R418" t="s">
        <v>977</v>
      </c>
      <c r="S418" t="s">
        <v>977</v>
      </c>
      <c r="T418" t="s">
        <v>977</v>
      </c>
      <c r="U418" t="s">
        <v>977</v>
      </c>
      <c r="W418" s="49">
        <v>416</v>
      </c>
      <c r="X418" s="49">
        <v>7</v>
      </c>
    </row>
    <row r="419" spans="1:24" x14ac:dyDescent="0.35">
      <c r="A419" t="s">
        <v>977</v>
      </c>
      <c r="B419" t="s">
        <v>977</v>
      </c>
      <c r="E419" t="s">
        <v>977</v>
      </c>
      <c r="G419" t="s">
        <v>977</v>
      </c>
      <c r="H419" s="9" t="s">
        <v>977</v>
      </c>
      <c r="I419" t="s">
        <v>977</v>
      </c>
      <c r="J419" t="s">
        <v>977</v>
      </c>
      <c r="K419" t="s">
        <v>977</v>
      </c>
      <c r="L419" t="s">
        <v>977</v>
      </c>
      <c r="M419" t="s">
        <v>977</v>
      </c>
      <c r="N419" t="s">
        <v>977</v>
      </c>
      <c r="O419" t="s">
        <v>977</v>
      </c>
      <c r="P419" t="s">
        <v>977</v>
      </c>
      <c r="R419" t="s">
        <v>977</v>
      </c>
      <c r="S419" t="s">
        <v>977</v>
      </c>
      <c r="T419" t="s">
        <v>977</v>
      </c>
      <c r="U419" t="s">
        <v>977</v>
      </c>
      <c r="W419" s="49">
        <v>417</v>
      </c>
      <c r="X419" s="49">
        <v>7</v>
      </c>
    </row>
    <row r="420" spans="1:24" x14ac:dyDescent="0.35">
      <c r="A420" t="s">
        <v>977</v>
      </c>
      <c r="B420" t="s">
        <v>977</v>
      </c>
      <c r="E420" t="s">
        <v>977</v>
      </c>
      <c r="G420" t="s">
        <v>977</v>
      </c>
      <c r="H420" s="9" t="s">
        <v>977</v>
      </c>
      <c r="I420" t="s">
        <v>977</v>
      </c>
      <c r="J420" t="s">
        <v>977</v>
      </c>
      <c r="K420" t="s">
        <v>977</v>
      </c>
      <c r="L420" t="s">
        <v>977</v>
      </c>
      <c r="M420" t="s">
        <v>977</v>
      </c>
      <c r="N420" t="s">
        <v>977</v>
      </c>
      <c r="O420" t="s">
        <v>977</v>
      </c>
      <c r="P420" t="s">
        <v>977</v>
      </c>
      <c r="R420" t="s">
        <v>977</v>
      </c>
      <c r="S420" t="s">
        <v>977</v>
      </c>
      <c r="T420" t="s">
        <v>977</v>
      </c>
      <c r="U420" t="s">
        <v>977</v>
      </c>
      <c r="W420" s="49">
        <v>418</v>
      </c>
      <c r="X420" s="49">
        <v>7</v>
      </c>
    </row>
    <row r="421" spans="1:24" x14ac:dyDescent="0.35">
      <c r="A421" t="s">
        <v>977</v>
      </c>
      <c r="B421" t="s">
        <v>977</v>
      </c>
      <c r="E421" t="s">
        <v>977</v>
      </c>
      <c r="G421" t="s">
        <v>977</v>
      </c>
      <c r="H421" s="9" t="s">
        <v>977</v>
      </c>
      <c r="I421" t="s">
        <v>977</v>
      </c>
      <c r="J421" t="s">
        <v>977</v>
      </c>
      <c r="K421" t="s">
        <v>977</v>
      </c>
      <c r="L421" t="s">
        <v>977</v>
      </c>
      <c r="M421" t="s">
        <v>977</v>
      </c>
      <c r="N421" t="s">
        <v>977</v>
      </c>
      <c r="O421" t="s">
        <v>977</v>
      </c>
      <c r="P421" t="s">
        <v>977</v>
      </c>
      <c r="R421" t="s">
        <v>977</v>
      </c>
      <c r="S421" t="s">
        <v>977</v>
      </c>
      <c r="T421" t="s">
        <v>977</v>
      </c>
      <c r="U421" t="s">
        <v>977</v>
      </c>
      <c r="W421" s="49">
        <v>419</v>
      </c>
      <c r="X421" s="49">
        <v>7</v>
      </c>
    </row>
    <row r="422" spans="1:24" x14ac:dyDescent="0.35">
      <c r="A422" t="s">
        <v>977</v>
      </c>
      <c r="B422" t="s">
        <v>977</v>
      </c>
      <c r="E422" t="s">
        <v>977</v>
      </c>
      <c r="G422" t="s">
        <v>977</v>
      </c>
      <c r="H422" s="9" t="s">
        <v>977</v>
      </c>
      <c r="I422" t="s">
        <v>977</v>
      </c>
      <c r="J422" t="s">
        <v>977</v>
      </c>
      <c r="K422" t="s">
        <v>977</v>
      </c>
      <c r="L422" t="s">
        <v>977</v>
      </c>
      <c r="M422" t="s">
        <v>977</v>
      </c>
      <c r="N422" t="s">
        <v>977</v>
      </c>
      <c r="O422" t="s">
        <v>977</v>
      </c>
      <c r="P422" t="s">
        <v>977</v>
      </c>
      <c r="R422" t="s">
        <v>977</v>
      </c>
      <c r="S422" t="s">
        <v>977</v>
      </c>
      <c r="T422" t="s">
        <v>977</v>
      </c>
      <c r="U422" t="s">
        <v>977</v>
      </c>
      <c r="W422" s="49">
        <v>420</v>
      </c>
      <c r="X422" s="49">
        <v>7</v>
      </c>
    </row>
    <row r="423" spans="1:24" x14ac:dyDescent="0.35">
      <c r="A423" t="s">
        <v>977</v>
      </c>
      <c r="B423" t="s">
        <v>977</v>
      </c>
      <c r="E423" t="s">
        <v>977</v>
      </c>
      <c r="G423" t="s">
        <v>977</v>
      </c>
      <c r="H423" s="9" t="s">
        <v>977</v>
      </c>
      <c r="I423" t="s">
        <v>977</v>
      </c>
      <c r="J423" t="s">
        <v>977</v>
      </c>
      <c r="K423" t="s">
        <v>977</v>
      </c>
      <c r="L423" t="s">
        <v>977</v>
      </c>
      <c r="M423" t="s">
        <v>977</v>
      </c>
      <c r="N423" t="s">
        <v>977</v>
      </c>
      <c r="O423" t="s">
        <v>977</v>
      </c>
      <c r="P423" t="s">
        <v>977</v>
      </c>
      <c r="R423" t="s">
        <v>977</v>
      </c>
      <c r="S423" t="s">
        <v>977</v>
      </c>
      <c r="T423" t="s">
        <v>977</v>
      </c>
      <c r="U423" t="s">
        <v>977</v>
      </c>
      <c r="W423" s="49">
        <v>421</v>
      </c>
      <c r="X423" s="49">
        <v>7</v>
      </c>
    </row>
    <row r="424" spans="1:24" x14ac:dyDescent="0.35">
      <c r="A424" t="s">
        <v>977</v>
      </c>
      <c r="B424" t="s">
        <v>977</v>
      </c>
      <c r="E424" t="s">
        <v>977</v>
      </c>
      <c r="G424" t="s">
        <v>977</v>
      </c>
      <c r="H424" s="9" t="s">
        <v>977</v>
      </c>
      <c r="I424" t="s">
        <v>977</v>
      </c>
      <c r="J424" t="s">
        <v>977</v>
      </c>
      <c r="K424" t="s">
        <v>977</v>
      </c>
      <c r="L424" t="s">
        <v>977</v>
      </c>
      <c r="M424" t="s">
        <v>977</v>
      </c>
      <c r="N424" t="s">
        <v>977</v>
      </c>
      <c r="O424" t="s">
        <v>977</v>
      </c>
      <c r="P424" t="s">
        <v>977</v>
      </c>
      <c r="R424" t="s">
        <v>977</v>
      </c>
      <c r="S424" t="s">
        <v>977</v>
      </c>
      <c r="T424" t="s">
        <v>977</v>
      </c>
      <c r="U424" t="s">
        <v>977</v>
      </c>
      <c r="W424" s="49">
        <v>422</v>
      </c>
      <c r="X424" s="49">
        <v>7</v>
      </c>
    </row>
    <row r="425" spans="1:24" x14ac:dyDescent="0.35">
      <c r="A425" t="s">
        <v>977</v>
      </c>
      <c r="B425" t="s">
        <v>977</v>
      </c>
      <c r="E425" t="s">
        <v>977</v>
      </c>
      <c r="G425" t="s">
        <v>977</v>
      </c>
      <c r="H425" s="9" t="s">
        <v>977</v>
      </c>
      <c r="I425" t="s">
        <v>977</v>
      </c>
      <c r="J425" t="s">
        <v>977</v>
      </c>
      <c r="K425" t="s">
        <v>977</v>
      </c>
      <c r="L425" t="s">
        <v>977</v>
      </c>
      <c r="M425" t="s">
        <v>977</v>
      </c>
      <c r="N425" t="s">
        <v>977</v>
      </c>
      <c r="O425" t="s">
        <v>977</v>
      </c>
      <c r="P425" t="s">
        <v>977</v>
      </c>
      <c r="R425" t="s">
        <v>977</v>
      </c>
      <c r="S425" t="s">
        <v>977</v>
      </c>
      <c r="T425" t="s">
        <v>977</v>
      </c>
      <c r="U425" t="s">
        <v>977</v>
      </c>
      <c r="W425" s="49">
        <v>423</v>
      </c>
      <c r="X425" s="49">
        <v>7</v>
      </c>
    </row>
    <row r="426" spans="1:24" x14ac:dyDescent="0.35">
      <c r="A426" t="s">
        <v>977</v>
      </c>
      <c r="B426" t="s">
        <v>977</v>
      </c>
      <c r="E426" t="s">
        <v>977</v>
      </c>
      <c r="G426" t="s">
        <v>977</v>
      </c>
      <c r="H426" s="9" t="s">
        <v>977</v>
      </c>
      <c r="K426" t="s">
        <v>977</v>
      </c>
      <c r="L426" t="s">
        <v>977</v>
      </c>
      <c r="M426" t="s">
        <v>977</v>
      </c>
      <c r="N426" t="s">
        <v>977</v>
      </c>
      <c r="O426" t="s">
        <v>977</v>
      </c>
      <c r="P426" t="s">
        <v>977</v>
      </c>
      <c r="R426" t="s">
        <v>977</v>
      </c>
      <c r="S426" t="s">
        <v>977</v>
      </c>
      <c r="T426" t="s">
        <v>977</v>
      </c>
      <c r="U426" t="s">
        <v>977</v>
      </c>
      <c r="W426" s="49">
        <v>424</v>
      </c>
      <c r="X426" s="49">
        <v>7</v>
      </c>
    </row>
    <row r="427" spans="1:24" x14ac:dyDescent="0.35">
      <c r="A427" t="s">
        <v>977</v>
      </c>
      <c r="B427" t="s">
        <v>977</v>
      </c>
      <c r="E427" t="s">
        <v>977</v>
      </c>
      <c r="G427" t="s">
        <v>977</v>
      </c>
      <c r="H427" s="9" t="s">
        <v>977</v>
      </c>
      <c r="K427" t="s">
        <v>977</v>
      </c>
      <c r="L427" t="s">
        <v>977</v>
      </c>
      <c r="M427" t="s">
        <v>977</v>
      </c>
      <c r="N427" t="s">
        <v>977</v>
      </c>
      <c r="O427" t="s">
        <v>977</v>
      </c>
      <c r="P427" t="s">
        <v>977</v>
      </c>
      <c r="R427" t="s">
        <v>977</v>
      </c>
      <c r="S427" t="s">
        <v>977</v>
      </c>
      <c r="T427" t="s">
        <v>977</v>
      </c>
      <c r="U427" t="s">
        <v>977</v>
      </c>
      <c r="W427" s="49">
        <v>425</v>
      </c>
      <c r="X427" s="49">
        <v>7</v>
      </c>
    </row>
    <row r="428" spans="1:24" x14ac:dyDescent="0.35">
      <c r="A428" t="s">
        <v>977</v>
      </c>
      <c r="B428" t="s">
        <v>977</v>
      </c>
      <c r="E428" t="s">
        <v>977</v>
      </c>
      <c r="G428" t="s">
        <v>977</v>
      </c>
      <c r="H428" s="9" t="s">
        <v>977</v>
      </c>
      <c r="K428" t="s">
        <v>977</v>
      </c>
      <c r="L428" t="s">
        <v>977</v>
      </c>
      <c r="M428" t="s">
        <v>977</v>
      </c>
      <c r="N428" t="s">
        <v>977</v>
      </c>
      <c r="O428" t="s">
        <v>977</v>
      </c>
      <c r="P428" t="s">
        <v>977</v>
      </c>
      <c r="R428" t="s">
        <v>977</v>
      </c>
      <c r="S428" t="s">
        <v>977</v>
      </c>
      <c r="T428" t="s">
        <v>977</v>
      </c>
      <c r="U428" t="s">
        <v>977</v>
      </c>
      <c r="W428" s="49">
        <v>426</v>
      </c>
      <c r="X428" s="49">
        <v>7</v>
      </c>
    </row>
    <row r="429" spans="1:24" x14ac:dyDescent="0.35">
      <c r="A429" t="s">
        <v>977</v>
      </c>
      <c r="B429" t="s">
        <v>977</v>
      </c>
      <c r="E429" t="s">
        <v>977</v>
      </c>
      <c r="G429" t="s">
        <v>977</v>
      </c>
      <c r="H429" s="9" t="s">
        <v>977</v>
      </c>
      <c r="K429" t="s">
        <v>977</v>
      </c>
      <c r="L429" t="s">
        <v>977</v>
      </c>
      <c r="M429" t="s">
        <v>977</v>
      </c>
      <c r="N429" t="s">
        <v>977</v>
      </c>
      <c r="O429" t="s">
        <v>977</v>
      </c>
      <c r="P429" t="s">
        <v>977</v>
      </c>
      <c r="R429" t="s">
        <v>977</v>
      </c>
      <c r="S429" t="s">
        <v>977</v>
      </c>
      <c r="T429" t="s">
        <v>977</v>
      </c>
      <c r="U429" t="s">
        <v>977</v>
      </c>
      <c r="W429" s="49">
        <v>427</v>
      </c>
      <c r="X429" s="49">
        <v>7</v>
      </c>
    </row>
    <row r="430" spans="1:24" x14ac:dyDescent="0.35">
      <c r="A430" t="s">
        <v>977</v>
      </c>
      <c r="B430" t="s">
        <v>977</v>
      </c>
      <c r="E430" t="s">
        <v>977</v>
      </c>
      <c r="G430" t="s">
        <v>977</v>
      </c>
      <c r="H430" s="9" t="s">
        <v>977</v>
      </c>
      <c r="K430" t="s">
        <v>977</v>
      </c>
      <c r="L430" t="s">
        <v>977</v>
      </c>
      <c r="M430" t="s">
        <v>977</v>
      </c>
      <c r="N430" t="s">
        <v>977</v>
      </c>
      <c r="O430" t="s">
        <v>977</v>
      </c>
      <c r="P430" t="s">
        <v>977</v>
      </c>
      <c r="R430" t="s">
        <v>977</v>
      </c>
      <c r="S430" t="s">
        <v>977</v>
      </c>
      <c r="T430" t="s">
        <v>977</v>
      </c>
      <c r="U430" t="s">
        <v>977</v>
      </c>
      <c r="W430" s="49">
        <v>428</v>
      </c>
      <c r="X430" s="49">
        <v>7</v>
      </c>
    </row>
    <row r="431" spans="1:24" x14ac:dyDescent="0.35">
      <c r="A431" t="s">
        <v>977</v>
      </c>
      <c r="B431" t="s">
        <v>977</v>
      </c>
      <c r="E431" t="s">
        <v>977</v>
      </c>
      <c r="G431" t="s">
        <v>977</v>
      </c>
      <c r="H431" s="9" t="s">
        <v>977</v>
      </c>
      <c r="K431" t="s">
        <v>977</v>
      </c>
      <c r="L431" t="s">
        <v>977</v>
      </c>
      <c r="M431" t="s">
        <v>977</v>
      </c>
      <c r="N431" t="s">
        <v>977</v>
      </c>
      <c r="O431" t="s">
        <v>977</v>
      </c>
      <c r="P431" t="s">
        <v>977</v>
      </c>
      <c r="R431" t="s">
        <v>977</v>
      </c>
      <c r="S431" t="s">
        <v>977</v>
      </c>
      <c r="T431" t="s">
        <v>977</v>
      </c>
      <c r="U431" t="s">
        <v>977</v>
      </c>
      <c r="W431" s="49">
        <v>429</v>
      </c>
      <c r="X431" s="49">
        <v>7</v>
      </c>
    </row>
    <row r="432" spans="1:24" x14ac:dyDescent="0.35">
      <c r="A432" t="s">
        <v>977</v>
      </c>
      <c r="B432" t="s">
        <v>977</v>
      </c>
      <c r="E432" t="s">
        <v>977</v>
      </c>
      <c r="G432" t="s">
        <v>977</v>
      </c>
      <c r="H432" s="9" t="s">
        <v>977</v>
      </c>
      <c r="K432" t="s">
        <v>977</v>
      </c>
      <c r="L432" t="s">
        <v>977</v>
      </c>
      <c r="M432" t="s">
        <v>977</v>
      </c>
      <c r="N432" t="s">
        <v>977</v>
      </c>
      <c r="O432" t="s">
        <v>977</v>
      </c>
      <c r="P432" t="s">
        <v>977</v>
      </c>
      <c r="R432" t="s">
        <v>977</v>
      </c>
      <c r="S432" t="s">
        <v>977</v>
      </c>
      <c r="T432" t="s">
        <v>977</v>
      </c>
      <c r="U432" t="s">
        <v>977</v>
      </c>
      <c r="W432" s="49">
        <v>430</v>
      </c>
      <c r="X432" s="49">
        <v>7</v>
      </c>
    </row>
    <row r="433" spans="1:24" x14ac:dyDescent="0.35">
      <c r="A433" t="s">
        <v>977</v>
      </c>
      <c r="B433" t="s">
        <v>977</v>
      </c>
      <c r="E433" t="s">
        <v>977</v>
      </c>
      <c r="G433" t="s">
        <v>977</v>
      </c>
      <c r="H433" s="9" t="s">
        <v>977</v>
      </c>
      <c r="K433" t="s">
        <v>977</v>
      </c>
      <c r="L433" t="s">
        <v>977</v>
      </c>
      <c r="M433" t="s">
        <v>977</v>
      </c>
      <c r="N433" t="s">
        <v>977</v>
      </c>
      <c r="O433" t="s">
        <v>977</v>
      </c>
      <c r="P433" t="s">
        <v>977</v>
      </c>
      <c r="R433" t="s">
        <v>977</v>
      </c>
      <c r="S433" t="s">
        <v>977</v>
      </c>
      <c r="T433" t="s">
        <v>977</v>
      </c>
      <c r="U433" t="s">
        <v>977</v>
      </c>
      <c r="W433" s="49">
        <v>431</v>
      </c>
      <c r="X433" s="49">
        <v>7</v>
      </c>
    </row>
    <row r="434" spans="1:24" x14ac:dyDescent="0.35">
      <c r="A434" t="s">
        <v>977</v>
      </c>
      <c r="B434" t="s">
        <v>977</v>
      </c>
      <c r="E434" t="s">
        <v>977</v>
      </c>
      <c r="G434" t="s">
        <v>977</v>
      </c>
      <c r="H434" s="9" t="s">
        <v>977</v>
      </c>
      <c r="K434" t="s">
        <v>977</v>
      </c>
      <c r="L434" t="s">
        <v>977</v>
      </c>
      <c r="M434" t="s">
        <v>977</v>
      </c>
      <c r="N434" t="s">
        <v>977</v>
      </c>
      <c r="O434" t="s">
        <v>977</v>
      </c>
      <c r="P434" t="s">
        <v>977</v>
      </c>
      <c r="R434" t="s">
        <v>977</v>
      </c>
      <c r="S434" t="s">
        <v>977</v>
      </c>
      <c r="T434" t="s">
        <v>977</v>
      </c>
      <c r="U434" t="s">
        <v>977</v>
      </c>
      <c r="W434" s="49">
        <v>432</v>
      </c>
      <c r="X434" s="49">
        <v>7</v>
      </c>
    </row>
    <row r="435" spans="1:24" x14ac:dyDescent="0.35">
      <c r="A435" t="s">
        <v>977</v>
      </c>
      <c r="B435" t="s">
        <v>977</v>
      </c>
      <c r="E435" t="s">
        <v>977</v>
      </c>
      <c r="G435" t="s">
        <v>977</v>
      </c>
      <c r="H435" s="9" t="s">
        <v>977</v>
      </c>
      <c r="K435" t="s">
        <v>977</v>
      </c>
      <c r="L435" t="s">
        <v>977</v>
      </c>
      <c r="M435" t="s">
        <v>977</v>
      </c>
      <c r="N435" t="s">
        <v>977</v>
      </c>
      <c r="O435" t="s">
        <v>977</v>
      </c>
      <c r="P435" t="s">
        <v>977</v>
      </c>
      <c r="R435" t="s">
        <v>977</v>
      </c>
      <c r="S435" t="s">
        <v>977</v>
      </c>
      <c r="T435" t="s">
        <v>977</v>
      </c>
      <c r="U435" t="s">
        <v>977</v>
      </c>
      <c r="W435" s="49">
        <v>433</v>
      </c>
      <c r="X435" s="49">
        <v>7</v>
      </c>
    </row>
    <row r="436" spans="1:24" x14ac:dyDescent="0.35">
      <c r="A436" t="s">
        <v>977</v>
      </c>
      <c r="B436" t="s">
        <v>977</v>
      </c>
      <c r="E436" t="s">
        <v>977</v>
      </c>
      <c r="G436" t="s">
        <v>977</v>
      </c>
      <c r="H436" s="9" t="s">
        <v>977</v>
      </c>
      <c r="K436" t="s">
        <v>977</v>
      </c>
      <c r="L436" t="s">
        <v>977</v>
      </c>
      <c r="M436" t="s">
        <v>977</v>
      </c>
      <c r="N436" t="s">
        <v>977</v>
      </c>
      <c r="O436" t="s">
        <v>977</v>
      </c>
      <c r="P436" t="s">
        <v>977</v>
      </c>
      <c r="R436" t="s">
        <v>977</v>
      </c>
      <c r="S436" t="s">
        <v>977</v>
      </c>
      <c r="T436" t="s">
        <v>977</v>
      </c>
      <c r="U436" t="s">
        <v>977</v>
      </c>
      <c r="W436" s="49">
        <v>434</v>
      </c>
      <c r="X436" s="49">
        <v>7</v>
      </c>
    </row>
    <row r="437" spans="1:24" x14ac:dyDescent="0.35">
      <c r="A437" t="s">
        <v>977</v>
      </c>
      <c r="B437" t="s">
        <v>977</v>
      </c>
      <c r="E437" t="s">
        <v>977</v>
      </c>
      <c r="G437" t="s">
        <v>977</v>
      </c>
      <c r="H437" s="9" t="s">
        <v>977</v>
      </c>
      <c r="K437" t="s">
        <v>977</v>
      </c>
      <c r="L437" t="s">
        <v>977</v>
      </c>
      <c r="M437" t="s">
        <v>977</v>
      </c>
      <c r="N437" t="s">
        <v>977</v>
      </c>
      <c r="O437" t="s">
        <v>977</v>
      </c>
      <c r="P437" t="s">
        <v>977</v>
      </c>
      <c r="R437" t="s">
        <v>977</v>
      </c>
      <c r="S437" t="s">
        <v>977</v>
      </c>
      <c r="T437" t="s">
        <v>977</v>
      </c>
      <c r="U437" t="s">
        <v>977</v>
      </c>
      <c r="W437" s="49">
        <v>435</v>
      </c>
      <c r="X437" s="49">
        <v>7</v>
      </c>
    </row>
    <row r="438" spans="1:24" x14ac:dyDescent="0.35">
      <c r="A438" t="s">
        <v>977</v>
      </c>
      <c r="B438" t="s">
        <v>977</v>
      </c>
      <c r="E438" t="s">
        <v>977</v>
      </c>
      <c r="G438" t="s">
        <v>977</v>
      </c>
      <c r="H438" s="9" t="s">
        <v>977</v>
      </c>
      <c r="K438" t="s">
        <v>977</v>
      </c>
      <c r="L438" t="s">
        <v>977</v>
      </c>
      <c r="M438" t="s">
        <v>977</v>
      </c>
      <c r="N438" t="s">
        <v>977</v>
      </c>
      <c r="O438" t="s">
        <v>977</v>
      </c>
      <c r="P438" t="s">
        <v>977</v>
      </c>
      <c r="R438" t="s">
        <v>977</v>
      </c>
      <c r="S438" t="s">
        <v>977</v>
      </c>
      <c r="T438" t="s">
        <v>977</v>
      </c>
      <c r="U438" t="s">
        <v>977</v>
      </c>
      <c r="W438" s="49">
        <v>436</v>
      </c>
      <c r="X438" s="49">
        <v>7</v>
      </c>
    </row>
    <row r="439" spans="1:24" x14ac:dyDescent="0.35">
      <c r="A439" t="s">
        <v>977</v>
      </c>
      <c r="B439" t="s">
        <v>977</v>
      </c>
      <c r="E439" t="s">
        <v>977</v>
      </c>
      <c r="G439" t="s">
        <v>977</v>
      </c>
      <c r="H439" s="9" t="s">
        <v>977</v>
      </c>
      <c r="K439" t="s">
        <v>977</v>
      </c>
      <c r="L439" t="s">
        <v>977</v>
      </c>
      <c r="M439" t="s">
        <v>977</v>
      </c>
      <c r="N439" t="s">
        <v>977</v>
      </c>
      <c r="O439" t="s">
        <v>977</v>
      </c>
      <c r="P439" t="s">
        <v>977</v>
      </c>
      <c r="R439" t="s">
        <v>977</v>
      </c>
      <c r="S439" t="s">
        <v>977</v>
      </c>
      <c r="T439" t="s">
        <v>977</v>
      </c>
      <c r="U439" t="s">
        <v>977</v>
      </c>
      <c r="W439" s="49">
        <v>437</v>
      </c>
      <c r="X439" s="49">
        <v>7</v>
      </c>
    </row>
    <row r="440" spans="1:24" x14ac:dyDescent="0.35">
      <c r="A440" t="s">
        <v>977</v>
      </c>
      <c r="B440" t="s">
        <v>977</v>
      </c>
      <c r="E440" t="s">
        <v>977</v>
      </c>
      <c r="G440" t="s">
        <v>977</v>
      </c>
      <c r="H440" s="9" t="s">
        <v>977</v>
      </c>
      <c r="K440" t="s">
        <v>977</v>
      </c>
      <c r="L440" t="s">
        <v>977</v>
      </c>
      <c r="M440" t="s">
        <v>977</v>
      </c>
      <c r="N440" t="s">
        <v>977</v>
      </c>
      <c r="O440" t="s">
        <v>977</v>
      </c>
      <c r="P440" t="s">
        <v>977</v>
      </c>
      <c r="R440" t="s">
        <v>977</v>
      </c>
      <c r="S440" t="s">
        <v>977</v>
      </c>
      <c r="T440" t="s">
        <v>977</v>
      </c>
      <c r="U440" t="s">
        <v>977</v>
      </c>
      <c r="W440" s="49">
        <v>438</v>
      </c>
      <c r="X440" s="49">
        <v>7</v>
      </c>
    </row>
    <row r="441" spans="1:24" x14ac:dyDescent="0.35">
      <c r="A441" t="s">
        <v>977</v>
      </c>
      <c r="B441" t="s">
        <v>977</v>
      </c>
      <c r="E441" t="s">
        <v>977</v>
      </c>
      <c r="G441" t="s">
        <v>977</v>
      </c>
      <c r="H441" s="9" t="s">
        <v>977</v>
      </c>
      <c r="K441" t="s">
        <v>977</v>
      </c>
      <c r="L441" t="s">
        <v>977</v>
      </c>
      <c r="M441" t="s">
        <v>977</v>
      </c>
      <c r="N441" t="s">
        <v>977</v>
      </c>
      <c r="O441" t="s">
        <v>977</v>
      </c>
      <c r="P441" t="s">
        <v>977</v>
      </c>
      <c r="R441" t="s">
        <v>977</v>
      </c>
      <c r="S441" t="s">
        <v>977</v>
      </c>
      <c r="T441" t="s">
        <v>977</v>
      </c>
      <c r="U441" t="s">
        <v>977</v>
      </c>
      <c r="W441" s="49">
        <v>439</v>
      </c>
      <c r="X441" s="49">
        <v>7</v>
      </c>
    </row>
    <row r="442" spans="1:24" x14ac:dyDescent="0.35">
      <c r="A442" t="s">
        <v>977</v>
      </c>
      <c r="B442" t="s">
        <v>977</v>
      </c>
      <c r="E442" t="s">
        <v>977</v>
      </c>
      <c r="G442" t="s">
        <v>977</v>
      </c>
      <c r="H442" s="9" t="s">
        <v>977</v>
      </c>
      <c r="K442" t="s">
        <v>977</v>
      </c>
      <c r="L442" t="s">
        <v>977</v>
      </c>
      <c r="M442" t="s">
        <v>977</v>
      </c>
      <c r="N442" t="s">
        <v>977</v>
      </c>
      <c r="O442" t="s">
        <v>977</v>
      </c>
      <c r="P442" t="s">
        <v>977</v>
      </c>
      <c r="R442" t="s">
        <v>977</v>
      </c>
      <c r="S442" t="s">
        <v>977</v>
      </c>
      <c r="T442" t="s">
        <v>977</v>
      </c>
      <c r="U442" t="s">
        <v>977</v>
      </c>
      <c r="W442" s="49">
        <v>440</v>
      </c>
      <c r="X442" s="49">
        <v>7</v>
      </c>
    </row>
    <row r="443" spans="1:24" x14ac:dyDescent="0.35">
      <c r="A443" t="s">
        <v>977</v>
      </c>
      <c r="B443" t="s">
        <v>977</v>
      </c>
      <c r="E443" t="s">
        <v>977</v>
      </c>
      <c r="G443" t="s">
        <v>977</v>
      </c>
      <c r="H443" s="9" t="s">
        <v>977</v>
      </c>
      <c r="K443" t="s">
        <v>977</v>
      </c>
      <c r="L443" t="s">
        <v>977</v>
      </c>
      <c r="M443" t="s">
        <v>977</v>
      </c>
      <c r="N443" t="s">
        <v>977</v>
      </c>
      <c r="O443" t="s">
        <v>977</v>
      </c>
      <c r="P443" t="s">
        <v>977</v>
      </c>
      <c r="R443" t="s">
        <v>977</v>
      </c>
      <c r="S443" t="s">
        <v>977</v>
      </c>
      <c r="T443" t="s">
        <v>977</v>
      </c>
      <c r="U443" t="s">
        <v>977</v>
      </c>
      <c r="W443" s="49">
        <v>441</v>
      </c>
      <c r="X443" s="49">
        <v>7</v>
      </c>
    </row>
    <row r="444" spans="1:24" x14ac:dyDescent="0.35">
      <c r="A444" t="s">
        <v>977</v>
      </c>
      <c r="B444" t="s">
        <v>977</v>
      </c>
      <c r="E444" t="s">
        <v>977</v>
      </c>
      <c r="G444" t="s">
        <v>977</v>
      </c>
      <c r="H444" s="9" t="s">
        <v>977</v>
      </c>
      <c r="K444" t="s">
        <v>977</v>
      </c>
      <c r="L444" t="s">
        <v>977</v>
      </c>
      <c r="M444" t="s">
        <v>977</v>
      </c>
      <c r="N444" t="s">
        <v>977</v>
      </c>
      <c r="O444" t="s">
        <v>977</v>
      </c>
      <c r="P444" t="s">
        <v>977</v>
      </c>
      <c r="R444" t="s">
        <v>977</v>
      </c>
      <c r="S444" t="s">
        <v>977</v>
      </c>
      <c r="T444" t="s">
        <v>977</v>
      </c>
      <c r="U444" t="s">
        <v>977</v>
      </c>
      <c r="W444" s="49">
        <v>442</v>
      </c>
      <c r="X444" s="49">
        <v>7</v>
      </c>
    </row>
    <row r="445" spans="1:24" x14ac:dyDescent="0.35">
      <c r="A445" t="s">
        <v>977</v>
      </c>
      <c r="B445" t="s">
        <v>977</v>
      </c>
      <c r="E445" t="s">
        <v>977</v>
      </c>
      <c r="G445" t="s">
        <v>977</v>
      </c>
      <c r="H445" s="9" t="s">
        <v>977</v>
      </c>
      <c r="K445" t="s">
        <v>977</v>
      </c>
      <c r="L445" t="s">
        <v>977</v>
      </c>
      <c r="M445" t="s">
        <v>977</v>
      </c>
      <c r="N445" t="s">
        <v>977</v>
      </c>
      <c r="O445" t="s">
        <v>977</v>
      </c>
      <c r="P445" t="s">
        <v>977</v>
      </c>
      <c r="R445" t="s">
        <v>977</v>
      </c>
      <c r="S445" t="s">
        <v>977</v>
      </c>
      <c r="T445" t="s">
        <v>977</v>
      </c>
      <c r="U445" t="s">
        <v>977</v>
      </c>
      <c r="W445" s="49">
        <v>443</v>
      </c>
      <c r="X445" s="49">
        <v>7</v>
      </c>
    </row>
    <row r="446" spans="1:24" x14ac:dyDescent="0.35">
      <c r="A446" t="s">
        <v>977</v>
      </c>
      <c r="B446" t="s">
        <v>977</v>
      </c>
      <c r="E446" t="s">
        <v>977</v>
      </c>
      <c r="G446" t="s">
        <v>977</v>
      </c>
      <c r="H446" s="9" t="s">
        <v>977</v>
      </c>
      <c r="K446" t="s">
        <v>977</v>
      </c>
      <c r="L446" t="s">
        <v>977</v>
      </c>
      <c r="M446" t="s">
        <v>977</v>
      </c>
      <c r="N446" t="s">
        <v>977</v>
      </c>
      <c r="O446" t="s">
        <v>977</v>
      </c>
      <c r="P446" t="s">
        <v>977</v>
      </c>
      <c r="R446" t="s">
        <v>977</v>
      </c>
      <c r="S446" t="s">
        <v>977</v>
      </c>
      <c r="T446" t="s">
        <v>977</v>
      </c>
      <c r="U446" t="s">
        <v>977</v>
      </c>
      <c r="W446" s="49">
        <v>444</v>
      </c>
      <c r="X446" s="49">
        <v>7</v>
      </c>
    </row>
    <row r="447" spans="1:24" x14ac:dyDescent="0.35">
      <c r="A447" t="s">
        <v>977</v>
      </c>
      <c r="B447" t="s">
        <v>977</v>
      </c>
      <c r="E447" t="s">
        <v>977</v>
      </c>
      <c r="G447" t="s">
        <v>977</v>
      </c>
      <c r="H447" s="9" t="s">
        <v>977</v>
      </c>
      <c r="K447" t="s">
        <v>977</v>
      </c>
      <c r="L447" t="s">
        <v>977</v>
      </c>
      <c r="M447" t="s">
        <v>977</v>
      </c>
      <c r="N447" t="s">
        <v>977</v>
      </c>
      <c r="O447" t="s">
        <v>977</v>
      </c>
      <c r="P447" t="s">
        <v>977</v>
      </c>
      <c r="R447" t="s">
        <v>977</v>
      </c>
      <c r="S447" t="s">
        <v>977</v>
      </c>
      <c r="T447" t="s">
        <v>977</v>
      </c>
      <c r="U447" t="s">
        <v>977</v>
      </c>
      <c r="W447" s="49">
        <v>445</v>
      </c>
      <c r="X447" s="49">
        <v>7</v>
      </c>
    </row>
    <row r="448" spans="1:24" x14ac:dyDescent="0.35">
      <c r="A448" t="s">
        <v>977</v>
      </c>
      <c r="B448" t="s">
        <v>977</v>
      </c>
      <c r="E448" t="s">
        <v>977</v>
      </c>
      <c r="G448" t="s">
        <v>977</v>
      </c>
      <c r="H448" s="9" t="s">
        <v>977</v>
      </c>
      <c r="K448" t="s">
        <v>977</v>
      </c>
      <c r="L448" t="s">
        <v>977</v>
      </c>
      <c r="M448" t="s">
        <v>977</v>
      </c>
      <c r="N448" t="s">
        <v>977</v>
      </c>
      <c r="O448" t="s">
        <v>977</v>
      </c>
      <c r="P448" t="s">
        <v>977</v>
      </c>
      <c r="R448" t="s">
        <v>977</v>
      </c>
      <c r="S448" t="s">
        <v>977</v>
      </c>
      <c r="T448" t="s">
        <v>977</v>
      </c>
      <c r="U448" t="s">
        <v>977</v>
      </c>
      <c r="W448" s="49">
        <v>446</v>
      </c>
      <c r="X448" s="49">
        <v>7</v>
      </c>
    </row>
    <row r="449" spans="1:24" x14ac:dyDescent="0.35">
      <c r="A449" t="s">
        <v>977</v>
      </c>
      <c r="B449" t="s">
        <v>977</v>
      </c>
      <c r="E449" t="s">
        <v>977</v>
      </c>
      <c r="G449" t="s">
        <v>977</v>
      </c>
      <c r="H449" s="9" t="s">
        <v>977</v>
      </c>
      <c r="K449" t="s">
        <v>977</v>
      </c>
      <c r="L449" t="s">
        <v>977</v>
      </c>
      <c r="M449" t="s">
        <v>977</v>
      </c>
      <c r="N449" t="s">
        <v>977</v>
      </c>
      <c r="O449" t="s">
        <v>977</v>
      </c>
      <c r="P449" t="s">
        <v>977</v>
      </c>
      <c r="R449" t="s">
        <v>977</v>
      </c>
      <c r="S449" t="s">
        <v>977</v>
      </c>
      <c r="T449" t="s">
        <v>977</v>
      </c>
      <c r="U449" t="s">
        <v>977</v>
      </c>
      <c r="W449" s="49">
        <v>447</v>
      </c>
      <c r="X449" s="49">
        <v>7</v>
      </c>
    </row>
    <row r="450" spans="1:24" x14ac:dyDescent="0.35">
      <c r="A450" t="s">
        <v>977</v>
      </c>
      <c r="B450" t="s">
        <v>977</v>
      </c>
      <c r="E450" t="s">
        <v>977</v>
      </c>
      <c r="G450" t="s">
        <v>977</v>
      </c>
      <c r="H450" s="9" t="s">
        <v>977</v>
      </c>
      <c r="K450" t="s">
        <v>977</v>
      </c>
      <c r="L450" t="s">
        <v>977</v>
      </c>
      <c r="M450" t="s">
        <v>977</v>
      </c>
      <c r="N450" t="s">
        <v>977</v>
      </c>
      <c r="O450" t="s">
        <v>977</v>
      </c>
      <c r="P450" t="s">
        <v>977</v>
      </c>
      <c r="R450" t="s">
        <v>977</v>
      </c>
      <c r="S450" t="s">
        <v>977</v>
      </c>
      <c r="T450" t="s">
        <v>977</v>
      </c>
      <c r="U450" t="s">
        <v>977</v>
      </c>
      <c r="W450" s="49">
        <v>448</v>
      </c>
      <c r="X450" s="49">
        <v>7</v>
      </c>
    </row>
    <row r="451" spans="1:24" x14ac:dyDescent="0.35">
      <c r="A451" t="s">
        <v>977</v>
      </c>
      <c r="B451" t="s">
        <v>977</v>
      </c>
      <c r="E451" t="s">
        <v>977</v>
      </c>
      <c r="G451" t="s">
        <v>977</v>
      </c>
      <c r="H451" s="9" t="s">
        <v>977</v>
      </c>
      <c r="K451" t="s">
        <v>977</v>
      </c>
      <c r="L451" t="s">
        <v>977</v>
      </c>
      <c r="M451" t="s">
        <v>977</v>
      </c>
      <c r="N451" t="s">
        <v>977</v>
      </c>
      <c r="O451" t="s">
        <v>977</v>
      </c>
      <c r="P451" t="s">
        <v>977</v>
      </c>
      <c r="R451" t="s">
        <v>977</v>
      </c>
      <c r="S451" t="s">
        <v>977</v>
      </c>
      <c r="T451" t="s">
        <v>977</v>
      </c>
      <c r="U451" t="s">
        <v>977</v>
      </c>
      <c r="W451" s="49">
        <v>449</v>
      </c>
      <c r="X451" s="49">
        <v>7</v>
      </c>
    </row>
    <row r="452" spans="1:24" x14ac:dyDescent="0.35">
      <c r="A452" t="s">
        <v>977</v>
      </c>
      <c r="B452" t="s">
        <v>977</v>
      </c>
      <c r="E452" t="s">
        <v>977</v>
      </c>
      <c r="G452" t="s">
        <v>977</v>
      </c>
      <c r="H452" s="9" t="s">
        <v>977</v>
      </c>
      <c r="K452" t="s">
        <v>977</v>
      </c>
      <c r="L452" t="s">
        <v>977</v>
      </c>
      <c r="M452" t="s">
        <v>977</v>
      </c>
      <c r="N452" t="s">
        <v>977</v>
      </c>
      <c r="O452" t="s">
        <v>977</v>
      </c>
      <c r="P452" t="s">
        <v>977</v>
      </c>
      <c r="R452" t="s">
        <v>977</v>
      </c>
      <c r="S452" t="s">
        <v>977</v>
      </c>
      <c r="T452" t="s">
        <v>977</v>
      </c>
      <c r="U452" t="s">
        <v>977</v>
      </c>
      <c r="W452" s="49">
        <v>450</v>
      </c>
      <c r="X452" s="49">
        <v>7</v>
      </c>
    </row>
    <row r="453" spans="1:24" x14ac:dyDescent="0.35">
      <c r="A453" t="s">
        <v>977</v>
      </c>
      <c r="B453" t="s">
        <v>977</v>
      </c>
      <c r="E453" t="s">
        <v>977</v>
      </c>
      <c r="G453" t="s">
        <v>977</v>
      </c>
      <c r="H453" s="9" t="s">
        <v>977</v>
      </c>
      <c r="K453" t="s">
        <v>977</v>
      </c>
      <c r="L453" t="s">
        <v>977</v>
      </c>
      <c r="M453" t="s">
        <v>977</v>
      </c>
      <c r="N453" t="s">
        <v>977</v>
      </c>
      <c r="O453" t="s">
        <v>977</v>
      </c>
      <c r="P453" t="s">
        <v>977</v>
      </c>
      <c r="R453" t="s">
        <v>977</v>
      </c>
      <c r="S453" t="s">
        <v>977</v>
      </c>
      <c r="T453" t="s">
        <v>977</v>
      </c>
      <c r="U453" t="s">
        <v>977</v>
      </c>
      <c r="W453" s="49">
        <v>451</v>
      </c>
      <c r="X453" s="49">
        <v>7</v>
      </c>
    </row>
    <row r="454" spans="1:24" x14ac:dyDescent="0.35">
      <c r="A454" t="s">
        <v>977</v>
      </c>
      <c r="B454" t="s">
        <v>977</v>
      </c>
      <c r="E454" t="s">
        <v>977</v>
      </c>
      <c r="G454" t="s">
        <v>977</v>
      </c>
      <c r="H454" s="9" t="s">
        <v>977</v>
      </c>
      <c r="K454" t="s">
        <v>977</v>
      </c>
      <c r="L454" t="s">
        <v>977</v>
      </c>
      <c r="M454" t="s">
        <v>977</v>
      </c>
      <c r="N454" t="s">
        <v>977</v>
      </c>
      <c r="O454" t="s">
        <v>977</v>
      </c>
      <c r="P454" t="s">
        <v>977</v>
      </c>
      <c r="R454" t="s">
        <v>977</v>
      </c>
      <c r="S454" t="s">
        <v>977</v>
      </c>
      <c r="T454" t="s">
        <v>977</v>
      </c>
      <c r="U454" t="s">
        <v>977</v>
      </c>
      <c r="W454" s="49">
        <v>452</v>
      </c>
      <c r="X454" s="49">
        <v>7</v>
      </c>
    </row>
    <row r="455" spans="1:24" x14ac:dyDescent="0.35">
      <c r="A455" t="s">
        <v>977</v>
      </c>
      <c r="B455" t="s">
        <v>977</v>
      </c>
      <c r="E455" t="s">
        <v>977</v>
      </c>
      <c r="G455" t="s">
        <v>977</v>
      </c>
      <c r="H455" s="9" t="s">
        <v>977</v>
      </c>
      <c r="K455" t="s">
        <v>977</v>
      </c>
      <c r="L455" t="s">
        <v>977</v>
      </c>
      <c r="M455" t="s">
        <v>977</v>
      </c>
      <c r="N455" t="s">
        <v>977</v>
      </c>
      <c r="O455" t="s">
        <v>977</v>
      </c>
      <c r="P455" t="s">
        <v>977</v>
      </c>
      <c r="R455" t="s">
        <v>977</v>
      </c>
      <c r="S455" t="s">
        <v>977</v>
      </c>
      <c r="T455" t="s">
        <v>977</v>
      </c>
      <c r="U455" t="s">
        <v>977</v>
      </c>
      <c r="W455" s="49">
        <v>453</v>
      </c>
      <c r="X455" s="49">
        <v>7</v>
      </c>
    </row>
    <row r="456" spans="1:24" x14ac:dyDescent="0.35">
      <c r="A456" t="s">
        <v>977</v>
      </c>
      <c r="B456" t="s">
        <v>977</v>
      </c>
      <c r="E456" t="s">
        <v>977</v>
      </c>
      <c r="G456" t="s">
        <v>977</v>
      </c>
      <c r="H456" s="9" t="s">
        <v>977</v>
      </c>
      <c r="K456" t="s">
        <v>977</v>
      </c>
      <c r="L456" t="s">
        <v>977</v>
      </c>
      <c r="M456" t="s">
        <v>977</v>
      </c>
      <c r="N456" t="s">
        <v>977</v>
      </c>
      <c r="O456" t="s">
        <v>977</v>
      </c>
      <c r="P456" t="s">
        <v>977</v>
      </c>
      <c r="R456" t="s">
        <v>977</v>
      </c>
      <c r="S456" t="s">
        <v>977</v>
      </c>
      <c r="T456" t="s">
        <v>977</v>
      </c>
      <c r="U456" t="s">
        <v>977</v>
      </c>
      <c r="W456" s="49">
        <v>454</v>
      </c>
      <c r="X456" s="49">
        <v>7</v>
      </c>
    </row>
    <row r="457" spans="1:24" x14ac:dyDescent="0.35">
      <c r="A457" t="s">
        <v>977</v>
      </c>
      <c r="B457" t="s">
        <v>977</v>
      </c>
      <c r="E457" t="s">
        <v>977</v>
      </c>
      <c r="G457" t="s">
        <v>977</v>
      </c>
      <c r="H457" s="9" t="s">
        <v>977</v>
      </c>
      <c r="K457" t="s">
        <v>977</v>
      </c>
      <c r="L457" t="s">
        <v>977</v>
      </c>
      <c r="M457" t="s">
        <v>977</v>
      </c>
      <c r="N457" t="s">
        <v>977</v>
      </c>
      <c r="O457" t="s">
        <v>977</v>
      </c>
      <c r="P457" t="s">
        <v>977</v>
      </c>
      <c r="R457" t="s">
        <v>977</v>
      </c>
      <c r="S457" t="s">
        <v>977</v>
      </c>
      <c r="T457" t="s">
        <v>977</v>
      </c>
      <c r="U457" t="s">
        <v>977</v>
      </c>
      <c r="W457" s="49">
        <v>455</v>
      </c>
      <c r="X457" s="49">
        <v>7</v>
      </c>
    </row>
    <row r="458" spans="1:24" x14ac:dyDescent="0.35">
      <c r="A458" t="s">
        <v>977</v>
      </c>
      <c r="B458" t="s">
        <v>977</v>
      </c>
      <c r="E458" t="s">
        <v>977</v>
      </c>
      <c r="G458" t="s">
        <v>977</v>
      </c>
      <c r="H458" s="9" t="s">
        <v>977</v>
      </c>
      <c r="K458" t="s">
        <v>977</v>
      </c>
      <c r="L458" t="s">
        <v>977</v>
      </c>
      <c r="M458" t="s">
        <v>977</v>
      </c>
      <c r="N458" t="s">
        <v>977</v>
      </c>
      <c r="O458" t="s">
        <v>977</v>
      </c>
      <c r="P458" t="s">
        <v>977</v>
      </c>
      <c r="R458" t="s">
        <v>977</v>
      </c>
      <c r="S458" t="s">
        <v>977</v>
      </c>
      <c r="T458" t="s">
        <v>977</v>
      </c>
      <c r="U458" t="s">
        <v>977</v>
      </c>
      <c r="W458" s="49">
        <v>456</v>
      </c>
      <c r="X458" s="49">
        <v>7</v>
      </c>
    </row>
    <row r="459" spans="1:24" x14ac:dyDescent="0.35">
      <c r="A459" t="s">
        <v>977</v>
      </c>
      <c r="B459" t="s">
        <v>977</v>
      </c>
      <c r="E459" t="s">
        <v>977</v>
      </c>
      <c r="G459" t="s">
        <v>977</v>
      </c>
      <c r="H459" s="9" t="s">
        <v>977</v>
      </c>
      <c r="K459" t="s">
        <v>977</v>
      </c>
      <c r="L459" t="s">
        <v>977</v>
      </c>
      <c r="M459" t="s">
        <v>977</v>
      </c>
      <c r="N459" t="s">
        <v>977</v>
      </c>
      <c r="O459" t="s">
        <v>977</v>
      </c>
      <c r="P459" t="s">
        <v>977</v>
      </c>
      <c r="R459" t="s">
        <v>977</v>
      </c>
      <c r="S459" t="s">
        <v>977</v>
      </c>
      <c r="T459" t="s">
        <v>977</v>
      </c>
      <c r="U459" t="s">
        <v>977</v>
      </c>
      <c r="W459" s="49">
        <v>457</v>
      </c>
      <c r="X459" s="49">
        <v>7</v>
      </c>
    </row>
    <row r="460" spans="1:24" x14ac:dyDescent="0.35">
      <c r="A460" t="s">
        <v>977</v>
      </c>
      <c r="B460" t="s">
        <v>977</v>
      </c>
      <c r="E460" t="s">
        <v>977</v>
      </c>
      <c r="G460" t="s">
        <v>977</v>
      </c>
      <c r="H460" s="9" t="s">
        <v>977</v>
      </c>
      <c r="K460" t="s">
        <v>977</v>
      </c>
      <c r="L460" t="s">
        <v>977</v>
      </c>
      <c r="M460" t="s">
        <v>977</v>
      </c>
      <c r="N460" t="s">
        <v>977</v>
      </c>
      <c r="O460" t="s">
        <v>977</v>
      </c>
      <c r="P460" t="s">
        <v>977</v>
      </c>
      <c r="R460" t="s">
        <v>977</v>
      </c>
      <c r="S460" t="s">
        <v>977</v>
      </c>
      <c r="T460" t="s">
        <v>977</v>
      </c>
      <c r="U460" t="s">
        <v>977</v>
      </c>
      <c r="W460" s="49">
        <v>458</v>
      </c>
      <c r="X460" s="49">
        <v>7</v>
      </c>
    </row>
    <row r="461" spans="1:24" x14ac:dyDescent="0.35">
      <c r="A461" t="s">
        <v>977</v>
      </c>
      <c r="B461" t="s">
        <v>977</v>
      </c>
      <c r="E461" t="s">
        <v>977</v>
      </c>
      <c r="G461" t="s">
        <v>977</v>
      </c>
      <c r="H461" s="9" t="s">
        <v>977</v>
      </c>
      <c r="K461" t="s">
        <v>977</v>
      </c>
      <c r="L461" t="s">
        <v>977</v>
      </c>
      <c r="M461" t="s">
        <v>977</v>
      </c>
      <c r="N461" t="s">
        <v>977</v>
      </c>
      <c r="O461" t="s">
        <v>977</v>
      </c>
      <c r="P461" t="s">
        <v>977</v>
      </c>
      <c r="R461" t="s">
        <v>977</v>
      </c>
      <c r="S461" t="s">
        <v>977</v>
      </c>
      <c r="T461" t="s">
        <v>977</v>
      </c>
      <c r="U461" t="s">
        <v>977</v>
      </c>
      <c r="W461" s="49">
        <v>459</v>
      </c>
      <c r="X461" s="49">
        <v>7</v>
      </c>
    </row>
    <row r="462" spans="1:24" x14ac:dyDescent="0.35">
      <c r="A462" t="s">
        <v>977</v>
      </c>
      <c r="B462" t="s">
        <v>977</v>
      </c>
      <c r="E462" t="s">
        <v>977</v>
      </c>
      <c r="G462" t="s">
        <v>977</v>
      </c>
      <c r="H462" s="9" t="s">
        <v>977</v>
      </c>
      <c r="K462" t="s">
        <v>977</v>
      </c>
      <c r="L462" t="s">
        <v>977</v>
      </c>
      <c r="M462" t="s">
        <v>977</v>
      </c>
      <c r="N462" t="s">
        <v>977</v>
      </c>
      <c r="O462" t="s">
        <v>977</v>
      </c>
      <c r="P462" t="s">
        <v>977</v>
      </c>
      <c r="R462" t="s">
        <v>977</v>
      </c>
      <c r="S462" t="s">
        <v>977</v>
      </c>
      <c r="T462" t="s">
        <v>977</v>
      </c>
      <c r="U462" t="s">
        <v>977</v>
      </c>
      <c r="W462" s="49">
        <v>460</v>
      </c>
      <c r="X462" s="49">
        <v>7</v>
      </c>
    </row>
    <row r="463" spans="1:24" x14ac:dyDescent="0.35">
      <c r="A463" t="s">
        <v>977</v>
      </c>
      <c r="B463" t="s">
        <v>977</v>
      </c>
      <c r="E463" t="s">
        <v>977</v>
      </c>
      <c r="G463" t="s">
        <v>977</v>
      </c>
      <c r="H463" s="9" t="s">
        <v>977</v>
      </c>
      <c r="K463" t="s">
        <v>977</v>
      </c>
      <c r="L463" t="s">
        <v>977</v>
      </c>
      <c r="M463" t="s">
        <v>977</v>
      </c>
      <c r="N463" t="s">
        <v>977</v>
      </c>
      <c r="O463" t="s">
        <v>977</v>
      </c>
      <c r="P463" t="s">
        <v>977</v>
      </c>
      <c r="R463" t="s">
        <v>977</v>
      </c>
      <c r="S463" t="s">
        <v>977</v>
      </c>
      <c r="T463" t="s">
        <v>977</v>
      </c>
      <c r="U463" t="s">
        <v>977</v>
      </c>
      <c r="W463" s="49">
        <v>461</v>
      </c>
      <c r="X463" s="49">
        <v>7</v>
      </c>
    </row>
    <row r="464" spans="1:24" x14ac:dyDescent="0.35">
      <c r="A464" t="s">
        <v>977</v>
      </c>
      <c r="B464" t="s">
        <v>977</v>
      </c>
      <c r="E464" t="s">
        <v>977</v>
      </c>
      <c r="G464" t="s">
        <v>977</v>
      </c>
      <c r="H464" s="9" t="s">
        <v>977</v>
      </c>
      <c r="K464" t="s">
        <v>977</v>
      </c>
      <c r="L464" t="s">
        <v>977</v>
      </c>
      <c r="M464" t="s">
        <v>977</v>
      </c>
      <c r="N464" t="s">
        <v>977</v>
      </c>
      <c r="O464" t="s">
        <v>977</v>
      </c>
      <c r="P464" t="s">
        <v>977</v>
      </c>
      <c r="R464" t="s">
        <v>977</v>
      </c>
      <c r="S464" t="s">
        <v>977</v>
      </c>
      <c r="T464" t="s">
        <v>977</v>
      </c>
      <c r="U464" t="s">
        <v>977</v>
      </c>
      <c r="W464" s="49">
        <v>462</v>
      </c>
      <c r="X464" s="49">
        <v>7</v>
      </c>
    </row>
    <row r="465" spans="1:24" x14ac:dyDescent="0.35">
      <c r="A465" t="s">
        <v>977</v>
      </c>
      <c r="B465" t="s">
        <v>977</v>
      </c>
      <c r="E465" t="s">
        <v>977</v>
      </c>
      <c r="G465" t="s">
        <v>977</v>
      </c>
      <c r="H465" s="9" t="s">
        <v>977</v>
      </c>
      <c r="K465" t="s">
        <v>977</v>
      </c>
      <c r="L465" t="s">
        <v>977</v>
      </c>
      <c r="M465" t="s">
        <v>977</v>
      </c>
      <c r="N465" t="s">
        <v>977</v>
      </c>
      <c r="O465" t="s">
        <v>977</v>
      </c>
      <c r="P465" t="s">
        <v>977</v>
      </c>
      <c r="R465" t="s">
        <v>977</v>
      </c>
      <c r="S465" t="s">
        <v>977</v>
      </c>
      <c r="T465" t="s">
        <v>977</v>
      </c>
      <c r="U465" t="s">
        <v>977</v>
      </c>
      <c r="W465" s="49">
        <v>463</v>
      </c>
      <c r="X465" s="49">
        <v>7</v>
      </c>
    </row>
    <row r="466" spans="1:24" x14ac:dyDescent="0.35">
      <c r="A466" t="s">
        <v>977</v>
      </c>
      <c r="B466" t="s">
        <v>977</v>
      </c>
      <c r="E466" t="s">
        <v>977</v>
      </c>
      <c r="G466" t="s">
        <v>977</v>
      </c>
      <c r="H466" s="9" t="s">
        <v>977</v>
      </c>
      <c r="K466" t="s">
        <v>977</v>
      </c>
      <c r="L466" t="s">
        <v>977</v>
      </c>
      <c r="M466" t="s">
        <v>977</v>
      </c>
      <c r="N466" t="s">
        <v>977</v>
      </c>
      <c r="O466" t="s">
        <v>977</v>
      </c>
      <c r="P466" t="s">
        <v>977</v>
      </c>
      <c r="R466" t="s">
        <v>977</v>
      </c>
      <c r="S466" t="s">
        <v>977</v>
      </c>
      <c r="T466" t="s">
        <v>977</v>
      </c>
      <c r="U466" t="s">
        <v>977</v>
      </c>
      <c r="W466" s="49">
        <v>464</v>
      </c>
      <c r="X466" s="49">
        <v>7</v>
      </c>
    </row>
    <row r="467" spans="1:24" x14ac:dyDescent="0.35">
      <c r="A467" t="s">
        <v>977</v>
      </c>
      <c r="B467" t="s">
        <v>977</v>
      </c>
      <c r="E467" t="s">
        <v>977</v>
      </c>
      <c r="G467" t="s">
        <v>977</v>
      </c>
      <c r="H467" s="9" t="s">
        <v>977</v>
      </c>
      <c r="K467" t="s">
        <v>977</v>
      </c>
      <c r="L467" t="s">
        <v>977</v>
      </c>
      <c r="M467" t="s">
        <v>977</v>
      </c>
      <c r="N467" t="s">
        <v>977</v>
      </c>
      <c r="O467" t="s">
        <v>977</v>
      </c>
      <c r="P467" t="s">
        <v>977</v>
      </c>
      <c r="R467" t="s">
        <v>977</v>
      </c>
      <c r="S467" t="s">
        <v>977</v>
      </c>
      <c r="T467" t="s">
        <v>977</v>
      </c>
      <c r="U467" t="s">
        <v>977</v>
      </c>
      <c r="W467" s="49">
        <v>465</v>
      </c>
      <c r="X467" s="49">
        <v>7</v>
      </c>
    </row>
    <row r="468" spans="1:24" x14ac:dyDescent="0.35">
      <c r="A468" t="s">
        <v>977</v>
      </c>
      <c r="B468" t="s">
        <v>977</v>
      </c>
      <c r="E468" t="s">
        <v>977</v>
      </c>
      <c r="G468" t="s">
        <v>977</v>
      </c>
      <c r="H468" s="9" t="s">
        <v>977</v>
      </c>
      <c r="K468" t="s">
        <v>977</v>
      </c>
      <c r="L468" t="s">
        <v>977</v>
      </c>
      <c r="M468" t="s">
        <v>977</v>
      </c>
      <c r="N468" t="s">
        <v>977</v>
      </c>
      <c r="O468" t="s">
        <v>977</v>
      </c>
      <c r="P468" t="s">
        <v>977</v>
      </c>
      <c r="R468" t="s">
        <v>977</v>
      </c>
      <c r="S468" t="s">
        <v>977</v>
      </c>
      <c r="T468" t="s">
        <v>977</v>
      </c>
      <c r="U468" t="s">
        <v>977</v>
      </c>
      <c r="W468" s="49">
        <v>466</v>
      </c>
      <c r="X468" s="49">
        <v>7</v>
      </c>
    </row>
    <row r="469" spans="1:24" x14ac:dyDescent="0.35">
      <c r="A469" t="s">
        <v>977</v>
      </c>
      <c r="B469" t="s">
        <v>977</v>
      </c>
      <c r="E469" t="s">
        <v>977</v>
      </c>
      <c r="G469" t="s">
        <v>977</v>
      </c>
      <c r="H469" s="9" t="s">
        <v>977</v>
      </c>
      <c r="K469" t="s">
        <v>977</v>
      </c>
      <c r="L469" t="s">
        <v>977</v>
      </c>
      <c r="M469" t="s">
        <v>977</v>
      </c>
      <c r="N469" t="s">
        <v>977</v>
      </c>
      <c r="O469" t="s">
        <v>977</v>
      </c>
      <c r="P469" t="s">
        <v>977</v>
      </c>
      <c r="R469" t="s">
        <v>977</v>
      </c>
      <c r="S469" t="s">
        <v>977</v>
      </c>
      <c r="T469" t="s">
        <v>977</v>
      </c>
      <c r="U469" t="s">
        <v>977</v>
      </c>
      <c r="W469" s="49">
        <v>467</v>
      </c>
      <c r="X469" s="49">
        <v>7</v>
      </c>
    </row>
    <row r="470" spans="1:24" x14ac:dyDescent="0.35">
      <c r="A470" t="s">
        <v>977</v>
      </c>
      <c r="B470" t="s">
        <v>977</v>
      </c>
      <c r="E470" t="s">
        <v>977</v>
      </c>
      <c r="G470" t="s">
        <v>977</v>
      </c>
      <c r="H470" s="9" t="s">
        <v>977</v>
      </c>
      <c r="K470" t="s">
        <v>977</v>
      </c>
      <c r="L470" t="s">
        <v>977</v>
      </c>
      <c r="M470" t="s">
        <v>977</v>
      </c>
      <c r="N470" t="s">
        <v>977</v>
      </c>
      <c r="O470" t="s">
        <v>977</v>
      </c>
      <c r="P470" t="s">
        <v>977</v>
      </c>
      <c r="R470" t="s">
        <v>977</v>
      </c>
      <c r="S470" t="s">
        <v>977</v>
      </c>
      <c r="T470" t="s">
        <v>977</v>
      </c>
      <c r="U470" t="s">
        <v>977</v>
      </c>
      <c r="W470" s="49">
        <v>468</v>
      </c>
      <c r="X470" s="49">
        <v>7</v>
      </c>
    </row>
    <row r="471" spans="1:24" x14ac:dyDescent="0.35">
      <c r="A471" t="s">
        <v>977</v>
      </c>
      <c r="B471" t="s">
        <v>977</v>
      </c>
      <c r="E471" t="s">
        <v>977</v>
      </c>
      <c r="G471" t="s">
        <v>977</v>
      </c>
      <c r="H471" s="9" t="s">
        <v>977</v>
      </c>
      <c r="K471" t="s">
        <v>977</v>
      </c>
      <c r="L471" t="s">
        <v>977</v>
      </c>
      <c r="M471" t="s">
        <v>977</v>
      </c>
      <c r="N471" t="s">
        <v>977</v>
      </c>
      <c r="O471" t="s">
        <v>977</v>
      </c>
      <c r="P471" t="s">
        <v>977</v>
      </c>
      <c r="R471" t="s">
        <v>977</v>
      </c>
      <c r="S471" t="s">
        <v>977</v>
      </c>
      <c r="T471" t="s">
        <v>977</v>
      </c>
      <c r="U471" t="s">
        <v>977</v>
      </c>
      <c r="W471" s="49">
        <v>469</v>
      </c>
      <c r="X471" s="49">
        <v>7</v>
      </c>
    </row>
    <row r="472" spans="1:24" x14ac:dyDescent="0.35">
      <c r="A472" t="s">
        <v>977</v>
      </c>
      <c r="B472" t="s">
        <v>977</v>
      </c>
      <c r="E472" t="s">
        <v>977</v>
      </c>
      <c r="G472" t="s">
        <v>977</v>
      </c>
      <c r="H472" s="9" t="s">
        <v>977</v>
      </c>
      <c r="K472" t="s">
        <v>977</v>
      </c>
      <c r="L472" t="s">
        <v>977</v>
      </c>
      <c r="M472" t="s">
        <v>977</v>
      </c>
      <c r="N472" t="s">
        <v>977</v>
      </c>
      <c r="O472" t="s">
        <v>977</v>
      </c>
      <c r="P472" t="s">
        <v>977</v>
      </c>
      <c r="R472" t="s">
        <v>977</v>
      </c>
      <c r="S472" t="s">
        <v>977</v>
      </c>
      <c r="T472" t="s">
        <v>977</v>
      </c>
      <c r="U472" t="s">
        <v>977</v>
      </c>
      <c r="W472" s="49">
        <v>470</v>
      </c>
      <c r="X472" s="49">
        <v>7</v>
      </c>
    </row>
    <row r="473" spans="1:24" x14ac:dyDescent="0.35">
      <c r="A473" t="s">
        <v>977</v>
      </c>
      <c r="B473" t="s">
        <v>977</v>
      </c>
      <c r="E473" t="s">
        <v>977</v>
      </c>
      <c r="G473" t="s">
        <v>977</v>
      </c>
      <c r="H473" s="9" t="s">
        <v>977</v>
      </c>
      <c r="K473" t="s">
        <v>977</v>
      </c>
      <c r="L473" t="s">
        <v>977</v>
      </c>
      <c r="M473" t="s">
        <v>977</v>
      </c>
      <c r="N473" t="s">
        <v>977</v>
      </c>
      <c r="O473" t="s">
        <v>977</v>
      </c>
      <c r="P473" t="s">
        <v>977</v>
      </c>
      <c r="R473" t="s">
        <v>977</v>
      </c>
      <c r="S473" t="s">
        <v>977</v>
      </c>
      <c r="T473" t="s">
        <v>977</v>
      </c>
      <c r="U473" t="s">
        <v>977</v>
      </c>
      <c r="W473" s="49">
        <v>471</v>
      </c>
      <c r="X473" s="49">
        <v>7</v>
      </c>
    </row>
    <row r="474" spans="1:24" x14ac:dyDescent="0.35">
      <c r="A474" t="s">
        <v>977</v>
      </c>
      <c r="B474" t="s">
        <v>977</v>
      </c>
      <c r="E474" t="s">
        <v>977</v>
      </c>
      <c r="G474" t="s">
        <v>977</v>
      </c>
      <c r="H474" s="9" t="s">
        <v>977</v>
      </c>
      <c r="K474" t="s">
        <v>977</v>
      </c>
      <c r="L474" t="s">
        <v>977</v>
      </c>
      <c r="M474" t="s">
        <v>977</v>
      </c>
      <c r="N474" t="s">
        <v>977</v>
      </c>
      <c r="O474" t="s">
        <v>977</v>
      </c>
      <c r="P474" t="s">
        <v>977</v>
      </c>
      <c r="R474" t="s">
        <v>977</v>
      </c>
      <c r="S474" t="s">
        <v>977</v>
      </c>
      <c r="T474" t="s">
        <v>977</v>
      </c>
      <c r="U474" t="s">
        <v>977</v>
      </c>
      <c r="W474" s="49">
        <v>472</v>
      </c>
      <c r="X474" s="49">
        <v>7</v>
      </c>
    </row>
    <row r="475" spans="1:24" x14ac:dyDescent="0.35">
      <c r="A475" t="s">
        <v>977</v>
      </c>
      <c r="B475" t="s">
        <v>977</v>
      </c>
      <c r="E475" t="s">
        <v>977</v>
      </c>
      <c r="G475" t="s">
        <v>977</v>
      </c>
      <c r="H475" s="9" t="s">
        <v>977</v>
      </c>
      <c r="K475" t="s">
        <v>977</v>
      </c>
      <c r="L475" t="s">
        <v>977</v>
      </c>
      <c r="M475" t="s">
        <v>977</v>
      </c>
      <c r="N475" t="s">
        <v>977</v>
      </c>
      <c r="O475" t="s">
        <v>977</v>
      </c>
      <c r="P475" t="s">
        <v>977</v>
      </c>
      <c r="R475" t="s">
        <v>977</v>
      </c>
      <c r="S475" t="s">
        <v>977</v>
      </c>
      <c r="T475" t="s">
        <v>977</v>
      </c>
      <c r="U475" t="s">
        <v>977</v>
      </c>
      <c r="W475" s="49">
        <v>473</v>
      </c>
      <c r="X475" s="49">
        <v>7</v>
      </c>
    </row>
    <row r="476" spans="1:24" x14ac:dyDescent="0.35">
      <c r="A476" t="s">
        <v>977</v>
      </c>
      <c r="B476" t="s">
        <v>977</v>
      </c>
      <c r="E476" t="s">
        <v>977</v>
      </c>
      <c r="G476" t="s">
        <v>977</v>
      </c>
      <c r="H476" s="9" t="s">
        <v>977</v>
      </c>
      <c r="K476" t="s">
        <v>977</v>
      </c>
      <c r="L476" t="s">
        <v>977</v>
      </c>
      <c r="M476" t="s">
        <v>977</v>
      </c>
      <c r="N476" t="s">
        <v>977</v>
      </c>
      <c r="O476" t="s">
        <v>977</v>
      </c>
      <c r="P476" t="s">
        <v>977</v>
      </c>
      <c r="R476" t="s">
        <v>977</v>
      </c>
      <c r="S476" t="s">
        <v>977</v>
      </c>
      <c r="T476" t="s">
        <v>977</v>
      </c>
      <c r="U476" t="s">
        <v>977</v>
      </c>
      <c r="W476" s="49">
        <v>474</v>
      </c>
      <c r="X476" s="49">
        <v>7</v>
      </c>
    </row>
    <row r="477" spans="1:24" x14ac:dyDescent="0.35">
      <c r="A477" t="s">
        <v>977</v>
      </c>
      <c r="B477" t="s">
        <v>977</v>
      </c>
      <c r="E477" t="s">
        <v>977</v>
      </c>
      <c r="G477" t="s">
        <v>977</v>
      </c>
      <c r="H477" s="9" t="s">
        <v>977</v>
      </c>
      <c r="K477" t="s">
        <v>977</v>
      </c>
      <c r="L477" t="s">
        <v>977</v>
      </c>
      <c r="M477" t="s">
        <v>977</v>
      </c>
      <c r="N477" t="s">
        <v>977</v>
      </c>
      <c r="O477" t="s">
        <v>977</v>
      </c>
      <c r="P477" t="s">
        <v>977</v>
      </c>
      <c r="R477" t="s">
        <v>977</v>
      </c>
      <c r="S477" t="s">
        <v>977</v>
      </c>
      <c r="T477" t="s">
        <v>977</v>
      </c>
      <c r="U477" t="s">
        <v>977</v>
      </c>
      <c r="W477" s="49">
        <v>475</v>
      </c>
      <c r="X477" s="49">
        <v>7</v>
      </c>
    </row>
    <row r="478" spans="1:24" x14ac:dyDescent="0.35">
      <c r="A478" t="s">
        <v>977</v>
      </c>
      <c r="B478" t="s">
        <v>977</v>
      </c>
      <c r="E478" t="s">
        <v>977</v>
      </c>
      <c r="G478" t="s">
        <v>977</v>
      </c>
      <c r="H478" s="9" t="s">
        <v>977</v>
      </c>
      <c r="K478" t="s">
        <v>977</v>
      </c>
      <c r="L478" t="s">
        <v>977</v>
      </c>
      <c r="M478" t="s">
        <v>977</v>
      </c>
      <c r="N478" t="s">
        <v>977</v>
      </c>
      <c r="O478" t="s">
        <v>977</v>
      </c>
      <c r="P478" t="s">
        <v>977</v>
      </c>
      <c r="R478" t="s">
        <v>977</v>
      </c>
      <c r="S478" t="s">
        <v>977</v>
      </c>
      <c r="T478" t="s">
        <v>977</v>
      </c>
      <c r="U478" t="s">
        <v>977</v>
      </c>
      <c r="W478" s="49">
        <v>476</v>
      </c>
      <c r="X478" s="49">
        <v>7</v>
      </c>
    </row>
    <row r="479" spans="1:24" x14ac:dyDescent="0.35">
      <c r="A479" t="s">
        <v>977</v>
      </c>
      <c r="B479" t="s">
        <v>977</v>
      </c>
      <c r="E479" t="s">
        <v>977</v>
      </c>
      <c r="G479" t="s">
        <v>977</v>
      </c>
      <c r="H479" s="9" t="s">
        <v>977</v>
      </c>
      <c r="K479" t="s">
        <v>977</v>
      </c>
      <c r="L479" t="s">
        <v>977</v>
      </c>
      <c r="M479" t="s">
        <v>977</v>
      </c>
      <c r="N479" t="s">
        <v>977</v>
      </c>
      <c r="O479" t="s">
        <v>977</v>
      </c>
      <c r="P479" t="s">
        <v>977</v>
      </c>
      <c r="R479" t="s">
        <v>977</v>
      </c>
      <c r="S479" t="s">
        <v>977</v>
      </c>
      <c r="T479" t="s">
        <v>977</v>
      </c>
      <c r="U479" t="s">
        <v>977</v>
      </c>
      <c r="W479" s="49">
        <v>477</v>
      </c>
      <c r="X479" s="49">
        <v>7</v>
      </c>
    </row>
    <row r="480" spans="1:24" x14ac:dyDescent="0.35">
      <c r="A480" t="s">
        <v>977</v>
      </c>
      <c r="B480" t="s">
        <v>977</v>
      </c>
      <c r="E480" t="s">
        <v>977</v>
      </c>
      <c r="G480" t="s">
        <v>977</v>
      </c>
      <c r="H480" s="9" t="s">
        <v>977</v>
      </c>
      <c r="K480" t="s">
        <v>977</v>
      </c>
      <c r="L480" t="s">
        <v>977</v>
      </c>
      <c r="M480" t="s">
        <v>977</v>
      </c>
      <c r="N480" t="s">
        <v>977</v>
      </c>
      <c r="O480" t="s">
        <v>977</v>
      </c>
      <c r="P480" t="s">
        <v>977</v>
      </c>
      <c r="R480" t="s">
        <v>977</v>
      </c>
      <c r="S480" t="s">
        <v>977</v>
      </c>
      <c r="T480" t="s">
        <v>977</v>
      </c>
      <c r="U480" t="s">
        <v>977</v>
      </c>
      <c r="W480" s="49">
        <v>478</v>
      </c>
      <c r="X480" s="49">
        <v>7</v>
      </c>
    </row>
    <row r="481" spans="1:24" x14ac:dyDescent="0.35">
      <c r="A481" t="s">
        <v>977</v>
      </c>
      <c r="B481" t="s">
        <v>977</v>
      </c>
      <c r="E481" t="s">
        <v>977</v>
      </c>
      <c r="G481" t="s">
        <v>977</v>
      </c>
      <c r="H481" s="9" t="s">
        <v>977</v>
      </c>
      <c r="K481" t="s">
        <v>977</v>
      </c>
      <c r="L481" t="s">
        <v>977</v>
      </c>
      <c r="M481" t="s">
        <v>977</v>
      </c>
      <c r="N481" t="s">
        <v>977</v>
      </c>
      <c r="O481" t="s">
        <v>977</v>
      </c>
      <c r="P481" t="s">
        <v>977</v>
      </c>
      <c r="R481" t="s">
        <v>977</v>
      </c>
      <c r="S481" t="s">
        <v>977</v>
      </c>
      <c r="T481" t="s">
        <v>977</v>
      </c>
      <c r="U481" t="s">
        <v>977</v>
      </c>
      <c r="W481" s="49">
        <v>479</v>
      </c>
      <c r="X481" s="49">
        <v>7</v>
      </c>
    </row>
    <row r="482" spans="1:24" x14ac:dyDescent="0.35">
      <c r="A482" t="s">
        <v>977</v>
      </c>
      <c r="B482" t="s">
        <v>977</v>
      </c>
      <c r="E482" t="s">
        <v>977</v>
      </c>
      <c r="G482" t="s">
        <v>977</v>
      </c>
      <c r="H482" s="9" t="s">
        <v>977</v>
      </c>
      <c r="K482" t="s">
        <v>977</v>
      </c>
      <c r="L482" t="s">
        <v>977</v>
      </c>
      <c r="M482" t="s">
        <v>977</v>
      </c>
      <c r="N482" t="s">
        <v>977</v>
      </c>
      <c r="O482" t="s">
        <v>977</v>
      </c>
      <c r="P482" t="s">
        <v>977</v>
      </c>
      <c r="R482" t="s">
        <v>977</v>
      </c>
      <c r="S482" t="s">
        <v>977</v>
      </c>
      <c r="T482" t="s">
        <v>977</v>
      </c>
      <c r="U482" t="s">
        <v>977</v>
      </c>
      <c r="W482" s="49">
        <v>480</v>
      </c>
      <c r="X482" s="49">
        <v>7</v>
      </c>
    </row>
    <row r="483" spans="1:24" x14ac:dyDescent="0.35">
      <c r="A483" t="s">
        <v>977</v>
      </c>
      <c r="B483" t="s">
        <v>977</v>
      </c>
      <c r="E483" t="s">
        <v>977</v>
      </c>
      <c r="G483" t="s">
        <v>977</v>
      </c>
      <c r="H483" s="9" t="s">
        <v>977</v>
      </c>
      <c r="K483" t="s">
        <v>977</v>
      </c>
      <c r="L483" t="s">
        <v>977</v>
      </c>
      <c r="M483" t="s">
        <v>977</v>
      </c>
      <c r="N483" t="s">
        <v>977</v>
      </c>
      <c r="O483" t="s">
        <v>977</v>
      </c>
      <c r="P483" t="s">
        <v>977</v>
      </c>
      <c r="R483" t="s">
        <v>977</v>
      </c>
      <c r="S483" t="s">
        <v>977</v>
      </c>
      <c r="T483" t="s">
        <v>977</v>
      </c>
      <c r="U483" t="s">
        <v>977</v>
      </c>
      <c r="W483" s="49">
        <v>481</v>
      </c>
      <c r="X483" s="49">
        <v>7</v>
      </c>
    </row>
    <row r="484" spans="1:24" x14ac:dyDescent="0.35">
      <c r="A484" t="s">
        <v>977</v>
      </c>
      <c r="B484" t="s">
        <v>977</v>
      </c>
      <c r="E484" t="s">
        <v>977</v>
      </c>
      <c r="G484" t="s">
        <v>977</v>
      </c>
      <c r="H484" s="9" t="s">
        <v>977</v>
      </c>
      <c r="K484" t="s">
        <v>977</v>
      </c>
      <c r="L484" t="s">
        <v>977</v>
      </c>
      <c r="M484" t="s">
        <v>977</v>
      </c>
      <c r="N484" t="s">
        <v>977</v>
      </c>
      <c r="O484" t="s">
        <v>977</v>
      </c>
      <c r="P484" t="s">
        <v>977</v>
      </c>
      <c r="R484" t="s">
        <v>977</v>
      </c>
      <c r="S484" t="s">
        <v>977</v>
      </c>
      <c r="T484" t="s">
        <v>977</v>
      </c>
      <c r="U484" t="s">
        <v>977</v>
      </c>
      <c r="W484" s="49">
        <v>482</v>
      </c>
      <c r="X484" s="49">
        <v>7</v>
      </c>
    </row>
    <row r="485" spans="1:24" x14ac:dyDescent="0.35">
      <c r="A485" t="s">
        <v>977</v>
      </c>
      <c r="B485" t="s">
        <v>977</v>
      </c>
      <c r="E485" t="s">
        <v>977</v>
      </c>
      <c r="G485" t="s">
        <v>977</v>
      </c>
      <c r="H485" s="9" t="s">
        <v>977</v>
      </c>
      <c r="K485" t="s">
        <v>977</v>
      </c>
      <c r="L485" t="s">
        <v>977</v>
      </c>
      <c r="M485" t="s">
        <v>977</v>
      </c>
      <c r="N485" t="s">
        <v>977</v>
      </c>
      <c r="O485" t="s">
        <v>977</v>
      </c>
      <c r="P485" t="s">
        <v>977</v>
      </c>
      <c r="R485" t="s">
        <v>977</v>
      </c>
      <c r="S485" t="s">
        <v>977</v>
      </c>
      <c r="T485" t="s">
        <v>977</v>
      </c>
      <c r="U485" t="s">
        <v>977</v>
      </c>
      <c r="W485" s="49">
        <v>483</v>
      </c>
      <c r="X485" s="49">
        <v>7</v>
      </c>
    </row>
    <row r="486" spans="1:24" x14ac:dyDescent="0.35">
      <c r="A486" t="s">
        <v>977</v>
      </c>
      <c r="B486" t="s">
        <v>977</v>
      </c>
      <c r="E486" t="s">
        <v>977</v>
      </c>
      <c r="G486" t="s">
        <v>977</v>
      </c>
      <c r="H486" s="9" t="s">
        <v>977</v>
      </c>
      <c r="K486" t="s">
        <v>977</v>
      </c>
      <c r="L486" t="s">
        <v>977</v>
      </c>
      <c r="M486" t="s">
        <v>977</v>
      </c>
      <c r="N486" t="s">
        <v>977</v>
      </c>
      <c r="O486" t="s">
        <v>977</v>
      </c>
      <c r="P486" t="s">
        <v>977</v>
      </c>
      <c r="R486" t="s">
        <v>977</v>
      </c>
      <c r="S486" t="s">
        <v>977</v>
      </c>
      <c r="T486" t="s">
        <v>977</v>
      </c>
      <c r="U486" t="s">
        <v>977</v>
      </c>
      <c r="W486" s="49">
        <v>484</v>
      </c>
      <c r="X486" s="49">
        <v>7</v>
      </c>
    </row>
    <row r="487" spans="1:24" x14ac:dyDescent="0.35">
      <c r="A487" t="s">
        <v>977</v>
      </c>
      <c r="B487" t="s">
        <v>977</v>
      </c>
      <c r="E487" t="s">
        <v>977</v>
      </c>
      <c r="G487" t="s">
        <v>977</v>
      </c>
      <c r="H487" s="9" t="s">
        <v>977</v>
      </c>
      <c r="K487" t="s">
        <v>977</v>
      </c>
      <c r="L487" t="s">
        <v>977</v>
      </c>
      <c r="M487" t="s">
        <v>977</v>
      </c>
      <c r="N487" t="s">
        <v>977</v>
      </c>
      <c r="O487" t="s">
        <v>977</v>
      </c>
      <c r="P487" t="s">
        <v>977</v>
      </c>
      <c r="R487" t="s">
        <v>977</v>
      </c>
      <c r="S487" t="s">
        <v>977</v>
      </c>
      <c r="T487" t="s">
        <v>977</v>
      </c>
      <c r="U487" t="s">
        <v>977</v>
      </c>
      <c r="W487" s="49">
        <v>485</v>
      </c>
      <c r="X487" s="49">
        <v>7</v>
      </c>
    </row>
    <row r="488" spans="1:24" x14ac:dyDescent="0.35">
      <c r="A488" t="s">
        <v>977</v>
      </c>
      <c r="B488" t="s">
        <v>977</v>
      </c>
      <c r="E488" t="s">
        <v>977</v>
      </c>
      <c r="G488" t="s">
        <v>977</v>
      </c>
      <c r="H488" s="9" t="s">
        <v>977</v>
      </c>
      <c r="K488" t="s">
        <v>977</v>
      </c>
      <c r="L488" t="s">
        <v>977</v>
      </c>
      <c r="M488" t="s">
        <v>977</v>
      </c>
      <c r="N488" t="s">
        <v>977</v>
      </c>
      <c r="O488" t="s">
        <v>977</v>
      </c>
      <c r="P488" t="s">
        <v>977</v>
      </c>
      <c r="R488" t="s">
        <v>977</v>
      </c>
      <c r="S488" t="s">
        <v>977</v>
      </c>
      <c r="T488" t="s">
        <v>977</v>
      </c>
      <c r="U488" t="s">
        <v>977</v>
      </c>
      <c r="W488" s="49">
        <v>486</v>
      </c>
      <c r="X488" s="49">
        <v>7</v>
      </c>
    </row>
    <row r="489" spans="1:24" x14ac:dyDescent="0.35">
      <c r="A489" t="s">
        <v>977</v>
      </c>
      <c r="B489" t="s">
        <v>977</v>
      </c>
      <c r="E489" t="s">
        <v>977</v>
      </c>
      <c r="G489" t="s">
        <v>977</v>
      </c>
      <c r="H489" s="9" t="s">
        <v>977</v>
      </c>
      <c r="K489" t="s">
        <v>977</v>
      </c>
      <c r="L489" t="s">
        <v>977</v>
      </c>
      <c r="M489" t="s">
        <v>977</v>
      </c>
      <c r="N489" t="s">
        <v>977</v>
      </c>
      <c r="O489" t="s">
        <v>977</v>
      </c>
      <c r="P489" t="s">
        <v>977</v>
      </c>
      <c r="R489" t="s">
        <v>977</v>
      </c>
      <c r="S489" t="s">
        <v>977</v>
      </c>
      <c r="T489" t="s">
        <v>977</v>
      </c>
      <c r="U489" t="s">
        <v>977</v>
      </c>
      <c r="W489" s="49">
        <v>487</v>
      </c>
      <c r="X489" s="49">
        <v>7</v>
      </c>
    </row>
    <row r="490" spans="1:24" x14ac:dyDescent="0.35">
      <c r="A490" t="s">
        <v>977</v>
      </c>
      <c r="B490" t="s">
        <v>977</v>
      </c>
      <c r="E490" t="s">
        <v>977</v>
      </c>
      <c r="G490" t="s">
        <v>977</v>
      </c>
      <c r="H490" s="9" t="s">
        <v>977</v>
      </c>
      <c r="K490" t="s">
        <v>977</v>
      </c>
      <c r="L490" t="s">
        <v>977</v>
      </c>
      <c r="M490" t="s">
        <v>977</v>
      </c>
      <c r="N490" t="s">
        <v>977</v>
      </c>
      <c r="O490" t="s">
        <v>977</v>
      </c>
      <c r="P490" t="s">
        <v>977</v>
      </c>
      <c r="R490" t="s">
        <v>977</v>
      </c>
      <c r="S490" t="s">
        <v>977</v>
      </c>
      <c r="T490" t="s">
        <v>977</v>
      </c>
      <c r="U490" t="s">
        <v>977</v>
      </c>
      <c r="W490" s="49">
        <v>488</v>
      </c>
      <c r="X490" s="49">
        <v>7</v>
      </c>
    </row>
    <row r="491" spans="1:24" x14ac:dyDescent="0.35">
      <c r="A491" t="s">
        <v>977</v>
      </c>
      <c r="B491" t="s">
        <v>977</v>
      </c>
      <c r="E491" t="s">
        <v>977</v>
      </c>
      <c r="G491" t="s">
        <v>977</v>
      </c>
      <c r="H491" s="9" t="s">
        <v>977</v>
      </c>
      <c r="K491" t="s">
        <v>977</v>
      </c>
      <c r="L491" t="s">
        <v>977</v>
      </c>
      <c r="M491" t="s">
        <v>977</v>
      </c>
      <c r="N491" t="s">
        <v>977</v>
      </c>
      <c r="O491" t="s">
        <v>977</v>
      </c>
      <c r="P491" t="s">
        <v>977</v>
      </c>
      <c r="R491" t="s">
        <v>977</v>
      </c>
      <c r="S491" t="s">
        <v>977</v>
      </c>
      <c r="T491" t="s">
        <v>977</v>
      </c>
      <c r="U491" t="s">
        <v>977</v>
      </c>
      <c r="W491" s="49">
        <v>489</v>
      </c>
      <c r="X491" s="49">
        <v>7</v>
      </c>
    </row>
    <row r="492" spans="1:24" x14ac:dyDescent="0.35">
      <c r="A492" t="s">
        <v>977</v>
      </c>
      <c r="B492" t="s">
        <v>977</v>
      </c>
      <c r="E492" t="s">
        <v>977</v>
      </c>
      <c r="G492" t="s">
        <v>977</v>
      </c>
      <c r="H492" s="9" t="s">
        <v>977</v>
      </c>
      <c r="K492" t="s">
        <v>977</v>
      </c>
      <c r="L492" t="s">
        <v>977</v>
      </c>
      <c r="M492" t="s">
        <v>977</v>
      </c>
      <c r="N492" t="s">
        <v>977</v>
      </c>
      <c r="O492" t="s">
        <v>977</v>
      </c>
      <c r="P492" t="s">
        <v>977</v>
      </c>
      <c r="R492" t="s">
        <v>977</v>
      </c>
      <c r="S492" t="s">
        <v>977</v>
      </c>
      <c r="T492" t="s">
        <v>977</v>
      </c>
      <c r="U492" t="s">
        <v>977</v>
      </c>
      <c r="W492" s="49">
        <v>490</v>
      </c>
      <c r="X492" s="49">
        <v>7</v>
      </c>
    </row>
    <row r="493" spans="1:24" x14ac:dyDescent="0.35">
      <c r="A493" t="s">
        <v>977</v>
      </c>
      <c r="B493" t="s">
        <v>977</v>
      </c>
      <c r="E493" t="s">
        <v>977</v>
      </c>
      <c r="G493" t="s">
        <v>977</v>
      </c>
      <c r="H493" s="9" t="s">
        <v>977</v>
      </c>
      <c r="K493" t="s">
        <v>977</v>
      </c>
      <c r="L493" t="s">
        <v>977</v>
      </c>
      <c r="M493" t="s">
        <v>977</v>
      </c>
      <c r="N493" t="s">
        <v>977</v>
      </c>
      <c r="O493" t="s">
        <v>977</v>
      </c>
      <c r="P493" t="s">
        <v>977</v>
      </c>
      <c r="R493" t="s">
        <v>977</v>
      </c>
      <c r="S493" t="s">
        <v>977</v>
      </c>
      <c r="T493" t="s">
        <v>977</v>
      </c>
      <c r="U493" t="s">
        <v>977</v>
      </c>
      <c r="W493" s="49">
        <v>491</v>
      </c>
      <c r="X493" s="49">
        <v>7</v>
      </c>
    </row>
    <row r="494" spans="1:24" x14ac:dyDescent="0.35">
      <c r="A494" t="s">
        <v>977</v>
      </c>
      <c r="B494" t="s">
        <v>977</v>
      </c>
      <c r="E494" t="s">
        <v>977</v>
      </c>
      <c r="G494" t="s">
        <v>977</v>
      </c>
      <c r="H494" s="9" t="s">
        <v>977</v>
      </c>
      <c r="K494" t="s">
        <v>977</v>
      </c>
      <c r="L494" t="s">
        <v>977</v>
      </c>
      <c r="M494" t="s">
        <v>977</v>
      </c>
      <c r="N494" t="s">
        <v>977</v>
      </c>
      <c r="O494" t="s">
        <v>977</v>
      </c>
      <c r="P494" t="s">
        <v>977</v>
      </c>
      <c r="R494" t="s">
        <v>977</v>
      </c>
      <c r="S494" t="s">
        <v>977</v>
      </c>
      <c r="T494" t="s">
        <v>977</v>
      </c>
      <c r="U494" t="s">
        <v>977</v>
      </c>
      <c r="W494" s="49">
        <v>492</v>
      </c>
      <c r="X494" s="49">
        <v>7</v>
      </c>
    </row>
    <row r="495" spans="1:24" x14ac:dyDescent="0.35">
      <c r="A495" t="s">
        <v>977</v>
      </c>
      <c r="B495" t="s">
        <v>977</v>
      </c>
      <c r="E495" t="s">
        <v>977</v>
      </c>
      <c r="G495" t="s">
        <v>977</v>
      </c>
      <c r="H495" s="9" t="s">
        <v>977</v>
      </c>
      <c r="K495" t="s">
        <v>977</v>
      </c>
      <c r="L495" t="s">
        <v>977</v>
      </c>
      <c r="M495" t="s">
        <v>977</v>
      </c>
      <c r="N495" t="s">
        <v>977</v>
      </c>
      <c r="O495" t="s">
        <v>977</v>
      </c>
      <c r="P495" t="s">
        <v>977</v>
      </c>
      <c r="R495" t="s">
        <v>977</v>
      </c>
      <c r="S495" t="s">
        <v>977</v>
      </c>
      <c r="T495" t="s">
        <v>977</v>
      </c>
      <c r="U495" t="s">
        <v>977</v>
      </c>
      <c r="W495" s="49">
        <v>493</v>
      </c>
      <c r="X495" s="49">
        <v>7</v>
      </c>
    </row>
    <row r="496" spans="1:24" x14ac:dyDescent="0.35">
      <c r="A496" t="s">
        <v>977</v>
      </c>
      <c r="B496" t="s">
        <v>977</v>
      </c>
      <c r="E496" t="s">
        <v>977</v>
      </c>
      <c r="G496" t="s">
        <v>977</v>
      </c>
      <c r="H496" s="9" t="s">
        <v>977</v>
      </c>
      <c r="K496" t="s">
        <v>977</v>
      </c>
      <c r="L496" t="s">
        <v>977</v>
      </c>
      <c r="M496" t="s">
        <v>977</v>
      </c>
      <c r="N496" t="s">
        <v>977</v>
      </c>
      <c r="O496" t="s">
        <v>977</v>
      </c>
      <c r="P496" t="s">
        <v>977</v>
      </c>
      <c r="R496" t="s">
        <v>977</v>
      </c>
      <c r="S496" t="s">
        <v>977</v>
      </c>
      <c r="T496" t="s">
        <v>977</v>
      </c>
      <c r="U496" t="s">
        <v>977</v>
      </c>
      <c r="W496" s="49">
        <v>494</v>
      </c>
      <c r="X496" s="49">
        <v>7</v>
      </c>
    </row>
    <row r="497" spans="1:24" x14ac:dyDescent="0.35">
      <c r="A497" t="s">
        <v>977</v>
      </c>
      <c r="B497" t="s">
        <v>977</v>
      </c>
      <c r="E497" t="s">
        <v>977</v>
      </c>
      <c r="G497" t="s">
        <v>977</v>
      </c>
      <c r="H497" s="9" t="s">
        <v>977</v>
      </c>
      <c r="K497" t="s">
        <v>977</v>
      </c>
      <c r="L497" t="s">
        <v>977</v>
      </c>
      <c r="M497" t="s">
        <v>977</v>
      </c>
      <c r="N497" t="s">
        <v>977</v>
      </c>
      <c r="O497" t="s">
        <v>977</v>
      </c>
      <c r="P497" t="s">
        <v>977</v>
      </c>
      <c r="R497" t="s">
        <v>977</v>
      </c>
      <c r="S497" t="s">
        <v>977</v>
      </c>
      <c r="T497" t="s">
        <v>977</v>
      </c>
      <c r="U497" t="s">
        <v>977</v>
      </c>
      <c r="W497" s="49">
        <v>495</v>
      </c>
      <c r="X497" s="49">
        <v>7</v>
      </c>
    </row>
    <row r="498" spans="1:24" x14ac:dyDescent="0.35">
      <c r="A498" t="s">
        <v>977</v>
      </c>
      <c r="B498" t="s">
        <v>977</v>
      </c>
      <c r="E498" t="s">
        <v>977</v>
      </c>
      <c r="G498" t="s">
        <v>977</v>
      </c>
      <c r="H498" s="9" t="s">
        <v>977</v>
      </c>
      <c r="K498" t="s">
        <v>977</v>
      </c>
      <c r="L498" t="s">
        <v>977</v>
      </c>
      <c r="M498" t="s">
        <v>977</v>
      </c>
      <c r="N498" t="s">
        <v>977</v>
      </c>
      <c r="O498" t="s">
        <v>977</v>
      </c>
      <c r="P498" t="s">
        <v>977</v>
      </c>
      <c r="R498" t="s">
        <v>977</v>
      </c>
      <c r="S498" t="s">
        <v>977</v>
      </c>
      <c r="T498" t="s">
        <v>977</v>
      </c>
      <c r="U498" t="s">
        <v>977</v>
      </c>
      <c r="W498" s="49">
        <v>496</v>
      </c>
      <c r="X498" s="49">
        <v>7</v>
      </c>
    </row>
    <row r="499" spans="1:24" x14ac:dyDescent="0.35">
      <c r="A499" t="s">
        <v>977</v>
      </c>
      <c r="B499" t="s">
        <v>977</v>
      </c>
      <c r="E499" t="s">
        <v>977</v>
      </c>
      <c r="G499" t="s">
        <v>977</v>
      </c>
      <c r="H499" s="9" t="s">
        <v>977</v>
      </c>
      <c r="K499" t="s">
        <v>977</v>
      </c>
      <c r="L499" t="s">
        <v>977</v>
      </c>
      <c r="M499" t="s">
        <v>977</v>
      </c>
      <c r="N499" t="s">
        <v>977</v>
      </c>
      <c r="O499" t="s">
        <v>977</v>
      </c>
      <c r="P499" t="s">
        <v>977</v>
      </c>
      <c r="R499" t="s">
        <v>977</v>
      </c>
      <c r="S499" t="s">
        <v>977</v>
      </c>
      <c r="T499" t="s">
        <v>977</v>
      </c>
      <c r="U499" t="s">
        <v>977</v>
      </c>
      <c r="W499" s="49">
        <v>497</v>
      </c>
      <c r="X499" s="49">
        <v>7</v>
      </c>
    </row>
    <row r="500" spans="1:24" x14ac:dyDescent="0.35">
      <c r="A500" t="s">
        <v>977</v>
      </c>
      <c r="B500" t="s">
        <v>977</v>
      </c>
      <c r="E500" t="s">
        <v>977</v>
      </c>
      <c r="G500" t="s">
        <v>977</v>
      </c>
      <c r="H500" s="9" t="s">
        <v>977</v>
      </c>
      <c r="K500" t="s">
        <v>977</v>
      </c>
      <c r="L500" t="s">
        <v>977</v>
      </c>
      <c r="M500" t="s">
        <v>977</v>
      </c>
      <c r="N500" t="s">
        <v>977</v>
      </c>
      <c r="O500" t="s">
        <v>977</v>
      </c>
      <c r="P500" t="s">
        <v>977</v>
      </c>
      <c r="R500" t="s">
        <v>977</v>
      </c>
      <c r="S500" t="s">
        <v>977</v>
      </c>
      <c r="T500" t="s">
        <v>977</v>
      </c>
      <c r="U500" t="s">
        <v>977</v>
      </c>
      <c r="W500" s="49">
        <v>498</v>
      </c>
      <c r="X500" s="49">
        <v>7</v>
      </c>
    </row>
    <row r="501" spans="1:24" x14ac:dyDescent="0.35">
      <c r="A501" t="s">
        <v>977</v>
      </c>
      <c r="B501" t="s">
        <v>977</v>
      </c>
      <c r="E501" t="s">
        <v>977</v>
      </c>
      <c r="G501" t="s">
        <v>977</v>
      </c>
      <c r="H501" s="9" t="s">
        <v>977</v>
      </c>
      <c r="K501" t="s">
        <v>977</v>
      </c>
      <c r="L501" t="s">
        <v>977</v>
      </c>
      <c r="M501" t="s">
        <v>977</v>
      </c>
      <c r="N501" t="s">
        <v>977</v>
      </c>
      <c r="O501" t="s">
        <v>977</v>
      </c>
      <c r="P501" t="s">
        <v>977</v>
      </c>
      <c r="R501" t="s">
        <v>977</v>
      </c>
      <c r="S501" t="s">
        <v>977</v>
      </c>
      <c r="T501" t="s">
        <v>977</v>
      </c>
      <c r="U501" t="s">
        <v>977</v>
      </c>
      <c r="W501" s="49">
        <v>499</v>
      </c>
      <c r="X501" s="49">
        <v>7</v>
      </c>
    </row>
    <row r="502" spans="1:24" x14ac:dyDescent="0.35">
      <c r="A502" t="s">
        <v>977</v>
      </c>
      <c r="B502" t="s">
        <v>977</v>
      </c>
      <c r="E502" t="s">
        <v>977</v>
      </c>
      <c r="G502" t="s">
        <v>977</v>
      </c>
      <c r="H502" s="9" t="s">
        <v>977</v>
      </c>
      <c r="K502" t="s">
        <v>977</v>
      </c>
      <c r="L502" t="s">
        <v>977</v>
      </c>
      <c r="M502" t="s">
        <v>977</v>
      </c>
      <c r="N502" t="s">
        <v>977</v>
      </c>
      <c r="O502" t="s">
        <v>977</v>
      </c>
      <c r="P502" t="s">
        <v>977</v>
      </c>
      <c r="R502" t="s">
        <v>977</v>
      </c>
      <c r="S502" t="s">
        <v>977</v>
      </c>
      <c r="T502" t="s">
        <v>977</v>
      </c>
      <c r="U502" t="s">
        <v>977</v>
      </c>
      <c r="W502" s="49">
        <v>500</v>
      </c>
      <c r="X502" s="49">
        <v>7</v>
      </c>
    </row>
    <row r="503" spans="1:24" x14ac:dyDescent="0.35">
      <c r="A503" t="s">
        <v>977</v>
      </c>
      <c r="B503" t="s">
        <v>977</v>
      </c>
      <c r="E503" t="s">
        <v>977</v>
      </c>
      <c r="G503" t="s">
        <v>977</v>
      </c>
      <c r="H503" s="9" t="s">
        <v>977</v>
      </c>
      <c r="K503" t="s">
        <v>977</v>
      </c>
      <c r="L503" t="s">
        <v>977</v>
      </c>
      <c r="M503" t="s">
        <v>977</v>
      </c>
      <c r="N503" t="s">
        <v>977</v>
      </c>
      <c r="O503" t="s">
        <v>977</v>
      </c>
      <c r="P503" t="s">
        <v>977</v>
      </c>
      <c r="R503" t="s">
        <v>977</v>
      </c>
      <c r="S503" t="s">
        <v>977</v>
      </c>
      <c r="T503" t="s">
        <v>977</v>
      </c>
      <c r="U503" t="s">
        <v>977</v>
      </c>
      <c r="W503" s="49">
        <v>501</v>
      </c>
      <c r="X503" s="49">
        <v>7</v>
      </c>
    </row>
    <row r="504" spans="1:24" x14ac:dyDescent="0.35">
      <c r="A504" t="s">
        <v>977</v>
      </c>
      <c r="B504" t="s">
        <v>977</v>
      </c>
      <c r="E504" t="s">
        <v>977</v>
      </c>
      <c r="G504" t="s">
        <v>977</v>
      </c>
      <c r="H504" s="9" t="s">
        <v>977</v>
      </c>
      <c r="K504" t="s">
        <v>977</v>
      </c>
      <c r="L504" t="s">
        <v>977</v>
      </c>
      <c r="M504" t="s">
        <v>977</v>
      </c>
      <c r="N504" t="s">
        <v>977</v>
      </c>
      <c r="O504" t="s">
        <v>977</v>
      </c>
      <c r="P504" t="s">
        <v>977</v>
      </c>
      <c r="R504" t="s">
        <v>977</v>
      </c>
      <c r="S504" t="s">
        <v>977</v>
      </c>
      <c r="T504" t="s">
        <v>977</v>
      </c>
      <c r="U504" t="s">
        <v>977</v>
      </c>
      <c r="W504" s="49">
        <v>502</v>
      </c>
      <c r="X504" s="49">
        <v>7</v>
      </c>
    </row>
    <row r="505" spans="1:24" x14ac:dyDescent="0.35">
      <c r="A505" t="s">
        <v>977</v>
      </c>
      <c r="B505" t="s">
        <v>977</v>
      </c>
      <c r="E505" t="s">
        <v>977</v>
      </c>
      <c r="G505" t="s">
        <v>977</v>
      </c>
      <c r="H505" s="9" t="s">
        <v>977</v>
      </c>
      <c r="K505" t="s">
        <v>977</v>
      </c>
      <c r="L505" t="s">
        <v>977</v>
      </c>
      <c r="M505" t="s">
        <v>977</v>
      </c>
      <c r="N505" t="s">
        <v>977</v>
      </c>
      <c r="O505" t="s">
        <v>977</v>
      </c>
      <c r="P505" t="s">
        <v>977</v>
      </c>
      <c r="R505" t="s">
        <v>977</v>
      </c>
      <c r="S505" t="s">
        <v>977</v>
      </c>
      <c r="T505" t="s">
        <v>977</v>
      </c>
      <c r="U505" t="s">
        <v>977</v>
      </c>
      <c r="W505" s="49">
        <v>503</v>
      </c>
      <c r="X505" s="49">
        <v>7</v>
      </c>
    </row>
    <row r="506" spans="1:24" x14ac:dyDescent="0.35">
      <c r="A506" t="s">
        <v>977</v>
      </c>
      <c r="B506" t="s">
        <v>977</v>
      </c>
      <c r="E506" t="s">
        <v>977</v>
      </c>
      <c r="G506" t="s">
        <v>977</v>
      </c>
      <c r="H506" s="9" t="s">
        <v>977</v>
      </c>
      <c r="K506" t="s">
        <v>977</v>
      </c>
      <c r="L506" t="s">
        <v>977</v>
      </c>
      <c r="M506" t="s">
        <v>977</v>
      </c>
      <c r="N506" t="s">
        <v>977</v>
      </c>
      <c r="O506" t="s">
        <v>977</v>
      </c>
      <c r="P506" t="s">
        <v>977</v>
      </c>
      <c r="R506" t="s">
        <v>977</v>
      </c>
      <c r="S506" t="s">
        <v>977</v>
      </c>
      <c r="T506" t="s">
        <v>977</v>
      </c>
      <c r="U506" t="s">
        <v>977</v>
      </c>
      <c r="W506" s="49">
        <v>504</v>
      </c>
      <c r="X506" s="49">
        <v>7</v>
      </c>
    </row>
    <row r="507" spans="1:24" x14ac:dyDescent="0.35">
      <c r="A507" t="s">
        <v>977</v>
      </c>
      <c r="B507" t="s">
        <v>977</v>
      </c>
      <c r="E507" t="s">
        <v>977</v>
      </c>
      <c r="G507" t="s">
        <v>977</v>
      </c>
      <c r="H507" s="9" t="s">
        <v>977</v>
      </c>
      <c r="K507" t="s">
        <v>977</v>
      </c>
      <c r="L507" t="s">
        <v>977</v>
      </c>
      <c r="M507" t="s">
        <v>977</v>
      </c>
      <c r="N507" t="s">
        <v>977</v>
      </c>
      <c r="O507" t="s">
        <v>977</v>
      </c>
      <c r="P507" t="s">
        <v>977</v>
      </c>
      <c r="R507" t="s">
        <v>977</v>
      </c>
      <c r="S507" t="s">
        <v>977</v>
      </c>
      <c r="T507" t="s">
        <v>977</v>
      </c>
      <c r="U507" t="s">
        <v>977</v>
      </c>
      <c r="W507" s="49">
        <v>505</v>
      </c>
      <c r="X507" s="49">
        <v>7</v>
      </c>
    </row>
    <row r="508" spans="1:24" x14ac:dyDescent="0.35">
      <c r="A508" t="s">
        <v>977</v>
      </c>
      <c r="B508" t="s">
        <v>977</v>
      </c>
      <c r="E508" t="s">
        <v>977</v>
      </c>
      <c r="G508" t="s">
        <v>977</v>
      </c>
      <c r="H508" s="9" t="s">
        <v>977</v>
      </c>
      <c r="K508" t="s">
        <v>977</v>
      </c>
      <c r="L508" t="s">
        <v>977</v>
      </c>
      <c r="M508" t="s">
        <v>977</v>
      </c>
      <c r="N508" t="s">
        <v>977</v>
      </c>
      <c r="O508" t="s">
        <v>977</v>
      </c>
      <c r="P508" t="s">
        <v>977</v>
      </c>
      <c r="R508" t="s">
        <v>977</v>
      </c>
      <c r="S508" t="s">
        <v>977</v>
      </c>
      <c r="T508" t="s">
        <v>977</v>
      </c>
      <c r="U508" t="s">
        <v>977</v>
      </c>
      <c r="W508" s="49">
        <v>506</v>
      </c>
      <c r="X508" s="49">
        <v>7</v>
      </c>
    </row>
    <row r="509" spans="1:24" x14ac:dyDescent="0.35">
      <c r="A509" t="s">
        <v>977</v>
      </c>
      <c r="B509" t="s">
        <v>977</v>
      </c>
      <c r="E509" t="s">
        <v>977</v>
      </c>
      <c r="G509" t="s">
        <v>977</v>
      </c>
      <c r="H509" s="9" t="s">
        <v>977</v>
      </c>
      <c r="K509" t="s">
        <v>977</v>
      </c>
      <c r="L509" t="s">
        <v>977</v>
      </c>
      <c r="M509" t="s">
        <v>977</v>
      </c>
      <c r="N509" t="s">
        <v>977</v>
      </c>
      <c r="O509" t="s">
        <v>977</v>
      </c>
      <c r="P509" t="s">
        <v>977</v>
      </c>
      <c r="R509" t="s">
        <v>977</v>
      </c>
      <c r="S509" t="s">
        <v>977</v>
      </c>
      <c r="T509" t="s">
        <v>977</v>
      </c>
      <c r="U509" t="s">
        <v>977</v>
      </c>
      <c r="W509" s="49">
        <v>507</v>
      </c>
      <c r="X509" s="49">
        <v>7</v>
      </c>
    </row>
    <row r="510" spans="1:24" x14ac:dyDescent="0.35">
      <c r="A510" t="s">
        <v>977</v>
      </c>
      <c r="B510" t="s">
        <v>977</v>
      </c>
      <c r="E510" t="s">
        <v>977</v>
      </c>
      <c r="G510" t="s">
        <v>977</v>
      </c>
      <c r="H510" s="9" t="s">
        <v>977</v>
      </c>
      <c r="K510" t="s">
        <v>977</v>
      </c>
      <c r="L510" t="s">
        <v>977</v>
      </c>
      <c r="M510" t="s">
        <v>977</v>
      </c>
      <c r="N510" t="s">
        <v>977</v>
      </c>
      <c r="O510" t="s">
        <v>977</v>
      </c>
      <c r="P510" t="s">
        <v>977</v>
      </c>
      <c r="R510" t="s">
        <v>977</v>
      </c>
      <c r="S510" t="s">
        <v>977</v>
      </c>
      <c r="T510" t="s">
        <v>977</v>
      </c>
      <c r="U510" t="s">
        <v>977</v>
      </c>
      <c r="W510" s="49">
        <v>508</v>
      </c>
      <c r="X510" s="49">
        <v>7</v>
      </c>
    </row>
    <row r="511" spans="1:24" x14ac:dyDescent="0.35">
      <c r="A511" t="s">
        <v>977</v>
      </c>
      <c r="B511" t="s">
        <v>977</v>
      </c>
      <c r="E511" t="s">
        <v>977</v>
      </c>
      <c r="G511" t="s">
        <v>977</v>
      </c>
      <c r="H511" s="9" t="s">
        <v>977</v>
      </c>
      <c r="K511" t="s">
        <v>977</v>
      </c>
      <c r="L511" t="s">
        <v>977</v>
      </c>
      <c r="M511" t="s">
        <v>977</v>
      </c>
      <c r="N511" t="s">
        <v>977</v>
      </c>
      <c r="O511" t="s">
        <v>977</v>
      </c>
      <c r="P511" t="s">
        <v>977</v>
      </c>
      <c r="R511" t="s">
        <v>977</v>
      </c>
      <c r="S511" t="s">
        <v>977</v>
      </c>
      <c r="T511" t="s">
        <v>977</v>
      </c>
      <c r="U511" t="s">
        <v>977</v>
      </c>
      <c r="W511" s="49">
        <v>509</v>
      </c>
      <c r="X511" s="49">
        <v>7</v>
      </c>
    </row>
    <row r="512" spans="1:24" x14ac:dyDescent="0.35">
      <c r="A512" t="s">
        <v>977</v>
      </c>
      <c r="B512" t="s">
        <v>977</v>
      </c>
      <c r="E512" t="s">
        <v>977</v>
      </c>
      <c r="G512" t="s">
        <v>977</v>
      </c>
      <c r="H512" s="9" t="s">
        <v>977</v>
      </c>
      <c r="K512" t="s">
        <v>977</v>
      </c>
      <c r="L512" t="s">
        <v>977</v>
      </c>
      <c r="M512" t="s">
        <v>977</v>
      </c>
      <c r="N512" t="s">
        <v>977</v>
      </c>
      <c r="O512" t="s">
        <v>977</v>
      </c>
      <c r="P512" t="s">
        <v>977</v>
      </c>
      <c r="R512" t="s">
        <v>977</v>
      </c>
      <c r="S512" t="s">
        <v>977</v>
      </c>
      <c r="T512" t="s">
        <v>977</v>
      </c>
      <c r="U512" t="s">
        <v>977</v>
      </c>
      <c r="W512" s="49">
        <v>510</v>
      </c>
      <c r="X512" s="49">
        <v>7</v>
      </c>
    </row>
    <row r="513" spans="1:24" x14ac:dyDescent="0.35">
      <c r="A513" t="s">
        <v>977</v>
      </c>
      <c r="B513" t="s">
        <v>977</v>
      </c>
      <c r="E513" t="s">
        <v>977</v>
      </c>
      <c r="G513" t="s">
        <v>977</v>
      </c>
      <c r="H513" s="9" t="s">
        <v>977</v>
      </c>
      <c r="K513" t="s">
        <v>977</v>
      </c>
      <c r="L513" t="s">
        <v>977</v>
      </c>
      <c r="M513" t="s">
        <v>977</v>
      </c>
      <c r="N513" t="s">
        <v>977</v>
      </c>
      <c r="O513" t="s">
        <v>977</v>
      </c>
      <c r="P513" t="s">
        <v>977</v>
      </c>
      <c r="R513" t="s">
        <v>977</v>
      </c>
      <c r="S513" t="s">
        <v>977</v>
      </c>
      <c r="T513" t="s">
        <v>977</v>
      </c>
      <c r="U513" t="s">
        <v>977</v>
      </c>
      <c r="W513" s="49">
        <v>511</v>
      </c>
      <c r="X513" s="49">
        <v>7</v>
      </c>
    </row>
    <row r="514" spans="1:24" x14ac:dyDescent="0.35">
      <c r="A514" t="s">
        <v>977</v>
      </c>
      <c r="B514" t="s">
        <v>977</v>
      </c>
      <c r="E514" t="s">
        <v>977</v>
      </c>
      <c r="G514" t="s">
        <v>977</v>
      </c>
      <c r="H514" s="9" t="s">
        <v>977</v>
      </c>
      <c r="K514" t="s">
        <v>977</v>
      </c>
      <c r="L514" t="s">
        <v>977</v>
      </c>
      <c r="M514" t="s">
        <v>977</v>
      </c>
      <c r="N514" t="s">
        <v>977</v>
      </c>
      <c r="O514" t="s">
        <v>977</v>
      </c>
      <c r="P514" t="s">
        <v>977</v>
      </c>
      <c r="R514" t="s">
        <v>977</v>
      </c>
      <c r="S514" t="s">
        <v>977</v>
      </c>
      <c r="T514" t="s">
        <v>977</v>
      </c>
      <c r="U514" t="s">
        <v>977</v>
      </c>
      <c r="W514" s="49">
        <v>512</v>
      </c>
      <c r="X514" s="49">
        <v>7</v>
      </c>
    </row>
    <row r="515" spans="1:24" x14ac:dyDescent="0.35">
      <c r="A515" t="s">
        <v>977</v>
      </c>
      <c r="B515" t="s">
        <v>977</v>
      </c>
      <c r="E515" t="s">
        <v>977</v>
      </c>
      <c r="G515" t="s">
        <v>977</v>
      </c>
      <c r="H515" s="9" t="s">
        <v>977</v>
      </c>
      <c r="K515" t="s">
        <v>977</v>
      </c>
      <c r="L515" t="s">
        <v>977</v>
      </c>
      <c r="M515" t="s">
        <v>977</v>
      </c>
      <c r="N515" t="s">
        <v>977</v>
      </c>
      <c r="O515" t="s">
        <v>977</v>
      </c>
      <c r="P515" t="s">
        <v>977</v>
      </c>
      <c r="R515" t="s">
        <v>977</v>
      </c>
      <c r="S515" t="s">
        <v>977</v>
      </c>
      <c r="T515" t="s">
        <v>977</v>
      </c>
      <c r="U515" t="s">
        <v>977</v>
      </c>
      <c r="W515" s="49">
        <v>513</v>
      </c>
      <c r="X515" s="49">
        <v>7</v>
      </c>
    </row>
    <row r="516" spans="1:24" x14ac:dyDescent="0.35">
      <c r="A516" t="s">
        <v>977</v>
      </c>
      <c r="B516" t="s">
        <v>977</v>
      </c>
      <c r="E516" t="s">
        <v>977</v>
      </c>
      <c r="G516" t="s">
        <v>977</v>
      </c>
      <c r="H516" s="9" t="s">
        <v>977</v>
      </c>
      <c r="K516" t="s">
        <v>977</v>
      </c>
      <c r="L516" t="s">
        <v>977</v>
      </c>
      <c r="M516" t="s">
        <v>977</v>
      </c>
      <c r="N516" t="s">
        <v>977</v>
      </c>
      <c r="O516" t="s">
        <v>977</v>
      </c>
      <c r="P516" t="s">
        <v>977</v>
      </c>
      <c r="R516" t="s">
        <v>977</v>
      </c>
      <c r="S516" t="s">
        <v>977</v>
      </c>
      <c r="T516" t="s">
        <v>977</v>
      </c>
      <c r="U516" t="s">
        <v>977</v>
      </c>
      <c r="W516" s="49">
        <v>514</v>
      </c>
      <c r="X516" s="49">
        <v>7</v>
      </c>
    </row>
    <row r="517" spans="1:24" x14ac:dyDescent="0.35">
      <c r="A517" t="s">
        <v>977</v>
      </c>
      <c r="B517" t="s">
        <v>977</v>
      </c>
      <c r="E517" t="s">
        <v>977</v>
      </c>
      <c r="G517" t="s">
        <v>977</v>
      </c>
      <c r="H517" s="9" t="s">
        <v>977</v>
      </c>
      <c r="K517" t="s">
        <v>977</v>
      </c>
      <c r="L517" t="s">
        <v>977</v>
      </c>
      <c r="M517" t="s">
        <v>977</v>
      </c>
      <c r="N517" t="s">
        <v>977</v>
      </c>
      <c r="O517" t="s">
        <v>977</v>
      </c>
      <c r="P517" t="s">
        <v>977</v>
      </c>
      <c r="R517" t="s">
        <v>977</v>
      </c>
      <c r="S517" t="s">
        <v>977</v>
      </c>
      <c r="T517" t="s">
        <v>977</v>
      </c>
      <c r="U517" t="s">
        <v>977</v>
      </c>
      <c r="W517" s="49">
        <v>515</v>
      </c>
      <c r="X517" s="49">
        <v>7</v>
      </c>
    </row>
    <row r="518" spans="1:24" x14ac:dyDescent="0.35">
      <c r="A518" t="s">
        <v>977</v>
      </c>
      <c r="B518" t="s">
        <v>977</v>
      </c>
      <c r="E518" t="s">
        <v>977</v>
      </c>
      <c r="G518" t="s">
        <v>977</v>
      </c>
      <c r="H518" s="9" t="s">
        <v>977</v>
      </c>
      <c r="K518" t="s">
        <v>977</v>
      </c>
      <c r="L518" t="s">
        <v>977</v>
      </c>
      <c r="M518" t="s">
        <v>977</v>
      </c>
      <c r="N518" t="s">
        <v>977</v>
      </c>
      <c r="O518" t="s">
        <v>977</v>
      </c>
      <c r="P518" t="s">
        <v>977</v>
      </c>
      <c r="R518" t="s">
        <v>977</v>
      </c>
      <c r="S518" t="s">
        <v>977</v>
      </c>
      <c r="T518" t="s">
        <v>977</v>
      </c>
      <c r="U518" t="s">
        <v>977</v>
      </c>
      <c r="W518" s="49">
        <v>516</v>
      </c>
      <c r="X518" s="49">
        <v>7</v>
      </c>
    </row>
    <row r="519" spans="1:24" x14ac:dyDescent="0.35">
      <c r="A519" t="s">
        <v>977</v>
      </c>
      <c r="B519" t="s">
        <v>977</v>
      </c>
      <c r="E519" t="s">
        <v>977</v>
      </c>
      <c r="G519" t="s">
        <v>977</v>
      </c>
      <c r="H519" s="9" t="s">
        <v>977</v>
      </c>
      <c r="K519" t="s">
        <v>977</v>
      </c>
      <c r="L519" t="s">
        <v>977</v>
      </c>
      <c r="M519" t="s">
        <v>977</v>
      </c>
      <c r="N519" t="s">
        <v>977</v>
      </c>
      <c r="O519" t="s">
        <v>977</v>
      </c>
      <c r="P519" t="s">
        <v>977</v>
      </c>
      <c r="R519" t="s">
        <v>977</v>
      </c>
      <c r="S519" t="s">
        <v>977</v>
      </c>
      <c r="T519" t="s">
        <v>977</v>
      </c>
      <c r="U519" t="s">
        <v>977</v>
      </c>
      <c r="W519" s="49">
        <v>517</v>
      </c>
      <c r="X519" s="49">
        <v>7</v>
      </c>
    </row>
    <row r="520" spans="1:24" x14ac:dyDescent="0.35">
      <c r="A520" t="s">
        <v>977</v>
      </c>
      <c r="B520" t="s">
        <v>977</v>
      </c>
      <c r="E520" t="s">
        <v>977</v>
      </c>
      <c r="G520" t="s">
        <v>977</v>
      </c>
      <c r="H520" s="9" t="s">
        <v>977</v>
      </c>
      <c r="K520" t="s">
        <v>977</v>
      </c>
      <c r="L520" t="s">
        <v>977</v>
      </c>
      <c r="M520" t="s">
        <v>977</v>
      </c>
      <c r="N520" t="s">
        <v>977</v>
      </c>
      <c r="O520" t="s">
        <v>977</v>
      </c>
      <c r="P520" t="s">
        <v>977</v>
      </c>
      <c r="R520" t="s">
        <v>977</v>
      </c>
      <c r="S520" t="s">
        <v>977</v>
      </c>
      <c r="T520" t="s">
        <v>977</v>
      </c>
      <c r="U520" t="s">
        <v>977</v>
      </c>
      <c r="W520" s="49">
        <v>518</v>
      </c>
      <c r="X520" s="49">
        <v>7</v>
      </c>
    </row>
    <row r="521" spans="1:24" x14ac:dyDescent="0.35">
      <c r="A521" t="s">
        <v>977</v>
      </c>
      <c r="B521" t="s">
        <v>977</v>
      </c>
      <c r="E521" t="s">
        <v>977</v>
      </c>
      <c r="G521" t="s">
        <v>977</v>
      </c>
      <c r="H521" s="9" t="s">
        <v>977</v>
      </c>
      <c r="K521" t="s">
        <v>977</v>
      </c>
      <c r="L521" t="s">
        <v>977</v>
      </c>
      <c r="M521" t="s">
        <v>977</v>
      </c>
      <c r="N521" t="s">
        <v>977</v>
      </c>
      <c r="O521" t="s">
        <v>977</v>
      </c>
      <c r="P521" t="s">
        <v>977</v>
      </c>
      <c r="R521" t="s">
        <v>977</v>
      </c>
      <c r="S521" t="s">
        <v>977</v>
      </c>
      <c r="T521" t="s">
        <v>977</v>
      </c>
      <c r="U521" t="s">
        <v>977</v>
      </c>
      <c r="W521" s="49">
        <v>519</v>
      </c>
      <c r="X521" s="49">
        <v>7</v>
      </c>
    </row>
    <row r="522" spans="1:24" x14ac:dyDescent="0.35">
      <c r="A522" t="s">
        <v>977</v>
      </c>
      <c r="B522" t="s">
        <v>977</v>
      </c>
      <c r="E522" t="s">
        <v>977</v>
      </c>
      <c r="G522" t="s">
        <v>977</v>
      </c>
      <c r="H522" s="9" t="s">
        <v>977</v>
      </c>
      <c r="K522" t="s">
        <v>977</v>
      </c>
      <c r="L522" t="s">
        <v>977</v>
      </c>
      <c r="M522" t="s">
        <v>977</v>
      </c>
      <c r="N522" t="s">
        <v>977</v>
      </c>
      <c r="O522" t="s">
        <v>977</v>
      </c>
      <c r="P522" t="s">
        <v>977</v>
      </c>
      <c r="R522" t="s">
        <v>977</v>
      </c>
      <c r="S522" t="s">
        <v>977</v>
      </c>
      <c r="T522" t="s">
        <v>977</v>
      </c>
      <c r="U522" t="s">
        <v>977</v>
      </c>
      <c r="W522" s="49">
        <v>520</v>
      </c>
      <c r="X522" s="49">
        <v>7</v>
      </c>
    </row>
    <row r="523" spans="1:24" x14ac:dyDescent="0.35">
      <c r="A523" t="s">
        <v>977</v>
      </c>
      <c r="B523" t="s">
        <v>977</v>
      </c>
      <c r="E523" t="s">
        <v>977</v>
      </c>
      <c r="G523" t="s">
        <v>977</v>
      </c>
      <c r="H523" s="9" t="s">
        <v>977</v>
      </c>
      <c r="K523" t="s">
        <v>977</v>
      </c>
      <c r="L523" t="s">
        <v>977</v>
      </c>
      <c r="M523" t="s">
        <v>977</v>
      </c>
      <c r="N523" t="s">
        <v>977</v>
      </c>
      <c r="O523" t="s">
        <v>977</v>
      </c>
      <c r="P523" t="s">
        <v>977</v>
      </c>
      <c r="R523" t="s">
        <v>977</v>
      </c>
      <c r="S523" t="s">
        <v>977</v>
      </c>
      <c r="T523" t="s">
        <v>977</v>
      </c>
      <c r="U523" t="s">
        <v>977</v>
      </c>
      <c r="W523" s="49">
        <v>521</v>
      </c>
      <c r="X523" s="49">
        <v>7</v>
      </c>
    </row>
    <row r="524" spans="1:24" x14ac:dyDescent="0.35">
      <c r="A524" t="s">
        <v>977</v>
      </c>
      <c r="B524" t="s">
        <v>977</v>
      </c>
      <c r="E524" t="s">
        <v>977</v>
      </c>
      <c r="G524" t="s">
        <v>977</v>
      </c>
      <c r="H524" s="9" t="s">
        <v>977</v>
      </c>
      <c r="K524" t="s">
        <v>977</v>
      </c>
      <c r="L524" t="s">
        <v>977</v>
      </c>
      <c r="M524" t="s">
        <v>977</v>
      </c>
      <c r="N524" t="s">
        <v>977</v>
      </c>
      <c r="O524" t="s">
        <v>977</v>
      </c>
      <c r="P524" t="s">
        <v>977</v>
      </c>
      <c r="R524" t="s">
        <v>977</v>
      </c>
      <c r="S524" t="s">
        <v>977</v>
      </c>
      <c r="T524" t="s">
        <v>977</v>
      </c>
      <c r="U524" t="s">
        <v>977</v>
      </c>
      <c r="W524" s="49">
        <v>522</v>
      </c>
      <c r="X524" s="49">
        <v>7</v>
      </c>
    </row>
    <row r="525" spans="1:24" x14ac:dyDescent="0.35">
      <c r="A525" t="s">
        <v>977</v>
      </c>
      <c r="B525" t="s">
        <v>977</v>
      </c>
      <c r="E525" t="s">
        <v>977</v>
      </c>
      <c r="G525" t="s">
        <v>977</v>
      </c>
      <c r="H525" s="9" t="s">
        <v>977</v>
      </c>
      <c r="K525" t="s">
        <v>977</v>
      </c>
      <c r="L525" t="s">
        <v>977</v>
      </c>
      <c r="M525" t="s">
        <v>977</v>
      </c>
      <c r="N525" t="s">
        <v>977</v>
      </c>
      <c r="O525" t="s">
        <v>977</v>
      </c>
      <c r="P525" t="s">
        <v>977</v>
      </c>
      <c r="R525" t="s">
        <v>977</v>
      </c>
      <c r="S525" t="s">
        <v>977</v>
      </c>
      <c r="T525" t="s">
        <v>977</v>
      </c>
      <c r="U525" t="s">
        <v>977</v>
      </c>
      <c r="W525" s="49">
        <v>523</v>
      </c>
      <c r="X525" s="49">
        <v>7</v>
      </c>
    </row>
    <row r="526" spans="1:24" x14ac:dyDescent="0.35">
      <c r="A526" t="s">
        <v>977</v>
      </c>
      <c r="B526" t="s">
        <v>977</v>
      </c>
      <c r="E526" t="s">
        <v>977</v>
      </c>
      <c r="G526" t="s">
        <v>977</v>
      </c>
      <c r="H526" s="9" t="s">
        <v>977</v>
      </c>
      <c r="K526" t="s">
        <v>977</v>
      </c>
      <c r="L526" t="s">
        <v>977</v>
      </c>
      <c r="M526" t="s">
        <v>977</v>
      </c>
      <c r="N526" t="s">
        <v>977</v>
      </c>
      <c r="O526" t="s">
        <v>977</v>
      </c>
      <c r="P526" t="s">
        <v>977</v>
      </c>
      <c r="R526" t="s">
        <v>977</v>
      </c>
      <c r="S526" t="s">
        <v>977</v>
      </c>
      <c r="T526" t="s">
        <v>977</v>
      </c>
      <c r="U526" t="s">
        <v>977</v>
      </c>
      <c r="W526" s="49">
        <v>524</v>
      </c>
      <c r="X526" s="49">
        <v>7</v>
      </c>
    </row>
    <row r="527" spans="1:24" x14ac:dyDescent="0.35">
      <c r="A527" t="s">
        <v>977</v>
      </c>
      <c r="B527" t="s">
        <v>977</v>
      </c>
      <c r="E527" t="s">
        <v>977</v>
      </c>
      <c r="G527" t="s">
        <v>977</v>
      </c>
      <c r="H527" s="9" t="s">
        <v>977</v>
      </c>
      <c r="K527" t="s">
        <v>977</v>
      </c>
      <c r="L527" t="s">
        <v>977</v>
      </c>
      <c r="M527" t="s">
        <v>977</v>
      </c>
      <c r="N527" t="s">
        <v>977</v>
      </c>
      <c r="O527" t="s">
        <v>977</v>
      </c>
      <c r="P527" t="s">
        <v>977</v>
      </c>
      <c r="R527" t="s">
        <v>977</v>
      </c>
      <c r="S527" t="s">
        <v>977</v>
      </c>
      <c r="T527" t="s">
        <v>977</v>
      </c>
      <c r="U527" t="s">
        <v>977</v>
      </c>
      <c r="W527" s="49">
        <v>525</v>
      </c>
      <c r="X527" s="49">
        <v>7</v>
      </c>
    </row>
    <row r="528" spans="1:24" x14ac:dyDescent="0.35">
      <c r="A528" t="s">
        <v>977</v>
      </c>
      <c r="B528" t="s">
        <v>977</v>
      </c>
      <c r="E528" t="s">
        <v>977</v>
      </c>
      <c r="G528" t="s">
        <v>977</v>
      </c>
      <c r="H528" s="9" t="s">
        <v>977</v>
      </c>
      <c r="K528" t="s">
        <v>977</v>
      </c>
      <c r="L528" t="s">
        <v>977</v>
      </c>
      <c r="M528" t="s">
        <v>977</v>
      </c>
      <c r="N528" t="s">
        <v>977</v>
      </c>
      <c r="O528" t="s">
        <v>977</v>
      </c>
      <c r="P528" t="s">
        <v>977</v>
      </c>
      <c r="R528" t="s">
        <v>977</v>
      </c>
      <c r="S528" t="s">
        <v>977</v>
      </c>
      <c r="T528" t="s">
        <v>977</v>
      </c>
      <c r="U528" t="s">
        <v>977</v>
      </c>
      <c r="W528" s="49">
        <v>526</v>
      </c>
      <c r="X528" s="49">
        <v>7</v>
      </c>
    </row>
    <row r="529" spans="1:24" x14ac:dyDescent="0.35">
      <c r="A529" t="s">
        <v>977</v>
      </c>
      <c r="B529" t="s">
        <v>977</v>
      </c>
      <c r="E529" t="s">
        <v>977</v>
      </c>
      <c r="G529" t="s">
        <v>977</v>
      </c>
      <c r="H529" s="9" t="s">
        <v>977</v>
      </c>
      <c r="K529" t="s">
        <v>977</v>
      </c>
      <c r="L529" t="s">
        <v>977</v>
      </c>
      <c r="M529" t="s">
        <v>977</v>
      </c>
      <c r="N529" t="s">
        <v>977</v>
      </c>
      <c r="O529" t="s">
        <v>977</v>
      </c>
      <c r="P529" t="s">
        <v>977</v>
      </c>
      <c r="R529" t="s">
        <v>977</v>
      </c>
      <c r="S529" t="s">
        <v>977</v>
      </c>
      <c r="T529" t="s">
        <v>977</v>
      </c>
      <c r="U529" t="s">
        <v>977</v>
      </c>
      <c r="W529" s="49">
        <v>527</v>
      </c>
      <c r="X529" s="49">
        <v>7</v>
      </c>
    </row>
    <row r="530" spans="1:24" x14ac:dyDescent="0.35">
      <c r="A530" t="s">
        <v>977</v>
      </c>
      <c r="B530" t="s">
        <v>977</v>
      </c>
      <c r="E530" t="s">
        <v>977</v>
      </c>
      <c r="G530" t="s">
        <v>977</v>
      </c>
      <c r="H530" s="9" t="s">
        <v>977</v>
      </c>
      <c r="K530" t="s">
        <v>977</v>
      </c>
      <c r="L530" t="s">
        <v>977</v>
      </c>
      <c r="M530" t="s">
        <v>977</v>
      </c>
      <c r="N530" t="s">
        <v>977</v>
      </c>
      <c r="O530" t="s">
        <v>977</v>
      </c>
      <c r="P530" t="s">
        <v>977</v>
      </c>
      <c r="R530" t="s">
        <v>977</v>
      </c>
      <c r="S530" t="s">
        <v>977</v>
      </c>
      <c r="T530" t="s">
        <v>977</v>
      </c>
      <c r="U530" t="s">
        <v>977</v>
      </c>
      <c r="W530" s="49">
        <v>528</v>
      </c>
      <c r="X530" s="49">
        <v>7</v>
      </c>
    </row>
    <row r="531" spans="1:24" x14ac:dyDescent="0.35">
      <c r="A531" t="s">
        <v>977</v>
      </c>
      <c r="B531" t="s">
        <v>977</v>
      </c>
      <c r="E531" t="s">
        <v>977</v>
      </c>
      <c r="G531" t="s">
        <v>977</v>
      </c>
      <c r="H531" s="9" t="s">
        <v>977</v>
      </c>
      <c r="K531" t="s">
        <v>977</v>
      </c>
      <c r="L531" t="s">
        <v>977</v>
      </c>
      <c r="M531" t="s">
        <v>977</v>
      </c>
      <c r="N531" t="s">
        <v>977</v>
      </c>
      <c r="O531" t="s">
        <v>977</v>
      </c>
      <c r="P531" t="s">
        <v>977</v>
      </c>
      <c r="R531" t="s">
        <v>977</v>
      </c>
      <c r="S531" t="s">
        <v>977</v>
      </c>
      <c r="T531" t="s">
        <v>977</v>
      </c>
      <c r="U531" t="s">
        <v>977</v>
      </c>
      <c r="W531" s="49">
        <v>529</v>
      </c>
      <c r="X531" s="49">
        <v>7</v>
      </c>
    </row>
    <row r="532" spans="1:24" x14ac:dyDescent="0.35">
      <c r="A532" t="s">
        <v>977</v>
      </c>
      <c r="B532" t="s">
        <v>977</v>
      </c>
      <c r="E532" t="s">
        <v>977</v>
      </c>
      <c r="G532" t="s">
        <v>977</v>
      </c>
      <c r="H532" s="9" t="s">
        <v>977</v>
      </c>
      <c r="K532" t="s">
        <v>977</v>
      </c>
      <c r="L532" t="s">
        <v>977</v>
      </c>
      <c r="M532" t="s">
        <v>977</v>
      </c>
      <c r="N532" t="s">
        <v>977</v>
      </c>
      <c r="O532" t="s">
        <v>977</v>
      </c>
      <c r="P532" t="s">
        <v>977</v>
      </c>
      <c r="R532" t="s">
        <v>977</v>
      </c>
      <c r="S532" t="s">
        <v>977</v>
      </c>
      <c r="T532" t="s">
        <v>977</v>
      </c>
      <c r="U532" t="s">
        <v>977</v>
      </c>
      <c r="W532" s="49">
        <v>530</v>
      </c>
      <c r="X532" s="49">
        <v>7</v>
      </c>
    </row>
    <row r="533" spans="1:24" x14ac:dyDescent="0.35">
      <c r="A533" t="s">
        <v>977</v>
      </c>
      <c r="B533" t="s">
        <v>977</v>
      </c>
      <c r="E533" t="s">
        <v>977</v>
      </c>
      <c r="G533" t="s">
        <v>977</v>
      </c>
      <c r="H533" s="9" t="s">
        <v>977</v>
      </c>
      <c r="K533" t="s">
        <v>977</v>
      </c>
      <c r="L533" t="s">
        <v>977</v>
      </c>
      <c r="M533" t="s">
        <v>977</v>
      </c>
      <c r="N533" t="s">
        <v>977</v>
      </c>
      <c r="O533" t="s">
        <v>977</v>
      </c>
      <c r="P533" t="s">
        <v>977</v>
      </c>
      <c r="R533" t="s">
        <v>977</v>
      </c>
      <c r="S533" t="s">
        <v>977</v>
      </c>
      <c r="T533" t="s">
        <v>977</v>
      </c>
      <c r="U533" t="s">
        <v>977</v>
      </c>
      <c r="W533" s="49">
        <v>531</v>
      </c>
      <c r="X533" s="49">
        <v>7</v>
      </c>
    </row>
    <row r="534" spans="1:24" x14ac:dyDescent="0.35">
      <c r="A534" t="s">
        <v>977</v>
      </c>
      <c r="B534" t="s">
        <v>977</v>
      </c>
      <c r="E534" t="s">
        <v>977</v>
      </c>
      <c r="G534" t="s">
        <v>977</v>
      </c>
      <c r="H534" s="9" t="s">
        <v>977</v>
      </c>
      <c r="K534" t="s">
        <v>977</v>
      </c>
      <c r="L534" t="s">
        <v>977</v>
      </c>
      <c r="M534" t="s">
        <v>977</v>
      </c>
      <c r="N534" t="s">
        <v>977</v>
      </c>
      <c r="O534" t="s">
        <v>977</v>
      </c>
      <c r="P534" t="s">
        <v>977</v>
      </c>
      <c r="R534" t="s">
        <v>977</v>
      </c>
      <c r="S534" t="s">
        <v>977</v>
      </c>
      <c r="T534" t="s">
        <v>977</v>
      </c>
      <c r="U534" t="s">
        <v>977</v>
      </c>
      <c r="W534" s="49">
        <v>532</v>
      </c>
      <c r="X534" s="49">
        <v>7</v>
      </c>
    </row>
    <row r="535" spans="1:24" x14ac:dyDescent="0.35">
      <c r="A535" t="s">
        <v>977</v>
      </c>
      <c r="B535" t="s">
        <v>977</v>
      </c>
      <c r="E535" t="s">
        <v>977</v>
      </c>
      <c r="G535" t="s">
        <v>977</v>
      </c>
      <c r="H535" s="9" t="s">
        <v>977</v>
      </c>
      <c r="K535" t="s">
        <v>977</v>
      </c>
      <c r="L535" t="s">
        <v>977</v>
      </c>
      <c r="M535" t="s">
        <v>977</v>
      </c>
      <c r="N535" t="s">
        <v>977</v>
      </c>
      <c r="O535" t="s">
        <v>977</v>
      </c>
      <c r="P535" t="s">
        <v>977</v>
      </c>
      <c r="R535" t="s">
        <v>977</v>
      </c>
      <c r="S535" t="s">
        <v>977</v>
      </c>
      <c r="T535" t="s">
        <v>977</v>
      </c>
      <c r="U535" t="s">
        <v>977</v>
      </c>
      <c r="W535" s="49">
        <v>533</v>
      </c>
      <c r="X535" s="49">
        <v>7</v>
      </c>
    </row>
    <row r="536" spans="1:24" x14ac:dyDescent="0.35">
      <c r="A536" t="s">
        <v>977</v>
      </c>
      <c r="B536" t="s">
        <v>977</v>
      </c>
      <c r="E536" t="s">
        <v>977</v>
      </c>
      <c r="G536" t="s">
        <v>977</v>
      </c>
      <c r="H536" s="9" t="s">
        <v>977</v>
      </c>
      <c r="K536" t="s">
        <v>977</v>
      </c>
      <c r="L536" t="s">
        <v>977</v>
      </c>
      <c r="M536" t="s">
        <v>977</v>
      </c>
      <c r="N536" t="s">
        <v>977</v>
      </c>
      <c r="O536" t="s">
        <v>977</v>
      </c>
      <c r="P536" t="s">
        <v>977</v>
      </c>
      <c r="R536" t="s">
        <v>977</v>
      </c>
      <c r="S536" t="s">
        <v>977</v>
      </c>
      <c r="T536" t="s">
        <v>977</v>
      </c>
      <c r="U536" t="s">
        <v>977</v>
      </c>
      <c r="W536" s="49">
        <v>534</v>
      </c>
      <c r="X536" s="49">
        <v>7</v>
      </c>
    </row>
    <row r="537" spans="1:24" x14ac:dyDescent="0.35">
      <c r="A537" t="s">
        <v>977</v>
      </c>
      <c r="B537" t="s">
        <v>977</v>
      </c>
      <c r="E537" t="s">
        <v>977</v>
      </c>
      <c r="G537" t="s">
        <v>977</v>
      </c>
      <c r="H537" s="9" t="s">
        <v>977</v>
      </c>
      <c r="K537" t="s">
        <v>977</v>
      </c>
      <c r="L537" t="s">
        <v>977</v>
      </c>
      <c r="M537" t="s">
        <v>977</v>
      </c>
      <c r="N537" t="s">
        <v>977</v>
      </c>
      <c r="O537" t="s">
        <v>977</v>
      </c>
      <c r="P537" t="s">
        <v>977</v>
      </c>
      <c r="R537" t="s">
        <v>977</v>
      </c>
      <c r="S537" t="s">
        <v>977</v>
      </c>
      <c r="T537" t="s">
        <v>977</v>
      </c>
      <c r="U537" t="s">
        <v>977</v>
      </c>
      <c r="W537" s="49">
        <v>535</v>
      </c>
      <c r="X537" s="49">
        <v>7</v>
      </c>
    </row>
    <row r="538" spans="1:24" x14ac:dyDescent="0.35">
      <c r="A538" t="s">
        <v>977</v>
      </c>
      <c r="B538" t="s">
        <v>977</v>
      </c>
      <c r="E538" t="s">
        <v>977</v>
      </c>
      <c r="G538" t="s">
        <v>977</v>
      </c>
      <c r="H538" s="9" t="s">
        <v>977</v>
      </c>
      <c r="K538" t="s">
        <v>977</v>
      </c>
      <c r="L538" t="s">
        <v>977</v>
      </c>
      <c r="M538" t="s">
        <v>977</v>
      </c>
      <c r="N538" t="s">
        <v>977</v>
      </c>
      <c r="O538" t="s">
        <v>977</v>
      </c>
      <c r="P538" t="s">
        <v>977</v>
      </c>
      <c r="R538" t="s">
        <v>977</v>
      </c>
      <c r="S538" t="s">
        <v>977</v>
      </c>
      <c r="T538" t="s">
        <v>977</v>
      </c>
      <c r="U538" t="s">
        <v>977</v>
      </c>
      <c r="W538" s="49">
        <v>536</v>
      </c>
      <c r="X538" s="49">
        <v>7</v>
      </c>
    </row>
    <row r="539" spans="1:24" x14ac:dyDescent="0.35">
      <c r="A539" t="s">
        <v>977</v>
      </c>
      <c r="B539" t="s">
        <v>977</v>
      </c>
      <c r="E539" t="s">
        <v>977</v>
      </c>
      <c r="G539" t="s">
        <v>977</v>
      </c>
      <c r="H539" s="9" t="s">
        <v>977</v>
      </c>
      <c r="K539" t="s">
        <v>977</v>
      </c>
      <c r="L539" t="s">
        <v>977</v>
      </c>
      <c r="M539" t="s">
        <v>977</v>
      </c>
      <c r="N539" t="s">
        <v>977</v>
      </c>
      <c r="O539" t="s">
        <v>977</v>
      </c>
      <c r="P539" t="s">
        <v>977</v>
      </c>
      <c r="R539" t="s">
        <v>977</v>
      </c>
      <c r="S539" t="s">
        <v>977</v>
      </c>
      <c r="T539" t="s">
        <v>977</v>
      </c>
      <c r="U539" t="s">
        <v>977</v>
      </c>
      <c r="W539" s="49">
        <v>537</v>
      </c>
      <c r="X539" s="49">
        <v>7</v>
      </c>
    </row>
    <row r="540" spans="1:24" x14ac:dyDescent="0.35">
      <c r="A540" t="s">
        <v>977</v>
      </c>
      <c r="B540" t="s">
        <v>977</v>
      </c>
      <c r="E540" t="s">
        <v>977</v>
      </c>
      <c r="G540" t="s">
        <v>977</v>
      </c>
      <c r="H540" s="9" t="s">
        <v>977</v>
      </c>
      <c r="K540" t="s">
        <v>977</v>
      </c>
      <c r="L540" t="s">
        <v>977</v>
      </c>
      <c r="M540" t="s">
        <v>977</v>
      </c>
      <c r="N540" t="s">
        <v>977</v>
      </c>
      <c r="O540" t="s">
        <v>977</v>
      </c>
      <c r="P540" t="s">
        <v>977</v>
      </c>
      <c r="R540" t="s">
        <v>977</v>
      </c>
      <c r="S540" t="s">
        <v>977</v>
      </c>
      <c r="T540" t="s">
        <v>977</v>
      </c>
      <c r="U540" t="s">
        <v>977</v>
      </c>
      <c r="W540" s="49">
        <v>538</v>
      </c>
      <c r="X540" s="49">
        <v>7</v>
      </c>
    </row>
    <row r="541" spans="1:24" x14ac:dyDescent="0.35">
      <c r="A541" t="s">
        <v>977</v>
      </c>
      <c r="B541" t="s">
        <v>977</v>
      </c>
      <c r="E541" t="s">
        <v>977</v>
      </c>
      <c r="G541" t="s">
        <v>977</v>
      </c>
      <c r="H541" s="9" t="s">
        <v>977</v>
      </c>
      <c r="K541" t="s">
        <v>977</v>
      </c>
      <c r="L541" t="s">
        <v>977</v>
      </c>
      <c r="M541" t="s">
        <v>977</v>
      </c>
      <c r="N541" t="s">
        <v>977</v>
      </c>
      <c r="O541" t="s">
        <v>977</v>
      </c>
      <c r="P541" t="s">
        <v>977</v>
      </c>
      <c r="R541" t="s">
        <v>977</v>
      </c>
      <c r="S541" t="s">
        <v>977</v>
      </c>
      <c r="T541" t="s">
        <v>977</v>
      </c>
      <c r="U541" t="s">
        <v>977</v>
      </c>
      <c r="W541" s="49">
        <v>539</v>
      </c>
      <c r="X541" s="49">
        <v>7</v>
      </c>
    </row>
    <row r="542" spans="1:24" x14ac:dyDescent="0.35">
      <c r="A542" t="s">
        <v>977</v>
      </c>
      <c r="B542" t="s">
        <v>977</v>
      </c>
      <c r="E542" t="s">
        <v>977</v>
      </c>
      <c r="G542" t="s">
        <v>977</v>
      </c>
      <c r="H542" s="9" t="s">
        <v>977</v>
      </c>
      <c r="K542" t="s">
        <v>977</v>
      </c>
      <c r="L542" t="s">
        <v>977</v>
      </c>
      <c r="M542" t="s">
        <v>977</v>
      </c>
      <c r="N542" t="s">
        <v>977</v>
      </c>
      <c r="O542" t="s">
        <v>977</v>
      </c>
      <c r="P542" t="s">
        <v>977</v>
      </c>
      <c r="R542" t="s">
        <v>977</v>
      </c>
      <c r="S542" t="s">
        <v>977</v>
      </c>
      <c r="T542" t="s">
        <v>977</v>
      </c>
      <c r="U542" t="s">
        <v>977</v>
      </c>
      <c r="W542" s="49">
        <v>540</v>
      </c>
      <c r="X542" s="49">
        <v>7</v>
      </c>
    </row>
    <row r="543" spans="1:24" x14ac:dyDescent="0.35">
      <c r="A543" t="s">
        <v>977</v>
      </c>
      <c r="B543" t="s">
        <v>977</v>
      </c>
      <c r="E543" t="s">
        <v>977</v>
      </c>
      <c r="G543" t="s">
        <v>977</v>
      </c>
      <c r="H543" s="9" t="s">
        <v>977</v>
      </c>
      <c r="K543" t="s">
        <v>977</v>
      </c>
      <c r="L543" t="s">
        <v>977</v>
      </c>
      <c r="M543" t="s">
        <v>977</v>
      </c>
      <c r="N543" t="s">
        <v>977</v>
      </c>
      <c r="O543" t="s">
        <v>977</v>
      </c>
      <c r="P543" t="s">
        <v>977</v>
      </c>
      <c r="R543" t="s">
        <v>977</v>
      </c>
      <c r="S543" t="s">
        <v>977</v>
      </c>
      <c r="T543" t="s">
        <v>977</v>
      </c>
      <c r="U543" t="s">
        <v>977</v>
      </c>
      <c r="W543" s="49">
        <v>541</v>
      </c>
      <c r="X543" s="49">
        <v>7</v>
      </c>
    </row>
    <row r="544" spans="1:24" x14ac:dyDescent="0.35">
      <c r="A544" t="s">
        <v>977</v>
      </c>
      <c r="B544" t="s">
        <v>977</v>
      </c>
      <c r="E544" t="s">
        <v>977</v>
      </c>
      <c r="G544" t="s">
        <v>977</v>
      </c>
      <c r="H544" s="9" t="s">
        <v>977</v>
      </c>
      <c r="K544" t="s">
        <v>977</v>
      </c>
      <c r="L544" t="s">
        <v>977</v>
      </c>
      <c r="M544" t="s">
        <v>977</v>
      </c>
      <c r="N544" t="s">
        <v>977</v>
      </c>
      <c r="O544" t="s">
        <v>977</v>
      </c>
      <c r="P544" t="s">
        <v>977</v>
      </c>
      <c r="R544" t="s">
        <v>977</v>
      </c>
      <c r="S544" t="s">
        <v>977</v>
      </c>
      <c r="T544" t="s">
        <v>977</v>
      </c>
      <c r="U544" t="s">
        <v>977</v>
      </c>
      <c r="W544" s="49">
        <v>542</v>
      </c>
      <c r="X544" s="49">
        <v>7</v>
      </c>
    </row>
    <row r="545" spans="1:24" x14ac:dyDescent="0.35">
      <c r="A545" t="s">
        <v>977</v>
      </c>
      <c r="B545" t="s">
        <v>977</v>
      </c>
      <c r="E545" t="s">
        <v>977</v>
      </c>
      <c r="G545" t="s">
        <v>977</v>
      </c>
      <c r="H545" s="9" t="s">
        <v>977</v>
      </c>
      <c r="K545" t="s">
        <v>977</v>
      </c>
      <c r="L545" t="s">
        <v>977</v>
      </c>
      <c r="M545" t="s">
        <v>977</v>
      </c>
      <c r="N545" t="s">
        <v>977</v>
      </c>
      <c r="O545" t="s">
        <v>977</v>
      </c>
      <c r="P545" t="s">
        <v>977</v>
      </c>
      <c r="R545" t="s">
        <v>977</v>
      </c>
      <c r="S545" t="s">
        <v>977</v>
      </c>
      <c r="T545" t="s">
        <v>977</v>
      </c>
      <c r="U545" t="s">
        <v>977</v>
      </c>
      <c r="W545" s="49">
        <v>543</v>
      </c>
      <c r="X545" s="49">
        <v>7</v>
      </c>
    </row>
    <row r="546" spans="1:24" x14ac:dyDescent="0.35">
      <c r="A546" t="s">
        <v>977</v>
      </c>
      <c r="B546" t="s">
        <v>977</v>
      </c>
      <c r="E546" t="s">
        <v>977</v>
      </c>
      <c r="G546" t="s">
        <v>977</v>
      </c>
      <c r="H546" s="9" t="s">
        <v>977</v>
      </c>
      <c r="K546" t="s">
        <v>977</v>
      </c>
      <c r="L546" t="s">
        <v>977</v>
      </c>
      <c r="M546" t="s">
        <v>977</v>
      </c>
      <c r="N546" t="s">
        <v>977</v>
      </c>
      <c r="O546" t="s">
        <v>977</v>
      </c>
      <c r="P546" t="s">
        <v>977</v>
      </c>
      <c r="R546" t="s">
        <v>977</v>
      </c>
      <c r="S546" t="s">
        <v>977</v>
      </c>
      <c r="T546" t="s">
        <v>977</v>
      </c>
      <c r="U546" t="s">
        <v>977</v>
      </c>
      <c r="W546" s="49">
        <v>544</v>
      </c>
      <c r="X546" s="49">
        <v>7</v>
      </c>
    </row>
    <row r="547" spans="1:24" x14ac:dyDescent="0.35">
      <c r="A547" t="s">
        <v>977</v>
      </c>
      <c r="B547" t="s">
        <v>977</v>
      </c>
      <c r="E547" t="s">
        <v>977</v>
      </c>
      <c r="G547" t="s">
        <v>977</v>
      </c>
      <c r="H547" s="9" t="s">
        <v>977</v>
      </c>
      <c r="K547" t="s">
        <v>977</v>
      </c>
      <c r="L547" t="s">
        <v>977</v>
      </c>
      <c r="M547" t="s">
        <v>977</v>
      </c>
      <c r="N547" t="s">
        <v>977</v>
      </c>
      <c r="O547" t="s">
        <v>977</v>
      </c>
      <c r="P547" t="s">
        <v>977</v>
      </c>
      <c r="R547" t="s">
        <v>977</v>
      </c>
      <c r="S547" t="s">
        <v>977</v>
      </c>
      <c r="T547" t="s">
        <v>977</v>
      </c>
      <c r="U547" t="s">
        <v>977</v>
      </c>
      <c r="W547" s="49">
        <v>545</v>
      </c>
      <c r="X547" s="49">
        <v>7</v>
      </c>
    </row>
    <row r="548" spans="1:24" x14ac:dyDescent="0.35">
      <c r="A548" t="s">
        <v>977</v>
      </c>
      <c r="B548" t="s">
        <v>977</v>
      </c>
      <c r="E548" t="s">
        <v>977</v>
      </c>
      <c r="G548" t="s">
        <v>977</v>
      </c>
      <c r="H548" s="9" t="s">
        <v>977</v>
      </c>
      <c r="K548" t="s">
        <v>977</v>
      </c>
      <c r="L548" t="s">
        <v>977</v>
      </c>
      <c r="M548" t="s">
        <v>977</v>
      </c>
      <c r="N548" t="s">
        <v>977</v>
      </c>
      <c r="O548" t="s">
        <v>977</v>
      </c>
      <c r="P548" t="s">
        <v>977</v>
      </c>
      <c r="R548" t="s">
        <v>977</v>
      </c>
      <c r="S548" t="s">
        <v>977</v>
      </c>
      <c r="T548" t="s">
        <v>977</v>
      </c>
      <c r="U548" t="s">
        <v>977</v>
      </c>
      <c r="W548" s="49">
        <v>546</v>
      </c>
      <c r="X548" s="49">
        <v>7</v>
      </c>
    </row>
    <row r="549" spans="1:24" x14ac:dyDescent="0.35">
      <c r="A549" t="s">
        <v>977</v>
      </c>
      <c r="B549" t="s">
        <v>977</v>
      </c>
      <c r="E549" t="s">
        <v>977</v>
      </c>
      <c r="G549" t="s">
        <v>977</v>
      </c>
      <c r="H549" s="9" t="s">
        <v>977</v>
      </c>
      <c r="K549" t="s">
        <v>977</v>
      </c>
      <c r="L549" t="s">
        <v>977</v>
      </c>
      <c r="M549" t="s">
        <v>977</v>
      </c>
      <c r="N549" t="s">
        <v>977</v>
      </c>
      <c r="O549" t="s">
        <v>977</v>
      </c>
      <c r="P549" t="s">
        <v>977</v>
      </c>
      <c r="R549" t="s">
        <v>977</v>
      </c>
      <c r="S549" t="s">
        <v>977</v>
      </c>
      <c r="T549" t="s">
        <v>977</v>
      </c>
      <c r="U549" t="s">
        <v>977</v>
      </c>
      <c r="W549" s="49">
        <v>547</v>
      </c>
      <c r="X549" s="49">
        <v>7</v>
      </c>
    </row>
    <row r="550" spans="1:24" x14ac:dyDescent="0.35">
      <c r="A550" t="s">
        <v>977</v>
      </c>
      <c r="B550" t="s">
        <v>977</v>
      </c>
      <c r="E550" t="s">
        <v>977</v>
      </c>
      <c r="G550" t="s">
        <v>977</v>
      </c>
      <c r="H550" s="9" t="s">
        <v>977</v>
      </c>
      <c r="K550" t="s">
        <v>977</v>
      </c>
      <c r="L550" t="s">
        <v>977</v>
      </c>
      <c r="M550" t="s">
        <v>977</v>
      </c>
      <c r="N550" t="s">
        <v>977</v>
      </c>
      <c r="O550" t="s">
        <v>977</v>
      </c>
      <c r="P550" t="s">
        <v>977</v>
      </c>
      <c r="R550" t="s">
        <v>977</v>
      </c>
      <c r="S550" t="s">
        <v>977</v>
      </c>
      <c r="T550" t="s">
        <v>977</v>
      </c>
      <c r="U550" t="s">
        <v>977</v>
      </c>
      <c r="W550" s="49">
        <v>548</v>
      </c>
      <c r="X550" s="49">
        <v>7</v>
      </c>
    </row>
    <row r="551" spans="1:24" x14ac:dyDescent="0.35">
      <c r="A551" t="s">
        <v>977</v>
      </c>
      <c r="B551" t="s">
        <v>977</v>
      </c>
      <c r="E551" t="s">
        <v>977</v>
      </c>
      <c r="G551" t="s">
        <v>977</v>
      </c>
      <c r="H551" s="9" t="s">
        <v>977</v>
      </c>
      <c r="K551" t="s">
        <v>977</v>
      </c>
      <c r="L551" t="s">
        <v>977</v>
      </c>
      <c r="M551" t="s">
        <v>977</v>
      </c>
      <c r="N551" t="s">
        <v>977</v>
      </c>
      <c r="O551" t="s">
        <v>977</v>
      </c>
      <c r="P551" t="s">
        <v>977</v>
      </c>
      <c r="R551" t="s">
        <v>977</v>
      </c>
      <c r="S551" t="s">
        <v>977</v>
      </c>
      <c r="T551" t="s">
        <v>977</v>
      </c>
      <c r="U551" t="s">
        <v>977</v>
      </c>
      <c r="W551" s="49">
        <v>549</v>
      </c>
      <c r="X551" s="49">
        <v>7</v>
      </c>
    </row>
    <row r="552" spans="1:24" x14ac:dyDescent="0.35">
      <c r="A552" t="s">
        <v>977</v>
      </c>
      <c r="B552" t="s">
        <v>977</v>
      </c>
      <c r="E552" t="s">
        <v>977</v>
      </c>
      <c r="G552" t="s">
        <v>977</v>
      </c>
      <c r="H552" s="9" t="s">
        <v>977</v>
      </c>
      <c r="K552" t="s">
        <v>977</v>
      </c>
      <c r="L552" t="s">
        <v>977</v>
      </c>
      <c r="M552" t="s">
        <v>977</v>
      </c>
      <c r="N552" t="s">
        <v>977</v>
      </c>
      <c r="O552" t="s">
        <v>977</v>
      </c>
      <c r="P552" t="s">
        <v>977</v>
      </c>
      <c r="R552" t="s">
        <v>977</v>
      </c>
      <c r="S552" t="s">
        <v>977</v>
      </c>
      <c r="T552" t="s">
        <v>977</v>
      </c>
      <c r="U552" t="s">
        <v>977</v>
      </c>
      <c r="W552" s="49">
        <v>550</v>
      </c>
      <c r="X552" s="49">
        <v>7</v>
      </c>
    </row>
    <row r="553" spans="1:24" x14ac:dyDescent="0.35">
      <c r="A553" t="s">
        <v>977</v>
      </c>
      <c r="B553" t="s">
        <v>977</v>
      </c>
      <c r="E553" t="s">
        <v>977</v>
      </c>
      <c r="G553" t="s">
        <v>977</v>
      </c>
      <c r="H553" s="9" t="s">
        <v>977</v>
      </c>
      <c r="K553" t="s">
        <v>977</v>
      </c>
      <c r="L553" t="s">
        <v>977</v>
      </c>
      <c r="M553" t="s">
        <v>977</v>
      </c>
      <c r="N553" t="s">
        <v>977</v>
      </c>
      <c r="O553" t="s">
        <v>977</v>
      </c>
      <c r="P553" t="s">
        <v>977</v>
      </c>
      <c r="R553" t="s">
        <v>977</v>
      </c>
      <c r="S553" t="s">
        <v>977</v>
      </c>
      <c r="T553" t="s">
        <v>977</v>
      </c>
      <c r="U553" t="s">
        <v>977</v>
      </c>
      <c r="W553" s="49">
        <v>551</v>
      </c>
      <c r="X553" s="49">
        <v>7</v>
      </c>
    </row>
    <row r="554" spans="1:24" x14ac:dyDescent="0.35">
      <c r="A554" t="s">
        <v>977</v>
      </c>
      <c r="B554" t="s">
        <v>977</v>
      </c>
      <c r="E554" t="s">
        <v>977</v>
      </c>
      <c r="G554" t="s">
        <v>977</v>
      </c>
      <c r="H554" s="9" t="s">
        <v>977</v>
      </c>
      <c r="K554" t="s">
        <v>977</v>
      </c>
      <c r="L554" t="s">
        <v>977</v>
      </c>
      <c r="M554" t="s">
        <v>977</v>
      </c>
      <c r="N554" t="s">
        <v>977</v>
      </c>
      <c r="O554" t="s">
        <v>977</v>
      </c>
      <c r="P554" t="s">
        <v>977</v>
      </c>
      <c r="R554" t="s">
        <v>977</v>
      </c>
      <c r="S554" t="s">
        <v>977</v>
      </c>
      <c r="T554" t="s">
        <v>977</v>
      </c>
      <c r="U554" t="s">
        <v>977</v>
      </c>
      <c r="W554" s="49">
        <v>552</v>
      </c>
      <c r="X554" s="49">
        <v>7</v>
      </c>
    </row>
    <row r="555" spans="1:24" x14ac:dyDescent="0.35">
      <c r="A555" t="s">
        <v>977</v>
      </c>
      <c r="B555" t="s">
        <v>977</v>
      </c>
      <c r="E555" t="s">
        <v>977</v>
      </c>
      <c r="G555" t="s">
        <v>977</v>
      </c>
      <c r="H555" s="9" t="s">
        <v>977</v>
      </c>
      <c r="K555" t="s">
        <v>977</v>
      </c>
      <c r="L555" t="s">
        <v>977</v>
      </c>
      <c r="M555" t="s">
        <v>977</v>
      </c>
      <c r="N555" t="s">
        <v>977</v>
      </c>
      <c r="O555" t="s">
        <v>977</v>
      </c>
      <c r="P555" t="s">
        <v>977</v>
      </c>
      <c r="R555" t="s">
        <v>977</v>
      </c>
      <c r="S555" t="s">
        <v>977</v>
      </c>
      <c r="T555" t="s">
        <v>977</v>
      </c>
      <c r="U555" t="s">
        <v>977</v>
      </c>
      <c r="W555" s="49">
        <v>553</v>
      </c>
      <c r="X555" s="49">
        <v>7</v>
      </c>
    </row>
    <row r="556" spans="1:24" x14ac:dyDescent="0.35">
      <c r="A556" t="s">
        <v>977</v>
      </c>
      <c r="B556" t="s">
        <v>977</v>
      </c>
      <c r="E556" t="s">
        <v>977</v>
      </c>
      <c r="G556" t="s">
        <v>977</v>
      </c>
      <c r="H556" s="9" t="s">
        <v>977</v>
      </c>
      <c r="K556" t="s">
        <v>977</v>
      </c>
      <c r="L556" t="s">
        <v>977</v>
      </c>
      <c r="M556" t="s">
        <v>977</v>
      </c>
      <c r="N556" t="s">
        <v>977</v>
      </c>
      <c r="O556" t="s">
        <v>977</v>
      </c>
      <c r="P556" t="s">
        <v>977</v>
      </c>
      <c r="R556" t="s">
        <v>977</v>
      </c>
      <c r="S556" t="s">
        <v>977</v>
      </c>
      <c r="T556" t="s">
        <v>977</v>
      </c>
      <c r="U556" t="s">
        <v>977</v>
      </c>
      <c r="W556" s="49">
        <v>554</v>
      </c>
      <c r="X556" s="49">
        <v>7</v>
      </c>
    </row>
    <row r="557" spans="1:24" x14ac:dyDescent="0.35">
      <c r="A557" t="s">
        <v>977</v>
      </c>
      <c r="B557" t="s">
        <v>977</v>
      </c>
      <c r="E557" t="s">
        <v>977</v>
      </c>
      <c r="G557" t="s">
        <v>977</v>
      </c>
      <c r="H557" s="9" t="s">
        <v>977</v>
      </c>
      <c r="K557" t="s">
        <v>977</v>
      </c>
      <c r="L557" t="s">
        <v>977</v>
      </c>
      <c r="M557" t="s">
        <v>977</v>
      </c>
      <c r="N557" t="s">
        <v>977</v>
      </c>
      <c r="O557" t="s">
        <v>977</v>
      </c>
      <c r="P557" t="s">
        <v>977</v>
      </c>
      <c r="R557" t="s">
        <v>977</v>
      </c>
      <c r="S557" t="s">
        <v>977</v>
      </c>
      <c r="T557" t="s">
        <v>977</v>
      </c>
      <c r="U557" t="s">
        <v>977</v>
      </c>
      <c r="W557" s="49">
        <v>555</v>
      </c>
      <c r="X557" s="49">
        <v>7</v>
      </c>
    </row>
    <row r="558" spans="1:24" x14ac:dyDescent="0.35">
      <c r="A558" t="s">
        <v>977</v>
      </c>
      <c r="B558" t="s">
        <v>977</v>
      </c>
      <c r="E558" t="s">
        <v>977</v>
      </c>
      <c r="G558" t="s">
        <v>977</v>
      </c>
      <c r="H558" s="9" t="s">
        <v>977</v>
      </c>
      <c r="K558" t="s">
        <v>977</v>
      </c>
      <c r="L558" t="s">
        <v>977</v>
      </c>
      <c r="M558" t="s">
        <v>977</v>
      </c>
      <c r="N558" t="s">
        <v>977</v>
      </c>
      <c r="O558" t="s">
        <v>977</v>
      </c>
      <c r="P558" t="s">
        <v>977</v>
      </c>
      <c r="R558" t="s">
        <v>977</v>
      </c>
      <c r="S558" t="s">
        <v>977</v>
      </c>
      <c r="T558" t="s">
        <v>977</v>
      </c>
      <c r="U558" t="s">
        <v>977</v>
      </c>
      <c r="W558" s="49">
        <v>556</v>
      </c>
      <c r="X558" s="49">
        <v>7</v>
      </c>
    </row>
    <row r="559" spans="1:24" x14ac:dyDescent="0.35">
      <c r="A559" t="s">
        <v>977</v>
      </c>
      <c r="B559" t="s">
        <v>977</v>
      </c>
      <c r="E559" t="s">
        <v>977</v>
      </c>
      <c r="G559" t="s">
        <v>977</v>
      </c>
      <c r="H559" s="9" t="s">
        <v>977</v>
      </c>
      <c r="K559" t="s">
        <v>977</v>
      </c>
      <c r="L559" t="s">
        <v>977</v>
      </c>
      <c r="M559" t="s">
        <v>977</v>
      </c>
      <c r="N559" t="s">
        <v>977</v>
      </c>
      <c r="O559" t="s">
        <v>977</v>
      </c>
      <c r="P559" t="s">
        <v>977</v>
      </c>
      <c r="R559" t="s">
        <v>977</v>
      </c>
      <c r="S559" t="s">
        <v>977</v>
      </c>
      <c r="T559" t="s">
        <v>977</v>
      </c>
      <c r="U559" t="s">
        <v>977</v>
      </c>
      <c r="W559" s="49">
        <v>557</v>
      </c>
      <c r="X559" s="49">
        <v>7</v>
      </c>
    </row>
    <row r="560" spans="1:24" x14ac:dyDescent="0.35">
      <c r="A560" t="s">
        <v>977</v>
      </c>
      <c r="B560" t="s">
        <v>977</v>
      </c>
      <c r="E560" t="s">
        <v>977</v>
      </c>
      <c r="G560" t="s">
        <v>977</v>
      </c>
      <c r="H560" s="9" t="s">
        <v>977</v>
      </c>
      <c r="K560" t="s">
        <v>977</v>
      </c>
      <c r="L560" t="s">
        <v>977</v>
      </c>
      <c r="M560" t="s">
        <v>977</v>
      </c>
      <c r="N560" t="s">
        <v>977</v>
      </c>
      <c r="O560" t="s">
        <v>977</v>
      </c>
      <c r="P560" t="s">
        <v>977</v>
      </c>
      <c r="R560" t="s">
        <v>977</v>
      </c>
      <c r="S560" t="s">
        <v>977</v>
      </c>
      <c r="T560" t="s">
        <v>977</v>
      </c>
      <c r="U560" t="s">
        <v>977</v>
      </c>
      <c r="W560" s="49">
        <v>558</v>
      </c>
      <c r="X560" s="49">
        <v>7</v>
      </c>
    </row>
    <row r="561" spans="1:24" x14ac:dyDescent="0.35">
      <c r="A561" t="s">
        <v>977</v>
      </c>
      <c r="B561" t="s">
        <v>977</v>
      </c>
      <c r="E561" t="s">
        <v>977</v>
      </c>
      <c r="G561" t="s">
        <v>977</v>
      </c>
      <c r="H561" s="9" t="s">
        <v>977</v>
      </c>
      <c r="K561" t="s">
        <v>977</v>
      </c>
      <c r="L561" t="s">
        <v>977</v>
      </c>
      <c r="M561" t="s">
        <v>977</v>
      </c>
      <c r="N561" t="s">
        <v>977</v>
      </c>
      <c r="O561" t="s">
        <v>977</v>
      </c>
      <c r="P561" t="s">
        <v>977</v>
      </c>
      <c r="R561" t="s">
        <v>977</v>
      </c>
      <c r="S561" t="s">
        <v>977</v>
      </c>
      <c r="T561" t="s">
        <v>977</v>
      </c>
      <c r="U561" t="s">
        <v>977</v>
      </c>
      <c r="W561" s="49">
        <v>559</v>
      </c>
      <c r="X561" s="49">
        <v>7</v>
      </c>
    </row>
    <row r="562" spans="1:24" x14ac:dyDescent="0.35">
      <c r="A562" t="s">
        <v>977</v>
      </c>
      <c r="B562" t="s">
        <v>977</v>
      </c>
      <c r="E562" t="s">
        <v>977</v>
      </c>
      <c r="G562" t="s">
        <v>977</v>
      </c>
      <c r="H562" s="9" t="s">
        <v>977</v>
      </c>
      <c r="K562" t="s">
        <v>977</v>
      </c>
      <c r="L562" t="s">
        <v>977</v>
      </c>
      <c r="M562" t="s">
        <v>977</v>
      </c>
      <c r="N562" t="s">
        <v>977</v>
      </c>
      <c r="O562" t="s">
        <v>977</v>
      </c>
      <c r="P562" t="s">
        <v>977</v>
      </c>
      <c r="R562" t="s">
        <v>977</v>
      </c>
      <c r="S562" t="s">
        <v>977</v>
      </c>
      <c r="T562" t="s">
        <v>977</v>
      </c>
      <c r="U562" t="s">
        <v>977</v>
      </c>
      <c r="W562" s="49">
        <v>560</v>
      </c>
      <c r="X562" s="49">
        <v>7</v>
      </c>
    </row>
    <row r="563" spans="1:24" x14ac:dyDescent="0.35">
      <c r="A563" t="s">
        <v>977</v>
      </c>
      <c r="B563" t="s">
        <v>977</v>
      </c>
      <c r="E563" t="s">
        <v>977</v>
      </c>
      <c r="G563" t="s">
        <v>977</v>
      </c>
      <c r="H563" s="9" t="s">
        <v>977</v>
      </c>
      <c r="K563" t="s">
        <v>977</v>
      </c>
      <c r="L563" t="s">
        <v>977</v>
      </c>
      <c r="M563" t="s">
        <v>977</v>
      </c>
      <c r="N563" t="s">
        <v>977</v>
      </c>
      <c r="O563" t="s">
        <v>977</v>
      </c>
      <c r="P563" t="s">
        <v>977</v>
      </c>
      <c r="R563" t="s">
        <v>977</v>
      </c>
      <c r="S563" t="s">
        <v>977</v>
      </c>
      <c r="T563" t="s">
        <v>977</v>
      </c>
      <c r="U563" t="s">
        <v>977</v>
      </c>
      <c r="W563" s="49">
        <v>561</v>
      </c>
      <c r="X563" s="49">
        <v>7</v>
      </c>
    </row>
    <row r="564" spans="1:24" x14ac:dyDescent="0.35">
      <c r="A564" t="s">
        <v>977</v>
      </c>
      <c r="B564" t="s">
        <v>977</v>
      </c>
      <c r="E564" t="s">
        <v>977</v>
      </c>
      <c r="G564" t="s">
        <v>977</v>
      </c>
      <c r="H564" s="9" t="s">
        <v>977</v>
      </c>
      <c r="K564" t="s">
        <v>977</v>
      </c>
      <c r="L564" t="s">
        <v>977</v>
      </c>
      <c r="M564" t="s">
        <v>977</v>
      </c>
      <c r="N564" t="s">
        <v>977</v>
      </c>
      <c r="O564" t="s">
        <v>977</v>
      </c>
      <c r="P564" t="s">
        <v>977</v>
      </c>
      <c r="R564" t="s">
        <v>977</v>
      </c>
      <c r="S564" t="s">
        <v>977</v>
      </c>
      <c r="T564" t="s">
        <v>977</v>
      </c>
      <c r="U564" t="s">
        <v>977</v>
      </c>
      <c r="W564" s="49">
        <v>562</v>
      </c>
      <c r="X564" s="49">
        <v>7</v>
      </c>
    </row>
    <row r="565" spans="1:24" x14ac:dyDescent="0.35">
      <c r="A565" t="s">
        <v>977</v>
      </c>
      <c r="B565" t="s">
        <v>977</v>
      </c>
      <c r="E565" t="s">
        <v>977</v>
      </c>
      <c r="G565" t="s">
        <v>977</v>
      </c>
      <c r="H565" s="9" t="s">
        <v>977</v>
      </c>
      <c r="K565" t="s">
        <v>977</v>
      </c>
      <c r="L565" t="s">
        <v>977</v>
      </c>
      <c r="M565" t="s">
        <v>977</v>
      </c>
      <c r="N565" t="s">
        <v>977</v>
      </c>
      <c r="O565" t="s">
        <v>977</v>
      </c>
      <c r="P565" t="s">
        <v>977</v>
      </c>
      <c r="R565" t="s">
        <v>977</v>
      </c>
      <c r="S565" t="s">
        <v>977</v>
      </c>
      <c r="T565" t="s">
        <v>977</v>
      </c>
      <c r="U565" t="s">
        <v>977</v>
      </c>
      <c r="W565" s="49">
        <v>563</v>
      </c>
      <c r="X565" s="49">
        <v>7</v>
      </c>
    </row>
    <row r="566" spans="1:24" x14ac:dyDescent="0.35">
      <c r="A566" t="s">
        <v>977</v>
      </c>
      <c r="B566" t="s">
        <v>977</v>
      </c>
      <c r="E566" t="s">
        <v>977</v>
      </c>
      <c r="G566" t="s">
        <v>977</v>
      </c>
      <c r="H566" s="9" t="s">
        <v>977</v>
      </c>
      <c r="K566" t="s">
        <v>977</v>
      </c>
      <c r="L566" t="s">
        <v>977</v>
      </c>
      <c r="M566" t="s">
        <v>977</v>
      </c>
      <c r="N566" t="s">
        <v>977</v>
      </c>
      <c r="O566" t="s">
        <v>977</v>
      </c>
      <c r="P566" t="s">
        <v>977</v>
      </c>
      <c r="R566" t="s">
        <v>977</v>
      </c>
      <c r="S566" t="s">
        <v>977</v>
      </c>
      <c r="T566" t="s">
        <v>977</v>
      </c>
      <c r="U566" t="s">
        <v>977</v>
      </c>
      <c r="W566" s="49">
        <v>564</v>
      </c>
      <c r="X566" s="49">
        <v>7</v>
      </c>
    </row>
    <row r="567" spans="1:24" x14ac:dyDescent="0.35">
      <c r="A567" t="s">
        <v>977</v>
      </c>
      <c r="B567" t="s">
        <v>977</v>
      </c>
      <c r="E567" t="s">
        <v>977</v>
      </c>
      <c r="G567" t="s">
        <v>977</v>
      </c>
      <c r="H567" s="9" t="s">
        <v>977</v>
      </c>
      <c r="K567" t="s">
        <v>977</v>
      </c>
      <c r="L567" t="s">
        <v>977</v>
      </c>
      <c r="M567" t="s">
        <v>977</v>
      </c>
      <c r="N567" t="s">
        <v>977</v>
      </c>
      <c r="O567" t="s">
        <v>977</v>
      </c>
      <c r="P567" t="s">
        <v>977</v>
      </c>
      <c r="R567" t="s">
        <v>977</v>
      </c>
      <c r="S567" t="s">
        <v>977</v>
      </c>
      <c r="T567" t="s">
        <v>977</v>
      </c>
      <c r="U567" t="s">
        <v>977</v>
      </c>
      <c r="W567" s="49">
        <v>565</v>
      </c>
      <c r="X567" s="49">
        <v>7</v>
      </c>
    </row>
    <row r="568" spans="1:24" x14ac:dyDescent="0.35">
      <c r="A568" t="s">
        <v>977</v>
      </c>
      <c r="B568" t="s">
        <v>977</v>
      </c>
      <c r="E568" t="s">
        <v>977</v>
      </c>
      <c r="G568" t="s">
        <v>977</v>
      </c>
      <c r="H568" s="9" t="s">
        <v>977</v>
      </c>
      <c r="K568" t="s">
        <v>977</v>
      </c>
      <c r="L568" t="s">
        <v>977</v>
      </c>
      <c r="M568" t="s">
        <v>977</v>
      </c>
      <c r="N568" t="s">
        <v>977</v>
      </c>
      <c r="O568" t="s">
        <v>977</v>
      </c>
      <c r="P568" t="s">
        <v>977</v>
      </c>
      <c r="R568" t="s">
        <v>977</v>
      </c>
      <c r="S568" t="s">
        <v>977</v>
      </c>
      <c r="T568" t="s">
        <v>977</v>
      </c>
      <c r="U568" t="s">
        <v>977</v>
      </c>
      <c r="W568" s="49">
        <v>566</v>
      </c>
      <c r="X568" s="49">
        <v>7</v>
      </c>
    </row>
    <row r="569" spans="1:24" x14ac:dyDescent="0.35">
      <c r="A569" t="s">
        <v>977</v>
      </c>
      <c r="B569" t="s">
        <v>977</v>
      </c>
      <c r="E569" t="s">
        <v>977</v>
      </c>
      <c r="G569" t="s">
        <v>977</v>
      </c>
      <c r="H569" s="9" t="s">
        <v>977</v>
      </c>
      <c r="K569" t="s">
        <v>977</v>
      </c>
      <c r="L569" t="s">
        <v>977</v>
      </c>
      <c r="M569" t="s">
        <v>977</v>
      </c>
      <c r="N569" t="s">
        <v>977</v>
      </c>
      <c r="O569" t="s">
        <v>977</v>
      </c>
      <c r="P569" t="s">
        <v>977</v>
      </c>
      <c r="R569" t="s">
        <v>977</v>
      </c>
      <c r="S569" t="s">
        <v>977</v>
      </c>
      <c r="T569" t="s">
        <v>977</v>
      </c>
      <c r="U569" t="s">
        <v>977</v>
      </c>
      <c r="W569" s="49">
        <v>567</v>
      </c>
      <c r="X569" s="49">
        <v>7</v>
      </c>
    </row>
    <row r="570" spans="1:24" x14ac:dyDescent="0.35">
      <c r="A570" t="s">
        <v>977</v>
      </c>
      <c r="B570" t="s">
        <v>977</v>
      </c>
      <c r="E570" t="s">
        <v>977</v>
      </c>
      <c r="G570" t="s">
        <v>977</v>
      </c>
      <c r="H570" s="9" t="s">
        <v>977</v>
      </c>
      <c r="K570" t="s">
        <v>977</v>
      </c>
      <c r="L570" t="s">
        <v>977</v>
      </c>
      <c r="M570" t="s">
        <v>977</v>
      </c>
      <c r="N570" t="s">
        <v>977</v>
      </c>
      <c r="O570" t="s">
        <v>977</v>
      </c>
      <c r="P570" t="s">
        <v>977</v>
      </c>
      <c r="R570" t="s">
        <v>977</v>
      </c>
      <c r="S570" t="s">
        <v>977</v>
      </c>
      <c r="T570" t="s">
        <v>977</v>
      </c>
      <c r="U570" t="s">
        <v>977</v>
      </c>
      <c r="W570" s="49">
        <v>568</v>
      </c>
      <c r="X570" s="49">
        <v>7</v>
      </c>
    </row>
    <row r="571" spans="1:24" x14ac:dyDescent="0.35">
      <c r="A571" t="s">
        <v>977</v>
      </c>
      <c r="B571" t="s">
        <v>977</v>
      </c>
      <c r="E571" t="s">
        <v>977</v>
      </c>
      <c r="G571" t="s">
        <v>977</v>
      </c>
      <c r="H571" s="9" t="s">
        <v>977</v>
      </c>
      <c r="K571" t="s">
        <v>977</v>
      </c>
      <c r="L571" t="s">
        <v>977</v>
      </c>
      <c r="M571" t="s">
        <v>977</v>
      </c>
      <c r="N571" t="s">
        <v>977</v>
      </c>
      <c r="O571" t="s">
        <v>977</v>
      </c>
      <c r="P571" t="s">
        <v>977</v>
      </c>
      <c r="R571" t="s">
        <v>977</v>
      </c>
      <c r="S571" t="s">
        <v>977</v>
      </c>
      <c r="T571" t="s">
        <v>977</v>
      </c>
      <c r="U571" t="s">
        <v>977</v>
      </c>
      <c r="W571" s="49">
        <v>569</v>
      </c>
      <c r="X571" s="49">
        <v>7</v>
      </c>
    </row>
    <row r="572" spans="1:24" x14ac:dyDescent="0.35">
      <c r="A572" t="s">
        <v>977</v>
      </c>
      <c r="B572" t="s">
        <v>977</v>
      </c>
      <c r="E572" t="s">
        <v>977</v>
      </c>
      <c r="G572" t="s">
        <v>977</v>
      </c>
      <c r="H572" s="9" t="s">
        <v>977</v>
      </c>
      <c r="K572" t="s">
        <v>977</v>
      </c>
      <c r="L572" t="s">
        <v>977</v>
      </c>
      <c r="M572" t="s">
        <v>977</v>
      </c>
      <c r="N572" t="s">
        <v>977</v>
      </c>
      <c r="O572" t="s">
        <v>977</v>
      </c>
      <c r="P572" t="s">
        <v>977</v>
      </c>
      <c r="R572" t="s">
        <v>977</v>
      </c>
      <c r="S572" t="s">
        <v>977</v>
      </c>
      <c r="T572" t="s">
        <v>977</v>
      </c>
      <c r="U572" t="s">
        <v>977</v>
      </c>
      <c r="W572" s="49">
        <v>570</v>
      </c>
      <c r="X572" s="49">
        <v>7</v>
      </c>
    </row>
    <row r="573" spans="1:24" x14ac:dyDescent="0.35">
      <c r="A573" t="s">
        <v>977</v>
      </c>
      <c r="B573" t="s">
        <v>977</v>
      </c>
      <c r="E573" t="s">
        <v>977</v>
      </c>
      <c r="G573" t="s">
        <v>977</v>
      </c>
      <c r="H573" s="9" t="s">
        <v>977</v>
      </c>
      <c r="K573" t="s">
        <v>977</v>
      </c>
      <c r="L573" t="s">
        <v>977</v>
      </c>
      <c r="M573" t="s">
        <v>977</v>
      </c>
      <c r="N573" t="s">
        <v>977</v>
      </c>
      <c r="O573" t="s">
        <v>977</v>
      </c>
      <c r="P573" t="s">
        <v>977</v>
      </c>
      <c r="R573" t="s">
        <v>977</v>
      </c>
      <c r="S573" t="s">
        <v>977</v>
      </c>
      <c r="T573" t="s">
        <v>977</v>
      </c>
      <c r="U573" t="s">
        <v>977</v>
      </c>
      <c r="W573" s="49">
        <v>571</v>
      </c>
      <c r="X573" s="49">
        <v>7</v>
      </c>
    </row>
    <row r="574" spans="1:24" x14ac:dyDescent="0.35">
      <c r="A574" t="s">
        <v>977</v>
      </c>
      <c r="B574" t="s">
        <v>977</v>
      </c>
      <c r="E574" t="s">
        <v>977</v>
      </c>
      <c r="G574" t="s">
        <v>977</v>
      </c>
      <c r="H574" s="9" t="s">
        <v>977</v>
      </c>
      <c r="K574" t="s">
        <v>977</v>
      </c>
      <c r="L574" t="s">
        <v>977</v>
      </c>
      <c r="M574" t="s">
        <v>977</v>
      </c>
      <c r="N574" t="s">
        <v>977</v>
      </c>
      <c r="O574" t="s">
        <v>977</v>
      </c>
      <c r="P574" t="s">
        <v>977</v>
      </c>
      <c r="R574" t="s">
        <v>977</v>
      </c>
      <c r="S574" t="s">
        <v>977</v>
      </c>
      <c r="T574" t="s">
        <v>977</v>
      </c>
      <c r="U574" t="s">
        <v>977</v>
      </c>
      <c r="W574" s="49">
        <v>572</v>
      </c>
      <c r="X574" s="49">
        <v>7</v>
      </c>
    </row>
    <row r="575" spans="1:24" x14ac:dyDescent="0.35">
      <c r="A575" t="s">
        <v>977</v>
      </c>
      <c r="B575" t="s">
        <v>977</v>
      </c>
      <c r="E575" t="s">
        <v>977</v>
      </c>
      <c r="G575" t="s">
        <v>977</v>
      </c>
      <c r="H575" s="9" t="s">
        <v>977</v>
      </c>
      <c r="K575" t="s">
        <v>977</v>
      </c>
      <c r="L575" t="s">
        <v>977</v>
      </c>
      <c r="M575" t="s">
        <v>977</v>
      </c>
      <c r="N575" t="s">
        <v>977</v>
      </c>
      <c r="O575" t="s">
        <v>977</v>
      </c>
      <c r="P575" t="s">
        <v>977</v>
      </c>
      <c r="R575" t="s">
        <v>977</v>
      </c>
      <c r="S575" t="s">
        <v>977</v>
      </c>
      <c r="T575" t="s">
        <v>977</v>
      </c>
      <c r="U575" t="s">
        <v>977</v>
      </c>
      <c r="W575" s="49">
        <v>573</v>
      </c>
      <c r="X575" s="49">
        <v>7</v>
      </c>
    </row>
    <row r="576" spans="1:24" x14ac:dyDescent="0.35">
      <c r="A576" t="s">
        <v>977</v>
      </c>
      <c r="B576" t="s">
        <v>977</v>
      </c>
      <c r="E576" t="s">
        <v>977</v>
      </c>
      <c r="G576" t="s">
        <v>977</v>
      </c>
      <c r="H576" s="9" t="s">
        <v>977</v>
      </c>
      <c r="K576" t="s">
        <v>977</v>
      </c>
      <c r="L576" t="s">
        <v>977</v>
      </c>
      <c r="M576" t="s">
        <v>977</v>
      </c>
      <c r="N576" t="s">
        <v>977</v>
      </c>
      <c r="O576" t="s">
        <v>977</v>
      </c>
      <c r="P576" t="s">
        <v>977</v>
      </c>
      <c r="R576" t="s">
        <v>977</v>
      </c>
      <c r="S576" t="s">
        <v>977</v>
      </c>
      <c r="T576" t="s">
        <v>977</v>
      </c>
      <c r="U576" t="s">
        <v>977</v>
      </c>
      <c r="W576" s="49">
        <v>574</v>
      </c>
      <c r="X576" s="49">
        <v>7</v>
      </c>
    </row>
    <row r="577" spans="1:24" x14ac:dyDescent="0.35">
      <c r="A577" t="s">
        <v>977</v>
      </c>
      <c r="B577" t="s">
        <v>977</v>
      </c>
      <c r="E577" t="s">
        <v>977</v>
      </c>
      <c r="G577" t="s">
        <v>977</v>
      </c>
      <c r="H577" s="9" t="s">
        <v>977</v>
      </c>
      <c r="K577" t="s">
        <v>977</v>
      </c>
      <c r="L577" t="s">
        <v>977</v>
      </c>
      <c r="M577" t="s">
        <v>977</v>
      </c>
      <c r="N577" t="s">
        <v>977</v>
      </c>
      <c r="O577" t="s">
        <v>977</v>
      </c>
      <c r="P577" t="s">
        <v>977</v>
      </c>
      <c r="R577" t="s">
        <v>977</v>
      </c>
      <c r="S577" t="s">
        <v>977</v>
      </c>
      <c r="T577" t="s">
        <v>977</v>
      </c>
      <c r="U577" t="s">
        <v>977</v>
      </c>
      <c r="W577" s="49">
        <v>575</v>
      </c>
      <c r="X577" s="49">
        <v>7</v>
      </c>
    </row>
    <row r="578" spans="1:24" x14ac:dyDescent="0.35">
      <c r="A578" t="s">
        <v>977</v>
      </c>
      <c r="B578" t="s">
        <v>977</v>
      </c>
      <c r="E578" t="s">
        <v>977</v>
      </c>
      <c r="G578" t="s">
        <v>977</v>
      </c>
      <c r="H578" s="9" t="s">
        <v>977</v>
      </c>
      <c r="K578" t="s">
        <v>977</v>
      </c>
      <c r="L578" t="s">
        <v>977</v>
      </c>
      <c r="M578" t="s">
        <v>977</v>
      </c>
      <c r="N578" t="s">
        <v>977</v>
      </c>
      <c r="O578" t="s">
        <v>977</v>
      </c>
      <c r="P578" t="s">
        <v>977</v>
      </c>
      <c r="R578" t="s">
        <v>977</v>
      </c>
      <c r="S578" t="s">
        <v>977</v>
      </c>
      <c r="T578" t="s">
        <v>977</v>
      </c>
      <c r="U578" t="s">
        <v>977</v>
      </c>
      <c r="W578" s="49">
        <v>576</v>
      </c>
      <c r="X578" s="49">
        <v>7</v>
      </c>
    </row>
    <row r="579" spans="1:24" x14ac:dyDescent="0.35">
      <c r="A579" t="s">
        <v>977</v>
      </c>
      <c r="B579" t="s">
        <v>977</v>
      </c>
      <c r="E579" t="s">
        <v>977</v>
      </c>
      <c r="G579" t="s">
        <v>977</v>
      </c>
      <c r="H579" s="9" t="s">
        <v>977</v>
      </c>
      <c r="K579" t="s">
        <v>977</v>
      </c>
      <c r="L579" t="s">
        <v>977</v>
      </c>
      <c r="M579" t="s">
        <v>977</v>
      </c>
      <c r="N579" t="s">
        <v>977</v>
      </c>
      <c r="O579" t="s">
        <v>977</v>
      </c>
      <c r="P579" t="s">
        <v>977</v>
      </c>
      <c r="R579" t="s">
        <v>977</v>
      </c>
      <c r="S579" t="s">
        <v>977</v>
      </c>
      <c r="T579" t="s">
        <v>977</v>
      </c>
      <c r="U579" t="s">
        <v>977</v>
      </c>
      <c r="W579" s="49">
        <v>577</v>
      </c>
      <c r="X579" s="49">
        <v>7</v>
      </c>
    </row>
    <row r="580" spans="1:24" x14ac:dyDescent="0.35">
      <c r="A580" t="s">
        <v>977</v>
      </c>
      <c r="B580" t="s">
        <v>977</v>
      </c>
      <c r="E580" t="s">
        <v>977</v>
      </c>
      <c r="G580" t="s">
        <v>977</v>
      </c>
      <c r="H580" s="9" t="s">
        <v>977</v>
      </c>
      <c r="K580" t="s">
        <v>977</v>
      </c>
      <c r="L580" t="s">
        <v>977</v>
      </c>
      <c r="M580" t="s">
        <v>977</v>
      </c>
      <c r="N580" t="s">
        <v>977</v>
      </c>
      <c r="O580" t="s">
        <v>977</v>
      </c>
      <c r="P580" t="s">
        <v>977</v>
      </c>
      <c r="R580" t="s">
        <v>977</v>
      </c>
      <c r="S580" t="s">
        <v>977</v>
      </c>
      <c r="T580" t="s">
        <v>977</v>
      </c>
      <c r="U580" t="s">
        <v>977</v>
      </c>
      <c r="W580" s="49">
        <v>578</v>
      </c>
      <c r="X580" s="49">
        <v>7</v>
      </c>
    </row>
    <row r="581" spans="1:24" x14ac:dyDescent="0.35">
      <c r="A581" t="s">
        <v>977</v>
      </c>
      <c r="B581" t="s">
        <v>977</v>
      </c>
      <c r="E581" t="s">
        <v>977</v>
      </c>
      <c r="G581" t="s">
        <v>977</v>
      </c>
      <c r="H581" s="9" t="s">
        <v>977</v>
      </c>
      <c r="K581" t="s">
        <v>977</v>
      </c>
      <c r="L581" t="s">
        <v>977</v>
      </c>
      <c r="M581" t="s">
        <v>977</v>
      </c>
      <c r="N581" t="s">
        <v>977</v>
      </c>
      <c r="O581" t="s">
        <v>977</v>
      </c>
      <c r="P581" t="s">
        <v>977</v>
      </c>
      <c r="R581" t="s">
        <v>977</v>
      </c>
      <c r="S581" t="s">
        <v>977</v>
      </c>
      <c r="T581" t="s">
        <v>977</v>
      </c>
      <c r="U581" t="s">
        <v>977</v>
      </c>
      <c r="W581" s="49">
        <v>579</v>
      </c>
      <c r="X581" s="49">
        <v>7</v>
      </c>
    </row>
    <row r="582" spans="1:24" x14ac:dyDescent="0.35">
      <c r="A582" t="s">
        <v>977</v>
      </c>
      <c r="B582" t="s">
        <v>977</v>
      </c>
      <c r="E582" t="s">
        <v>977</v>
      </c>
      <c r="G582" t="s">
        <v>977</v>
      </c>
      <c r="H582" s="9" t="s">
        <v>977</v>
      </c>
      <c r="K582" t="s">
        <v>977</v>
      </c>
      <c r="L582" t="s">
        <v>977</v>
      </c>
      <c r="M582" t="s">
        <v>977</v>
      </c>
      <c r="N582" t="s">
        <v>977</v>
      </c>
      <c r="O582" t="s">
        <v>977</v>
      </c>
      <c r="P582" t="s">
        <v>977</v>
      </c>
      <c r="R582" t="s">
        <v>977</v>
      </c>
      <c r="S582" t="s">
        <v>977</v>
      </c>
      <c r="T582" t="s">
        <v>977</v>
      </c>
      <c r="U582" t="s">
        <v>977</v>
      </c>
      <c r="W582" s="49">
        <v>580</v>
      </c>
      <c r="X582" s="49">
        <v>7</v>
      </c>
    </row>
    <row r="583" spans="1:24" x14ac:dyDescent="0.35">
      <c r="A583" t="s">
        <v>977</v>
      </c>
      <c r="B583" t="s">
        <v>977</v>
      </c>
      <c r="E583" t="s">
        <v>977</v>
      </c>
      <c r="G583" t="s">
        <v>977</v>
      </c>
      <c r="H583" s="9" t="s">
        <v>977</v>
      </c>
      <c r="K583" t="s">
        <v>977</v>
      </c>
      <c r="L583" t="s">
        <v>977</v>
      </c>
      <c r="M583" t="s">
        <v>977</v>
      </c>
      <c r="N583" t="s">
        <v>977</v>
      </c>
      <c r="O583" t="s">
        <v>977</v>
      </c>
      <c r="P583" t="s">
        <v>977</v>
      </c>
      <c r="R583" t="s">
        <v>977</v>
      </c>
      <c r="S583" t="s">
        <v>977</v>
      </c>
      <c r="T583" t="s">
        <v>977</v>
      </c>
      <c r="U583" t="s">
        <v>977</v>
      </c>
      <c r="W583" s="49">
        <v>581</v>
      </c>
      <c r="X583" s="49">
        <v>7</v>
      </c>
    </row>
    <row r="584" spans="1:24" x14ac:dyDescent="0.35">
      <c r="A584" t="s">
        <v>977</v>
      </c>
      <c r="B584" t="s">
        <v>977</v>
      </c>
      <c r="E584" t="s">
        <v>977</v>
      </c>
      <c r="G584" t="s">
        <v>977</v>
      </c>
      <c r="H584" s="9" t="s">
        <v>977</v>
      </c>
      <c r="K584" t="s">
        <v>977</v>
      </c>
      <c r="L584" t="s">
        <v>977</v>
      </c>
      <c r="M584" t="s">
        <v>977</v>
      </c>
      <c r="N584" t="s">
        <v>977</v>
      </c>
      <c r="O584" t="s">
        <v>977</v>
      </c>
      <c r="P584" t="s">
        <v>977</v>
      </c>
      <c r="R584" t="s">
        <v>977</v>
      </c>
      <c r="S584" t="s">
        <v>977</v>
      </c>
      <c r="T584" t="s">
        <v>977</v>
      </c>
      <c r="U584" t="s">
        <v>977</v>
      </c>
      <c r="W584" s="49">
        <v>582</v>
      </c>
      <c r="X584" s="49">
        <v>7</v>
      </c>
    </row>
    <row r="585" spans="1:24" x14ac:dyDescent="0.35">
      <c r="A585" t="s">
        <v>977</v>
      </c>
      <c r="B585" t="s">
        <v>977</v>
      </c>
      <c r="E585" t="s">
        <v>977</v>
      </c>
      <c r="G585" t="s">
        <v>977</v>
      </c>
      <c r="H585" s="9" t="s">
        <v>977</v>
      </c>
      <c r="K585" t="s">
        <v>977</v>
      </c>
      <c r="L585" t="s">
        <v>977</v>
      </c>
      <c r="M585" t="s">
        <v>977</v>
      </c>
      <c r="N585" t="s">
        <v>977</v>
      </c>
      <c r="O585" t="s">
        <v>977</v>
      </c>
      <c r="P585" t="s">
        <v>977</v>
      </c>
      <c r="R585" t="s">
        <v>977</v>
      </c>
      <c r="S585" t="s">
        <v>977</v>
      </c>
      <c r="T585" t="s">
        <v>977</v>
      </c>
      <c r="U585" t="s">
        <v>977</v>
      </c>
      <c r="W585" s="49">
        <v>583</v>
      </c>
      <c r="X585" s="49">
        <v>7</v>
      </c>
    </row>
    <row r="586" spans="1:24" x14ac:dyDescent="0.35">
      <c r="A586" t="s">
        <v>977</v>
      </c>
      <c r="B586" t="s">
        <v>977</v>
      </c>
      <c r="E586" t="s">
        <v>977</v>
      </c>
      <c r="G586" t="s">
        <v>977</v>
      </c>
      <c r="H586" s="9" t="s">
        <v>977</v>
      </c>
      <c r="K586" t="s">
        <v>977</v>
      </c>
      <c r="L586" t="s">
        <v>977</v>
      </c>
      <c r="M586" t="s">
        <v>977</v>
      </c>
      <c r="N586" t="s">
        <v>977</v>
      </c>
      <c r="O586" t="s">
        <v>977</v>
      </c>
      <c r="P586" t="s">
        <v>977</v>
      </c>
      <c r="R586" t="s">
        <v>977</v>
      </c>
      <c r="S586" t="s">
        <v>977</v>
      </c>
      <c r="T586" t="s">
        <v>977</v>
      </c>
      <c r="U586" t="s">
        <v>977</v>
      </c>
      <c r="W586" s="49">
        <v>584</v>
      </c>
      <c r="X586" s="49">
        <v>7</v>
      </c>
    </row>
    <row r="587" spans="1:24" x14ac:dyDescent="0.35">
      <c r="A587" t="s">
        <v>977</v>
      </c>
      <c r="B587" t="s">
        <v>977</v>
      </c>
      <c r="E587" t="s">
        <v>977</v>
      </c>
      <c r="G587" t="s">
        <v>977</v>
      </c>
      <c r="H587" s="9" t="s">
        <v>977</v>
      </c>
      <c r="K587" t="s">
        <v>977</v>
      </c>
      <c r="L587" t="s">
        <v>977</v>
      </c>
      <c r="M587" t="s">
        <v>977</v>
      </c>
      <c r="N587" t="s">
        <v>977</v>
      </c>
      <c r="O587" t="s">
        <v>977</v>
      </c>
      <c r="P587" t="s">
        <v>977</v>
      </c>
      <c r="R587" t="s">
        <v>977</v>
      </c>
      <c r="S587" t="s">
        <v>977</v>
      </c>
      <c r="T587" t="s">
        <v>977</v>
      </c>
      <c r="U587" t="s">
        <v>977</v>
      </c>
      <c r="W587" s="49">
        <v>585</v>
      </c>
      <c r="X587" s="49">
        <v>7</v>
      </c>
    </row>
    <row r="588" spans="1:24" x14ac:dyDescent="0.35">
      <c r="A588" t="s">
        <v>977</v>
      </c>
      <c r="B588" t="s">
        <v>977</v>
      </c>
      <c r="E588" t="s">
        <v>977</v>
      </c>
      <c r="G588" t="s">
        <v>977</v>
      </c>
      <c r="H588" s="9" t="s">
        <v>977</v>
      </c>
      <c r="K588" t="s">
        <v>977</v>
      </c>
      <c r="L588" t="s">
        <v>977</v>
      </c>
      <c r="M588" t="s">
        <v>977</v>
      </c>
      <c r="N588" t="s">
        <v>977</v>
      </c>
      <c r="O588" t="s">
        <v>977</v>
      </c>
      <c r="P588" t="s">
        <v>977</v>
      </c>
      <c r="R588" t="s">
        <v>977</v>
      </c>
      <c r="S588" t="s">
        <v>977</v>
      </c>
      <c r="T588" t="s">
        <v>977</v>
      </c>
      <c r="U588" t="s">
        <v>977</v>
      </c>
      <c r="W588" s="49">
        <v>586</v>
      </c>
      <c r="X588" s="49">
        <v>7</v>
      </c>
    </row>
    <row r="589" spans="1:24" x14ac:dyDescent="0.35">
      <c r="A589" t="s">
        <v>977</v>
      </c>
      <c r="B589" t="s">
        <v>977</v>
      </c>
      <c r="E589" t="s">
        <v>977</v>
      </c>
      <c r="G589" t="s">
        <v>977</v>
      </c>
      <c r="H589" s="9" t="s">
        <v>977</v>
      </c>
      <c r="K589" t="s">
        <v>977</v>
      </c>
      <c r="L589" t="s">
        <v>977</v>
      </c>
      <c r="M589" t="s">
        <v>977</v>
      </c>
      <c r="N589" t="s">
        <v>977</v>
      </c>
      <c r="O589" t="s">
        <v>977</v>
      </c>
      <c r="P589" t="s">
        <v>977</v>
      </c>
      <c r="R589" t="s">
        <v>977</v>
      </c>
      <c r="S589" t="s">
        <v>977</v>
      </c>
      <c r="T589" t="s">
        <v>977</v>
      </c>
      <c r="U589" t="s">
        <v>977</v>
      </c>
      <c r="W589" s="49">
        <v>587</v>
      </c>
      <c r="X589" s="49">
        <v>7</v>
      </c>
    </row>
    <row r="590" spans="1:24" x14ac:dyDescent="0.35">
      <c r="A590" t="s">
        <v>977</v>
      </c>
      <c r="B590" t="s">
        <v>977</v>
      </c>
      <c r="E590" t="s">
        <v>977</v>
      </c>
      <c r="G590" t="s">
        <v>977</v>
      </c>
      <c r="H590" s="9" t="s">
        <v>977</v>
      </c>
      <c r="K590" t="s">
        <v>977</v>
      </c>
      <c r="L590" t="s">
        <v>977</v>
      </c>
      <c r="M590" t="s">
        <v>977</v>
      </c>
      <c r="N590" t="s">
        <v>977</v>
      </c>
      <c r="O590" t="s">
        <v>977</v>
      </c>
      <c r="P590" t="s">
        <v>977</v>
      </c>
      <c r="R590" t="s">
        <v>977</v>
      </c>
      <c r="S590" t="s">
        <v>977</v>
      </c>
      <c r="T590" t="s">
        <v>977</v>
      </c>
      <c r="U590" t="s">
        <v>977</v>
      </c>
      <c r="W590" s="49">
        <v>588</v>
      </c>
      <c r="X590" s="49">
        <v>7</v>
      </c>
    </row>
    <row r="591" spans="1:24" x14ac:dyDescent="0.35">
      <c r="A591" t="s">
        <v>977</v>
      </c>
      <c r="B591" t="s">
        <v>977</v>
      </c>
      <c r="E591" t="s">
        <v>977</v>
      </c>
      <c r="G591" t="s">
        <v>977</v>
      </c>
      <c r="H591" s="9" t="s">
        <v>977</v>
      </c>
      <c r="K591" t="s">
        <v>977</v>
      </c>
      <c r="L591" t="s">
        <v>977</v>
      </c>
      <c r="M591" t="s">
        <v>977</v>
      </c>
      <c r="N591" t="s">
        <v>977</v>
      </c>
      <c r="O591" t="s">
        <v>977</v>
      </c>
      <c r="P591" t="s">
        <v>977</v>
      </c>
      <c r="R591" t="s">
        <v>977</v>
      </c>
      <c r="S591" t="s">
        <v>977</v>
      </c>
      <c r="T591" t="s">
        <v>977</v>
      </c>
      <c r="U591" t="s">
        <v>977</v>
      </c>
      <c r="W591" s="49">
        <v>589</v>
      </c>
      <c r="X591" s="49">
        <v>7</v>
      </c>
    </row>
    <row r="592" spans="1:24" x14ac:dyDescent="0.35">
      <c r="A592" t="s">
        <v>977</v>
      </c>
      <c r="B592" t="s">
        <v>977</v>
      </c>
      <c r="E592" t="s">
        <v>977</v>
      </c>
      <c r="G592" t="s">
        <v>977</v>
      </c>
      <c r="H592" s="9" t="s">
        <v>977</v>
      </c>
      <c r="K592" t="s">
        <v>977</v>
      </c>
      <c r="L592" t="s">
        <v>977</v>
      </c>
      <c r="M592" t="s">
        <v>977</v>
      </c>
      <c r="N592" t="s">
        <v>977</v>
      </c>
      <c r="O592" t="s">
        <v>977</v>
      </c>
      <c r="P592" t="s">
        <v>977</v>
      </c>
      <c r="R592" t="s">
        <v>977</v>
      </c>
      <c r="S592" t="s">
        <v>977</v>
      </c>
      <c r="T592" t="s">
        <v>977</v>
      </c>
      <c r="U592" t="s">
        <v>977</v>
      </c>
      <c r="W592" s="49">
        <v>590</v>
      </c>
      <c r="X592" s="49">
        <v>7</v>
      </c>
    </row>
    <row r="593" spans="1:24" x14ac:dyDescent="0.35">
      <c r="A593" t="s">
        <v>977</v>
      </c>
      <c r="B593" t="s">
        <v>977</v>
      </c>
      <c r="E593" t="s">
        <v>977</v>
      </c>
      <c r="G593" t="s">
        <v>977</v>
      </c>
      <c r="H593" s="9" t="s">
        <v>977</v>
      </c>
      <c r="K593" t="s">
        <v>977</v>
      </c>
      <c r="L593" t="s">
        <v>977</v>
      </c>
      <c r="M593" t="s">
        <v>977</v>
      </c>
      <c r="N593" t="s">
        <v>977</v>
      </c>
      <c r="O593" t="s">
        <v>977</v>
      </c>
      <c r="P593" t="s">
        <v>977</v>
      </c>
      <c r="R593" t="s">
        <v>977</v>
      </c>
      <c r="S593" t="s">
        <v>977</v>
      </c>
      <c r="T593" t="s">
        <v>977</v>
      </c>
      <c r="U593" t="s">
        <v>977</v>
      </c>
      <c r="W593" s="49">
        <v>591</v>
      </c>
      <c r="X593" s="49">
        <v>7</v>
      </c>
    </row>
    <row r="594" spans="1:24" x14ac:dyDescent="0.35">
      <c r="A594" t="s">
        <v>977</v>
      </c>
      <c r="B594" t="s">
        <v>977</v>
      </c>
      <c r="E594" t="s">
        <v>977</v>
      </c>
      <c r="G594" t="s">
        <v>977</v>
      </c>
      <c r="H594" s="9" t="s">
        <v>977</v>
      </c>
      <c r="K594" t="s">
        <v>977</v>
      </c>
      <c r="L594" t="s">
        <v>977</v>
      </c>
      <c r="M594" t="s">
        <v>977</v>
      </c>
      <c r="N594" t="s">
        <v>977</v>
      </c>
      <c r="O594" t="s">
        <v>977</v>
      </c>
      <c r="P594" t="s">
        <v>977</v>
      </c>
      <c r="R594" t="s">
        <v>977</v>
      </c>
      <c r="S594" t="s">
        <v>977</v>
      </c>
      <c r="T594" t="s">
        <v>977</v>
      </c>
      <c r="U594" t="s">
        <v>977</v>
      </c>
      <c r="W594" s="49">
        <v>592</v>
      </c>
      <c r="X594" s="49">
        <v>7</v>
      </c>
    </row>
    <row r="595" spans="1:24" x14ac:dyDescent="0.35">
      <c r="A595" t="s">
        <v>977</v>
      </c>
      <c r="B595" t="s">
        <v>977</v>
      </c>
      <c r="E595" t="s">
        <v>977</v>
      </c>
      <c r="G595" t="s">
        <v>977</v>
      </c>
      <c r="H595" s="9" t="s">
        <v>977</v>
      </c>
      <c r="K595" t="s">
        <v>977</v>
      </c>
      <c r="L595" t="s">
        <v>977</v>
      </c>
      <c r="M595" t="s">
        <v>977</v>
      </c>
      <c r="N595" t="s">
        <v>977</v>
      </c>
      <c r="O595" t="s">
        <v>977</v>
      </c>
      <c r="P595" t="s">
        <v>977</v>
      </c>
      <c r="R595" t="s">
        <v>977</v>
      </c>
      <c r="S595" t="s">
        <v>977</v>
      </c>
      <c r="T595" t="s">
        <v>977</v>
      </c>
      <c r="U595" t="s">
        <v>977</v>
      </c>
      <c r="W595" s="49">
        <v>593</v>
      </c>
      <c r="X595" s="49">
        <v>7</v>
      </c>
    </row>
    <row r="596" spans="1:24" x14ac:dyDescent="0.35">
      <c r="A596" t="s">
        <v>977</v>
      </c>
      <c r="B596" t="s">
        <v>977</v>
      </c>
      <c r="E596" t="s">
        <v>977</v>
      </c>
      <c r="G596" t="s">
        <v>977</v>
      </c>
      <c r="H596" s="9" t="s">
        <v>977</v>
      </c>
      <c r="K596" t="s">
        <v>977</v>
      </c>
      <c r="L596" t="s">
        <v>977</v>
      </c>
      <c r="M596" t="s">
        <v>977</v>
      </c>
      <c r="N596" t="s">
        <v>977</v>
      </c>
      <c r="O596" t="s">
        <v>977</v>
      </c>
      <c r="P596" t="s">
        <v>977</v>
      </c>
      <c r="R596" t="s">
        <v>977</v>
      </c>
      <c r="S596" t="s">
        <v>977</v>
      </c>
      <c r="T596" t="s">
        <v>977</v>
      </c>
      <c r="U596" t="s">
        <v>977</v>
      </c>
      <c r="W596" s="49">
        <v>594</v>
      </c>
      <c r="X596" s="49">
        <v>7</v>
      </c>
    </row>
    <row r="597" spans="1:24" x14ac:dyDescent="0.35">
      <c r="A597" t="s">
        <v>977</v>
      </c>
      <c r="B597" t="s">
        <v>977</v>
      </c>
      <c r="E597" t="s">
        <v>977</v>
      </c>
      <c r="G597" t="s">
        <v>977</v>
      </c>
      <c r="H597" s="9" t="s">
        <v>977</v>
      </c>
      <c r="K597" t="s">
        <v>977</v>
      </c>
      <c r="L597" t="s">
        <v>977</v>
      </c>
      <c r="M597" t="s">
        <v>977</v>
      </c>
      <c r="N597" t="s">
        <v>977</v>
      </c>
      <c r="O597" t="s">
        <v>977</v>
      </c>
      <c r="P597" t="s">
        <v>977</v>
      </c>
      <c r="R597" t="s">
        <v>977</v>
      </c>
      <c r="S597" t="s">
        <v>977</v>
      </c>
      <c r="T597" t="s">
        <v>977</v>
      </c>
      <c r="U597" t="s">
        <v>977</v>
      </c>
      <c r="W597" s="49">
        <v>595</v>
      </c>
      <c r="X597" s="49">
        <v>7</v>
      </c>
    </row>
    <row r="598" spans="1:24" x14ac:dyDescent="0.35">
      <c r="A598" t="s">
        <v>977</v>
      </c>
      <c r="B598" t="s">
        <v>977</v>
      </c>
      <c r="E598" t="s">
        <v>977</v>
      </c>
      <c r="G598" t="s">
        <v>977</v>
      </c>
      <c r="H598" s="9" t="s">
        <v>977</v>
      </c>
      <c r="K598" t="s">
        <v>977</v>
      </c>
      <c r="L598" t="s">
        <v>977</v>
      </c>
      <c r="M598" t="s">
        <v>977</v>
      </c>
      <c r="N598" t="s">
        <v>977</v>
      </c>
      <c r="O598" t="s">
        <v>977</v>
      </c>
      <c r="P598" t="s">
        <v>977</v>
      </c>
      <c r="R598" t="s">
        <v>977</v>
      </c>
      <c r="S598" t="s">
        <v>977</v>
      </c>
      <c r="T598" t="s">
        <v>977</v>
      </c>
      <c r="U598" t="s">
        <v>977</v>
      </c>
      <c r="W598" s="49">
        <v>596</v>
      </c>
      <c r="X598" s="49">
        <v>7</v>
      </c>
    </row>
    <row r="599" spans="1:24" x14ac:dyDescent="0.35">
      <c r="A599" t="s">
        <v>977</v>
      </c>
      <c r="B599" t="s">
        <v>977</v>
      </c>
      <c r="E599" t="s">
        <v>977</v>
      </c>
      <c r="G599" t="s">
        <v>977</v>
      </c>
      <c r="H599" s="9" t="s">
        <v>977</v>
      </c>
      <c r="K599" t="s">
        <v>977</v>
      </c>
      <c r="L599" t="s">
        <v>977</v>
      </c>
      <c r="M599" t="s">
        <v>977</v>
      </c>
      <c r="N599" t="s">
        <v>977</v>
      </c>
      <c r="O599" t="s">
        <v>977</v>
      </c>
      <c r="P599" t="s">
        <v>977</v>
      </c>
      <c r="R599" t="s">
        <v>977</v>
      </c>
      <c r="S599" t="s">
        <v>977</v>
      </c>
      <c r="T599" t="s">
        <v>977</v>
      </c>
      <c r="U599" t="s">
        <v>977</v>
      </c>
      <c r="W599" s="49">
        <v>597</v>
      </c>
      <c r="X599" s="49">
        <v>7</v>
      </c>
    </row>
    <row r="600" spans="1:24" x14ac:dyDescent="0.35">
      <c r="A600" t="s">
        <v>977</v>
      </c>
      <c r="B600" t="s">
        <v>977</v>
      </c>
      <c r="E600" t="s">
        <v>977</v>
      </c>
      <c r="G600" t="s">
        <v>977</v>
      </c>
      <c r="H600" s="9" t="s">
        <v>977</v>
      </c>
      <c r="K600" t="s">
        <v>977</v>
      </c>
      <c r="L600" t="s">
        <v>977</v>
      </c>
      <c r="M600" t="s">
        <v>977</v>
      </c>
      <c r="N600" t="s">
        <v>977</v>
      </c>
      <c r="O600" t="s">
        <v>977</v>
      </c>
      <c r="P600" t="s">
        <v>977</v>
      </c>
      <c r="R600" t="s">
        <v>977</v>
      </c>
      <c r="S600" t="s">
        <v>977</v>
      </c>
      <c r="T600" t="s">
        <v>977</v>
      </c>
      <c r="U600" t="s">
        <v>977</v>
      </c>
      <c r="W600" s="49">
        <v>598</v>
      </c>
      <c r="X600" s="49">
        <v>7</v>
      </c>
    </row>
    <row r="601" spans="1:24" x14ac:dyDescent="0.35">
      <c r="A601" t="s">
        <v>977</v>
      </c>
      <c r="B601" t="s">
        <v>977</v>
      </c>
      <c r="E601" t="s">
        <v>977</v>
      </c>
      <c r="G601" t="s">
        <v>977</v>
      </c>
      <c r="H601" s="9" t="s">
        <v>977</v>
      </c>
      <c r="K601" t="s">
        <v>977</v>
      </c>
      <c r="L601" t="s">
        <v>977</v>
      </c>
      <c r="M601" t="s">
        <v>977</v>
      </c>
      <c r="N601" t="s">
        <v>977</v>
      </c>
      <c r="O601" t="s">
        <v>977</v>
      </c>
      <c r="P601" t="s">
        <v>977</v>
      </c>
      <c r="R601" t="s">
        <v>977</v>
      </c>
      <c r="S601" t="s">
        <v>977</v>
      </c>
      <c r="T601" t="s">
        <v>977</v>
      </c>
      <c r="U601" t="s">
        <v>977</v>
      </c>
      <c r="W601" s="49">
        <v>599</v>
      </c>
      <c r="X601" s="49">
        <v>7</v>
      </c>
    </row>
    <row r="602" spans="1:24" x14ac:dyDescent="0.35">
      <c r="A602" t="s">
        <v>977</v>
      </c>
      <c r="B602" t="s">
        <v>977</v>
      </c>
      <c r="E602" t="s">
        <v>977</v>
      </c>
      <c r="G602" t="s">
        <v>977</v>
      </c>
      <c r="H602" s="9" t="s">
        <v>977</v>
      </c>
      <c r="K602" t="s">
        <v>977</v>
      </c>
      <c r="L602" t="s">
        <v>977</v>
      </c>
      <c r="M602" t="s">
        <v>977</v>
      </c>
      <c r="N602" t="s">
        <v>977</v>
      </c>
      <c r="O602" t="s">
        <v>977</v>
      </c>
      <c r="P602" t="s">
        <v>977</v>
      </c>
      <c r="R602" t="s">
        <v>977</v>
      </c>
      <c r="S602" t="s">
        <v>977</v>
      </c>
      <c r="T602" t="s">
        <v>977</v>
      </c>
      <c r="U602" t="s">
        <v>977</v>
      </c>
      <c r="W602" s="49">
        <v>600</v>
      </c>
      <c r="X602" s="49">
        <v>7</v>
      </c>
    </row>
    <row r="603" spans="1:24" x14ac:dyDescent="0.35">
      <c r="A603" t="s">
        <v>977</v>
      </c>
      <c r="B603" t="s">
        <v>977</v>
      </c>
      <c r="E603" t="s">
        <v>977</v>
      </c>
      <c r="G603" t="s">
        <v>977</v>
      </c>
      <c r="H603" s="9" t="s">
        <v>977</v>
      </c>
      <c r="K603" t="s">
        <v>977</v>
      </c>
      <c r="L603" t="s">
        <v>977</v>
      </c>
      <c r="M603" t="s">
        <v>977</v>
      </c>
      <c r="N603" t="s">
        <v>977</v>
      </c>
      <c r="O603" t="s">
        <v>977</v>
      </c>
      <c r="P603" t="s">
        <v>977</v>
      </c>
      <c r="R603" t="s">
        <v>977</v>
      </c>
      <c r="S603" t="s">
        <v>977</v>
      </c>
      <c r="T603" t="s">
        <v>977</v>
      </c>
      <c r="U603" t="s">
        <v>977</v>
      </c>
      <c r="W603" s="49">
        <v>601</v>
      </c>
      <c r="X603" s="49">
        <v>7</v>
      </c>
    </row>
    <row r="604" spans="1:24" x14ac:dyDescent="0.35">
      <c r="A604" t="s">
        <v>977</v>
      </c>
      <c r="B604" t="s">
        <v>977</v>
      </c>
      <c r="E604" t="s">
        <v>977</v>
      </c>
      <c r="G604" t="s">
        <v>977</v>
      </c>
      <c r="H604" s="9" t="s">
        <v>977</v>
      </c>
      <c r="K604" t="s">
        <v>977</v>
      </c>
      <c r="L604" t="s">
        <v>977</v>
      </c>
      <c r="M604" t="s">
        <v>977</v>
      </c>
      <c r="N604" t="s">
        <v>977</v>
      </c>
      <c r="O604" t="s">
        <v>977</v>
      </c>
      <c r="P604" t="s">
        <v>977</v>
      </c>
      <c r="R604" t="s">
        <v>977</v>
      </c>
      <c r="S604" t="s">
        <v>977</v>
      </c>
      <c r="T604" t="s">
        <v>977</v>
      </c>
      <c r="U604" t="s">
        <v>977</v>
      </c>
      <c r="W604" s="49">
        <v>602</v>
      </c>
      <c r="X604" s="49">
        <v>7</v>
      </c>
    </row>
    <row r="605" spans="1:24" x14ac:dyDescent="0.35">
      <c r="A605" t="s">
        <v>977</v>
      </c>
      <c r="B605" t="s">
        <v>977</v>
      </c>
      <c r="E605" t="s">
        <v>977</v>
      </c>
      <c r="G605" t="s">
        <v>977</v>
      </c>
      <c r="H605" s="9" t="s">
        <v>977</v>
      </c>
      <c r="K605" t="s">
        <v>977</v>
      </c>
      <c r="L605" t="s">
        <v>977</v>
      </c>
      <c r="M605" t="s">
        <v>977</v>
      </c>
      <c r="N605" t="s">
        <v>977</v>
      </c>
      <c r="O605" t="s">
        <v>977</v>
      </c>
      <c r="P605" t="s">
        <v>977</v>
      </c>
      <c r="R605" t="s">
        <v>977</v>
      </c>
      <c r="S605" t="s">
        <v>977</v>
      </c>
      <c r="T605" t="s">
        <v>977</v>
      </c>
      <c r="U605" t="s">
        <v>977</v>
      </c>
      <c r="W605" s="49">
        <v>603</v>
      </c>
      <c r="X605" s="49">
        <v>7</v>
      </c>
    </row>
    <row r="606" spans="1:24" x14ac:dyDescent="0.35">
      <c r="A606" t="s">
        <v>977</v>
      </c>
      <c r="B606" t="s">
        <v>977</v>
      </c>
      <c r="E606" t="s">
        <v>977</v>
      </c>
      <c r="G606" t="s">
        <v>977</v>
      </c>
      <c r="H606" s="9" t="s">
        <v>977</v>
      </c>
      <c r="K606" t="s">
        <v>977</v>
      </c>
      <c r="L606" t="s">
        <v>977</v>
      </c>
      <c r="M606" t="s">
        <v>977</v>
      </c>
      <c r="N606" t="s">
        <v>977</v>
      </c>
      <c r="O606" t="s">
        <v>977</v>
      </c>
      <c r="P606" t="s">
        <v>977</v>
      </c>
      <c r="R606" t="s">
        <v>977</v>
      </c>
      <c r="S606" t="s">
        <v>977</v>
      </c>
      <c r="T606" t="s">
        <v>977</v>
      </c>
      <c r="U606" t="s">
        <v>977</v>
      </c>
      <c r="W606" s="49">
        <v>604</v>
      </c>
      <c r="X606" s="49">
        <v>7</v>
      </c>
    </row>
    <row r="607" spans="1:24" x14ac:dyDescent="0.35">
      <c r="A607" t="s">
        <v>977</v>
      </c>
      <c r="B607" t="s">
        <v>977</v>
      </c>
      <c r="E607" t="s">
        <v>977</v>
      </c>
      <c r="G607" t="s">
        <v>977</v>
      </c>
      <c r="H607" s="9" t="s">
        <v>977</v>
      </c>
      <c r="K607" t="s">
        <v>977</v>
      </c>
      <c r="L607" t="s">
        <v>977</v>
      </c>
      <c r="M607" t="s">
        <v>977</v>
      </c>
      <c r="N607" t="s">
        <v>977</v>
      </c>
      <c r="O607" t="s">
        <v>977</v>
      </c>
      <c r="P607" t="s">
        <v>977</v>
      </c>
      <c r="R607" t="s">
        <v>977</v>
      </c>
      <c r="S607" t="s">
        <v>977</v>
      </c>
      <c r="T607" t="s">
        <v>977</v>
      </c>
      <c r="U607" t="s">
        <v>977</v>
      </c>
      <c r="W607" s="49">
        <v>605</v>
      </c>
      <c r="X607" s="49">
        <v>7</v>
      </c>
    </row>
    <row r="608" spans="1:24" x14ac:dyDescent="0.35">
      <c r="A608" t="s">
        <v>977</v>
      </c>
      <c r="B608" t="s">
        <v>977</v>
      </c>
      <c r="E608" t="s">
        <v>977</v>
      </c>
      <c r="G608" t="s">
        <v>977</v>
      </c>
      <c r="H608" s="9" t="s">
        <v>977</v>
      </c>
      <c r="K608" t="s">
        <v>977</v>
      </c>
      <c r="L608" t="s">
        <v>977</v>
      </c>
      <c r="M608" t="s">
        <v>977</v>
      </c>
      <c r="N608" t="s">
        <v>977</v>
      </c>
      <c r="O608" t="s">
        <v>977</v>
      </c>
      <c r="P608" t="s">
        <v>977</v>
      </c>
      <c r="R608" t="s">
        <v>977</v>
      </c>
      <c r="S608" t="s">
        <v>977</v>
      </c>
      <c r="T608" t="s">
        <v>977</v>
      </c>
      <c r="U608" t="s">
        <v>977</v>
      </c>
      <c r="W608" s="49">
        <v>606</v>
      </c>
      <c r="X608" s="49">
        <v>7</v>
      </c>
    </row>
    <row r="609" spans="1:24" x14ac:dyDescent="0.35">
      <c r="A609" t="s">
        <v>977</v>
      </c>
      <c r="B609" t="s">
        <v>977</v>
      </c>
      <c r="E609" t="s">
        <v>977</v>
      </c>
      <c r="G609" t="s">
        <v>977</v>
      </c>
      <c r="H609" s="9" t="s">
        <v>977</v>
      </c>
      <c r="K609" t="s">
        <v>977</v>
      </c>
      <c r="L609" t="s">
        <v>977</v>
      </c>
      <c r="M609" t="s">
        <v>977</v>
      </c>
      <c r="N609" t="s">
        <v>977</v>
      </c>
      <c r="O609" t="s">
        <v>977</v>
      </c>
      <c r="P609" t="s">
        <v>977</v>
      </c>
      <c r="R609" t="s">
        <v>977</v>
      </c>
      <c r="S609" t="s">
        <v>977</v>
      </c>
      <c r="T609" t="s">
        <v>977</v>
      </c>
      <c r="U609" t="s">
        <v>977</v>
      </c>
      <c r="W609" s="49">
        <v>607</v>
      </c>
      <c r="X609" s="49">
        <v>7</v>
      </c>
    </row>
    <row r="610" spans="1:24" x14ac:dyDescent="0.35">
      <c r="A610" t="s">
        <v>977</v>
      </c>
      <c r="B610" t="s">
        <v>977</v>
      </c>
      <c r="E610" t="s">
        <v>977</v>
      </c>
      <c r="G610" t="s">
        <v>977</v>
      </c>
      <c r="H610" s="9" t="s">
        <v>977</v>
      </c>
      <c r="K610" t="s">
        <v>977</v>
      </c>
      <c r="L610" t="s">
        <v>977</v>
      </c>
      <c r="M610" t="s">
        <v>977</v>
      </c>
      <c r="N610" t="s">
        <v>977</v>
      </c>
      <c r="O610" t="s">
        <v>977</v>
      </c>
      <c r="P610" t="s">
        <v>977</v>
      </c>
      <c r="R610" t="s">
        <v>977</v>
      </c>
      <c r="S610" t="s">
        <v>977</v>
      </c>
      <c r="T610" t="s">
        <v>977</v>
      </c>
      <c r="U610" t="s">
        <v>977</v>
      </c>
      <c r="W610" s="49">
        <v>608</v>
      </c>
      <c r="X610" s="49">
        <v>7</v>
      </c>
    </row>
    <row r="611" spans="1:24" x14ac:dyDescent="0.35">
      <c r="A611" t="s">
        <v>977</v>
      </c>
      <c r="B611" t="s">
        <v>977</v>
      </c>
      <c r="E611" t="s">
        <v>977</v>
      </c>
      <c r="G611" t="s">
        <v>977</v>
      </c>
      <c r="H611" s="9" t="s">
        <v>977</v>
      </c>
      <c r="K611" t="s">
        <v>977</v>
      </c>
      <c r="L611" t="s">
        <v>977</v>
      </c>
      <c r="M611" t="s">
        <v>977</v>
      </c>
      <c r="N611" t="s">
        <v>977</v>
      </c>
      <c r="O611" t="s">
        <v>977</v>
      </c>
      <c r="P611" t="s">
        <v>977</v>
      </c>
      <c r="R611" t="s">
        <v>977</v>
      </c>
      <c r="S611" t="s">
        <v>977</v>
      </c>
      <c r="T611" t="s">
        <v>977</v>
      </c>
      <c r="U611" t="s">
        <v>977</v>
      </c>
      <c r="W611" s="49">
        <v>609</v>
      </c>
      <c r="X611" s="49">
        <v>7</v>
      </c>
    </row>
    <row r="612" spans="1:24" x14ac:dyDescent="0.35">
      <c r="A612" t="s">
        <v>977</v>
      </c>
      <c r="B612" t="s">
        <v>977</v>
      </c>
      <c r="E612" t="s">
        <v>977</v>
      </c>
      <c r="G612" t="s">
        <v>977</v>
      </c>
      <c r="H612" s="9" t="s">
        <v>977</v>
      </c>
      <c r="K612" t="s">
        <v>977</v>
      </c>
      <c r="L612" t="s">
        <v>977</v>
      </c>
      <c r="M612" t="s">
        <v>977</v>
      </c>
      <c r="N612" t="s">
        <v>977</v>
      </c>
      <c r="O612" t="s">
        <v>977</v>
      </c>
      <c r="P612" t="s">
        <v>977</v>
      </c>
      <c r="R612" t="s">
        <v>977</v>
      </c>
      <c r="S612" t="s">
        <v>977</v>
      </c>
      <c r="T612" t="s">
        <v>977</v>
      </c>
      <c r="U612" t="s">
        <v>977</v>
      </c>
      <c r="W612" s="49">
        <v>610</v>
      </c>
      <c r="X612" s="49">
        <v>7</v>
      </c>
    </row>
    <row r="613" spans="1:24" x14ac:dyDescent="0.35">
      <c r="A613" t="s">
        <v>977</v>
      </c>
      <c r="B613" t="s">
        <v>977</v>
      </c>
      <c r="E613" t="s">
        <v>977</v>
      </c>
      <c r="G613" t="s">
        <v>977</v>
      </c>
      <c r="H613" s="9" t="s">
        <v>977</v>
      </c>
      <c r="K613" t="s">
        <v>977</v>
      </c>
      <c r="L613" t="s">
        <v>977</v>
      </c>
      <c r="M613" t="s">
        <v>977</v>
      </c>
      <c r="N613" t="s">
        <v>977</v>
      </c>
      <c r="O613" t="s">
        <v>977</v>
      </c>
      <c r="P613" t="s">
        <v>977</v>
      </c>
      <c r="R613" t="s">
        <v>977</v>
      </c>
      <c r="S613" t="s">
        <v>977</v>
      </c>
      <c r="T613" t="s">
        <v>977</v>
      </c>
      <c r="U613" t="s">
        <v>977</v>
      </c>
      <c r="W613" s="49">
        <v>611</v>
      </c>
      <c r="X613" s="49">
        <v>7</v>
      </c>
    </row>
    <row r="614" spans="1:24" x14ac:dyDescent="0.35">
      <c r="A614" t="s">
        <v>977</v>
      </c>
      <c r="B614" t="s">
        <v>977</v>
      </c>
      <c r="E614" t="s">
        <v>977</v>
      </c>
      <c r="G614" t="s">
        <v>977</v>
      </c>
      <c r="H614" s="9" t="s">
        <v>977</v>
      </c>
      <c r="K614" t="s">
        <v>977</v>
      </c>
      <c r="L614" t="s">
        <v>977</v>
      </c>
      <c r="M614" t="s">
        <v>977</v>
      </c>
      <c r="N614" t="s">
        <v>977</v>
      </c>
      <c r="O614" t="s">
        <v>977</v>
      </c>
      <c r="P614" t="s">
        <v>977</v>
      </c>
      <c r="R614" t="s">
        <v>977</v>
      </c>
      <c r="S614" t="s">
        <v>977</v>
      </c>
      <c r="T614" t="s">
        <v>977</v>
      </c>
      <c r="U614" t="s">
        <v>977</v>
      </c>
      <c r="W614" s="49">
        <v>612</v>
      </c>
      <c r="X614" s="49">
        <v>7</v>
      </c>
    </row>
    <row r="615" spans="1:24" x14ac:dyDescent="0.35">
      <c r="A615" t="s">
        <v>977</v>
      </c>
      <c r="B615" t="s">
        <v>977</v>
      </c>
      <c r="E615" t="s">
        <v>977</v>
      </c>
      <c r="G615" t="s">
        <v>977</v>
      </c>
      <c r="H615" s="9" t="s">
        <v>977</v>
      </c>
      <c r="K615" t="s">
        <v>977</v>
      </c>
      <c r="L615" t="s">
        <v>977</v>
      </c>
      <c r="M615" t="s">
        <v>977</v>
      </c>
      <c r="N615" t="s">
        <v>977</v>
      </c>
      <c r="O615" t="s">
        <v>977</v>
      </c>
      <c r="P615" t="s">
        <v>977</v>
      </c>
      <c r="R615" t="s">
        <v>977</v>
      </c>
      <c r="S615" t="s">
        <v>977</v>
      </c>
      <c r="T615" t="s">
        <v>977</v>
      </c>
      <c r="U615" t="s">
        <v>977</v>
      </c>
      <c r="W615" s="49">
        <v>613</v>
      </c>
      <c r="X615" s="49">
        <v>7</v>
      </c>
    </row>
    <row r="616" spans="1:24" x14ac:dyDescent="0.35">
      <c r="A616" t="s">
        <v>977</v>
      </c>
      <c r="B616" t="s">
        <v>977</v>
      </c>
      <c r="E616" t="s">
        <v>977</v>
      </c>
      <c r="G616" t="s">
        <v>977</v>
      </c>
      <c r="H616" s="9" t="s">
        <v>977</v>
      </c>
      <c r="K616" t="s">
        <v>977</v>
      </c>
      <c r="L616" t="s">
        <v>977</v>
      </c>
      <c r="M616" t="s">
        <v>977</v>
      </c>
      <c r="N616" t="s">
        <v>977</v>
      </c>
      <c r="O616" t="s">
        <v>977</v>
      </c>
      <c r="P616" t="s">
        <v>977</v>
      </c>
      <c r="R616" t="s">
        <v>977</v>
      </c>
      <c r="S616" t="s">
        <v>977</v>
      </c>
      <c r="T616" t="s">
        <v>977</v>
      </c>
      <c r="U616" t="s">
        <v>977</v>
      </c>
      <c r="W616" s="49">
        <v>614</v>
      </c>
      <c r="X616" s="49">
        <v>7</v>
      </c>
    </row>
    <row r="617" spans="1:24" x14ac:dyDescent="0.35">
      <c r="A617" t="s">
        <v>977</v>
      </c>
      <c r="B617" t="s">
        <v>977</v>
      </c>
      <c r="E617" t="s">
        <v>977</v>
      </c>
      <c r="G617" t="s">
        <v>977</v>
      </c>
      <c r="H617" s="9" t="s">
        <v>977</v>
      </c>
      <c r="K617" t="s">
        <v>977</v>
      </c>
      <c r="L617" t="s">
        <v>977</v>
      </c>
      <c r="M617" t="s">
        <v>977</v>
      </c>
      <c r="N617" t="s">
        <v>977</v>
      </c>
      <c r="O617" t="s">
        <v>977</v>
      </c>
      <c r="P617" t="s">
        <v>977</v>
      </c>
      <c r="R617" t="s">
        <v>977</v>
      </c>
      <c r="S617" t="s">
        <v>977</v>
      </c>
      <c r="T617" t="s">
        <v>977</v>
      </c>
      <c r="U617" t="s">
        <v>977</v>
      </c>
      <c r="W617" s="49">
        <v>615</v>
      </c>
      <c r="X617" s="49">
        <v>7</v>
      </c>
    </row>
    <row r="618" spans="1:24" x14ac:dyDescent="0.35">
      <c r="A618" t="s">
        <v>977</v>
      </c>
      <c r="B618" t="s">
        <v>977</v>
      </c>
      <c r="E618" t="s">
        <v>977</v>
      </c>
      <c r="G618" t="s">
        <v>977</v>
      </c>
      <c r="H618" s="9" t="s">
        <v>977</v>
      </c>
      <c r="K618" t="s">
        <v>977</v>
      </c>
      <c r="L618" t="s">
        <v>977</v>
      </c>
      <c r="M618" t="s">
        <v>977</v>
      </c>
      <c r="N618" t="s">
        <v>977</v>
      </c>
      <c r="O618" t="s">
        <v>977</v>
      </c>
      <c r="P618" t="s">
        <v>977</v>
      </c>
      <c r="R618" t="s">
        <v>977</v>
      </c>
      <c r="S618" t="s">
        <v>977</v>
      </c>
      <c r="T618" t="s">
        <v>977</v>
      </c>
      <c r="U618" t="s">
        <v>977</v>
      </c>
      <c r="W618" s="49">
        <v>616</v>
      </c>
      <c r="X618" s="49">
        <v>7</v>
      </c>
    </row>
    <row r="619" spans="1:24" x14ac:dyDescent="0.35">
      <c r="A619" t="s">
        <v>977</v>
      </c>
      <c r="B619" t="s">
        <v>977</v>
      </c>
      <c r="E619" t="s">
        <v>977</v>
      </c>
      <c r="G619" t="s">
        <v>977</v>
      </c>
      <c r="H619" s="9" t="s">
        <v>977</v>
      </c>
      <c r="K619" t="s">
        <v>977</v>
      </c>
      <c r="L619" t="s">
        <v>977</v>
      </c>
      <c r="M619" t="s">
        <v>977</v>
      </c>
      <c r="N619" t="s">
        <v>977</v>
      </c>
      <c r="O619" t="s">
        <v>977</v>
      </c>
      <c r="P619" t="s">
        <v>977</v>
      </c>
      <c r="R619" t="s">
        <v>977</v>
      </c>
      <c r="S619" t="s">
        <v>977</v>
      </c>
      <c r="T619" t="s">
        <v>977</v>
      </c>
      <c r="U619" t="s">
        <v>977</v>
      </c>
      <c r="W619" s="49">
        <v>617</v>
      </c>
      <c r="X619" s="49">
        <v>7</v>
      </c>
    </row>
    <row r="620" spans="1:24" x14ac:dyDescent="0.35">
      <c r="A620" t="s">
        <v>977</v>
      </c>
      <c r="B620" t="s">
        <v>977</v>
      </c>
      <c r="E620" t="s">
        <v>977</v>
      </c>
      <c r="G620" t="s">
        <v>977</v>
      </c>
      <c r="H620" s="9" t="s">
        <v>977</v>
      </c>
      <c r="K620" t="s">
        <v>977</v>
      </c>
      <c r="L620" t="s">
        <v>977</v>
      </c>
      <c r="M620" t="s">
        <v>977</v>
      </c>
      <c r="N620" t="s">
        <v>977</v>
      </c>
      <c r="O620" t="s">
        <v>977</v>
      </c>
      <c r="P620" t="s">
        <v>977</v>
      </c>
      <c r="R620" t="s">
        <v>977</v>
      </c>
      <c r="S620" t="s">
        <v>977</v>
      </c>
      <c r="T620" t="s">
        <v>977</v>
      </c>
      <c r="U620" t="s">
        <v>977</v>
      </c>
      <c r="W620" s="49">
        <v>618</v>
      </c>
      <c r="X620" s="49">
        <v>7</v>
      </c>
    </row>
    <row r="621" spans="1:24" x14ac:dyDescent="0.35">
      <c r="A621" t="s">
        <v>977</v>
      </c>
      <c r="B621" t="s">
        <v>977</v>
      </c>
      <c r="E621" t="s">
        <v>977</v>
      </c>
      <c r="G621" t="s">
        <v>977</v>
      </c>
      <c r="H621" s="9" t="s">
        <v>977</v>
      </c>
      <c r="K621" t="s">
        <v>977</v>
      </c>
      <c r="L621" t="s">
        <v>977</v>
      </c>
      <c r="M621" t="s">
        <v>977</v>
      </c>
      <c r="N621" t="s">
        <v>977</v>
      </c>
      <c r="O621" t="s">
        <v>977</v>
      </c>
      <c r="P621" t="s">
        <v>977</v>
      </c>
      <c r="R621" t="s">
        <v>977</v>
      </c>
      <c r="S621" t="s">
        <v>977</v>
      </c>
      <c r="T621" t="s">
        <v>977</v>
      </c>
      <c r="U621" t="s">
        <v>977</v>
      </c>
      <c r="W621" s="49">
        <v>619</v>
      </c>
      <c r="X621" s="49">
        <v>7</v>
      </c>
    </row>
    <row r="622" spans="1:24" x14ac:dyDescent="0.35">
      <c r="A622" t="s">
        <v>977</v>
      </c>
      <c r="B622" t="s">
        <v>977</v>
      </c>
      <c r="E622" t="s">
        <v>977</v>
      </c>
      <c r="G622" t="s">
        <v>977</v>
      </c>
      <c r="H622" s="9" t="s">
        <v>977</v>
      </c>
      <c r="K622" t="s">
        <v>977</v>
      </c>
      <c r="L622" t="s">
        <v>977</v>
      </c>
      <c r="M622" t="s">
        <v>977</v>
      </c>
      <c r="N622" t="s">
        <v>977</v>
      </c>
      <c r="O622" t="s">
        <v>977</v>
      </c>
      <c r="P622" t="s">
        <v>977</v>
      </c>
      <c r="R622" t="s">
        <v>977</v>
      </c>
      <c r="S622" t="s">
        <v>977</v>
      </c>
      <c r="T622" t="s">
        <v>977</v>
      </c>
      <c r="U622" t="s">
        <v>977</v>
      </c>
      <c r="W622" s="49">
        <v>620</v>
      </c>
      <c r="X622" s="49">
        <v>7</v>
      </c>
    </row>
    <row r="623" spans="1:24" x14ac:dyDescent="0.35">
      <c r="A623" t="s">
        <v>977</v>
      </c>
      <c r="B623" t="s">
        <v>977</v>
      </c>
      <c r="E623" t="s">
        <v>977</v>
      </c>
      <c r="G623" t="s">
        <v>977</v>
      </c>
      <c r="H623" s="9" t="s">
        <v>977</v>
      </c>
      <c r="K623" t="s">
        <v>977</v>
      </c>
      <c r="L623" t="s">
        <v>977</v>
      </c>
      <c r="M623" t="s">
        <v>977</v>
      </c>
      <c r="N623" t="s">
        <v>977</v>
      </c>
      <c r="O623" t="s">
        <v>977</v>
      </c>
      <c r="P623" t="s">
        <v>977</v>
      </c>
      <c r="R623" t="s">
        <v>977</v>
      </c>
      <c r="S623" t="s">
        <v>977</v>
      </c>
      <c r="T623" t="s">
        <v>977</v>
      </c>
      <c r="U623" t="s">
        <v>977</v>
      </c>
      <c r="W623" s="49">
        <v>621</v>
      </c>
      <c r="X623" s="49">
        <v>7</v>
      </c>
    </row>
    <row r="624" spans="1:24" x14ac:dyDescent="0.35">
      <c r="A624" t="s">
        <v>977</v>
      </c>
      <c r="B624" t="s">
        <v>977</v>
      </c>
      <c r="E624" t="s">
        <v>977</v>
      </c>
      <c r="G624" t="s">
        <v>977</v>
      </c>
      <c r="H624" s="9" t="s">
        <v>977</v>
      </c>
      <c r="K624" t="s">
        <v>977</v>
      </c>
      <c r="L624" t="s">
        <v>977</v>
      </c>
      <c r="M624" t="s">
        <v>977</v>
      </c>
      <c r="N624" t="s">
        <v>977</v>
      </c>
      <c r="O624" t="s">
        <v>977</v>
      </c>
      <c r="P624" t="s">
        <v>977</v>
      </c>
      <c r="R624" t="s">
        <v>977</v>
      </c>
      <c r="S624" t="s">
        <v>977</v>
      </c>
      <c r="T624" t="s">
        <v>977</v>
      </c>
      <c r="U624" t="s">
        <v>977</v>
      </c>
      <c r="W624" s="49">
        <v>622</v>
      </c>
      <c r="X624" s="49">
        <v>7</v>
      </c>
    </row>
    <row r="625" spans="1:24" x14ac:dyDescent="0.35">
      <c r="A625" t="s">
        <v>977</v>
      </c>
      <c r="B625" t="s">
        <v>977</v>
      </c>
      <c r="E625" t="s">
        <v>977</v>
      </c>
      <c r="G625" t="s">
        <v>977</v>
      </c>
      <c r="H625" s="9" t="s">
        <v>977</v>
      </c>
      <c r="K625" t="s">
        <v>977</v>
      </c>
      <c r="L625" t="s">
        <v>977</v>
      </c>
      <c r="M625" t="s">
        <v>977</v>
      </c>
      <c r="N625" t="s">
        <v>977</v>
      </c>
      <c r="O625" t="s">
        <v>977</v>
      </c>
      <c r="P625" t="s">
        <v>977</v>
      </c>
      <c r="R625" t="s">
        <v>977</v>
      </c>
      <c r="S625" t="s">
        <v>977</v>
      </c>
      <c r="T625" t="s">
        <v>977</v>
      </c>
      <c r="U625" t="s">
        <v>977</v>
      </c>
      <c r="W625" s="49">
        <v>623</v>
      </c>
      <c r="X625" s="49">
        <v>7</v>
      </c>
    </row>
    <row r="626" spans="1:24" x14ac:dyDescent="0.35">
      <c r="A626" t="s">
        <v>977</v>
      </c>
      <c r="B626" t="s">
        <v>977</v>
      </c>
      <c r="E626" t="s">
        <v>977</v>
      </c>
      <c r="G626" t="s">
        <v>977</v>
      </c>
      <c r="H626" s="9" t="s">
        <v>977</v>
      </c>
      <c r="K626" t="s">
        <v>977</v>
      </c>
      <c r="L626" t="s">
        <v>977</v>
      </c>
      <c r="M626" t="s">
        <v>977</v>
      </c>
      <c r="N626" t="s">
        <v>977</v>
      </c>
      <c r="O626" t="s">
        <v>977</v>
      </c>
      <c r="P626" t="s">
        <v>977</v>
      </c>
      <c r="R626" t="s">
        <v>977</v>
      </c>
      <c r="S626" t="s">
        <v>977</v>
      </c>
      <c r="T626" t="s">
        <v>977</v>
      </c>
      <c r="U626" t="s">
        <v>977</v>
      </c>
      <c r="W626" s="49">
        <v>624</v>
      </c>
      <c r="X626" s="49">
        <v>7</v>
      </c>
    </row>
    <row r="627" spans="1:24" x14ac:dyDescent="0.35">
      <c r="A627" t="s">
        <v>977</v>
      </c>
      <c r="B627" t="s">
        <v>977</v>
      </c>
      <c r="E627" t="s">
        <v>977</v>
      </c>
      <c r="G627" t="s">
        <v>977</v>
      </c>
      <c r="H627" s="9" t="s">
        <v>977</v>
      </c>
      <c r="K627" t="s">
        <v>977</v>
      </c>
      <c r="L627" t="s">
        <v>977</v>
      </c>
      <c r="M627" t="s">
        <v>977</v>
      </c>
      <c r="N627" t="s">
        <v>977</v>
      </c>
      <c r="O627" t="s">
        <v>977</v>
      </c>
      <c r="P627" t="s">
        <v>977</v>
      </c>
      <c r="R627" t="s">
        <v>977</v>
      </c>
      <c r="S627" t="s">
        <v>977</v>
      </c>
      <c r="T627" t="s">
        <v>977</v>
      </c>
      <c r="U627" t="s">
        <v>977</v>
      </c>
      <c r="W627" s="49">
        <v>625</v>
      </c>
      <c r="X627" s="49">
        <v>7</v>
      </c>
    </row>
    <row r="628" spans="1:24" x14ac:dyDescent="0.35">
      <c r="A628" t="s">
        <v>977</v>
      </c>
      <c r="B628" t="s">
        <v>977</v>
      </c>
      <c r="E628" t="s">
        <v>977</v>
      </c>
      <c r="G628" t="s">
        <v>977</v>
      </c>
      <c r="H628" s="9" t="s">
        <v>977</v>
      </c>
      <c r="K628" t="s">
        <v>977</v>
      </c>
      <c r="L628" t="s">
        <v>977</v>
      </c>
      <c r="M628" t="s">
        <v>977</v>
      </c>
      <c r="N628" t="s">
        <v>977</v>
      </c>
      <c r="O628" t="s">
        <v>977</v>
      </c>
      <c r="P628" t="s">
        <v>977</v>
      </c>
      <c r="R628" t="s">
        <v>977</v>
      </c>
      <c r="S628" t="s">
        <v>977</v>
      </c>
      <c r="T628" t="s">
        <v>977</v>
      </c>
      <c r="U628" t="s">
        <v>977</v>
      </c>
      <c r="W628" s="49">
        <v>626</v>
      </c>
      <c r="X628" s="49">
        <v>7</v>
      </c>
    </row>
    <row r="629" spans="1:24" x14ac:dyDescent="0.35">
      <c r="A629" t="s">
        <v>977</v>
      </c>
      <c r="B629" t="s">
        <v>977</v>
      </c>
      <c r="E629" t="s">
        <v>977</v>
      </c>
      <c r="G629" t="s">
        <v>977</v>
      </c>
      <c r="H629" s="9" t="s">
        <v>977</v>
      </c>
      <c r="K629" t="s">
        <v>977</v>
      </c>
      <c r="L629" t="s">
        <v>977</v>
      </c>
      <c r="M629" t="s">
        <v>977</v>
      </c>
      <c r="N629" t="s">
        <v>977</v>
      </c>
      <c r="O629" t="s">
        <v>977</v>
      </c>
      <c r="P629" t="s">
        <v>977</v>
      </c>
      <c r="R629" t="s">
        <v>977</v>
      </c>
      <c r="S629" t="s">
        <v>977</v>
      </c>
      <c r="T629" t="s">
        <v>977</v>
      </c>
      <c r="U629" t="s">
        <v>977</v>
      </c>
      <c r="W629" s="49">
        <v>627</v>
      </c>
      <c r="X629" s="49">
        <v>7</v>
      </c>
    </row>
    <row r="630" spans="1:24" x14ac:dyDescent="0.35">
      <c r="A630" t="s">
        <v>977</v>
      </c>
      <c r="B630" t="s">
        <v>977</v>
      </c>
      <c r="E630" t="s">
        <v>977</v>
      </c>
      <c r="G630" t="s">
        <v>977</v>
      </c>
      <c r="H630" s="9" t="s">
        <v>977</v>
      </c>
      <c r="K630" t="s">
        <v>977</v>
      </c>
      <c r="L630" t="s">
        <v>977</v>
      </c>
      <c r="M630" t="s">
        <v>977</v>
      </c>
      <c r="N630" t="s">
        <v>977</v>
      </c>
      <c r="O630" t="s">
        <v>977</v>
      </c>
      <c r="P630" t="s">
        <v>977</v>
      </c>
      <c r="R630" t="s">
        <v>977</v>
      </c>
      <c r="S630" t="s">
        <v>977</v>
      </c>
      <c r="T630" t="s">
        <v>977</v>
      </c>
      <c r="U630" t="s">
        <v>977</v>
      </c>
      <c r="W630" s="49">
        <v>628</v>
      </c>
      <c r="X630" s="49">
        <v>7</v>
      </c>
    </row>
    <row r="631" spans="1:24" x14ac:dyDescent="0.35">
      <c r="A631" t="s">
        <v>977</v>
      </c>
      <c r="B631" t="s">
        <v>977</v>
      </c>
      <c r="E631" t="s">
        <v>977</v>
      </c>
      <c r="G631" t="s">
        <v>977</v>
      </c>
      <c r="H631" s="9" t="s">
        <v>977</v>
      </c>
      <c r="K631" t="s">
        <v>977</v>
      </c>
      <c r="L631" t="s">
        <v>977</v>
      </c>
      <c r="M631" t="s">
        <v>977</v>
      </c>
      <c r="N631" t="s">
        <v>977</v>
      </c>
      <c r="O631" t="s">
        <v>977</v>
      </c>
      <c r="P631" t="s">
        <v>977</v>
      </c>
      <c r="R631" t="s">
        <v>977</v>
      </c>
      <c r="S631" t="s">
        <v>977</v>
      </c>
      <c r="T631" t="s">
        <v>977</v>
      </c>
      <c r="U631" t="s">
        <v>977</v>
      </c>
      <c r="W631" s="49">
        <v>629</v>
      </c>
      <c r="X631" s="49">
        <v>7</v>
      </c>
    </row>
    <row r="632" spans="1:24" x14ac:dyDescent="0.35">
      <c r="A632" t="s">
        <v>977</v>
      </c>
      <c r="B632" t="s">
        <v>977</v>
      </c>
      <c r="E632" t="s">
        <v>977</v>
      </c>
      <c r="G632" t="s">
        <v>977</v>
      </c>
      <c r="H632" s="9" t="s">
        <v>977</v>
      </c>
      <c r="K632" t="s">
        <v>977</v>
      </c>
      <c r="L632" t="s">
        <v>977</v>
      </c>
      <c r="M632" t="s">
        <v>977</v>
      </c>
      <c r="N632" t="s">
        <v>977</v>
      </c>
      <c r="O632" t="s">
        <v>977</v>
      </c>
      <c r="P632" t="s">
        <v>977</v>
      </c>
      <c r="R632" t="s">
        <v>977</v>
      </c>
      <c r="S632" t="s">
        <v>977</v>
      </c>
      <c r="T632" t="s">
        <v>977</v>
      </c>
      <c r="U632" t="s">
        <v>977</v>
      </c>
      <c r="W632" s="49">
        <v>630</v>
      </c>
      <c r="X632" s="49">
        <v>7</v>
      </c>
    </row>
    <row r="633" spans="1:24" x14ac:dyDescent="0.35">
      <c r="A633" t="s">
        <v>977</v>
      </c>
      <c r="B633" t="s">
        <v>977</v>
      </c>
      <c r="E633" t="s">
        <v>977</v>
      </c>
      <c r="G633" t="s">
        <v>977</v>
      </c>
      <c r="H633" s="9" t="s">
        <v>977</v>
      </c>
      <c r="K633" t="s">
        <v>977</v>
      </c>
      <c r="L633" t="s">
        <v>977</v>
      </c>
      <c r="M633" t="s">
        <v>977</v>
      </c>
      <c r="N633" t="s">
        <v>977</v>
      </c>
      <c r="O633" t="s">
        <v>977</v>
      </c>
      <c r="P633" t="s">
        <v>977</v>
      </c>
      <c r="R633" t="s">
        <v>977</v>
      </c>
      <c r="S633" t="s">
        <v>977</v>
      </c>
      <c r="T633" t="s">
        <v>977</v>
      </c>
      <c r="U633" t="s">
        <v>977</v>
      </c>
      <c r="W633" s="49">
        <v>631</v>
      </c>
      <c r="X633" s="49">
        <v>7</v>
      </c>
    </row>
    <row r="634" spans="1:24" x14ac:dyDescent="0.35">
      <c r="A634" t="s">
        <v>977</v>
      </c>
      <c r="B634" t="s">
        <v>977</v>
      </c>
      <c r="E634" t="s">
        <v>977</v>
      </c>
      <c r="G634" t="s">
        <v>977</v>
      </c>
      <c r="H634" s="9" t="s">
        <v>977</v>
      </c>
      <c r="K634" t="s">
        <v>977</v>
      </c>
      <c r="L634" t="s">
        <v>977</v>
      </c>
      <c r="M634" t="s">
        <v>977</v>
      </c>
      <c r="N634" t="s">
        <v>977</v>
      </c>
      <c r="O634" t="s">
        <v>977</v>
      </c>
      <c r="P634" t="s">
        <v>977</v>
      </c>
      <c r="R634" t="s">
        <v>977</v>
      </c>
      <c r="S634" t="s">
        <v>977</v>
      </c>
      <c r="T634" t="s">
        <v>977</v>
      </c>
      <c r="U634" t="s">
        <v>977</v>
      </c>
      <c r="W634" s="49">
        <v>632</v>
      </c>
      <c r="X634" s="49">
        <v>7</v>
      </c>
    </row>
    <row r="635" spans="1:24" x14ac:dyDescent="0.35">
      <c r="A635" t="s">
        <v>977</v>
      </c>
      <c r="B635" t="s">
        <v>977</v>
      </c>
      <c r="E635" t="s">
        <v>977</v>
      </c>
      <c r="G635" t="s">
        <v>977</v>
      </c>
      <c r="H635" s="9" t="s">
        <v>977</v>
      </c>
      <c r="K635" t="s">
        <v>977</v>
      </c>
      <c r="L635" t="s">
        <v>977</v>
      </c>
      <c r="M635" t="s">
        <v>977</v>
      </c>
      <c r="N635" t="s">
        <v>977</v>
      </c>
      <c r="O635" t="s">
        <v>977</v>
      </c>
      <c r="P635" t="s">
        <v>977</v>
      </c>
      <c r="R635" t="s">
        <v>977</v>
      </c>
      <c r="S635" t="s">
        <v>977</v>
      </c>
      <c r="T635" t="s">
        <v>977</v>
      </c>
      <c r="U635" t="s">
        <v>977</v>
      </c>
      <c r="W635" s="49">
        <v>633</v>
      </c>
      <c r="X635" s="49">
        <v>7</v>
      </c>
    </row>
    <row r="636" spans="1:24" x14ac:dyDescent="0.35">
      <c r="A636" t="s">
        <v>977</v>
      </c>
      <c r="B636" t="s">
        <v>977</v>
      </c>
      <c r="E636" t="s">
        <v>977</v>
      </c>
      <c r="G636" t="s">
        <v>977</v>
      </c>
      <c r="H636" s="9" t="s">
        <v>977</v>
      </c>
      <c r="K636" t="s">
        <v>977</v>
      </c>
      <c r="L636" t="s">
        <v>977</v>
      </c>
      <c r="M636" t="s">
        <v>977</v>
      </c>
      <c r="N636" t="s">
        <v>977</v>
      </c>
      <c r="O636" t="s">
        <v>977</v>
      </c>
      <c r="P636" t="s">
        <v>977</v>
      </c>
      <c r="R636" t="s">
        <v>977</v>
      </c>
      <c r="S636" t="s">
        <v>977</v>
      </c>
      <c r="T636" t="s">
        <v>977</v>
      </c>
      <c r="U636" t="s">
        <v>977</v>
      </c>
      <c r="W636" s="49">
        <v>634</v>
      </c>
      <c r="X636" s="49">
        <v>7</v>
      </c>
    </row>
    <row r="637" spans="1:24" x14ac:dyDescent="0.35">
      <c r="A637" t="s">
        <v>977</v>
      </c>
      <c r="B637" t="s">
        <v>977</v>
      </c>
      <c r="E637" t="s">
        <v>977</v>
      </c>
      <c r="G637" t="s">
        <v>977</v>
      </c>
      <c r="H637" s="9" t="s">
        <v>977</v>
      </c>
      <c r="K637" t="s">
        <v>977</v>
      </c>
      <c r="L637" t="s">
        <v>977</v>
      </c>
      <c r="M637" t="s">
        <v>977</v>
      </c>
      <c r="N637" t="s">
        <v>977</v>
      </c>
      <c r="O637" t="s">
        <v>977</v>
      </c>
      <c r="P637" t="s">
        <v>977</v>
      </c>
      <c r="R637" t="s">
        <v>977</v>
      </c>
      <c r="S637" t="s">
        <v>977</v>
      </c>
      <c r="T637" t="s">
        <v>977</v>
      </c>
      <c r="U637" t="s">
        <v>977</v>
      </c>
      <c r="W637" s="49">
        <v>635</v>
      </c>
      <c r="X637" s="49">
        <v>7</v>
      </c>
    </row>
    <row r="638" spans="1:24" x14ac:dyDescent="0.35">
      <c r="A638" t="s">
        <v>977</v>
      </c>
      <c r="B638" t="s">
        <v>977</v>
      </c>
      <c r="E638" t="s">
        <v>977</v>
      </c>
      <c r="H638" s="9" t="s">
        <v>977</v>
      </c>
      <c r="K638" t="s">
        <v>977</v>
      </c>
      <c r="L638" t="s">
        <v>977</v>
      </c>
      <c r="M638" t="s">
        <v>977</v>
      </c>
      <c r="N638" t="s">
        <v>977</v>
      </c>
      <c r="O638" t="s">
        <v>977</v>
      </c>
      <c r="P638" t="s">
        <v>977</v>
      </c>
      <c r="R638" t="s">
        <v>977</v>
      </c>
      <c r="S638" t="s">
        <v>977</v>
      </c>
      <c r="T638" t="s">
        <v>977</v>
      </c>
      <c r="U638" t="s">
        <v>977</v>
      </c>
      <c r="W638" s="49">
        <v>636</v>
      </c>
      <c r="X638" s="49">
        <v>7</v>
      </c>
    </row>
    <row r="639" spans="1:24" x14ac:dyDescent="0.35">
      <c r="A639" t="s">
        <v>977</v>
      </c>
      <c r="B639" t="s">
        <v>977</v>
      </c>
      <c r="E639" t="s">
        <v>977</v>
      </c>
      <c r="H639" s="9" t="s">
        <v>977</v>
      </c>
      <c r="K639" t="s">
        <v>977</v>
      </c>
      <c r="L639" t="s">
        <v>977</v>
      </c>
      <c r="M639" t="s">
        <v>977</v>
      </c>
      <c r="N639" t="s">
        <v>977</v>
      </c>
      <c r="O639" t="s">
        <v>977</v>
      </c>
      <c r="P639" t="s">
        <v>977</v>
      </c>
      <c r="R639" t="s">
        <v>977</v>
      </c>
      <c r="S639" t="s">
        <v>977</v>
      </c>
      <c r="T639" t="s">
        <v>977</v>
      </c>
      <c r="U639" t="s">
        <v>977</v>
      </c>
      <c r="W639" s="49">
        <v>637</v>
      </c>
      <c r="X639" s="49">
        <v>7</v>
      </c>
    </row>
    <row r="640" spans="1:24" x14ac:dyDescent="0.35">
      <c r="A640" t="s">
        <v>977</v>
      </c>
      <c r="B640" t="s">
        <v>977</v>
      </c>
      <c r="E640" t="s">
        <v>977</v>
      </c>
      <c r="H640" s="9" t="s">
        <v>977</v>
      </c>
      <c r="K640" t="s">
        <v>977</v>
      </c>
      <c r="L640" t="s">
        <v>977</v>
      </c>
      <c r="M640" t="s">
        <v>977</v>
      </c>
      <c r="N640" t="s">
        <v>977</v>
      </c>
      <c r="O640" t="s">
        <v>977</v>
      </c>
      <c r="P640" t="s">
        <v>977</v>
      </c>
      <c r="R640" t="s">
        <v>977</v>
      </c>
      <c r="S640" t="s">
        <v>977</v>
      </c>
      <c r="T640" t="s">
        <v>977</v>
      </c>
      <c r="U640" t="s">
        <v>977</v>
      </c>
      <c r="W640" s="49">
        <v>638</v>
      </c>
      <c r="X640" s="49">
        <v>7</v>
      </c>
    </row>
    <row r="641" spans="1:24" x14ac:dyDescent="0.35">
      <c r="A641" t="s">
        <v>977</v>
      </c>
      <c r="B641" t="s">
        <v>977</v>
      </c>
      <c r="E641" t="s">
        <v>977</v>
      </c>
      <c r="H641" s="9" t="s">
        <v>977</v>
      </c>
      <c r="K641" t="s">
        <v>977</v>
      </c>
      <c r="L641" t="s">
        <v>977</v>
      </c>
      <c r="M641" t="s">
        <v>977</v>
      </c>
      <c r="N641" t="s">
        <v>977</v>
      </c>
      <c r="O641" t="s">
        <v>977</v>
      </c>
      <c r="P641" t="s">
        <v>977</v>
      </c>
      <c r="R641" t="s">
        <v>977</v>
      </c>
      <c r="S641" t="s">
        <v>977</v>
      </c>
      <c r="T641" t="s">
        <v>977</v>
      </c>
      <c r="U641" t="s">
        <v>977</v>
      </c>
      <c r="W641" s="49">
        <v>639</v>
      </c>
      <c r="X641" s="49">
        <v>7</v>
      </c>
    </row>
    <row r="642" spans="1:24" x14ac:dyDescent="0.35">
      <c r="A642" t="s">
        <v>977</v>
      </c>
      <c r="B642" t="s">
        <v>977</v>
      </c>
      <c r="E642" t="s">
        <v>977</v>
      </c>
      <c r="H642" s="9" t="s">
        <v>977</v>
      </c>
      <c r="K642" t="s">
        <v>977</v>
      </c>
      <c r="L642" t="s">
        <v>977</v>
      </c>
      <c r="M642" t="s">
        <v>977</v>
      </c>
      <c r="N642" t="s">
        <v>977</v>
      </c>
      <c r="O642" t="s">
        <v>977</v>
      </c>
      <c r="P642" t="s">
        <v>977</v>
      </c>
      <c r="R642" t="s">
        <v>977</v>
      </c>
      <c r="S642" t="s">
        <v>977</v>
      </c>
      <c r="T642" t="s">
        <v>977</v>
      </c>
      <c r="U642" t="s">
        <v>977</v>
      </c>
      <c r="W642" s="49">
        <v>640</v>
      </c>
      <c r="X642" s="49">
        <v>7</v>
      </c>
    </row>
    <row r="643" spans="1:24" x14ac:dyDescent="0.35">
      <c r="A643" t="s">
        <v>977</v>
      </c>
      <c r="B643" t="s">
        <v>977</v>
      </c>
      <c r="E643" t="s">
        <v>977</v>
      </c>
      <c r="H643" s="9" t="s">
        <v>977</v>
      </c>
      <c r="K643" t="s">
        <v>977</v>
      </c>
      <c r="L643" t="s">
        <v>977</v>
      </c>
      <c r="M643" t="s">
        <v>977</v>
      </c>
      <c r="N643" t="s">
        <v>977</v>
      </c>
      <c r="O643" t="s">
        <v>977</v>
      </c>
      <c r="P643" t="s">
        <v>977</v>
      </c>
      <c r="R643" t="s">
        <v>977</v>
      </c>
      <c r="S643" t="s">
        <v>977</v>
      </c>
      <c r="T643" t="s">
        <v>977</v>
      </c>
      <c r="U643" t="s">
        <v>977</v>
      </c>
      <c r="W643" s="49">
        <v>641</v>
      </c>
      <c r="X643" s="49">
        <v>7</v>
      </c>
    </row>
    <row r="644" spans="1:24" x14ac:dyDescent="0.35">
      <c r="A644" t="s">
        <v>977</v>
      </c>
      <c r="B644" t="s">
        <v>977</v>
      </c>
      <c r="E644" t="s">
        <v>977</v>
      </c>
      <c r="H644" s="9" t="s">
        <v>977</v>
      </c>
      <c r="K644" t="s">
        <v>977</v>
      </c>
      <c r="L644" t="s">
        <v>977</v>
      </c>
      <c r="M644" t="s">
        <v>977</v>
      </c>
      <c r="N644" t="s">
        <v>977</v>
      </c>
      <c r="O644" t="s">
        <v>977</v>
      </c>
      <c r="P644" t="s">
        <v>977</v>
      </c>
      <c r="R644" t="s">
        <v>977</v>
      </c>
      <c r="S644" t="s">
        <v>977</v>
      </c>
      <c r="T644" t="s">
        <v>977</v>
      </c>
      <c r="U644" t="s">
        <v>977</v>
      </c>
      <c r="W644" s="49">
        <v>642</v>
      </c>
      <c r="X644" s="49">
        <v>7</v>
      </c>
    </row>
    <row r="645" spans="1:24" x14ac:dyDescent="0.35">
      <c r="A645" t="s">
        <v>977</v>
      </c>
      <c r="B645" t="s">
        <v>977</v>
      </c>
      <c r="H645" s="9" t="s">
        <v>977</v>
      </c>
      <c r="K645" t="s">
        <v>977</v>
      </c>
      <c r="L645" t="s">
        <v>977</v>
      </c>
      <c r="M645" t="s">
        <v>977</v>
      </c>
      <c r="N645" t="s">
        <v>977</v>
      </c>
      <c r="O645" t="s">
        <v>977</v>
      </c>
      <c r="P645" t="s">
        <v>977</v>
      </c>
      <c r="R645" t="s">
        <v>977</v>
      </c>
      <c r="S645" t="s">
        <v>977</v>
      </c>
      <c r="T645" t="s">
        <v>977</v>
      </c>
      <c r="U645" t="s">
        <v>977</v>
      </c>
      <c r="W645" s="49">
        <v>643</v>
      </c>
      <c r="X645" s="49">
        <v>7</v>
      </c>
    </row>
    <row r="646" spans="1:24" x14ac:dyDescent="0.35">
      <c r="A646" t="s">
        <v>977</v>
      </c>
      <c r="B646" t="s">
        <v>977</v>
      </c>
      <c r="H646" s="9" t="s">
        <v>977</v>
      </c>
      <c r="K646" t="s">
        <v>977</v>
      </c>
      <c r="L646" t="s">
        <v>977</v>
      </c>
      <c r="M646" t="s">
        <v>977</v>
      </c>
      <c r="N646" t="s">
        <v>977</v>
      </c>
      <c r="O646" t="s">
        <v>977</v>
      </c>
      <c r="P646" t="s">
        <v>977</v>
      </c>
      <c r="R646" t="s">
        <v>977</v>
      </c>
      <c r="S646" t="s">
        <v>977</v>
      </c>
      <c r="T646" t="s">
        <v>977</v>
      </c>
      <c r="U646" t="s">
        <v>977</v>
      </c>
      <c r="W646" s="49">
        <v>644</v>
      </c>
      <c r="X646" s="49">
        <v>7</v>
      </c>
    </row>
    <row r="647" spans="1:24" x14ac:dyDescent="0.35">
      <c r="A647" t="s">
        <v>977</v>
      </c>
      <c r="B647" t="s">
        <v>977</v>
      </c>
      <c r="H647" s="9" t="s">
        <v>977</v>
      </c>
      <c r="K647" t="s">
        <v>977</v>
      </c>
      <c r="L647" t="s">
        <v>977</v>
      </c>
      <c r="M647" t="s">
        <v>977</v>
      </c>
      <c r="N647" t="s">
        <v>977</v>
      </c>
      <c r="O647" t="s">
        <v>977</v>
      </c>
      <c r="P647" t="s">
        <v>977</v>
      </c>
      <c r="R647" t="s">
        <v>977</v>
      </c>
      <c r="S647" t="s">
        <v>977</v>
      </c>
      <c r="T647" t="s">
        <v>977</v>
      </c>
      <c r="U647" t="s">
        <v>977</v>
      </c>
      <c r="W647" s="49">
        <v>645</v>
      </c>
      <c r="X647" s="49">
        <v>7</v>
      </c>
    </row>
    <row r="648" spans="1:24" x14ac:dyDescent="0.35">
      <c r="A648" t="s">
        <v>977</v>
      </c>
      <c r="B648" t="s">
        <v>977</v>
      </c>
      <c r="H648" s="9" t="s">
        <v>977</v>
      </c>
      <c r="K648" t="s">
        <v>977</v>
      </c>
      <c r="L648" t="s">
        <v>977</v>
      </c>
      <c r="M648" t="s">
        <v>977</v>
      </c>
      <c r="N648" t="s">
        <v>977</v>
      </c>
      <c r="O648" t="s">
        <v>977</v>
      </c>
      <c r="P648" t="s">
        <v>977</v>
      </c>
      <c r="R648" t="s">
        <v>977</v>
      </c>
      <c r="S648" t="s">
        <v>977</v>
      </c>
      <c r="T648" t="s">
        <v>977</v>
      </c>
      <c r="U648" t="s">
        <v>977</v>
      </c>
      <c r="W648" s="49">
        <v>646</v>
      </c>
      <c r="X648" s="49">
        <v>7</v>
      </c>
    </row>
    <row r="649" spans="1:24" x14ac:dyDescent="0.35">
      <c r="A649" t="s">
        <v>977</v>
      </c>
      <c r="H649" s="9" t="s">
        <v>977</v>
      </c>
      <c r="K649" t="s">
        <v>977</v>
      </c>
      <c r="L649" t="s">
        <v>977</v>
      </c>
      <c r="M649" t="s">
        <v>977</v>
      </c>
      <c r="N649" t="s">
        <v>977</v>
      </c>
      <c r="O649" t="s">
        <v>977</v>
      </c>
      <c r="P649" t="s">
        <v>977</v>
      </c>
      <c r="R649" t="s">
        <v>977</v>
      </c>
      <c r="S649" t="s">
        <v>977</v>
      </c>
      <c r="T649" t="s">
        <v>977</v>
      </c>
      <c r="U649" t="s">
        <v>977</v>
      </c>
      <c r="W649" s="49">
        <v>647</v>
      </c>
      <c r="X649" s="49">
        <v>7</v>
      </c>
    </row>
    <row r="650" spans="1:24" x14ac:dyDescent="0.35">
      <c r="A650" t="s">
        <v>977</v>
      </c>
      <c r="H650" s="9" t="s">
        <v>977</v>
      </c>
      <c r="K650" t="s">
        <v>977</v>
      </c>
      <c r="L650" t="s">
        <v>977</v>
      </c>
      <c r="M650" t="s">
        <v>977</v>
      </c>
      <c r="N650" t="s">
        <v>977</v>
      </c>
      <c r="O650" t="s">
        <v>977</v>
      </c>
      <c r="P650" t="s">
        <v>977</v>
      </c>
      <c r="R650" t="s">
        <v>977</v>
      </c>
      <c r="S650" t="s">
        <v>977</v>
      </c>
      <c r="T650" t="s">
        <v>977</v>
      </c>
      <c r="U650" t="s">
        <v>977</v>
      </c>
      <c r="W650" s="49">
        <v>648</v>
      </c>
      <c r="X650" s="49">
        <v>7</v>
      </c>
    </row>
    <row r="651" spans="1:24" x14ac:dyDescent="0.35">
      <c r="A651" t="s">
        <v>977</v>
      </c>
      <c r="H651" s="9" t="s">
        <v>977</v>
      </c>
      <c r="K651" t="s">
        <v>977</v>
      </c>
      <c r="L651" t="s">
        <v>977</v>
      </c>
      <c r="M651" t="s">
        <v>977</v>
      </c>
      <c r="N651" t="s">
        <v>977</v>
      </c>
      <c r="O651" t="s">
        <v>977</v>
      </c>
      <c r="P651" t="s">
        <v>977</v>
      </c>
      <c r="R651" t="s">
        <v>977</v>
      </c>
      <c r="S651" t="s">
        <v>977</v>
      </c>
      <c r="T651" t="s">
        <v>977</v>
      </c>
      <c r="U651" t="s">
        <v>977</v>
      </c>
      <c r="W651" s="49">
        <v>649</v>
      </c>
      <c r="X651" s="49">
        <v>7</v>
      </c>
    </row>
    <row r="652" spans="1:24" x14ac:dyDescent="0.35">
      <c r="A652" t="s">
        <v>977</v>
      </c>
      <c r="H652" s="9" t="s">
        <v>977</v>
      </c>
      <c r="K652" t="s">
        <v>977</v>
      </c>
      <c r="L652" t="s">
        <v>977</v>
      </c>
      <c r="M652" t="s">
        <v>977</v>
      </c>
      <c r="N652" t="s">
        <v>977</v>
      </c>
      <c r="O652" t="s">
        <v>977</v>
      </c>
      <c r="P652" t="s">
        <v>977</v>
      </c>
      <c r="W652" s="49">
        <v>650</v>
      </c>
      <c r="X652" s="49">
        <v>7</v>
      </c>
    </row>
    <row r="653" spans="1:24" x14ac:dyDescent="0.35">
      <c r="X653" s="49">
        <v>7</v>
      </c>
    </row>
    <row r="654" spans="1:24" x14ac:dyDescent="0.35">
      <c r="X654" s="49">
        <v>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B1678-5ACF-417F-AAB2-9105B6F7E826}">
  <sheetPr codeName="Sheet5"/>
  <dimension ref="A1:E43"/>
  <sheetViews>
    <sheetView workbookViewId="0">
      <selection sqref="A1:B4"/>
    </sheetView>
  </sheetViews>
  <sheetFormatPr defaultRowHeight="14.5" x14ac:dyDescent="0.35"/>
  <cols>
    <col min="2" max="2" width="10" bestFit="1" customWidth="1"/>
    <col min="3" max="3" width="73.54296875" bestFit="1" customWidth="1"/>
    <col min="4" max="4" width="8.7265625" style="9"/>
    <col min="5" max="5" width="6.81640625" customWidth="1"/>
  </cols>
  <sheetData>
    <row r="1" spans="1:5" x14ac:dyDescent="0.35">
      <c r="A1" s="1" t="s">
        <v>173</v>
      </c>
      <c r="B1" s="2"/>
      <c r="C1" s="2"/>
      <c r="D1" s="8"/>
      <c r="E1" s="2"/>
    </row>
    <row r="2" spans="1:5" x14ac:dyDescent="0.35">
      <c r="A2" s="3" t="s">
        <v>0</v>
      </c>
      <c r="B2" s="3" t="s">
        <v>174</v>
      </c>
      <c r="C2" s="3" t="s">
        <v>175</v>
      </c>
      <c r="D2" s="3" t="s">
        <v>176</v>
      </c>
      <c r="E2" s="5" t="s">
        <v>177</v>
      </c>
    </row>
    <row r="3" spans="1:5" x14ac:dyDescent="0.35">
      <c r="A3" t="s">
        <v>178</v>
      </c>
      <c r="B3" t="str">
        <f>IF(Recode!B2&lt;&gt;"",Recode!B2,"")</f>
        <v/>
      </c>
      <c r="C3" t="str">
        <f>IF(Recode!K2&lt;&gt;"",Recode!K2,"")</f>
        <v/>
      </c>
      <c r="D3" s="9" t="str">
        <f>Recode!M2</f>
        <v>_CC1</v>
      </c>
      <c r="E3" s="9" t="str">
        <f>Recode!N2</f>
        <v>_CC4</v>
      </c>
    </row>
    <row r="4" spans="1:5" x14ac:dyDescent="0.35">
      <c r="A4" t="s">
        <v>179</v>
      </c>
      <c r="B4" t="str">
        <f>IF(Recode!B3&lt;&gt;"",Recode!B3,"")</f>
        <v/>
      </c>
      <c r="C4" t="str">
        <f>IF(Recode!K3&lt;&gt;"",Recode!K3,"")</f>
        <v/>
      </c>
      <c r="D4" s="9" t="str">
        <f>Recode!M3</f>
        <v>_CC2</v>
      </c>
      <c r="E4" s="9" t="str">
        <f>Recode!N3</f>
        <v>_CC5</v>
      </c>
    </row>
    <row r="5" spans="1:5" x14ac:dyDescent="0.35">
      <c r="A5" t="s">
        <v>180</v>
      </c>
      <c r="B5" t="str">
        <f>IF(Recode!B4&lt;&gt;"",Recode!B4,"")</f>
        <v/>
      </c>
      <c r="C5" t="str">
        <f>IF(Recode!K4&lt;&gt;"",Recode!K4,"")</f>
        <v/>
      </c>
      <c r="D5" s="9" t="str">
        <f>Recode!M4</f>
        <v>_CC4</v>
      </c>
      <c r="E5" s="9" t="str">
        <f>Recode!N4</f>
        <v>_CC7</v>
      </c>
    </row>
    <row r="6" spans="1:5" x14ac:dyDescent="0.35">
      <c r="A6" t="s">
        <v>181</v>
      </c>
      <c r="B6" t="str">
        <f>IF(Recode!B5&lt;&gt;"",Recode!B5,"")</f>
        <v/>
      </c>
      <c r="C6" t="str">
        <f>IF(Recode!K5&lt;&gt;"",Recode!K5,"")</f>
        <v/>
      </c>
      <c r="D6" s="9" t="str">
        <f>Recode!M5</f>
        <v>_CC5</v>
      </c>
      <c r="E6" s="9" t="str">
        <f>Recode!N5</f>
        <v>_CC8</v>
      </c>
    </row>
    <row r="7" spans="1:5" x14ac:dyDescent="0.35">
      <c r="A7" t="s">
        <v>182</v>
      </c>
      <c r="B7" t="str">
        <f>IF(Recode!B6&lt;&gt;"",Recode!B6,"")</f>
        <v/>
      </c>
      <c r="C7" t="str">
        <f>IF(Recode!K6&lt;&gt;"",Recode!K6,"")</f>
        <v/>
      </c>
      <c r="D7" s="9" t="str">
        <f>Recode!M6</f>
        <v>_CC10</v>
      </c>
      <c r="E7" s="9" t="str">
        <f>Recode!N6</f>
        <v>_CC12</v>
      </c>
    </row>
    <row r="8" spans="1:5" x14ac:dyDescent="0.35">
      <c r="A8" t="s">
        <v>183</v>
      </c>
      <c r="B8" t="str">
        <f>IF(Recode!B7&lt;&gt;"",Recode!B7,"")</f>
        <v/>
      </c>
      <c r="C8" t="str">
        <f>IF(Recode!K7&lt;&gt;"",Recode!K7,"")</f>
        <v/>
      </c>
      <c r="D8" s="9" t="str">
        <f>Recode!M7</f>
        <v>_CC49</v>
      </c>
      <c r="E8" s="9" t="str">
        <f>Recode!N7</f>
        <v>_CC52</v>
      </c>
    </row>
    <row r="9" spans="1:5" x14ac:dyDescent="0.35">
      <c r="A9" t="s">
        <v>184</v>
      </c>
      <c r="B9" t="str">
        <f>IF(Recode!B8&lt;&gt;"",Recode!B8,"")</f>
        <v/>
      </c>
      <c r="C9" t="str">
        <f>IF(Recode!K8&lt;&gt;"",Recode!K8,"")</f>
        <v/>
      </c>
      <c r="D9" s="9" t="str">
        <f>Recode!M8</f>
        <v>_CC11</v>
      </c>
      <c r="E9" s="9" t="str">
        <f>Recode!N8</f>
        <v>_CC13</v>
      </c>
    </row>
    <row r="10" spans="1:5" x14ac:dyDescent="0.35">
      <c r="A10" t="s">
        <v>185</v>
      </c>
      <c r="B10" t="str">
        <f>IF(Recode!B9&lt;&gt;"",Recode!B9,"")</f>
        <v/>
      </c>
      <c r="C10" t="str">
        <f>IF(Recode!K9&lt;&gt;"",Recode!K9,"")</f>
        <v/>
      </c>
      <c r="D10" s="9" t="str">
        <f>Recode!M9</f>
        <v>_CC46</v>
      </c>
      <c r="E10" s="9" t="str">
        <f>Recode!N9</f>
        <v>_CC53</v>
      </c>
    </row>
    <row r="11" spans="1:5" x14ac:dyDescent="0.35">
      <c r="A11" t="s">
        <v>186</v>
      </c>
      <c r="B11" t="str">
        <f>IF(Recode!B10&lt;&gt;"",Recode!B10,"")</f>
        <v/>
      </c>
      <c r="C11" t="str">
        <f>IF(Recode!K10&lt;&gt;"",Recode!K10,"")</f>
        <v/>
      </c>
      <c r="D11" s="9" t="str">
        <f>Recode!M10</f>
        <v>_CC50</v>
      </c>
      <c r="E11" s="9" t="str">
        <f>Recode!N10</f>
        <v>_CC54</v>
      </c>
    </row>
    <row r="12" spans="1:5" x14ac:dyDescent="0.35">
      <c r="A12" t="s">
        <v>187</v>
      </c>
      <c r="B12" t="str">
        <f>IF(Recode!B11&lt;&gt;"",Recode!B11,"")</f>
        <v/>
      </c>
      <c r="C12" t="str">
        <f>IF(Recode!K11&lt;&gt;"",Recode!K11,"")</f>
        <v/>
      </c>
      <c r="D12" s="9" t="str">
        <f>Recode!M11</f>
        <v>_CC51</v>
      </c>
      <c r="E12" s="9" t="str">
        <f>Recode!N11</f>
        <v>_CC55</v>
      </c>
    </row>
    <row r="13" spans="1:5" x14ac:dyDescent="0.35">
      <c r="A13" t="s">
        <v>188</v>
      </c>
      <c r="B13" t="str">
        <f>IF(Recode!B12&lt;&gt;"",Recode!B12,"")</f>
        <v/>
      </c>
      <c r="C13" t="str">
        <f>IF(Recode!K12&lt;&gt;"",Recode!K12,"")</f>
        <v/>
      </c>
      <c r="D13" s="9" t="str">
        <f>Recode!M12</f>
        <v>_CC48</v>
      </c>
      <c r="E13" s="9" t="str">
        <f>Recode!N12</f>
        <v>_CC56</v>
      </c>
    </row>
    <row r="14" spans="1:5" x14ac:dyDescent="0.35">
      <c r="A14" t="s">
        <v>189</v>
      </c>
      <c r="B14" t="str">
        <f>IF(Recode!B13&lt;&gt;"",Recode!B13,"")</f>
        <v/>
      </c>
      <c r="C14" t="str">
        <f>IF(Recode!K13&lt;&gt;"",Recode!K13,"")</f>
        <v/>
      </c>
      <c r="D14" s="9" t="str">
        <f>Recode!M13</f>
        <v>_CC47</v>
      </c>
      <c r="E14" s="9" t="str">
        <f>Recode!N13</f>
        <v>_CC56</v>
      </c>
    </row>
    <row r="15" spans="1:5" x14ac:dyDescent="0.35">
      <c r="A15" t="s">
        <v>190</v>
      </c>
      <c r="B15" t="str">
        <f>IF(Recode!B14&lt;&gt;"",Recode!B14,"")</f>
        <v/>
      </c>
      <c r="C15" t="str">
        <f>IF(Recode!K14&lt;&gt;"",Recode!K14,"")</f>
        <v/>
      </c>
      <c r="D15" s="9" t="str">
        <f>Recode!M14</f>
        <v/>
      </c>
      <c r="E15" s="9" t="str">
        <f>Recode!N14</f>
        <v/>
      </c>
    </row>
    <row r="16" spans="1:5" x14ac:dyDescent="0.35">
      <c r="A16" t="s">
        <v>191</v>
      </c>
      <c r="B16" t="str">
        <f>IF(Recode!B15&lt;&gt;"",Recode!B15,"")</f>
        <v/>
      </c>
      <c r="C16" t="str">
        <f>IF(Recode!K15&lt;&gt;"",Recode!K15,"")</f>
        <v/>
      </c>
      <c r="D16" s="9" t="str">
        <f>Recode!M15</f>
        <v/>
      </c>
      <c r="E16" s="9" t="str">
        <f>Recode!N15</f>
        <v/>
      </c>
    </row>
    <row r="17" spans="1:5" x14ac:dyDescent="0.35">
      <c r="A17" t="s">
        <v>192</v>
      </c>
      <c r="B17" t="str">
        <f>IF(Recode!B16&lt;&gt;"",Recode!B16,"")</f>
        <v/>
      </c>
      <c r="C17" t="str">
        <f>IF(Recode!K16&lt;&gt;"",Recode!K16,"")</f>
        <v/>
      </c>
      <c r="D17" s="9" t="str">
        <f>Recode!M16</f>
        <v/>
      </c>
      <c r="E17" s="9" t="str">
        <f>Recode!N16</f>
        <v/>
      </c>
    </row>
    <row r="18" spans="1:5" x14ac:dyDescent="0.35">
      <c r="A18" t="s">
        <v>193</v>
      </c>
      <c r="B18" t="str">
        <f>IF(Recode!B17&lt;&gt;"",Recode!B17,"")</f>
        <v/>
      </c>
      <c r="C18" t="str">
        <f>IF(Recode!K17&lt;&gt;"",Recode!K17,"")</f>
        <v/>
      </c>
      <c r="D18" s="9" t="str">
        <f>Recode!M17</f>
        <v/>
      </c>
      <c r="E18" s="9" t="str">
        <f>Recode!N17</f>
        <v/>
      </c>
    </row>
    <row r="19" spans="1:5" x14ac:dyDescent="0.35">
      <c r="A19" t="s">
        <v>194</v>
      </c>
      <c r="B19" t="str">
        <f>IF(Recode!B18&lt;&gt;"",Recode!B18,"")</f>
        <v/>
      </c>
      <c r="C19" t="str">
        <f>IF(Recode!K18&lt;&gt;"",Recode!K18,"")</f>
        <v/>
      </c>
      <c r="D19" s="9" t="str">
        <f>Recode!M18</f>
        <v/>
      </c>
      <c r="E19" s="9" t="str">
        <f>Recode!N18</f>
        <v/>
      </c>
    </row>
    <row r="20" spans="1:5" x14ac:dyDescent="0.35">
      <c r="A20" t="s">
        <v>195</v>
      </c>
      <c r="B20" t="str">
        <f>IF(Recode!B19&lt;&gt;"",Recode!B19,"")</f>
        <v/>
      </c>
      <c r="C20" t="str">
        <f>IF(Recode!K19&lt;&gt;"",Recode!K19,"")</f>
        <v/>
      </c>
      <c r="D20" s="9" t="str">
        <f>Recode!M19</f>
        <v/>
      </c>
      <c r="E20" s="9" t="str">
        <f>Recode!N19</f>
        <v/>
      </c>
    </row>
    <row r="21" spans="1:5" x14ac:dyDescent="0.35">
      <c r="A21" t="s">
        <v>196</v>
      </c>
      <c r="B21" t="str">
        <f>IF(Recode!B20&lt;&gt;"",Recode!B20,"")</f>
        <v/>
      </c>
      <c r="C21" t="str">
        <f>IF(Recode!K20&lt;&gt;"",Recode!K20,"")</f>
        <v/>
      </c>
      <c r="D21" s="9" t="str">
        <f>Recode!M20</f>
        <v/>
      </c>
      <c r="E21" s="9" t="str">
        <f>Recode!N20</f>
        <v/>
      </c>
    </row>
    <row r="22" spans="1:5" x14ac:dyDescent="0.35">
      <c r="A22" t="s">
        <v>197</v>
      </c>
      <c r="B22" t="str">
        <f>IF(Recode!B21&lt;&gt;"",Recode!B21,"")</f>
        <v/>
      </c>
      <c r="C22" t="str">
        <f>IF(Recode!K21&lt;&gt;"",Recode!K21,"")</f>
        <v/>
      </c>
      <c r="D22" s="9" t="str">
        <f>Recode!M21</f>
        <v/>
      </c>
      <c r="E22" s="9" t="str">
        <f>Recode!N21</f>
        <v/>
      </c>
    </row>
    <row r="23" spans="1:5" x14ac:dyDescent="0.35">
      <c r="A23" t="s">
        <v>198</v>
      </c>
      <c r="B23" t="str">
        <f>IF(Recode!B22&lt;&gt;"",Recode!B22,"")</f>
        <v/>
      </c>
      <c r="C23" t="str">
        <f>IF(Recode!K22&lt;&gt;"",Recode!K22,"")</f>
        <v/>
      </c>
      <c r="D23" s="9" t="str">
        <f>Recode!M22</f>
        <v/>
      </c>
      <c r="E23" s="9" t="str">
        <f>Recode!N22</f>
        <v/>
      </c>
    </row>
    <row r="24" spans="1:5" x14ac:dyDescent="0.35">
      <c r="A24" t="s">
        <v>199</v>
      </c>
      <c r="B24" t="str">
        <f>IF(Recode!B23&lt;&gt;"",Recode!B23,"")</f>
        <v/>
      </c>
      <c r="C24" t="str">
        <f>IF(Recode!K23&lt;&gt;"",Recode!K23,"")</f>
        <v/>
      </c>
      <c r="D24" s="9" t="str">
        <f>Recode!M23</f>
        <v/>
      </c>
      <c r="E24" s="9" t="str">
        <f>Recode!N23</f>
        <v/>
      </c>
    </row>
    <row r="25" spans="1:5" x14ac:dyDescent="0.35">
      <c r="A25" t="s">
        <v>200</v>
      </c>
      <c r="B25" t="str">
        <f>IF(Recode!B24&lt;&gt;"",Recode!B24,"")</f>
        <v/>
      </c>
      <c r="C25" t="str">
        <f>IF(Recode!K24&lt;&gt;"",Recode!K24,"")</f>
        <v/>
      </c>
      <c r="D25" s="9" t="str">
        <f>Recode!M24</f>
        <v/>
      </c>
      <c r="E25" s="9" t="str">
        <f>Recode!N24</f>
        <v/>
      </c>
    </row>
    <row r="26" spans="1:5" x14ac:dyDescent="0.35">
      <c r="A26" t="s">
        <v>201</v>
      </c>
      <c r="B26" t="str">
        <f>IF(Recode!B25&lt;&gt;"",Recode!B25,"")</f>
        <v/>
      </c>
      <c r="C26" t="str">
        <f>IF(Recode!K25&lt;&gt;"",Recode!K25,"")</f>
        <v/>
      </c>
      <c r="D26" s="9" t="str">
        <f>Recode!M25</f>
        <v/>
      </c>
      <c r="E26" s="9" t="str">
        <f>Recode!N25</f>
        <v/>
      </c>
    </row>
    <row r="27" spans="1:5" x14ac:dyDescent="0.35">
      <c r="A27" t="s">
        <v>202</v>
      </c>
      <c r="B27" t="str">
        <f>IF(Recode!B26&lt;&gt;"",Recode!B26,"")</f>
        <v/>
      </c>
      <c r="C27" t="str">
        <f>IF(Recode!K26&lt;&gt;"",Recode!K26,"")</f>
        <v/>
      </c>
      <c r="D27" s="9" t="str">
        <f>Recode!M26</f>
        <v/>
      </c>
      <c r="E27" s="9" t="str">
        <f>Recode!N26</f>
        <v/>
      </c>
    </row>
    <row r="28" spans="1:5" x14ac:dyDescent="0.35">
      <c r="A28" t="s">
        <v>203</v>
      </c>
      <c r="B28" t="str">
        <f>IF(Recode!B27&lt;&gt;"",Recode!B27,"")</f>
        <v/>
      </c>
      <c r="C28" t="str">
        <f>IF(Recode!K27&lt;&gt;"",Recode!K27,"")</f>
        <v/>
      </c>
      <c r="D28" s="9" t="str">
        <f>Recode!M27</f>
        <v/>
      </c>
      <c r="E28" s="9" t="str">
        <f>Recode!N27</f>
        <v/>
      </c>
    </row>
    <row r="29" spans="1:5" x14ac:dyDescent="0.35">
      <c r="A29" t="s">
        <v>204</v>
      </c>
      <c r="B29" t="str">
        <f>IF(Recode!B28&lt;&gt;"",Recode!B28,"")</f>
        <v/>
      </c>
      <c r="C29" t="str">
        <f>IF(Recode!K28&lt;&gt;"",Recode!K28,"")</f>
        <v/>
      </c>
      <c r="D29" s="9" t="str">
        <f>Recode!M28</f>
        <v/>
      </c>
      <c r="E29" s="9" t="str">
        <f>Recode!N28</f>
        <v/>
      </c>
    </row>
    <row r="30" spans="1:5" x14ac:dyDescent="0.35">
      <c r="A30" t="s">
        <v>205</v>
      </c>
      <c r="B30" t="str">
        <f>IF(Recode!B29&lt;&gt;"",Recode!B29,"")</f>
        <v/>
      </c>
      <c r="C30" t="str">
        <f>IF(Recode!K29&lt;&gt;"",Recode!K29,"")</f>
        <v/>
      </c>
      <c r="D30" s="9" t="str">
        <f>Recode!M29</f>
        <v/>
      </c>
      <c r="E30" s="9" t="str">
        <f>Recode!N29</f>
        <v/>
      </c>
    </row>
    <row r="31" spans="1:5" x14ac:dyDescent="0.35">
      <c r="A31" t="s">
        <v>206</v>
      </c>
      <c r="B31" t="str">
        <f>IF(Recode!B30&lt;&gt;"",Recode!B30,"")</f>
        <v/>
      </c>
      <c r="C31" t="str">
        <f>IF(Recode!K30&lt;&gt;"",Recode!K30,"")</f>
        <v/>
      </c>
      <c r="D31" s="9" t="str">
        <f>Recode!M30</f>
        <v/>
      </c>
      <c r="E31" s="9" t="str">
        <f>Recode!N30</f>
        <v/>
      </c>
    </row>
    <row r="33" spans="1:5" x14ac:dyDescent="0.35">
      <c r="A33" s="31"/>
      <c r="B33" s="31"/>
      <c r="C33" s="31"/>
      <c r="D33" s="31"/>
      <c r="E33" s="28"/>
    </row>
    <row r="34" spans="1:5" x14ac:dyDescent="0.35">
      <c r="A34" s="31"/>
      <c r="B34" s="31"/>
      <c r="C34" s="31"/>
      <c r="D34" s="31"/>
      <c r="E34" s="30"/>
    </row>
    <row r="35" spans="1:5" x14ac:dyDescent="0.35">
      <c r="A35" s="31"/>
      <c r="B35" s="31"/>
      <c r="C35" s="31"/>
      <c r="D35" s="31"/>
      <c r="E35" s="30"/>
    </row>
    <row r="36" spans="1:5" x14ac:dyDescent="0.35">
      <c r="A36" s="31"/>
      <c r="B36" s="31"/>
      <c r="C36" s="31"/>
      <c r="D36" s="31"/>
      <c r="E36" s="30"/>
    </row>
    <row r="37" spans="1:5" x14ac:dyDescent="0.35">
      <c r="A37" s="31"/>
      <c r="B37" s="31"/>
      <c r="C37" s="31"/>
      <c r="D37" s="31"/>
      <c r="E37" s="31"/>
    </row>
    <row r="38" spans="1:5" x14ac:dyDescent="0.35">
      <c r="A38" s="31"/>
      <c r="B38" s="31"/>
      <c r="C38" s="31"/>
      <c r="D38" s="31"/>
      <c r="E38" s="28"/>
    </row>
    <row r="39" spans="1:5" x14ac:dyDescent="0.35">
      <c r="A39" s="31"/>
      <c r="B39" s="31"/>
      <c r="C39" s="31"/>
      <c r="D39" s="31"/>
      <c r="E39" s="30"/>
    </row>
    <row r="40" spans="1:5" x14ac:dyDescent="0.35">
      <c r="A40" s="31"/>
      <c r="B40" s="31"/>
      <c r="C40" s="31"/>
      <c r="D40" s="31"/>
      <c r="E40" s="31"/>
    </row>
    <row r="41" spans="1:5" x14ac:dyDescent="0.35">
      <c r="A41" s="31"/>
      <c r="B41" s="31"/>
      <c r="C41" s="31"/>
      <c r="D41" s="31"/>
      <c r="E41" s="31"/>
    </row>
    <row r="42" spans="1:5" x14ac:dyDescent="0.35">
      <c r="A42" s="31"/>
      <c r="B42" s="31"/>
      <c r="C42" s="31"/>
      <c r="D42" s="31"/>
      <c r="E42" s="31"/>
    </row>
    <row r="43" spans="1:5" x14ac:dyDescent="0.35">
      <c r="A43" s="31"/>
      <c r="B43" s="31"/>
      <c r="C43" s="31"/>
      <c r="D43" s="31"/>
      <c r="E43" s="28"/>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2343F-04C9-480B-90DA-CA997726526B}">
  <dimension ref="A1:F4"/>
  <sheetViews>
    <sheetView workbookViewId="0">
      <selection activeCell="A4" sqref="A4"/>
    </sheetView>
  </sheetViews>
  <sheetFormatPr defaultRowHeight="14.5" x14ac:dyDescent="0.35"/>
  <cols>
    <col min="2" max="2" width="14.453125" bestFit="1" customWidth="1"/>
    <col min="3" max="3" width="14.453125" customWidth="1"/>
    <col min="4" max="4" width="23" bestFit="1" customWidth="1"/>
    <col min="5" max="5" width="12.08984375" bestFit="1" customWidth="1"/>
    <col min="6" max="6" width="9.81640625" bestFit="1" customWidth="1"/>
  </cols>
  <sheetData>
    <row r="1" spans="1:6" x14ac:dyDescent="0.35">
      <c r="A1" s="1" t="s">
        <v>947</v>
      </c>
      <c r="B1" s="2"/>
    </row>
    <row r="2" spans="1:6" x14ac:dyDescent="0.35">
      <c r="A2" s="3" t="s">
        <v>0</v>
      </c>
      <c r="B2" s="3" t="s">
        <v>1</v>
      </c>
      <c r="C2" s="3" t="s">
        <v>953</v>
      </c>
      <c r="D2" s="3" t="s">
        <v>915</v>
      </c>
      <c r="E2" s="3" t="s">
        <v>950</v>
      </c>
      <c r="F2" s="3" t="s">
        <v>951</v>
      </c>
    </row>
    <row r="3" spans="1:6" x14ac:dyDescent="0.35">
      <c r="A3" t="s">
        <v>948</v>
      </c>
      <c r="B3" t="s">
        <v>952</v>
      </c>
      <c r="C3" t="s">
        <v>954</v>
      </c>
      <c r="D3" s="114" t="s">
        <v>955</v>
      </c>
      <c r="E3" t="s">
        <v>956</v>
      </c>
      <c r="F3" t="s">
        <v>957</v>
      </c>
    </row>
    <row r="4" spans="1:6" x14ac:dyDescent="0.35">
      <c r="A4" t="s">
        <v>949</v>
      </c>
    </row>
  </sheetData>
  <hyperlinks>
    <hyperlink ref="D3" r:id="rId1" xr:uid="{9E37FCCF-CA3E-4D8F-B9B2-BD3BA61B925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ABFF-2432-4F1A-B261-EDB6BD5C7B58}">
  <dimension ref="A1:H215"/>
  <sheetViews>
    <sheetView topLeftCell="A41" workbookViewId="0">
      <selection activeCell="B66" sqref="B66"/>
    </sheetView>
  </sheetViews>
  <sheetFormatPr defaultRowHeight="14.5" x14ac:dyDescent="0.35"/>
  <cols>
    <col min="1" max="1" width="8.7265625" style="17"/>
    <col min="2" max="2" width="11.54296875" bestFit="1" customWidth="1"/>
    <col min="4" max="4" width="17.1796875" customWidth="1"/>
    <col min="5" max="5" width="18.453125" bestFit="1" customWidth="1"/>
    <col min="6" max="6" width="51" customWidth="1"/>
    <col min="8" max="8" width="8.7265625" style="77"/>
  </cols>
  <sheetData>
    <row r="1" spans="1:8" x14ac:dyDescent="0.35">
      <c r="A1" s="16" t="s">
        <v>0</v>
      </c>
      <c r="B1" s="3" t="s">
        <v>207</v>
      </c>
      <c r="C1" s="3" t="s">
        <v>208</v>
      </c>
      <c r="D1" s="3" t="s">
        <v>209</v>
      </c>
      <c r="E1" s="3" t="s">
        <v>210</v>
      </c>
      <c r="F1" s="3" t="s">
        <v>211</v>
      </c>
      <c r="H1" s="77" t="s">
        <v>640</v>
      </c>
    </row>
    <row r="2" spans="1:8" x14ac:dyDescent="0.35">
      <c r="A2" s="38" t="s">
        <v>212</v>
      </c>
      <c r="B2" s="20" t="s">
        <v>152</v>
      </c>
      <c r="C2" t="s">
        <v>213</v>
      </c>
      <c r="E2" t="s">
        <v>639</v>
      </c>
      <c r="F2" s="13" t="s">
        <v>214</v>
      </c>
      <c r="H2" s="77" t="str">
        <f>_xlfn.TEXTJOIN("_",,B2,E2)</f>
        <v>F_BIRTH_SEX</v>
      </c>
    </row>
    <row r="3" spans="1:8" x14ac:dyDescent="0.35">
      <c r="A3" s="38" t="s">
        <v>215</v>
      </c>
      <c r="B3" s="20" t="s">
        <v>153</v>
      </c>
      <c r="C3" t="s">
        <v>213</v>
      </c>
      <c r="E3" t="s">
        <v>639</v>
      </c>
      <c r="F3" s="13" t="s">
        <v>216</v>
      </c>
      <c r="H3" s="77" t="str">
        <f t="shared" ref="H3:H66" si="0">_xlfn.TEXTJOIN("_",,B3,E3)</f>
        <v>M_BIRTH_SEX</v>
      </c>
    </row>
    <row r="4" spans="1:8" x14ac:dyDescent="0.35">
      <c r="A4" s="38" t="s">
        <v>217</v>
      </c>
      <c r="F4" s="13"/>
      <c r="H4" s="77" t="str">
        <f t="shared" si="0"/>
        <v/>
      </c>
    </row>
    <row r="5" spans="1:8" x14ac:dyDescent="0.35">
      <c r="A5" s="38" t="s">
        <v>218</v>
      </c>
      <c r="B5" s="20">
        <v>8532</v>
      </c>
      <c r="C5" s="20" t="s">
        <v>219</v>
      </c>
      <c r="D5" s="12"/>
      <c r="E5" s="12" t="s">
        <v>220</v>
      </c>
      <c r="F5" s="64" t="s">
        <v>152</v>
      </c>
      <c r="H5" s="77" t="str">
        <f t="shared" si="0"/>
        <v>8532_Gender</v>
      </c>
    </row>
    <row r="6" spans="1:8" x14ac:dyDescent="0.35">
      <c r="A6" s="38" t="s">
        <v>221</v>
      </c>
      <c r="B6" s="20">
        <v>8507</v>
      </c>
      <c r="C6" s="20" t="s">
        <v>219</v>
      </c>
      <c r="D6" s="12"/>
      <c r="E6" s="12" t="s">
        <v>220</v>
      </c>
      <c r="F6" s="64" t="s">
        <v>153</v>
      </c>
      <c r="H6" s="77" t="str">
        <f t="shared" si="0"/>
        <v>8507_Gender</v>
      </c>
    </row>
    <row r="7" spans="1:8" x14ac:dyDescent="0.35">
      <c r="A7" s="38" t="s">
        <v>222</v>
      </c>
      <c r="B7" s="20">
        <v>45882933</v>
      </c>
      <c r="C7" s="20" t="s">
        <v>219</v>
      </c>
      <c r="E7" s="12" t="s">
        <v>223</v>
      </c>
      <c r="F7" s="13" t="s">
        <v>224</v>
      </c>
      <c r="H7" s="77" t="str">
        <f t="shared" si="0"/>
        <v>45882933_LOINC</v>
      </c>
    </row>
    <row r="8" spans="1:8" x14ac:dyDescent="0.35">
      <c r="A8" s="65" t="s">
        <v>225</v>
      </c>
      <c r="B8" s="66" t="s">
        <v>155</v>
      </c>
      <c r="C8" s="20" t="s">
        <v>226</v>
      </c>
      <c r="E8" s="20" t="s">
        <v>102</v>
      </c>
      <c r="F8" s="18" t="s">
        <v>152</v>
      </c>
      <c r="H8" s="77" t="str">
        <f t="shared" si="0"/>
        <v>C16576_Sex</v>
      </c>
    </row>
    <row r="9" spans="1:8" x14ac:dyDescent="0.35">
      <c r="A9" s="65" t="s">
        <v>227</v>
      </c>
      <c r="B9" s="66" t="s">
        <v>156</v>
      </c>
      <c r="C9" s="20" t="s">
        <v>226</v>
      </c>
      <c r="E9" s="20" t="s">
        <v>102</v>
      </c>
      <c r="F9" s="18" t="s">
        <v>153</v>
      </c>
      <c r="H9" s="77" t="str">
        <f t="shared" si="0"/>
        <v>C20197_Sex</v>
      </c>
    </row>
    <row r="10" spans="1:8" x14ac:dyDescent="0.35">
      <c r="A10" s="17" t="s">
        <v>228</v>
      </c>
      <c r="B10" s="66" t="s">
        <v>229</v>
      </c>
      <c r="C10" s="20" t="s">
        <v>226</v>
      </c>
      <c r="E10" s="20" t="s">
        <v>102</v>
      </c>
      <c r="F10" s="18" t="s">
        <v>230</v>
      </c>
      <c r="H10" s="77" t="str">
        <f t="shared" si="0"/>
        <v>C17998_Sex</v>
      </c>
    </row>
    <row r="11" spans="1:8" x14ac:dyDescent="0.35">
      <c r="A11" s="38" t="s">
        <v>231</v>
      </c>
      <c r="B11" s="20" t="s">
        <v>232</v>
      </c>
      <c r="C11" t="s">
        <v>213</v>
      </c>
      <c r="E11" s="12" t="s">
        <v>105</v>
      </c>
      <c r="F11" s="67" t="s">
        <v>233</v>
      </c>
      <c r="H11" s="77" t="str">
        <f t="shared" si="0"/>
        <v>2106-3_RACE</v>
      </c>
    </row>
    <row r="12" spans="1:8" x14ac:dyDescent="0.35">
      <c r="A12" s="38" t="s">
        <v>234</v>
      </c>
      <c r="B12" t="s">
        <v>235</v>
      </c>
      <c r="C12" t="s">
        <v>213</v>
      </c>
      <c r="E12" s="12" t="s">
        <v>105</v>
      </c>
      <c r="F12" s="14" t="s">
        <v>236</v>
      </c>
      <c r="H12" s="77" t="str">
        <f t="shared" si="0"/>
        <v>2028-9_RACE</v>
      </c>
    </row>
    <row r="13" spans="1:8" x14ac:dyDescent="0.35">
      <c r="A13" s="38" t="s">
        <v>237</v>
      </c>
      <c r="B13" s="20">
        <v>8527</v>
      </c>
      <c r="C13" s="20" t="s">
        <v>219</v>
      </c>
      <c r="E13" s="12" t="s">
        <v>86</v>
      </c>
      <c r="F13" s="14" t="s">
        <v>233</v>
      </c>
      <c r="H13" s="77" t="str">
        <f t="shared" si="0"/>
        <v>8527_Race</v>
      </c>
    </row>
    <row r="14" spans="1:8" x14ac:dyDescent="0.35">
      <c r="A14" s="38" t="s">
        <v>238</v>
      </c>
      <c r="B14" s="20">
        <v>8515</v>
      </c>
      <c r="C14" s="20" t="s">
        <v>219</v>
      </c>
      <c r="E14" s="12" t="s">
        <v>86</v>
      </c>
      <c r="F14" s="14" t="s">
        <v>236</v>
      </c>
      <c r="H14" s="77" t="str">
        <f t="shared" si="0"/>
        <v>8515_Race</v>
      </c>
    </row>
    <row r="15" spans="1:8" x14ac:dyDescent="0.35">
      <c r="A15" t="s">
        <v>239</v>
      </c>
      <c r="B15" s="12" t="s">
        <v>240</v>
      </c>
      <c r="C15" s="20" t="s">
        <v>226</v>
      </c>
      <c r="E15" s="20" t="s">
        <v>86</v>
      </c>
      <c r="F15" s="18" t="s">
        <v>241</v>
      </c>
      <c r="H15" s="77" t="str">
        <f t="shared" si="0"/>
        <v>C41261_Race</v>
      </c>
    </row>
    <row r="16" spans="1:8" x14ac:dyDescent="0.35">
      <c r="A16" t="s">
        <v>242</v>
      </c>
      <c r="B16" s="66" t="s">
        <v>243</v>
      </c>
      <c r="C16" s="20" t="s">
        <v>226</v>
      </c>
      <c r="E16" s="20" t="s">
        <v>86</v>
      </c>
      <c r="F16" s="68" t="s">
        <v>244</v>
      </c>
      <c r="H16" s="77" t="str">
        <f t="shared" si="0"/>
        <v>C41260_Race</v>
      </c>
    </row>
    <row r="17" spans="1:8" x14ac:dyDescent="0.35">
      <c r="A17" s="9" t="s">
        <v>245</v>
      </c>
      <c r="B17" s="20" t="s">
        <v>246</v>
      </c>
      <c r="C17" t="s">
        <v>213</v>
      </c>
      <c r="E17" s="12" t="s">
        <v>247</v>
      </c>
      <c r="F17" s="20" t="s">
        <v>248</v>
      </c>
      <c r="H17" s="77" t="str">
        <f t="shared" si="0"/>
        <v>2186-5_ETHNICITY</v>
      </c>
    </row>
    <row r="18" spans="1:8" x14ac:dyDescent="0.35">
      <c r="A18" s="9" t="s">
        <v>249</v>
      </c>
      <c r="B18" s="7"/>
      <c r="C18" t="s">
        <v>213</v>
      </c>
      <c r="E18" s="12" t="s">
        <v>247</v>
      </c>
      <c r="F18" s="20" t="s">
        <v>250</v>
      </c>
      <c r="H18" s="77" t="str">
        <f t="shared" si="0"/>
        <v>ETHNICITY</v>
      </c>
    </row>
    <row r="19" spans="1:8" x14ac:dyDescent="0.35">
      <c r="A19" s="9" t="s">
        <v>251</v>
      </c>
      <c r="B19" s="20">
        <v>38003564</v>
      </c>
      <c r="C19" s="20" t="s">
        <v>219</v>
      </c>
      <c r="E19" s="12" t="s">
        <v>88</v>
      </c>
      <c r="F19" s="12" t="s">
        <v>248</v>
      </c>
      <c r="H19" s="77" t="str">
        <f t="shared" si="0"/>
        <v>38003564_Ethnicity</v>
      </c>
    </row>
    <row r="20" spans="1:8" x14ac:dyDescent="0.35">
      <c r="A20" s="9" t="s">
        <v>252</v>
      </c>
      <c r="B20" s="20">
        <v>38003563</v>
      </c>
      <c r="C20" s="20" t="s">
        <v>219</v>
      </c>
      <c r="E20" s="12" t="s">
        <v>88</v>
      </c>
      <c r="F20" s="12" t="s">
        <v>250</v>
      </c>
      <c r="H20" s="77" t="str">
        <f t="shared" si="0"/>
        <v>38003563_Ethnicity</v>
      </c>
    </row>
    <row r="21" spans="1:8" x14ac:dyDescent="0.35">
      <c r="A21" s="9" t="s">
        <v>253</v>
      </c>
      <c r="B21" s="66" t="s">
        <v>254</v>
      </c>
      <c r="C21" s="20" t="s">
        <v>226</v>
      </c>
      <c r="E21" s="69" t="s">
        <v>255</v>
      </c>
      <c r="F21" s="68" t="s">
        <v>256</v>
      </c>
      <c r="H21" s="77" t="str">
        <f t="shared" si="0"/>
        <v>C41222_Ethnicity as Collected</v>
      </c>
    </row>
    <row r="22" spans="1:8" x14ac:dyDescent="0.35">
      <c r="A22" s="9" t="s">
        <v>257</v>
      </c>
      <c r="B22" t="s">
        <v>258</v>
      </c>
      <c r="C22" s="20" t="s">
        <v>9</v>
      </c>
      <c r="E22" s="21" t="s">
        <v>104</v>
      </c>
      <c r="F22" s="22" t="s">
        <v>258</v>
      </c>
      <c r="H22" s="77" t="str">
        <f t="shared" si="0"/>
        <v>US_Country</v>
      </c>
    </row>
    <row r="23" spans="1:8" x14ac:dyDescent="0.35">
      <c r="A23" s="9" t="s">
        <v>259</v>
      </c>
      <c r="B23" s="66">
        <v>4330442</v>
      </c>
      <c r="C23" s="20" t="s">
        <v>219</v>
      </c>
      <c r="E23" s="20" t="s">
        <v>260</v>
      </c>
      <c r="F23" s="17" t="s">
        <v>261</v>
      </c>
      <c r="H23" s="77" t="str">
        <f t="shared" si="0"/>
        <v>4330442_Geography</v>
      </c>
    </row>
    <row r="24" spans="1:8" x14ac:dyDescent="0.35">
      <c r="A24" s="9" t="s">
        <v>262</v>
      </c>
      <c r="B24" s="66">
        <v>223688001</v>
      </c>
      <c r="C24" s="20" t="s">
        <v>263</v>
      </c>
      <c r="E24" s="20" t="s">
        <v>260</v>
      </c>
      <c r="F24" s="17" t="s">
        <v>261</v>
      </c>
      <c r="H24" s="77" t="str">
        <f t="shared" si="0"/>
        <v>223688001_Geography</v>
      </c>
    </row>
    <row r="25" spans="1:8" x14ac:dyDescent="0.35">
      <c r="A25" s="9" t="s">
        <v>264</v>
      </c>
      <c r="B25" t="s">
        <v>265</v>
      </c>
      <c r="C25" s="20" t="s">
        <v>9</v>
      </c>
      <c r="E25" s="20" t="s">
        <v>266</v>
      </c>
      <c r="F25" s="31" t="s">
        <v>267</v>
      </c>
      <c r="H25" s="77" t="str">
        <f t="shared" si="0"/>
        <v>AMB_v3-ActCode</v>
      </c>
    </row>
    <row r="26" spans="1:8" x14ac:dyDescent="0.35">
      <c r="A26" s="9" t="s">
        <v>268</v>
      </c>
      <c r="B26" s="31" t="s">
        <v>269</v>
      </c>
      <c r="C26" s="20" t="s">
        <v>9</v>
      </c>
      <c r="E26" s="20" t="s">
        <v>266</v>
      </c>
      <c r="F26" s="31" t="s">
        <v>270</v>
      </c>
      <c r="H26" s="77" t="str">
        <f t="shared" si="0"/>
        <v>IMP_v3-ActCode</v>
      </c>
    </row>
    <row r="27" spans="1:8" x14ac:dyDescent="0.35">
      <c r="A27" s="9" t="s">
        <v>271</v>
      </c>
      <c r="B27" s="31" t="s">
        <v>272</v>
      </c>
      <c r="C27" s="20" t="s">
        <v>9</v>
      </c>
      <c r="E27" s="20" t="s">
        <v>266</v>
      </c>
      <c r="F27" s="31" t="s">
        <v>273</v>
      </c>
      <c r="H27" s="77" t="str">
        <f t="shared" si="0"/>
        <v>EMER_v3-ActCode</v>
      </c>
    </row>
    <row r="28" spans="1:8" x14ac:dyDescent="0.35">
      <c r="A28" s="9" t="s">
        <v>274</v>
      </c>
      <c r="B28" s="31" t="s">
        <v>275</v>
      </c>
      <c r="C28" s="20" t="s">
        <v>9</v>
      </c>
      <c r="E28" s="20" t="s">
        <v>266</v>
      </c>
      <c r="F28" s="31" t="s">
        <v>276</v>
      </c>
      <c r="H28" s="77" t="str">
        <f t="shared" si="0"/>
        <v>HH_v3-ActCode</v>
      </c>
    </row>
    <row r="29" spans="1:8" x14ac:dyDescent="0.35">
      <c r="A29" s="9" t="s">
        <v>277</v>
      </c>
      <c r="B29" s="31" t="s">
        <v>278</v>
      </c>
      <c r="C29" s="20" t="s">
        <v>9</v>
      </c>
      <c r="E29" s="20" t="s">
        <v>266</v>
      </c>
      <c r="F29" s="31" t="s">
        <v>279</v>
      </c>
      <c r="H29" s="77" t="str">
        <f t="shared" si="0"/>
        <v>FLD_v3-ActCode</v>
      </c>
    </row>
    <row r="30" spans="1:8" x14ac:dyDescent="0.35">
      <c r="A30" s="9" t="s">
        <v>280</v>
      </c>
      <c r="B30" s="31" t="s">
        <v>281</v>
      </c>
      <c r="C30" s="20" t="s">
        <v>9</v>
      </c>
      <c r="E30" s="20" t="s">
        <v>266</v>
      </c>
      <c r="F30" s="31" t="s">
        <v>282</v>
      </c>
      <c r="H30" s="77" t="str">
        <f t="shared" si="0"/>
        <v>ACUTE_v3-ActCode</v>
      </c>
    </row>
    <row r="31" spans="1:8" x14ac:dyDescent="0.35">
      <c r="A31" s="9" t="s">
        <v>283</v>
      </c>
      <c r="B31" s="31" t="s">
        <v>284</v>
      </c>
      <c r="C31" s="20" t="s">
        <v>9</v>
      </c>
      <c r="E31" s="20" t="s">
        <v>266</v>
      </c>
      <c r="F31" s="31" t="s">
        <v>285</v>
      </c>
      <c r="H31" s="77" t="str">
        <f t="shared" si="0"/>
        <v>NONAC_v3-ActCode</v>
      </c>
    </row>
    <row r="32" spans="1:8" x14ac:dyDescent="0.35">
      <c r="A32" s="9" t="s">
        <v>286</v>
      </c>
      <c r="B32" s="31" t="s">
        <v>287</v>
      </c>
      <c r="C32" s="20" t="s">
        <v>9</v>
      </c>
      <c r="E32" s="20" t="s">
        <v>266</v>
      </c>
      <c r="F32" s="31" t="s">
        <v>288</v>
      </c>
      <c r="H32" s="77" t="str">
        <f t="shared" si="0"/>
        <v>OBSENC_v3-ActCode</v>
      </c>
    </row>
    <row r="33" spans="1:8" x14ac:dyDescent="0.35">
      <c r="A33" s="9" t="s">
        <v>289</v>
      </c>
      <c r="B33" s="31" t="s">
        <v>290</v>
      </c>
      <c r="C33" s="20" t="s">
        <v>9</v>
      </c>
      <c r="E33" s="20" t="s">
        <v>266</v>
      </c>
      <c r="F33" s="31" t="s">
        <v>291</v>
      </c>
      <c r="H33" s="77" t="str">
        <f t="shared" si="0"/>
        <v>PRENC_v3-ActCode</v>
      </c>
    </row>
    <row r="34" spans="1:8" x14ac:dyDescent="0.35">
      <c r="A34" s="9" t="s">
        <v>292</v>
      </c>
      <c r="B34" s="31" t="s">
        <v>293</v>
      </c>
      <c r="C34" s="20" t="s">
        <v>9</v>
      </c>
      <c r="E34" s="20" t="s">
        <v>266</v>
      </c>
      <c r="F34" s="31" t="s">
        <v>294</v>
      </c>
      <c r="H34" s="77" t="str">
        <f t="shared" si="0"/>
        <v>SS_v3-ActCode</v>
      </c>
    </row>
    <row r="35" spans="1:8" x14ac:dyDescent="0.35">
      <c r="A35" s="9" t="s">
        <v>295</v>
      </c>
      <c r="B35" s="31" t="s">
        <v>296</v>
      </c>
      <c r="C35" s="20" t="s">
        <v>9</v>
      </c>
      <c r="E35" s="20" t="s">
        <v>266</v>
      </c>
      <c r="F35" s="31" t="s">
        <v>297</v>
      </c>
      <c r="H35" s="77" t="str">
        <f t="shared" si="0"/>
        <v>VR_v3-ActCode</v>
      </c>
    </row>
    <row r="36" spans="1:8" x14ac:dyDescent="0.35">
      <c r="A36" s="9" t="s">
        <v>298</v>
      </c>
      <c r="B36" s="26">
        <v>9202</v>
      </c>
      <c r="C36" s="20" t="s">
        <v>219</v>
      </c>
      <c r="E36" s="20" t="s">
        <v>299</v>
      </c>
      <c r="F36" s="27" t="s">
        <v>300</v>
      </c>
      <c r="H36" s="77" t="str">
        <f t="shared" si="0"/>
        <v>9202_Visit</v>
      </c>
    </row>
    <row r="37" spans="1:8" x14ac:dyDescent="0.35">
      <c r="A37" s="9" t="s">
        <v>301</v>
      </c>
      <c r="B37" s="26">
        <v>9201</v>
      </c>
      <c r="C37" s="20" t="s">
        <v>219</v>
      </c>
      <c r="E37" s="20" t="s">
        <v>299</v>
      </c>
      <c r="F37" s="27" t="s">
        <v>302</v>
      </c>
      <c r="H37" s="77" t="str">
        <f t="shared" si="0"/>
        <v>9201_Visit</v>
      </c>
    </row>
    <row r="38" spans="1:8" x14ac:dyDescent="0.35">
      <c r="A38" s="9" t="s">
        <v>303</v>
      </c>
      <c r="B38" s="26">
        <v>9203</v>
      </c>
      <c r="C38" s="20" t="s">
        <v>219</v>
      </c>
      <c r="E38" s="20" t="s">
        <v>299</v>
      </c>
      <c r="F38" s="27" t="s">
        <v>304</v>
      </c>
      <c r="H38" s="77" t="str">
        <f t="shared" si="0"/>
        <v>9203_Visit</v>
      </c>
    </row>
    <row r="39" spans="1:8" x14ac:dyDescent="0.35">
      <c r="A39" s="9" t="s">
        <v>305</v>
      </c>
      <c r="B39" s="26">
        <v>581476</v>
      </c>
      <c r="C39" s="20" t="s">
        <v>219</v>
      </c>
      <c r="E39" s="20" t="s">
        <v>299</v>
      </c>
      <c r="F39" s="27" t="s">
        <v>306</v>
      </c>
      <c r="H39" s="77" t="str">
        <f t="shared" si="0"/>
        <v>581476_Visit</v>
      </c>
    </row>
    <row r="40" spans="1:8" x14ac:dyDescent="0.35">
      <c r="A40" s="9" t="s">
        <v>307</v>
      </c>
      <c r="B40" s="26">
        <v>5083</v>
      </c>
      <c r="C40" s="20" t="s">
        <v>219</v>
      </c>
      <c r="E40" s="20" t="s">
        <v>299</v>
      </c>
      <c r="F40" s="27" t="s">
        <v>308</v>
      </c>
      <c r="H40" s="77" t="str">
        <f t="shared" si="0"/>
        <v>5083_Visit</v>
      </c>
    </row>
    <row r="41" spans="1:8" x14ac:dyDescent="0.35">
      <c r="A41" s="9" t="s">
        <v>309</v>
      </c>
      <c r="B41" s="28" t="s">
        <v>310</v>
      </c>
      <c r="C41" s="20" t="s">
        <v>226</v>
      </c>
      <c r="E41" s="29" t="s">
        <v>311</v>
      </c>
      <c r="F41" s="28" t="s">
        <v>312</v>
      </c>
      <c r="H41" s="77" t="str">
        <f t="shared" si="0"/>
        <v>C154474_C171444</v>
      </c>
    </row>
    <row r="42" spans="1:8" x14ac:dyDescent="0.35">
      <c r="A42" s="9" t="s">
        <v>313</v>
      </c>
      <c r="B42" s="33" t="s">
        <v>314</v>
      </c>
      <c r="C42" s="32" t="s">
        <v>226</v>
      </c>
      <c r="D42" s="7"/>
      <c r="E42" s="34" t="s">
        <v>311</v>
      </c>
      <c r="F42" s="33" t="s">
        <v>315</v>
      </c>
      <c r="H42" s="77" t="str">
        <f t="shared" si="0"/>
        <v>C171509_C171444</v>
      </c>
    </row>
    <row r="43" spans="1:8" x14ac:dyDescent="0.35">
      <c r="A43" s="9" t="s">
        <v>316</v>
      </c>
      <c r="B43" s="30" t="s">
        <v>317</v>
      </c>
      <c r="C43" s="20" t="s">
        <v>226</v>
      </c>
      <c r="E43" s="29" t="s">
        <v>311</v>
      </c>
      <c r="F43" s="30" t="s">
        <v>318</v>
      </c>
      <c r="H43" s="77" t="str">
        <f t="shared" si="0"/>
        <v>C176294_C171444</v>
      </c>
    </row>
    <row r="44" spans="1:8" x14ac:dyDescent="0.35">
      <c r="A44" s="9" t="s">
        <v>319</v>
      </c>
      <c r="B44" s="30" t="s">
        <v>320</v>
      </c>
      <c r="C44" s="20" t="s">
        <v>226</v>
      </c>
      <c r="E44" s="29" t="s">
        <v>311</v>
      </c>
      <c r="F44" s="30" t="s">
        <v>321</v>
      </c>
      <c r="H44" s="77" t="str">
        <f t="shared" si="0"/>
        <v>C184507_C171444</v>
      </c>
    </row>
    <row r="45" spans="1:8" x14ac:dyDescent="0.35">
      <c r="A45" s="9" t="s">
        <v>322</v>
      </c>
      <c r="B45" s="28" t="s">
        <v>323</v>
      </c>
      <c r="C45" s="20" t="s">
        <v>226</v>
      </c>
      <c r="E45" s="29" t="s">
        <v>311</v>
      </c>
      <c r="F45" s="28" t="s">
        <v>324</v>
      </c>
      <c r="H45" s="77" t="str">
        <f t="shared" si="0"/>
        <v>C150759_C171444</v>
      </c>
    </row>
    <row r="46" spans="1:8" x14ac:dyDescent="0.35">
      <c r="A46" s="9" t="s">
        <v>612</v>
      </c>
      <c r="B46" s="85" t="s">
        <v>632</v>
      </c>
      <c r="C46" t="s">
        <v>213</v>
      </c>
      <c r="E46" s="12" t="s">
        <v>105</v>
      </c>
      <c r="F46" s="85" t="s">
        <v>633</v>
      </c>
      <c r="H46" s="77" t="str">
        <f t="shared" si="0"/>
        <v>2054-5_RACE</v>
      </c>
    </row>
    <row r="47" spans="1:8" x14ac:dyDescent="0.35">
      <c r="A47" s="9" t="s">
        <v>613</v>
      </c>
      <c r="B47" s="85" t="s">
        <v>634</v>
      </c>
      <c r="C47" t="s">
        <v>9</v>
      </c>
      <c r="E47" s="86" t="s">
        <v>635</v>
      </c>
      <c r="F47" s="85" t="s">
        <v>636</v>
      </c>
      <c r="H47" s="77" t="str">
        <f t="shared" si="0"/>
        <v>UNK_NullFlavor</v>
      </c>
    </row>
    <row r="48" spans="1:8" x14ac:dyDescent="0.35">
      <c r="A48" s="9" t="s">
        <v>614</v>
      </c>
      <c r="B48" s="85" t="s">
        <v>637</v>
      </c>
      <c r="C48" t="s">
        <v>9</v>
      </c>
      <c r="E48" s="86" t="s">
        <v>635</v>
      </c>
      <c r="F48" s="85" t="s">
        <v>638</v>
      </c>
      <c r="H48" s="77" t="str">
        <f t="shared" si="0"/>
        <v>ASKU_NullFlavor</v>
      </c>
    </row>
    <row r="49" spans="1:8" x14ac:dyDescent="0.35">
      <c r="A49" s="9" t="s">
        <v>615</v>
      </c>
      <c r="B49" s="85" t="s">
        <v>641</v>
      </c>
      <c r="C49" t="s">
        <v>213</v>
      </c>
      <c r="E49" s="86" t="s">
        <v>105</v>
      </c>
      <c r="F49" s="85" t="s">
        <v>642</v>
      </c>
      <c r="H49" s="77" t="str">
        <f t="shared" si="0"/>
        <v>1002-5_RACE</v>
      </c>
    </row>
    <row r="50" spans="1:8" x14ac:dyDescent="0.35">
      <c r="A50" s="9" t="s">
        <v>616</v>
      </c>
      <c r="B50" s="85" t="s">
        <v>643</v>
      </c>
      <c r="C50" t="s">
        <v>213</v>
      </c>
      <c r="E50" s="86" t="s">
        <v>105</v>
      </c>
      <c r="F50" s="85" t="s">
        <v>644</v>
      </c>
      <c r="H50" s="77" t="str">
        <f t="shared" si="0"/>
        <v>2076-8_RACE</v>
      </c>
    </row>
    <row r="51" spans="1:8" x14ac:dyDescent="0.35">
      <c r="A51" s="9" t="s">
        <v>617</v>
      </c>
      <c r="B51" s="85" t="s">
        <v>645</v>
      </c>
      <c r="C51" t="s">
        <v>213</v>
      </c>
      <c r="E51" s="86" t="s">
        <v>105</v>
      </c>
      <c r="F51" s="85" t="s">
        <v>646</v>
      </c>
      <c r="H51" s="77" t="str">
        <f t="shared" si="0"/>
        <v>2131-1_RACE</v>
      </c>
    </row>
    <row r="52" spans="1:8" x14ac:dyDescent="0.35">
      <c r="A52" s="9" t="s">
        <v>618</v>
      </c>
      <c r="B52" s="20">
        <v>8657</v>
      </c>
      <c r="C52" s="20" t="s">
        <v>219</v>
      </c>
      <c r="E52" s="12" t="s">
        <v>86</v>
      </c>
      <c r="F52" s="85" t="s">
        <v>642</v>
      </c>
      <c r="H52" s="77" t="str">
        <f t="shared" si="0"/>
        <v>8657_Race</v>
      </c>
    </row>
    <row r="53" spans="1:8" x14ac:dyDescent="0.35">
      <c r="A53" s="9" t="s">
        <v>619</v>
      </c>
      <c r="B53">
        <v>8516</v>
      </c>
      <c r="C53" s="20" t="s">
        <v>219</v>
      </c>
      <c r="E53" s="86" t="s">
        <v>86</v>
      </c>
      <c r="F53" s="86" t="s">
        <v>633</v>
      </c>
      <c r="H53" s="77" t="str">
        <f t="shared" si="0"/>
        <v>8516_Race</v>
      </c>
    </row>
    <row r="54" spans="1:8" x14ac:dyDescent="0.35">
      <c r="A54" s="9" t="s">
        <v>620</v>
      </c>
      <c r="B54">
        <v>8557</v>
      </c>
      <c r="C54" s="20" t="s">
        <v>219</v>
      </c>
      <c r="E54" s="86" t="s">
        <v>86</v>
      </c>
      <c r="F54" s="86" t="s">
        <v>648</v>
      </c>
      <c r="H54" s="77" t="str">
        <f t="shared" si="0"/>
        <v>8557_Race</v>
      </c>
    </row>
    <row r="55" spans="1:8" x14ac:dyDescent="0.35">
      <c r="A55" s="9" t="s">
        <v>621</v>
      </c>
      <c r="B55">
        <v>9177</v>
      </c>
      <c r="C55" s="20" t="s">
        <v>219</v>
      </c>
      <c r="E55" s="86" t="s">
        <v>649</v>
      </c>
      <c r="F55" s="86" t="s">
        <v>649</v>
      </c>
      <c r="H55" s="77" t="str">
        <f t="shared" si="0"/>
        <v>9177_Other</v>
      </c>
    </row>
    <row r="56" spans="1:8" x14ac:dyDescent="0.35">
      <c r="A56" s="9" t="s">
        <v>622</v>
      </c>
      <c r="B56">
        <v>4129922</v>
      </c>
      <c r="C56" s="20" t="s">
        <v>219</v>
      </c>
      <c r="E56" s="86" t="s">
        <v>650</v>
      </c>
      <c r="F56" s="86" t="s">
        <v>650</v>
      </c>
      <c r="H56" s="77" t="str">
        <f>_xlfn.TEXTJOIN("_",,B56,F56)</f>
        <v>4129922_Unknown</v>
      </c>
    </row>
    <row r="57" spans="1:8" x14ac:dyDescent="0.35">
      <c r="A57" s="9" t="s">
        <v>623</v>
      </c>
      <c r="B57" t="s">
        <v>931</v>
      </c>
      <c r="C57" s="20" t="s">
        <v>932</v>
      </c>
      <c r="E57" s="86" t="s">
        <v>944</v>
      </c>
      <c r="H57" s="77" t="str">
        <f t="shared" si="0"/>
        <v>EW EMER._Admission</v>
      </c>
    </row>
    <row r="58" spans="1:8" x14ac:dyDescent="0.35">
      <c r="A58" s="9" t="s">
        <v>624</v>
      </c>
      <c r="B58" t="s">
        <v>933</v>
      </c>
      <c r="C58" s="20" t="s">
        <v>932</v>
      </c>
      <c r="E58" s="86" t="s">
        <v>944</v>
      </c>
      <c r="H58" s="77" t="str">
        <f t="shared" si="0"/>
        <v>EU OBSERVATION_Admission</v>
      </c>
    </row>
    <row r="59" spans="1:8" x14ac:dyDescent="0.35">
      <c r="A59" s="9" t="s">
        <v>625</v>
      </c>
      <c r="B59" t="s">
        <v>934</v>
      </c>
      <c r="C59" s="20" t="s">
        <v>932</v>
      </c>
      <c r="E59" s="86" t="s">
        <v>944</v>
      </c>
      <c r="H59" s="77" t="str">
        <f t="shared" si="0"/>
        <v>URGENT_Admission</v>
      </c>
    </row>
    <row r="60" spans="1:8" x14ac:dyDescent="0.35">
      <c r="A60" s="9" t="s">
        <v>626</v>
      </c>
      <c r="B60" t="s">
        <v>935</v>
      </c>
      <c r="C60" s="20" t="s">
        <v>932</v>
      </c>
      <c r="E60" s="86" t="s">
        <v>944</v>
      </c>
      <c r="H60" s="77" t="str">
        <f t="shared" si="0"/>
        <v>ELECTIVE_Admission</v>
      </c>
    </row>
    <row r="61" spans="1:8" x14ac:dyDescent="0.35">
      <c r="A61" s="9" t="s">
        <v>627</v>
      </c>
      <c r="B61" t="s">
        <v>936</v>
      </c>
      <c r="C61" s="20" t="s">
        <v>932</v>
      </c>
      <c r="E61" s="86" t="s">
        <v>944</v>
      </c>
      <c r="H61" s="77" t="str">
        <f t="shared" si="0"/>
        <v>AMBULANTORY OBSERVATION_Admission</v>
      </c>
    </row>
    <row r="62" spans="1:8" x14ac:dyDescent="0.35">
      <c r="A62" s="9" t="s">
        <v>628</v>
      </c>
      <c r="B62" t="s">
        <v>937</v>
      </c>
      <c r="C62" s="20" t="s">
        <v>932</v>
      </c>
      <c r="E62" s="86" t="s">
        <v>944</v>
      </c>
      <c r="H62" s="77" t="str">
        <f t="shared" si="0"/>
        <v>SURGICAL DAME DAY ADMISSION_Admission</v>
      </c>
    </row>
    <row r="63" spans="1:8" x14ac:dyDescent="0.35">
      <c r="A63" s="9" t="s">
        <v>629</v>
      </c>
      <c r="B63" t="s">
        <v>938</v>
      </c>
      <c r="C63" s="20" t="s">
        <v>932</v>
      </c>
      <c r="E63" s="86" t="s">
        <v>944</v>
      </c>
      <c r="H63" s="77" t="str">
        <f t="shared" si="0"/>
        <v>DIRECT OBSERVATION_Admission</v>
      </c>
    </row>
    <row r="64" spans="1:8" x14ac:dyDescent="0.35">
      <c r="A64" s="9" t="s">
        <v>630</v>
      </c>
      <c r="B64" t="s">
        <v>939</v>
      </c>
      <c r="C64" s="20" t="s">
        <v>932</v>
      </c>
      <c r="E64" s="86" t="s">
        <v>944</v>
      </c>
      <c r="H64" s="77" t="str">
        <f t="shared" si="0"/>
        <v>DIRECT EMER._Admission</v>
      </c>
    </row>
    <row r="65" spans="1:8" x14ac:dyDescent="0.35">
      <c r="A65" s="9" t="s">
        <v>631</v>
      </c>
      <c r="B65" t="s">
        <v>940</v>
      </c>
      <c r="C65" s="20" t="s">
        <v>932</v>
      </c>
      <c r="E65" s="86" t="s">
        <v>944</v>
      </c>
      <c r="H65" s="77" t="str">
        <f t="shared" si="0"/>
        <v>OBERVATION ADMIT_Admission</v>
      </c>
    </row>
    <row r="66" spans="1:8" ht="39.5" x14ac:dyDescent="0.35">
      <c r="A66" s="9" t="s">
        <v>941</v>
      </c>
      <c r="B66" t="s">
        <v>272</v>
      </c>
      <c r="C66" s="20" t="s">
        <v>932</v>
      </c>
      <c r="E66" s="86" t="s">
        <v>944</v>
      </c>
      <c r="F66" s="113" t="s">
        <v>946</v>
      </c>
      <c r="H66" s="77" t="str">
        <f t="shared" si="0"/>
        <v>EMER_Admission</v>
      </c>
    </row>
    <row r="67" spans="1:8" x14ac:dyDescent="0.35">
      <c r="A67" s="9" t="s">
        <v>942</v>
      </c>
      <c r="B67" t="s">
        <v>281</v>
      </c>
      <c r="C67" s="20" t="s">
        <v>932</v>
      </c>
      <c r="E67" s="86" t="s">
        <v>944</v>
      </c>
      <c r="F67" t="s">
        <v>945</v>
      </c>
      <c r="H67" s="77" t="str">
        <f t="shared" ref="H67:H130" si="1">_xlfn.TEXTJOIN("_",,B67,E67)</f>
        <v>ACUTE_Admission</v>
      </c>
    </row>
    <row r="68" spans="1:8" x14ac:dyDescent="0.35">
      <c r="A68" s="9" t="s">
        <v>943</v>
      </c>
      <c r="H68" s="77" t="str">
        <f t="shared" si="1"/>
        <v/>
      </c>
    </row>
    <row r="69" spans="1:8" x14ac:dyDescent="0.35">
      <c r="H69" s="77" t="str">
        <f t="shared" si="1"/>
        <v/>
      </c>
    </row>
    <row r="70" spans="1:8" x14ac:dyDescent="0.35">
      <c r="H70" s="77" t="str">
        <f t="shared" si="1"/>
        <v/>
      </c>
    </row>
    <row r="71" spans="1:8" x14ac:dyDescent="0.35">
      <c r="H71" s="77" t="str">
        <f t="shared" si="1"/>
        <v/>
      </c>
    </row>
    <row r="72" spans="1:8" x14ac:dyDescent="0.35">
      <c r="H72" s="77" t="str">
        <f t="shared" si="1"/>
        <v/>
      </c>
    </row>
    <row r="73" spans="1:8" x14ac:dyDescent="0.35">
      <c r="H73" s="77" t="str">
        <f t="shared" si="1"/>
        <v/>
      </c>
    </row>
    <row r="74" spans="1:8" x14ac:dyDescent="0.35">
      <c r="H74" s="77" t="str">
        <f t="shared" si="1"/>
        <v/>
      </c>
    </row>
    <row r="75" spans="1:8" x14ac:dyDescent="0.35">
      <c r="H75" s="77" t="str">
        <f t="shared" si="1"/>
        <v/>
      </c>
    </row>
    <row r="76" spans="1:8" x14ac:dyDescent="0.35">
      <c r="H76" s="77" t="str">
        <f t="shared" si="1"/>
        <v/>
      </c>
    </row>
    <row r="77" spans="1:8" x14ac:dyDescent="0.35">
      <c r="H77" s="77" t="str">
        <f t="shared" si="1"/>
        <v/>
      </c>
    </row>
    <row r="78" spans="1:8" x14ac:dyDescent="0.35">
      <c r="H78" s="77" t="str">
        <f t="shared" si="1"/>
        <v/>
      </c>
    </row>
    <row r="79" spans="1:8" x14ac:dyDescent="0.35">
      <c r="H79" s="77" t="str">
        <f t="shared" si="1"/>
        <v/>
      </c>
    </row>
    <row r="80" spans="1:8" x14ac:dyDescent="0.35">
      <c r="H80" s="77" t="str">
        <f t="shared" si="1"/>
        <v/>
      </c>
    </row>
    <row r="81" spans="8:8" x14ac:dyDescent="0.35">
      <c r="H81" s="77" t="str">
        <f t="shared" si="1"/>
        <v/>
      </c>
    </row>
    <row r="82" spans="8:8" x14ac:dyDescent="0.35">
      <c r="H82" s="77" t="str">
        <f t="shared" si="1"/>
        <v/>
      </c>
    </row>
    <row r="83" spans="8:8" x14ac:dyDescent="0.35">
      <c r="H83" s="77" t="str">
        <f t="shared" si="1"/>
        <v/>
      </c>
    </row>
    <row r="84" spans="8:8" x14ac:dyDescent="0.35">
      <c r="H84" s="77" t="str">
        <f t="shared" si="1"/>
        <v/>
      </c>
    </row>
    <row r="85" spans="8:8" x14ac:dyDescent="0.35">
      <c r="H85" s="77" t="str">
        <f t="shared" si="1"/>
        <v/>
      </c>
    </row>
    <row r="86" spans="8:8" x14ac:dyDescent="0.35">
      <c r="H86" s="77" t="str">
        <f t="shared" si="1"/>
        <v/>
      </c>
    </row>
    <row r="87" spans="8:8" x14ac:dyDescent="0.35">
      <c r="H87" s="77" t="str">
        <f t="shared" si="1"/>
        <v/>
      </c>
    </row>
    <row r="88" spans="8:8" x14ac:dyDescent="0.35">
      <c r="H88" s="77" t="str">
        <f t="shared" si="1"/>
        <v/>
      </c>
    </row>
    <row r="89" spans="8:8" x14ac:dyDescent="0.35">
      <c r="H89" s="77" t="str">
        <f t="shared" si="1"/>
        <v/>
      </c>
    </row>
    <row r="90" spans="8:8" x14ac:dyDescent="0.35">
      <c r="H90" s="77" t="str">
        <f t="shared" si="1"/>
        <v/>
      </c>
    </row>
    <row r="91" spans="8:8" x14ac:dyDescent="0.35">
      <c r="H91" s="77" t="str">
        <f t="shared" si="1"/>
        <v/>
      </c>
    </row>
    <row r="92" spans="8:8" x14ac:dyDescent="0.35">
      <c r="H92" s="77" t="str">
        <f t="shared" si="1"/>
        <v/>
      </c>
    </row>
    <row r="93" spans="8:8" x14ac:dyDescent="0.35">
      <c r="H93" s="77" t="str">
        <f t="shared" si="1"/>
        <v/>
      </c>
    </row>
    <row r="94" spans="8:8" x14ac:dyDescent="0.35">
      <c r="H94" s="77" t="str">
        <f t="shared" si="1"/>
        <v/>
      </c>
    </row>
    <row r="95" spans="8:8" x14ac:dyDescent="0.35">
      <c r="H95" s="77" t="str">
        <f t="shared" si="1"/>
        <v/>
      </c>
    </row>
    <row r="96" spans="8:8" x14ac:dyDescent="0.35">
      <c r="H96" s="77" t="str">
        <f t="shared" si="1"/>
        <v/>
      </c>
    </row>
    <row r="97" spans="8:8" x14ac:dyDescent="0.35">
      <c r="H97" s="77" t="str">
        <f t="shared" si="1"/>
        <v/>
      </c>
    </row>
    <row r="98" spans="8:8" x14ac:dyDescent="0.35">
      <c r="H98" s="77" t="str">
        <f t="shared" si="1"/>
        <v/>
      </c>
    </row>
    <row r="99" spans="8:8" x14ac:dyDescent="0.35">
      <c r="H99" s="77" t="str">
        <f t="shared" si="1"/>
        <v/>
      </c>
    </row>
    <row r="100" spans="8:8" x14ac:dyDescent="0.35">
      <c r="H100" s="77" t="str">
        <f t="shared" si="1"/>
        <v/>
      </c>
    </row>
    <row r="101" spans="8:8" x14ac:dyDescent="0.35">
      <c r="H101" s="77" t="str">
        <f t="shared" si="1"/>
        <v/>
      </c>
    </row>
    <row r="102" spans="8:8" x14ac:dyDescent="0.35">
      <c r="H102" s="77" t="str">
        <f t="shared" si="1"/>
        <v/>
      </c>
    </row>
    <row r="103" spans="8:8" x14ac:dyDescent="0.35">
      <c r="H103" s="77" t="str">
        <f t="shared" si="1"/>
        <v/>
      </c>
    </row>
    <row r="104" spans="8:8" x14ac:dyDescent="0.35">
      <c r="H104" s="77" t="str">
        <f t="shared" si="1"/>
        <v/>
      </c>
    </row>
    <row r="105" spans="8:8" x14ac:dyDescent="0.35">
      <c r="H105" s="77" t="str">
        <f t="shared" si="1"/>
        <v/>
      </c>
    </row>
    <row r="106" spans="8:8" x14ac:dyDescent="0.35">
      <c r="H106" s="77" t="str">
        <f t="shared" si="1"/>
        <v/>
      </c>
    </row>
    <row r="107" spans="8:8" x14ac:dyDescent="0.35">
      <c r="H107" s="77" t="str">
        <f t="shared" si="1"/>
        <v/>
      </c>
    </row>
    <row r="108" spans="8:8" x14ac:dyDescent="0.35">
      <c r="H108" s="77" t="str">
        <f t="shared" si="1"/>
        <v/>
      </c>
    </row>
    <row r="109" spans="8:8" x14ac:dyDescent="0.35">
      <c r="H109" s="77" t="str">
        <f t="shared" si="1"/>
        <v/>
      </c>
    </row>
    <row r="110" spans="8:8" x14ac:dyDescent="0.35">
      <c r="H110" s="77" t="str">
        <f t="shared" si="1"/>
        <v/>
      </c>
    </row>
    <row r="111" spans="8:8" x14ac:dyDescent="0.35">
      <c r="H111" s="77" t="str">
        <f t="shared" si="1"/>
        <v/>
      </c>
    </row>
    <row r="112" spans="8:8" x14ac:dyDescent="0.35">
      <c r="H112" s="77" t="str">
        <f t="shared" si="1"/>
        <v/>
      </c>
    </row>
    <row r="113" spans="8:8" x14ac:dyDescent="0.35">
      <c r="H113" s="77" t="str">
        <f t="shared" si="1"/>
        <v/>
      </c>
    </row>
    <row r="114" spans="8:8" x14ac:dyDescent="0.35">
      <c r="H114" s="77" t="str">
        <f t="shared" si="1"/>
        <v/>
      </c>
    </row>
    <row r="115" spans="8:8" x14ac:dyDescent="0.35">
      <c r="H115" s="77" t="str">
        <f t="shared" si="1"/>
        <v/>
      </c>
    </row>
    <row r="116" spans="8:8" x14ac:dyDescent="0.35">
      <c r="H116" s="77" t="str">
        <f t="shared" si="1"/>
        <v/>
      </c>
    </row>
    <row r="117" spans="8:8" x14ac:dyDescent="0.35">
      <c r="H117" s="77" t="str">
        <f t="shared" si="1"/>
        <v/>
      </c>
    </row>
    <row r="118" spans="8:8" x14ac:dyDescent="0.35">
      <c r="H118" s="77" t="str">
        <f t="shared" si="1"/>
        <v/>
      </c>
    </row>
    <row r="119" spans="8:8" x14ac:dyDescent="0.35">
      <c r="H119" s="77" t="str">
        <f t="shared" si="1"/>
        <v/>
      </c>
    </row>
    <row r="120" spans="8:8" x14ac:dyDescent="0.35">
      <c r="H120" s="77" t="str">
        <f t="shared" si="1"/>
        <v/>
      </c>
    </row>
    <row r="121" spans="8:8" x14ac:dyDescent="0.35">
      <c r="H121" s="77" t="str">
        <f t="shared" si="1"/>
        <v/>
      </c>
    </row>
    <row r="122" spans="8:8" x14ac:dyDescent="0.35">
      <c r="H122" s="77" t="str">
        <f t="shared" si="1"/>
        <v/>
      </c>
    </row>
    <row r="123" spans="8:8" x14ac:dyDescent="0.35">
      <c r="H123" s="77" t="str">
        <f t="shared" si="1"/>
        <v/>
      </c>
    </row>
    <row r="124" spans="8:8" x14ac:dyDescent="0.35">
      <c r="H124" s="77" t="str">
        <f t="shared" si="1"/>
        <v/>
      </c>
    </row>
    <row r="125" spans="8:8" x14ac:dyDescent="0.35">
      <c r="H125" s="77" t="str">
        <f t="shared" si="1"/>
        <v/>
      </c>
    </row>
    <row r="126" spans="8:8" x14ac:dyDescent="0.35">
      <c r="H126" s="77" t="str">
        <f t="shared" si="1"/>
        <v/>
      </c>
    </row>
    <row r="127" spans="8:8" x14ac:dyDescent="0.35">
      <c r="H127" s="77" t="str">
        <f t="shared" si="1"/>
        <v/>
      </c>
    </row>
    <row r="128" spans="8:8" x14ac:dyDescent="0.35">
      <c r="H128" s="77" t="str">
        <f t="shared" si="1"/>
        <v/>
      </c>
    </row>
    <row r="129" spans="8:8" x14ac:dyDescent="0.35">
      <c r="H129" s="77" t="str">
        <f t="shared" si="1"/>
        <v/>
      </c>
    </row>
    <row r="130" spans="8:8" x14ac:dyDescent="0.35">
      <c r="H130" s="77" t="str">
        <f t="shared" si="1"/>
        <v/>
      </c>
    </row>
    <row r="131" spans="8:8" x14ac:dyDescent="0.35">
      <c r="H131" s="77" t="str">
        <f t="shared" ref="H131:H194" si="2">_xlfn.TEXTJOIN("_",,B131,E131)</f>
        <v/>
      </c>
    </row>
    <row r="132" spans="8:8" x14ac:dyDescent="0.35">
      <c r="H132" s="77" t="str">
        <f t="shared" si="2"/>
        <v/>
      </c>
    </row>
    <row r="133" spans="8:8" x14ac:dyDescent="0.35">
      <c r="H133" s="77" t="str">
        <f t="shared" si="2"/>
        <v/>
      </c>
    </row>
    <row r="134" spans="8:8" x14ac:dyDescent="0.35">
      <c r="H134" s="77" t="str">
        <f t="shared" si="2"/>
        <v/>
      </c>
    </row>
    <row r="135" spans="8:8" x14ac:dyDescent="0.35">
      <c r="H135" s="77" t="str">
        <f t="shared" si="2"/>
        <v/>
      </c>
    </row>
    <row r="136" spans="8:8" x14ac:dyDescent="0.35">
      <c r="H136" s="77" t="str">
        <f t="shared" si="2"/>
        <v/>
      </c>
    </row>
    <row r="137" spans="8:8" x14ac:dyDescent="0.35">
      <c r="H137" s="77" t="str">
        <f t="shared" si="2"/>
        <v/>
      </c>
    </row>
    <row r="138" spans="8:8" x14ac:dyDescent="0.35">
      <c r="H138" s="77" t="str">
        <f t="shared" si="2"/>
        <v/>
      </c>
    </row>
    <row r="139" spans="8:8" x14ac:dyDescent="0.35">
      <c r="H139" s="77" t="str">
        <f t="shared" si="2"/>
        <v/>
      </c>
    </row>
    <row r="140" spans="8:8" x14ac:dyDescent="0.35">
      <c r="H140" s="77" t="str">
        <f t="shared" si="2"/>
        <v/>
      </c>
    </row>
    <row r="141" spans="8:8" x14ac:dyDescent="0.35">
      <c r="H141" s="77" t="str">
        <f t="shared" si="2"/>
        <v/>
      </c>
    </row>
    <row r="142" spans="8:8" x14ac:dyDescent="0.35">
      <c r="H142" s="77" t="str">
        <f t="shared" si="2"/>
        <v/>
      </c>
    </row>
    <row r="143" spans="8:8" x14ac:dyDescent="0.35">
      <c r="H143" s="77" t="str">
        <f t="shared" si="2"/>
        <v/>
      </c>
    </row>
    <row r="144" spans="8:8" x14ac:dyDescent="0.35">
      <c r="H144" s="77" t="str">
        <f t="shared" si="2"/>
        <v/>
      </c>
    </row>
    <row r="145" spans="8:8" x14ac:dyDescent="0.35">
      <c r="H145" s="77" t="str">
        <f t="shared" si="2"/>
        <v/>
      </c>
    </row>
    <row r="146" spans="8:8" x14ac:dyDescent="0.35">
      <c r="H146" s="77" t="str">
        <f t="shared" si="2"/>
        <v/>
      </c>
    </row>
    <row r="147" spans="8:8" x14ac:dyDescent="0.35">
      <c r="H147" s="77" t="str">
        <f t="shared" si="2"/>
        <v/>
      </c>
    </row>
    <row r="148" spans="8:8" x14ac:dyDescent="0.35">
      <c r="H148" s="77" t="str">
        <f t="shared" si="2"/>
        <v/>
      </c>
    </row>
    <row r="149" spans="8:8" x14ac:dyDescent="0.35">
      <c r="H149" s="77" t="str">
        <f t="shared" si="2"/>
        <v/>
      </c>
    </row>
    <row r="150" spans="8:8" x14ac:dyDescent="0.35">
      <c r="H150" s="77" t="str">
        <f t="shared" si="2"/>
        <v/>
      </c>
    </row>
    <row r="151" spans="8:8" x14ac:dyDescent="0.35">
      <c r="H151" s="77" t="str">
        <f t="shared" si="2"/>
        <v/>
      </c>
    </row>
    <row r="152" spans="8:8" x14ac:dyDescent="0.35">
      <c r="H152" s="77" t="str">
        <f t="shared" si="2"/>
        <v/>
      </c>
    </row>
    <row r="153" spans="8:8" x14ac:dyDescent="0.35">
      <c r="H153" s="77" t="str">
        <f t="shared" si="2"/>
        <v/>
      </c>
    </row>
    <row r="154" spans="8:8" x14ac:dyDescent="0.35">
      <c r="H154" s="77" t="str">
        <f t="shared" si="2"/>
        <v/>
      </c>
    </row>
    <row r="155" spans="8:8" x14ac:dyDescent="0.35">
      <c r="H155" s="77" t="str">
        <f t="shared" si="2"/>
        <v/>
      </c>
    </row>
    <row r="156" spans="8:8" x14ac:dyDescent="0.35">
      <c r="H156" s="77" t="str">
        <f t="shared" si="2"/>
        <v/>
      </c>
    </row>
    <row r="157" spans="8:8" x14ac:dyDescent="0.35">
      <c r="H157" s="77" t="str">
        <f t="shared" si="2"/>
        <v/>
      </c>
    </row>
    <row r="158" spans="8:8" x14ac:dyDescent="0.35">
      <c r="H158" s="77" t="str">
        <f t="shared" si="2"/>
        <v/>
      </c>
    </row>
    <row r="159" spans="8:8" x14ac:dyDescent="0.35">
      <c r="H159" s="77" t="str">
        <f t="shared" si="2"/>
        <v/>
      </c>
    </row>
    <row r="160" spans="8:8" x14ac:dyDescent="0.35">
      <c r="H160" s="77" t="str">
        <f t="shared" si="2"/>
        <v/>
      </c>
    </row>
    <row r="161" spans="8:8" x14ac:dyDescent="0.35">
      <c r="H161" s="77" t="str">
        <f t="shared" si="2"/>
        <v/>
      </c>
    </row>
    <row r="162" spans="8:8" x14ac:dyDescent="0.35">
      <c r="H162" s="77" t="str">
        <f t="shared" si="2"/>
        <v/>
      </c>
    </row>
    <row r="163" spans="8:8" x14ac:dyDescent="0.35">
      <c r="H163" s="77" t="str">
        <f t="shared" si="2"/>
        <v/>
      </c>
    </row>
    <row r="164" spans="8:8" x14ac:dyDescent="0.35">
      <c r="H164" s="77" t="str">
        <f t="shared" si="2"/>
        <v/>
      </c>
    </row>
    <row r="165" spans="8:8" x14ac:dyDescent="0.35">
      <c r="H165" s="77" t="str">
        <f t="shared" si="2"/>
        <v/>
      </c>
    </row>
    <row r="166" spans="8:8" x14ac:dyDescent="0.35">
      <c r="H166" s="77" t="str">
        <f t="shared" si="2"/>
        <v/>
      </c>
    </row>
    <row r="167" spans="8:8" x14ac:dyDescent="0.35">
      <c r="H167" s="77" t="str">
        <f t="shared" si="2"/>
        <v/>
      </c>
    </row>
    <row r="168" spans="8:8" x14ac:dyDescent="0.35">
      <c r="H168" s="77" t="str">
        <f t="shared" si="2"/>
        <v/>
      </c>
    </row>
    <row r="169" spans="8:8" x14ac:dyDescent="0.35">
      <c r="H169" s="77" t="str">
        <f t="shared" si="2"/>
        <v/>
      </c>
    </row>
    <row r="170" spans="8:8" x14ac:dyDescent="0.35">
      <c r="H170" s="77" t="str">
        <f t="shared" si="2"/>
        <v/>
      </c>
    </row>
    <row r="171" spans="8:8" x14ac:dyDescent="0.35">
      <c r="H171" s="77" t="str">
        <f t="shared" si="2"/>
        <v/>
      </c>
    </row>
    <row r="172" spans="8:8" x14ac:dyDescent="0.35">
      <c r="H172" s="77" t="str">
        <f t="shared" si="2"/>
        <v/>
      </c>
    </row>
    <row r="173" spans="8:8" x14ac:dyDescent="0.35">
      <c r="H173" s="77" t="str">
        <f t="shared" si="2"/>
        <v/>
      </c>
    </row>
    <row r="174" spans="8:8" x14ac:dyDescent="0.35">
      <c r="H174" s="77" t="str">
        <f t="shared" si="2"/>
        <v/>
      </c>
    </row>
    <row r="175" spans="8:8" x14ac:dyDescent="0.35">
      <c r="H175" s="77" t="str">
        <f t="shared" si="2"/>
        <v/>
      </c>
    </row>
    <row r="176" spans="8:8" x14ac:dyDescent="0.35">
      <c r="H176" s="77" t="str">
        <f t="shared" si="2"/>
        <v/>
      </c>
    </row>
    <row r="177" spans="8:8" x14ac:dyDescent="0.35">
      <c r="H177" s="77" t="str">
        <f t="shared" si="2"/>
        <v/>
      </c>
    </row>
    <row r="178" spans="8:8" x14ac:dyDescent="0.35">
      <c r="H178" s="77" t="str">
        <f t="shared" si="2"/>
        <v/>
      </c>
    </row>
    <row r="179" spans="8:8" x14ac:dyDescent="0.35">
      <c r="H179" s="77" t="str">
        <f t="shared" si="2"/>
        <v/>
      </c>
    </row>
    <row r="180" spans="8:8" x14ac:dyDescent="0.35">
      <c r="H180" s="77" t="str">
        <f t="shared" si="2"/>
        <v/>
      </c>
    </row>
    <row r="181" spans="8:8" x14ac:dyDescent="0.35">
      <c r="H181" s="77" t="str">
        <f t="shared" si="2"/>
        <v/>
      </c>
    </row>
    <row r="182" spans="8:8" x14ac:dyDescent="0.35">
      <c r="H182" s="77" t="str">
        <f t="shared" si="2"/>
        <v/>
      </c>
    </row>
    <row r="183" spans="8:8" x14ac:dyDescent="0.35">
      <c r="H183" s="77" t="str">
        <f t="shared" si="2"/>
        <v/>
      </c>
    </row>
    <row r="184" spans="8:8" x14ac:dyDescent="0.35">
      <c r="H184" s="77" t="str">
        <f t="shared" si="2"/>
        <v/>
      </c>
    </row>
    <row r="185" spans="8:8" x14ac:dyDescent="0.35">
      <c r="H185" s="77" t="str">
        <f t="shared" si="2"/>
        <v/>
      </c>
    </row>
    <row r="186" spans="8:8" x14ac:dyDescent="0.35">
      <c r="H186" s="77" t="str">
        <f t="shared" si="2"/>
        <v/>
      </c>
    </row>
    <row r="187" spans="8:8" x14ac:dyDescent="0.35">
      <c r="H187" s="77" t="str">
        <f t="shared" si="2"/>
        <v/>
      </c>
    </row>
    <row r="188" spans="8:8" x14ac:dyDescent="0.35">
      <c r="H188" s="77" t="str">
        <f t="shared" si="2"/>
        <v/>
      </c>
    </row>
    <row r="189" spans="8:8" x14ac:dyDescent="0.35">
      <c r="H189" s="77" t="str">
        <f t="shared" si="2"/>
        <v/>
      </c>
    </row>
    <row r="190" spans="8:8" x14ac:dyDescent="0.35">
      <c r="H190" s="77" t="str">
        <f t="shared" si="2"/>
        <v/>
      </c>
    </row>
    <row r="191" spans="8:8" x14ac:dyDescent="0.35">
      <c r="H191" s="77" t="str">
        <f t="shared" si="2"/>
        <v/>
      </c>
    </row>
    <row r="192" spans="8:8" x14ac:dyDescent="0.35">
      <c r="H192" s="77" t="str">
        <f t="shared" si="2"/>
        <v/>
      </c>
    </row>
    <row r="193" spans="8:8" x14ac:dyDescent="0.35">
      <c r="H193" s="77" t="str">
        <f t="shared" si="2"/>
        <v/>
      </c>
    </row>
    <row r="194" spans="8:8" x14ac:dyDescent="0.35">
      <c r="H194" s="77" t="str">
        <f t="shared" si="2"/>
        <v/>
      </c>
    </row>
    <row r="195" spans="8:8" x14ac:dyDescent="0.35">
      <c r="H195" s="77" t="str">
        <f t="shared" ref="H195:H215" si="3">_xlfn.TEXTJOIN("_",,B195,E195)</f>
        <v/>
      </c>
    </row>
    <row r="196" spans="8:8" x14ac:dyDescent="0.35">
      <c r="H196" s="77" t="str">
        <f t="shared" si="3"/>
        <v/>
      </c>
    </row>
    <row r="197" spans="8:8" x14ac:dyDescent="0.35">
      <c r="H197" s="77" t="str">
        <f t="shared" si="3"/>
        <v/>
      </c>
    </row>
    <row r="198" spans="8:8" x14ac:dyDescent="0.35">
      <c r="H198" s="77" t="str">
        <f t="shared" si="3"/>
        <v/>
      </c>
    </row>
    <row r="199" spans="8:8" x14ac:dyDescent="0.35">
      <c r="H199" s="77" t="str">
        <f t="shared" si="3"/>
        <v/>
      </c>
    </row>
    <row r="200" spans="8:8" x14ac:dyDescent="0.35">
      <c r="H200" s="77" t="str">
        <f t="shared" si="3"/>
        <v/>
      </c>
    </row>
    <row r="201" spans="8:8" x14ac:dyDescent="0.35">
      <c r="H201" s="77" t="str">
        <f t="shared" si="3"/>
        <v/>
      </c>
    </row>
    <row r="202" spans="8:8" x14ac:dyDescent="0.35">
      <c r="H202" s="77" t="str">
        <f t="shared" si="3"/>
        <v/>
      </c>
    </row>
    <row r="203" spans="8:8" x14ac:dyDescent="0.35">
      <c r="H203" s="77" t="str">
        <f t="shared" si="3"/>
        <v/>
      </c>
    </row>
    <row r="204" spans="8:8" x14ac:dyDescent="0.35">
      <c r="H204" s="77" t="str">
        <f t="shared" si="3"/>
        <v/>
      </c>
    </row>
    <row r="205" spans="8:8" x14ac:dyDescent="0.35">
      <c r="H205" s="77" t="str">
        <f t="shared" si="3"/>
        <v/>
      </c>
    </row>
    <row r="206" spans="8:8" x14ac:dyDescent="0.35">
      <c r="H206" s="77" t="str">
        <f t="shared" si="3"/>
        <v/>
      </c>
    </row>
    <row r="207" spans="8:8" x14ac:dyDescent="0.35">
      <c r="H207" s="77" t="str">
        <f t="shared" si="3"/>
        <v/>
      </c>
    </row>
    <row r="208" spans="8:8" x14ac:dyDescent="0.35">
      <c r="H208" s="77" t="str">
        <f t="shared" si="3"/>
        <v/>
      </c>
    </row>
    <row r="209" spans="8:8" x14ac:dyDescent="0.35">
      <c r="H209" s="77" t="str">
        <f t="shared" si="3"/>
        <v/>
      </c>
    </row>
    <row r="210" spans="8:8" x14ac:dyDescent="0.35">
      <c r="H210" s="77" t="str">
        <f t="shared" si="3"/>
        <v/>
      </c>
    </row>
    <row r="211" spans="8:8" x14ac:dyDescent="0.35">
      <c r="H211" s="77" t="str">
        <f t="shared" si="3"/>
        <v/>
      </c>
    </row>
    <row r="212" spans="8:8" x14ac:dyDescent="0.35">
      <c r="H212" s="77" t="str">
        <f t="shared" si="3"/>
        <v/>
      </c>
    </row>
    <row r="213" spans="8:8" x14ac:dyDescent="0.35">
      <c r="H213" s="77" t="str">
        <f t="shared" si="3"/>
        <v/>
      </c>
    </row>
    <row r="214" spans="8:8" x14ac:dyDescent="0.35">
      <c r="H214" s="77" t="str">
        <f t="shared" si="3"/>
        <v/>
      </c>
    </row>
    <row r="215" spans="8:8" x14ac:dyDescent="0.35">
      <c r="H215" s="77" t="str">
        <f t="shared" si="3"/>
        <v/>
      </c>
    </row>
  </sheetData>
  <autoFilter ref="A1:F45" xr:uid="{CCE3ABFF-2432-4F1A-B261-EDB6BD5C7B58}"/>
  <phoneticPr fontId="4" type="noConversion"/>
  <hyperlinks>
    <hyperlink ref="F36" r:id="rId1" xr:uid="{58DE1C16-3383-4C39-90C2-EDD61CB9E557}"/>
    <hyperlink ref="F37" r:id="rId2" xr:uid="{EE30C7D7-F72B-447D-99DC-BD8A03EEF5C5}"/>
    <hyperlink ref="F38" r:id="rId3" xr:uid="{C3CAEF88-5797-49CF-8C68-CED999D15EF9}"/>
    <hyperlink ref="F39" r:id="rId4" xr:uid="{49D07BCB-E092-4EEA-9232-97181075F917}"/>
    <hyperlink ref="F40" r:id="rId5" xr:uid="{F005D64A-36C9-4087-84C2-567918BE7AB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AC330034450F4BA17FFC89C150F408" ma:contentTypeVersion="10" ma:contentTypeDescription="Create a new document." ma:contentTypeScope="" ma:versionID="4519eebdf3ee908716226d36e51cc95a">
  <xsd:schema xmlns:xsd="http://www.w3.org/2001/XMLSchema" xmlns:xs="http://www.w3.org/2001/XMLSchema" xmlns:p="http://schemas.microsoft.com/office/2006/metadata/properties" xmlns:ns2="64f48cea-a94f-4ff8-9e32-fc4269f23118" targetNamespace="http://schemas.microsoft.com/office/2006/metadata/properties" ma:root="true" ma:fieldsID="5a6c377450f1107105b95174eeaa9a1d" ns2:_="">
    <xsd:import namespace="64f48cea-a94f-4ff8-9e32-fc4269f2311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f48cea-a94f-4ff8-9e32-fc4269f231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5901d60-d805-4d29-8ae7-50e6129c5276"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4f48cea-a94f-4ff8-9e32-fc4269f2311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7F32E7D-E462-46A0-A531-52D96A705A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f48cea-a94f-4ff8-9e32-fc4269f231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14ECB3-7367-48B5-9665-5BCA6999859E}">
  <ds:schemaRefs>
    <ds:schemaRef ds:uri="http://schemas.microsoft.com/sharepoint/v3/contenttype/forms"/>
  </ds:schemaRefs>
</ds:datastoreItem>
</file>

<file path=customXml/itemProps3.xml><?xml version="1.0" encoding="utf-8"?>
<ds:datastoreItem xmlns:ds="http://schemas.openxmlformats.org/officeDocument/2006/customXml" ds:itemID="{E8CAF4FB-C911-4675-9CE4-2F9B217E5A91}">
  <ds:schemaRefs>
    <ds:schemaRef ds:uri="http://schemas.microsoft.com/office/infopath/2007/PartnerControls"/>
    <ds:schemaRef ds:uri="http://www.w3.org/XML/1998/namespace"/>
    <ds:schemaRef ds:uri="http://purl.org/dc/terms/"/>
    <ds:schemaRef ds:uri="http://schemas.microsoft.com/office/2006/documentManagement/types"/>
    <ds:schemaRef ds:uri="http://purl.org/dc/dcmitype/"/>
    <ds:schemaRef ds:uri="http://purl.org/dc/elements/1.1/"/>
    <ds:schemaRef ds:uri="http://schemas.openxmlformats.org/package/2006/metadata/core-properties"/>
    <ds:schemaRef ds:uri="64f48cea-a94f-4ff8-9e32-fc4269f2311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DatasetLink</vt:lpstr>
      <vt:lpstr>Variables</vt:lpstr>
      <vt:lpstr>Input Mapping</vt:lpstr>
      <vt:lpstr>Recode</vt:lpstr>
      <vt:lpstr>MappingConcepts</vt:lpstr>
      <vt:lpstr>CodeMap</vt:lpstr>
      <vt:lpstr>ExternalCodeMaps</vt:lpstr>
      <vt:lpstr>Codes</vt:lpstr>
      <vt:lpstr>Development</vt:lpstr>
      <vt:lpstr>Reference lists</vt:lpstr>
      <vt:lpstr>MappingConceptsOld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Berber Snoeijer</dc:creator>
  <cp:keywords/>
  <dc:description/>
  <cp:lastModifiedBy>Berber Snoeijer (Contractor)</cp:lastModifiedBy>
  <cp:revision/>
  <dcterms:created xsi:type="dcterms:W3CDTF">2015-06-05T18:17:20Z</dcterms:created>
  <dcterms:modified xsi:type="dcterms:W3CDTF">2025-06-18T09:43:46Z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0x01010044AC330034450F4BA17FFC89C150F408</vt:lpwstr>
  </property>
  <property fmtid="{D5CDD505-2E9C-101B-9397-08002B2CF9AE}" pid="3" name="MediaServiceImageTags">
    <vt:lpwstr/>
  </property>
</Properties>
</file>